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Sheet1" sheetId="1" r:id="rId1"/>
    <sheet name="kved_05" sheetId="2" r:id="rId2"/>
    <sheet name="kved_10" sheetId="3" r:id="rId3"/>
    <sheet name="05_to_10" sheetId="5" r:id="rId4"/>
    <sheet name="kv_05_group" sheetId="6" r:id="rId5"/>
  </sheets>
  <definedNames>
    <definedName name="_xlnm._FilterDatabase" localSheetId="3" hidden="1">'05_to_10'!$A$1:$C$1</definedName>
    <definedName name="_xlnm._FilterDatabase" localSheetId="4" hidden="1">kv_05_group!$A$1:$C$1</definedName>
    <definedName name="_xlnm._FilterDatabase" localSheetId="1" hidden="1">kved_05!$A$1:$E$834</definedName>
    <definedName name="_xlnm._FilterDatabase" localSheetId="2" hidden="1">kved_10!$A$1:$C$997</definedName>
    <definedName name="_xlnm._FilterDatabase" localSheetId="0" hidden="1">Sheet1!$A$1:$R$3560</definedName>
  </definedNames>
  <calcPr calcId="145621"/>
</workbook>
</file>

<file path=xl/calcChain.xml><?xml version="1.0" encoding="utf-8"?>
<calcChain xmlns="http://schemas.openxmlformats.org/spreadsheetml/2006/main">
  <c r="O3342" i="1" l="1"/>
  <c r="O3184" i="1"/>
  <c r="O3109" i="1"/>
  <c r="O2752" i="1"/>
  <c r="O2386" i="1"/>
  <c r="O2382" i="1"/>
  <c r="O2379" i="1"/>
  <c r="O2323" i="1"/>
  <c r="O2322" i="1"/>
  <c r="O2318" i="1"/>
  <c r="O1001" i="1"/>
  <c r="O994" i="1"/>
  <c r="O988" i="1"/>
  <c r="O930" i="1"/>
  <c r="O577" i="1"/>
  <c r="O445" i="1"/>
  <c r="O311" i="1"/>
  <c r="P2752" i="1"/>
  <c r="N3109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2" i="5"/>
  <c r="O2" i="1"/>
  <c r="P2" i="1" s="1"/>
  <c r="O3" i="1"/>
  <c r="P3" i="1" s="1"/>
  <c r="O2948" i="1"/>
  <c r="O5" i="1"/>
  <c r="P5" i="1" s="1"/>
  <c r="O6" i="1"/>
  <c r="P6" i="1" s="1"/>
  <c r="O7" i="1"/>
  <c r="P7" i="1" s="1"/>
  <c r="O8" i="1"/>
  <c r="P8" i="1" s="1"/>
  <c r="O9" i="1"/>
  <c r="P9" i="1" s="1"/>
  <c r="O2979" i="1"/>
  <c r="P2979" i="1" s="1"/>
  <c r="O11" i="1"/>
  <c r="P11" i="1" s="1"/>
  <c r="O12" i="1"/>
  <c r="P12" i="1" s="1"/>
  <c r="O13" i="1"/>
  <c r="P13" i="1" s="1"/>
  <c r="O604" i="1"/>
  <c r="P604" i="1" s="1"/>
  <c r="O2978" i="1"/>
  <c r="P2978" i="1" s="1"/>
  <c r="O16" i="1"/>
  <c r="P16" i="1" s="1"/>
  <c r="O1461" i="1"/>
  <c r="P1461" i="1" s="1"/>
  <c r="O18" i="1"/>
  <c r="P18" i="1" s="1"/>
  <c r="O19" i="1"/>
  <c r="O20" i="1"/>
  <c r="P20" i="1" s="1"/>
  <c r="O21" i="1"/>
  <c r="P21" i="1" s="1"/>
  <c r="O22" i="1"/>
  <c r="P22" i="1" s="1"/>
  <c r="O2387" i="1"/>
  <c r="P2387" i="1" s="1"/>
  <c r="O2388" i="1"/>
  <c r="P2388" i="1" s="1"/>
  <c r="O981" i="1"/>
  <c r="O26" i="1"/>
  <c r="P26" i="1" s="1"/>
  <c r="O3123" i="1"/>
  <c r="O28" i="1"/>
  <c r="P28" i="1" s="1"/>
  <c r="O986" i="1"/>
  <c r="O1277" i="1"/>
  <c r="P1277" i="1" s="1"/>
  <c r="O31" i="1"/>
  <c r="P31" i="1" s="1"/>
  <c r="O32" i="1"/>
  <c r="P32" i="1" s="1"/>
  <c r="O33" i="1"/>
  <c r="P33" i="1" s="1"/>
  <c r="O605" i="1"/>
  <c r="P605" i="1" s="1"/>
  <c r="O3079" i="1"/>
  <c r="O296" i="1"/>
  <c r="O1007" i="1"/>
  <c r="O39" i="1"/>
  <c r="P39" i="1" s="1"/>
  <c r="O3073" i="1"/>
  <c r="P3073" i="1" s="1"/>
  <c r="O41" i="1"/>
  <c r="P41" i="1" s="1"/>
  <c r="O42" i="1"/>
  <c r="P42" i="1" s="1"/>
  <c r="O1439" i="1"/>
  <c r="P1439" i="1" s="1"/>
  <c r="O44" i="1"/>
  <c r="P44" i="1" s="1"/>
  <c r="O2213" i="1"/>
  <c r="P2213" i="1" s="1"/>
  <c r="O1441" i="1"/>
  <c r="P1441" i="1" s="1"/>
  <c r="O47" i="1"/>
  <c r="P47" i="1" s="1"/>
  <c r="O3121" i="1"/>
  <c r="O49" i="1"/>
  <c r="P49" i="1" s="1"/>
  <c r="O2754" i="1"/>
  <c r="P2754" i="1" s="1"/>
  <c r="O1442" i="1"/>
  <c r="P1442" i="1" s="1"/>
  <c r="O1443" i="1"/>
  <c r="P1443" i="1" s="1"/>
  <c r="O1464" i="1"/>
  <c r="P1464" i="1" s="1"/>
  <c r="O55" i="1"/>
  <c r="O590" i="1"/>
  <c r="P590" i="1" s="1"/>
  <c r="O57" i="1"/>
  <c r="P57" i="1" s="1"/>
  <c r="O58" i="1"/>
  <c r="P58" i="1" s="1"/>
  <c r="O59" i="1"/>
  <c r="P59" i="1" s="1"/>
  <c r="O60" i="1"/>
  <c r="P60" i="1" s="1"/>
  <c r="O300" i="1"/>
  <c r="P300" i="1" s="1"/>
  <c r="O62" i="1"/>
  <c r="P62" i="1" s="1"/>
  <c r="O63" i="1"/>
  <c r="P63" i="1" s="1"/>
  <c r="O591" i="1"/>
  <c r="P591" i="1" s="1"/>
  <c r="O65" i="1"/>
  <c r="P65" i="1" s="1"/>
  <c r="O3201" i="1"/>
  <c r="P3201" i="1" s="1"/>
  <c r="O67" i="1"/>
  <c r="P67" i="1" s="1"/>
  <c r="O299" i="1"/>
  <c r="O933" i="1"/>
  <c r="P933" i="1" s="1"/>
  <c r="O27" i="1"/>
  <c r="P27" i="1" s="1"/>
  <c r="O2369" i="1"/>
  <c r="O72" i="1"/>
  <c r="O73" i="1"/>
  <c r="P73" i="1" s="1"/>
  <c r="O880" i="1"/>
  <c r="O75" i="1"/>
  <c r="P75" i="1" s="1"/>
  <c r="O76" i="1"/>
  <c r="P76" i="1" s="1"/>
  <c r="O77" i="1"/>
  <c r="P77" i="1" s="1"/>
  <c r="O78" i="1"/>
  <c r="P78" i="1" s="1"/>
  <c r="O29" i="1"/>
  <c r="P29" i="1" s="1"/>
  <c r="O185" i="1"/>
  <c r="P185" i="1" s="1"/>
  <c r="O81" i="1"/>
  <c r="P81" i="1" s="1"/>
  <c r="O82" i="1"/>
  <c r="P82" i="1" s="1"/>
  <c r="O83" i="1"/>
  <c r="P83" i="1" s="1"/>
  <c r="O3547" i="1"/>
  <c r="P3547" i="1" s="1"/>
  <c r="O85" i="1"/>
  <c r="P85" i="1" s="1"/>
  <c r="O1446" i="1"/>
  <c r="P1446" i="1" s="1"/>
  <c r="O607" i="1"/>
  <c r="P607" i="1" s="1"/>
  <c r="O1447" i="1"/>
  <c r="P1447" i="1" s="1"/>
  <c r="O593" i="1"/>
  <c r="P593" i="1" s="1"/>
  <c r="O594" i="1"/>
  <c r="P594" i="1" s="1"/>
  <c r="O91" i="1"/>
  <c r="O92" i="1"/>
  <c r="P92" i="1" s="1"/>
  <c r="O2320" i="1"/>
  <c r="P2320" i="1" s="1"/>
  <c r="O94" i="1"/>
  <c r="P94" i="1" s="1"/>
  <c r="O95" i="1"/>
  <c r="P95" i="1" s="1"/>
  <c r="O2714" i="1"/>
  <c r="P2714" i="1" s="1"/>
  <c r="O1448" i="1"/>
  <c r="P1448" i="1" s="1"/>
  <c r="O98" i="1"/>
  <c r="P98" i="1" s="1"/>
  <c r="O99" i="1"/>
  <c r="P99" i="1" s="1"/>
  <c r="O100" i="1"/>
  <c r="P100" i="1" s="1"/>
  <c r="O101" i="1"/>
  <c r="P101" i="1" s="1"/>
  <c r="O608" i="1"/>
  <c r="P608" i="1" s="1"/>
  <c r="O103" i="1"/>
  <c r="P103" i="1" s="1"/>
  <c r="O104" i="1"/>
  <c r="O3287" i="1"/>
  <c r="P3287" i="1" s="1"/>
  <c r="O106" i="1"/>
  <c r="P106" i="1" s="1"/>
  <c r="O3023" i="1"/>
  <c r="O611" i="1"/>
  <c r="P611" i="1" s="1"/>
  <c r="O109" i="1"/>
  <c r="P109" i="1" s="1"/>
  <c r="O110" i="1"/>
  <c r="P110" i="1" s="1"/>
  <c r="O616" i="1"/>
  <c r="P616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600" i="1"/>
  <c r="P600" i="1" s="1"/>
  <c r="O545" i="1"/>
  <c r="O123" i="1"/>
  <c r="P123" i="1" s="1"/>
  <c r="O1465" i="1"/>
  <c r="P1465" i="1" s="1"/>
  <c r="O875" i="1"/>
  <c r="P875" i="1" s="1"/>
  <c r="O618" i="1"/>
  <c r="P618" i="1" s="1"/>
  <c r="O620" i="1"/>
  <c r="P620" i="1" s="1"/>
  <c r="O629" i="1"/>
  <c r="P629" i="1" s="1"/>
  <c r="O129" i="1"/>
  <c r="P129" i="1" s="1"/>
  <c r="O130" i="1"/>
  <c r="P130" i="1" s="1"/>
  <c r="O1467" i="1"/>
  <c r="P1467" i="1" s="1"/>
  <c r="O631" i="1"/>
  <c r="P631" i="1" s="1"/>
  <c r="O633" i="1"/>
  <c r="P633" i="1" s="1"/>
  <c r="O134" i="1"/>
  <c r="O135" i="1"/>
  <c r="P135" i="1" s="1"/>
  <c r="O136" i="1"/>
  <c r="P136" i="1" s="1"/>
  <c r="O137" i="1"/>
  <c r="P137" i="1" s="1"/>
  <c r="O635" i="1"/>
  <c r="P635" i="1" s="1"/>
  <c r="O992" i="1"/>
  <c r="O637" i="1"/>
  <c r="P637" i="1" s="1"/>
  <c r="O141" i="1"/>
  <c r="O142" i="1"/>
  <c r="P142" i="1" s="1"/>
  <c r="O2755" i="1"/>
  <c r="P2755" i="1" s="1"/>
  <c r="O609" i="1"/>
  <c r="P609" i="1" s="1"/>
  <c r="O610" i="1"/>
  <c r="P610" i="1" s="1"/>
  <c r="O146" i="1"/>
  <c r="P146" i="1" s="1"/>
  <c r="O147" i="1"/>
  <c r="P147" i="1" s="1"/>
  <c r="O30" i="1"/>
  <c r="P30" i="1" s="1"/>
  <c r="O639" i="1"/>
  <c r="P639" i="1" s="1"/>
  <c r="O150" i="1"/>
  <c r="P150" i="1" s="1"/>
  <c r="O892" i="1"/>
  <c r="P892" i="1" s="1"/>
  <c r="O152" i="1"/>
  <c r="P152" i="1" s="1"/>
  <c r="O2329" i="1"/>
  <c r="P2329" i="1" s="1"/>
  <c r="O928" i="1"/>
  <c r="O612" i="1"/>
  <c r="P612" i="1" s="1"/>
  <c r="O613" i="1"/>
  <c r="P613" i="1" s="1"/>
  <c r="O614" i="1"/>
  <c r="P614" i="1" s="1"/>
  <c r="O615" i="1"/>
  <c r="P615" i="1" s="1"/>
  <c r="O159" i="1"/>
  <c r="P159" i="1" s="1"/>
  <c r="O488" i="1"/>
  <c r="P488" i="1" s="1"/>
  <c r="O161" i="1"/>
  <c r="P161" i="1" s="1"/>
  <c r="O162" i="1"/>
  <c r="P162" i="1" s="1"/>
  <c r="O640" i="1"/>
  <c r="P640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617" i="1"/>
  <c r="P617" i="1" s="1"/>
  <c r="O173" i="1"/>
  <c r="O174" i="1"/>
  <c r="P174" i="1" s="1"/>
  <c r="O175" i="1"/>
  <c r="P175" i="1" s="1"/>
  <c r="O176" i="1"/>
  <c r="P176" i="1" s="1"/>
  <c r="O643" i="1"/>
  <c r="P643" i="1" s="1"/>
  <c r="O619" i="1"/>
  <c r="P619" i="1" s="1"/>
  <c r="O286" i="1"/>
  <c r="P286" i="1" s="1"/>
  <c r="O180" i="1"/>
  <c r="O181" i="1"/>
  <c r="P181" i="1" s="1"/>
  <c r="O182" i="1"/>
  <c r="P182" i="1" s="1"/>
  <c r="O645" i="1"/>
  <c r="P645" i="1" s="1"/>
  <c r="O184" i="1"/>
  <c r="P184" i="1" s="1"/>
  <c r="O621" i="1"/>
  <c r="P621" i="1" s="1"/>
  <c r="O2989" i="1"/>
  <c r="O306" i="1"/>
  <c r="P306" i="1" s="1"/>
  <c r="O1009" i="1"/>
  <c r="O1468" i="1"/>
  <c r="P1468" i="1" s="1"/>
  <c r="O1455" i="1"/>
  <c r="P1455" i="1" s="1"/>
  <c r="O894" i="1"/>
  <c r="P894" i="1" s="1"/>
  <c r="O192" i="1"/>
  <c r="P192" i="1" s="1"/>
  <c r="O623" i="1"/>
  <c r="P623" i="1" s="1"/>
  <c r="O2214" i="1"/>
  <c r="P2214" i="1" s="1"/>
  <c r="O2955" i="1"/>
  <c r="O196" i="1"/>
  <c r="P196" i="1" s="1"/>
  <c r="O627" i="1"/>
  <c r="P627" i="1" s="1"/>
  <c r="O198" i="1"/>
  <c r="P198" i="1" s="1"/>
  <c r="O646" i="1"/>
  <c r="P646" i="1" s="1"/>
  <c r="O308" i="1"/>
  <c r="P308" i="1" s="1"/>
  <c r="O2321" i="1"/>
  <c r="P2321" i="1" s="1"/>
  <c r="O2592" i="1"/>
  <c r="P2592" i="1" s="1"/>
  <c r="O203" i="1"/>
  <c r="P203" i="1" s="1"/>
  <c r="O204" i="1"/>
  <c r="P204" i="1" s="1"/>
  <c r="O647" i="1"/>
  <c r="P647" i="1" s="1"/>
  <c r="O206" i="1"/>
  <c r="P206" i="1" s="1"/>
  <c r="O207" i="1"/>
  <c r="P207" i="1" s="1"/>
  <c r="O649" i="1"/>
  <c r="P649" i="1" s="1"/>
  <c r="O209" i="1"/>
  <c r="P209" i="1" s="1"/>
  <c r="O634" i="1"/>
  <c r="P634" i="1" s="1"/>
  <c r="O211" i="1"/>
  <c r="P211" i="1" s="1"/>
  <c r="O212" i="1"/>
  <c r="P212" i="1" s="1"/>
  <c r="O213" i="1"/>
  <c r="O215" i="1"/>
  <c r="P215" i="1" s="1"/>
  <c r="O216" i="1"/>
  <c r="P216" i="1" s="1"/>
  <c r="O217" i="1"/>
  <c r="P217" i="1" s="1"/>
  <c r="O309" i="1"/>
  <c r="P309" i="1" s="1"/>
  <c r="O219" i="1"/>
  <c r="O220" i="1"/>
  <c r="P220" i="1" s="1"/>
  <c r="O221" i="1"/>
  <c r="P221" i="1" s="1"/>
  <c r="O653" i="1"/>
  <c r="P653" i="1" s="1"/>
  <c r="O223" i="1"/>
  <c r="P223" i="1" s="1"/>
  <c r="O656" i="1"/>
  <c r="P656" i="1" s="1"/>
  <c r="O225" i="1"/>
  <c r="P225" i="1" s="1"/>
  <c r="O226" i="1"/>
  <c r="P226" i="1" s="1"/>
  <c r="O2991" i="1"/>
  <c r="O228" i="1"/>
  <c r="P228" i="1" s="1"/>
  <c r="O657" i="1"/>
  <c r="P657" i="1" s="1"/>
  <c r="O3289" i="1"/>
  <c r="P3289" i="1" s="1"/>
  <c r="O231" i="1"/>
  <c r="P231" i="1" s="1"/>
  <c r="O232" i="1"/>
  <c r="P232" i="1" s="1"/>
  <c r="O233" i="1"/>
  <c r="P233" i="1" s="1"/>
  <c r="O234" i="1"/>
  <c r="P234" i="1" s="1"/>
  <c r="O658" i="1"/>
  <c r="P658" i="1" s="1"/>
  <c r="O642" i="1"/>
  <c r="P642" i="1" s="1"/>
  <c r="O237" i="1"/>
  <c r="P237" i="1" s="1"/>
  <c r="O238" i="1"/>
  <c r="P238" i="1" s="1"/>
  <c r="O1014" i="1"/>
  <c r="O664" i="1"/>
  <c r="P664" i="1" s="1"/>
  <c r="O241" i="1"/>
  <c r="P241" i="1" s="1"/>
  <c r="O3136" i="1"/>
  <c r="P3136" i="1" s="1"/>
  <c r="O1470" i="1"/>
  <c r="P1470" i="1" s="1"/>
  <c r="O1003" i="1"/>
  <c r="O245" i="1"/>
  <c r="P245" i="1" s="1"/>
  <c r="O644" i="1"/>
  <c r="P644" i="1" s="1"/>
  <c r="O666" i="1"/>
  <c r="P666" i="1" s="1"/>
  <c r="O248" i="1"/>
  <c r="O670" i="1"/>
  <c r="P670" i="1" s="1"/>
  <c r="O250" i="1"/>
  <c r="P250" i="1" s="1"/>
  <c r="O674" i="1"/>
  <c r="P674" i="1" s="1"/>
  <c r="O252" i="1"/>
  <c r="O253" i="1"/>
  <c r="O2299" i="1"/>
  <c r="P2299" i="1" s="1"/>
  <c r="O255" i="1"/>
  <c r="O256" i="1"/>
  <c r="P256" i="1" s="1"/>
  <c r="O257" i="1"/>
  <c r="O648" i="1"/>
  <c r="P648" i="1" s="1"/>
  <c r="O676" i="1"/>
  <c r="P676" i="1" s="1"/>
  <c r="O260" i="1"/>
  <c r="P260" i="1" s="1"/>
  <c r="O2957" i="1"/>
  <c r="O262" i="1"/>
  <c r="O682" i="1"/>
  <c r="P682" i="1" s="1"/>
  <c r="O264" i="1"/>
  <c r="P264" i="1" s="1"/>
  <c r="O265" i="1"/>
  <c r="O2603" i="1"/>
  <c r="P2603" i="1" s="1"/>
  <c r="O654" i="1"/>
  <c r="P654" i="1" s="1"/>
  <c r="O2215" i="1"/>
  <c r="P2215" i="1" s="1"/>
  <c r="O269" i="1"/>
  <c r="P269" i="1" s="1"/>
  <c r="O270" i="1"/>
  <c r="O271" i="1"/>
  <c r="O935" i="1"/>
  <c r="P935" i="1" s="1"/>
  <c r="O3317" i="1"/>
  <c r="O655" i="1"/>
  <c r="P655" i="1" s="1"/>
  <c r="O35" i="1"/>
  <c r="P35" i="1" s="1"/>
  <c r="O276" i="1"/>
  <c r="O310" i="1"/>
  <c r="P310" i="1" s="1"/>
  <c r="O278" i="1"/>
  <c r="P278" i="1" s="1"/>
  <c r="O279" i="1"/>
  <c r="O683" i="1"/>
  <c r="P683" i="1" s="1"/>
  <c r="O281" i="1"/>
  <c r="P281" i="1" s="1"/>
  <c r="O684" i="1"/>
  <c r="P684" i="1" s="1"/>
  <c r="O685" i="1"/>
  <c r="P685" i="1" s="1"/>
  <c r="O3106" i="1"/>
  <c r="P3106" i="1" s="1"/>
  <c r="O1281" i="1"/>
  <c r="P1281" i="1" s="1"/>
  <c r="O287" i="1"/>
  <c r="P287" i="1" s="1"/>
  <c r="O1020" i="1"/>
  <c r="O289" i="1"/>
  <c r="P289" i="1" s="1"/>
  <c r="O1472" i="1"/>
  <c r="P1472" i="1" s="1"/>
  <c r="O291" i="1"/>
  <c r="P291" i="1" s="1"/>
  <c r="O292" i="1"/>
  <c r="P292" i="1" s="1"/>
  <c r="O293" i="1"/>
  <c r="P293" i="1" s="1"/>
  <c r="O294" i="1"/>
  <c r="P294" i="1" s="1"/>
  <c r="O295" i="1"/>
  <c r="P295" i="1" s="1"/>
  <c r="O1293" i="1"/>
  <c r="P1293" i="1" s="1"/>
  <c r="O297" i="1"/>
  <c r="P297" i="1" s="1"/>
  <c r="O298" i="1"/>
  <c r="O2995" i="1"/>
  <c r="P2995" i="1" s="1"/>
  <c r="O301" i="1"/>
  <c r="P301" i="1" s="1"/>
  <c r="O302" i="1"/>
  <c r="P302" i="1" s="1"/>
  <c r="O303" i="1"/>
  <c r="P303" i="1" s="1"/>
  <c r="O2958" i="1"/>
  <c r="O305" i="1"/>
  <c r="O1021" i="1"/>
  <c r="O307" i="1"/>
  <c r="O2352" i="1"/>
  <c r="P2352" i="1" s="1"/>
  <c r="O3211" i="1"/>
  <c r="P3211" i="1" s="1"/>
  <c r="O1295" i="1"/>
  <c r="P1295" i="1" s="1"/>
  <c r="O660" i="1"/>
  <c r="P660" i="1" s="1"/>
  <c r="O661" i="1"/>
  <c r="P661" i="1" s="1"/>
  <c r="O2960" i="1"/>
  <c r="O663" i="1"/>
  <c r="P663" i="1" s="1"/>
  <c r="O315" i="1"/>
  <c r="P315" i="1" s="1"/>
  <c r="O2962" i="1"/>
  <c r="O317" i="1"/>
  <c r="P317" i="1" s="1"/>
  <c r="O318" i="1"/>
  <c r="P318" i="1" s="1"/>
  <c r="O688" i="1"/>
  <c r="P688" i="1" s="1"/>
  <c r="O665" i="1"/>
  <c r="P665" i="1" s="1"/>
  <c r="O2963" i="1"/>
  <c r="O322" i="1"/>
  <c r="P322" i="1" s="1"/>
  <c r="O2968" i="1"/>
  <c r="O2990" i="1"/>
  <c r="O691" i="1"/>
  <c r="P691" i="1" s="1"/>
  <c r="O857" i="1"/>
  <c r="O327" i="1"/>
  <c r="O328" i="1"/>
  <c r="P328" i="1" s="1"/>
  <c r="O2969" i="1"/>
  <c r="O667" i="1"/>
  <c r="P667" i="1" s="1"/>
  <c r="O331" i="1"/>
  <c r="P331" i="1" s="1"/>
  <c r="O2216" i="1"/>
  <c r="P2216" i="1" s="1"/>
  <c r="O668" i="1"/>
  <c r="P668" i="1" s="1"/>
  <c r="O2981" i="1"/>
  <c r="P2981" i="1" s="1"/>
  <c r="O335" i="1"/>
  <c r="P335" i="1" s="1"/>
  <c r="O336" i="1"/>
  <c r="P336" i="1" s="1"/>
  <c r="O2970" i="1"/>
  <c r="O2973" i="1"/>
  <c r="O339" i="1"/>
  <c r="O340" i="1"/>
  <c r="P340" i="1" s="1"/>
  <c r="O669" i="1"/>
  <c r="P669" i="1" s="1"/>
  <c r="O692" i="1"/>
  <c r="P692" i="1" s="1"/>
  <c r="O343" i="1"/>
  <c r="O344" i="1"/>
  <c r="O345" i="1"/>
  <c r="O346" i="1"/>
  <c r="P346" i="1" s="1"/>
  <c r="O859" i="1"/>
  <c r="O1473" i="1"/>
  <c r="P1473" i="1" s="1"/>
  <c r="O1476" i="1"/>
  <c r="P1476" i="1" s="1"/>
  <c r="O350" i="1"/>
  <c r="P350" i="1" s="1"/>
  <c r="O351" i="1"/>
  <c r="P351" i="1" s="1"/>
  <c r="O1023" i="1"/>
  <c r="O1479" i="1"/>
  <c r="P1479" i="1" s="1"/>
  <c r="O671" i="1"/>
  <c r="P671" i="1" s="1"/>
  <c r="O860" i="1"/>
  <c r="O356" i="1"/>
  <c r="P356" i="1" s="1"/>
  <c r="O357" i="1"/>
  <c r="P357" i="1" s="1"/>
  <c r="O358" i="1"/>
  <c r="P358" i="1" s="1"/>
  <c r="O359" i="1"/>
  <c r="O360" i="1"/>
  <c r="O361" i="1"/>
  <c r="P361" i="1" s="1"/>
  <c r="O3039" i="1"/>
  <c r="P3039" i="1" s="1"/>
  <c r="O363" i="1"/>
  <c r="O364" i="1"/>
  <c r="P364" i="1" s="1"/>
  <c r="O366" i="1"/>
  <c r="O367" i="1"/>
  <c r="P367" i="1" s="1"/>
  <c r="O368" i="1"/>
  <c r="O2993" i="1"/>
  <c r="O370" i="1"/>
  <c r="P370" i="1" s="1"/>
  <c r="O371" i="1"/>
  <c r="O372" i="1"/>
  <c r="O373" i="1"/>
  <c r="P373" i="1" s="1"/>
  <c r="O2759" i="1"/>
  <c r="P2759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O382" i="1"/>
  <c r="O2763" i="1"/>
  <c r="P276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672" i="1"/>
  <c r="P672" i="1" s="1"/>
  <c r="O391" i="1"/>
  <c r="P391" i="1" s="1"/>
  <c r="O392" i="1"/>
  <c r="P392" i="1" s="1"/>
  <c r="O393" i="1"/>
  <c r="P393" i="1" s="1"/>
  <c r="O394" i="1"/>
  <c r="O395" i="1"/>
  <c r="P395" i="1" s="1"/>
  <c r="O396" i="1"/>
  <c r="P396" i="1" s="1"/>
  <c r="O2383" i="1"/>
  <c r="P2383" i="1" s="1"/>
  <c r="O2300" i="1"/>
  <c r="P2300" i="1" s="1"/>
  <c r="O399" i="1"/>
  <c r="P399" i="1" s="1"/>
  <c r="O400" i="1"/>
  <c r="P400" i="1" s="1"/>
  <c r="O401" i="1"/>
  <c r="P401" i="1" s="1"/>
  <c r="O402" i="1"/>
  <c r="P402" i="1" s="1"/>
  <c r="O695" i="1"/>
  <c r="P695" i="1" s="1"/>
  <c r="O2975" i="1"/>
  <c r="O2994" i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92" i="1"/>
  <c r="P492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1027" i="1"/>
  <c r="O1481" i="1"/>
  <c r="P1481" i="1" s="1"/>
  <c r="O1484" i="1"/>
  <c r="P1484" i="1" s="1"/>
  <c r="O444" i="1"/>
  <c r="P444" i="1" s="1"/>
  <c r="O1486" i="1"/>
  <c r="P1486" i="1" s="1"/>
  <c r="O446" i="1"/>
  <c r="P446" i="1" s="1"/>
  <c r="O447" i="1"/>
  <c r="P447" i="1" s="1"/>
  <c r="O2315" i="1"/>
  <c r="P2315" i="1" s="1"/>
  <c r="O449" i="1"/>
  <c r="P449" i="1" s="1"/>
  <c r="O450" i="1"/>
  <c r="P450" i="1" s="1"/>
  <c r="O2217" i="1"/>
  <c r="P2217" i="1" s="1"/>
  <c r="O1475" i="1"/>
  <c r="P1475" i="1" s="1"/>
  <c r="O1491" i="1"/>
  <c r="P1491" i="1" s="1"/>
  <c r="O1015" i="1"/>
  <c r="O1478" i="1"/>
  <c r="P1478" i="1" s="1"/>
  <c r="O456" i="1"/>
  <c r="P456" i="1" s="1"/>
  <c r="O955" i="1"/>
  <c r="O1508" i="1"/>
  <c r="P1508" i="1" s="1"/>
  <c r="O459" i="1"/>
  <c r="P459" i="1" s="1"/>
  <c r="O460" i="1"/>
  <c r="P460" i="1" s="1"/>
  <c r="O1480" i="1"/>
  <c r="P1480" i="1" s="1"/>
  <c r="O1510" i="1"/>
  <c r="P1510" i="1" s="1"/>
  <c r="O463" i="1"/>
  <c r="O1483" i="1"/>
  <c r="P1483" i="1" s="1"/>
  <c r="O465" i="1"/>
  <c r="O2296" i="1"/>
  <c r="O1512" i="1"/>
  <c r="P1512" i="1" s="1"/>
  <c r="O468" i="1"/>
  <c r="P468" i="1" s="1"/>
  <c r="O1485" i="1"/>
  <c r="P1485" i="1" s="1"/>
  <c r="O470" i="1"/>
  <c r="P470" i="1" s="1"/>
  <c r="O1514" i="1"/>
  <c r="P1514" i="1" s="1"/>
  <c r="O1488" i="1"/>
  <c r="P1488" i="1" s="1"/>
  <c r="O1489" i="1"/>
  <c r="P1489" i="1" s="1"/>
  <c r="O3320" i="1"/>
  <c r="P3320" i="1" s="1"/>
  <c r="O475" i="1"/>
  <c r="P475" i="1" s="1"/>
  <c r="O3110" i="1"/>
  <c r="O477" i="1"/>
  <c r="P477" i="1" s="1"/>
  <c r="O478" i="1"/>
  <c r="P478" i="1" s="1"/>
  <c r="O2372" i="1"/>
  <c r="P2372" i="1" s="1"/>
  <c r="O480" i="1"/>
  <c r="P480" i="1" s="1"/>
  <c r="O481" i="1"/>
  <c r="P481" i="1" s="1"/>
  <c r="O482" i="1"/>
  <c r="P482" i="1" s="1"/>
  <c r="O483" i="1"/>
  <c r="P483" i="1" s="1"/>
  <c r="O2253" i="1"/>
  <c r="P2253" i="1" s="1"/>
  <c r="O3085" i="1"/>
  <c r="O486" i="1"/>
  <c r="P486" i="1" s="1"/>
  <c r="O487" i="1"/>
  <c r="P487" i="1" s="1"/>
  <c r="O2768" i="1"/>
  <c r="P2768" i="1" s="1"/>
  <c r="O489" i="1"/>
  <c r="P489" i="1" s="1"/>
  <c r="O490" i="1"/>
  <c r="O491" i="1"/>
  <c r="P491" i="1" s="1"/>
  <c r="O2980" i="1"/>
  <c r="P2980" i="1" s="1"/>
  <c r="O2998" i="1"/>
  <c r="P2998" i="1" s="1"/>
  <c r="O3059" i="1"/>
  <c r="P3059" i="1" s="1"/>
  <c r="O2254" i="1"/>
  <c r="P2254" i="1" s="1"/>
  <c r="O496" i="1"/>
  <c r="O1490" i="1"/>
  <c r="P1490" i="1" s="1"/>
  <c r="O1517" i="1"/>
  <c r="P1517" i="1" s="1"/>
  <c r="O1492" i="1"/>
  <c r="P1492" i="1" s="1"/>
  <c r="O1493" i="1"/>
  <c r="P1493" i="1" s="1"/>
  <c r="O1495" i="1"/>
  <c r="P1495" i="1" s="1"/>
  <c r="O2982" i="1"/>
  <c r="P2982" i="1" s="1"/>
  <c r="O1498" i="1"/>
  <c r="P1498" i="1" s="1"/>
  <c r="O1499" i="1"/>
  <c r="P1499" i="1" s="1"/>
  <c r="O505" i="1"/>
  <c r="O1503" i="1"/>
  <c r="P1503" i="1" s="1"/>
  <c r="O2999" i="1"/>
  <c r="P2999" i="1" s="1"/>
  <c r="O508" i="1"/>
  <c r="P508" i="1" s="1"/>
  <c r="O1518" i="1"/>
  <c r="P1518" i="1" s="1"/>
  <c r="O510" i="1"/>
  <c r="O511" i="1"/>
  <c r="P511" i="1" s="1"/>
  <c r="O512" i="1"/>
  <c r="O513" i="1"/>
  <c r="P513" i="1" s="1"/>
  <c r="O514" i="1"/>
  <c r="P514" i="1" s="1"/>
  <c r="O515" i="1"/>
  <c r="P515" i="1" s="1"/>
  <c r="O3041" i="1"/>
  <c r="P3041" i="1" s="1"/>
  <c r="O517" i="1"/>
  <c r="O2218" i="1"/>
  <c r="P2218" i="1" s="1"/>
  <c r="O2709" i="1"/>
  <c r="O3311" i="1"/>
  <c r="P3311" i="1" s="1"/>
  <c r="O521" i="1"/>
  <c r="P521" i="1" s="1"/>
  <c r="O523" i="1"/>
  <c r="O524" i="1"/>
  <c r="P524" i="1" s="1"/>
  <c r="O3080" i="1"/>
  <c r="O526" i="1"/>
  <c r="O527" i="1"/>
  <c r="P527" i="1" s="1"/>
  <c r="O528" i="1"/>
  <c r="P528" i="1" s="1"/>
  <c r="O200" i="1"/>
  <c r="O2350" i="1"/>
  <c r="P2350" i="1" s="1"/>
  <c r="O531" i="1"/>
  <c r="P531" i="1" s="1"/>
  <c r="O532" i="1"/>
  <c r="P532" i="1" s="1"/>
  <c r="O533" i="1"/>
  <c r="P533" i="1" s="1"/>
  <c r="O534" i="1"/>
  <c r="P534" i="1" s="1"/>
  <c r="O3190" i="1"/>
  <c r="O2367" i="1"/>
  <c r="O537" i="1"/>
  <c r="P537" i="1" s="1"/>
  <c r="O538" i="1"/>
  <c r="P538" i="1" s="1"/>
  <c r="O539" i="1"/>
  <c r="P539" i="1" s="1"/>
  <c r="O540" i="1"/>
  <c r="P540" i="1" s="1"/>
  <c r="O541" i="1"/>
  <c r="P541" i="1" s="1"/>
  <c r="O2368" i="1"/>
  <c r="O183" i="1"/>
  <c r="O544" i="1"/>
  <c r="P544" i="1" s="1"/>
  <c r="O222" i="1"/>
  <c r="O895" i="1"/>
  <c r="P895" i="1" s="1"/>
  <c r="O547" i="1"/>
  <c r="P547" i="1" s="1"/>
  <c r="O932" i="1"/>
  <c r="P932" i="1" s="1"/>
  <c r="O549" i="1"/>
  <c r="P549" i="1" s="1"/>
  <c r="O550" i="1"/>
  <c r="P550" i="1" s="1"/>
  <c r="O1511" i="1"/>
  <c r="P1511" i="1" s="1"/>
  <c r="O36" i="1"/>
  <c r="P36" i="1" s="1"/>
  <c r="O553" i="1"/>
  <c r="P553" i="1" s="1"/>
  <c r="O554" i="1"/>
  <c r="O555" i="1"/>
  <c r="P555" i="1" s="1"/>
  <c r="O1527" i="1"/>
  <c r="P1527" i="1" s="1"/>
  <c r="O557" i="1"/>
  <c r="P557" i="1" s="1"/>
  <c r="O898" i="1"/>
  <c r="P898" i="1" s="1"/>
  <c r="O1391" i="1"/>
  <c r="P1391" i="1" s="1"/>
  <c r="O560" i="1"/>
  <c r="P560" i="1" s="1"/>
  <c r="O561" i="1"/>
  <c r="P561" i="1" s="1"/>
  <c r="O3154" i="1"/>
  <c r="P3154" i="1" s="1"/>
  <c r="O563" i="1"/>
  <c r="P563" i="1" s="1"/>
  <c r="O564" i="1"/>
  <c r="O1513" i="1"/>
  <c r="P1513" i="1" s="1"/>
  <c r="O900" i="1"/>
  <c r="P900" i="1" s="1"/>
  <c r="O567" i="1"/>
  <c r="P567" i="1" s="1"/>
  <c r="O3217" i="1"/>
  <c r="P3217" i="1" s="1"/>
  <c r="O569" i="1"/>
  <c r="P569" i="1" s="1"/>
  <c r="O1300" i="1"/>
  <c r="P1300" i="1" s="1"/>
  <c r="O1301" i="1"/>
  <c r="P1301" i="1" s="1"/>
  <c r="O1302" i="1"/>
  <c r="P1302" i="1" s="1"/>
  <c r="O319" i="1"/>
  <c r="P319" i="1" s="1"/>
  <c r="O1303" i="1"/>
  <c r="P1303" i="1" s="1"/>
  <c r="O2360" i="1"/>
  <c r="O1304" i="1"/>
  <c r="P1304" i="1" s="1"/>
  <c r="O2384" i="1"/>
  <c r="P2384" i="1" s="1"/>
  <c r="O3462" i="1"/>
  <c r="O2733" i="1"/>
  <c r="P2733" i="1" s="1"/>
  <c r="O1306" i="1"/>
  <c r="P1306" i="1" s="1"/>
  <c r="O1307" i="1"/>
  <c r="P1307" i="1" s="1"/>
  <c r="O582" i="1"/>
  <c r="P582" i="1" s="1"/>
  <c r="O530" i="1"/>
  <c r="O1308" i="1"/>
  <c r="P1308" i="1" s="1"/>
  <c r="O1309" i="1"/>
  <c r="P1309" i="1" s="1"/>
  <c r="O3247" i="1"/>
  <c r="O587" i="1"/>
  <c r="P587" i="1" s="1"/>
  <c r="O3332" i="1"/>
  <c r="O37" i="1"/>
  <c r="P37" i="1" s="1"/>
  <c r="O38" i="1"/>
  <c r="P38" i="1" s="1"/>
  <c r="O40" i="1"/>
  <c r="P40" i="1" s="1"/>
  <c r="O1394" i="1"/>
  <c r="P1394" i="1" s="1"/>
  <c r="O1311" i="1"/>
  <c r="P1311" i="1" s="1"/>
  <c r="O901" i="1"/>
  <c r="P901" i="1" s="1"/>
  <c r="O1312" i="1"/>
  <c r="P1312" i="1" s="1"/>
  <c r="O596" i="1"/>
  <c r="P596" i="1" s="1"/>
  <c r="O3138" i="1"/>
  <c r="P3138" i="1" s="1"/>
  <c r="O598" i="1"/>
  <c r="O1315" i="1"/>
  <c r="P1315" i="1" s="1"/>
  <c r="O1529" i="1"/>
  <c r="P1529" i="1" s="1"/>
  <c r="O1515" i="1"/>
  <c r="P1515" i="1" s="1"/>
  <c r="O3180" i="1"/>
  <c r="P3180" i="1" s="1"/>
  <c r="O1317" i="1"/>
  <c r="P1317" i="1" s="1"/>
  <c r="O1320" i="1"/>
  <c r="P1320" i="1" s="1"/>
  <c r="O1324" i="1"/>
  <c r="P1324" i="1" s="1"/>
  <c r="O606" i="1"/>
  <c r="O1325" i="1"/>
  <c r="P1325" i="1" s="1"/>
  <c r="O43" i="1"/>
  <c r="P43" i="1" s="1"/>
  <c r="O1326" i="1"/>
  <c r="P1326" i="1" s="1"/>
  <c r="O1327" i="1"/>
  <c r="P1327" i="1" s="1"/>
  <c r="O1328" i="1"/>
  <c r="P1328" i="1" s="1"/>
  <c r="O24" i="1"/>
  <c r="O1329" i="1"/>
  <c r="P1329" i="1" s="1"/>
  <c r="O1330" i="1"/>
  <c r="P1330" i="1" s="1"/>
  <c r="O2313" i="1"/>
  <c r="O2734" i="1"/>
  <c r="P2734" i="1" s="1"/>
  <c r="O1332" i="1"/>
  <c r="P1332" i="1" s="1"/>
  <c r="O3344" i="1"/>
  <c r="P3344" i="1" s="1"/>
  <c r="O675" i="1"/>
  <c r="P675" i="1" s="1"/>
  <c r="O3212" i="1"/>
  <c r="P3212" i="1" s="1"/>
  <c r="O1333" i="1"/>
  <c r="P1333" i="1" s="1"/>
  <c r="O622" i="1"/>
  <c r="P622" i="1" s="1"/>
  <c r="O2327" i="1"/>
  <c r="P2327" i="1" s="1"/>
  <c r="O624" i="1"/>
  <c r="P624" i="1" s="1"/>
  <c r="O625" i="1"/>
  <c r="O626" i="1"/>
  <c r="P626" i="1" s="1"/>
  <c r="O1516" i="1"/>
  <c r="P1516" i="1" s="1"/>
  <c r="O628" i="1"/>
  <c r="P628" i="1" s="1"/>
  <c r="O2307" i="1"/>
  <c r="O630" i="1"/>
  <c r="O1537" i="1"/>
  <c r="P1537" i="1" s="1"/>
  <c r="O632" i="1"/>
  <c r="P632" i="1" s="1"/>
  <c r="O3103" i="1"/>
  <c r="P3103" i="1" s="1"/>
  <c r="O1334" i="1"/>
  <c r="P1334" i="1" s="1"/>
  <c r="O1336" i="1"/>
  <c r="P1336" i="1" s="1"/>
  <c r="O636" i="1"/>
  <c r="O1032" i="1"/>
  <c r="O638" i="1"/>
  <c r="O320" i="1"/>
  <c r="P320" i="1" s="1"/>
  <c r="O902" i="1"/>
  <c r="P902" i="1" s="1"/>
  <c r="O641" i="1"/>
  <c r="P641" i="1" s="1"/>
  <c r="O1538" i="1"/>
  <c r="P1538" i="1" s="1"/>
  <c r="O249" i="1"/>
  <c r="P249" i="1" s="1"/>
  <c r="O3064" i="1"/>
  <c r="P3064" i="1" s="1"/>
  <c r="O3027" i="1"/>
  <c r="O1519" i="1"/>
  <c r="P1519" i="1" s="1"/>
  <c r="O3321" i="1"/>
  <c r="P3321" i="1" s="1"/>
  <c r="O1337" i="1"/>
  <c r="P1337" i="1" s="1"/>
  <c r="O3075" i="1"/>
  <c r="P3075" i="1" s="1"/>
  <c r="O650" i="1"/>
  <c r="P650" i="1" s="1"/>
  <c r="O651" i="1"/>
  <c r="P651" i="1" s="1"/>
  <c r="O652" i="1"/>
  <c r="P652" i="1" s="1"/>
  <c r="O1520" i="1"/>
  <c r="P1520" i="1" s="1"/>
  <c r="O193" i="1"/>
  <c r="P193" i="1" s="1"/>
  <c r="O1445" i="1"/>
  <c r="O3545" i="1"/>
  <c r="O1338" i="1"/>
  <c r="P1338" i="1" s="1"/>
  <c r="O1521" i="1"/>
  <c r="P1521" i="1" s="1"/>
  <c r="O659" i="1"/>
  <c r="P659" i="1" s="1"/>
  <c r="O230" i="1"/>
  <c r="O34" i="1"/>
  <c r="P34" i="1" s="1"/>
  <c r="O662" i="1"/>
  <c r="O1546" i="1"/>
  <c r="P1546" i="1" s="1"/>
  <c r="O1549" i="1"/>
  <c r="P1549" i="1" s="1"/>
  <c r="O1054" i="1"/>
  <c r="O1530" i="1"/>
  <c r="P1530" i="1" s="1"/>
  <c r="O1339" i="1"/>
  <c r="P1339" i="1" s="1"/>
  <c r="O903" i="1"/>
  <c r="P903" i="1" s="1"/>
  <c r="O3248" i="1"/>
  <c r="O1531" i="1"/>
  <c r="P1531" i="1" s="1"/>
  <c r="O321" i="1"/>
  <c r="P321" i="1" s="1"/>
  <c r="O1340" i="1"/>
  <c r="P1340" i="1" s="1"/>
  <c r="O673" i="1"/>
  <c r="P673" i="1" s="1"/>
  <c r="O1535" i="1"/>
  <c r="P1535" i="1" s="1"/>
  <c r="O46" i="1"/>
  <c r="P46" i="1" s="1"/>
  <c r="O323" i="1"/>
  <c r="P323" i="1" s="1"/>
  <c r="O677" i="1"/>
  <c r="O678" i="1"/>
  <c r="P678" i="1" s="1"/>
  <c r="O1280" i="1"/>
  <c r="P1280" i="1" s="1"/>
  <c r="O1341" i="1"/>
  <c r="P1341" i="1" s="1"/>
  <c r="O1342" i="1"/>
  <c r="P1342" i="1" s="1"/>
  <c r="O1343" i="1"/>
  <c r="P1343" i="1" s="1"/>
  <c r="O3166" i="1"/>
  <c r="O1345" i="1"/>
  <c r="P1345" i="1" s="1"/>
  <c r="O3345" i="1"/>
  <c r="P3345" i="1" s="1"/>
  <c r="O686" i="1"/>
  <c r="P686" i="1" s="1"/>
  <c r="O687" i="1"/>
  <c r="P687" i="1" s="1"/>
  <c r="O1346" i="1"/>
  <c r="P1346" i="1" s="1"/>
  <c r="O689" i="1"/>
  <c r="P689" i="1" s="1"/>
  <c r="O690" i="1"/>
  <c r="P690" i="1" s="1"/>
  <c r="O1347" i="1"/>
  <c r="P1347" i="1" s="1"/>
  <c r="O1348" i="1"/>
  <c r="P1348" i="1" s="1"/>
  <c r="O693" i="1"/>
  <c r="P693" i="1" s="1"/>
  <c r="O694" i="1"/>
  <c r="O2736" i="1"/>
  <c r="P2736" i="1" s="1"/>
  <c r="O3508" i="1"/>
  <c r="P3508" i="1" s="1"/>
  <c r="O312" i="1"/>
  <c r="P312" i="1" s="1"/>
  <c r="O937" i="1"/>
  <c r="P937" i="1" s="1"/>
  <c r="O1536" i="1"/>
  <c r="P1536" i="1" s="1"/>
  <c r="O1349" i="1"/>
  <c r="P1349" i="1" s="1"/>
  <c r="O1550" i="1"/>
  <c r="P1550" i="1" s="1"/>
  <c r="O3028" i="1"/>
  <c r="O703" i="1"/>
  <c r="P703" i="1" s="1"/>
  <c r="O1350" i="1"/>
  <c r="P1350" i="1" s="1"/>
  <c r="O235" i="1"/>
  <c r="O1070" i="1"/>
  <c r="O707" i="1"/>
  <c r="P707" i="1" s="1"/>
  <c r="O1551" i="1"/>
  <c r="P1551" i="1" s="1"/>
  <c r="O709" i="1"/>
  <c r="P709" i="1" s="1"/>
  <c r="O3285" i="1"/>
  <c r="O711" i="1"/>
  <c r="O1351" i="1"/>
  <c r="P1351" i="1" s="1"/>
  <c r="O1396" i="1"/>
  <c r="P1396" i="1" s="1"/>
  <c r="O1540" i="1"/>
  <c r="P1540" i="1" s="1"/>
  <c r="O3552" i="1"/>
  <c r="P3552" i="1" s="1"/>
  <c r="O507" i="1"/>
  <c r="O3479" i="1"/>
  <c r="P3479" i="1" s="1"/>
  <c r="O1354" i="1"/>
  <c r="P1354" i="1" s="1"/>
  <c r="O1355" i="1"/>
  <c r="P1355" i="1" s="1"/>
  <c r="O535" i="1"/>
  <c r="O3095" i="1"/>
  <c r="P3095" i="1" s="1"/>
  <c r="O3139" i="1"/>
  <c r="P3139" i="1" s="1"/>
  <c r="O194" i="1"/>
  <c r="P194" i="1" s="1"/>
  <c r="O724" i="1"/>
  <c r="P724" i="1" s="1"/>
  <c r="O3266" i="1"/>
  <c r="O1358" i="1"/>
  <c r="P1358" i="1" s="1"/>
  <c r="O3105" i="1"/>
  <c r="P3105" i="1" s="1"/>
  <c r="O2737" i="1"/>
  <c r="P2737" i="1" s="1"/>
  <c r="O1359" i="1"/>
  <c r="P1359" i="1" s="1"/>
  <c r="O3349" i="1"/>
  <c r="P3349" i="1" s="1"/>
  <c r="O1541" i="1"/>
  <c r="P1541" i="1" s="1"/>
  <c r="O732" i="1"/>
  <c r="O195" i="1"/>
  <c r="P195" i="1" s="1"/>
  <c r="O734" i="1"/>
  <c r="P734" i="1" s="1"/>
  <c r="O735" i="1"/>
  <c r="P735" i="1" s="1"/>
  <c r="O2283" i="1"/>
  <c r="O1555" i="1"/>
  <c r="P1555" i="1" s="1"/>
  <c r="O1361" i="1"/>
  <c r="P1361" i="1" s="1"/>
  <c r="O3037" i="1"/>
  <c r="P3037" i="1" s="1"/>
  <c r="O1362" i="1"/>
  <c r="P1362" i="1" s="1"/>
  <c r="O741" i="1"/>
  <c r="O1547" i="1"/>
  <c r="P1547" i="1" s="1"/>
  <c r="O1548" i="1"/>
  <c r="P1548" i="1" s="1"/>
  <c r="O1364" i="1"/>
  <c r="P1364" i="1" s="1"/>
  <c r="O236" i="1"/>
  <c r="P236" i="1" s="1"/>
  <c r="O1366" i="1"/>
  <c r="P1366" i="1" s="1"/>
  <c r="O1025" i="1"/>
  <c r="O2312" i="1"/>
  <c r="O1369" i="1"/>
  <c r="P1369" i="1" s="1"/>
  <c r="O750" i="1"/>
  <c r="P750" i="1" s="1"/>
  <c r="O25" i="1"/>
  <c r="O247" i="1"/>
  <c r="P247" i="1" s="1"/>
  <c r="O497" i="1"/>
  <c r="P497" i="1" s="1"/>
  <c r="O754" i="1"/>
  <c r="P754" i="1" s="1"/>
  <c r="O1423" i="1"/>
  <c r="O1370" i="1"/>
  <c r="P1370" i="1" s="1"/>
  <c r="O757" i="1"/>
  <c r="P757" i="1" s="1"/>
  <c r="O758" i="1"/>
  <c r="P758" i="1" s="1"/>
  <c r="O2219" i="1"/>
  <c r="P2219" i="1" s="1"/>
  <c r="O3219" i="1"/>
  <c r="P3219" i="1" s="1"/>
  <c r="O2330" i="1"/>
  <c r="P2330" i="1" s="1"/>
  <c r="O1372" i="1"/>
  <c r="P1372" i="1" s="1"/>
  <c r="O763" i="1"/>
  <c r="O1373" i="1"/>
  <c r="P1373" i="1" s="1"/>
  <c r="O926" i="1"/>
  <c r="O1397" i="1"/>
  <c r="P1397" i="1" s="1"/>
  <c r="O1376" i="1"/>
  <c r="P1376" i="1" s="1"/>
  <c r="O1378" i="1"/>
  <c r="P1378" i="1" s="1"/>
  <c r="O769" i="1"/>
  <c r="P769" i="1" s="1"/>
  <c r="O3465" i="1"/>
  <c r="O771" i="1"/>
  <c r="O45" i="1"/>
  <c r="P45" i="1" s="1"/>
  <c r="O1379" i="1"/>
  <c r="P1379" i="1" s="1"/>
  <c r="O268" i="1"/>
  <c r="P268" i="1" s="1"/>
  <c r="O775" i="1"/>
  <c r="O1380" i="1"/>
  <c r="P1380" i="1" s="1"/>
  <c r="O777" i="1"/>
  <c r="P777" i="1" s="1"/>
  <c r="O251" i="1"/>
  <c r="P251" i="1" s="1"/>
  <c r="O779" i="1"/>
  <c r="P779" i="1" s="1"/>
  <c r="O3466" i="1"/>
  <c r="O781" i="1"/>
  <c r="P781" i="1" s="1"/>
  <c r="O1406" i="1"/>
  <c r="P1406" i="1" s="1"/>
  <c r="O783" i="1"/>
  <c r="P783" i="1" s="1"/>
  <c r="O2221" i="1"/>
  <c r="P2221" i="1" s="1"/>
  <c r="O1384" i="1"/>
  <c r="P1384" i="1" s="1"/>
  <c r="O1413" i="1"/>
  <c r="P1413" i="1" s="1"/>
  <c r="O1561" i="1"/>
  <c r="P1561" i="1" s="1"/>
  <c r="O788" i="1"/>
  <c r="P788" i="1" s="1"/>
  <c r="O938" i="1"/>
  <c r="P938" i="1" s="1"/>
  <c r="O1416" i="1"/>
  <c r="P1416" i="1" s="1"/>
  <c r="O1387" i="1"/>
  <c r="P1387" i="1" s="1"/>
  <c r="O1418" i="1"/>
  <c r="P1418" i="1" s="1"/>
  <c r="O793" i="1"/>
  <c r="P793" i="1" s="1"/>
  <c r="O325" i="1"/>
  <c r="P325" i="1" s="1"/>
  <c r="O1552" i="1"/>
  <c r="P1552" i="1" s="1"/>
  <c r="O796" i="1"/>
  <c r="P796" i="1" s="1"/>
  <c r="O1389" i="1"/>
  <c r="P1389" i="1" s="1"/>
  <c r="O1421" i="1"/>
  <c r="P1421" i="1" s="1"/>
  <c r="O1563" i="1"/>
  <c r="P1563" i="1" s="1"/>
  <c r="O1392" i="1"/>
  <c r="P1392" i="1" s="1"/>
  <c r="O3350" i="1"/>
  <c r="P3350" i="1" s="1"/>
  <c r="O3325" i="1"/>
  <c r="P3325" i="1" s="1"/>
  <c r="O1393" i="1"/>
  <c r="P1393" i="1" s="1"/>
  <c r="O1429" i="1"/>
  <c r="P1429" i="1" s="1"/>
  <c r="O50" i="1"/>
  <c r="P50" i="1" s="1"/>
  <c r="O1395" i="1"/>
  <c r="P1395" i="1" s="1"/>
  <c r="O807" i="1"/>
  <c r="P807" i="1" s="1"/>
  <c r="O808" i="1"/>
  <c r="P808" i="1" s="1"/>
  <c r="O3097" i="1"/>
  <c r="P3097" i="1" s="1"/>
  <c r="O1430" i="1"/>
  <c r="P1430" i="1" s="1"/>
  <c r="O811" i="1"/>
  <c r="O3222" i="1"/>
  <c r="P3222" i="1" s="1"/>
  <c r="O2355" i="1"/>
  <c r="P2355" i="1" s="1"/>
  <c r="O1431" i="1"/>
  <c r="P1431" i="1" s="1"/>
  <c r="O1399" i="1"/>
  <c r="P1399" i="1" s="1"/>
  <c r="O816" i="1"/>
  <c r="P816" i="1" s="1"/>
  <c r="O817" i="1"/>
  <c r="P817" i="1" s="1"/>
  <c r="O1556" i="1"/>
  <c r="P1556" i="1" s="1"/>
  <c r="O1559" i="1"/>
  <c r="P1559" i="1" s="1"/>
  <c r="O1400" i="1"/>
  <c r="P1400" i="1" s="1"/>
  <c r="O1401" i="1"/>
  <c r="P1401" i="1" s="1"/>
  <c r="O1424" i="1"/>
  <c r="O3143" i="1"/>
  <c r="P3143" i="1" s="1"/>
  <c r="O1402" i="1"/>
  <c r="P1402" i="1" s="1"/>
  <c r="O1560" i="1"/>
  <c r="P1560" i="1" s="1"/>
  <c r="O826" i="1"/>
  <c r="P826" i="1" s="1"/>
  <c r="O1403" i="1"/>
  <c r="P1403" i="1" s="1"/>
  <c r="O1405" i="1"/>
  <c r="P1405" i="1" s="1"/>
  <c r="O3045" i="1"/>
  <c r="P3045" i="1" s="1"/>
  <c r="O1564" i="1"/>
  <c r="P1564" i="1" s="1"/>
  <c r="O1432" i="1"/>
  <c r="P1432" i="1" s="1"/>
  <c r="O1568" i="1"/>
  <c r="P1568" i="1" s="1"/>
  <c r="O1072" i="1"/>
  <c r="O3031" i="1"/>
  <c r="O1030" i="1"/>
  <c r="O836" i="1"/>
  <c r="P836" i="1" s="1"/>
  <c r="O1407" i="1"/>
  <c r="P1407" i="1" s="1"/>
  <c r="O838" i="1"/>
  <c r="P838" i="1" s="1"/>
  <c r="O839" i="1"/>
  <c r="O840" i="1"/>
  <c r="P840" i="1" s="1"/>
  <c r="O1408" i="1"/>
  <c r="P1408" i="1" s="1"/>
  <c r="O1074" i="1"/>
  <c r="O843" i="1"/>
  <c r="P843" i="1" s="1"/>
  <c r="O1409" i="1"/>
  <c r="P1409" i="1" s="1"/>
  <c r="O1412" i="1"/>
  <c r="P1412" i="1" s="1"/>
  <c r="O3069" i="1"/>
  <c r="P3069" i="1" s="1"/>
  <c r="O847" i="1"/>
  <c r="P847" i="1" s="1"/>
  <c r="O199" i="1"/>
  <c r="P199" i="1" s="1"/>
  <c r="O1433" i="1"/>
  <c r="P1433" i="1" s="1"/>
  <c r="O850" i="1"/>
  <c r="P850" i="1" s="1"/>
  <c r="O2385" i="1"/>
  <c r="P2385" i="1" s="1"/>
  <c r="O1414" i="1"/>
  <c r="P1414" i="1" s="1"/>
  <c r="O1571" i="1"/>
  <c r="P1571" i="1" s="1"/>
  <c r="O854" i="1"/>
  <c r="P854" i="1" s="1"/>
  <c r="O1449" i="1"/>
  <c r="O3546" i="1"/>
  <c r="P3546" i="1" s="1"/>
  <c r="O1565" i="1"/>
  <c r="P1565" i="1" s="1"/>
  <c r="O858" i="1"/>
  <c r="O1567" i="1"/>
  <c r="P1567" i="1" s="1"/>
  <c r="O1415" i="1"/>
  <c r="P1415" i="1" s="1"/>
  <c r="O861" i="1"/>
  <c r="O2604" i="1"/>
  <c r="P2604" i="1" s="1"/>
  <c r="O863" i="1"/>
  <c r="P863" i="1" s="1"/>
  <c r="O864" i="1"/>
  <c r="O865" i="1"/>
  <c r="P865" i="1" s="1"/>
  <c r="O51" i="1"/>
  <c r="P51" i="1" s="1"/>
  <c r="O867" i="1"/>
  <c r="P867" i="1" s="1"/>
  <c r="O868" i="1"/>
  <c r="P868" i="1" s="1"/>
  <c r="O48" i="1"/>
  <c r="P48" i="1" s="1"/>
  <c r="O52" i="1"/>
  <c r="P52" i="1" s="1"/>
  <c r="O2301" i="1"/>
  <c r="P2301" i="1" s="1"/>
  <c r="O54" i="1"/>
  <c r="P54" i="1" s="1"/>
  <c r="O398" i="1"/>
  <c r="O874" i="1"/>
  <c r="O3089" i="1"/>
  <c r="O862" i="1"/>
  <c r="O56" i="1"/>
  <c r="P56" i="1" s="1"/>
  <c r="O3253" i="1"/>
  <c r="O2223" i="1"/>
  <c r="P2223" i="1" s="1"/>
  <c r="O2324" i="1"/>
  <c r="P2324" i="1" s="1"/>
  <c r="O61" i="1"/>
  <c r="P61" i="1" s="1"/>
  <c r="O882" i="1"/>
  <c r="P882" i="1" s="1"/>
  <c r="O64" i="1"/>
  <c r="P64" i="1" s="1"/>
  <c r="O884" i="1"/>
  <c r="P884" i="1" s="1"/>
  <c r="O3104" i="1"/>
  <c r="O2308" i="1"/>
  <c r="O887" i="1"/>
  <c r="P887" i="1" s="1"/>
  <c r="O888" i="1"/>
  <c r="P888" i="1" s="1"/>
  <c r="O889" i="1"/>
  <c r="P889" i="1" s="1"/>
  <c r="O890" i="1"/>
  <c r="P890" i="1" s="1"/>
  <c r="O891" i="1"/>
  <c r="O2670" i="1"/>
  <c r="P2670" i="1" s="1"/>
  <c r="O893" i="1"/>
  <c r="P893" i="1" s="1"/>
  <c r="O2351" i="1"/>
  <c r="P2351" i="1" s="1"/>
  <c r="O2389" i="1"/>
  <c r="P2389" i="1" s="1"/>
  <c r="O53" i="1"/>
  <c r="P53" i="1" s="1"/>
  <c r="O897" i="1"/>
  <c r="P897" i="1" s="1"/>
  <c r="O2390" i="1"/>
  <c r="P2390" i="1" s="1"/>
  <c r="O899" i="1"/>
  <c r="P899" i="1" s="1"/>
  <c r="O3255" i="1"/>
  <c r="O274" i="1"/>
  <c r="P274" i="1" s="1"/>
  <c r="O68" i="1"/>
  <c r="P68" i="1" s="1"/>
  <c r="O66" i="1"/>
  <c r="P66" i="1" s="1"/>
  <c r="O1084" i="1"/>
  <c r="O3269" i="1"/>
  <c r="O906" i="1"/>
  <c r="O907" i="1"/>
  <c r="P907" i="1" s="1"/>
  <c r="O69" i="1"/>
  <c r="P69" i="1" s="1"/>
  <c r="O71" i="1"/>
  <c r="P71" i="1" s="1"/>
  <c r="O910" i="1"/>
  <c r="P910" i="1" s="1"/>
  <c r="O3258" i="1"/>
  <c r="O74" i="1"/>
  <c r="P74" i="1" s="1"/>
  <c r="O913" i="1"/>
  <c r="P913" i="1" s="1"/>
  <c r="O2392" i="1"/>
  <c r="P2392" i="1" s="1"/>
  <c r="O584" i="1"/>
  <c r="P584" i="1" s="1"/>
  <c r="O916" i="1"/>
  <c r="P916" i="1" s="1"/>
  <c r="O917" i="1"/>
  <c r="P917" i="1" s="1"/>
  <c r="O918" i="1"/>
  <c r="P918" i="1" s="1"/>
  <c r="O3078" i="1"/>
  <c r="P3078" i="1" s="1"/>
  <c r="O920" i="1"/>
  <c r="P920" i="1" s="1"/>
  <c r="O2770" i="1"/>
  <c r="P2770" i="1" s="1"/>
  <c r="O1282" i="1"/>
  <c r="P1282" i="1" s="1"/>
  <c r="O70" i="1"/>
  <c r="P70" i="1" s="1"/>
  <c r="O924" i="1"/>
  <c r="P924" i="1" s="1"/>
  <c r="O79" i="1"/>
  <c r="P79" i="1" s="1"/>
  <c r="O80" i="1"/>
  <c r="P80" i="1" s="1"/>
  <c r="O927" i="1"/>
  <c r="P927" i="1" s="1"/>
  <c r="O84" i="1"/>
  <c r="P84" i="1" s="1"/>
  <c r="O86" i="1"/>
  <c r="P86" i="1" s="1"/>
  <c r="O87" i="1"/>
  <c r="P87" i="1" s="1"/>
  <c r="O3067" i="1"/>
  <c r="P3067" i="1" s="1"/>
  <c r="O3076" i="1"/>
  <c r="P3076" i="1" s="1"/>
  <c r="O89" i="1"/>
  <c r="P89" i="1" s="1"/>
  <c r="O934" i="1"/>
  <c r="P934" i="1" s="1"/>
  <c r="O88" i="1"/>
  <c r="P88" i="1" s="1"/>
  <c r="O936" i="1"/>
  <c r="O3032" i="1"/>
  <c r="O93" i="1"/>
  <c r="P93" i="1" s="1"/>
  <c r="O939" i="1"/>
  <c r="P939" i="1" s="1"/>
  <c r="O940" i="1"/>
  <c r="P940" i="1" s="1"/>
  <c r="O96" i="1"/>
  <c r="P96" i="1" s="1"/>
  <c r="O942" i="1"/>
  <c r="P942" i="1" s="1"/>
  <c r="O90" i="1"/>
  <c r="P90" i="1" s="1"/>
  <c r="O944" i="1"/>
  <c r="O945" i="1"/>
  <c r="P945" i="1" s="1"/>
  <c r="O3060" i="1"/>
  <c r="O947" i="1"/>
  <c r="P947" i="1" s="1"/>
  <c r="O948" i="1"/>
  <c r="P948" i="1" s="1"/>
  <c r="O97" i="1"/>
  <c r="P97" i="1" s="1"/>
  <c r="O950" i="1"/>
  <c r="O3020" i="1"/>
  <c r="O952" i="1"/>
  <c r="P952" i="1" s="1"/>
  <c r="O953" i="1"/>
  <c r="P953" i="1" s="1"/>
  <c r="O3086" i="1"/>
  <c r="P3086" i="1" s="1"/>
  <c r="O943" i="1"/>
  <c r="P943" i="1" s="1"/>
  <c r="O956" i="1"/>
  <c r="P956" i="1" s="1"/>
  <c r="O957" i="1"/>
  <c r="P957" i="1" s="1"/>
  <c r="O958" i="1"/>
  <c r="P958" i="1" s="1"/>
  <c r="O105" i="1"/>
  <c r="P105" i="1" s="1"/>
  <c r="O3087" i="1"/>
  <c r="P3087" i="1" s="1"/>
  <c r="O102" i="1"/>
  <c r="P102" i="1" s="1"/>
  <c r="O904" i="1"/>
  <c r="P904" i="1" s="1"/>
  <c r="O963" i="1"/>
  <c r="O964" i="1"/>
  <c r="P964" i="1" s="1"/>
  <c r="O965" i="1"/>
  <c r="P965" i="1" s="1"/>
  <c r="O1261" i="1"/>
  <c r="P1261" i="1" s="1"/>
  <c r="O107" i="1"/>
  <c r="P107" i="1" s="1"/>
  <c r="O968" i="1"/>
  <c r="P968" i="1" s="1"/>
  <c r="O2378" i="1"/>
  <c r="P2378" i="1" s="1"/>
  <c r="O970" i="1"/>
  <c r="P970" i="1" s="1"/>
  <c r="O971" i="1"/>
  <c r="P971" i="1" s="1"/>
  <c r="O696" i="1"/>
  <c r="P696" i="1" s="1"/>
  <c r="O973" i="1"/>
  <c r="P973" i="1" s="1"/>
  <c r="O974" i="1"/>
  <c r="P974" i="1" s="1"/>
  <c r="O3351" i="1"/>
  <c r="P3351" i="1" s="1"/>
  <c r="O976" i="1"/>
  <c r="P976" i="1" s="1"/>
  <c r="O977" i="1"/>
  <c r="P977" i="1" s="1"/>
  <c r="O978" i="1"/>
  <c r="P978" i="1" s="1"/>
  <c r="O979" i="1"/>
  <c r="P979" i="1" s="1"/>
  <c r="O980" i="1"/>
  <c r="P980" i="1" s="1"/>
  <c r="O3043" i="1"/>
  <c r="P3043" i="1" s="1"/>
  <c r="O982" i="1"/>
  <c r="P982" i="1" s="1"/>
  <c r="O983" i="1"/>
  <c r="P983" i="1" s="1"/>
  <c r="O984" i="1"/>
  <c r="P984" i="1" s="1"/>
  <c r="O985" i="1"/>
  <c r="P985" i="1" s="1"/>
  <c r="O3094" i="1"/>
  <c r="O987" i="1"/>
  <c r="P987" i="1" s="1"/>
  <c r="O959" i="1"/>
  <c r="O989" i="1"/>
  <c r="P989" i="1" s="1"/>
  <c r="O990" i="1"/>
  <c r="P990" i="1" s="1"/>
  <c r="O991" i="1"/>
  <c r="P991" i="1" s="1"/>
  <c r="O2353" i="1"/>
  <c r="P2353" i="1" s="1"/>
  <c r="O993" i="1"/>
  <c r="P993" i="1" s="1"/>
  <c r="O2328" i="1"/>
  <c r="O995" i="1"/>
  <c r="P995" i="1" s="1"/>
  <c r="O996" i="1"/>
  <c r="P996" i="1" s="1"/>
  <c r="O997" i="1"/>
  <c r="P997" i="1" s="1"/>
  <c r="O998" i="1"/>
  <c r="P998" i="1" s="1"/>
  <c r="O999" i="1"/>
  <c r="P999" i="1" s="1"/>
  <c r="O1000" i="1"/>
  <c r="P1000" i="1" s="1"/>
  <c r="O522" i="1"/>
  <c r="O1002" i="1"/>
  <c r="P1002" i="1" s="1"/>
  <c r="O3472" i="1"/>
  <c r="O3125" i="1"/>
  <c r="O1005" i="1"/>
  <c r="P1005" i="1" s="1"/>
  <c r="O1006" i="1"/>
  <c r="P1006" i="1" s="1"/>
  <c r="O3044" i="1"/>
  <c r="P3044" i="1" s="1"/>
  <c r="O1008" i="1"/>
  <c r="P1008" i="1" s="1"/>
  <c r="O3131" i="1"/>
  <c r="O1010" i="1"/>
  <c r="O1011" i="1"/>
  <c r="P1011" i="1" s="1"/>
  <c r="O1012" i="1"/>
  <c r="P1012" i="1" s="1"/>
  <c r="O1013" i="1"/>
  <c r="P1013" i="1" s="1"/>
  <c r="O2264" i="1"/>
  <c r="O542" i="1"/>
  <c r="O1016" i="1"/>
  <c r="O1017" i="1"/>
  <c r="P1017" i="1" s="1"/>
  <c r="O1018" i="1"/>
  <c r="P1018" i="1" s="1"/>
  <c r="O1019" i="1"/>
  <c r="P1019" i="1" s="1"/>
  <c r="O2347" i="1"/>
  <c r="O905" i="1"/>
  <c r="P905" i="1" s="1"/>
  <c r="O1022" i="1"/>
  <c r="P1022" i="1" s="1"/>
  <c r="O2357" i="1"/>
  <c r="P2357" i="1" s="1"/>
  <c r="O1024" i="1"/>
  <c r="P1024" i="1" s="1"/>
  <c r="O1572" i="1"/>
  <c r="P1572" i="1" s="1"/>
  <c r="O1026" i="1"/>
  <c r="P1026" i="1" s="1"/>
  <c r="O3098" i="1"/>
  <c r="O1028" i="1"/>
  <c r="P1028" i="1" s="1"/>
  <c r="O1029" i="1"/>
  <c r="P1029" i="1" s="1"/>
  <c r="O502" i="1"/>
  <c r="O1031" i="1"/>
  <c r="P1031" i="1" s="1"/>
  <c r="O1033" i="1"/>
  <c r="P1033" i="1" s="1"/>
  <c r="O1034" i="1"/>
  <c r="P1034" i="1" s="1"/>
  <c r="O1035" i="1"/>
  <c r="P1035" i="1" s="1"/>
  <c r="O1036" i="1"/>
  <c r="P1036" i="1" s="1"/>
  <c r="O1037" i="1"/>
  <c r="P1037" i="1" s="1"/>
  <c r="O1038" i="1"/>
  <c r="P1038" i="1" s="1"/>
  <c r="O1039" i="1"/>
  <c r="P1039" i="1" s="1"/>
  <c r="O1040" i="1"/>
  <c r="P1040" i="1" s="1"/>
  <c r="O1041" i="1"/>
  <c r="P1041" i="1" s="1"/>
  <c r="O1042" i="1"/>
  <c r="P1042" i="1" s="1"/>
  <c r="O1043" i="1"/>
  <c r="P1043" i="1" s="1"/>
  <c r="O1044" i="1"/>
  <c r="P1044" i="1" s="1"/>
  <c r="O1045" i="1"/>
  <c r="P1045" i="1" s="1"/>
  <c r="O1046" i="1"/>
  <c r="P1046" i="1" s="1"/>
  <c r="O1047" i="1"/>
  <c r="P1047" i="1" s="1"/>
  <c r="O1048" i="1"/>
  <c r="P1048" i="1" s="1"/>
  <c r="O1049" i="1"/>
  <c r="P1049" i="1" s="1"/>
  <c r="O1050" i="1"/>
  <c r="P1050" i="1" s="1"/>
  <c r="O1051" i="1"/>
  <c r="P1051" i="1" s="1"/>
  <c r="O1052" i="1"/>
  <c r="P1052" i="1" s="1"/>
  <c r="O1053" i="1"/>
  <c r="P1053" i="1" s="1"/>
  <c r="O3134" i="1"/>
  <c r="O1055" i="1"/>
  <c r="P1055" i="1" s="1"/>
  <c r="O679" i="1"/>
  <c r="P679" i="1" s="1"/>
  <c r="O1057" i="1"/>
  <c r="P1057" i="1" s="1"/>
  <c r="O1058" i="1"/>
  <c r="P1058" i="1" s="1"/>
  <c r="O1059" i="1"/>
  <c r="P1059" i="1" s="1"/>
  <c r="O3093" i="1"/>
  <c r="O1061" i="1"/>
  <c r="P1061" i="1" s="1"/>
  <c r="O1062" i="1"/>
  <c r="P1062" i="1" s="1"/>
  <c r="O1063" i="1"/>
  <c r="P1063" i="1" s="1"/>
  <c r="O1064" i="1"/>
  <c r="P1064" i="1" s="1"/>
  <c r="O3333" i="1"/>
  <c r="P3333" i="1" s="1"/>
  <c r="O1066" i="1"/>
  <c r="P1066" i="1" s="1"/>
  <c r="O1067" i="1"/>
  <c r="P1067" i="1" s="1"/>
  <c r="O1068" i="1"/>
  <c r="P1068" i="1" s="1"/>
  <c r="O3352" i="1"/>
  <c r="P3352" i="1" s="1"/>
  <c r="O1573" i="1"/>
  <c r="P1573" i="1" s="1"/>
  <c r="O1071" i="1"/>
  <c r="O2373" i="1"/>
  <c r="P2373" i="1" s="1"/>
  <c r="O1073" i="1"/>
  <c r="P1073" i="1" s="1"/>
  <c r="O3353" i="1"/>
  <c r="P3353" i="1" s="1"/>
  <c r="O1075" i="1"/>
  <c r="P1075" i="1" s="1"/>
  <c r="O1076" i="1"/>
  <c r="P1076" i="1" s="1"/>
  <c r="O1077" i="1"/>
  <c r="P1077" i="1" s="1"/>
  <c r="O1078" i="1"/>
  <c r="P1078" i="1" s="1"/>
  <c r="O1079" i="1"/>
  <c r="P1079" i="1" s="1"/>
  <c r="O1574" i="1"/>
  <c r="P1574" i="1" s="1"/>
  <c r="O1081" i="1"/>
  <c r="P1081" i="1" s="1"/>
  <c r="O1577" i="1"/>
  <c r="P1577" i="1" s="1"/>
  <c r="O1083" i="1"/>
  <c r="P1083" i="1" s="1"/>
  <c r="O1580" i="1"/>
  <c r="P1580" i="1" s="1"/>
  <c r="O108" i="1"/>
  <c r="P108" i="1" s="1"/>
  <c r="O3301" i="1"/>
  <c r="P3301" i="1" s="1"/>
  <c r="O1087" i="1"/>
  <c r="P1087" i="1" s="1"/>
  <c r="O3048" i="1"/>
  <c r="P3048" i="1" s="1"/>
  <c r="O1578" i="1"/>
  <c r="P1578" i="1" s="1"/>
  <c r="O1090" i="1"/>
  <c r="P1090" i="1" s="1"/>
  <c r="O1579" i="1"/>
  <c r="P1579" i="1" s="1"/>
  <c r="O2985" i="1"/>
  <c r="P2985" i="1" s="1"/>
  <c r="O1093" i="1"/>
  <c r="P1093" i="1" s="1"/>
  <c r="O1582" i="1"/>
  <c r="P1582" i="1" s="1"/>
  <c r="O1584" i="1"/>
  <c r="P1584" i="1" s="1"/>
  <c r="O1096" i="1"/>
  <c r="P1096" i="1" s="1"/>
  <c r="O1097" i="1"/>
  <c r="O1098" i="1"/>
  <c r="P1098" i="1" s="1"/>
  <c r="O1099" i="1"/>
  <c r="P1099" i="1" s="1"/>
  <c r="O3334" i="1"/>
  <c r="P3334" i="1" s="1"/>
  <c r="O1583" i="1"/>
  <c r="P1583" i="1" s="1"/>
  <c r="O3007" i="1"/>
  <c r="P3007" i="1" s="1"/>
  <c r="O1589" i="1"/>
  <c r="P1589" i="1" s="1"/>
  <c r="O121" i="1"/>
  <c r="P121" i="1" s="1"/>
  <c r="O111" i="1"/>
  <c r="P111" i="1" s="1"/>
  <c r="O1107" i="1"/>
  <c r="P1107" i="1" s="1"/>
  <c r="O1108" i="1"/>
  <c r="P1108" i="1" s="1"/>
  <c r="O1109" i="1"/>
  <c r="P1109" i="1" s="1"/>
  <c r="O365" i="1"/>
  <c r="P365" i="1" s="1"/>
  <c r="O1111" i="1"/>
  <c r="P1111" i="1" s="1"/>
  <c r="O1112" i="1"/>
  <c r="P1112" i="1" s="1"/>
  <c r="O1113" i="1"/>
  <c r="P1113" i="1" s="1"/>
  <c r="O369" i="1"/>
  <c r="O2977" i="1"/>
  <c r="O1116" i="1"/>
  <c r="P1116" i="1" s="1"/>
  <c r="O1117" i="1"/>
  <c r="P1117" i="1" s="1"/>
  <c r="O1118" i="1"/>
  <c r="P1118" i="1" s="1"/>
  <c r="O254" i="1"/>
  <c r="P254" i="1" s="1"/>
  <c r="O1120" i="1"/>
  <c r="P1120" i="1" s="1"/>
  <c r="O1121" i="1"/>
  <c r="P1121" i="1" s="1"/>
  <c r="O1122" i="1"/>
  <c r="P1122" i="1" s="1"/>
  <c r="O3354" i="1"/>
  <c r="P3354" i="1" s="1"/>
  <c r="O1124" i="1"/>
  <c r="P1124" i="1" s="1"/>
  <c r="O1125" i="1"/>
  <c r="P1125" i="1" s="1"/>
  <c r="O1126" i="1"/>
  <c r="P1126" i="1" s="1"/>
  <c r="O1127" i="1"/>
  <c r="P1127" i="1" s="1"/>
  <c r="O1586" i="1"/>
  <c r="P1586" i="1" s="1"/>
  <c r="O1129" i="1"/>
  <c r="P1129" i="1" s="1"/>
  <c r="O3102" i="1"/>
  <c r="P3102" i="1" s="1"/>
  <c r="O3129" i="1"/>
  <c r="P3129" i="1" s="1"/>
  <c r="O2771" i="1"/>
  <c r="P2771" i="1" s="1"/>
  <c r="O1133" i="1"/>
  <c r="P1133" i="1" s="1"/>
  <c r="O1134" i="1"/>
  <c r="P1134" i="1" s="1"/>
  <c r="O1135" i="1"/>
  <c r="P1135" i="1" s="1"/>
  <c r="O3137" i="1"/>
  <c r="O1588" i="1"/>
  <c r="P1588" i="1" s="1"/>
  <c r="O881" i="1"/>
  <c r="O3008" i="1"/>
  <c r="P3008" i="1" s="1"/>
  <c r="O1140" i="1"/>
  <c r="P1140" i="1" s="1"/>
  <c r="O1141" i="1"/>
  <c r="P1141" i="1" s="1"/>
  <c r="O883" i="1"/>
  <c r="O1143" i="1"/>
  <c r="O2297" i="1"/>
  <c r="P2297" i="1" s="1"/>
  <c r="O1590" i="1"/>
  <c r="P1590" i="1" s="1"/>
  <c r="O1146" i="1"/>
  <c r="P1146" i="1" s="1"/>
  <c r="O1147" i="1"/>
  <c r="O1148" i="1"/>
  <c r="P1148" i="1" s="1"/>
  <c r="O1149" i="1"/>
  <c r="P1149" i="1" s="1"/>
  <c r="O3486" i="1"/>
  <c r="O1151" i="1"/>
  <c r="P1151" i="1" s="1"/>
  <c r="O1152" i="1"/>
  <c r="P1152" i="1" s="1"/>
  <c r="O1153" i="1"/>
  <c r="P1153" i="1" s="1"/>
  <c r="O1154" i="1"/>
  <c r="P1154" i="1" s="1"/>
  <c r="O1155" i="1"/>
  <c r="P1155" i="1" s="1"/>
  <c r="O1156" i="1"/>
  <c r="P1156" i="1" s="1"/>
  <c r="O1157" i="1"/>
  <c r="P1157" i="1" s="1"/>
  <c r="O1285" i="1"/>
  <c r="P1285" i="1" s="1"/>
  <c r="O3355" i="1"/>
  <c r="P3355" i="1" s="1"/>
  <c r="O1160" i="1"/>
  <c r="P1160" i="1" s="1"/>
  <c r="O258" i="1"/>
  <c r="P258" i="1" s="1"/>
  <c r="O1162" i="1"/>
  <c r="P1162" i="1" s="1"/>
  <c r="O1163" i="1"/>
  <c r="P1163" i="1" s="1"/>
  <c r="O1591" i="1"/>
  <c r="P1591" i="1" s="1"/>
  <c r="O1165" i="1"/>
  <c r="P1165" i="1" s="1"/>
  <c r="O1166" i="1"/>
  <c r="O1425" i="1"/>
  <c r="P1425" i="1" s="1"/>
  <c r="O972" i="1"/>
  <c r="O2637" i="1"/>
  <c r="P2637" i="1" s="1"/>
  <c r="O1170" i="1"/>
  <c r="P1170" i="1" s="1"/>
  <c r="O1171" i="1"/>
  <c r="P1171" i="1" s="1"/>
  <c r="O1172" i="1"/>
  <c r="P1172" i="1" s="1"/>
  <c r="O10" i="1"/>
  <c r="O1174" i="1"/>
  <c r="P1174" i="1" s="1"/>
  <c r="O1175" i="1"/>
  <c r="P1175" i="1" s="1"/>
  <c r="O1176" i="1"/>
  <c r="P1176" i="1" s="1"/>
  <c r="O1177" i="1"/>
  <c r="O1178" i="1"/>
  <c r="P1178" i="1" s="1"/>
  <c r="O1179" i="1"/>
  <c r="P1179" i="1" s="1"/>
  <c r="O1180" i="1"/>
  <c r="P1180" i="1" s="1"/>
  <c r="O3261" i="1"/>
  <c r="O1182" i="1"/>
  <c r="P1182" i="1" s="1"/>
  <c r="O1183" i="1"/>
  <c r="P1183" i="1" s="1"/>
  <c r="O1184" i="1"/>
  <c r="P1184" i="1" s="1"/>
  <c r="O1185" i="1"/>
  <c r="P1185" i="1" s="1"/>
  <c r="O1186" i="1"/>
  <c r="P1186" i="1" s="1"/>
  <c r="O1187" i="1"/>
  <c r="P1187" i="1" s="1"/>
  <c r="O3074" i="1"/>
  <c r="P3074" i="1" s="1"/>
  <c r="O1189" i="1"/>
  <c r="P1189" i="1" s="1"/>
  <c r="O1594" i="1"/>
  <c r="P1594" i="1" s="1"/>
  <c r="O1191" i="1"/>
  <c r="P1191" i="1" s="1"/>
  <c r="O1192" i="1"/>
  <c r="P1192" i="1" s="1"/>
  <c r="O1193" i="1"/>
  <c r="P1193" i="1" s="1"/>
  <c r="O1194" i="1"/>
  <c r="P1194" i="1" s="1"/>
  <c r="O1195" i="1"/>
  <c r="P1195" i="1" s="1"/>
  <c r="O1196" i="1"/>
  <c r="P1196" i="1" s="1"/>
  <c r="O1197" i="1"/>
  <c r="P1197" i="1" s="1"/>
  <c r="O259" i="1"/>
  <c r="P259" i="1" s="1"/>
  <c r="O261" i="1"/>
  <c r="P261" i="1" s="1"/>
  <c r="O1599" i="1"/>
  <c r="P1599" i="1" s="1"/>
  <c r="O2742" i="1"/>
  <c r="P2742" i="1" s="1"/>
  <c r="O1202" i="1"/>
  <c r="P1202" i="1" s="1"/>
  <c r="O3071" i="1"/>
  <c r="P3071" i="1" s="1"/>
  <c r="O263" i="1"/>
  <c r="P263" i="1" s="1"/>
  <c r="O1056" i="1"/>
  <c r="O1426" i="1"/>
  <c r="P1426" i="1" s="1"/>
  <c r="O266" i="1"/>
  <c r="P266" i="1" s="1"/>
  <c r="O3088" i="1"/>
  <c r="P3088" i="1" s="1"/>
  <c r="O1209" i="1"/>
  <c r="P1209" i="1" s="1"/>
  <c r="O3072" i="1"/>
  <c r="P3072" i="1" s="1"/>
  <c r="O1211" i="1"/>
  <c r="P1211" i="1" s="1"/>
  <c r="O267" i="1"/>
  <c r="P267" i="1" s="1"/>
  <c r="O1213" i="1"/>
  <c r="P1213" i="1" s="1"/>
  <c r="O1427" i="1"/>
  <c r="P1427" i="1" s="1"/>
  <c r="O1215" i="1"/>
  <c r="P1215" i="1" s="1"/>
  <c r="O1060" i="1"/>
  <c r="O1217" i="1"/>
  <c r="P1217" i="1" s="1"/>
  <c r="O1218" i="1"/>
  <c r="P1218" i="1" s="1"/>
  <c r="O1065" i="1"/>
  <c r="O1220" i="1"/>
  <c r="P1220" i="1" s="1"/>
  <c r="O1221" i="1"/>
  <c r="P1221" i="1" s="1"/>
  <c r="O1222" i="1"/>
  <c r="P1222" i="1" s="1"/>
  <c r="O1600" i="1"/>
  <c r="P1600" i="1" s="1"/>
  <c r="O3040" i="1"/>
  <c r="P3040" i="1" s="1"/>
  <c r="O1225" i="1"/>
  <c r="P1225" i="1" s="1"/>
  <c r="O3009" i="1"/>
  <c r="P3009" i="1" s="1"/>
  <c r="O1227" i="1"/>
  <c r="P1227" i="1" s="1"/>
  <c r="O1228" i="1"/>
  <c r="P1228" i="1" s="1"/>
  <c r="O1229" i="1"/>
  <c r="P1229" i="1" s="1"/>
  <c r="O1230" i="1"/>
  <c r="P1230" i="1" s="1"/>
  <c r="O1231" i="1"/>
  <c r="P1231" i="1" s="1"/>
  <c r="O3339" i="1"/>
  <c r="P3339" i="1" s="1"/>
  <c r="O2354" i="1"/>
  <c r="P2354" i="1" s="1"/>
  <c r="O3356" i="1"/>
  <c r="P3356" i="1" s="1"/>
  <c r="O3357" i="1"/>
  <c r="P3357" i="1" s="1"/>
  <c r="O3359" i="1"/>
  <c r="P3359" i="1" s="1"/>
  <c r="O3361" i="1"/>
  <c r="P3361" i="1" s="1"/>
  <c r="O3362" i="1"/>
  <c r="P3362" i="1" s="1"/>
  <c r="O3363" i="1"/>
  <c r="P3363" i="1" s="1"/>
  <c r="O1240" i="1"/>
  <c r="P1240" i="1" s="1"/>
  <c r="O2339" i="1"/>
  <c r="P2339" i="1" s="1"/>
  <c r="O3049" i="1"/>
  <c r="P3049" i="1" s="1"/>
  <c r="O3055" i="1"/>
  <c r="O1602" i="1"/>
  <c r="P1602" i="1" s="1"/>
  <c r="O3011" i="1"/>
  <c r="P3011" i="1" s="1"/>
  <c r="O1246" i="1"/>
  <c r="P1246" i="1" s="1"/>
  <c r="O1278" i="1"/>
  <c r="O3012" i="1"/>
  <c r="P3012" i="1" s="1"/>
  <c r="O1249" i="1"/>
  <c r="O570" i="1"/>
  <c r="O313" i="1"/>
  <c r="O1601" i="1"/>
  <c r="P1601" i="1" s="1"/>
  <c r="O1603" i="1"/>
  <c r="P1603" i="1" s="1"/>
  <c r="O1615" i="1"/>
  <c r="P1615" i="1" s="1"/>
  <c r="O1604" i="1"/>
  <c r="P1604" i="1" s="1"/>
  <c r="O1605" i="1"/>
  <c r="P1605" i="1" s="1"/>
  <c r="O1607" i="1"/>
  <c r="P1607" i="1" s="1"/>
  <c r="O1609" i="1"/>
  <c r="P1609" i="1" s="1"/>
  <c r="O2284" i="1"/>
  <c r="O1260" i="1"/>
  <c r="P1260" i="1" s="1"/>
  <c r="O1612" i="1"/>
  <c r="P1612" i="1" s="1"/>
  <c r="O908" i="1"/>
  <c r="P908" i="1" s="1"/>
  <c r="O1263" i="1"/>
  <c r="P1263" i="1" s="1"/>
  <c r="O1264" i="1"/>
  <c r="P1264" i="1" s="1"/>
  <c r="O1623" i="1"/>
  <c r="P1623" i="1" s="1"/>
  <c r="O1266" i="1"/>
  <c r="O2686" i="1"/>
  <c r="P2686" i="1" s="1"/>
  <c r="O2983" i="1"/>
  <c r="P2983" i="1" s="1"/>
  <c r="O1616" i="1"/>
  <c r="P1616" i="1" s="1"/>
  <c r="O1617" i="1"/>
  <c r="P1617" i="1" s="1"/>
  <c r="O1618" i="1"/>
  <c r="P1618" i="1" s="1"/>
  <c r="O1621" i="1"/>
  <c r="P1621" i="1" s="1"/>
  <c r="O1273" i="1"/>
  <c r="P1273" i="1" s="1"/>
  <c r="O1274" i="1"/>
  <c r="P1274" i="1" s="1"/>
  <c r="O124" i="1"/>
  <c r="P124" i="1" s="1"/>
  <c r="O3115" i="1"/>
  <c r="O1628" i="1"/>
  <c r="P1628" i="1" s="1"/>
  <c r="O2285" i="1"/>
  <c r="O1279" i="1"/>
  <c r="O1625" i="1"/>
  <c r="P1625" i="1" s="1"/>
  <c r="O1655" i="1"/>
  <c r="P1655" i="1" s="1"/>
  <c r="O3347" i="1"/>
  <c r="P3347" i="1" s="1"/>
  <c r="O1630" i="1"/>
  <c r="P1630" i="1" s="1"/>
  <c r="O1284" i="1"/>
  <c r="P1284" i="1" s="1"/>
  <c r="O1631" i="1"/>
  <c r="P1631" i="1" s="1"/>
  <c r="O1632" i="1"/>
  <c r="P1632" i="1" s="1"/>
  <c r="O1633" i="1"/>
  <c r="P1633" i="1" s="1"/>
  <c r="O1288" i="1"/>
  <c r="P1288" i="1" s="1"/>
  <c r="O1289" i="1"/>
  <c r="P1289" i="1" s="1"/>
  <c r="O1634" i="1"/>
  <c r="P1634" i="1" s="1"/>
  <c r="O1636" i="1"/>
  <c r="P1636" i="1" s="1"/>
  <c r="O1637" i="1"/>
  <c r="P1637" i="1" s="1"/>
  <c r="O1640" i="1"/>
  <c r="P1640" i="1" s="1"/>
  <c r="O1647" i="1"/>
  <c r="P1647" i="1" s="1"/>
  <c r="O1649" i="1"/>
  <c r="P1649" i="1" s="1"/>
  <c r="O1651" i="1"/>
  <c r="P1651" i="1" s="1"/>
  <c r="O1653" i="1"/>
  <c r="P1653" i="1" s="1"/>
  <c r="O1656" i="1"/>
  <c r="P1656" i="1" s="1"/>
  <c r="O1670" i="1"/>
  <c r="P1670" i="1" s="1"/>
  <c r="O1657" i="1"/>
  <c r="P1657" i="1" s="1"/>
  <c r="O1658" i="1"/>
  <c r="P1658" i="1" s="1"/>
  <c r="O1661" i="1"/>
  <c r="P1661" i="1" s="1"/>
  <c r="O1663" i="1"/>
  <c r="P1663" i="1" s="1"/>
  <c r="O1664" i="1"/>
  <c r="P1664" i="1" s="1"/>
  <c r="O1305" i="1"/>
  <c r="O1665" i="1"/>
  <c r="P1665" i="1" s="1"/>
  <c r="O1666" i="1"/>
  <c r="P1666" i="1" s="1"/>
  <c r="O1672" i="1"/>
  <c r="P1672" i="1" s="1"/>
  <c r="O518" i="1"/>
  <c r="O1671" i="1"/>
  <c r="P1671" i="1" s="1"/>
  <c r="O1677" i="1"/>
  <c r="P1677" i="1" s="1"/>
  <c r="O3084" i="1"/>
  <c r="O1313" i="1"/>
  <c r="O1314" i="1"/>
  <c r="P1314" i="1" s="1"/>
  <c r="O277" i="1"/>
  <c r="O1316" i="1"/>
  <c r="P1316" i="1" s="1"/>
  <c r="O1676" i="1"/>
  <c r="P1676" i="1" s="1"/>
  <c r="O1318" i="1"/>
  <c r="P1318" i="1" s="1"/>
  <c r="O1319" i="1"/>
  <c r="P1319" i="1" s="1"/>
  <c r="O285" i="1"/>
  <c r="O1321" i="1"/>
  <c r="P1321" i="1" s="1"/>
  <c r="O1322" i="1"/>
  <c r="O1323" i="1"/>
  <c r="P1323" i="1" s="1"/>
  <c r="O1679" i="1"/>
  <c r="P1679" i="1" s="1"/>
  <c r="O1683" i="1"/>
  <c r="P1683" i="1" s="1"/>
  <c r="O3478" i="1"/>
  <c r="O3335" i="1"/>
  <c r="P3335" i="1" s="1"/>
  <c r="O1682" i="1"/>
  <c r="P1682" i="1" s="1"/>
  <c r="O543" i="1"/>
  <c r="O1331" i="1"/>
  <c r="P1331" i="1" s="1"/>
  <c r="O1685" i="1"/>
  <c r="P1685" i="1" s="1"/>
  <c r="O1684" i="1"/>
  <c r="P1684" i="1" s="1"/>
  <c r="O1069" i="1"/>
  <c r="O1335" i="1"/>
  <c r="P1335" i="1" s="1"/>
  <c r="O2224" i="1"/>
  <c r="P2224" i="1" s="1"/>
  <c r="O3056" i="1"/>
  <c r="P3056" i="1" s="1"/>
  <c r="O1686" i="1"/>
  <c r="P1686" i="1" s="1"/>
  <c r="O2267" i="1"/>
  <c r="P2267" i="1" s="1"/>
  <c r="O519" i="1"/>
  <c r="O1687" i="1"/>
  <c r="P1687" i="1" s="1"/>
  <c r="O472" i="1"/>
  <c r="P472" i="1" s="1"/>
  <c r="O1688" i="1"/>
  <c r="P1688" i="1" s="1"/>
  <c r="O1344" i="1"/>
  <c r="P1344" i="1" s="1"/>
  <c r="O1689" i="1"/>
  <c r="P1689" i="1" s="1"/>
  <c r="O1690" i="1"/>
  <c r="P1690" i="1" s="1"/>
  <c r="O1691" i="1"/>
  <c r="P1691" i="1" s="1"/>
  <c r="O1692" i="1"/>
  <c r="P1692" i="1" s="1"/>
  <c r="O1693" i="1"/>
  <c r="P1693" i="1" s="1"/>
  <c r="O1694" i="1"/>
  <c r="P1694" i="1" s="1"/>
  <c r="O1386" i="1"/>
  <c r="P1386" i="1" s="1"/>
  <c r="O1352" i="1"/>
  <c r="O1695" i="1"/>
  <c r="P1695" i="1" s="1"/>
  <c r="O1696" i="1"/>
  <c r="P1696" i="1" s="1"/>
  <c r="O2345" i="1"/>
  <c r="O1356" i="1"/>
  <c r="P1356" i="1" s="1"/>
  <c r="O1357" i="1"/>
  <c r="P1357" i="1" s="1"/>
  <c r="O1697" i="1"/>
  <c r="P1697" i="1" s="1"/>
  <c r="O1702" i="1"/>
  <c r="P1702" i="1" s="1"/>
  <c r="O1360" i="1"/>
  <c r="P1360" i="1" s="1"/>
  <c r="O283" i="1"/>
  <c r="O3191" i="1"/>
  <c r="O1363" i="1"/>
  <c r="P1363" i="1" s="1"/>
  <c r="O1715" i="1"/>
  <c r="P1715" i="1" s="1"/>
  <c r="O1365" i="1"/>
  <c r="P1365" i="1" s="1"/>
  <c r="O3364" i="1"/>
  <c r="P3364" i="1" s="1"/>
  <c r="O1367" i="1"/>
  <c r="P1367" i="1" s="1"/>
  <c r="O1368" i="1"/>
  <c r="P1368" i="1" s="1"/>
  <c r="O1718" i="1"/>
  <c r="P1718" i="1" s="1"/>
  <c r="O416" i="1"/>
  <c r="P416" i="1" s="1"/>
  <c r="O1371" i="1"/>
  <c r="P1371" i="1" s="1"/>
  <c r="O2309" i="1"/>
  <c r="O348" i="1"/>
  <c r="O1374" i="1"/>
  <c r="P1374" i="1" s="1"/>
  <c r="O3018" i="1"/>
  <c r="O314" i="1"/>
  <c r="O1377" i="1"/>
  <c r="P1377" i="1" s="1"/>
  <c r="O1719" i="1"/>
  <c r="P1719" i="1" s="1"/>
  <c r="O3113" i="1"/>
  <c r="O1720" i="1"/>
  <c r="P1720" i="1" s="1"/>
  <c r="O1381" i="1"/>
  <c r="P1381" i="1" s="1"/>
  <c r="O1721" i="1"/>
  <c r="P1721" i="1" s="1"/>
  <c r="O1383" i="1"/>
  <c r="P1383" i="1" s="1"/>
  <c r="O3365" i="1"/>
  <c r="P3365" i="1" s="1"/>
  <c r="O1722" i="1"/>
  <c r="P1722" i="1" s="1"/>
  <c r="O1086" i="1"/>
  <c r="O1723" i="1"/>
  <c r="P1723" i="1" s="1"/>
  <c r="O1724" i="1"/>
  <c r="P1724" i="1" s="1"/>
  <c r="O525" i="1"/>
  <c r="O1390" i="1"/>
  <c r="P1390" i="1" s="1"/>
  <c r="O1729" i="1"/>
  <c r="P1729" i="1" s="1"/>
  <c r="O3366" i="1"/>
  <c r="P3366" i="1" s="1"/>
  <c r="O1088" i="1"/>
  <c r="O3295" i="1"/>
  <c r="O1089" i="1"/>
  <c r="O1732" i="1"/>
  <c r="P1732" i="1" s="1"/>
  <c r="O3298" i="1"/>
  <c r="O1398" i="1"/>
  <c r="P1398" i="1" s="1"/>
  <c r="O1735" i="1"/>
  <c r="P1735" i="1" s="1"/>
  <c r="O1736" i="1"/>
  <c r="P1736" i="1" s="1"/>
  <c r="O1737" i="1"/>
  <c r="P1737" i="1" s="1"/>
  <c r="O1080" i="1"/>
  <c r="O3556" i="1"/>
  <c r="P3556" i="1" s="1"/>
  <c r="O1404" i="1"/>
  <c r="P1404" i="1" s="1"/>
  <c r="O1082" i="1"/>
  <c r="O1739" i="1"/>
  <c r="P1739" i="1" s="1"/>
  <c r="O1740" i="1"/>
  <c r="P1740" i="1" s="1"/>
  <c r="O1741" i="1"/>
  <c r="P1741" i="1" s="1"/>
  <c r="O1742" i="1"/>
  <c r="P1742" i="1" s="1"/>
  <c r="O1410" i="1"/>
  <c r="P1410" i="1" s="1"/>
  <c r="O1411" i="1"/>
  <c r="O1743" i="1"/>
  <c r="P1743" i="1" s="1"/>
  <c r="O1296" i="1"/>
  <c r="P1296" i="1" s="1"/>
  <c r="O2294" i="1"/>
  <c r="O1744" i="1"/>
  <c r="P1744" i="1" s="1"/>
  <c r="O1417" i="1"/>
  <c r="P1417" i="1" s="1"/>
  <c r="O1091" i="1"/>
  <c r="O354" i="1"/>
  <c r="O484" i="1"/>
  <c r="P484" i="1" s="1"/>
  <c r="O3270" i="1"/>
  <c r="O1422" i="1"/>
  <c r="O2225" i="1"/>
  <c r="P2225" i="1" s="1"/>
  <c r="O1746" i="1"/>
  <c r="P1746" i="1" s="1"/>
  <c r="O125" i="1"/>
  <c r="P125" i="1" s="1"/>
  <c r="O1748" i="1"/>
  <c r="P1748" i="1" s="1"/>
  <c r="O1751" i="1"/>
  <c r="P1751" i="1" s="1"/>
  <c r="O1756" i="1"/>
  <c r="P1756" i="1" s="1"/>
  <c r="O1747" i="1"/>
  <c r="P1747" i="1" s="1"/>
  <c r="O3035" i="1"/>
  <c r="O1757" i="1"/>
  <c r="P1757" i="1" s="1"/>
  <c r="O2341" i="1"/>
  <c r="O191" i="1"/>
  <c r="P191" i="1" s="1"/>
  <c r="O1434" i="1"/>
  <c r="O1435" i="1"/>
  <c r="P1435" i="1" s="1"/>
  <c r="O1761" i="1"/>
  <c r="P1761" i="1" s="1"/>
  <c r="O1437" i="1"/>
  <c r="P1437" i="1" s="1"/>
  <c r="O3116" i="1"/>
  <c r="O573" i="1"/>
  <c r="O349" i="1"/>
  <c r="O3555" i="1"/>
  <c r="P3555" i="1" s="1"/>
  <c r="O1762" i="1"/>
  <c r="P1762" i="1" s="1"/>
  <c r="O3213" i="1"/>
  <c r="O1444" i="1"/>
  <c r="P1444" i="1" s="1"/>
  <c r="O1759" i="1"/>
  <c r="P1759" i="1" s="1"/>
  <c r="O2743" i="1"/>
  <c r="P2743" i="1" s="1"/>
  <c r="O3114" i="1"/>
  <c r="O1085" i="1"/>
  <c r="O1450" i="1"/>
  <c r="P1450" i="1" s="1"/>
  <c r="O1451" i="1"/>
  <c r="P1451" i="1" s="1"/>
  <c r="O1452" i="1"/>
  <c r="P1452" i="1" s="1"/>
  <c r="O3367" i="1"/>
  <c r="P3367" i="1" s="1"/>
  <c r="O246" i="1"/>
  <c r="P246" i="1" s="1"/>
  <c r="O1763" i="1"/>
  <c r="P1763" i="1" s="1"/>
  <c r="O3368" i="1"/>
  <c r="P3368" i="1" s="1"/>
  <c r="O1765" i="1"/>
  <c r="P1765" i="1" s="1"/>
  <c r="O1458" i="1"/>
  <c r="O3026" i="1"/>
  <c r="O3369" i="1"/>
  <c r="P3369" i="1" s="1"/>
  <c r="O1764" i="1"/>
  <c r="P1764" i="1" s="1"/>
  <c r="O1462" i="1"/>
  <c r="P1462" i="1" s="1"/>
  <c r="O1463" i="1"/>
  <c r="P1463" i="1" s="1"/>
  <c r="O3370" i="1"/>
  <c r="P3370" i="1" s="1"/>
  <c r="O1770" i="1"/>
  <c r="P1770" i="1" s="1"/>
  <c r="O1466" i="1"/>
  <c r="P1466" i="1" s="1"/>
  <c r="O3371" i="1"/>
  <c r="P3371" i="1" s="1"/>
  <c r="O566" i="1"/>
  <c r="O1469" i="1"/>
  <c r="P1469" i="1" s="1"/>
  <c r="O2277" i="1"/>
  <c r="O1471" i="1"/>
  <c r="P1471" i="1" s="1"/>
  <c r="O2340" i="1"/>
  <c r="P2340" i="1" s="1"/>
  <c r="O3373" i="1"/>
  <c r="P3373" i="1" s="1"/>
  <c r="O1474" i="1"/>
  <c r="P1474" i="1" s="1"/>
  <c r="O441" i="1"/>
  <c r="P441" i="1" s="1"/>
  <c r="O1767" i="1"/>
  <c r="P1767" i="1" s="1"/>
  <c r="O1477" i="1"/>
  <c r="P1477" i="1" s="1"/>
  <c r="O1773" i="1"/>
  <c r="P1773" i="1" s="1"/>
  <c r="O2286" i="1"/>
  <c r="O1095" i="1"/>
  <c r="O3375" i="1"/>
  <c r="P3375" i="1" s="1"/>
  <c r="O1482" i="1"/>
  <c r="P1482" i="1" s="1"/>
  <c r="O3376" i="1"/>
  <c r="P3376" i="1" s="1"/>
  <c r="O2279" i="1"/>
  <c r="O2744" i="1"/>
  <c r="P2744" i="1" s="1"/>
  <c r="O1100" i="1"/>
  <c r="O1487" i="1"/>
  <c r="P1487" i="1" s="1"/>
  <c r="O2772" i="1"/>
  <c r="P2772" i="1" s="1"/>
  <c r="O3292" i="1"/>
  <c r="O941" i="1"/>
  <c r="P941" i="1" s="1"/>
  <c r="O580" i="1"/>
  <c r="O1778" i="1"/>
  <c r="P1778" i="1" s="1"/>
  <c r="O559" i="1"/>
  <c r="O1494" i="1"/>
  <c r="P1494" i="1" s="1"/>
  <c r="O1779" i="1"/>
  <c r="P1779" i="1" s="1"/>
  <c r="O1496" i="1"/>
  <c r="P1496" i="1" s="1"/>
  <c r="O1497" i="1"/>
  <c r="P1497" i="1" s="1"/>
  <c r="O2773" i="1"/>
  <c r="P2773" i="1" s="1"/>
  <c r="O3141" i="1"/>
  <c r="P3141" i="1" s="1"/>
  <c r="O1500" i="1"/>
  <c r="P1500" i="1" s="1"/>
  <c r="O1501" i="1"/>
  <c r="P1501" i="1" s="1"/>
  <c r="O1502" i="1"/>
  <c r="P1502" i="1" s="1"/>
  <c r="O457" i="1"/>
  <c r="P457" i="1" s="1"/>
  <c r="O1504" i="1"/>
  <c r="P1504" i="1" s="1"/>
  <c r="O1505" i="1"/>
  <c r="P1505" i="1" s="1"/>
  <c r="O1506" i="1"/>
  <c r="P1506" i="1" s="1"/>
  <c r="O1507" i="1"/>
  <c r="O2226" i="1"/>
  <c r="P2226" i="1" s="1"/>
  <c r="O1509" i="1"/>
  <c r="P1509" i="1" s="1"/>
  <c r="O3171" i="1"/>
  <c r="O3377" i="1"/>
  <c r="P3377" i="1" s="1"/>
  <c r="O3471" i="1"/>
  <c r="O562" i="1"/>
  <c r="O574" i="1"/>
  <c r="O2227" i="1"/>
  <c r="P2227" i="1" s="1"/>
  <c r="O240" i="1"/>
  <c r="O536" i="1"/>
  <c r="O2374" i="1"/>
  <c r="P2374" i="1" s="1"/>
  <c r="O3378" i="1"/>
  <c r="P3378" i="1" s="1"/>
  <c r="O1776" i="1"/>
  <c r="P1776" i="1" s="1"/>
  <c r="O1781" i="1"/>
  <c r="P1781" i="1" s="1"/>
  <c r="O1522" i="1"/>
  <c r="P1522" i="1" s="1"/>
  <c r="O1523" i="1"/>
  <c r="P1523" i="1" s="1"/>
  <c r="O1524" i="1"/>
  <c r="P1524" i="1" s="1"/>
  <c r="O1525" i="1"/>
  <c r="P1525" i="1" s="1"/>
  <c r="O1526" i="1"/>
  <c r="P1526" i="1" s="1"/>
  <c r="O1786" i="1"/>
  <c r="P1786" i="1" s="1"/>
  <c r="O1528" i="1"/>
  <c r="P1528" i="1" s="1"/>
  <c r="O1101" i="1"/>
  <c r="O2230" i="1"/>
  <c r="P2230" i="1" s="1"/>
  <c r="O2366" i="1"/>
  <c r="O1532" i="1"/>
  <c r="P1532" i="1" s="1"/>
  <c r="O1533" i="1"/>
  <c r="P1533" i="1" s="1"/>
  <c r="O1534" i="1"/>
  <c r="P1534" i="1" s="1"/>
  <c r="O1790" i="1"/>
  <c r="P1790" i="1" s="1"/>
  <c r="O1796" i="1"/>
  <c r="P1796" i="1" s="1"/>
  <c r="O1802" i="1"/>
  <c r="P1802" i="1" s="1"/>
  <c r="O3240" i="1"/>
  <c r="P3240" i="1" s="1"/>
  <c r="O1539" i="1"/>
  <c r="P1539" i="1" s="1"/>
  <c r="O1791" i="1"/>
  <c r="P1791" i="1" s="1"/>
  <c r="O3379" i="1"/>
  <c r="P3379" i="1" s="1"/>
  <c r="O1542" i="1"/>
  <c r="O1543" i="1"/>
  <c r="P1543" i="1" s="1"/>
  <c r="O1544" i="1"/>
  <c r="P1544" i="1" s="1"/>
  <c r="O1545" i="1"/>
  <c r="O1793" i="1"/>
  <c r="P1793" i="1" s="1"/>
  <c r="O3300" i="1"/>
  <c r="O2298" i="1"/>
  <c r="P2298" i="1" s="1"/>
  <c r="O383" i="1"/>
  <c r="O1794" i="1"/>
  <c r="P1794" i="1" s="1"/>
  <c r="O3380" i="1"/>
  <c r="P3380" i="1" s="1"/>
  <c r="O2319" i="1"/>
  <c r="O1553" i="1"/>
  <c r="P1553" i="1" s="1"/>
  <c r="O1554" i="1"/>
  <c r="P1554" i="1" s="1"/>
  <c r="O1812" i="1"/>
  <c r="P1812" i="1" s="1"/>
  <c r="O3382" i="1"/>
  <c r="P3382" i="1" s="1"/>
  <c r="O1557" i="1"/>
  <c r="O1558" i="1"/>
  <c r="P1558" i="1" s="1"/>
  <c r="O3383" i="1"/>
  <c r="P3383" i="1" s="1"/>
  <c r="O1795" i="1"/>
  <c r="P1795" i="1" s="1"/>
  <c r="O1804" i="1"/>
  <c r="P1804" i="1" s="1"/>
  <c r="O1562" i="1"/>
  <c r="P1562" i="1" s="1"/>
  <c r="O2362" i="1"/>
  <c r="O1819" i="1"/>
  <c r="P1819" i="1" s="1"/>
  <c r="O1820" i="1"/>
  <c r="P1820" i="1" s="1"/>
  <c r="O1566" i="1"/>
  <c r="P1566" i="1" s="1"/>
  <c r="O127" i="1"/>
  <c r="P127" i="1" s="1"/>
  <c r="O3384" i="1"/>
  <c r="P3384" i="1" s="1"/>
  <c r="O1569" i="1"/>
  <c r="P1569" i="1" s="1"/>
  <c r="O1570" i="1"/>
  <c r="P1570" i="1" s="1"/>
  <c r="O1808" i="1"/>
  <c r="P1808" i="1" s="1"/>
  <c r="O3385" i="1"/>
  <c r="P3385" i="1" s="1"/>
  <c r="O3386" i="1"/>
  <c r="P3386" i="1" s="1"/>
  <c r="O3389" i="1"/>
  <c r="P3389" i="1" s="1"/>
  <c r="O1575" i="1"/>
  <c r="P1575" i="1" s="1"/>
  <c r="O1576" i="1"/>
  <c r="P1576" i="1" s="1"/>
  <c r="O1823" i="1"/>
  <c r="P1823" i="1" s="1"/>
  <c r="O2268" i="1"/>
  <c r="P2268" i="1" s="1"/>
  <c r="O960" i="1"/>
  <c r="O3391" i="1"/>
  <c r="P3391" i="1" s="1"/>
  <c r="O1581" i="1"/>
  <c r="P1581" i="1" s="1"/>
  <c r="O1825" i="1"/>
  <c r="P1825" i="1" s="1"/>
  <c r="O1102" i="1"/>
  <c r="O1834" i="1"/>
  <c r="P1834" i="1" s="1"/>
  <c r="O1585" i="1"/>
  <c r="P1585" i="1" s="1"/>
  <c r="O1836" i="1"/>
  <c r="P1836" i="1" s="1"/>
  <c r="O1587" i="1"/>
  <c r="P1587" i="1" s="1"/>
  <c r="O3499" i="1"/>
  <c r="O3099" i="1"/>
  <c r="P3099" i="1" s="1"/>
  <c r="O3142" i="1"/>
  <c r="P3142" i="1" s="1"/>
  <c r="O128" i="1"/>
  <c r="P128" i="1" s="1"/>
  <c r="O1592" i="1"/>
  <c r="O1593" i="1"/>
  <c r="P1593" i="1" s="1"/>
  <c r="O2317" i="1"/>
  <c r="P2317" i="1" s="1"/>
  <c r="O1595" i="1"/>
  <c r="P1595" i="1" s="1"/>
  <c r="O1596" i="1"/>
  <c r="P1596" i="1" s="1"/>
  <c r="O1597" i="1"/>
  <c r="P1597" i="1" s="1"/>
  <c r="O1598" i="1"/>
  <c r="P1598" i="1" s="1"/>
  <c r="O474" i="1"/>
  <c r="O1092" i="1"/>
  <c r="O1428" i="1"/>
  <c r="P1428" i="1" s="1"/>
  <c r="O122" i="1"/>
  <c r="P122" i="1" s="1"/>
  <c r="O3475" i="1"/>
  <c r="O3090" i="1"/>
  <c r="P3090" i="1" s="1"/>
  <c r="O2986" i="1"/>
  <c r="P2986" i="1" s="1"/>
  <c r="O1606" i="1"/>
  <c r="P1606" i="1" s="1"/>
  <c r="O2943" i="1"/>
  <c r="P2943" i="1" s="1"/>
  <c r="O1608" i="1"/>
  <c r="P1608" i="1" s="1"/>
  <c r="O3304" i="1"/>
  <c r="P3304" i="1" s="1"/>
  <c r="O1610" i="1"/>
  <c r="P1610" i="1" s="1"/>
  <c r="O1611" i="1"/>
  <c r="P1611" i="1" s="1"/>
  <c r="O132" i="1"/>
  <c r="P132" i="1" s="1"/>
  <c r="O1613" i="1"/>
  <c r="P1613" i="1" s="1"/>
  <c r="O1614" i="1"/>
  <c r="P1614" i="1" s="1"/>
  <c r="O2987" i="1"/>
  <c r="P2987" i="1" s="1"/>
  <c r="O133" i="1"/>
  <c r="P133" i="1" s="1"/>
  <c r="O2945" i="1"/>
  <c r="P2945" i="1" s="1"/>
  <c r="O2933" i="1"/>
  <c r="O1619" i="1"/>
  <c r="P1619" i="1" s="1"/>
  <c r="O1620" i="1"/>
  <c r="P1620" i="1" s="1"/>
  <c r="O138" i="1"/>
  <c r="P138" i="1" s="1"/>
  <c r="O1622" i="1"/>
  <c r="P1622" i="1" s="1"/>
  <c r="O2349" i="1"/>
  <c r="O1624" i="1"/>
  <c r="P1624" i="1" s="1"/>
  <c r="O2231" i="1"/>
  <c r="P2231" i="1" s="1"/>
  <c r="O1626" i="1"/>
  <c r="O1627" i="1"/>
  <c r="P1627" i="1" s="1"/>
  <c r="O1810" i="1"/>
  <c r="P1810" i="1" s="1"/>
  <c r="O1629" i="1"/>
  <c r="P1629" i="1" s="1"/>
  <c r="O139" i="1"/>
  <c r="P139" i="1" s="1"/>
  <c r="O1816" i="1"/>
  <c r="P1816" i="1" s="1"/>
  <c r="O1845" i="1"/>
  <c r="P1845" i="1" s="1"/>
  <c r="O1817" i="1"/>
  <c r="P1817" i="1" s="1"/>
  <c r="O126" i="1"/>
  <c r="P126" i="1" s="1"/>
  <c r="O1635" i="1"/>
  <c r="P1635" i="1" s="1"/>
  <c r="O1822" i="1"/>
  <c r="P1822" i="1" s="1"/>
  <c r="O143" i="1"/>
  <c r="P143" i="1" s="1"/>
  <c r="O1638" i="1"/>
  <c r="P1638" i="1" s="1"/>
  <c r="O1639" i="1"/>
  <c r="P1639" i="1" s="1"/>
  <c r="O131" i="1"/>
  <c r="P131" i="1" s="1"/>
  <c r="O1641" i="1"/>
  <c r="P1641" i="1" s="1"/>
  <c r="O1642" i="1"/>
  <c r="P1642" i="1" s="1"/>
  <c r="O1643" i="1"/>
  <c r="P1643" i="1" s="1"/>
  <c r="O1644" i="1"/>
  <c r="P1644" i="1" s="1"/>
  <c r="O1645" i="1"/>
  <c r="P1645" i="1" s="1"/>
  <c r="O1646" i="1"/>
  <c r="P1646" i="1" s="1"/>
  <c r="O1094" i="1"/>
  <c r="O1648" i="1"/>
  <c r="P1648" i="1" s="1"/>
  <c r="O1837" i="1"/>
  <c r="P1837" i="1" s="1"/>
  <c r="O1650" i="1"/>
  <c r="P1650" i="1" s="1"/>
  <c r="O1103" i="1"/>
  <c r="O1652" i="1"/>
  <c r="P1652" i="1" s="1"/>
  <c r="O1838" i="1"/>
  <c r="P1838" i="1" s="1"/>
  <c r="O1654" i="1"/>
  <c r="P1654" i="1" s="1"/>
  <c r="O1840" i="1"/>
  <c r="P1840" i="1" s="1"/>
  <c r="O3392" i="1"/>
  <c r="P3392" i="1" s="1"/>
  <c r="O2342" i="1"/>
  <c r="O1104" i="1"/>
  <c r="O1659" i="1"/>
  <c r="P1659" i="1" s="1"/>
  <c r="O1660" i="1"/>
  <c r="O3393" i="1"/>
  <c r="P3393" i="1" s="1"/>
  <c r="O1662" i="1"/>
  <c r="P1662" i="1" s="1"/>
  <c r="O2236" i="1"/>
  <c r="P2236" i="1" s="1"/>
  <c r="O1105" i="1"/>
  <c r="O2331" i="1"/>
  <c r="P2331" i="1" s="1"/>
  <c r="O1849" i="1"/>
  <c r="P1849" i="1" s="1"/>
  <c r="O1667" i="1"/>
  <c r="O1668" i="1"/>
  <c r="P1668" i="1" s="1"/>
  <c r="O1669" i="1"/>
  <c r="P1669" i="1" s="1"/>
  <c r="O946" i="1"/>
  <c r="P946" i="1" s="1"/>
  <c r="O1106" i="1"/>
  <c r="O1851" i="1"/>
  <c r="P1851" i="1" s="1"/>
  <c r="O1673" i="1"/>
  <c r="P1673" i="1" s="1"/>
  <c r="O1674" i="1"/>
  <c r="P1674" i="1" s="1"/>
  <c r="O1675" i="1"/>
  <c r="P1675" i="1" s="1"/>
  <c r="O1110" i="1"/>
  <c r="O1853" i="1"/>
  <c r="P1853" i="1" s="1"/>
  <c r="O1678" i="1"/>
  <c r="P1678" i="1" s="1"/>
  <c r="O145" i="1"/>
  <c r="P145" i="1" s="1"/>
  <c r="O1680" i="1"/>
  <c r="P1680" i="1" s="1"/>
  <c r="O1681" i="1"/>
  <c r="P1681" i="1" s="1"/>
  <c r="O506" i="1"/>
  <c r="P506" i="1" s="1"/>
  <c r="O1115" i="1"/>
  <c r="O1119" i="1"/>
  <c r="O1854" i="1"/>
  <c r="P1854" i="1" s="1"/>
  <c r="O1123" i="1"/>
  <c r="O1388" i="1"/>
  <c r="P1388" i="1" s="1"/>
  <c r="O1128" i="1"/>
  <c r="O1460" i="1"/>
  <c r="P1460" i="1" s="1"/>
  <c r="O1114" i="1"/>
  <c r="O1138" i="1"/>
  <c r="O2333" i="1"/>
  <c r="P2333" i="1" s="1"/>
  <c r="O1139" i="1"/>
  <c r="O1144" i="1"/>
  <c r="O1857" i="1"/>
  <c r="P1857" i="1" s="1"/>
  <c r="O1858" i="1"/>
  <c r="P1858" i="1" s="1"/>
  <c r="O2946" i="1"/>
  <c r="P2946" i="1" s="1"/>
  <c r="O1698" i="1"/>
  <c r="P1698" i="1" s="1"/>
  <c r="O1699" i="1"/>
  <c r="P1699" i="1" s="1"/>
  <c r="O1700" i="1"/>
  <c r="P1700" i="1" s="1"/>
  <c r="O1701" i="1"/>
  <c r="P1701" i="1" s="1"/>
  <c r="O2363" i="1"/>
  <c r="O1703" i="1"/>
  <c r="P1703" i="1" s="1"/>
  <c r="O1704" i="1"/>
  <c r="P1704" i="1" s="1"/>
  <c r="O1705" i="1"/>
  <c r="P1705" i="1" s="1"/>
  <c r="O1706" i="1"/>
  <c r="P1706" i="1" s="1"/>
  <c r="O1707" i="1"/>
  <c r="P1707" i="1" s="1"/>
  <c r="O1708" i="1"/>
  <c r="P1708" i="1" s="1"/>
  <c r="O1709" i="1"/>
  <c r="P1709" i="1" s="1"/>
  <c r="O1710" i="1"/>
  <c r="P1710" i="1" s="1"/>
  <c r="O1711" i="1"/>
  <c r="P1711" i="1" s="1"/>
  <c r="O1712" i="1"/>
  <c r="P1712" i="1" s="1"/>
  <c r="O1713" i="1"/>
  <c r="P1713" i="1" s="1"/>
  <c r="O1714" i="1"/>
  <c r="P1714" i="1" s="1"/>
  <c r="O546" i="1"/>
  <c r="O1716" i="1"/>
  <c r="P1716" i="1" s="1"/>
  <c r="O1717" i="1"/>
  <c r="P1717" i="1" s="1"/>
  <c r="O551" i="1"/>
  <c r="O500" i="1"/>
  <c r="P500" i="1" s="1"/>
  <c r="O3476" i="1"/>
  <c r="O552" i="1"/>
  <c r="O2364" i="1"/>
  <c r="O2356" i="1"/>
  <c r="P2356" i="1" s="1"/>
  <c r="O2365" i="1"/>
  <c r="O1725" i="1"/>
  <c r="O1726" i="1"/>
  <c r="P1726" i="1" s="1"/>
  <c r="O1727" i="1"/>
  <c r="P1727" i="1" s="1"/>
  <c r="O1728" i="1"/>
  <c r="P1728" i="1" s="1"/>
  <c r="O3263" i="1"/>
  <c r="O1730" i="1"/>
  <c r="P1730" i="1" s="1"/>
  <c r="O1731" i="1"/>
  <c r="P1731" i="1" s="1"/>
  <c r="O197" i="1"/>
  <c r="P197" i="1" s="1"/>
  <c r="O1733" i="1"/>
  <c r="P1733" i="1" s="1"/>
  <c r="O1734" i="1"/>
  <c r="P1734" i="1" s="1"/>
  <c r="O576" i="1"/>
  <c r="P576" i="1" s="1"/>
  <c r="O680" i="1"/>
  <c r="P680" i="1" s="1"/>
  <c r="O592" i="1"/>
  <c r="P592" i="1" s="1"/>
  <c r="O1738" i="1"/>
  <c r="P1738" i="1" s="1"/>
  <c r="O595" i="1"/>
  <c r="P595" i="1" s="1"/>
  <c r="O1862" i="1"/>
  <c r="P1862" i="1" s="1"/>
  <c r="O597" i="1"/>
  <c r="P597" i="1" s="1"/>
  <c r="O3397" i="1"/>
  <c r="P3397" i="1" s="1"/>
  <c r="O3398" i="1"/>
  <c r="P3398" i="1" s="1"/>
  <c r="O681" i="1"/>
  <c r="P681" i="1" s="1"/>
  <c r="O1745" i="1"/>
  <c r="P1745" i="1" s="1"/>
  <c r="O3406" i="1"/>
  <c r="P3406" i="1" s="1"/>
  <c r="O3407" i="1"/>
  <c r="P3407" i="1" s="1"/>
  <c r="O3381" i="1"/>
  <c r="P3381" i="1" s="1"/>
  <c r="O1749" i="1"/>
  <c r="P1749" i="1" s="1"/>
  <c r="O1750" i="1"/>
  <c r="P1750" i="1" s="1"/>
  <c r="O3408" i="1"/>
  <c r="P3408" i="1" s="1"/>
  <c r="O1752" i="1"/>
  <c r="P1752" i="1" s="1"/>
  <c r="O1753" i="1"/>
  <c r="P1753" i="1" s="1"/>
  <c r="O1754" i="1"/>
  <c r="P1754" i="1" s="1"/>
  <c r="O1755" i="1"/>
  <c r="P1755" i="1" s="1"/>
  <c r="O140" i="1"/>
  <c r="P140" i="1" s="1"/>
  <c r="O144" i="1"/>
  <c r="P144" i="1" s="1"/>
  <c r="O1758" i="1"/>
  <c r="P1758" i="1" s="1"/>
  <c r="O1892" i="1"/>
  <c r="P1892" i="1" s="1"/>
  <c r="O1760" i="1"/>
  <c r="P1760" i="1" s="1"/>
  <c r="O2295" i="1"/>
  <c r="O1298" i="1"/>
  <c r="P1298" i="1" s="1"/>
  <c r="O224" i="1"/>
  <c r="O879" i="1"/>
  <c r="O2334" i="1"/>
  <c r="P2334" i="1" s="1"/>
  <c r="O1766" i="1"/>
  <c r="P1766" i="1" s="1"/>
  <c r="O455" i="1"/>
  <c r="P455" i="1" s="1"/>
  <c r="O1768" i="1"/>
  <c r="P1768" i="1" s="1"/>
  <c r="O1769" i="1"/>
  <c r="P1769" i="1" s="1"/>
  <c r="O3274" i="1"/>
  <c r="P3274" i="1" s="1"/>
  <c r="O1771" i="1"/>
  <c r="P1771" i="1" s="1"/>
  <c r="O1772" i="1"/>
  <c r="P1772" i="1" s="1"/>
  <c r="O3276" i="1"/>
  <c r="P3276" i="1" s="1"/>
  <c r="O1774" i="1"/>
  <c r="P1774" i="1" s="1"/>
  <c r="O1775" i="1"/>
  <c r="P1775" i="1" s="1"/>
  <c r="O443" i="1"/>
  <c r="P443" i="1" s="1"/>
  <c r="O1777" i="1"/>
  <c r="P1777" i="1" s="1"/>
  <c r="O2690" i="1"/>
  <c r="P2690" i="1" s="1"/>
  <c r="O2361" i="1"/>
  <c r="P2361" i="1" s="1"/>
  <c r="O1780" i="1"/>
  <c r="P1780" i="1" s="1"/>
  <c r="O3284" i="1"/>
  <c r="P3284" i="1" s="1"/>
  <c r="O1782" i="1"/>
  <c r="P1782" i="1" s="1"/>
  <c r="O1783" i="1"/>
  <c r="P1783" i="1" s="1"/>
  <c r="O1784" i="1"/>
  <c r="P1784" i="1" s="1"/>
  <c r="O1785" i="1"/>
  <c r="P1785" i="1" s="1"/>
  <c r="O458" i="1"/>
  <c r="P458" i="1" s="1"/>
  <c r="O1787" i="1"/>
  <c r="P1787" i="1" s="1"/>
  <c r="O1788" i="1"/>
  <c r="P1788" i="1" s="1"/>
  <c r="O1789" i="1"/>
  <c r="P1789" i="1" s="1"/>
  <c r="O697" i="1"/>
  <c r="P697" i="1" s="1"/>
  <c r="O1297" i="1"/>
  <c r="P1297" i="1" s="1"/>
  <c r="O1792" i="1"/>
  <c r="P1792" i="1" s="1"/>
  <c r="O698" i="1"/>
  <c r="P698" i="1" s="1"/>
  <c r="O699" i="1"/>
  <c r="P699" i="1" s="1"/>
  <c r="O2692" i="1"/>
  <c r="P2692" i="1" s="1"/>
  <c r="O2701" i="1"/>
  <c r="P2701" i="1" s="1"/>
  <c r="O1797" i="1"/>
  <c r="P1797" i="1" s="1"/>
  <c r="O1798" i="1"/>
  <c r="P1798" i="1" s="1"/>
  <c r="O1799" i="1"/>
  <c r="P1799" i="1" s="1"/>
  <c r="O1800" i="1"/>
  <c r="P1800" i="1" s="1"/>
  <c r="O1801" i="1"/>
  <c r="P1801" i="1" s="1"/>
  <c r="O548" i="1"/>
  <c r="O1803" i="1"/>
  <c r="P1803" i="1" s="1"/>
  <c r="O586" i="1"/>
  <c r="P586" i="1" s="1"/>
  <c r="O1805" i="1"/>
  <c r="P1805" i="1" s="1"/>
  <c r="O1806" i="1"/>
  <c r="P1806" i="1" s="1"/>
  <c r="O1807" i="1"/>
  <c r="P1807" i="1" s="1"/>
  <c r="O304" i="1"/>
  <c r="P304" i="1" s="1"/>
  <c r="O1809" i="1"/>
  <c r="P1809" i="1" s="1"/>
  <c r="O461" i="1"/>
  <c r="P461" i="1" s="1"/>
  <c r="O1811" i="1"/>
  <c r="O701" i="1"/>
  <c r="P701" i="1" s="1"/>
  <c r="O1813" i="1"/>
  <c r="P1813" i="1" s="1"/>
  <c r="O1814" i="1"/>
  <c r="P1814" i="1" s="1"/>
  <c r="O1815" i="1"/>
  <c r="P1815" i="1" s="1"/>
  <c r="O706" i="1"/>
  <c r="P706" i="1" s="1"/>
  <c r="O466" i="1"/>
  <c r="P466" i="1" s="1"/>
  <c r="O1818" i="1"/>
  <c r="P1818" i="1" s="1"/>
  <c r="O467" i="1"/>
  <c r="P467" i="1" s="1"/>
  <c r="O2705" i="1"/>
  <c r="P2705" i="1" s="1"/>
  <c r="O1821" i="1"/>
  <c r="P1821" i="1" s="1"/>
  <c r="O2712" i="1"/>
  <c r="P2712" i="1" s="1"/>
  <c r="O2713" i="1"/>
  <c r="P2713" i="1" s="1"/>
  <c r="O1824" i="1"/>
  <c r="P1824" i="1" s="1"/>
  <c r="O2726" i="1"/>
  <c r="P2726" i="1" s="1"/>
  <c r="O1826" i="1"/>
  <c r="P1826" i="1" s="1"/>
  <c r="O1827" i="1"/>
  <c r="P1827" i="1" s="1"/>
  <c r="O1828" i="1"/>
  <c r="P1828" i="1" s="1"/>
  <c r="O1829" i="1"/>
  <c r="P1829" i="1" s="1"/>
  <c r="O1830" i="1"/>
  <c r="P1830" i="1" s="1"/>
  <c r="O1831" i="1"/>
  <c r="P1831" i="1" s="1"/>
  <c r="O1832" i="1"/>
  <c r="P1832" i="1" s="1"/>
  <c r="O1833" i="1"/>
  <c r="P1833" i="1" s="1"/>
  <c r="O451" i="1"/>
  <c r="P451" i="1" s="1"/>
  <c r="O1835" i="1"/>
  <c r="P1835" i="1" s="1"/>
  <c r="O452" i="1"/>
  <c r="P452" i="1" s="1"/>
  <c r="O708" i="1"/>
  <c r="P708" i="1" s="1"/>
  <c r="O710" i="1"/>
  <c r="P710" i="1" s="1"/>
  <c r="O1839" i="1"/>
  <c r="P1839" i="1" s="1"/>
  <c r="O712" i="1"/>
  <c r="P712" i="1" s="1"/>
  <c r="O1841" i="1"/>
  <c r="P1841" i="1" s="1"/>
  <c r="O1842" i="1"/>
  <c r="P1842" i="1" s="1"/>
  <c r="O1843" i="1"/>
  <c r="P1843" i="1" s="1"/>
  <c r="O1844" i="1"/>
  <c r="P1844" i="1" s="1"/>
  <c r="O713" i="1"/>
  <c r="P713" i="1" s="1"/>
  <c r="O1846" i="1"/>
  <c r="P1846" i="1" s="1"/>
  <c r="O1847" i="1"/>
  <c r="P1847" i="1" s="1"/>
  <c r="O1848" i="1"/>
  <c r="P1848" i="1" s="1"/>
  <c r="O2727" i="1"/>
  <c r="P2727" i="1" s="1"/>
  <c r="O1850" i="1"/>
  <c r="P1850" i="1" s="1"/>
  <c r="O1299" i="1"/>
  <c r="P1299" i="1" s="1"/>
  <c r="O1852" i="1"/>
  <c r="P1852" i="1" s="1"/>
  <c r="O714" i="1"/>
  <c r="P714" i="1" s="1"/>
  <c r="O469" i="1"/>
  <c r="P469" i="1" s="1"/>
  <c r="O1855" i="1"/>
  <c r="P1855" i="1" s="1"/>
  <c r="O1856" i="1"/>
  <c r="P1856" i="1" s="1"/>
  <c r="O464" i="1"/>
  <c r="P464" i="1" s="1"/>
  <c r="O3144" i="1"/>
  <c r="P3144" i="1" s="1"/>
  <c r="O1859" i="1"/>
  <c r="P1859" i="1" s="1"/>
  <c r="O1860" i="1"/>
  <c r="P1860" i="1" s="1"/>
  <c r="O1861" i="1"/>
  <c r="P1861" i="1" s="1"/>
  <c r="O453" i="1"/>
  <c r="P453" i="1" s="1"/>
  <c r="O520" i="1"/>
  <c r="O1864" i="1"/>
  <c r="P1864" i="1" s="1"/>
  <c r="O1865" i="1"/>
  <c r="P1865" i="1" s="1"/>
  <c r="O1866" i="1"/>
  <c r="P1866" i="1" s="1"/>
  <c r="O454" i="1"/>
  <c r="P454" i="1" s="1"/>
  <c r="O1868" i="1"/>
  <c r="P1868" i="1" s="1"/>
  <c r="O1869" i="1"/>
  <c r="P1869" i="1" s="1"/>
  <c r="O1870" i="1"/>
  <c r="P1870" i="1" s="1"/>
  <c r="O1871" i="1"/>
  <c r="P1871" i="1" s="1"/>
  <c r="O1872" i="1"/>
  <c r="P1872" i="1" s="1"/>
  <c r="O1873" i="1"/>
  <c r="P1873" i="1" s="1"/>
  <c r="O1874" i="1"/>
  <c r="P1874" i="1" s="1"/>
  <c r="O462" i="1"/>
  <c r="P462" i="1" s="1"/>
  <c r="O471" i="1"/>
  <c r="P471" i="1" s="1"/>
  <c r="O1877" i="1"/>
  <c r="P1877" i="1" s="1"/>
  <c r="O1878" i="1"/>
  <c r="P1878" i="1" s="1"/>
  <c r="O1879" i="1"/>
  <c r="P1879" i="1" s="1"/>
  <c r="O1880" i="1"/>
  <c r="P1880" i="1" s="1"/>
  <c r="O715" i="1"/>
  <c r="P715" i="1" s="1"/>
  <c r="O1882" i="1"/>
  <c r="P1882" i="1" s="1"/>
  <c r="O1883" i="1"/>
  <c r="P1883" i="1" s="1"/>
  <c r="O1884" i="1"/>
  <c r="P1884" i="1" s="1"/>
  <c r="O1885" i="1"/>
  <c r="P1885" i="1" s="1"/>
  <c r="O1886" i="1"/>
  <c r="P1886" i="1" s="1"/>
  <c r="O1887" i="1"/>
  <c r="P1887" i="1" s="1"/>
  <c r="O494" i="1"/>
  <c r="P494" i="1" s="1"/>
  <c r="O1889" i="1"/>
  <c r="P1889" i="1" s="1"/>
  <c r="O1890" i="1"/>
  <c r="P1890" i="1" s="1"/>
  <c r="O2651" i="1"/>
  <c r="P2651" i="1" s="1"/>
  <c r="O2731" i="1"/>
  <c r="P2731" i="1" s="1"/>
  <c r="O717" i="1"/>
  <c r="P717" i="1" s="1"/>
  <c r="O1894" i="1"/>
  <c r="P1894" i="1" s="1"/>
  <c r="O1310" i="1"/>
  <c r="P1310" i="1" s="1"/>
  <c r="O1896" i="1"/>
  <c r="P1896" i="1" s="1"/>
  <c r="O1897" i="1"/>
  <c r="P1897" i="1" s="1"/>
  <c r="O1353" i="1"/>
  <c r="P1353" i="1" s="1"/>
  <c r="O1900" i="1"/>
  <c r="P1900" i="1" s="1"/>
  <c r="O448" i="1"/>
  <c r="P448" i="1" s="1"/>
  <c r="O1902" i="1"/>
  <c r="P1902" i="1" s="1"/>
  <c r="O479" i="1"/>
  <c r="P479" i="1" s="1"/>
  <c r="O1904" i="1"/>
  <c r="P1904" i="1" s="1"/>
  <c r="O1905" i="1"/>
  <c r="P1905" i="1" s="1"/>
  <c r="O3410" i="1"/>
  <c r="P3410" i="1" s="1"/>
  <c r="O3411" i="1"/>
  <c r="P3411" i="1" s="1"/>
  <c r="O1908" i="1"/>
  <c r="P1908" i="1" s="1"/>
  <c r="O3412" i="1"/>
  <c r="P3412" i="1" s="1"/>
  <c r="O3413" i="1"/>
  <c r="P3413" i="1" s="1"/>
  <c r="O3415" i="1"/>
  <c r="P3415" i="1" s="1"/>
  <c r="O1912" i="1"/>
  <c r="P1912" i="1" s="1"/>
  <c r="O3418" i="1"/>
  <c r="P3418" i="1" s="1"/>
  <c r="O1914" i="1"/>
  <c r="P1914" i="1" s="1"/>
  <c r="O3419" i="1"/>
  <c r="P3419" i="1" s="1"/>
  <c r="O3427" i="1"/>
  <c r="P3427" i="1" s="1"/>
  <c r="O1917" i="1"/>
  <c r="P1917" i="1" s="1"/>
  <c r="O1145" i="1"/>
  <c r="O3428" i="1"/>
  <c r="P3428" i="1" s="1"/>
  <c r="O3429" i="1"/>
  <c r="P3429" i="1" s="1"/>
  <c r="O3399" i="1"/>
  <c r="P3399" i="1" s="1"/>
  <c r="O3443" i="1"/>
  <c r="P3443" i="1" s="1"/>
  <c r="O3444" i="1"/>
  <c r="P3444" i="1" s="1"/>
  <c r="O3445" i="1"/>
  <c r="P3445" i="1" s="1"/>
  <c r="O3409" i="1"/>
  <c r="P3409" i="1" s="1"/>
  <c r="O3446" i="1"/>
  <c r="P3446" i="1" s="1"/>
  <c r="O1927" i="1"/>
  <c r="P1927" i="1" s="1"/>
  <c r="O3447" i="1"/>
  <c r="P3447" i="1" s="1"/>
  <c r="O3449" i="1"/>
  <c r="P3449" i="1" s="1"/>
  <c r="O3450" i="1"/>
  <c r="P3450" i="1" s="1"/>
  <c r="O3455" i="1"/>
  <c r="P3455" i="1" s="1"/>
  <c r="O3417" i="1"/>
  <c r="P3417" i="1" s="1"/>
  <c r="O3457" i="1"/>
  <c r="P3457" i="1" s="1"/>
  <c r="O1934" i="1"/>
  <c r="P1934" i="1" s="1"/>
  <c r="O1863" i="1"/>
  <c r="P1863" i="1" s="1"/>
  <c r="O3458" i="1"/>
  <c r="P3458" i="1" s="1"/>
  <c r="O1867" i="1"/>
  <c r="P1867" i="1" s="1"/>
  <c r="O1938" i="1"/>
  <c r="P1938" i="1" s="1"/>
  <c r="O1939" i="1"/>
  <c r="P1939" i="1" s="1"/>
  <c r="O1940" i="1"/>
  <c r="O1941" i="1"/>
  <c r="P1941" i="1" s="1"/>
  <c r="O1265" i="1"/>
  <c r="P1265" i="1" s="1"/>
  <c r="O1943" i="1"/>
  <c r="P1943" i="1" s="1"/>
  <c r="O1267" i="1"/>
  <c r="P1267" i="1" s="1"/>
  <c r="O1875" i="1"/>
  <c r="P1875" i="1" s="1"/>
  <c r="O1876" i="1"/>
  <c r="P1876" i="1" s="1"/>
  <c r="O1947" i="1"/>
  <c r="P1947" i="1" s="1"/>
  <c r="O1948" i="1"/>
  <c r="P1948" i="1" s="1"/>
  <c r="O1287" i="1"/>
  <c r="P1287" i="1" s="1"/>
  <c r="O1950" i="1"/>
  <c r="P1950" i="1" s="1"/>
  <c r="O1130" i="1"/>
  <c r="O1881" i="1"/>
  <c r="P1881" i="1" s="1"/>
  <c r="O1269" i="1"/>
  <c r="P1269" i="1" s="1"/>
  <c r="O1954" i="1"/>
  <c r="P1954" i="1" s="1"/>
  <c r="O1955" i="1"/>
  <c r="O1956" i="1"/>
  <c r="P1956" i="1" s="1"/>
  <c r="O1957" i="1"/>
  <c r="P1957" i="1" s="1"/>
  <c r="O1958" i="1"/>
  <c r="P1958" i="1" s="1"/>
  <c r="O1959" i="1"/>
  <c r="P1959" i="1" s="1"/>
  <c r="O1960" i="1"/>
  <c r="P1960" i="1" s="1"/>
  <c r="O1961" i="1"/>
  <c r="P1961" i="1" s="1"/>
  <c r="O1962" i="1"/>
  <c r="P1962" i="1" s="1"/>
  <c r="O1888" i="1"/>
  <c r="P1888" i="1" s="1"/>
  <c r="O1131" i="1"/>
  <c r="O1965" i="1"/>
  <c r="P1965" i="1" s="1"/>
  <c r="O1132" i="1"/>
  <c r="O2988" i="1"/>
  <c r="P2988" i="1" s="1"/>
  <c r="O1968" i="1"/>
  <c r="P1968" i="1" s="1"/>
  <c r="O1136" i="1"/>
  <c r="O1137" i="1"/>
  <c r="O2302" i="1"/>
  <c r="O1891" i="1"/>
  <c r="P1891" i="1" s="1"/>
  <c r="O1893" i="1"/>
  <c r="P1893" i="1" s="1"/>
  <c r="O1150" i="1"/>
  <c r="O1158" i="1"/>
  <c r="O1895" i="1"/>
  <c r="P1895" i="1" s="1"/>
  <c r="O1142" i="1"/>
  <c r="O1159" i="1"/>
  <c r="O1161" i="1"/>
  <c r="O1910" i="1"/>
  <c r="P1910" i="1" s="1"/>
  <c r="O1898" i="1"/>
  <c r="P1898" i="1" s="1"/>
  <c r="O1164" i="1"/>
  <c r="O1913" i="1"/>
  <c r="P1913" i="1" s="1"/>
  <c r="O1899" i="1"/>
  <c r="P1899" i="1" s="1"/>
  <c r="O1167" i="1"/>
  <c r="O961" i="1"/>
  <c r="O1168" i="1"/>
  <c r="O1169" i="1"/>
  <c r="O1173" i="1"/>
  <c r="O1181" i="1"/>
  <c r="O579" i="1"/>
  <c r="P579" i="1" s="1"/>
  <c r="O1901" i="1"/>
  <c r="P1901" i="1" s="1"/>
  <c r="O1903" i="1"/>
  <c r="P1903" i="1" s="1"/>
  <c r="O1906" i="1"/>
  <c r="P1906" i="1" s="1"/>
  <c r="O1188" i="1"/>
  <c r="O1201" i="1"/>
  <c r="O1203" i="1"/>
  <c r="O1204" i="1"/>
  <c r="O1276" i="1"/>
  <c r="O2954" i="1"/>
  <c r="O1190" i="1"/>
  <c r="O1198" i="1"/>
  <c r="O1199" i="1"/>
  <c r="O1200" i="1"/>
  <c r="O1205" i="1"/>
  <c r="O2303" i="1"/>
  <c r="O2007" i="1"/>
  <c r="P2007" i="1" s="1"/>
  <c r="O1206" i="1"/>
  <c r="O2304" i="1"/>
  <c r="O1207" i="1"/>
  <c r="O2011" i="1"/>
  <c r="P2011" i="1" s="1"/>
  <c r="O1212" i="1"/>
  <c r="O23" i="1"/>
  <c r="P23" i="1" s="1"/>
  <c r="O1907" i="1"/>
  <c r="P1907" i="1" s="1"/>
  <c r="O1224" i="1"/>
  <c r="O1233" i="1"/>
  <c r="O1208" i="1"/>
  <c r="O1909" i="1"/>
  <c r="P1909" i="1" s="1"/>
  <c r="O1911" i="1"/>
  <c r="P1911" i="1" s="1"/>
  <c r="O1915" i="1"/>
  <c r="P1915" i="1" s="1"/>
  <c r="O1916" i="1"/>
  <c r="P1916" i="1" s="1"/>
  <c r="O1918" i="1"/>
  <c r="P1918" i="1" s="1"/>
  <c r="O1919" i="1"/>
  <c r="P1919" i="1" s="1"/>
  <c r="O3196" i="1"/>
  <c r="O1210" i="1"/>
  <c r="O2305" i="1"/>
  <c r="O1235" i="1"/>
  <c r="O2306" i="1"/>
  <c r="O2029" i="1"/>
  <c r="P2029" i="1" s="1"/>
  <c r="O962" i="1"/>
  <c r="O1214" i="1"/>
  <c r="O1920" i="1"/>
  <c r="P1920" i="1" s="1"/>
  <c r="O2033" i="1"/>
  <c r="P2033" i="1" s="1"/>
  <c r="O1216" i="1"/>
  <c r="O1219" i="1"/>
  <c r="O1223" i="1"/>
  <c r="O2037" i="1"/>
  <c r="P2037" i="1" s="1"/>
  <c r="O583" i="1"/>
  <c r="O3150" i="1"/>
  <c r="P3150" i="1" s="1"/>
  <c r="O2040" i="1"/>
  <c r="P2040" i="1" s="1"/>
  <c r="O2984" i="1"/>
  <c r="P2984" i="1" s="1"/>
  <c r="O2747" i="1"/>
  <c r="P2747" i="1" s="1"/>
  <c r="O2043" i="1"/>
  <c r="P2043" i="1" s="1"/>
  <c r="O2653" i="1"/>
  <c r="P2653" i="1" s="1"/>
  <c r="O2045" i="1"/>
  <c r="P2045" i="1" s="1"/>
  <c r="O326" i="1"/>
  <c r="P326" i="1" s="1"/>
  <c r="O700" i="1"/>
  <c r="P700" i="1" s="1"/>
  <c r="O2048" i="1"/>
  <c r="P2048" i="1" s="1"/>
  <c r="O718" i="1"/>
  <c r="P718" i="1" s="1"/>
  <c r="O1929" i="1"/>
  <c r="P1929" i="1" s="1"/>
  <c r="O153" i="1"/>
  <c r="P153" i="1" s="1"/>
  <c r="O3420" i="1"/>
  <c r="P3420" i="1" s="1"/>
  <c r="O1385" i="1"/>
  <c r="O1921" i="1"/>
  <c r="P1921" i="1" s="1"/>
  <c r="O702" i="1"/>
  <c r="P702" i="1" s="1"/>
  <c r="O2056" i="1"/>
  <c r="P2056" i="1" s="1"/>
  <c r="O3174" i="1"/>
  <c r="O2058" i="1"/>
  <c r="P2058" i="1" s="1"/>
  <c r="O2238" i="1"/>
  <c r="P2238" i="1" s="1"/>
  <c r="O2060" i="1"/>
  <c r="P2060" i="1" s="1"/>
  <c r="O2061" i="1"/>
  <c r="P2061" i="1" s="1"/>
  <c r="O2062" i="1"/>
  <c r="P2062" i="1" s="1"/>
  <c r="O2063" i="1"/>
  <c r="P2063" i="1" s="1"/>
  <c r="O3264" i="1"/>
  <c r="O2065" i="1"/>
  <c r="P2065" i="1" s="1"/>
  <c r="O2066" i="1"/>
  <c r="O2753" i="1"/>
  <c r="P2753" i="1" s="1"/>
  <c r="O1453" i="1"/>
  <c r="P1453" i="1" s="1"/>
  <c r="O2069" i="1"/>
  <c r="P2069" i="1" s="1"/>
  <c r="O2070" i="1"/>
  <c r="P2070" i="1" s="1"/>
  <c r="O1922" i="1"/>
  <c r="P1922" i="1" s="1"/>
  <c r="O704" i="1"/>
  <c r="P704" i="1" s="1"/>
  <c r="O2073" i="1"/>
  <c r="P2073" i="1" s="1"/>
  <c r="O2074" i="1"/>
  <c r="P2074" i="1" s="1"/>
  <c r="O3315" i="1"/>
  <c r="O2076" i="1"/>
  <c r="P2076" i="1" s="1"/>
  <c r="O2077" i="1"/>
  <c r="P2077" i="1" s="1"/>
  <c r="O2078" i="1"/>
  <c r="P2078" i="1" s="1"/>
  <c r="O705" i="1"/>
  <c r="P705" i="1" s="1"/>
  <c r="O2774" i="1"/>
  <c r="P2774" i="1" s="1"/>
  <c r="O3120" i="1"/>
  <c r="O2082" i="1"/>
  <c r="P2082" i="1" s="1"/>
  <c r="O2083" i="1"/>
  <c r="P2083" i="1" s="1"/>
  <c r="O493" i="1"/>
  <c r="P493" i="1" s="1"/>
  <c r="O148" i="1"/>
  <c r="P148" i="1" s="1"/>
  <c r="O2086" i="1"/>
  <c r="P2086" i="1" s="1"/>
  <c r="O719" i="1"/>
  <c r="P719" i="1" s="1"/>
  <c r="O2088" i="1"/>
  <c r="P2088" i="1" s="1"/>
  <c r="O2257" i="1"/>
  <c r="P2257" i="1" s="1"/>
  <c r="O3050" i="1"/>
  <c r="P3050" i="1" s="1"/>
  <c r="O2091" i="1"/>
  <c r="P2091" i="1" s="1"/>
  <c r="O2092" i="1"/>
  <c r="P2092" i="1" s="1"/>
  <c r="O2093" i="1"/>
  <c r="P2093" i="1" s="1"/>
  <c r="O1923" i="1"/>
  <c r="P1923" i="1" s="1"/>
  <c r="O1924" i="1"/>
  <c r="P1924" i="1" s="1"/>
  <c r="O1925" i="1"/>
  <c r="P1925" i="1" s="1"/>
  <c r="O2097" i="1"/>
  <c r="P2097" i="1" s="1"/>
  <c r="O1937" i="1"/>
  <c r="P1937" i="1" s="1"/>
  <c r="O1236" i="1"/>
  <c r="O2100" i="1"/>
  <c r="P2100" i="1" s="1"/>
  <c r="O1926" i="1"/>
  <c r="P1926" i="1" s="1"/>
  <c r="O509" i="1"/>
  <c r="O1928" i="1"/>
  <c r="P1928" i="1" s="1"/>
  <c r="O2104" i="1"/>
  <c r="P2104" i="1" s="1"/>
  <c r="O1945" i="1"/>
  <c r="P1945" i="1" s="1"/>
  <c r="O2106" i="1"/>
  <c r="P2106" i="1" s="1"/>
  <c r="O2107" i="1"/>
  <c r="P2107" i="1" s="1"/>
  <c r="O1946" i="1"/>
  <c r="P1946" i="1" s="1"/>
  <c r="O2109" i="1"/>
  <c r="P2109" i="1" s="1"/>
  <c r="O1930" i="1"/>
  <c r="P1930" i="1" s="1"/>
  <c r="O2790" i="1"/>
  <c r="O1931" i="1"/>
  <c r="P1931" i="1" s="1"/>
  <c r="O2113" i="1"/>
  <c r="P2113" i="1" s="1"/>
  <c r="O2114" i="1"/>
  <c r="P2114" i="1" s="1"/>
  <c r="O2115" i="1"/>
  <c r="P2115" i="1" s="1"/>
  <c r="O2116" i="1"/>
  <c r="P2116" i="1" s="1"/>
  <c r="O3507" i="1"/>
  <c r="O149" i="1"/>
  <c r="P149" i="1" s="1"/>
  <c r="O2119" i="1"/>
  <c r="P2119" i="1" s="1"/>
  <c r="O2326" i="1"/>
  <c r="P2326" i="1" s="1"/>
  <c r="O2121" i="1"/>
  <c r="P2121" i="1" s="1"/>
  <c r="O2122" i="1"/>
  <c r="P2122" i="1" s="1"/>
  <c r="O2123" i="1"/>
  <c r="P2123" i="1" s="1"/>
  <c r="O2124" i="1"/>
  <c r="P2124" i="1" s="1"/>
  <c r="O2125" i="1"/>
  <c r="P2125" i="1" s="1"/>
  <c r="O2126" i="1"/>
  <c r="P2126" i="1" s="1"/>
  <c r="O2127" i="1"/>
  <c r="P2127" i="1" s="1"/>
  <c r="O2128" i="1"/>
  <c r="P2128" i="1" s="1"/>
  <c r="O2129" i="1"/>
  <c r="P2129" i="1" s="1"/>
  <c r="O2130" i="1"/>
  <c r="P2130" i="1" s="1"/>
  <c r="O2131" i="1"/>
  <c r="P2131" i="1" s="1"/>
  <c r="O2132" i="1"/>
  <c r="P2132" i="1" s="1"/>
  <c r="O2133" i="1"/>
  <c r="P2133" i="1" s="1"/>
  <c r="O2134" i="1"/>
  <c r="P2134" i="1" s="1"/>
  <c r="O2136" i="1"/>
  <c r="P2136" i="1" s="1"/>
  <c r="O2137" i="1"/>
  <c r="P2137" i="1" s="1"/>
  <c r="O2138" i="1"/>
  <c r="O2139" i="1"/>
  <c r="P2139" i="1" s="1"/>
  <c r="O2140" i="1"/>
  <c r="P2140" i="1" s="1"/>
  <c r="O2141" i="1"/>
  <c r="P2141" i="1" s="1"/>
  <c r="O2142" i="1"/>
  <c r="O2143" i="1"/>
  <c r="P2143" i="1" s="1"/>
  <c r="O2144" i="1"/>
  <c r="P2144" i="1" s="1"/>
  <c r="O2145" i="1"/>
  <c r="P2145" i="1" s="1"/>
  <c r="O2146" i="1"/>
  <c r="O2147" i="1"/>
  <c r="P2147" i="1" s="1"/>
  <c r="O581" i="1"/>
  <c r="O2149" i="1"/>
  <c r="O2150" i="1"/>
  <c r="P2150" i="1" s="1"/>
  <c r="O201" i="1"/>
  <c r="P201" i="1" s="1"/>
  <c r="O3107" i="1"/>
  <c r="P3107" i="1" s="1"/>
  <c r="O1226" i="1"/>
  <c r="O2154" i="1"/>
  <c r="P2154" i="1" s="1"/>
  <c r="O1952" i="1"/>
  <c r="P1952" i="1" s="1"/>
  <c r="O316" i="1"/>
  <c r="P316" i="1" s="1"/>
  <c r="O949" i="1"/>
  <c r="P949" i="1" s="1"/>
  <c r="O3424" i="1"/>
  <c r="P3424" i="1" s="1"/>
  <c r="O3108" i="1"/>
  <c r="P3108" i="1" s="1"/>
  <c r="O1232" i="1"/>
  <c r="O3425" i="1"/>
  <c r="P3425" i="1" s="1"/>
  <c r="O951" i="1"/>
  <c r="P951" i="1" s="1"/>
  <c r="O911" i="1"/>
  <c r="P911" i="1" s="1"/>
  <c r="O3459" i="1"/>
  <c r="P3459" i="1" s="1"/>
  <c r="O2795" i="1"/>
  <c r="P2795" i="1" s="1"/>
  <c r="O2769" i="1"/>
  <c r="P2769" i="1" s="1"/>
  <c r="O2797" i="1"/>
  <c r="P2797" i="1" s="1"/>
  <c r="O1932" i="1"/>
  <c r="P1932" i="1" s="1"/>
  <c r="O2393" i="1"/>
  <c r="P2393" i="1" s="1"/>
  <c r="O2798" i="1"/>
  <c r="P2798" i="1" s="1"/>
  <c r="O2380" i="1"/>
  <c r="P2380" i="1" s="1"/>
  <c r="O2381" i="1"/>
  <c r="P2381" i="1" s="1"/>
  <c r="O2800" i="1"/>
  <c r="P2800" i="1" s="1"/>
  <c r="O2394" i="1"/>
  <c r="P2394" i="1" s="1"/>
  <c r="O2395" i="1"/>
  <c r="P2395" i="1" s="1"/>
  <c r="O2335" i="1"/>
  <c r="P2335" i="1" s="1"/>
  <c r="O2396" i="1"/>
  <c r="P2396" i="1" s="1"/>
  <c r="O2397" i="1"/>
  <c r="P2397" i="1" s="1"/>
  <c r="O2801" i="1"/>
  <c r="P2801" i="1" s="1"/>
  <c r="O2398" i="1"/>
  <c r="P2398" i="1" s="1"/>
  <c r="O2802" i="1"/>
  <c r="P2802" i="1" s="1"/>
  <c r="O2806" i="1"/>
  <c r="P2806" i="1" s="1"/>
  <c r="O2399" i="1"/>
  <c r="P2399" i="1" s="1"/>
  <c r="O2400" i="1"/>
  <c r="P2400" i="1" s="1"/>
  <c r="O2401" i="1"/>
  <c r="P2401" i="1" s="1"/>
  <c r="O2807" i="1"/>
  <c r="P2807" i="1" s="1"/>
  <c r="O2402" i="1"/>
  <c r="P2402" i="1" s="1"/>
  <c r="O2403" i="1"/>
  <c r="P2403" i="1" s="1"/>
  <c r="O2189" i="1"/>
  <c r="O2404" i="1"/>
  <c r="P2404" i="1" s="1"/>
  <c r="O2808" i="1"/>
  <c r="P2808" i="1" s="1"/>
  <c r="O2608" i="1"/>
  <c r="P2608" i="1" s="1"/>
  <c r="O2405" i="1"/>
  <c r="P2405" i="1" s="1"/>
  <c r="O2732" i="1"/>
  <c r="P2732" i="1" s="1"/>
  <c r="O2406" i="1"/>
  <c r="P2406" i="1" s="1"/>
  <c r="O2407" i="1"/>
  <c r="P2407" i="1" s="1"/>
  <c r="O2809" i="1"/>
  <c r="P2809" i="1" s="1"/>
  <c r="O2810" i="1"/>
  <c r="P2810" i="1" s="1"/>
  <c r="O1933" i="1"/>
  <c r="P1933" i="1" s="1"/>
  <c r="O2408" i="1"/>
  <c r="P2408" i="1" s="1"/>
  <c r="O3505" i="1"/>
  <c r="O2409" i="1"/>
  <c r="P2409" i="1" s="1"/>
  <c r="O2811" i="1"/>
  <c r="P2811" i="1" s="1"/>
  <c r="O2812" i="1"/>
  <c r="P2812" i="1" s="1"/>
  <c r="O2813" i="1"/>
  <c r="P2813" i="1" s="1"/>
  <c r="O2410" i="1"/>
  <c r="P2410" i="1" s="1"/>
  <c r="O2814" i="1"/>
  <c r="P2814" i="1" s="1"/>
  <c r="O2412" i="1"/>
  <c r="P2412" i="1" s="1"/>
  <c r="O2816" i="1"/>
  <c r="P2816" i="1" s="1"/>
  <c r="O2413" i="1"/>
  <c r="P2413" i="1" s="1"/>
  <c r="O2817" i="1"/>
  <c r="P2817" i="1" s="1"/>
  <c r="O2414" i="1"/>
  <c r="P2414" i="1" s="1"/>
  <c r="O2818" i="1"/>
  <c r="P2818" i="1" s="1"/>
  <c r="O2738" i="1"/>
  <c r="P2738" i="1" s="1"/>
  <c r="O2819" i="1"/>
  <c r="P2819" i="1" s="1"/>
  <c r="O2416" i="1"/>
  <c r="P2416" i="1" s="1"/>
  <c r="O2820" i="1"/>
  <c r="P2820" i="1" s="1"/>
  <c r="O2821" i="1"/>
  <c r="P2821" i="1" s="1"/>
  <c r="O2822" i="1"/>
  <c r="P2822" i="1" s="1"/>
  <c r="O2417" i="1"/>
  <c r="P2417" i="1" s="1"/>
  <c r="O2823" i="1"/>
  <c r="P2823" i="1" s="1"/>
  <c r="O2418" i="1"/>
  <c r="P2418" i="1" s="1"/>
  <c r="O2825" i="1"/>
  <c r="P2825" i="1" s="1"/>
  <c r="O2827" i="1"/>
  <c r="P2827" i="1" s="1"/>
  <c r="O2828" i="1"/>
  <c r="P2828" i="1" s="1"/>
  <c r="O2804" i="1"/>
  <c r="P2804" i="1" s="1"/>
  <c r="O2829" i="1"/>
  <c r="P2829" i="1" s="1"/>
  <c r="O2419" i="1"/>
  <c r="P2419" i="1" s="1"/>
  <c r="O2830" i="1"/>
  <c r="P2830" i="1" s="1"/>
  <c r="O2420" i="1"/>
  <c r="P2420" i="1" s="1"/>
  <c r="O2831" i="1"/>
  <c r="P2831" i="1" s="1"/>
  <c r="O2421" i="1"/>
  <c r="P2421" i="1" s="1"/>
  <c r="O2422" i="1"/>
  <c r="P2422" i="1" s="1"/>
  <c r="O2832" i="1"/>
  <c r="P2832" i="1" s="1"/>
  <c r="O2423" i="1"/>
  <c r="P2423" i="1" s="1"/>
  <c r="O912" i="1"/>
  <c r="P912" i="1" s="1"/>
  <c r="O2424" i="1"/>
  <c r="P2424" i="1" s="1"/>
  <c r="O2425" i="1"/>
  <c r="P2425" i="1" s="1"/>
  <c r="O2415" i="1"/>
  <c r="P2415" i="1" s="1"/>
  <c r="O2833" i="1"/>
  <c r="P2833" i="1" s="1"/>
  <c r="O2835" i="1"/>
  <c r="P2835" i="1" s="1"/>
  <c r="O2836" i="1"/>
  <c r="P2836" i="1" s="1"/>
  <c r="O2838" i="1"/>
  <c r="P2838" i="1" s="1"/>
  <c r="O2839" i="1"/>
  <c r="P2839" i="1" s="1"/>
  <c r="O2840" i="1"/>
  <c r="P2840" i="1" s="1"/>
  <c r="O2841" i="1"/>
  <c r="P2841" i="1" s="1"/>
  <c r="O2426" i="1"/>
  <c r="P2426" i="1" s="1"/>
  <c r="O2843" i="1"/>
  <c r="P2843" i="1" s="1"/>
  <c r="O2427" i="1"/>
  <c r="P2427" i="1" s="1"/>
  <c r="O2845" i="1"/>
  <c r="P2845" i="1" s="1"/>
  <c r="O2846" i="1"/>
  <c r="P2846" i="1" s="1"/>
  <c r="O2847" i="1"/>
  <c r="P2847" i="1" s="1"/>
  <c r="O2618" i="1"/>
  <c r="P2618" i="1" s="1"/>
  <c r="O2848" i="1"/>
  <c r="P2848" i="1" s="1"/>
  <c r="O2851" i="1"/>
  <c r="P2851" i="1" s="1"/>
  <c r="O2621" i="1"/>
  <c r="P2621" i="1" s="1"/>
  <c r="O2428" i="1"/>
  <c r="P2428" i="1" s="1"/>
  <c r="O2429" i="1"/>
  <c r="P2429" i="1" s="1"/>
  <c r="O2430" i="1"/>
  <c r="P2430" i="1" s="1"/>
  <c r="O2431" i="1"/>
  <c r="P2431" i="1" s="1"/>
  <c r="O2824" i="1"/>
  <c r="P2824" i="1" s="1"/>
  <c r="O2626" i="1"/>
  <c r="P2626" i="1" s="1"/>
  <c r="O2852" i="1"/>
  <c r="P2852" i="1" s="1"/>
  <c r="O2432" i="1"/>
  <c r="P2432" i="1" s="1"/>
  <c r="O2433" i="1"/>
  <c r="P2433" i="1" s="1"/>
  <c r="O2630" i="1"/>
  <c r="P2630" i="1" s="1"/>
  <c r="O1935" i="1"/>
  <c r="P1935" i="1" s="1"/>
  <c r="O3001" i="1"/>
  <c r="P3001" i="1" s="1"/>
  <c r="O2854" i="1"/>
  <c r="P2854" i="1" s="1"/>
  <c r="O1936" i="1"/>
  <c r="P1936" i="1" s="1"/>
  <c r="O2855" i="1"/>
  <c r="P2855" i="1" s="1"/>
  <c r="O1237" i="1"/>
  <c r="O2434" i="1"/>
  <c r="P2434" i="1" s="1"/>
  <c r="O2435" i="1"/>
  <c r="P2435" i="1" s="1"/>
  <c r="O1942" i="1"/>
  <c r="P1942" i="1" s="1"/>
  <c r="O1944" i="1"/>
  <c r="P1944" i="1" s="1"/>
  <c r="O2856" i="1"/>
  <c r="P2856" i="1" s="1"/>
  <c r="O2436" i="1"/>
  <c r="P2436" i="1" s="1"/>
  <c r="O2437" i="1"/>
  <c r="P2437" i="1" s="1"/>
  <c r="O2792" i="1"/>
  <c r="P2792" i="1" s="1"/>
  <c r="O2438" i="1"/>
  <c r="P2438" i="1" s="1"/>
  <c r="O2439" i="1"/>
  <c r="P2439" i="1" s="1"/>
  <c r="O2858" i="1"/>
  <c r="P2858" i="1" s="1"/>
  <c r="O2440" i="1"/>
  <c r="P2440" i="1" s="1"/>
  <c r="O2859" i="1"/>
  <c r="P2859" i="1" s="1"/>
  <c r="O2631" i="1"/>
  <c r="P2631" i="1" s="1"/>
  <c r="O2441" i="1"/>
  <c r="P2441" i="1" s="1"/>
  <c r="O2442" i="1"/>
  <c r="P2442" i="1" s="1"/>
  <c r="O2861" i="1"/>
  <c r="P2861" i="1" s="1"/>
  <c r="O2443" i="1"/>
  <c r="P2443" i="1" s="1"/>
  <c r="O2834" i="1"/>
  <c r="P2834" i="1" s="1"/>
  <c r="O2632" i="1"/>
  <c r="P2632" i="1" s="1"/>
  <c r="O2444" i="1"/>
  <c r="P2444" i="1" s="1"/>
  <c r="O2633" i="1"/>
  <c r="P2633" i="1" s="1"/>
  <c r="O2862" i="1"/>
  <c r="P2862" i="1" s="1"/>
  <c r="O2445" i="1"/>
  <c r="P2445" i="1" s="1"/>
  <c r="O2446" i="1"/>
  <c r="P2446" i="1" s="1"/>
  <c r="O2864" i="1"/>
  <c r="P2864" i="1" s="1"/>
  <c r="O2447" i="1"/>
  <c r="P2447" i="1" s="1"/>
  <c r="O2449" i="1"/>
  <c r="P2449" i="1" s="1"/>
  <c r="O2450" i="1"/>
  <c r="P2450" i="1" s="1"/>
  <c r="O2837" i="1"/>
  <c r="P2837" i="1" s="1"/>
  <c r="O2451" i="1"/>
  <c r="P2451" i="1" s="1"/>
  <c r="O2448" i="1"/>
  <c r="P2448" i="1" s="1"/>
  <c r="O1970" i="1"/>
  <c r="P1970" i="1" s="1"/>
  <c r="O2452" i="1"/>
  <c r="P2452" i="1" s="1"/>
  <c r="O2865" i="1"/>
  <c r="P2865" i="1" s="1"/>
  <c r="O2453" i="1"/>
  <c r="P2453" i="1" s="1"/>
  <c r="O2867" i="1"/>
  <c r="P2867" i="1" s="1"/>
  <c r="O2868" i="1"/>
  <c r="P2868" i="1" s="1"/>
  <c r="O2869" i="1"/>
  <c r="P2869" i="1" s="1"/>
  <c r="O2870" i="1"/>
  <c r="P2870" i="1" s="1"/>
  <c r="O2844" i="1"/>
  <c r="P2844" i="1" s="1"/>
  <c r="O2454" i="1"/>
  <c r="P2454" i="1" s="1"/>
  <c r="O2662" i="1"/>
  <c r="P2662" i="1" s="1"/>
  <c r="O2455" i="1"/>
  <c r="P2455" i="1" s="1"/>
  <c r="O2739" i="1"/>
  <c r="P2739" i="1" s="1"/>
  <c r="O2871" i="1"/>
  <c r="P2871" i="1" s="1"/>
  <c r="O2456" i="1"/>
  <c r="P2456" i="1" s="1"/>
  <c r="O2460" i="1"/>
  <c r="P2460" i="1" s="1"/>
  <c r="O2461" i="1"/>
  <c r="P2461" i="1" s="1"/>
  <c r="O2462" i="1"/>
  <c r="P2462" i="1" s="1"/>
  <c r="O2873" i="1"/>
  <c r="P2873" i="1" s="1"/>
  <c r="O2458" i="1"/>
  <c r="P2458" i="1" s="1"/>
  <c r="O2459" i="1"/>
  <c r="P2459" i="1" s="1"/>
  <c r="O2874" i="1"/>
  <c r="P2874" i="1" s="1"/>
  <c r="O2668" i="1"/>
  <c r="P2668" i="1" s="1"/>
  <c r="O2463" i="1"/>
  <c r="P2463" i="1" s="1"/>
  <c r="O2876" i="1"/>
  <c r="P2876" i="1" s="1"/>
  <c r="O2465" i="1"/>
  <c r="P2465" i="1" s="1"/>
  <c r="O2745" i="1"/>
  <c r="P2745" i="1" s="1"/>
  <c r="O2332" i="1"/>
  <c r="O1286" i="1"/>
  <c r="P1286" i="1" s="1"/>
  <c r="O2849" i="1"/>
  <c r="P2849" i="1" s="1"/>
  <c r="O2877" i="1"/>
  <c r="P2877" i="1" s="1"/>
  <c r="O2879" i="1"/>
  <c r="P2879" i="1" s="1"/>
  <c r="O2467" i="1"/>
  <c r="P2467" i="1" s="1"/>
  <c r="O2634" i="1"/>
  <c r="P2634" i="1" s="1"/>
  <c r="O2635" i="1"/>
  <c r="P2635" i="1" s="1"/>
  <c r="O2466" i="1"/>
  <c r="P2466" i="1" s="1"/>
  <c r="O2881" i="1"/>
  <c r="P2881" i="1" s="1"/>
  <c r="O2882" i="1"/>
  <c r="P2882" i="1" s="1"/>
  <c r="O2883" i="1"/>
  <c r="P2883" i="1" s="1"/>
  <c r="O2344" i="1"/>
  <c r="P2344" i="1" s="1"/>
  <c r="O1949" i="1"/>
  <c r="P1949" i="1" s="1"/>
  <c r="O2346" i="1"/>
  <c r="O2787" i="1"/>
  <c r="P2787" i="1" s="1"/>
  <c r="O2884" i="1"/>
  <c r="P2884" i="1" s="1"/>
  <c r="O2468" i="1"/>
  <c r="P2468" i="1" s="1"/>
  <c r="O2860" i="1"/>
  <c r="P2860" i="1" s="1"/>
  <c r="O2885" i="1"/>
  <c r="P2885" i="1" s="1"/>
  <c r="O2469" i="1"/>
  <c r="P2469" i="1" s="1"/>
  <c r="O2470" i="1"/>
  <c r="P2470" i="1" s="1"/>
  <c r="O2472" i="1"/>
  <c r="P2472" i="1" s="1"/>
  <c r="O2746" i="1"/>
  <c r="P2746" i="1" s="1"/>
  <c r="O2886" i="1"/>
  <c r="P2886" i="1" s="1"/>
  <c r="O2471" i="1"/>
  <c r="P2471" i="1" s="1"/>
  <c r="O2863" i="1"/>
  <c r="P2863" i="1" s="1"/>
  <c r="O2887" i="1"/>
  <c r="P2887" i="1" s="1"/>
  <c r="O2889" i="1"/>
  <c r="P2889" i="1" s="1"/>
  <c r="O925" i="1"/>
  <c r="P925" i="1" s="1"/>
  <c r="O2892" i="1"/>
  <c r="P2892" i="1" s="1"/>
  <c r="O2473" i="1"/>
  <c r="P2473" i="1" s="1"/>
  <c r="O3004" i="1"/>
  <c r="P3004" i="1" s="1"/>
  <c r="O2894" i="1"/>
  <c r="P2894" i="1" s="1"/>
  <c r="O2895" i="1"/>
  <c r="P2895" i="1" s="1"/>
  <c r="O2636" i="1"/>
  <c r="P2636" i="1" s="1"/>
  <c r="O2657" i="1"/>
  <c r="P2657" i="1" s="1"/>
  <c r="O2474" i="1"/>
  <c r="P2474" i="1" s="1"/>
  <c r="O2896" i="1"/>
  <c r="P2896" i="1" s="1"/>
  <c r="O2639" i="1"/>
  <c r="P2639" i="1" s="1"/>
  <c r="O2897" i="1"/>
  <c r="P2897" i="1" s="1"/>
  <c r="O2640" i="1"/>
  <c r="P2640" i="1" s="1"/>
  <c r="O2475" i="1"/>
  <c r="P2475" i="1" s="1"/>
  <c r="O2476" i="1"/>
  <c r="P2476" i="1" s="1"/>
  <c r="O2477" i="1"/>
  <c r="P2477" i="1" s="1"/>
  <c r="O2641" i="1"/>
  <c r="P2641" i="1" s="1"/>
  <c r="O2478" i="1"/>
  <c r="P2478" i="1" s="1"/>
  <c r="O2479" i="1"/>
  <c r="P2479" i="1" s="1"/>
  <c r="O2642" i="1"/>
  <c r="P2642" i="1" s="1"/>
  <c r="O2872" i="1"/>
  <c r="P2872" i="1" s="1"/>
  <c r="O2484" i="1"/>
  <c r="P2484" i="1" s="1"/>
  <c r="O2899" i="1"/>
  <c r="P2899" i="1" s="1"/>
  <c r="O2480" i="1"/>
  <c r="P2480" i="1" s="1"/>
  <c r="O2900" i="1"/>
  <c r="P2900" i="1" s="1"/>
  <c r="O2901" i="1"/>
  <c r="P2901" i="1" s="1"/>
  <c r="O2902" i="1"/>
  <c r="P2902" i="1" s="1"/>
  <c r="O2486" i="1"/>
  <c r="P2486" i="1" s="1"/>
  <c r="O2487" i="1"/>
  <c r="P2487" i="1" s="1"/>
  <c r="O2481" i="1"/>
  <c r="P2481" i="1" s="1"/>
  <c r="O2391" i="1"/>
  <c r="P2391" i="1" s="1"/>
  <c r="O2903" i="1"/>
  <c r="P2903" i="1" s="1"/>
  <c r="O2482" i="1"/>
  <c r="P2482" i="1" s="1"/>
  <c r="O2483" i="1"/>
  <c r="P2483" i="1" s="1"/>
  <c r="O2643" i="1"/>
  <c r="P2643" i="1" s="1"/>
  <c r="O2880" i="1"/>
  <c r="P2880" i="1" s="1"/>
  <c r="O2646" i="1"/>
  <c r="P2646" i="1" s="1"/>
  <c r="O2904" i="1"/>
  <c r="P2904" i="1" s="1"/>
  <c r="O2493" i="1"/>
  <c r="P2493" i="1" s="1"/>
  <c r="O2905" i="1"/>
  <c r="P2905" i="1" s="1"/>
  <c r="O2906" i="1"/>
  <c r="P2906" i="1" s="1"/>
  <c r="O2485" i="1"/>
  <c r="P2485" i="1" s="1"/>
  <c r="O2488" i="1"/>
  <c r="P2488" i="1" s="1"/>
  <c r="O2489" i="1"/>
  <c r="P2489" i="1" s="1"/>
  <c r="O2497" i="1"/>
  <c r="P2497" i="1" s="1"/>
  <c r="O2907" i="1"/>
  <c r="P2907" i="1" s="1"/>
  <c r="O2490" i="1"/>
  <c r="P2490" i="1" s="1"/>
  <c r="O2491" i="1"/>
  <c r="P2491" i="1" s="1"/>
  <c r="O2908" i="1"/>
  <c r="P2908" i="1" s="1"/>
  <c r="O2500" i="1"/>
  <c r="P2500" i="1" s="1"/>
  <c r="O2411" i="1"/>
  <c r="P2411" i="1" s="1"/>
  <c r="O2648" i="1"/>
  <c r="P2648" i="1" s="1"/>
  <c r="O922" i="1"/>
  <c r="P922" i="1" s="1"/>
  <c r="O2492" i="1"/>
  <c r="P2492" i="1" s="1"/>
  <c r="O2649" i="1"/>
  <c r="P2649" i="1" s="1"/>
  <c r="O2910" i="1"/>
  <c r="P2910" i="1" s="1"/>
  <c r="O2650" i="1"/>
  <c r="P2650" i="1" s="1"/>
  <c r="O2911" i="1"/>
  <c r="P2911" i="1" s="1"/>
  <c r="O2494" i="1"/>
  <c r="P2494" i="1" s="1"/>
  <c r="O2912" i="1"/>
  <c r="P2912" i="1" s="1"/>
  <c r="O2495" i="1"/>
  <c r="P2495" i="1" s="1"/>
  <c r="O2496" i="1"/>
  <c r="P2496" i="1" s="1"/>
  <c r="O2498" i="1"/>
  <c r="P2498" i="1" s="1"/>
  <c r="O2499" i="1"/>
  <c r="P2499" i="1" s="1"/>
  <c r="O2501" i="1"/>
  <c r="P2501" i="1" s="1"/>
  <c r="O2916" i="1"/>
  <c r="P2916" i="1" s="1"/>
  <c r="O2502" i="1"/>
  <c r="P2502" i="1" s="1"/>
  <c r="O2503" i="1"/>
  <c r="P2503" i="1" s="1"/>
  <c r="O2504" i="1"/>
  <c r="P2504" i="1" s="1"/>
  <c r="O2505" i="1"/>
  <c r="P2505" i="1" s="1"/>
  <c r="O2917" i="1"/>
  <c r="P2917" i="1" s="1"/>
  <c r="O2919" i="1"/>
  <c r="P2919" i="1" s="1"/>
  <c r="O2920" i="1"/>
  <c r="P2920" i="1" s="1"/>
  <c r="O2506" i="1"/>
  <c r="P2506" i="1" s="1"/>
  <c r="O2507" i="1"/>
  <c r="P2507" i="1" s="1"/>
  <c r="O3460" i="1"/>
  <c r="P3460" i="1" s="1"/>
  <c r="O2508" i="1"/>
  <c r="P2508" i="1" s="1"/>
  <c r="O2509" i="1"/>
  <c r="P2509" i="1" s="1"/>
  <c r="O2921" i="1"/>
  <c r="P2921" i="1" s="1"/>
  <c r="O2652" i="1"/>
  <c r="P2652" i="1" s="1"/>
  <c r="O2793" i="1"/>
  <c r="P2793" i="1" s="1"/>
  <c r="O2510" i="1"/>
  <c r="P2510" i="1" s="1"/>
  <c r="O2511" i="1"/>
  <c r="P2511" i="1" s="1"/>
  <c r="O2512" i="1"/>
  <c r="P2512" i="1" s="1"/>
  <c r="O2513" i="1"/>
  <c r="P2513" i="1" s="1"/>
  <c r="O2514" i="1"/>
  <c r="P2514" i="1" s="1"/>
  <c r="O2515" i="1"/>
  <c r="P2515" i="1" s="1"/>
  <c r="O2658" i="1"/>
  <c r="P2658" i="1" s="1"/>
  <c r="O2516" i="1"/>
  <c r="P2516" i="1" s="1"/>
  <c r="O2922" i="1"/>
  <c r="P2922" i="1" s="1"/>
  <c r="O2517" i="1"/>
  <c r="P2517" i="1" s="1"/>
  <c r="O2518" i="1"/>
  <c r="P2518" i="1" s="1"/>
  <c r="O2924" i="1"/>
  <c r="P2924" i="1" s="1"/>
  <c r="O2519" i="1"/>
  <c r="P2519" i="1" s="1"/>
  <c r="O2750" i="1"/>
  <c r="P2750" i="1" s="1"/>
  <c r="O2925" i="1"/>
  <c r="P2925" i="1" s="1"/>
  <c r="O2457" i="1"/>
  <c r="P2457" i="1" s="1"/>
  <c r="O2751" i="1"/>
  <c r="P2751" i="1" s="1"/>
  <c r="O2520" i="1"/>
  <c r="P2520" i="1" s="1"/>
  <c r="O2521" i="1"/>
  <c r="P2521" i="1" s="1"/>
  <c r="O2522" i="1"/>
  <c r="P2522" i="1" s="1"/>
  <c r="O2926" i="1"/>
  <c r="P2926" i="1" s="1"/>
  <c r="O2696" i="1"/>
  <c r="P2696" i="1" s="1"/>
  <c r="O2464" i="1"/>
  <c r="P2464" i="1" s="1"/>
  <c r="O2928" i="1"/>
  <c r="P2928" i="1" s="1"/>
  <c r="O2523" i="1"/>
  <c r="P2523" i="1" s="1"/>
  <c r="O2524" i="1"/>
  <c r="P2524" i="1" s="1"/>
  <c r="O2788" i="1"/>
  <c r="P2788" i="1" s="1"/>
  <c r="O2930" i="1"/>
  <c r="P2930" i="1" s="1"/>
  <c r="O2526" i="1"/>
  <c r="P2526" i="1" s="1"/>
  <c r="O2527" i="1"/>
  <c r="P2527" i="1" s="1"/>
  <c r="O2528" i="1"/>
  <c r="P2528" i="1" s="1"/>
  <c r="O2570" i="1"/>
  <c r="P2570" i="1" s="1"/>
  <c r="O919" i="1"/>
  <c r="P919" i="1" s="1"/>
  <c r="O2931" i="1"/>
  <c r="P2931" i="1" s="1"/>
  <c r="O2932" i="1"/>
  <c r="P2932" i="1" s="1"/>
  <c r="O2529" i="1"/>
  <c r="P2529" i="1" s="1"/>
  <c r="O2375" i="1"/>
  <c r="P2375" i="1" s="1"/>
  <c r="O2909" i="1"/>
  <c r="P2909" i="1" s="1"/>
  <c r="O2546" i="1"/>
  <c r="P2546" i="1" s="1"/>
  <c r="O2661" i="1"/>
  <c r="P2661" i="1" s="1"/>
  <c r="O2549" i="1"/>
  <c r="P2549" i="1" s="1"/>
  <c r="O2582" i="1"/>
  <c r="P2582" i="1" s="1"/>
  <c r="O2583" i="1"/>
  <c r="P2583" i="1" s="1"/>
  <c r="O2934" i="1"/>
  <c r="P2934" i="1" s="1"/>
  <c r="O2697" i="1"/>
  <c r="P2697" i="1" s="1"/>
  <c r="O2550" i="1"/>
  <c r="P2550" i="1" s="1"/>
  <c r="O2587" i="1"/>
  <c r="P2587" i="1" s="1"/>
  <c r="O2937" i="1"/>
  <c r="P2937" i="1" s="1"/>
  <c r="O2590" i="1"/>
  <c r="P2590" i="1" s="1"/>
  <c r="O2698" i="1"/>
  <c r="P2698" i="1" s="1"/>
  <c r="O2551" i="1"/>
  <c r="P2551" i="1" s="1"/>
  <c r="O2666" i="1"/>
  <c r="P2666" i="1" s="1"/>
  <c r="O2938" i="1"/>
  <c r="P2938" i="1" s="1"/>
  <c r="O2555" i="1"/>
  <c r="P2555" i="1" s="1"/>
  <c r="O2563" i="1"/>
  <c r="P2563" i="1" s="1"/>
  <c r="O2915" i="1"/>
  <c r="P2915" i="1" s="1"/>
  <c r="O2564" i="1"/>
  <c r="P2564" i="1" s="1"/>
  <c r="O896" i="1"/>
  <c r="P896" i="1" s="1"/>
  <c r="O2615" i="1"/>
  <c r="P2615" i="1" s="1"/>
  <c r="O2565" i="1"/>
  <c r="P2565" i="1" s="1"/>
  <c r="O2568" i="1"/>
  <c r="P2568" i="1" s="1"/>
  <c r="O2939" i="1"/>
  <c r="P2939" i="1" s="1"/>
  <c r="O2941" i="1"/>
  <c r="P2941" i="1" s="1"/>
  <c r="O2944" i="1"/>
  <c r="P2944" i="1" s="1"/>
  <c r="O2947" i="1"/>
  <c r="P2947" i="1" s="1"/>
  <c r="O2569" i="1"/>
  <c r="P2569" i="1" s="1"/>
  <c r="O923" i="1"/>
  <c r="P923" i="1" s="1"/>
  <c r="O2794" i="1"/>
  <c r="P2794" i="1" s="1"/>
  <c r="O2572" i="1"/>
  <c r="P2572" i="1" s="1"/>
  <c r="O2576" i="1"/>
  <c r="P2576" i="1" s="1"/>
  <c r="O2789" i="1"/>
  <c r="P2789" i="1" s="1"/>
  <c r="O2699" i="1"/>
  <c r="P2699" i="1" s="1"/>
  <c r="O2578" i="1"/>
  <c r="P2578" i="1" s="1"/>
  <c r="O3461" i="1"/>
  <c r="P3461" i="1" s="1"/>
  <c r="O2580" i="1"/>
  <c r="P2580" i="1" s="1"/>
  <c r="O2949" i="1"/>
  <c r="P2949" i="1" s="1"/>
  <c r="O2950" i="1"/>
  <c r="P2950" i="1" s="1"/>
  <c r="O2952" i="1"/>
  <c r="P2952" i="1" s="1"/>
  <c r="O2953" i="1"/>
  <c r="P2953" i="1" s="1"/>
  <c r="O2956" i="1"/>
  <c r="P2956" i="1" s="1"/>
  <c r="O2974" i="1"/>
  <c r="P2974" i="1" s="1"/>
  <c r="O2584" i="1"/>
  <c r="P2584" i="1" s="1"/>
  <c r="O2976" i="1"/>
  <c r="P2976" i="1" s="1"/>
  <c r="O2525" i="1"/>
  <c r="P2525" i="1" s="1"/>
  <c r="O1951" i="1"/>
  <c r="P1951" i="1" s="1"/>
  <c r="O2278" i="1"/>
  <c r="O2591" i="1"/>
  <c r="P2591" i="1" s="1"/>
  <c r="O1953" i="1"/>
  <c r="P1953" i="1" s="1"/>
  <c r="O2530" i="1"/>
  <c r="P2530" i="1" s="1"/>
  <c r="O2531" i="1"/>
  <c r="P2531" i="1" s="1"/>
  <c r="O2532" i="1"/>
  <c r="P2532" i="1" s="1"/>
  <c r="O2533" i="1"/>
  <c r="P2533" i="1" s="1"/>
  <c r="O2534" i="1"/>
  <c r="P2534" i="1" s="1"/>
  <c r="O2535" i="1"/>
  <c r="P2535" i="1" s="1"/>
  <c r="O2536" i="1"/>
  <c r="P2536" i="1" s="1"/>
  <c r="O2537" i="1"/>
  <c r="P2537" i="1" s="1"/>
  <c r="O2538" i="1"/>
  <c r="P2538" i="1" s="1"/>
  <c r="O2539" i="1"/>
  <c r="P2539" i="1" s="1"/>
  <c r="O2540" i="1"/>
  <c r="O2541" i="1"/>
  <c r="O2542" i="1"/>
  <c r="P2542" i="1" s="1"/>
  <c r="O2543" i="1"/>
  <c r="P2543" i="1" s="1"/>
  <c r="O2544" i="1"/>
  <c r="P2544" i="1" s="1"/>
  <c r="O2545" i="1"/>
  <c r="P2545" i="1" s="1"/>
  <c r="O1234" i="1"/>
  <c r="O2547" i="1"/>
  <c r="P2547" i="1" s="1"/>
  <c r="O2548" i="1"/>
  <c r="P2548" i="1" s="1"/>
  <c r="O3474" i="1"/>
  <c r="O1238" i="1"/>
  <c r="O3487" i="1"/>
  <c r="O2552" i="1"/>
  <c r="P2552" i="1" s="1"/>
  <c r="O2553" i="1"/>
  <c r="P2553" i="1" s="1"/>
  <c r="O2554" i="1"/>
  <c r="P2554" i="1" s="1"/>
  <c r="O3488" i="1"/>
  <c r="O2556" i="1"/>
  <c r="P2556" i="1" s="1"/>
  <c r="O2557" i="1"/>
  <c r="P2557" i="1" s="1"/>
  <c r="O2558" i="1"/>
  <c r="P2558" i="1" s="1"/>
  <c r="O2559" i="1"/>
  <c r="P2559" i="1" s="1"/>
  <c r="O2560" i="1"/>
  <c r="O2561" i="1"/>
  <c r="P2561" i="1" s="1"/>
  <c r="O2562" i="1"/>
  <c r="P2562" i="1" s="1"/>
  <c r="O1974" i="1"/>
  <c r="P1974" i="1" s="1"/>
  <c r="O1239" i="1"/>
  <c r="O1963" i="1"/>
  <c r="P1963" i="1" s="1"/>
  <c r="O2566" i="1"/>
  <c r="P2566" i="1" s="1"/>
  <c r="O2567" i="1"/>
  <c r="P2567" i="1" s="1"/>
  <c r="O1964" i="1"/>
  <c r="P1964" i="1" s="1"/>
  <c r="O1243" i="1"/>
  <c r="O1244" i="1"/>
  <c r="O2571" i="1"/>
  <c r="P2571" i="1" s="1"/>
  <c r="O1248" i="1"/>
  <c r="O2573" i="1"/>
  <c r="P2573" i="1" s="1"/>
  <c r="O2574" i="1"/>
  <c r="P2574" i="1" s="1"/>
  <c r="O2575" i="1"/>
  <c r="O1241" i="1"/>
  <c r="O2577" i="1"/>
  <c r="P2577" i="1" s="1"/>
  <c r="O1977" i="1"/>
  <c r="P1977" i="1" s="1"/>
  <c r="O2579" i="1"/>
  <c r="P2579" i="1" s="1"/>
  <c r="O227" i="1"/>
  <c r="O2581" i="1"/>
  <c r="P2581" i="1" s="1"/>
  <c r="O1966" i="1"/>
  <c r="P1966" i="1" s="1"/>
  <c r="O1242" i="1"/>
  <c r="O324" i="1"/>
  <c r="P324" i="1" s="1"/>
  <c r="O2585" i="1"/>
  <c r="P2585" i="1" s="1"/>
  <c r="O2586" i="1"/>
  <c r="P2586" i="1" s="1"/>
  <c r="O1250" i="1"/>
  <c r="O2588" i="1"/>
  <c r="P2588" i="1" s="1"/>
  <c r="O2589" i="1"/>
  <c r="P2589" i="1" s="1"/>
  <c r="O1251" i="1"/>
  <c r="O3091" i="1"/>
  <c r="P3091" i="1" s="1"/>
  <c r="O1967" i="1"/>
  <c r="P1967" i="1" s="1"/>
  <c r="O2593" i="1"/>
  <c r="P2593" i="1" s="1"/>
  <c r="O2594" i="1"/>
  <c r="P2594" i="1" s="1"/>
  <c r="O2595" i="1"/>
  <c r="P2595" i="1" s="1"/>
  <c r="O2596" i="1"/>
  <c r="P2596" i="1" s="1"/>
  <c r="O2597" i="1"/>
  <c r="P2597" i="1" s="1"/>
  <c r="O2598" i="1"/>
  <c r="P2598" i="1" s="1"/>
  <c r="O2599" i="1"/>
  <c r="P2599" i="1" s="1"/>
  <c r="O2600" i="1"/>
  <c r="P2600" i="1" s="1"/>
  <c r="O2601" i="1"/>
  <c r="P2601" i="1" s="1"/>
  <c r="O2602" i="1"/>
  <c r="P2602" i="1" s="1"/>
  <c r="O2777" i="1"/>
  <c r="P2777" i="1" s="1"/>
  <c r="O1969" i="1"/>
  <c r="P1969" i="1" s="1"/>
  <c r="O2605" i="1"/>
  <c r="P2605" i="1" s="1"/>
  <c r="O2606" i="1"/>
  <c r="P2606" i="1" s="1"/>
  <c r="O2607" i="1"/>
  <c r="P2607" i="1" s="1"/>
  <c r="O3431" i="1"/>
  <c r="P3431" i="1" s="1"/>
  <c r="O2609" i="1"/>
  <c r="P2609" i="1" s="1"/>
  <c r="O2610" i="1"/>
  <c r="P2610" i="1" s="1"/>
  <c r="O2611" i="1"/>
  <c r="P2611" i="1" s="1"/>
  <c r="O2612" i="1"/>
  <c r="P2612" i="1" s="1"/>
  <c r="O2613" i="1"/>
  <c r="P2613" i="1" s="1"/>
  <c r="O2614" i="1"/>
  <c r="P2614" i="1" s="1"/>
  <c r="O1004" i="1"/>
  <c r="P1004" i="1" s="1"/>
  <c r="O2616" i="1"/>
  <c r="P2616" i="1" s="1"/>
  <c r="O2617" i="1"/>
  <c r="O1981" i="1"/>
  <c r="P1981" i="1" s="1"/>
  <c r="O2619" i="1"/>
  <c r="P2619" i="1" s="1"/>
  <c r="O2620" i="1"/>
  <c r="P2620" i="1" s="1"/>
  <c r="O1971" i="1"/>
  <c r="P1971" i="1" s="1"/>
  <c r="O2622" i="1"/>
  <c r="O2623" i="1"/>
  <c r="O2624" i="1"/>
  <c r="P2624" i="1" s="1"/>
  <c r="O2625" i="1"/>
  <c r="P2625" i="1" s="1"/>
  <c r="O1983" i="1"/>
  <c r="P1983" i="1" s="1"/>
  <c r="O2627" i="1"/>
  <c r="P2627" i="1" s="1"/>
  <c r="O2628" i="1"/>
  <c r="P2628" i="1" s="1"/>
  <c r="O2629" i="1"/>
  <c r="P2629" i="1" s="1"/>
  <c r="O1245" i="1"/>
  <c r="O1247" i="1"/>
  <c r="O2343" i="1"/>
  <c r="O151" i="1"/>
  <c r="P151" i="1" s="1"/>
  <c r="O1252" i="1"/>
  <c r="O3436" i="1"/>
  <c r="P3436" i="1" s="1"/>
  <c r="O3468" i="1"/>
  <c r="P3468" i="1" s="1"/>
  <c r="O1972" i="1"/>
  <c r="P1972" i="1" s="1"/>
  <c r="O2638" i="1"/>
  <c r="P2638" i="1" s="1"/>
  <c r="O3053" i="1"/>
  <c r="P3053" i="1" s="1"/>
  <c r="O3470" i="1"/>
  <c r="P3470" i="1" s="1"/>
  <c r="O3480" i="1"/>
  <c r="P3480" i="1" s="1"/>
  <c r="O3557" i="1"/>
  <c r="P3557" i="1" s="1"/>
  <c r="O3172" i="1"/>
  <c r="O2644" i="1"/>
  <c r="P2644" i="1" s="1"/>
  <c r="O2645" i="1"/>
  <c r="P2645" i="1" s="1"/>
  <c r="O3147" i="1"/>
  <c r="P3147" i="1" s="1"/>
  <c r="O2647" i="1"/>
  <c r="P2647" i="1" s="1"/>
  <c r="O3482" i="1"/>
  <c r="P3482" i="1" s="1"/>
  <c r="O3491" i="1"/>
  <c r="P3491" i="1" s="1"/>
  <c r="O3448" i="1"/>
  <c r="P3448" i="1" s="1"/>
  <c r="O1973" i="1"/>
  <c r="P1973" i="1" s="1"/>
  <c r="O3494" i="1"/>
  <c r="P3494" i="1" s="1"/>
  <c r="O1986" i="1"/>
  <c r="P1986" i="1" s="1"/>
  <c r="O2654" i="1"/>
  <c r="P2654" i="1" s="1"/>
  <c r="O2655" i="1"/>
  <c r="P2655" i="1" s="1"/>
  <c r="O2656" i="1"/>
  <c r="P2656" i="1" s="1"/>
  <c r="O2778" i="1"/>
  <c r="P2778" i="1" s="1"/>
  <c r="O3092" i="1"/>
  <c r="P3092" i="1" s="1"/>
  <c r="O2659" i="1"/>
  <c r="P2659" i="1" s="1"/>
  <c r="O2660" i="1"/>
  <c r="P2660" i="1" s="1"/>
  <c r="O3101" i="1"/>
  <c r="P3101" i="1" s="1"/>
  <c r="O154" i="1"/>
  <c r="P154" i="1" s="1"/>
  <c r="O2663" i="1"/>
  <c r="P2663" i="1" s="1"/>
  <c r="O2664" i="1"/>
  <c r="P2664" i="1" s="1"/>
  <c r="O2665" i="1"/>
  <c r="P2665" i="1" s="1"/>
  <c r="O721" i="1"/>
  <c r="P721" i="1" s="1"/>
  <c r="O2667" i="1"/>
  <c r="P2667" i="1" s="1"/>
  <c r="O1253" i="1"/>
  <c r="O2669" i="1"/>
  <c r="P2669" i="1" s="1"/>
  <c r="O158" i="1"/>
  <c r="P158" i="1" s="1"/>
  <c r="O2671" i="1"/>
  <c r="P2671" i="1" s="1"/>
  <c r="O2672" i="1"/>
  <c r="P2672" i="1" s="1"/>
  <c r="O2673" i="1"/>
  <c r="P2673" i="1" s="1"/>
  <c r="O2674" i="1"/>
  <c r="P2674" i="1" s="1"/>
  <c r="O2675" i="1"/>
  <c r="P2675" i="1" s="1"/>
  <c r="O2676" i="1"/>
  <c r="P2676" i="1" s="1"/>
  <c r="O2677" i="1"/>
  <c r="P2677" i="1" s="1"/>
  <c r="O2678" i="1"/>
  <c r="P2678" i="1" s="1"/>
  <c r="O2679" i="1"/>
  <c r="P2679" i="1" s="1"/>
  <c r="O2680" i="1"/>
  <c r="P2680" i="1" s="1"/>
  <c r="O2681" i="1"/>
  <c r="P2681" i="1" s="1"/>
  <c r="O2682" i="1"/>
  <c r="P2682" i="1" s="1"/>
  <c r="O2683" i="1"/>
  <c r="P2683" i="1" s="1"/>
  <c r="O2684" i="1"/>
  <c r="P2684" i="1" s="1"/>
  <c r="O2685" i="1"/>
  <c r="P2685" i="1" s="1"/>
  <c r="O3070" i="1"/>
  <c r="P3070" i="1" s="1"/>
  <c r="O2687" i="1"/>
  <c r="P2687" i="1" s="1"/>
  <c r="O2688" i="1"/>
  <c r="P2688" i="1" s="1"/>
  <c r="O2689" i="1"/>
  <c r="O3005" i="1"/>
  <c r="P3005" i="1" s="1"/>
  <c r="O2691" i="1"/>
  <c r="P2691" i="1" s="1"/>
  <c r="O2348" i="1"/>
  <c r="O2693" i="1"/>
  <c r="P2693" i="1" s="1"/>
  <c r="O2694" i="1"/>
  <c r="P2694" i="1" s="1"/>
  <c r="O2695" i="1"/>
  <c r="P2695" i="1" s="1"/>
  <c r="O442" i="1"/>
  <c r="O588" i="1"/>
  <c r="P588" i="1" s="1"/>
  <c r="O2337" i="1"/>
  <c r="P2337" i="1" s="1"/>
  <c r="O975" i="1"/>
  <c r="O2700" i="1"/>
  <c r="P2700" i="1" s="1"/>
  <c r="O155" i="1"/>
  <c r="P155" i="1" s="1"/>
  <c r="O2702" i="1"/>
  <c r="P2702" i="1" s="1"/>
  <c r="O2703" i="1"/>
  <c r="P2703" i="1" s="1"/>
  <c r="O2704" i="1"/>
  <c r="P2704" i="1" s="1"/>
  <c r="O2779" i="1"/>
  <c r="P2779" i="1" s="1"/>
  <c r="O2706" i="1"/>
  <c r="P2706" i="1" s="1"/>
  <c r="O2707" i="1"/>
  <c r="P2707" i="1" s="1"/>
  <c r="O2708" i="1"/>
  <c r="P2708" i="1" s="1"/>
  <c r="O866" i="1"/>
  <c r="O2710" i="1"/>
  <c r="P2710" i="1" s="1"/>
  <c r="O2711" i="1"/>
  <c r="P2711" i="1" s="1"/>
  <c r="O156" i="1"/>
  <c r="P156" i="1" s="1"/>
  <c r="O157" i="1"/>
  <c r="P157" i="1" s="1"/>
  <c r="O160" i="1"/>
  <c r="P160" i="1" s="1"/>
  <c r="O2715" i="1"/>
  <c r="P2715" i="1" s="1"/>
  <c r="O2716" i="1"/>
  <c r="P2716" i="1" s="1"/>
  <c r="O2717" i="1"/>
  <c r="P2717" i="1" s="1"/>
  <c r="O2718" i="1"/>
  <c r="P2718" i="1" s="1"/>
  <c r="O2719" i="1"/>
  <c r="P2719" i="1" s="1"/>
  <c r="O2720" i="1"/>
  <c r="P2720" i="1" s="1"/>
  <c r="O2721" i="1"/>
  <c r="P2721" i="1" s="1"/>
  <c r="O2722" i="1"/>
  <c r="P2722" i="1" s="1"/>
  <c r="O2723" i="1"/>
  <c r="P2723" i="1" s="1"/>
  <c r="O2724" i="1"/>
  <c r="P2724" i="1" s="1"/>
  <c r="O2725" i="1"/>
  <c r="P2725" i="1" s="1"/>
  <c r="O2370" i="1"/>
  <c r="P2370" i="1" s="1"/>
  <c r="O3336" i="1"/>
  <c r="P3336" i="1" s="1"/>
  <c r="O2728" i="1"/>
  <c r="P2728" i="1" s="1"/>
  <c r="O2729" i="1"/>
  <c r="P2729" i="1" s="1"/>
  <c r="O2730" i="1"/>
  <c r="P2730" i="1" s="1"/>
  <c r="O722" i="1"/>
  <c r="P722" i="1" s="1"/>
  <c r="O723" i="1"/>
  <c r="P723" i="1" s="1"/>
  <c r="O725" i="1"/>
  <c r="P725" i="1" s="1"/>
  <c r="O1975" i="1"/>
  <c r="P1975" i="1" s="1"/>
  <c r="O2735" i="1"/>
  <c r="P2735" i="1" s="1"/>
  <c r="O726" i="1"/>
  <c r="P726" i="1" s="1"/>
  <c r="O716" i="1"/>
  <c r="P716" i="1" s="1"/>
  <c r="O727" i="1"/>
  <c r="P727" i="1" s="1"/>
  <c r="O728" i="1"/>
  <c r="P728" i="1" s="1"/>
  <c r="O2740" i="1"/>
  <c r="P2740" i="1" s="1"/>
  <c r="O2741" i="1"/>
  <c r="P2741" i="1" s="1"/>
  <c r="O730" i="1"/>
  <c r="P730" i="1" s="1"/>
  <c r="O1988" i="1"/>
  <c r="P1988" i="1" s="1"/>
  <c r="O720" i="1"/>
  <c r="P720" i="1" s="1"/>
  <c r="O1976" i="1"/>
  <c r="P1976" i="1" s="1"/>
  <c r="O869" i="1"/>
  <c r="O731" i="1"/>
  <c r="P731" i="1" s="1"/>
  <c r="O2748" i="1"/>
  <c r="P2748" i="1" s="1"/>
  <c r="O2749" i="1"/>
  <c r="P2749" i="1" s="1"/>
  <c r="O736" i="1"/>
  <c r="P736" i="1" s="1"/>
  <c r="O737" i="1"/>
  <c r="P737" i="1" s="1"/>
  <c r="O739" i="1"/>
  <c r="P739" i="1" s="1"/>
  <c r="O740" i="1"/>
  <c r="P740" i="1" s="1"/>
  <c r="O742" i="1"/>
  <c r="P742" i="1" s="1"/>
  <c r="O743" i="1"/>
  <c r="P743" i="1" s="1"/>
  <c r="O2756" i="1"/>
  <c r="P2756" i="1" s="1"/>
  <c r="O2757" i="1"/>
  <c r="O729" i="1"/>
  <c r="P729" i="1" s="1"/>
  <c r="O1457" i="1"/>
  <c r="P1457" i="1" s="1"/>
  <c r="O744" i="1"/>
  <c r="P744" i="1" s="1"/>
  <c r="O2761" i="1"/>
  <c r="P2761" i="1" s="1"/>
  <c r="O745" i="1"/>
  <c r="P745" i="1" s="1"/>
  <c r="O733" i="1"/>
  <c r="P733" i="1" s="1"/>
  <c r="O748" i="1"/>
  <c r="P748" i="1" s="1"/>
  <c r="O1978" i="1"/>
  <c r="P1978" i="1" s="1"/>
  <c r="O2766" i="1"/>
  <c r="O2767" i="1"/>
  <c r="P2767" i="1" s="1"/>
  <c r="O3243" i="1"/>
  <c r="P3243" i="1" s="1"/>
  <c r="O3302" i="1"/>
  <c r="P3302" i="1" s="1"/>
  <c r="O749" i="1"/>
  <c r="P749" i="1" s="1"/>
  <c r="O738" i="1"/>
  <c r="P738" i="1" s="1"/>
  <c r="O1979" i="1"/>
  <c r="P1979" i="1" s="1"/>
  <c r="O752" i="1"/>
  <c r="P752" i="1" s="1"/>
  <c r="O753" i="1"/>
  <c r="P753" i="1" s="1"/>
  <c r="O2775" i="1"/>
  <c r="P2775" i="1" s="1"/>
  <c r="O2776" i="1"/>
  <c r="P2776" i="1" s="1"/>
  <c r="O755" i="1"/>
  <c r="P755" i="1" s="1"/>
  <c r="O756" i="1"/>
  <c r="P756" i="1" s="1"/>
  <c r="O599" i="1"/>
  <c r="P599" i="1" s="1"/>
  <c r="O1993" i="1"/>
  <c r="P1993" i="1" s="1"/>
  <c r="O759" i="1"/>
  <c r="P759" i="1" s="1"/>
  <c r="O2782" i="1"/>
  <c r="P2782" i="1" s="1"/>
  <c r="O1459" i="1"/>
  <c r="P1459" i="1" s="1"/>
  <c r="O2784" i="1"/>
  <c r="P2784" i="1" s="1"/>
  <c r="O760" i="1"/>
  <c r="P760" i="1" s="1"/>
  <c r="O2786" i="1"/>
  <c r="P2786" i="1" s="1"/>
  <c r="O746" i="1"/>
  <c r="P746" i="1" s="1"/>
  <c r="O1980" i="1"/>
  <c r="P1980" i="1" s="1"/>
  <c r="O747" i="1"/>
  <c r="P747" i="1" s="1"/>
  <c r="O761" i="1"/>
  <c r="P761" i="1" s="1"/>
  <c r="O2791" i="1"/>
  <c r="P2791" i="1" s="1"/>
  <c r="O499" i="1"/>
  <c r="P499" i="1" s="1"/>
  <c r="O762" i="1"/>
  <c r="P762" i="1" s="1"/>
  <c r="O751" i="1"/>
  <c r="P751" i="1" s="1"/>
  <c r="O764" i="1"/>
  <c r="P764" i="1" s="1"/>
  <c r="O2796" i="1"/>
  <c r="P2796" i="1" s="1"/>
  <c r="O765" i="1"/>
  <c r="P765" i="1" s="1"/>
  <c r="O929" i="1"/>
  <c r="P929" i="1" s="1"/>
  <c r="O2799" i="1"/>
  <c r="P2799" i="1" s="1"/>
  <c r="O766" i="1"/>
  <c r="P766" i="1" s="1"/>
  <c r="O767" i="1"/>
  <c r="P767" i="1" s="1"/>
  <c r="O1982" i="1"/>
  <c r="P1982" i="1" s="1"/>
  <c r="O2803" i="1"/>
  <c r="P2803" i="1" s="1"/>
  <c r="O1997" i="1"/>
  <c r="P1997" i="1" s="1"/>
  <c r="O2805" i="1"/>
  <c r="P2805" i="1" s="1"/>
  <c r="O768" i="1"/>
  <c r="P768" i="1" s="1"/>
  <c r="O1984" i="1"/>
  <c r="P1984" i="1" s="1"/>
  <c r="O1985" i="1"/>
  <c r="P1985" i="1" s="1"/>
  <c r="O2000" i="1"/>
  <c r="P2000" i="1" s="1"/>
  <c r="O770" i="1"/>
  <c r="P770" i="1" s="1"/>
  <c r="O772" i="1"/>
  <c r="P772" i="1" s="1"/>
  <c r="O773" i="1"/>
  <c r="P773" i="1" s="1"/>
  <c r="O1987" i="1"/>
  <c r="P1987" i="1" s="1"/>
  <c r="O774" i="1"/>
  <c r="P774" i="1" s="1"/>
  <c r="O2815" i="1"/>
  <c r="P2815" i="1" s="1"/>
  <c r="O2002" i="1"/>
  <c r="P2002" i="1" s="1"/>
  <c r="O776" i="1"/>
  <c r="P776" i="1" s="1"/>
  <c r="O1989" i="1"/>
  <c r="P1989" i="1" s="1"/>
  <c r="O2004" i="1"/>
  <c r="P2004" i="1" s="1"/>
  <c r="O778" i="1"/>
  <c r="P778" i="1" s="1"/>
  <c r="O780" i="1"/>
  <c r="P780" i="1" s="1"/>
  <c r="O784" i="1"/>
  <c r="P784" i="1" s="1"/>
  <c r="O785" i="1"/>
  <c r="P785" i="1" s="1"/>
  <c r="O786" i="1"/>
  <c r="P786" i="1" s="1"/>
  <c r="O2005" i="1"/>
  <c r="P2005" i="1" s="1"/>
  <c r="O2826" i="1"/>
  <c r="P2826" i="1" s="1"/>
  <c r="O787" i="1"/>
  <c r="P787" i="1" s="1"/>
  <c r="O789" i="1"/>
  <c r="P789" i="1" s="1"/>
  <c r="O790" i="1"/>
  <c r="P790" i="1" s="1"/>
  <c r="O791" i="1"/>
  <c r="P791" i="1" s="1"/>
  <c r="O792" i="1"/>
  <c r="P792" i="1" s="1"/>
  <c r="O782" i="1"/>
  <c r="P782" i="1" s="1"/>
  <c r="O794" i="1"/>
  <c r="P794" i="1" s="1"/>
  <c r="O795" i="1"/>
  <c r="P795" i="1" s="1"/>
  <c r="O797" i="1"/>
  <c r="P797" i="1" s="1"/>
  <c r="O798" i="1"/>
  <c r="P798" i="1" s="1"/>
  <c r="O799" i="1"/>
  <c r="P799" i="1" s="1"/>
  <c r="O800" i="1"/>
  <c r="P800" i="1" s="1"/>
  <c r="O802" i="1"/>
  <c r="P802" i="1" s="1"/>
  <c r="O803" i="1"/>
  <c r="P803" i="1" s="1"/>
  <c r="O804" i="1"/>
  <c r="P804" i="1" s="1"/>
  <c r="O2842" i="1"/>
  <c r="P2842" i="1" s="1"/>
  <c r="O805" i="1"/>
  <c r="P805" i="1" s="1"/>
  <c r="O806" i="1"/>
  <c r="P806" i="1" s="1"/>
  <c r="O809" i="1"/>
  <c r="P809" i="1" s="1"/>
  <c r="O812" i="1"/>
  <c r="P812" i="1" s="1"/>
  <c r="O3303" i="1"/>
  <c r="P3303" i="1" s="1"/>
  <c r="O813" i="1"/>
  <c r="P813" i="1" s="1"/>
  <c r="O801" i="1"/>
  <c r="P801" i="1" s="1"/>
  <c r="O2850" i="1"/>
  <c r="P2850" i="1" s="1"/>
  <c r="O815" i="1"/>
  <c r="P815" i="1" s="1"/>
  <c r="O819" i="1"/>
  <c r="P819" i="1" s="1"/>
  <c r="O2853" i="1"/>
  <c r="P2853" i="1" s="1"/>
  <c r="O820" i="1"/>
  <c r="P820" i="1" s="1"/>
  <c r="O3306" i="1"/>
  <c r="P3306" i="1" s="1"/>
  <c r="O821" i="1"/>
  <c r="P821" i="1" s="1"/>
  <c r="O2857" i="1"/>
  <c r="P2857" i="1" s="1"/>
  <c r="O822" i="1"/>
  <c r="P822" i="1" s="1"/>
  <c r="O823" i="1"/>
  <c r="P823" i="1" s="1"/>
  <c r="O810" i="1"/>
  <c r="P810" i="1" s="1"/>
  <c r="O825" i="1"/>
  <c r="P825" i="1" s="1"/>
  <c r="O827" i="1"/>
  <c r="P827" i="1" s="1"/>
  <c r="O1990" i="1"/>
  <c r="P1990" i="1" s="1"/>
  <c r="O814" i="1"/>
  <c r="P814" i="1" s="1"/>
  <c r="O828" i="1"/>
  <c r="P828" i="1" s="1"/>
  <c r="O2866" i="1"/>
  <c r="P2866" i="1" s="1"/>
  <c r="O818" i="1"/>
  <c r="P818" i="1" s="1"/>
  <c r="O829" i="1"/>
  <c r="P829" i="1" s="1"/>
  <c r="O830" i="1"/>
  <c r="P830" i="1" s="1"/>
  <c r="O832" i="1"/>
  <c r="P832" i="1" s="1"/>
  <c r="O833" i="1"/>
  <c r="P833" i="1" s="1"/>
  <c r="O834" i="1"/>
  <c r="P834" i="1" s="1"/>
  <c r="O824" i="1"/>
  <c r="P824" i="1" s="1"/>
  <c r="O835" i="1"/>
  <c r="P835" i="1" s="1"/>
  <c r="O2875" i="1"/>
  <c r="P2875" i="1" s="1"/>
  <c r="O837" i="1"/>
  <c r="P837" i="1" s="1"/>
  <c r="O841" i="1"/>
  <c r="P841" i="1" s="1"/>
  <c r="O2878" i="1"/>
  <c r="P2878" i="1" s="1"/>
  <c r="O844" i="1"/>
  <c r="P844" i="1" s="1"/>
  <c r="O845" i="1"/>
  <c r="P845" i="1" s="1"/>
  <c r="O831" i="1"/>
  <c r="P831" i="1" s="1"/>
  <c r="O3227" i="1"/>
  <c r="P3227" i="1" s="1"/>
  <c r="O846" i="1"/>
  <c r="P846" i="1" s="1"/>
  <c r="O848" i="1"/>
  <c r="P848" i="1" s="1"/>
  <c r="O849" i="1"/>
  <c r="P849" i="1" s="1"/>
  <c r="O1991" i="1"/>
  <c r="P1991" i="1" s="1"/>
  <c r="O2269" i="1"/>
  <c r="P2269" i="1" s="1"/>
  <c r="O2888" i="1"/>
  <c r="P2888" i="1" s="1"/>
  <c r="O909" i="1"/>
  <c r="P909" i="1" s="1"/>
  <c r="O2890" i="1"/>
  <c r="P2890" i="1" s="1"/>
  <c r="O2891" i="1"/>
  <c r="P2891" i="1" s="1"/>
  <c r="O3024" i="1"/>
  <c r="O2893" i="1"/>
  <c r="P2893" i="1" s="1"/>
  <c r="O1992" i="1"/>
  <c r="P1992" i="1" s="1"/>
  <c r="O851" i="1"/>
  <c r="P851" i="1" s="1"/>
  <c r="O852" i="1"/>
  <c r="P852" i="1" s="1"/>
  <c r="O842" i="1"/>
  <c r="P842" i="1" s="1"/>
  <c r="O2898" i="1"/>
  <c r="P2898" i="1" s="1"/>
  <c r="O2010" i="1"/>
  <c r="P2010" i="1" s="1"/>
  <c r="O855" i="1"/>
  <c r="P855" i="1" s="1"/>
  <c r="O1994" i="1"/>
  <c r="P1994" i="1" s="1"/>
  <c r="O870" i="1"/>
  <c r="P870" i="1" s="1"/>
  <c r="O871" i="1"/>
  <c r="P871" i="1" s="1"/>
  <c r="O872" i="1"/>
  <c r="P872" i="1" s="1"/>
  <c r="O873" i="1"/>
  <c r="P873" i="1" s="1"/>
  <c r="O878" i="1"/>
  <c r="P878" i="1" s="1"/>
  <c r="O876" i="1"/>
  <c r="P876" i="1" s="1"/>
  <c r="O877" i="1"/>
  <c r="P877" i="1" s="1"/>
  <c r="O853" i="1"/>
  <c r="P853" i="1" s="1"/>
  <c r="O1995" i="1"/>
  <c r="P1995" i="1" s="1"/>
  <c r="O1996" i="1"/>
  <c r="P1996" i="1" s="1"/>
  <c r="O1998" i="1"/>
  <c r="P1998" i="1" s="1"/>
  <c r="O2913" i="1"/>
  <c r="P2913" i="1" s="1"/>
  <c r="O2914" i="1"/>
  <c r="P2914" i="1" s="1"/>
  <c r="O1999" i="1"/>
  <c r="P1999" i="1" s="1"/>
  <c r="O2270" i="1"/>
  <c r="P2270" i="1" s="1"/>
  <c r="O2001" i="1"/>
  <c r="P2001" i="1" s="1"/>
  <c r="O2918" i="1"/>
  <c r="P2918" i="1" s="1"/>
  <c r="O2003" i="1"/>
  <c r="P2003" i="1" s="1"/>
  <c r="O2019" i="1"/>
  <c r="P2019" i="1" s="1"/>
  <c r="O2020" i="1"/>
  <c r="P2020" i="1" s="1"/>
  <c r="O2260" i="1"/>
  <c r="P2260" i="1" s="1"/>
  <c r="O2923" i="1"/>
  <c r="P2923" i="1" s="1"/>
  <c r="O2239" i="1"/>
  <c r="P2239" i="1" s="1"/>
  <c r="O2265" i="1"/>
  <c r="O2272" i="1"/>
  <c r="P2272" i="1" s="1"/>
  <c r="O2927" i="1"/>
  <c r="O966" i="1"/>
  <c r="O2929" i="1"/>
  <c r="O2240" i="1"/>
  <c r="P2240" i="1" s="1"/>
  <c r="O2006" i="1"/>
  <c r="P2006" i="1" s="1"/>
  <c r="O2008" i="1"/>
  <c r="P2008" i="1" s="1"/>
  <c r="O2025" i="1"/>
  <c r="P2025" i="1" s="1"/>
  <c r="O2009" i="1"/>
  <c r="P2009" i="1" s="1"/>
  <c r="O2935" i="1"/>
  <c r="P2935" i="1" s="1"/>
  <c r="O2936" i="1"/>
  <c r="P2936" i="1" s="1"/>
  <c r="O1254" i="1"/>
  <c r="O2241" i="1"/>
  <c r="P2241" i="1" s="1"/>
  <c r="O2028" i="1"/>
  <c r="P2028" i="1" s="1"/>
  <c r="O2940" i="1"/>
  <c r="P2940" i="1" s="1"/>
  <c r="O2273" i="1"/>
  <c r="P2273" i="1" s="1"/>
  <c r="O2942" i="1"/>
  <c r="P2942" i="1" s="1"/>
  <c r="O498" i="1"/>
  <c r="O2012" i="1"/>
  <c r="P2012" i="1" s="1"/>
  <c r="O2013" i="1"/>
  <c r="P2013" i="1" s="1"/>
  <c r="O2014" i="1"/>
  <c r="P2014" i="1" s="1"/>
  <c r="O2034" i="1"/>
  <c r="P2034" i="1" s="1"/>
  <c r="O3198" i="1"/>
  <c r="O1255" i="1"/>
  <c r="O2242" i="1"/>
  <c r="P2242" i="1" s="1"/>
  <c r="O2951" i="1"/>
  <c r="O2288" i="1"/>
  <c r="O2036" i="1"/>
  <c r="P2036" i="1" s="1"/>
  <c r="O2015" i="1"/>
  <c r="P2015" i="1" s="1"/>
  <c r="O2016" i="1"/>
  <c r="P2016" i="1" s="1"/>
  <c r="O2274" i="1"/>
  <c r="P2274" i="1" s="1"/>
  <c r="O2017" i="1"/>
  <c r="P2017" i="1" s="1"/>
  <c r="O3495" i="1"/>
  <c r="P3495" i="1" s="1"/>
  <c r="O2959" i="1"/>
  <c r="P2959" i="1" s="1"/>
  <c r="O3497" i="1"/>
  <c r="P3497" i="1" s="1"/>
  <c r="O2961" i="1"/>
  <c r="P2961" i="1" s="1"/>
  <c r="O2018" i="1"/>
  <c r="P2018" i="1" s="1"/>
  <c r="O2021" i="1"/>
  <c r="P2021" i="1" s="1"/>
  <c r="O2964" i="1"/>
  <c r="P2964" i="1" s="1"/>
  <c r="O2965" i="1"/>
  <c r="P2965" i="1" s="1"/>
  <c r="O2966" i="1"/>
  <c r="P2966" i="1" s="1"/>
  <c r="O2967" i="1"/>
  <c r="P2967" i="1" s="1"/>
  <c r="O2046" i="1"/>
  <c r="P2046" i="1" s="1"/>
  <c r="O558" i="1"/>
  <c r="O2022" i="1"/>
  <c r="P2022" i="1" s="1"/>
  <c r="O2971" i="1"/>
  <c r="O2972" i="1"/>
  <c r="P2972" i="1" s="1"/>
  <c r="O2310" i="1"/>
  <c r="P2310" i="1" s="1"/>
  <c r="O2023" i="1"/>
  <c r="P2023" i="1" s="1"/>
  <c r="O2024" i="1"/>
  <c r="P2024" i="1" s="1"/>
  <c r="O1456" i="1"/>
  <c r="P1456" i="1" s="1"/>
  <c r="O2026" i="1"/>
  <c r="P2026" i="1" s="1"/>
  <c r="O2027" i="1"/>
  <c r="P2027" i="1" s="1"/>
  <c r="O2243" i="1"/>
  <c r="P2243" i="1" s="1"/>
  <c r="O2030" i="1"/>
  <c r="P2030" i="1" s="1"/>
  <c r="O2055" i="1"/>
  <c r="P2055" i="1" s="1"/>
  <c r="O529" i="1"/>
  <c r="O2057" i="1"/>
  <c r="P2057" i="1" s="1"/>
  <c r="O2059" i="1"/>
  <c r="P2059" i="1" s="1"/>
  <c r="O2244" i="1"/>
  <c r="P2244" i="1" s="1"/>
  <c r="O2247" i="1"/>
  <c r="P2247" i="1" s="1"/>
  <c r="O2068" i="1"/>
  <c r="P2068" i="1" s="1"/>
  <c r="O2031" i="1"/>
  <c r="P2031" i="1" s="1"/>
  <c r="O2032" i="1"/>
  <c r="P2032" i="1" s="1"/>
  <c r="O2248" i="1"/>
  <c r="P2248" i="1" s="1"/>
  <c r="O2275" i="1"/>
  <c r="P2275" i="1" s="1"/>
  <c r="O163" i="1"/>
  <c r="P163" i="1" s="1"/>
  <c r="O2079" i="1"/>
  <c r="P2079" i="1" s="1"/>
  <c r="O2080" i="1"/>
  <c r="P2080" i="1" s="1"/>
  <c r="O2081" i="1"/>
  <c r="P2081" i="1" s="1"/>
  <c r="O3500" i="1"/>
  <c r="P3500" i="1" s="1"/>
  <c r="O2035" i="1"/>
  <c r="P2035" i="1" s="1"/>
  <c r="O3054" i="1"/>
  <c r="P3054" i="1" s="1"/>
  <c r="O2085" i="1"/>
  <c r="P2085" i="1" s="1"/>
  <c r="O3000" i="1"/>
  <c r="O2087" i="1"/>
  <c r="P2087" i="1" s="1"/>
  <c r="O3002" i="1"/>
  <c r="O3003" i="1"/>
  <c r="O2038" i="1"/>
  <c r="P2038" i="1" s="1"/>
  <c r="O2039" i="1"/>
  <c r="P2039" i="1" s="1"/>
  <c r="O3006" i="1"/>
  <c r="P3006" i="1" s="1"/>
  <c r="O2041" i="1"/>
  <c r="P2041" i="1" s="1"/>
  <c r="O2042" i="1"/>
  <c r="P2042" i="1" s="1"/>
  <c r="O2096" i="1"/>
  <c r="P2096" i="1" s="1"/>
  <c r="O2098" i="1"/>
  <c r="P2098" i="1" s="1"/>
  <c r="O2099" i="1"/>
  <c r="P2099" i="1" s="1"/>
  <c r="O2044" i="1"/>
  <c r="P2044" i="1" s="1"/>
  <c r="O3013" i="1"/>
  <c r="P3013" i="1" s="1"/>
  <c r="O2047" i="1"/>
  <c r="P2047" i="1" s="1"/>
  <c r="O2103" i="1"/>
  <c r="P2103" i="1" s="1"/>
  <c r="O2049" i="1"/>
  <c r="P2049" i="1" s="1"/>
  <c r="O3017" i="1"/>
  <c r="P3017" i="1" s="1"/>
  <c r="O2108" i="1"/>
  <c r="P2108" i="1" s="1"/>
  <c r="O3019" i="1"/>
  <c r="P3019" i="1" s="1"/>
  <c r="O2276" i="1"/>
  <c r="P2276" i="1" s="1"/>
  <c r="O2050" i="1"/>
  <c r="P2050" i="1" s="1"/>
  <c r="O2111" i="1"/>
  <c r="P2111" i="1" s="1"/>
  <c r="O2280" i="1"/>
  <c r="P2280" i="1" s="1"/>
  <c r="O2051" i="1"/>
  <c r="P2051" i="1" s="1"/>
  <c r="O3025" i="1"/>
  <c r="O2281" i="1"/>
  <c r="P2281" i="1" s="1"/>
  <c r="O2249" i="1"/>
  <c r="P2249" i="1" s="1"/>
  <c r="O2052" i="1"/>
  <c r="P2052" i="1" s="1"/>
  <c r="O3029" i="1"/>
  <c r="P3029" i="1" s="1"/>
  <c r="O3030" i="1"/>
  <c r="P3030" i="1" s="1"/>
  <c r="O2120" i="1"/>
  <c r="P2120" i="1" s="1"/>
  <c r="O2053" i="1"/>
  <c r="P2053" i="1" s="1"/>
  <c r="O3033" i="1"/>
  <c r="P3033" i="1" s="1"/>
  <c r="O3034" i="1"/>
  <c r="P3034" i="1" s="1"/>
  <c r="O2054" i="1"/>
  <c r="P2054" i="1" s="1"/>
  <c r="O2064" i="1"/>
  <c r="P2064" i="1" s="1"/>
  <c r="O2067" i="1"/>
  <c r="P2067" i="1" s="1"/>
  <c r="O3038" i="1"/>
  <c r="P3038" i="1" s="1"/>
  <c r="O2071" i="1"/>
  <c r="P2071" i="1" s="1"/>
  <c r="O2072" i="1"/>
  <c r="P2072" i="1" s="1"/>
  <c r="O501" i="1"/>
  <c r="P501" i="1" s="1"/>
  <c r="O3010" i="1"/>
  <c r="P3010" i="1" s="1"/>
  <c r="O2075" i="1"/>
  <c r="P2075" i="1" s="1"/>
  <c r="O2084" i="1"/>
  <c r="P2084" i="1" s="1"/>
  <c r="O2089" i="1"/>
  <c r="P2089" i="1" s="1"/>
  <c r="O3046" i="1"/>
  <c r="P3046" i="1" s="1"/>
  <c r="O3047" i="1"/>
  <c r="P3047" i="1" s="1"/>
  <c r="O2090" i="1"/>
  <c r="P2090" i="1" s="1"/>
  <c r="O2094" i="1"/>
  <c r="P2094" i="1" s="1"/>
  <c r="O2095" i="1"/>
  <c r="P2095" i="1" s="1"/>
  <c r="O3051" i="1"/>
  <c r="P3051" i="1" s="1"/>
  <c r="O3052" i="1"/>
  <c r="P3052" i="1" s="1"/>
  <c r="O885" i="1"/>
  <c r="P885" i="1" s="1"/>
  <c r="O2162" i="1"/>
  <c r="P2162" i="1" s="1"/>
  <c r="O2780" i="1"/>
  <c r="P2780" i="1" s="1"/>
  <c r="O2163" i="1"/>
  <c r="P2163" i="1" s="1"/>
  <c r="O2101" i="1"/>
  <c r="P2101" i="1" s="1"/>
  <c r="O2102" i="1"/>
  <c r="P2102" i="1" s="1"/>
  <c r="O2105" i="1"/>
  <c r="P2105" i="1" s="1"/>
  <c r="O2167" i="1"/>
  <c r="P2167" i="1" s="1"/>
  <c r="O2110" i="1"/>
  <c r="P2110" i="1" s="1"/>
  <c r="O3062" i="1"/>
  <c r="P3062" i="1" s="1"/>
  <c r="O3063" i="1"/>
  <c r="P3063" i="1" s="1"/>
  <c r="O2371" i="1"/>
  <c r="P2371" i="1" s="1"/>
  <c r="O3065" i="1"/>
  <c r="O3066" i="1"/>
  <c r="O2112" i="1"/>
  <c r="P2112" i="1" s="1"/>
  <c r="O3068" i="1"/>
  <c r="P3068" i="1" s="1"/>
  <c r="O2117" i="1"/>
  <c r="P2117" i="1" s="1"/>
  <c r="O2282" i="1"/>
  <c r="P2282" i="1" s="1"/>
  <c r="O1256" i="1"/>
  <c r="O2118" i="1"/>
  <c r="P2118" i="1" s="1"/>
  <c r="O2135" i="1"/>
  <c r="P2135" i="1" s="1"/>
  <c r="O2148" i="1"/>
  <c r="P2148" i="1" s="1"/>
  <c r="O2250" i="1"/>
  <c r="P2250" i="1" s="1"/>
  <c r="O3077" i="1"/>
  <c r="P3077" i="1" s="1"/>
  <c r="O2151" i="1"/>
  <c r="P2151" i="1" s="1"/>
  <c r="O2176" i="1"/>
  <c r="P2176" i="1" s="1"/>
  <c r="O967" i="1"/>
  <c r="O3081" i="1"/>
  <c r="P3081" i="1" s="1"/>
  <c r="O3082" i="1"/>
  <c r="O3083" i="1"/>
  <c r="P3083" i="1" s="1"/>
  <c r="O2287" i="1"/>
  <c r="P2287" i="1" s="1"/>
  <c r="O2152" i="1"/>
  <c r="P2152" i="1" s="1"/>
  <c r="O1257" i="1"/>
  <c r="O2153" i="1"/>
  <c r="P2153" i="1" s="1"/>
  <c r="O2251" i="1"/>
  <c r="P2251" i="1" s="1"/>
  <c r="O3014" i="1"/>
  <c r="P3014" i="1" s="1"/>
  <c r="O2155" i="1"/>
  <c r="P2155" i="1" s="1"/>
  <c r="O172" i="1"/>
  <c r="P172" i="1" s="1"/>
  <c r="O2156" i="1"/>
  <c r="P2156" i="1" s="1"/>
  <c r="O2157" i="1"/>
  <c r="P2157" i="1" s="1"/>
  <c r="O2158" i="1"/>
  <c r="P2158" i="1" s="1"/>
  <c r="O2159" i="1"/>
  <c r="P2159" i="1" s="1"/>
  <c r="O3096" i="1"/>
  <c r="P3096" i="1" s="1"/>
  <c r="O2185" i="1"/>
  <c r="P2185" i="1" s="1"/>
  <c r="O2160" i="1"/>
  <c r="P2160" i="1" s="1"/>
  <c r="O2161" i="1"/>
  <c r="P2161" i="1" s="1"/>
  <c r="O3100" i="1"/>
  <c r="P3100" i="1" s="1"/>
  <c r="O2188" i="1"/>
  <c r="P2188" i="1" s="1"/>
  <c r="O503" i="1"/>
  <c r="P503" i="1" s="1"/>
  <c r="O2164" i="1"/>
  <c r="P2164" i="1" s="1"/>
  <c r="O2165" i="1"/>
  <c r="P2165" i="1" s="1"/>
  <c r="O601" i="1"/>
  <c r="P601" i="1" s="1"/>
  <c r="O2376" i="1"/>
  <c r="P2376" i="1" s="1"/>
  <c r="O2166" i="1"/>
  <c r="P2166" i="1" s="1"/>
  <c r="O2168" i="1"/>
  <c r="P2168" i="1" s="1"/>
  <c r="O2169" i="1"/>
  <c r="P2169" i="1" s="1"/>
  <c r="O2289" i="1"/>
  <c r="P2289" i="1" s="1"/>
  <c r="O3111" i="1"/>
  <c r="P3111" i="1" s="1"/>
  <c r="O3112" i="1"/>
  <c r="P3112" i="1" s="1"/>
  <c r="O2170" i="1"/>
  <c r="P2170" i="1" s="1"/>
  <c r="O2171" i="1"/>
  <c r="P2171" i="1" s="1"/>
  <c r="O3501" i="1"/>
  <c r="P3501" i="1" s="1"/>
  <c r="O2197" i="1"/>
  <c r="P2197" i="1" s="1"/>
  <c r="O3117" i="1"/>
  <c r="P3117" i="1" s="1"/>
  <c r="O3118" i="1"/>
  <c r="P3118" i="1" s="1"/>
  <c r="O3119" i="1"/>
  <c r="P3119" i="1" s="1"/>
  <c r="O2172" i="1"/>
  <c r="P2172" i="1" s="1"/>
  <c r="O2199" i="1"/>
  <c r="P2199" i="1" s="1"/>
  <c r="O3122" i="1"/>
  <c r="P3122" i="1" s="1"/>
  <c r="O3340" i="1"/>
  <c r="P3340" i="1" s="1"/>
  <c r="O2200" i="1"/>
  <c r="P2200" i="1" s="1"/>
  <c r="O2173" i="1"/>
  <c r="P2173" i="1" s="1"/>
  <c r="O3126" i="1"/>
  <c r="P3126" i="1" s="1"/>
  <c r="O3127" i="1"/>
  <c r="O3128" i="1"/>
  <c r="P3128" i="1" s="1"/>
  <c r="O2271" i="1"/>
  <c r="P2271" i="1" s="1"/>
  <c r="O2292" i="1"/>
  <c r="P2292" i="1" s="1"/>
  <c r="O2174" i="1"/>
  <c r="P2174" i="1" s="1"/>
  <c r="O3132" i="1"/>
  <c r="P3132" i="1" s="1"/>
  <c r="O3133" i="1"/>
  <c r="P3133" i="1" s="1"/>
  <c r="O2203" i="1"/>
  <c r="P2203" i="1" s="1"/>
  <c r="O3135" i="1"/>
  <c r="P3135" i="1" s="1"/>
  <c r="O504" i="1"/>
  <c r="P504" i="1" s="1"/>
  <c r="O2175" i="1"/>
  <c r="P2175" i="1" s="1"/>
  <c r="O2293" i="1"/>
  <c r="P2293" i="1" s="1"/>
  <c r="O2205" i="1"/>
  <c r="P2205" i="1" s="1"/>
  <c r="O3140" i="1"/>
  <c r="P3140" i="1" s="1"/>
  <c r="O2177" i="1"/>
  <c r="P2177" i="1" s="1"/>
  <c r="O2178" i="1"/>
  <c r="P2178" i="1" s="1"/>
  <c r="O1258" i="1"/>
  <c r="O1283" i="1"/>
  <c r="O3145" i="1"/>
  <c r="P3145" i="1" s="1"/>
  <c r="O3146" i="1"/>
  <c r="O2252" i="1"/>
  <c r="P2252" i="1" s="1"/>
  <c r="O177" i="1"/>
  <c r="P177" i="1" s="1"/>
  <c r="O3149" i="1"/>
  <c r="P3149" i="1" s="1"/>
  <c r="O229" i="1"/>
  <c r="O3152" i="1"/>
  <c r="P3152" i="1" s="1"/>
  <c r="O3153" i="1"/>
  <c r="O178" i="1"/>
  <c r="P178" i="1" s="1"/>
  <c r="O2179" i="1"/>
  <c r="P2179" i="1" s="1"/>
  <c r="O3156" i="1"/>
  <c r="P3156" i="1" s="1"/>
  <c r="O3157" i="1"/>
  <c r="P3157" i="1" s="1"/>
  <c r="O2180" i="1"/>
  <c r="P2180" i="1" s="1"/>
  <c r="O3159" i="1"/>
  <c r="P3159" i="1" s="1"/>
  <c r="O2377" i="1"/>
  <c r="P2377" i="1" s="1"/>
  <c r="O3161" i="1"/>
  <c r="P3161" i="1" s="1"/>
  <c r="O3162" i="1"/>
  <c r="P3162" i="1" s="1"/>
  <c r="O3163" i="1"/>
  <c r="P3163" i="1" s="1"/>
  <c r="O3164" i="1"/>
  <c r="P3164" i="1" s="1"/>
  <c r="O3165" i="1"/>
  <c r="P3165" i="1" s="1"/>
  <c r="O3015" i="1"/>
  <c r="P3015" i="1" s="1"/>
  <c r="O3167" i="1"/>
  <c r="P3167" i="1" s="1"/>
  <c r="O3168" i="1"/>
  <c r="P3168" i="1" s="1"/>
  <c r="O3169" i="1"/>
  <c r="P3169" i="1" s="1"/>
  <c r="O3170" i="1"/>
  <c r="P3170" i="1" s="1"/>
  <c r="O3016" i="1"/>
  <c r="P3016" i="1" s="1"/>
  <c r="O404" i="1"/>
  <c r="P404" i="1" s="1"/>
  <c r="O3173" i="1"/>
  <c r="P3173" i="1" s="1"/>
  <c r="O2181" i="1"/>
  <c r="P2181" i="1" s="1"/>
  <c r="O3175" i="1"/>
  <c r="P3175" i="1" s="1"/>
  <c r="O3176" i="1"/>
  <c r="P3176" i="1" s="1"/>
  <c r="O3177" i="1"/>
  <c r="P3177" i="1" s="1"/>
  <c r="O3178" i="1"/>
  <c r="P3178" i="1" s="1"/>
  <c r="O3179" i="1"/>
  <c r="P3179" i="1" s="1"/>
  <c r="O3343" i="1"/>
  <c r="O3181" i="1"/>
  <c r="P3181" i="1" s="1"/>
  <c r="O3182" i="1"/>
  <c r="P3182" i="1" s="1"/>
  <c r="O3183" i="1"/>
  <c r="P3183" i="1" s="1"/>
  <c r="O2182" i="1"/>
  <c r="P2182" i="1" s="1"/>
  <c r="O3185" i="1"/>
  <c r="P3185" i="1" s="1"/>
  <c r="O3186" i="1"/>
  <c r="P3186" i="1" s="1"/>
  <c r="O3341" i="1"/>
  <c r="P3341" i="1" s="1"/>
  <c r="O3188" i="1"/>
  <c r="P3188" i="1" s="1"/>
  <c r="O3189" i="1"/>
  <c r="P3189" i="1" s="1"/>
  <c r="O572" i="1"/>
  <c r="P572" i="1" s="1"/>
  <c r="O242" i="1"/>
  <c r="O3192" i="1"/>
  <c r="P3192" i="1" s="1"/>
  <c r="O3193" i="1"/>
  <c r="P3193" i="1" s="1"/>
  <c r="O3194" i="1"/>
  <c r="P3194" i="1" s="1"/>
  <c r="O3195" i="1"/>
  <c r="P3195" i="1" s="1"/>
  <c r="O3148" i="1"/>
  <c r="P3148" i="1" s="1"/>
  <c r="O3197" i="1"/>
  <c r="P3197" i="1" s="1"/>
  <c r="O2183" i="1"/>
  <c r="P2183" i="1" s="1"/>
  <c r="O3199" i="1"/>
  <c r="P3199" i="1" s="1"/>
  <c r="O3200" i="1"/>
  <c r="P3200" i="1" s="1"/>
  <c r="O2184" i="1"/>
  <c r="P2184" i="1" s="1"/>
  <c r="O3202" i="1"/>
  <c r="P3202" i="1" s="1"/>
  <c r="O2186" i="1"/>
  <c r="P2186" i="1" s="1"/>
  <c r="O3204" i="1"/>
  <c r="P3204" i="1" s="1"/>
  <c r="O3205" i="1"/>
  <c r="P3205" i="1" s="1"/>
  <c r="O3206" i="1"/>
  <c r="P3206" i="1" s="1"/>
  <c r="O3207" i="1"/>
  <c r="P3207" i="1" s="1"/>
  <c r="O2992" i="1"/>
  <c r="P2992" i="1" s="1"/>
  <c r="O3209" i="1"/>
  <c r="P3209" i="1" s="1"/>
  <c r="O3210" i="1"/>
  <c r="P3210" i="1" s="1"/>
  <c r="O3021" i="1"/>
  <c r="P3021" i="1" s="1"/>
  <c r="O3022" i="1"/>
  <c r="P3022" i="1" s="1"/>
  <c r="O3036" i="1"/>
  <c r="P3036" i="1" s="1"/>
  <c r="O3214" i="1"/>
  <c r="P3214" i="1" s="1"/>
  <c r="O3215" i="1"/>
  <c r="P3215" i="1" s="1"/>
  <c r="O3216" i="1"/>
  <c r="P3216" i="1" s="1"/>
  <c r="O2187" i="1"/>
  <c r="P2187" i="1" s="1"/>
  <c r="O3218" i="1"/>
  <c r="P3218" i="1" s="1"/>
  <c r="O571" i="1"/>
  <c r="P571" i="1" s="1"/>
  <c r="O3220" i="1"/>
  <c r="P3220" i="1" s="1"/>
  <c r="O3221" i="1"/>
  <c r="P3221" i="1" s="1"/>
  <c r="O3246" i="1"/>
  <c r="P3246" i="1" s="1"/>
  <c r="O3223" i="1"/>
  <c r="P3223" i="1" s="1"/>
  <c r="O3224" i="1"/>
  <c r="P3224" i="1" s="1"/>
  <c r="O3225" i="1"/>
  <c r="P3225" i="1" s="1"/>
  <c r="O3226" i="1"/>
  <c r="P3226" i="1" s="1"/>
  <c r="O3316" i="1"/>
  <c r="P3316" i="1" s="1"/>
  <c r="O3228" i="1"/>
  <c r="P3228" i="1" s="1"/>
  <c r="O3229" i="1"/>
  <c r="P3229" i="1" s="1"/>
  <c r="O3230" i="1"/>
  <c r="P3230" i="1" s="1"/>
  <c r="O3231" i="1"/>
  <c r="P3231" i="1" s="1"/>
  <c r="O3232" i="1"/>
  <c r="P3232" i="1" s="1"/>
  <c r="O3233" i="1"/>
  <c r="P3233" i="1" s="1"/>
  <c r="O3234" i="1"/>
  <c r="P3234" i="1" s="1"/>
  <c r="O3235" i="1"/>
  <c r="P3235" i="1" s="1"/>
  <c r="O3236" i="1"/>
  <c r="P3236" i="1" s="1"/>
  <c r="O3237" i="1"/>
  <c r="P3237" i="1" s="1"/>
  <c r="O3238" i="1"/>
  <c r="P3238" i="1" s="1"/>
  <c r="O3239" i="1"/>
  <c r="P3239" i="1" s="1"/>
  <c r="O2190" i="1"/>
  <c r="P2190" i="1" s="1"/>
  <c r="O3241" i="1"/>
  <c r="P3241" i="1" s="1"/>
  <c r="O3242" i="1"/>
  <c r="P3242" i="1" s="1"/>
  <c r="O2781" i="1"/>
  <c r="P2781" i="1" s="1"/>
  <c r="O3244" i="1"/>
  <c r="P3244" i="1" s="1"/>
  <c r="O2191" i="1"/>
  <c r="P2191" i="1" s="1"/>
  <c r="O3503" i="1"/>
  <c r="P3503" i="1" s="1"/>
  <c r="O243" i="1"/>
  <c r="O3271" i="1"/>
  <c r="P3271" i="1" s="1"/>
  <c r="O3249" i="1"/>
  <c r="P3249" i="1" s="1"/>
  <c r="O3250" i="1"/>
  <c r="P3250" i="1" s="1"/>
  <c r="O3251" i="1"/>
  <c r="P3251" i="1" s="1"/>
  <c r="O3252" i="1"/>
  <c r="P3252" i="1" s="1"/>
  <c r="O2192" i="1"/>
  <c r="P2192" i="1" s="1"/>
  <c r="O3254" i="1"/>
  <c r="P3254" i="1" s="1"/>
  <c r="O473" i="1"/>
  <c r="P473" i="1" s="1"/>
  <c r="O3256" i="1"/>
  <c r="P3256" i="1" s="1"/>
  <c r="O3257" i="1"/>
  <c r="P3257" i="1" s="1"/>
  <c r="O2220" i="1"/>
  <c r="P2220" i="1" s="1"/>
  <c r="O3259" i="1"/>
  <c r="P3259" i="1" s="1"/>
  <c r="O3260" i="1"/>
  <c r="P3260" i="1" s="1"/>
  <c r="O2193" i="1"/>
  <c r="P2193" i="1" s="1"/>
  <c r="O3262" i="1"/>
  <c r="P3262" i="1" s="1"/>
  <c r="O2222" i="1"/>
  <c r="P2222" i="1" s="1"/>
  <c r="O2194" i="1"/>
  <c r="P2194" i="1" s="1"/>
  <c r="O3265" i="1"/>
  <c r="P3265" i="1" s="1"/>
  <c r="O2195" i="1"/>
  <c r="P2195" i="1" s="1"/>
  <c r="O3267" i="1"/>
  <c r="P3267" i="1" s="1"/>
  <c r="O3268" i="1"/>
  <c r="P3268" i="1" s="1"/>
  <c r="O2196" i="1"/>
  <c r="P2196" i="1" s="1"/>
  <c r="O2198" i="1"/>
  <c r="P2198" i="1" s="1"/>
  <c r="O2201" i="1"/>
  <c r="P2201" i="1" s="1"/>
  <c r="O2228" i="1"/>
  <c r="P2228" i="1" s="1"/>
  <c r="O2229" i="1"/>
  <c r="P2229" i="1" s="1"/>
  <c r="O3272" i="1"/>
  <c r="P3272" i="1" s="1"/>
  <c r="O3275" i="1"/>
  <c r="P3275" i="1" s="1"/>
  <c r="O2202" i="1"/>
  <c r="P2202" i="1" s="1"/>
  <c r="O3277" i="1"/>
  <c r="P3277" i="1" s="1"/>
  <c r="O3278" i="1"/>
  <c r="P3278" i="1" s="1"/>
  <c r="O3279" i="1"/>
  <c r="P3279" i="1" s="1"/>
  <c r="O3280" i="1"/>
  <c r="P3280" i="1" s="1"/>
  <c r="O3281" i="1"/>
  <c r="P3281" i="1" s="1"/>
  <c r="O3282" i="1"/>
  <c r="P3282" i="1" s="1"/>
  <c r="O3283" i="1"/>
  <c r="P3283" i="1" s="1"/>
  <c r="O2338" i="1"/>
  <c r="P2338" i="1" s="1"/>
  <c r="O2290" i="1"/>
  <c r="O3286" i="1"/>
  <c r="P3286" i="1" s="1"/>
  <c r="O186" i="1"/>
  <c r="P186" i="1" s="1"/>
  <c r="O1259" i="1"/>
  <c r="O2758" i="1"/>
  <c r="P2758" i="1" s="1"/>
  <c r="O3290" i="1"/>
  <c r="P3290" i="1" s="1"/>
  <c r="O3291" i="1"/>
  <c r="P3291" i="1" s="1"/>
  <c r="O602" i="1"/>
  <c r="O3293" i="1"/>
  <c r="P3293" i="1" s="1"/>
  <c r="O3294" i="1"/>
  <c r="P3294" i="1" s="1"/>
  <c r="O2291" i="1"/>
  <c r="O3296" i="1"/>
  <c r="P3296" i="1" s="1"/>
  <c r="O3297" i="1"/>
  <c r="P3297" i="1" s="1"/>
  <c r="O568" i="1"/>
  <c r="O3299" i="1"/>
  <c r="P3299" i="1" s="1"/>
  <c r="O1375" i="1"/>
  <c r="P1375" i="1" s="1"/>
  <c r="O3477" i="1"/>
  <c r="O3130" i="1"/>
  <c r="P3130" i="1" s="1"/>
  <c r="O3057" i="1"/>
  <c r="P3057" i="1" s="1"/>
  <c r="O3245" i="1"/>
  <c r="P3245" i="1" s="1"/>
  <c r="O3305" i="1"/>
  <c r="P3305" i="1" s="1"/>
  <c r="O273" i="1"/>
  <c r="P273" i="1" s="1"/>
  <c r="O3307" i="1"/>
  <c r="P3307" i="1" s="1"/>
  <c r="O3308" i="1"/>
  <c r="P3308" i="1" s="1"/>
  <c r="O3309" i="1"/>
  <c r="P3309" i="1" s="1"/>
  <c r="O3310" i="1"/>
  <c r="P3310" i="1" s="1"/>
  <c r="O914" i="1"/>
  <c r="P914" i="1" s="1"/>
  <c r="O3312" i="1"/>
  <c r="P3312" i="1" s="1"/>
  <c r="O3313" i="1"/>
  <c r="P3313" i="1" s="1"/>
  <c r="O3314" i="1"/>
  <c r="P3314" i="1" s="1"/>
  <c r="O2204" i="1"/>
  <c r="P2204" i="1" s="1"/>
  <c r="O202" i="1"/>
  <c r="P202" i="1" s="1"/>
  <c r="O2232" i="1"/>
  <c r="P2232" i="1" s="1"/>
  <c r="O3318" i="1"/>
  <c r="P3318" i="1" s="1"/>
  <c r="O3319" i="1"/>
  <c r="P3319" i="1" s="1"/>
  <c r="O329" i="1"/>
  <c r="P329" i="1" s="1"/>
  <c r="O205" i="1"/>
  <c r="P205" i="1" s="1"/>
  <c r="O3322" i="1"/>
  <c r="P3322" i="1" s="1"/>
  <c r="O3323" i="1"/>
  <c r="P3323" i="1" s="1"/>
  <c r="O3324" i="1"/>
  <c r="P3324" i="1" s="1"/>
  <c r="O208" i="1"/>
  <c r="P208" i="1" s="1"/>
  <c r="O3509" i="1"/>
  <c r="O1270" i="1"/>
  <c r="P1270" i="1" s="1"/>
  <c r="O3328" i="1"/>
  <c r="P3328" i="1" s="1"/>
  <c r="O2358" i="1"/>
  <c r="P2358" i="1" s="1"/>
  <c r="O2783" i="1"/>
  <c r="P2783" i="1" s="1"/>
  <c r="O3513" i="1"/>
  <c r="O210" i="1"/>
  <c r="P210" i="1" s="1"/>
  <c r="O3155" i="1"/>
  <c r="P3155" i="1" s="1"/>
  <c r="O3516" i="1"/>
  <c r="O3058" i="1"/>
  <c r="P3058" i="1" s="1"/>
  <c r="O3518" i="1"/>
  <c r="O3337" i="1"/>
  <c r="P3337" i="1" s="1"/>
  <c r="O3338" i="1"/>
  <c r="P3338" i="1" s="1"/>
  <c r="O3521" i="1"/>
  <c r="O2359" i="1"/>
  <c r="P2359" i="1" s="1"/>
  <c r="O3522" i="1"/>
  <c r="O3523" i="1"/>
  <c r="O3524" i="1"/>
  <c r="O3525" i="1"/>
  <c r="O3526" i="1"/>
  <c r="O3346" i="1"/>
  <c r="P3346" i="1" s="1"/>
  <c r="O3528" i="1"/>
  <c r="O3348" i="1"/>
  <c r="P3348" i="1" s="1"/>
  <c r="O3530" i="1"/>
  <c r="O3531" i="1"/>
  <c r="O3533" i="1"/>
  <c r="O3534" i="1"/>
  <c r="O214" i="1"/>
  <c r="P214" i="1" s="1"/>
  <c r="O3535" i="1"/>
  <c r="O3158" i="1"/>
  <c r="P3158" i="1" s="1"/>
  <c r="O2996" i="1"/>
  <c r="P2996" i="1" s="1"/>
  <c r="O3536" i="1"/>
  <c r="O3358" i="1"/>
  <c r="P3358" i="1" s="1"/>
  <c r="O330" i="1"/>
  <c r="P330" i="1" s="1"/>
  <c r="O3360" i="1"/>
  <c r="P3360" i="1" s="1"/>
  <c r="O1436" i="1"/>
  <c r="P1436" i="1" s="1"/>
  <c r="O2233" i="1"/>
  <c r="P2233" i="1" s="1"/>
  <c r="O1438" i="1"/>
  <c r="P1438" i="1" s="1"/>
  <c r="O3537" i="1"/>
  <c r="O3160" i="1"/>
  <c r="P3160" i="1" s="1"/>
  <c r="O3538" i="1"/>
  <c r="O1419" i="1"/>
  <c r="P1419" i="1" s="1"/>
  <c r="O2234" i="1"/>
  <c r="P2234" i="1" s="1"/>
  <c r="O3273" i="1"/>
  <c r="P3273" i="1" s="1"/>
  <c r="O2235" i="1"/>
  <c r="P2235" i="1" s="1"/>
  <c r="O1420" i="1"/>
  <c r="P1420" i="1" s="1"/>
  <c r="O3372" i="1"/>
  <c r="P3372" i="1" s="1"/>
  <c r="O1271" i="1"/>
  <c r="P1271" i="1" s="1"/>
  <c r="O3374" i="1"/>
  <c r="P3374" i="1" s="1"/>
  <c r="O187" i="1"/>
  <c r="P187" i="1" s="1"/>
  <c r="O3542" i="1"/>
  <c r="O2206" i="1"/>
  <c r="P2206" i="1" s="1"/>
  <c r="O2997" i="1"/>
  <c r="P2997" i="1" s="1"/>
  <c r="O188" i="1"/>
  <c r="P188" i="1" s="1"/>
  <c r="O3543" i="1"/>
  <c r="O3544" i="1"/>
  <c r="O1454" i="1"/>
  <c r="P1454" i="1" s="1"/>
  <c r="O272" i="1"/>
  <c r="P272" i="1" s="1"/>
  <c r="O334" i="1"/>
  <c r="P334" i="1" s="1"/>
  <c r="O1440" i="1"/>
  <c r="P1440" i="1" s="1"/>
  <c r="O218" i="1"/>
  <c r="P218" i="1" s="1"/>
  <c r="O3387" i="1"/>
  <c r="P3387" i="1" s="1"/>
  <c r="O3388" i="1"/>
  <c r="P3388" i="1" s="1"/>
  <c r="O282" i="1"/>
  <c r="O3390" i="1"/>
  <c r="P3390" i="1" s="1"/>
  <c r="O3187" i="1"/>
  <c r="P3187" i="1" s="1"/>
  <c r="O397" i="1"/>
  <c r="O3208" i="1"/>
  <c r="O3394" i="1"/>
  <c r="P3394" i="1" s="1"/>
  <c r="O3395" i="1"/>
  <c r="P3395" i="1" s="1"/>
  <c r="O3396" i="1"/>
  <c r="P3396" i="1" s="1"/>
  <c r="O280" i="1"/>
  <c r="P280" i="1" s="1"/>
  <c r="O2760" i="1"/>
  <c r="P2760" i="1" s="1"/>
  <c r="O403" i="1"/>
  <c r="O3400" i="1"/>
  <c r="P3400" i="1" s="1"/>
  <c r="O3401" i="1"/>
  <c r="P3401" i="1" s="1"/>
  <c r="O3402" i="1"/>
  <c r="P3402" i="1" s="1"/>
  <c r="O3403" i="1"/>
  <c r="P3403" i="1" s="1"/>
  <c r="O3404" i="1"/>
  <c r="P3404" i="1" s="1"/>
  <c r="O3405" i="1"/>
  <c r="P3405" i="1" s="1"/>
  <c r="O2237" i="1"/>
  <c r="P2237" i="1" s="1"/>
  <c r="O1290" i="1"/>
  <c r="P1290" i="1" s="1"/>
  <c r="O1275" i="1"/>
  <c r="P1275" i="1" s="1"/>
  <c r="O915" i="1"/>
  <c r="P915" i="1" s="1"/>
  <c r="O476" i="1"/>
  <c r="O2255" i="1"/>
  <c r="P2255" i="1" s="1"/>
  <c r="O516" i="1"/>
  <c r="P516" i="1" s="1"/>
  <c r="O1262" i="1"/>
  <c r="O3414" i="1"/>
  <c r="P3414" i="1" s="1"/>
  <c r="O1268" i="1"/>
  <c r="O3416" i="1"/>
  <c r="P3416" i="1" s="1"/>
  <c r="O2207" i="1"/>
  <c r="P2207" i="1" s="1"/>
  <c r="O2762" i="1"/>
  <c r="P2762" i="1" s="1"/>
  <c r="O954" i="1"/>
  <c r="P954" i="1" s="1"/>
  <c r="O2208" i="1"/>
  <c r="P2208" i="1" s="1"/>
  <c r="O3421" i="1"/>
  <c r="P3421" i="1" s="1"/>
  <c r="O3422" i="1"/>
  <c r="P3422" i="1" s="1"/>
  <c r="O3423" i="1"/>
  <c r="P3423" i="1" s="1"/>
  <c r="O3326" i="1"/>
  <c r="P3326" i="1" s="1"/>
  <c r="O3151" i="1"/>
  <c r="P3151" i="1" s="1"/>
  <c r="O3426" i="1"/>
  <c r="P3426" i="1" s="1"/>
  <c r="O3327" i="1"/>
  <c r="P3327" i="1" s="1"/>
  <c r="O337" i="1"/>
  <c r="P337" i="1" s="1"/>
  <c r="O3329" i="1"/>
  <c r="P3329" i="1" s="1"/>
  <c r="O3430" i="1"/>
  <c r="P3430" i="1" s="1"/>
  <c r="O338" i="1"/>
  <c r="O3432" i="1"/>
  <c r="P3432" i="1" s="1"/>
  <c r="O3433" i="1"/>
  <c r="P3433" i="1" s="1"/>
  <c r="O3434" i="1"/>
  <c r="P3434" i="1" s="1"/>
  <c r="O3435" i="1"/>
  <c r="P3435" i="1" s="1"/>
  <c r="O2256" i="1"/>
  <c r="P2256" i="1" s="1"/>
  <c r="O3437" i="1"/>
  <c r="P3437" i="1" s="1"/>
  <c r="O3438" i="1"/>
  <c r="P3438" i="1" s="1"/>
  <c r="O3439" i="1"/>
  <c r="O3440" i="1"/>
  <c r="P3440" i="1" s="1"/>
  <c r="O3441" i="1"/>
  <c r="P3441" i="1" s="1"/>
  <c r="O3442" i="1"/>
  <c r="P3442" i="1" s="1"/>
  <c r="O2258" i="1"/>
  <c r="P2258" i="1" s="1"/>
  <c r="O603" i="1"/>
  <c r="P603" i="1" s="1"/>
  <c r="O2314" i="1"/>
  <c r="O4" i="1"/>
  <c r="O14" i="1"/>
  <c r="O15" i="1"/>
  <c r="O275" i="1"/>
  <c r="O921" i="1"/>
  <c r="P921" i="1" s="1"/>
  <c r="O3451" i="1"/>
  <c r="O3452" i="1"/>
  <c r="P3452" i="1" s="1"/>
  <c r="O3453" i="1"/>
  <c r="O3454" i="1"/>
  <c r="O856" i="1"/>
  <c r="P856" i="1" s="1"/>
  <c r="O3456" i="1"/>
  <c r="O969" i="1"/>
  <c r="P969" i="1" s="1"/>
  <c r="O2325" i="1"/>
  <c r="O3330" i="1"/>
  <c r="P3330" i="1" s="1"/>
  <c r="O886" i="1"/>
  <c r="O332" i="1"/>
  <c r="P332" i="1" s="1"/>
  <c r="O3331" i="1"/>
  <c r="P3331" i="1" s="1"/>
  <c r="O3463" i="1"/>
  <c r="P3463" i="1" s="1"/>
  <c r="O3464" i="1"/>
  <c r="P3464" i="1" s="1"/>
  <c r="O189" i="1"/>
  <c r="P189" i="1" s="1"/>
  <c r="O405" i="1"/>
  <c r="P405" i="1" s="1"/>
  <c r="O3467" i="1"/>
  <c r="O1294" i="1"/>
  <c r="P1294" i="1" s="1"/>
  <c r="O3469" i="1"/>
  <c r="O239" i="1"/>
  <c r="O2259" i="1"/>
  <c r="P2259" i="1" s="1"/>
  <c r="O3473" i="1"/>
  <c r="P3473" i="1" s="1"/>
  <c r="O355" i="1"/>
  <c r="O2316" i="1"/>
  <c r="P2316" i="1" s="1"/>
  <c r="O1292" i="1"/>
  <c r="P1292" i="1" s="1"/>
  <c r="O17" i="1"/>
  <c r="O3124" i="1"/>
  <c r="O589" i="1"/>
  <c r="O2266" i="1"/>
  <c r="O3481" i="1"/>
  <c r="O2261" i="1"/>
  <c r="P2261" i="1" s="1"/>
  <c r="O3483" i="1"/>
  <c r="P3483" i="1" s="1"/>
  <c r="O3484" i="1"/>
  <c r="O284" i="1"/>
  <c r="O2311" i="1"/>
  <c r="O347" i="1"/>
  <c r="O341" i="1"/>
  <c r="O3489" i="1"/>
  <c r="P3489" i="1" s="1"/>
  <c r="O3490" i="1"/>
  <c r="P3490" i="1" s="1"/>
  <c r="O556" i="1"/>
  <c r="O3492" i="1"/>
  <c r="P3492" i="1" s="1"/>
  <c r="O3493" i="1"/>
  <c r="O333" i="1"/>
  <c r="P333" i="1" s="1"/>
  <c r="O2785" i="1"/>
  <c r="P2785" i="1" s="1"/>
  <c r="O3496" i="1"/>
  <c r="P3496" i="1" s="1"/>
  <c r="O2336" i="1"/>
  <c r="P2336" i="1" s="1"/>
  <c r="O3498" i="1"/>
  <c r="O352" i="1"/>
  <c r="O2245" i="1"/>
  <c r="P2245" i="1" s="1"/>
  <c r="O3485" i="1"/>
  <c r="P3485" i="1" s="1"/>
  <c r="O3502" i="1"/>
  <c r="P3502" i="1" s="1"/>
  <c r="O3042" i="1"/>
  <c r="O288" i="1"/>
  <c r="O3203" i="1"/>
  <c r="P3203" i="1" s="1"/>
  <c r="O3506" i="1"/>
  <c r="P3506" i="1" s="1"/>
  <c r="O585" i="1"/>
  <c r="O190" i="1"/>
  <c r="P190" i="1" s="1"/>
  <c r="O390" i="1"/>
  <c r="O3510" i="1"/>
  <c r="O3511" i="1"/>
  <c r="P3511" i="1" s="1"/>
  <c r="O3512" i="1"/>
  <c r="O931" i="1"/>
  <c r="P931" i="1" s="1"/>
  <c r="O3514" i="1"/>
  <c r="P3514" i="1" s="1"/>
  <c r="O3515" i="1"/>
  <c r="O2246" i="1"/>
  <c r="P2246" i="1" s="1"/>
  <c r="O3517" i="1"/>
  <c r="P3517" i="1" s="1"/>
  <c r="O2764" i="1"/>
  <c r="P2764" i="1" s="1"/>
  <c r="O3519" i="1"/>
  <c r="P3519" i="1" s="1"/>
  <c r="O3520" i="1"/>
  <c r="P3520" i="1" s="1"/>
  <c r="O342" i="1"/>
  <c r="P342" i="1" s="1"/>
  <c r="O1291" i="1"/>
  <c r="P1291" i="1" s="1"/>
  <c r="O565" i="1"/>
  <c r="O578" i="1"/>
  <c r="O374" i="1"/>
  <c r="O2209" i="1"/>
  <c r="P2209" i="1" s="1"/>
  <c r="O3527" i="1"/>
  <c r="P3527" i="1" s="1"/>
  <c r="O353" i="1"/>
  <c r="O3529" i="1"/>
  <c r="P3529" i="1" s="1"/>
  <c r="O2262" i="1"/>
  <c r="P2262" i="1" s="1"/>
  <c r="O2210" i="1"/>
  <c r="P2210" i="1" s="1"/>
  <c r="O3532" i="1"/>
  <c r="P3532" i="1" s="1"/>
  <c r="O575" i="1"/>
  <c r="O2263" i="1"/>
  <c r="P2263" i="1" s="1"/>
  <c r="O290" i="1"/>
  <c r="O2211" i="1"/>
  <c r="P2211" i="1" s="1"/>
  <c r="O362" i="1"/>
  <c r="O244" i="1"/>
  <c r="O3539" i="1"/>
  <c r="P3539" i="1" s="1"/>
  <c r="O3540" i="1"/>
  <c r="P3540" i="1" s="1"/>
  <c r="O3541" i="1"/>
  <c r="P3541" i="1" s="1"/>
  <c r="O3061" i="1"/>
  <c r="P3061" i="1" s="1"/>
  <c r="O1382" i="1"/>
  <c r="P1382" i="1" s="1"/>
  <c r="O3504" i="1"/>
  <c r="P3504" i="1" s="1"/>
  <c r="O495" i="1"/>
  <c r="O2212" i="1"/>
  <c r="P2212" i="1" s="1"/>
  <c r="O1272" i="1"/>
  <c r="O3548" i="1"/>
  <c r="P3548" i="1" s="1"/>
  <c r="O3549" i="1"/>
  <c r="P3549" i="1" s="1"/>
  <c r="O3550" i="1"/>
  <c r="P3550" i="1" s="1"/>
  <c r="O3551" i="1"/>
  <c r="P3551" i="1" s="1"/>
  <c r="O2765" i="1"/>
  <c r="P2765" i="1" s="1"/>
  <c r="O3553" i="1"/>
  <c r="P3553" i="1" s="1"/>
  <c r="O3554" i="1"/>
  <c r="P3554" i="1" s="1"/>
  <c r="O485" i="1"/>
  <c r="O179" i="1"/>
  <c r="P179" i="1" s="1"/>
  <c r="O3288" i="1"/>
  <c r="P3288" i="1" s="1"/>
  <c r="O3558" i="1"/>
  <c r="P3558" i="1" s="1"/>
  <c r="O3559" i="1"/>
  <c r="P3559" i="1" s="1"/>
  <c r="O3560" i="1"/>
  <c r="N2" i="1"/>
  <c r="Q2" i="1" s="1"/>
  <c r="N3" i="1"/>
  <c r="Q3" i="1" s="1"/>
  <c r="N2948" i="1"/>
  <c r="N5" i="1"/>
  <c r="Q5" i="1" s="1"/>
  <c r="N6" i="1"/>
  <c r="Q6" i="1" s="1"/>
  <c r="N7" i="1"/>
  <c r="Q7" i="1" s="1"/>
  <c r="N8" i="1"/>
  <c r="Q8" i="1" s="1"/>
  <c r="N9" i="1"/>
  <c r="Q9" i="1" s="1"/>
  <c r="N2979" i="1"/>
  <c r="Q2979" i="1" s="1"/>
  <c r="N11" i="1"/>
  <c r="Q11" i="1" s="1"/>
  <c r="N12" i="1"/>
  <c r="Q12" i="1" s="1"/>
  <c r="N13" i="1"/>
  <c r="Q13" i="1" s="1"/>
  <c r="N604" i="1"/>
  <c r="Q604" i="1" s="1"/>
  <c r="N2978" i="1"/>
  <c r="Q2978" i="1" s="1"/>
  <c r="N16" i="1"/>
  <c r="Q16" i="1" s="1"/>
  <c r="N1461" i="1"/>
  <c r="Q1461" i="1" s="1"/>
  <c r="N18" i="1"/>
  <c r="Q18" i="1" s="1"/>
  <c r="N19" i="1"/>
  <c r="N20" i="1"/>
  <c r="Q20" i="1" s="1"/>
  <c r="N21" i="1"/>
  <c r="Q21" i="1" s="1"/>
  <c r="N22" i="1"/>
  <c r="Q22" i="1" s="1"/>
  <c r="N2387" i="1"/>
  <c r="Q2387" i="1" s="1"/>
  <c r="N2388" i="1"/>
  <c r="Q2388" i="1" s="1"/>
  <c r="N981" i="1"/>
  <c r="N26" i="1"/>
  <c r="Q26" i="1" s="1"/>
  <c r="N3123" i="1"/>
  <c r="N28" i="1"/>
  <c r="Q28" i="1" s="1"/>
  <c r="N986" i="1"/>
  <c r="N1277" i="1"/>
  <c r="Q1277" i="1" s="1"/>
  <c r="N31" i="1"/>
  <c r="Q31" i="1" s="1"/>
  <c r="N32" i="1"/>
  <c r="Q32" i="1" s="1"/>
  <c r="N33" i="1"/>
  <c r="Q33" i="1" s="1"/>
  <c r="N605" i="1"/>
  <c r="Q605" i="1" s="1"/>
  <c r="N3079" i="1"/>
  <c r="N2318" i="1"/>
  <c r="N296" i="1"/>
  <c r="N1007" i="1"/>
  <c r="N39" i="1"/>
  <c r="Q39" i="1" s="1"/>
  <c r="N3073" i="1"/>
  <c r="Q3073" i="1" s="1"/>
  <c r="N41" i="1"/>
  <c r="Q41" i="1" s="1"/>
  <c r="N42" i="1"/>
  <c r="Q42" i="1" s="1"/>
  <c r="N1439" i="1"/>
  <c r="Q1439" i="1" s="1"/>
  <c r="N44" i="1"/>
  <c r="Q44" i="1" s="1"/>
  <c r="N2213" i="1"/>
  <c r="Q2213" i="1" s="1"/>
  <c r="N1441" i="1"/>
  <c r="Q1441" i="1" s="1"/>
  <c r="N47" i="1"/>
  <c r="Q47" i="1" s="1"/>
  <c r="N3121" i="1"/>
  <c r="N49" i="1"/>
  <c r="Q49" i="1" s="1"/>
  <c r="N2754" i="1"/>
  <c r="Q2754" i="1" s="1"/>
  <c r="N1442" i="1"/>
  <c r="Q1442" i="1" s="1"/>
  <c r="N1443" i="1"/>
  <c r="Q1443" i="1" s="1"/>
  <c r="N1464" i="1"/>
  <c r="Q1464" i="1" s="1"/>
  <c r="N577" i="1"/>
  <c r="N55" i="1"/>
  <c r="N590" i="1"/>
  <c r="Q590" i="1" s="1"/>
  <c r="N57" i="1"/>
  <c r="Q57" i="1" s="1"/>
  <c r="N58" i="1"/>
  <c r="Q58" i="1" s="1"/>
  <c r="N59" i="1"/>
  <c r="Q59" i="1" s="1"/>
  <c r="N60" i="1"/>
  <c r="Q60" i="1" s="1"/>
  <c r="N300" i="1"/>
  <c r="Q300" i="1" s="1"/>
  <c r="N62" i="1"/>
  <c r="Q62" i="1" s="1"/>
  <c r="N63" i="1"/>
  <c r="Q63" i="1" s="1"/>
  <c r="N591" i="1"/>
  <c r="Q591" i="1" s="1"/>
  <c r="N65" i="1"/>
  <c r="Q65" i="1" s="1"/>
  <c r="N3201" i="1"/>
  <c r="Q3201" i="1" s="1"/>
  <c r="N67" i="1"/>
  <c r="Q67" i="1" s="1"/>
  <c r="N299" i="1"/>
  <c r="N933" i="1"/>
  <c r="Q933" i="1" s="1"/>
  <c r="N27" i="1"/>
  <c r="Q27" i="1" s="1"/>
  <c r="N2369" i="1"/>
  <c r="N72" i="1"/>
  <c r="N73" i="1"/>
  <c r="Q73" i="1" s="1"/>
  <c r="N880" i="1"/>
  <c r="N75" i="1"/>
  <c r="Q75" i="1" s="1"/>
  <c r="N76" i="1"/>
  <c r="Q76" i="1" s="1"/>
  <c r="N77" i="1"/>
  <c r="Q77" i="1" s="1"/>
  <c r="N78" i="1"/>
  <c r="Q78" i="1" s="1"/>
  <c r="N29" i="1"/>
  <c r="Q29" i="1" s="1"/>
  <c r="N185" i="1"/>
  <c r="Q185" i="1" s="1"/>
  <c r="N81" i="1"/>
  <c r="Q81" i="1" s="1"/>
  <c r="N82" i="1"/>
  <c r="Q82" i="1" s="1"/>
  <c r="N83" i="1"/>
  <c r="Q83" i="1" s="1"/>
  <c r="N3547" i="1"/>
  <c r="Q3547" i="1" s="1"/>
  <c r="N85" i="1"/>
  <c r="Q85" i="1" s="1"/>
  <c r="N1446" i="1"/>
  <c r="Q1446" i="1" s="1"/>
  <c r="N607" i="1"/>
  <c r="Q607" i="1" s="1"/>
  <c r="N1447" i="1"/>
  <c r="Q1447" i="1" s="1"/>
  <c r="N593" i="1"/>
  <c r="Q593" i="1" s="1"/>
  <c r="N594" i="1"/>
  <c r="Q594" i="1" s="1"/>
  <c r="N91" i="1"/>
  <c r="N92" i="1"/>
  <c r="Q92" i="1" s="1"/>
  <c r="N2320" i="1"/>
  <c r="Q2320" i="1" s="1"/>
  <c r="N94" i="1"/>
  <c r="Q94" i="1" s="1"/>
  <c r="N95" i="1"/>
  <c r="Q95" i="1" s="1"/>
  <c r="N2714" i="1"/>
  <c r="Q2714" i="1" s="1"/>
  <c r="N1448" i="1"/>
  <c r="Q1448" i="1" s="1"/>
  <c r="N98" i="1"/>
  <c r="Q98" i="1" s="1"/>
  <c r="N99" i="1"/>
  <c r="Q99" i="1" s="1"/>
  <c r="N100" i="1"/>
  <c r="Q100" i="1" s="1"/>
  <c r="N101" i="1"/>
  <c r="Q101" i="1" s="1"/>
  <c r="N608" i="1"/>
  <c r="Q608" i="1" s="1"/>
  <c r="N103" i="1"/>
  <c r="Q103" i="1" s="1"/>
  <c r="N104" i="1"/>
  <c r="N3287" i="1"/>
  <c r="Q3287" i="1" s="1"/>
  <c r="N106" i="1"/>
  <c r="Q106" i="1" s="1"/>
  <c r="N3023" i="1"/>
  <c r="N611" i="1"/>
  <c r="Q611" i="1" s="1"/>
  <c r="N109" i="1"/>
  <c r="Q109" i="1" s="1"/>
  <c r="N110" i="1"/>
  <c r="Q110" i="1" s="1"/>
  <c r="N616" i="1"/>
  <c r="Q616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N120" i="1"/>
  <c r="Q120" i="1" s="1"/>
  <c r="N600" i="1"/>
  <c r="Q600" i="1" s="1"/>
  <c r="N545" i="1"/>
  <c r="N123" i="1"/>
  <c r="Q123" i="1" s="1"/>
  <c r="N1465" i="1"/>
  <c r="Q1465" i="1" s="1"/>
  <c r="N875" i="1"/>
  <c r="Q875" i="1" s="1"/>
  <c r="N618" i="1"/>
  <c r="Q618" i="1" s="1"/>
  <c r="N620" i="1"/>
  <c r="Q620" i="1" s="1"/>
  <c r="N629" i="1"/>
  <c r="Q629" i="1" s="1"/>
  <c r="N129" i="1"/>
  <c r="Q129" i="1" s="1"/>
  <c r="N130" i="1"/>
  <c r="Q130" i="1" s="1"/>
  <c r="N1467" i="1"/>
  <c r="Q1467" i="1" s="1"/>
  <c r="N631" i="1"/>
  <c r="Q631" i="1" s="1"/>
  <c r="N633" i="1"/>
  <c r="Q633" i="1" s="1"/>
  <c r="N134" i="1"/>
  <c r="N135" i="1"/>
  <c r="Q135" i="1" s="1"/>
  <c r="N136" i="1"/>
  <c r="Q136" i="1" s="1"/>
  <c r="N137" i="1"/>
  <c r="Q137" i="1" s="1"/>
  <c r="N635" i="1"/>
  <c r="Q635" i="1" s="1"/>
  <c r="N992" i="1"/>
  <c r="N637" i="1"/>
  <c r="Q637" i="1" s="1"/>
  <c r="N141" i="1"/>
  <c r="N142" i="1"/>
  <c r="Q142" i="1" s="1"/>
  <c r="N2755" i="1"/>
  <c r="Q2755" i="1" s="1"/>
  <c r="N609" i="1"/>
  <c r="Q609" i="1" s="1"/>
  <c r="N610" i="1"/>
  <c r="Q610" i="1" s="1"/>
  <c r="N146" i="1"/>
  <c r="Q146" i="1" s="1"/>
  <c r="N147" i="1"/>
  <c r="Q147" i="1" s="1"/>
  <c r="N30" i="1"/>
  <c r="Q30" i="1" s="1"/>
  <c r="N639" i="1"/>
  <c r="Q639" i="1" s="1"/>
  <c r="N150" i="1"/>
  <c r="Q150" i="1" s="1"/>
  <c r="N892" i="1"/>
  <c r="Q892" i="1" s="1"/>
  <c r="N152" i="1"/>
  <c r="Q152" i="1" s="1"/>
  <c r="N2329" i="1"/>
  <c r="Q2329" i="1" s="1"/>
  <c r="N928" i="1"/>
  <c r="N612" i="1"/>
  <c r="Q612" i="1" s="1"/>
  <c r="N613" i="1"/>
  <c r="Q613" i="1" s="1"/>
  <c r="N614" i="1"/>
  <c r="Q614" i="1" s="1"/>
  <c r="N615" i="1"/>
  <c r="Q615" i="1" s="1"/>
  <c r="N159" i="1"/>
  <c r="Q159" i="1" s="1"/>
  <c r="N488" i="1"/>
  <c r="Q488" i="1" s="1"/>
  <c r="N161" i="1"/>
  <c r="Q161" i="1" s="1"/>
  <c r="N162" i="1"/>
  <c r="Q162" i="1" s="1"/>
  <c r="N640" i="1"/>
  <c r="Q640" i="1" s="1"/>
  <c r="N164" i="1"/>
  <c r="Q164" i="1" s="1"/>
  <c r="N165" i="1"/>
  <c r="Q165" i="1" s="1"/>
  <c r="N166" i="1"/>
  <c r="Q166" i="1" s="1"/>
  <c r="N167" i="1"/>
  <c r="Q167" i="1" s="1"/>
  <c r="N168" i="1"/>
  <c r="Q168" i="1" s="1"/>
  <c r="N169" i="1"/>
  <c r="Q169" i="1" s="1"/>
  <c r="N170" i="1"/>
  <c r="Q170" i="1" s="1"/>
  <c r="N171" i="1"/>
  <c r="Q171" i="1" s="1"/>
  <c r="N617" i="1"/>
  <c r="Q617" i="1" s="1"/>
  <c r="N173" i="1"/>
  <c r="N174" i="1"/>
  <c r="Q174" i="1" s="1"/>
  <c r="N175" i="1"/>
  <c r="Q175" i="1" s="1"/>
  <c r="N176" i="1"/>
  <c r="Q176" i="1" s="1"/>
  <c r="N643" i="1"/>
  <c r="Q643" i="1" s="1"/>
  <c r="N619" i="1"/>
  <c r="Q619" i="1" s="1"/>
  <c r="N286" i="1"/>
  <c r="Q286" i="1" s="1"/>
  <c r="N180" i="1"/>
  <c r="N181" i="1"/>
  <c r="Q181" i="1" s="1"/>
  <c r="N182" i="1"/>
  <c r="Q182" i="1" s="1"/>
  <c r="N645" i="1"/>
  <c r="Q645" i="1" s="1"/>
  <c r="N184" i="1"/>
  <c r="Q184" i="1" s="1"/>
  <c r="N621" i="1"/>
  <c r="Q621" i="1" s="1"/>
  <c r="N2989" i="1"/>
  <c r="N306" i="1"/>
  <c r="Q306" i="1" s="1"/>
  <c r="N1009" i="1"/>
  <c r="N1468" i="1"/>
  <c r="Q1468" i="1" s="1"/>
  <c r="N1455" i="1"/>
  <c r="Q1455" i="1" s="1"/>
  <c r="N894" i="1"/>
  <c r="Q894" i="1" s="1"/>
  <c r="N192" i="1"/>
  <c r="Q192" i="1" s="1"/>
  <c r="N623" i="1"/>
  <c r="Q623" i="1" s="1"/>
  <c r="N2214" i="1"/>
  <c r="Q2214" i="1" s="1"/>
  <c r="N2955" i="1"/>
  <c r="N196" i="1"/>
  <c r="Q196" i="1" s="1"/>
  <c r="N627" i="1"/>
  <c r="Q627" i="1" s="1"/>
  <c r="N198" i="1"/>
  <c r="Q198" i="1" s="1"/>
  <c r="N646" i="1"/>
  <c r="Q646" i="1" s="1"/>
  <c r="N308" i="1"/>
  <c r="Q308" i="1" s="1"/>
  <c r="N2321" i="1"/>
  <c r="Q2321" i="1" s="1"/>
  <c r="N2592" i="1"/>
  <c r="Q2592" i="1" s="1"/>
  <c r="N203" i="1"/>
  <c r="Q203" i="1" s="1"/>
  <c r="N204" i="1"/>
  <c r="Q204" i="1" s="1"/>
  <c r="N647" i="1"/>
  <c r="Q647" i="1" s="1"/>
  <c r="N206" i="1"/>
  <c r="Q206" i="1" s="1"/>
  <c r="N207" i="1"/>
  <c r="Q207" i="1" s="1"/>
  <c r="N649" i="1"/>
  <c r="Q649" i="1" s="1"/>
  <c r="N209" i="1"/>
  <c r="Q209" i="1" s="1"/>
  <c r="N634" i="1"/>
  <c r="Q634" i="1" s="1"/>
  <c r="N211" i="1"/>
  <c r="Q211" i="1" s="1"/>
  <c r="N212" i="1"/>
  <c r="Q212" i="1" s="1"/>
  <c r="N213" i="1"/>
  <c r="N988" i="1"/>
  <c r="N215" i="1"/>
  <c r="Q215" i="1" s="1"/>
  <c r="N216" i="1"/>
  <c r="Q216" i="1" s="1"/>
  <c r="N217" i="1"/>
  <c r="Q217" i="1" s="1"/>
  <c r="N309" i="1"/>
  <c r="Q309" i="1" s="1"/>
  <c r="N219" i="1"/>
  <c r="N220" i="1"/>
  <c r="Q220" i="1" s="1"/>
  <c r="N221" i="1"/>
  <c r="Q221" i="1" s="1"/>
  <c r="N653" i="1"/>
  <c r="Q653" i="1" s="1"/>
  <c r="N223" i="1"/>
  <c r="Q223" i="1" s="1"/>
  <c r="N656" i="1"/>
  <c r="Q656" i="1" s="1"/>
  <c r="N225" i="1"/>
  <c r="Q225" i="1" s="1"/>
  <c r="N226" i="1"/>
  <c r="Q226" i="1" s="1"/>
  <c r="N2991" i="1"/>
  <c r="N228" i="1"/>
  <c r="Q228" i="1" s="1"/>
  <c r="N657" i="1"/>
  <c r="Q657" i="1" s="1"/>
  <c r="N3289" i="1"/>
  <c r="Q3289" i="1" s="1"/>
  <c r="N231" i="1"/>
  <c r="Q231" i="1" s="1"/>
  <c r="N232" i="1"/>
  <c r="Q232" i="1" s="1"/>
  <c r="N233" i="1"/>
  <c r="Q233" i="1" s="1"/>
  <c r="N234" i="1"/>
  <c r="Q234" i="1" s="1"/>
  <c r="N658" i="1"/>
  <c r="Q658" i="1" s="1"/>
  <c r="N642" i="1"/>
  <c r="Q642" i="1" s="1"/>
  <c r="N237" i="1"/>
  <c r="Q237" i="1" s="1"/>
  <c r="N238" i="1"/>
  <c r="Q238" i="1" s="1"/>
  <c r="N1014" i="1"/>
  <c r="N664" i="1"/>
  <c r="Q664" i="1" s="1"/>
  <c r="N241" i="1"/>
  <c r="Q241" i="1" s="1"/>
  <c r="N3136" i="1"/>
  <c r="Q3136" i="1" s="1"/>
  <c r="N1470" i="1"/>
  <c r="Q1470" i="1" s="1"/>
  <c r="N1003" i="1"/>
  <c r="N245" i="1"/>
  <c r="Q245" i="1" s="1"/>
  <c r="N644" i="1"/>
  <c r="Q644" i="1" s="1"/>
  <c r="N666" i="1"/>
  <c r="Q666" i="1" s="1"/>
  <c r="N248" i="1"/>
  <c r="N670" i="1"/>
  <c r="Q670" i="1" s="1"/>
  <c r="N250" i="1"/>
  <c r="Q250" i="1" s="1"/>
  <c r="N674" i="1"/>
  <c r="Q674" i="1" s="1"/>
  <c r="N252" i="1"/>
  <c r="N253" i="1"/>
  <c r="N2299" i="1"/>
  <c r="Q2299" i="1" s="1"/>
  <c r="N255" i="1"/>
  <c r="N256" i="1"/>
  <c r="Q256" i="1" s="1"/>
  <c r="N257" i="1"/>
  <c r="N648" i="1"/>
  <c r="Q648" i="1" s="1"/>
  <c r="N676" i="1"/>
  <c r="Q676" i="1" s="1"/>
  <c r="N260" i="1"/>
  <c r="Q260" i="1" s="1"/>
  <c r="N2957" i="1"/>
  <c r="N262" i="1"/>
  <c r="N682" i="1"/>
  <c r="Q682" i="1" s="1"/>
  <c r="N264" i="1"/>
  <c r="Q264" i="1" s="1"/>
  <c r="N265" i="1"/>
  <c r="N2603" i="1"/>
  <c r="Q2603" i="1" s="1"/>
  <c r="N654" i="1"/>
  <c r="Q654" i="1" s="1"/>
  <c r="N2215" i="1"/>
  <c r="Q2215" i="1" s="1"/>
  <c r="N269" i="1"/>
  <c r="Q269" i="1" s="1"/>
  <c r="N270" i="1"/>
  <c r="N271" i="1"/>
  <c r="N935" i="1"/>
  <c r="Q935" i="1" s="1"/>
  <c r="N3317" i="1"/>
  <c r="N655" i="1"/>
  <c r="Q655" i="1" s="1"/>
  <c r="N35" i="1"/>
  <c r="Q35" i="1" s="1"/>
  <c r="N276" i="1"/>
  <c r="N310" i="1"/>
  <c r="Q310" i="1" s="1"/>
  <c r="N278" i="1"/>
  <c r="Q278" i="1" s="1"/>
  <c r="N279" i="1"/>
  <c r="N683" i="1"/>
  <c r="Q683" i="1" s="1"/>
  <c r="N281" i="1"/>
  <c r="Q281" i="1" s="1"/>
  <c r="N2386" i="1"/>
  <c r="N684" i="1"/>
  <c r="Q684" i="1" s="1"/>
  <c r="N685" i="1"/>
  <c r="Q685" i="1" s="1"/>
  <c r="N3106" i="1"/>
  <c r="Q3106" i="1" s="1"/>
  <c r="N1281" i="1"/>
  <c r="Q1281" i="1" s="1"/>
  <c r="N287" i="1"/>
  <c r="Q287" i="1" s="1"/>
  <c r="N1020" i="1"/>
  <c r="N289" i="1"/>
  <c r="Q289" i="1" s="1"/>
  <c r="N1472" i="1"/>
  <c r="Q1472" i="1" s="1"/>
  <c r="N291" i="1"/>
  <c r="Q291" i="1" s="1"/>
  <c r="N292" i="1"/>
  <c r="Q292" i="1" s="1"/>
  <c r="N293" i="1"/>
  <c r="Q293" i="1" s="1"/>
  <c r="N294" i="1"/>
  <c r="Q294" i="1" s="1"/>
  <c r="N295" i="1"/>
  <c r="Q295" i="1" s="1"/>
  <c r="N1293" i="1"/>
  <c r="Q1293" i="1" s="1"/>
  <c r="N297" i="1"/>
  <c r="Q297" i="1" s="1"/>
  <c r="N298" i="1"/>
  <c r="N994" i="1"/>
  <c r="N2995" i="1"/>
  <c r="Q2995" i="1" s="1"/>
  <c r="N301" i="1"/>
  <c r="Q301" i="1" s="1"/>
  <c r="N302" i="1"/>
  <c r="Q302" i="1" s="1"/>
  <c r="N303" i="1"/>
  <c r="Q303" i="1" s="1"/>
  <c r="N2958" i="1"/>
  <c r="N305" i="1"/>
  <c r="N1021" i="1"/>
  <c r="N307" i="1"/>
  <c r="N2352" i="1"/>
  <c r="Q2352" i="1" s="1"/>
  <c r="N3211" i="1"/>
  <c r="Q3211" i="1" s="1"/>
  <c r="N1295" i="1"/>
  <c r="Q1295" i="1" s="1"/>
  <c r="N660" i="1"/>
  <c r="Q660" i="1" s="1"/>
  <c r="N661" i="1"/>
  <c r="Q661" i="1" s="1"/>
  <c r="N2960" i="1"/>
  <c r="N663" i="1"/>
  <c r="Q663" i="1" s="1"/>
  <c r="N315" i="1"/>
  <c r="Q315" i="1" s="1"/>
  <c r="N2962" i="1"/>
  <c r="N317" i="1"/>
  <c r="Q317" i="1" s="1"/>
  <c r="N318" i="1"/>
  <c r="Q318" i="1" s="1"/>
  <c r="N688" i="1"/>
  <c r="Q688" i="1" s="1"/>
  <c r="N665" i="1"/>
  <c r="Q665" i="1" s="1"/>
  <c r="N2963" i="1"/>
  <c r="N322" i="1"/>
  <c r="Q322" i="1" s="1"/>
  <c r="N2968" i="1"/>
  <c r="N2990" i="1"/>
  <c r="N691" i="1"/>
  <c r="Q691" i="1" s="1"/>
  <c r="N857" i="1"/>
  <c r="N327" i="1"/>
  <c r="N328" i="1"/>
  <c r="Q328" i="1" s="1"/>
  <c r="N2969" i="1"/>
  <c r="N667" i="1"/>
  <c r="Q667" i="1" s="1"/>
  <c r="N331" i="1"/>
  <c r="Q331" i="1" s="1"/>
  <c r="N2216" i="1"/>
  <c r="Q2216" i="1" s="1"/>
  <c r="N668" i="1"/>
  <c r="Q668" i="1" s="1"/>
  <c r="N2981" i="1"/>
  <c r="Q2981" i="1" s="1"/>
  <c r="N335" i="1"/>
  <c r="Q335" i="1" s="1"/>
  <c r="N336" i="1"/>
  <c r="Q336" i="1" s="1"/>
  <c r="N2970" i="1"/>
  <c r="N2973" i="1"/>
  <c r="N339" i="1"/>
  <c r="N340" i="1"/>
  <c r="Q340" i="1" s="1"/>
  <c r="N669" i="1"/>
  <c r="Q669" i="1" s="1"/>
  <c r="N692" i="1"/>
  <c r="Q692" i="1" s="1"/>
  <c r="N343" i="1"/>
  <c r="N344" i="1"/>
  <c r="N345" i="1"/>
  <c r="N346" i="1"/>
  <c r="Q346" i="1" s="1"/>
  <c r="N859" i="1"/>
  <c r="N1473" i="1"/>
  <c r="Q1473" i="1" s="1"/>
  <c r="N1476" i="1"/>
  <c r="Q1476" i="1" s="1"/>
  <c r="N350" i="1"/>
  <c r="Q350" i="1" s="1"/>
  <c r="N351" i="1"/>
  <c r="Q351" i="1" s="1"/>
  <c r="N1023" i="1"/>
  <c r="N1479" i="1"/>
  <c r="Q1479" i="1" s="1"/>
  <c r="N671" i="1"/>
  <c r="Q671" i="1" s="1"/>
  <c r="N860" i="1"/>
  <c r="N356" i="1"/>
  <c r="Q356" i="1" s="1"/>
  <c r="N357" i="1"/>
  <c r="Q357" i="1" s="1"/>
  <c r="N358" i="1"/>
  <c r="Q358" i="1" s="1"/>
  <c r="N359" i="1"/>
  <c r="N360" i="1"/>
  <c r="N361" i="1"/>
  <c r="Q361" i="1" s="1"/>
  <c r="N3039" i="1"/>
  <c r="Q3039" i="1" s="1"/>
  <c r="N363" i="1"/>
  <c r="N364" i="1"/>
  <c r="Q364" i="1" s="1"/>
  <c r="N311" i="1"/>
  <c r="N366" i="1"/>
  <c r="N367" i="1"/>
  <c r="Q367" i="1" s="1"/>
  <c r="N368" i="1"/>
  <c r="N2993" i="1"/>
  <c r="N370" i="1"/>
  <c r="Q370" i="1" s="1"/>
  <c r="N371" i="1"/>
  <c r="N372" i="1"/>
  <c r="N373" i="1"/>
  <c r="Q373" i="1" s="1"/>
  <c r="N2759" i="1"/>
  <c r="Q2759" i="1" s="1"/>
  <c r="N375" i="1"/>
  <c r="Q375" i="1" s="1"/>
  <c r="N376" i="1"/>
  <c r="Q376" i="1" s="1"/>
  <c r="N377" i="1"/>
  <c r="Q377" i="1" s="1"/>
  <c r="N378" i="1"/>
  <c r="Q378" i="1" s="1"/>
  <c r="N379" i="1"/>
  <c r="Q379" i="1" s="1"/>
  <c r="N380" i="1"/>
  <c r="Q380" i="1" s="1"/>
  <c r="N381" i="1"/>
  <c r="N382" i="1"/>
  <c r="N2763" i="1"/>
  <c r="Q2763" i="1" s="1"/>
  <c r="N384" i="1"/>
  <c r="Q384" i="1" s="1"/>
  <c r="N385" i="1"/>
  <c r="Q385" i="1" s="1"/>
  <c r="N386" i="1"/>
  <c r="Q386" i="1" s="1"/>
  <c r="N387" i="1"/>
  <c r="Q387" i="1" s="1"/>
  <c r="N388" i="1"/>
  <c r="Q388" i="1" s="1"/>
  <c r="N389" i="1"/>
  <c r="Q389" i="1" s="1"/>
  <c r="N672" i="1"/>
  <c r="Q672" i="1" s="1"/>
  <c r="N391" i="1"/>
  <c r="Q391" i="1" s="1"/>
  <c r="N392" i="1"/>
  <c r="Q392" i="1" s="1"/>
  <c r="N393" i="1"/>
  <c r="Q393" i="1" s="1"/>
  <c r="N394" i="1"/>
  <c r="N395" i="1"/>
  <c r="Q395" i="1" s="1"/>
  <c r="N396" i="1"/>
  <c r="Q396" i="1" s="1"/>
  <c r="N2383" i="1"/>
  <c r="Q2383" i="1" s="1"/>
  <c r="N2300" i="1"/>
  <c r="Q2300" i="1" s="1"/>
  <c r="N399" i="1"/>
  <c r="Q399" i="1" s="1"/>
  <c r="N400" i="1"/>
  <c r="Q400" i="1" s="1"/>
  <c r="N401" i="1"/>
  <c r="Q401" i="1" s="1"/>
  <c r="N402" i="1"/>
  <c r="Q402" i="1" s="1"/>
  <c r="N695" i="1"/>
  <c r="Q695" i="1" s="1"/>
  <c r="N2975" i="1"/>
  <c r="N2994" i="1"/>
  <c r="N406" i="1"/>
  <c r="Q406" i="1" s="1"/>
  <c r="N407" i="1"/>
  <c r="Q407" i="1" s="1"/>
  <c r="N408" i="1"/>
  <c r="Q408" i="1" s="1"/>
  <c r="N409" i="1"/>
  <c r="Q409" i="1" s="1"/>
  <c r="N410" i="1"/>
  <c r="Q410" i="1" s="1"/>
  <c r="N411" i="1"/>
  <c r="Q411" i="1" s="1"/>
  <c r="N412" i="1"/>
  <c r="Q412" i="1" s="1"/>
  <c r="N413" i="1"/>
  <c r="Q413" i="1" s="1"/>
  <c r="N414" i="1"/>
  <c r="Q414" i="1" s="1"/>
  <c r="N415" i="1"/>
  <c r="Q415" i="1" s="1"/>
  <c r="N492" i="1"/>
  <c r="Q492" i="1" s="1"/>
  <c r="N417" i="1"/>
  <c r="Q417" i="1" s="1"/>
  <c r="N418" i="1"/>
  <c r="Q418" i="1" s="1"/>
  <c r="N419" i="1"/>
  <c r="Q419" i="1" s="1"/>
  <c r="N420" i="1"/>
  <c r="Q420" i="1" s="1"/>
  <c r="N421" i="1"/>
  <c r="Q421" i="1" s="1"/>
  <c r="N422" i="1"/>
  <c r="Q422" i="1" s="1"/>
  <c r="N423" i="1"/>
  <c r="Q423" i="1" s="1"/>
  <c r="N424" i="1"/>
  <c r="Q424" i="1" s="1"/>
  <c r="N425" i="1"/>
  <c r="Q425" i="1" s="1"/>
  <c r="N426" i="1"/>
  <c r="Q426" i="1" s="1"/>
  <c r="N427" i="1"/>
  <c r="Q427" i="1" s="1"/>
  <c r="N428" i="1"/>
  <c r="Q428" i="1" s="1"/>
  <c r="N429" i="1"/>
  <c r="Q429" i="1" s="1"/>
  <c r="N430" i="1"/>
  <c r="Q430" i="1" s="1"/>
  <c r="N431" i="1"/>
  <c r="Q431" i="1" s="1"/>
  <c r="N432" i="1"/>
  <c r="Q432" i="1" s="1"/>
  <c r="N433" i="1"/>
  <c r="Q433" i="1" s="1"/>
  <c r="N434" i="1"/>
  <c r="Q434" i="1" s="1"/>
  <c r="N435" i="1"/>
  <c r="Q435" i="1" s="1"/>
  <c r="N436" i="1"/>
  <c r="Q436" i="1" s="1"/>
  <c r="N437" i="1"/>
  <c r="Q437" i="1" s="1"/>
  <c r="N438" i="1"/>
  <c r="Q438" i="1" s="1"/>
  <c r="N439" i="1"/>
  <c r="Q439" i="1" s="1"/>
  <c r="N440" i="1"/>
  <c r="Q440" i="1" s="1"/>
  <c r="N1027" i="1"/>
  <c r="N1481" i="1"/>
  <c r="Q1481" i="1" s="1"/>
  <c r="N1484" i="1"/>
  <c r="Q1484" i="1" s="1"/>
  <c r="N444" i="1"/>
  <c r="Q444" i="1" s="1"/>
  <c r="N1486" i="1"/>
  <c r="Q1486" i="1" s="1"/>
  <c r="N446" i="1"/>
  <c r="Q446" i="1" s="1"/>
  <c r="N447" i="1"/>
  <c r="Q447" i="1" s="1"/>
  <c r="N2315" i="1"/>
  <c r="Q2315" i="1" s="1"/>
  <c r="N449" i="1"/>
  <c r="Q449" i="1" s="1"/>
  <c r="N450" i="1"/>
  <c r="Q450" i="1" s="1"/>
  <c r="N2217" i="1"/>
  <c r="Q2217" i="1" s="1"/>
  <c r="N1475" i="1"/>
  <c r="Q1475" i="1" s="1"/>
  <c r="N1491" i="1"/>
  <c r="Q1491" i="1" s="1"/>
  <c r="N1015" i="1"/>
  <c r="N1478" i="1"/>
  <c r="Q1478" i="1" s="1"/>
  <c r="N456" i="1"/>
  <c r="Q456" i="1" s="1"/>
  <c r="N955" i="1"/>
  <c r="N1508" i="1"/>
  <c r="Q1508" i="1" s="1"/>
  <c r="N459" i="1"/>
  <c r="Q459" i="1" s="1"/>
  <c r="N460" i="1"/>
  <c r="Q460" i="1" s="1"/>
  <c r="N1480" i="1"/>
  <c r="Q1480" i="1" s="1"/>
  <c r="N1510" i="1"/>
  <c r="Q1510" i="1" s="1"/>
  <c r="N463" i="1"/>
  <c r="N1483" i="1"/>
  <c r="Q1483" i="1" s="1"/>
  <c r="N465" i="1"/>
  <c r="N2296" i="1"/>
  <c r="N1512" i="1"/>
  <c r="Q1512" i="1" s="1"/>
  <c r="N468" i="1"/>
  <c r="Q468" i="1" s="1"/>
  <c r="N1485" i="1"/>
  <c r="Q1485" i="1" s="1"/>
  <c r="N470" i="1"/>
  <c r="Q470" i="1" s="1"/>
  <c r="N1514" i="1"/>
  <c r="Q1514" i="1" s="1"/>
  <c r="N1488" i="1"/>
  <c r="Q1488" i="1" s="1"/>
  <c r="N1489" i="1"/>
  <c r="Q1489" i="1" s="1"/>
  <c r="N3320" i="1"/>
  <c r="Q3320" i="1" s="1"/>
  <c r="N475" i="1"/>
  <c r="Q475" i="1" s="1"/>
  <c r="N3110" i="1"/>
  <c r="N477" i="1"/>
  <c r="Q477" i="1" s="1"/>
  <c r="N478" i="1"/>
  <c r="Q478" i="1" s="1"/>
  <c r="N2372" i="1"/>
  <c r="Q2372" i="1" s="1"/>
  <c r="N480" i="1"/>
  <c r="Q480" i="1" s="1"/>
  <c r="N481" i="1"/>
  <c r="Q481" i="1" s="1"/>
  <c r="N482" i="1"/>
  <c r="Q482" i="1" s="1"/>
  <c r="N483" i="1"/>
  <c r="Q483" i="1" s="1"/>
  <c r="N2253" i="1"/>
  <c r="Q2253" i="1" s="1"/>
  <c r="N3085" i="1"/>
  <c r="N486" i="1"/>
  <c r="Q486" i="1" s="1"/>
  <c r="N487" i="1"/>
  <c r="Q487" i="1" s="1"/>
  <c r="N2768" i="1"/>
  <c r="Q2768" i="1" s="1"/>
  <c r="N489" i="1"/>
  <c r="Q489" i="1" s="1"/>
  <c r="N490" i="1"/>
  <c r="N491" i="1"/>
  <c r="Q491" i="1" s="1"/>
  <c r="N2980" i="1"/>
  <c r="Q2980" i="1" s="1"/>
  <c r="N2998" i="1"/>
  <c r="Q2998" i="1" s="1"/>
  <c r="N3059" i="1"/>
  <c r="Q3059" i="1" s="1"/>
  <c r="N2254" i="1"/>
  <c r="Q2254" i="1" s="1"/>
  <c r="N496" i="1"/>
  <c r="N1490" i="1"/>
  <c r="Q1490" i="1" s="1"/>
  <c r="N1517" i="1"/>
  <c r="Q1517" i="1" s="1"/>
  <c r="N1492" i="1"/>
  <c r="Q1492" i="1" s="1"/>
  <c r="N1493" i="1"/>
  <c r="Q1493" i="1" s="1"/>
  <c r="N1495" i="1"/>
  <c r="Q1495" i="1" s="1"/>
  <c r="N2982" i="1"/>
  <c r="Q2982" i="1" s="1"/>
  <c r="N1498" i="1"/>
  <c r="Q1498" i="1" s="1"/>
  <c r="N1499" i="1"/>
  <c r="Q1499" i="1" s="1"/>
  <c r="N505" i="1"/>
  <c r="N1503" i="1"/>
  <c r="Q1503" i="1" s="1"/>
  <c r="N2999" i="1"/>
  <c r="Q2999" i="1" s="1"/>
  <c r="N508" i="1"/>
  <c r="Q508" i="1" s="1"/>
  <c r="N1518" i="1"/>
  <c r="Q1518" i="1" s="1"/>
  <c r="N510" i="1"/>
  <c r="N511" i="1"/>
  <c r="Q511" i="1" s="1"/>
  <c r="N512" i="1"/>
  <c r="N513" i="1"/>
  <c r="Q513" i="1" s="1"/>
  <c r="N514" i="1"/>
  <c r="Q514" i="1" s="1"/>
  <c r="N515" i="1"/>
  <c r="Q515" i="1" s="1"/>
  <c r="N3041" i="1"/>
  <c r="Q3041" i="1" s="1"/>
  <c r="N517" i="1"/>
  <c r="N2218" i="1"/>
  <c r="Q2218" i="1" s="1"/>
  <c r="N2709" i="1"/>
  <c r="N3311" i="1"/>
  <c r="Q3311" i="1" s="1"/>
  <c r="N521" i="1"/>
  <c r="Q521" i="1" s="1"/>
  <c r="N3342" i="1"/>
  <c r="N523" i="1"/>
  <c r="N524" i="1"/>
  <c r="Q524" i="1" s="1"/>
  <c r="N3080" i="1"/>
  <c r="N526" i="1"/>
  <c r="N527" i="1"/>
  <c r="Q527" i="1" s="1"/>
  <c r="N528" i="1"/>
  <c r="Q528" i="1" s="1"/>
  <c r="N200" i="1"/>
  <c r="N2350" i="1"/>
  <c r="Q2350" i="1" s="1"/>
  <c r="N531" i="1"/>
  <c r="Q531" i="1" s="1"/>
  <c r="N532" i="1"/>
  <c r="Q532" i="1" s="1"/>
  <c r="N533" i="1"/>
  <c r="Q533" i="1" s="1"/>
  <c r="N534" i="1"/>
  <c r="Q534" i="1" s="1"/>
  <c r="N3190" i="1"/>
  <c r="N2367" i="1"/>
  <c r="N537" i="1"/>
  <c r="Q537" i="1" s="1"/>
  <c r="N538" i="1"/>
  <c r="Q538" i="1" s="1"/>
  <c r="N539" i="1"/>
  <c r="Q539" i="1" s="1"/>
  <c r="N540" i="1"/>
  <c r="Q540" i="1" s="1"/>
  <c r="N541" i="1"/>
  <c r="Q541" i="1" s="1"/>
  <c r="N2368" i="1"/>
  <c r="N183" i="1"/>
  <c r="N544" i="1"/>
  <c r="Q544" i="1" s="1"/>
  <c r="N222" i="1"/>
  <c r="N895" i="1"/>
  <c r="Q895" i="1" s="1"/>
  <c r="N547" i="1"/>
  <c r="Q547" i="1" s="1"/>
  <c r="N932" i="1"/>
  <c r="Q932" i="1" s="1"/>
  <c r="N549" i="1"/>
  <c r="Q549" i="1" s="1"/>
  <c r="N550" i="1"/>
  <c r="Q550" i="1" s="1"/>
  <c r="N1511" i="1"/>
  <c r="Q1511" i="1" s="1"/>
  <c r="N36" i="1"/>
  <c r="Q36" i="1" s="1"/>
  <c r="N553" i="1"/>
  <c r="Q553" i="1" s="1"/>
  <c r="N554" i="1"/>
  <c r="N555" i="1"/>
  <c r="Q555" i="1" s="1"/>
  <c r="N1527" i="1"/>
  <c r="Q1527" i="1" s="1"/>
  <c r="N557" i="1"/>
  <c r="Q557" i="1" s="1"/>
  <c r="N898" i="1"/>
  <c r="Q898" i="1" s="1"/>
  <c r="N1391" i="1"/>
  <c r="Q1391" i="1" s="1"/>
  <c r="N560" i="1"/>
  <c r="Q560" i="1" s="1"/>
  <c r="N561" i="1"/>
  <c r="Q561" i="1" s="1"/>
  <c r="N3154" i="1"/>
  <c r="Q3154" i="1" s="1"/>
  <c r="N563" i="1"/>
  <c r="Q563" i="1" s="1"/>
  <c r="N564" i="1"/>
  <c r="N1513" i="1"/>
  <c r="Q1513" i="1" s="1"/>
  <c r="N900" i="1"/>
  <c r="Q900" i="1" s="1"/>
  <c r="N567" i="1"/>
  <c r="Q567" i="1" s="1"/>
  <c r="N3217" i="1"/>
  <c r="Q3217" i="1" s="1"/>
  <c r="N569" i="1"/>
  <c r="Q569" i="1" s="1"/>
  <c r="N1300" i="1"/>
  <c r="Q1300" i="1" s="1"/>
  <c r="N1301" i="1"/>
  <c r="Q1301" i="1" s="1"/>
  <c r="N1302" i="1"/>
  <c r="Q1302" i="1" s="1"/>
  <c r="N319" i="1"/>
  <c r="Q319" i="1" s="1"/>
  <c r="N1303" i="1"/>
  <c r="Q1303" i="1" s="1"/>
  <c r="N2360" i="1"/>
  <c r="N1304" i="1"/>
  <c r="Q1304" i="1" s="1"/>
  <c r="N2384" i="1"/>
  <c r="Q2384" i="1" s="1"/>
  <c r="N3462" i="1"/>
  <c r="N2733" i="1"/>
  <c r="Q2733" i="1" s="1"/>
  <c r="N1306" i="1"/>
  <c r="Q1306" i="1" s="1"/>
  <c r="N1307" i="1"/>
  <c r="Q1307" i="1" s="1"/>
  <c r="N582" i="1"/>
  <c r="Q582" i="1" s="1"/>
  <c r="N530" i="1"/>
  <c r="N1308" i="1"/>
  <c r="Q1308" i="1" s="1"/>
  <c r="N1309" i="1"/>
  <c r="Q1309" i="1" s="1"/>
  <c r="N3247" i="1"/>
  <c r="N587" i="1"/>
  <c r="Q587" i="1" s="1"/>
  <c r="N3332" i="1"/>
  <c r="N37" i="1"/>
  <c r="Q37" i="1" s="1"/>
  <c r="N38" i="1"/>
  <c r="Q38" i="1" s="1"/>
  <c r="N40" i="1"/>
  <c r="Q40" i="1" s="1"/>
  <c r="N1394" i="1"/>
  <c r="Q1394" i="1" s="1"/>
  <c r="N1311" i="1"/>
  <c r="Q1311" i="1" s="1"/>
  <c r="N901" i="1"/>
  <c r="Q901" i="1" s="1"/>
  <c r="N1312" i="1"/>
  <c r="Q1312" i="1" s="1"/>
  <c r="N596" i="1"/>
  <c r="Q596" i="1" s="1"/>
  <c r="N3138" i="1"/>
  <c r="Q3138" i="1" s="1"/>
  <c r="N598" i="1"/>
  <c r="N1315" i="1"/>
  <c r="Q1315" i="1" s="1"/>
  <c r="N1529" i="1"/>
  <c r="Q1529" i="1" s="1"/>
  <c r="N1515" i="1"/>
  <c r="Q1515" i="1" s="1"/>
  <c r="N3180" i="1"/>
  <c r="Q3180" i="1" s="1"/>
  <c r="N1317" i="1"/>
  <c r="Q1317" i="1" s="1"/>
  <c r="N1320" i="1"/>
  <c r="Q1320" i="1" s="1"/>
  <c r="N1324" i="1"/>
  <c r="Q1324" i="1" s="1"/>
  <c r="N606" i="1"/>
  <c r="N1325" i="1"/>
  <c r="Q1325" i="1" s="1"/>
  <c r="N43" i="1"/>
  <c r="Q43" i="1" s="1"/>
  <c r="N1326" i="1"/>
  <c r="Q1326" i="1" s="1"/>
  <c r="N1327" i="1"/>
  <c r="Q1327" i="1" s="1"/>
  <c r="N1328" i="1"/>
  <c r="Q1328" i="1" s="1"/>
  <c r="N24" i="1"/>
  <c r="N1329" i="1"/>
  <c r="Q1329" i="1" s="1"/>
  <c r="N1330" i="1"/>
  <c r="Q1330" i="1" s="1"/>
  <c r="N2313" i="1"/>
  <c r="N2734" i="1"/>
  <c r="Q2734" i="1" s="1"/>
  <c r="N1332" i="1"/>
  <c r="Q1332" i="1" s="1"/>
  <c r="N3344" i="1"/>
  <c r="Q3344" i="1" s="1"/>
  <c r="N675" i="1"/>
  <c r="Q675" i="1" s="1"/>
  <c r="N3212" i="1"/>
  <c r="Q3212" i="1" s="1"/>
  <c r="N1333" i="1"/>
  <c r="Q1333" i="1" s="1"/>
  <c r="N622" i="1"/>
  <c r="Q622" i="1" s="1"/>
  <c r="N2327" i="1"/>
  <c r="Q2327" i="1" s="1"/>
  <c r="N624" i="1"/>
  <c r="Q624" i="1" s="1"/>
  <c r="N625" i="1"/>
  <c r="N626" i="1"/>
  <c r="Q626" i="1" s="1"/>
  <c r="N1516" i="1"/>
  <c r="Q1516" i="1" s="1"/>
  <c r="N628" i="1"/>
  <c r="Q628" i="1" s="1"/>
  <c r="N2307" i="1"/>
  <c r="N630" i="1"/>
  <c r="N1537" i="1"/>
  <c r="Q1537" i="1" s="1"/>
  <c r="N632" i="1"/>
  <c r="Q632" i="1" s="1"/>
  <c r="N3103" i="1"/>
  <c r="Q3103" i="1" s="1"/>
  <c r="N1334" i="1"/>
  <c r="Q1334" i="1" s="1"/>
  <c r="N1336" i="1"/>
  <c r="Q1336" i="1" s="1"/>
  <c r="N636" i="1"/>
  <c r="N1032" i="1"/>
  <c r="N638" i="1"/>
  <c r="N320" i="1"/>
  <c r="Q320" i="1" s="1"/>
  <c r="N902" i="1"/>
  <c r="Q902" i="1" s="1"/>
  <c r="N641" i="1"/>
  <c r="Q641" i="1" s="1"/>
  <c r="N1538" i="1"/>
  <c r="Q1538" i="1" s="1"/>
  <c r="N249" i="1"/>
  <c r="Q249" i="1" s="1"/>
  <c r="N3064" i="1"/>
  <c r="Q3064" i="1" s="1"/>
  <c r="N3027" i="1"/>
  <c r="N1519" i="1"/>
  <c r="Q1519" i="1" s="1"/>
  <c r="N3321" i="1"/>
  <c r="Q3321" i="1" s="1"/>
  <c r="N1337" i="1"/>
  <c r="Q1337" i="1" s="1"/>
  <c r="N3075" i="1"/>
  <c r="Q3075" i="1" s="1"/>
  <c r="N650" i="1"/>
  <c r="Q650" i="1" s="1"/>
  <c r="N651" i="1"/>
  <c r="Q651" i="1" s="1"/>
  <c r="N652" i="1"/>
  <c r="Q652" i="1" s="1"/>
  <c r="N1520" i="1"/>
  <c r="Q1520" i="1" s="1"/>
  <c r="N193" i="1"/>
  <c r="Q193" i="1" s="1"/>
  <c r="N1445" i="1"/>
  <c r="N3545" i="1"/>
  <c r="N1338" i="1"/>
  <c r="Q1338" i="1" s="1"/>
  <c r="N1521" i="1"/>
  <c r="Q1521" i="1" s="1"/>
  <c r="N659" i="1"/>
  <c r="Q659" i="1" s="1"/>
  <c r="N230" i="1"/>
  <c r="N34" i="1"/>
  <c r="Q34" i="1" s="1"/>
  <c r="N662" i="1"/>
  <c r="N1546" i="1"/>
  <c r="Q1546" i="1" s="1"/>
  <c r="N1549" i="1"/>
  <c r="Q1549" i="1" s="1"/>
  <c r="N1054" i="1"/>
  <c r="N1530" i="1"/>
  <c r="Q1530" i="1" s="1"/>
  <c r="N1339" i="1"/>
  <c r="Q1339" i="1" s="1"/>
  <c r="N903" i="1"/>
  <c r="Q903" i="1" s="1"/>
  <c r="N3248" i="1"/>
  <c r="N1531" i="1"/>
  <c r="Q1531" i="1" s="1"/>
  <c r="N321" i="1"/>
  <c r="Q321" i="1" s="1"/>
  <c r="N1340" i="1"/>
  <c r="Q1340" i="1" s="1"/>
  <c r="N673" i="1"/>
  <c r="Q673" i="1" s="1"/>
  <c r="N1535" i="1"/>
  <c r="Q1535" i="1" s="1"/>
  <c r="N46" i="1"/>
  <c r="Q46" i="1" s="1"/>
  <c r="N323" i="1"/>
  <c r="Q323" i="1" s="1"/>
  <c r="N677" i="1"/>
  <c r="N678" i="1"/>
  <c r="Q678" i="1" s="1"/>
  <c r="N1280" i="1"/>
  <c r="Q1280" i="1" s="1"/>
  <c r="N1341" i="1"/>
  <c r="Q1341" i="1" s="1"/>
  <c r="N1342" i="1"/>
  <c r="Q1342" i="1" s="1"/>
  <c r="N1343" i="1"/>
  <c r="Q1343" i="1" s="1"/>
  <c r="N3166" i="1"/>
  <c r="N1345" i="1"/>
  <c r="Q1345" i="1" s="1"/>
  <c r="N3345" i="1"/>
  <c r="Q3345" i="1" s="1"/>
  <c r="N686" i="1"/>
  <c r="Q686" i="1" s="1"/>
  <c r="N687" i="1"/>
  <c r="Q687" i="1" s="1"/>
  <c r="N1346" i="1"/>
  <c r="Q1346" i="1" s="1"/>
  <c r="N689" i="1"/>
  <c r="Q689" i="1" s="1"/>
  <c r="N690" i="1"/>
  <c r="Q690" i="1" s="1"/>
  <c r="N1347" i="1"/>
  <c r="Q1347" i="1" s="1"/>
  <c r="N1348" i="1"/>
  <c r="Q1348" i="1" s="1"/>
  <c r="N693" i="1"/>
  <c r="Q693" i="1" s="1"/>
  <c r="N694" i="1"/>
  <c r="N2736" i="1"/>
  <c r="Q2736" i="1" s="1"/>
  <c r="N3508" i="1"/>
  <c r="Q3508" i="1" s="1"/>
  <c r="N312" i="1"/>
  <c r="Q312" i="1" s="1"/>
  <c r="N937" i="1"/>
  <c r="Q937" i="1" s="1"/>
  <c r="N1536" i="1"/>
  <c r="Q1536" i="1" s="1"/>
  <c r="N1349" i="1"/>
  <c r="Q1349" i="1" s="1"/>
  <c r="N1550" i="1"/>
  <c r="Q1550" i="1" s="1"/>
  <c r="N3028" i="1"/>
  <c r="N703" i="1"/>
  <c r="Q703" i="1" s="1"/>
  <c r="N1350" i="1"/>
  <c r="Q1350" i="1" s="1"/>
  <c r="N235" i="1"/>
  <c r="N1070" i="1"/>
  <c r="N707" i="1"/>
  <c r="Q707" i="1" s="1"/>
  <c r="N1551" i="1"/>
  <c r="Q1551" i="1" s="1"/>
  <c r="N709" i="1"/>
  <c r="Q709" i="1" s="1"/>
  <c r="N3285" i="1"/>
  <c r="N711" i="1"/>
  <c r="N1351" i="1"/>
  <c r="Q1351" i="1" s="1"/>
  <c r="N1396" i="1"/>
  <c r="Q1396" i="1" s="1"/>
  <c r="N1540" i="1"/>
  <c r="Q1540" i="1" s="1"/>
  <c r="N3552" i="1"/>
  <c r="Q3552" i="1" s="1"/>
  <c r="N507" i="1"/>
  <c r="N3479" i="1"/>
  <c r="Q3479" i="1" s="1"/>
  <c r="N1354" i="1"/>
  <c r="Q1354" i="1" s="1"/>
  <c r="N1355" i="1"/>
  <c r="Q1355" i="1" s="1"/>
  <c r="N535" i="1"/>
  <c r="N3095" i="1"/>
  <c r="Q3095" i="1" s="1"/>
  <c r="N3139" i="1"/>
  <c r="Q3139" i="1" s="1"/>
  <c r="N194" i="1"/>
  <c r="Q194" i="1" s="1"/>
  <c r="N724" i="1"/>
  <c r="Q724" i="1" s="1"/>
  <c r="N3266" i="1"/>
  <c r="N1358" i="1"/>
  <c r="Q1358" i="1" s="1"/>
  <c r="N3105" i="1"/>
  <c r="Q3105" i="1" s="1"/>
  <c r="N2737" i="1"/>
  <c r="Q2737" i="1" s="1"/>
  <c r="N1359" i="1"/>
  <c r="Q1359" i="1" s="1"/>
  <c r="N3349" i="1"/>
  <c r="Q3349" i="1" s="1"/>
  <c r="N1541" i="1"/>
  <c r="Q1541" i="1" s="1"/>
  <c r="N732" i="1"/>
  <c r="N195" i="1"/>
  <c r="Q195" i="1" s="1"/>
  <c r="N734" i="1"/>
  <c r="Q734" i="1" s="1"/>
  <c r="N735" i="1"/>
  <c r="Q735" i="1" s="1"/>
  <c r="N2283" i="1"/>
  <c r="N1555" i="1"/>
  <c r="Q1555" i="1" s="1"/>
  <c r="N1361" i="1"/>
  <c r="Q1361" i="1" s="1"/>
  <c r="N3037" i="1"/>
  <c r="Q3037" i="1" s="1"/>
  <c r="N1362" i="1"/>
  <c r="Q1362" i="1" s="1"/>
  <c r="N741" i="1"/>
  <c r="N1547" i="1"/>
  <c r="Q1547" i="1" s="1"/>
  <c r="N1548" i="1"/>
  <c r="Q1548" i="1" s="1"/>
  <c r="N1364" i="1"/>
  <c r="Q1364" i="1" s="1"/>
  <c r="N236" i="1"/>
  <c r="Q236" i="1" s="1"/>
  <c r="N1366" i="1"/>
  <c r="Q1366" i="1" s="1"/>
  <c r="N1025" i="1"/>
  <c r="N2312" i="1"/>
  <c r="N1369" i="1"/>
  <c r="Q1369" i="1" s="1"/>
  <c r="N750" i="1"/>
  <c r="Q750" i="1" s="1"/>
  <c r="N25" i="1"/>
  <c r="N247" i="1"/>
  <c r="Q247" i="1" s="1"/>
  <c r="N497" i="1"/>
  <c r="Q497" i="1" s="1"/>
  <c r="N754" i="1"/>
  <c r="Q754" i="1" s="1"/>
  <c r="N1423" i="1"/>
  <c r="N1370" i="1"/>
  <c r="Q1370" i="1" s="1"/>
  <c r="N757" i="1"/>
  <c r="Q757" i="1" s="1"/>
  <c r="N758" i="1"/>
  <c r="Q758" i="1" s="1"/>
  <c r="N2219" i="1"/>
  <c r="Q2219" i="1" s="1"/>
  <c r="N3219" i="1"/>
  <c r="Q3219" i="1" s="1"/>
  <c r="N2330" i="1"/>
  <c r="Q2330" i="1" s="1"/>
  <c r="N1372" i="1"/>
  <c r="Q1372" i="1" s="1"/>
  <c r="N763" i="1"/>
  <c r="N1373" i="1"/>
  <c r="Q1373" i="1" s="1"/>
  <c r="N926" i="1"/>
  <c r="N1397" i="1"/>
  <c r="Q1397" i="1" s="1"/>
  <c r="N1376" i="1"/>
  <c r="Q1376" i="1" s="1"/>
  <c r="N1378" i="1"/>
  <c r="Q1378" i="1" s="1"/>
  <c r="N769" i="1"/>
  <c r="Q769" i="1" s="1"/>
  <c r="N3465" i="1"/>
  <c r="N771" i="1"/>
  <c r="N45" i="1"/>
  <c r="Q45" i="1" s="1"/>
  <c r="N1379" i="1"/>
  <c r="Q1379" i="1" s="1"/>
  <c r="N268" i="1"/>
  <c r="Q268" i="1" s="1"/>
  <c r="N775" i="1"/>
  <c r="N1380" i="1"/>
  <c r="Q1380" i="1" s="1"/>
  <c r="N777" i="1"/>
  <c r="Q777" i="1" s="1"/>
  <c r="N251" i="1"/>
  <c r="Q251" i="1" s="1"/>
  <c r="N779" i="1"/>
  <c r="Q779" i="1" s="1"/>
  <c r="N3466" i="1"/>
  <c r="N781" i="1"/>
  <c r="Q781" i="1" s="1"/>
  <c r="N1406" i="1"/>
  <c r="Q1406" i="1" s="1"/>
  <c r="N783" i="1"/>
  <c r="Q783" i="1" s="1"/>
  <c r="N2221" i="1"/>
  <c r="Q2221" i="1" s="1"/>
  <c r="N1384" i="1"/>
  <c r="Q1384" i="1" s="1"/>
  <c r="N1413" i="1"/>
  <c r="Q1413" i="1" s="1"/>
  <c r="N1561" i="1"/>
  <c r="Q1561" i="1" s="1"/>
  <c r="N788" i="1"/>
  <c r="Q788" i="1" s="1"/>
  <c r="N938" i="1"/>
  <c r="Q938" i="1" s="1"/>
  <c r="N1416" i="1"/>
  <c r="Q1416" i="1" s="1"/>
  <c r="N1387" i="1"/>
  <c r="Q1387" i="1" s="1"/>
  <c r="N1418" i="1"/>
  <c r="Q1418" i="1" s="1"/>
  <c r="N793" i="1"/>
  <c r="Q793" i="1" s="1"/>
  <c r="N325" i="1"/>
  <c r="Q325" i="1" s="1"/>
  <c r="N1552" i="1"/>
  <c r="Q1552" i="1" s="1"/>
  <c r="N796" i="1"/>
  <c r="Q796" i="1" s="1"/>
  <c r="N1389" i="1"/>
  <c r="Q1389" i="1" s="1"/>
  <c r="N1421" i="1"/>
  <c r="Q1421" i="1" s="1"/>
  <c r="N1563" i="1"/>
  <c r="Q1563" i="1" s="1"/>
  <c r="N1392" i="1"/>
  <c r="Q1392" i="1" s="1"/>
  <c r="N3350" i="1"/>
  <c r="Q3350" i="1" s="1"/>
  <c r="N3325" i="1"/>
  <c r="Q3325" i="1" s="1"/>
  <c r="N1393" i="1"/>
  <c r="Q1393" i="1" s="1"/>
  <c r="N1429" i="1"/>
  <c r="Q1429" i="1" s="1"/>
  <c r="N50" i="1"/>
  <c r="Q50" i="1" s="1"/>
  <c r="N1395" i="1"/>
  <c r="Q1395" i="1" s="1"/>
  <c r="N807" i="1"/>
  <c r="Q807" i="1" s="1"/>
  <c r="N808" i="1"/>
  <c r="Q808" i="1" s="1"/>
  <c r="N3097" i="1"/>
  <c r="Q3097" i="1" s="1"/>
  <c r="N1430" i="1"/>
  <c r="Q1430" i="1" s="1"/>
  <c r="N811" i="1"/>
  <c r="N3222" i="1"/>
  <c r="Q3222" i="1" s="1"/>
  <c r="N2355" i="1"/>
  <c r="Q2355" i="1" s="1"/>
  <c r="N1431" i="1"/>
  <c r="Q1431" i="1" s="1"/>
  <c r="N1399" i="1"/>
  <c r="Q1399" i="1" s="1"/>
  <c r="N816" i="1"/>
  <c r="Q816" i="1" s="1"/>
  <c r="N817" i="1"/>
  <c r="Q817" i="1" s="1"/>
  <c r="N1556" i="1"/>
  <c r="Q1556" i="1" s="1"/>
  <c r="N1559" i="1"/>
  <c r="Q1559" i="1" s="1"/>
  <c r="N1400" i="1"/>
  <c r="Q1400" i="1" s="1"/>
  <c r="N1401" i="1"/>
  <c r="Q1401" i="1" s="1"/>
  <c r="N1424" i="1"/>
  <c r="N3143" i="1"/>
  <c r="Q3143" i="1" s="1"/>
  <c r="N1402" i="1"/>
  <c r="Q1402" i="1" s="1"/>
  <c r="N1560" i="1"/>
  <c r="Q1560" i="1" s="1"/>
  <c r="N826" i="1"/>
  <c r="Q826" i="1" s="1"/>
  <c r="N1403" i="1"/>
  <c r="Q1403" i="1" s="1"/>
  <c r="N1405" i="1"/>
  <c r="Q1405" i="1" s="1"/>
  <c r="N3045" i="1"/>
  <c r="Q3045" i="1" s="1"/>
  <c r="N1564" i="1"/>
  <c r="Q1564" i="1" s="1"/>
  <c r="N1432" i="1"/>
  <c r="Q1432" i="1" s="1"/>
  <c r="N1568" i="1"/>
  <c r="Q1568" i="1" s="1"/>
  <c r="N1072" i="1"/>
  <c r="N3031" i="1"/>
  <c r="N1030" i="1"/>
  <c r="N836" i="1"/>
  <c r="Q836" i="1" s="1"/>
  <c r="N1407" i="1"/>
  <c r="Q1407" i="1" s="1"/>
  <c r="N838" i="1"/>
  <c r="Q838" i="1" s="1"/>
  <c r="N839" i="1"/>
  <c r="N840" i="1"/>
  <c r="Q840" i="1" s="1"/>
  <c r="N1408" i="1"/>
  <c r="Q1408" i="1" s="1"/>
  <c r="N1074" i="1"/>
  <c r="N843" i="1"/>
  <c r="Q843" i="1" s="1"/>
  <c r="N1409" i="1"/>
  <c r="Q1409" i="1" s="1"/>
  <c r="N1412" i="1"/>
  <c r="Q1412" i="1" s="1"/>
  <c r="N3069" i="1"/>
  <c r="Q3069" i="1" s="1"/>
  <c r="N847" i="1"/>
  <c r="Q847" i="1" s="1"/>
  <c r="N199" i="1"/>
  <c r="Q199" i="1" s="1"/>
  <c r="N1433" i="1"/>
  <c r="Q1433" i="1" s="1"/>
  <c r="N850" i="1"/>
  <c r="Q850" i="1" s="1"/>
  <c r="N2385" i="1"/>
  <c r="Q2385" i="1" s="1"/>
  <c r="N1414" i="1"/>
  <c r="Q1414" i="1" s="1"/>
  <c r="N1571" i="1"/>
  <c r="Q1571" i="1" s="1"/>
  <c r="N854" i="1"/>
  <c r="Q854" i="1" s="1"/>
  <c r="N1449" i="1"/>
  <c r="N3546" i="1"/>
  <c r="Q3546" i="1" s="1"/>
  <c r="N1565" i="1"/>
  <c r="Q1565" i="1" s="1"/>
  <c r="N858" i="1"/>
  <c r="N1567" i="1"/>
  <c r="Q1567" i="1" s="1"/>
  <c r="N1415" i="1"/>
  <c r="Q1415" i="1" s="1"/>
  <c r="N861" i="1"/>
  <c r="N2604" i="1"/>
  <c r="Q2604" i="1" s="1"/>
  <c r="N863" i="1"/>
  <c r="Q863" i="1" s="1"/>
  <c r="N864" i="1"/>
  <c r="N865" i="1"/>
  <c r="Q865" i="1" s="1"/>
  <c r="N51" i="1"/>
  <c r="Q51" i="1" s="1"/>
  <c r="N867" i="1"/>
  <c r="Q867" i="1" s="1"/>
  <c r="N868" i="1"/>
  <c r="Q868" i="1" s="1"/>
  <c r="N48" i="1"/>
  <c r="Q48" i="1" s="1"/>
  <c r="N52" i="1"/>
  <c r="Q52" i="1" s="1"/>
  <c r="N2301" i="1"/>
  <c r="Q2301" i="1" s="1"/>
  <c r="N54" i="1"/>
  <c r="Q54" i="1" s="1"/>
  <c r="N398" i="1"/>
  <c r="N874" i="1"/>
  <c r="N3089" i="1"/>
  <c r="N862" i="1"/>
  <c r="N56" i="1"/>
  <c r="Q56" i="1" s="1"/>
  <c r="N3253" i="1"/>
  <c r="N2223" i="1"/>
  <c r="Q2223" i="1" s="1"/>
  <c r="N2324" i="1"/>
  <c r="Q2324" i="1" s="1"/>
  <c r="N61" i="1"/>
  <c r="Q61" i="1" s="1"/>
  <c r="N882" i="1"/>
  <c r="Q882" i="1" s="1"/>
  <c r="N64" i="1"/>
  <c r="Q64" i="1" s="1"/>
  <c r="N884" i="1"/>
  <c r="Q884" i="1" s="1"/>
  <c r="N3104" i="1"/>
  <c r="N2308" i="1"/>
  <c r="N887" i="1"/>
  <c r="Q887" i="1" s="1"/>
  <c r="N888" i="1"/>
  <c r="Q888" i="1" s="1"/>
  <c r="N889" i="1"/>
  <c r="Q889" i="1" s="1"/>
  <c r="N890" i="1"/>
  <c r="Q890" i="1" s="1"/>
  <c r="N891" i="1"/>
  <c r="N2670" i="1"/>
  <c r="Q2670" i="1" s="1"/>
  <c r="N893" i="1"/>
  <c r="Q893" i="1" s="1"/>
  <c r="N2351" i="1"/>
  <c r="Q2351" i="1" s="1"/>
  <c r="N2389" i="1"/>
  <c r="Q2389" i="1" s="1"/>
  <c r="N53" i="1"/>
  <c r="Q53" i="1" s="1"/>
  <c r="N897" i="1"/>
  <c r="Q897" i="1" s="1"/>
  <c r="N2390" i="1"/>
  <c r="Q2390" i="1" s="1"/>
  <c r="N899" i="1"/>
  <c r="Q899" i="1" s="1"/>
  <c r="N3255" i="1"/>
  <c r="N274" i="1"/>
  <c r="Q274" i="1" s="1"/>
  <c r="N68" i="1"/>
  <c r="Q68" i="1" s="1"/>
  <c r="N66" i="1"/>
  <c r="Q66" i="1" s="1"/>
  <c r="N1084" i="1"/>
  <c r="N3269" i="1"/>
  <c r="N906" i="1"/>
  <c r="N907" i="1"/>
  <c r="Q907" i="1" s="1"/>
  <c r="N69" i="1"/>
  <c r="Q69" i="1" s="1"/>
  <c r="N71" i="1"/>
  <c r="Q71" i="1" s="1"/>
  <c r="N910" i="1"/>
  <c r="Q910" i="1" s="1"/>
  <c r="N3258" i="1"/>
  <c r="N74" i="1"/>
  <c r="Q74" i="1" s="1"/>
  <c r="N913" i="1"/>
  <c r="Q913" i="1" s="1"/>
  <c r="N2392" i="1"/>
  <c r="Q2392" i="1" s="1"/>
  <c r="N584" i="1"/>
  <c r="Q584" i="1" s="1"/>
  <c r="N916" i="1"/>
  <c r="Q916" i="1" s="1"/>
  <c r="N917" i="1"/>
  <c r="Q917" i="1" s="1"/>
  <c r="N918" i="1"/>
  <c r="Q918" i="1" s="1"/>
  <c r="N3078" i="1"/>
  <c r="Q3078" i="1" s="1"/>
  <c r="N920" i="1"/>
  <c r="Q920" i="1" s="1"/>
  <c r="N2770" i="1"/>
  <c r="Q2770" i="1" s="1"/>
  <c r="N1282" i="1"/>
  <c r="Q1282" i="1" s="1"/>
  <c r="N70" i="1"/>
  <c r="Q70" i="1" s="1"/>
  <c r="N924" i="1"/>
  <c r="Q924" i="1" s="1"/>
  <c r="N79" i="1"/>
  <c r="Q79" i="1" s="1"/>
  <c r="N80" i="1"/>
  <c r="Q80" i="1" s="1"/>
  <c r="N927" i="1"/>
  <c r="Q927" i="1" s="1"/>
  <c r="N84" i="1"/>
  <c r="Q84" i="1" s="1"/>
  <c r="N86" i="1"/>
  <c r="Q86" i="1" s="1"/>
  <c r="N87" i="1"/>
  <c r="Q87" i="1" s="1"/>
  <c r="N3067" i="1"/>
  <c r="Q3067" i="1" s="1"/>
  <c r="N3076" i="1"/>
  <c r="Q3076" i="1" s="1"/>
  <c r="N89" i="1"/>
  <c r="Q89" i="1" s="1"/>
  <c r="N934" i="1"/>
  <c r="Q934" i="1" s="1"/>
  <c r="N88" i="1"/>
  <c r="Q88" i="1" s="1"/>
  <c r="N936" i="1"/>
  <c r="N3032" i="1"/>
  <c r="N93" i="1"/>
  <c r="Q93" i="1" s="1"/>
  <c r="N939" i="1"/>
  <c r="Q939" i="1" s="1"/>
  <c r="N940" i="1"/>
  <c r="Q940" i="1" s="1"/>
  <c r="N96" i="1"/>
  <c r="Q96" i="1" s="1"/>
  <c r="N942" i="1"/>
  <c r="Q942" i="1" s="1"/>
  <c r="N90" i="1"/>
  <c r="Q90" i="1" s="1"/>
  <c r="N944" i="1"/>
  <c r="N945" i="1"/>
  <c r="Q945" i="1" s="1"/>
  <c r="N3060" i="1"/>
  <c r="N947" i="1"/>
  <c r="Q947" i="1" s="1"/>
  <c r="N948" i="1"/>
  <c r="Q948" i="1" s="1"/>
  <c r="N97" i="1"/>
  <c r="Q97" i="1" s="1"/>
  <c r="N950" i="1"/>
  <c r="N3020" i="1"/>
  <c r="N952" i="1"/>
  <c r="Q952" i="1" s="1"/>
  <c r="N953" i="1"/>
  <c r="Q953" i="1" s="1"/>
  <c r="N3086" i="1"/>
  <c r="Q3086" i="1" s="1"/>
  <c r="N943" i="1"/>
  <c r="Q943" i="1" s="1"/>
  <c r="N956" i="1"/>
  <c r="Q956" i="1" s="1"/>
  <c r="N957" i="1"/>
  <c r="Q957" i="1" s="1"/>
  <c r="N958" i="1"/>
  <c r="Q958" i="1" s="1"/>
  <c r="N105" i="1"/>
  <c r="Q105" i="1" s="1"/>
  <c r="N3087" i="1"/>
  <c r="Q3087" i="1" s="1"/>
  <c r="N102" i="1"/>
  <c r="Q102" i="1" s="1"/>
  <c r="N904" i="1"/>
  <c r="Q904" i="1" s="1"/>
  <c r="N963" i="1"/>
  <c r="N964" i="1"/>
  <c r="Q964" i="1" s="1"/>
  <c r="N965" i="1"/>
  <c r="Q965" i="1" s="1"/>
  <c r="N1261" i="1"/>
  <c r="Q1261" i="1" s="1"/>
  <c r="N107" i="1"/>
  <c r="Q107" i="1" s="1"/>
  <c r="N968" i="1"/>
  <c r="Q968" i="1" s="1"/>
  <c r="N2378" i="1"/>
  <c r="Q2378" i="1" s="1"/>
  <c r="N970" i="1"/>
  <c r="Q970" i="1" s="1"/>
  <c r="N971" i="1"/>
  <c r="Q971" i="1" s="1"/>
  <c r="N696" i="1"/>
  <c r="Q696" i="1" s="1"/>
  <c r="N973" i="1"/>
  <c r="Q973" i="1" s="1"/>
  <c r="N974" i="1"/>
  <c r="Q974" i="1" s="1"/>
  <c r="N3351" i="1"/>
  <c r="Q3351" i="1" s="1"/>
  <c r="N976" i="1"/>
  <c r="Q976" i="1" s="1"/>
  <c r="N977" i="1"/>
  <c r="Q977" i="1" s="1"/>
  <c r="N978" i="1"/>
  <c r="Q978" i="1" s="1"/>
  <c r="N979" i="1"/>
  <c r="Q979" i="1" s="1"/>
  <c r="N980" i="1"/>
  <c r="Q980" i="1" s="1"/>
  <c r="N3043" i="1"/>
  <c r="Q3043" i="1" s="1"/>
  <c r="N982" i="1"/>
  <c r="Q982" i="1" s="1"/>
  <c r="N983" i="1"/>
  <c r="Q983" i="1" s="1"/>
  <c r="N984" i="1"/>
  <c r="Q984" i="1" s="1"/>
  <c r="N985" i="1"/>
  <c r="Q985" i="1" s="1"/>
  <c r="N3094" i="1"/>
  <c r="N987" i="1"/>
  <c r="Q987" i="1" s="1"/>
  <c r="N959" i="1"/>
  <c r="N989" i="1"/>
  <c r="Q989" i="1" s="1"/>
  <c r="N990" i="1"/>
  <c r="Q990" i="1" s="1"/>
  <c r="N991" i="1"/>
  <c r="Q991" i="1" s="1"/>
  <c r="N2353" i="1"/>
  <c r="Q2353" i="1" s="1"/>
  <c r="N993" i="1"/>
  <c r="Q993" i="1" s="1"/>
  <c r="N2328" i="1"/>
  <c r="N995" i="1"/>
  <c r="Q995" i="1" s="1"/>
  <c r="N996" i="1"/>
  <c r="Q996" i="1" s="1"/>
  <c r="N997" i="1"/>
  <c r="Q997" i="1" s="1"/>
  <c r="N998" i="1"/>
  <c r="Q998" i="1" s="1"/>
  <c r="N999" i="1"/>
  <c r="Q999" i="1" s="1"/>
  <c r="N1000" i="1"/>
  <c r="Q1000" i="1" s="1"/>
  <c r="N522" i="1"/>
  <c r="N1002" i="1"/>
  <c r="Q1002" i="1" s="1"/>
  <c r="N3472" i="1"/>
  <c r="N3125" i="1"/>
  <c r="N1005" i="1"/>
  <c r="Q1005" i="1" s="1"/>
  <c r="N1006" i="1"/>
  <c r="Q1006" i="1" s="1"/>
  <c r="N3044" i="1"/>
  <c r="Q3044" i="1" s="1"/>
  <c r="N1008" i="1"/>
  <c r="Q1008" i="1" s="1"/>
  <c r="N3131" i="1"/>
  <c r="N1010" i="1"/>
  <c r="N1011" i="1"/>
  <c r="Q1011" i="1" s="1"/>
  <c r="N1012" i="1"/>
  <c r="Q1012" i="1" s="1"/>
  <c r="N1013" i="1"/>
  <c r="Q1013" i="1" s="1"/>
  <c r="N2264" i="1"/>
  <c r="N542" i="1"/>
  <c r="N1016" i="1"/>
  <c r="N1017" i="1"/>
  <c r="Q1017" i="1" s="1"/>
  <c r="N1018" i="1"/>
  <c r="Q1018" i="1" s="1"/>
  <c r="N1019" i="1"/>
  <c r="Q1019" i="1" s="1"/>
  <c r="N2347" i="1"/>
  <c r="N905" i="1"/>
  <c r="Q905" i="1" s="1"/>
  <c r="N1022" i="1"/>
  <c r="Q1022" i="1" s="1"/>
  <c r="N2357" i="1"/>
  <c r="Q2357" i="1" s="1"/>
  <c r="N1024" i="1"/>
  <c r="Q1024" i="1" s="1"/>
  <c r="N1572" i="1"/>
  <c r="Q1572" i="1" s="1"/>
  <c r="N1026" i="1"/>
  <c r="Q1026" i="1" s="1"/>
  <c r="N3098" i="1"/>
  <c r="N1028" i="1"/>
  <c r="Q1028" i="1" s="1"/>
  <c r="N1029" i="1"/>
  <c r="Q1029" i="1" s="1"/>
  <c r="N502" i="1"/>
  <c r="N1031" i="1"/>
  <c r="Q1031" i="1" s="1"/>
  <c r="N3184" i="1"/>
  <c r="N1033" i="1"/>
  <c r="Q1033" i="1" s="1"/>
  <c r="N1034" i="1"/>
  <c r="Q1034" i="1" s="1"/>
  <c r="N1035" i="1"/>
  <c r="Q1035" i="1" s="1"/>
  <c r="N1036" i="1"/>
  <c r="Q1036" i="1" s="1"/>
  <c r="N1037" i="1"/>
  <c r="Q1037" i="1" s="1"/>
  <c r="N1038" i="1"/>
  <c r="Q1038" i="1" s="1"/>
  <c r="N1039" i="1"/>
  <c r="Q1039" i="1" s="1"/>
  <c r="N1040" i="1"/>
  <c r="Q1040" i="1" s="1"/>
  <c r="N1041" i="1"/>
  <c r="Q1041" i="1" s="1"/>
  <c r="N1042" i="1"/>
  <c r="Q1042" i="1" s="1"/>
  <c r="N1043" i="1"/>
  <c r="Q1043" i="1" s="1"/>
  <c r="N1044" i="1"/>
  <c r="Q1044" i="1" s="1"/>
  <c r="N1045" i="1"/>
  <c r="Q1045" i="1" s="1"/>
  <c r="N1046" i="1"/>
  <c r="Q1046" i="1" s="1"/>
  <c r="N1047" i="1"/>
  <c r="Q1047" i="1" s="1"/>
  <c r="N1048" i="1"/>
  <c r="Q1048" i="1" s="1"/>
  <c r="N1049" i="1"/>
  <c r="Q1049" i="1" s="1"/>
  <c r="N1050" i="1"/>
  <c r="Q1050" i="1" s="1"/>
  <c r="N1051" i="1"/>
  <c r="Q1051" i="1" s="1"/>
  <c r="N1052" i="1"/>
  <c r="Q1052" i="1" s="1"/>
  <c r="N1053" i="1"/>
  <c r="Q1053" i="1" s="1"/>
  <c r="N3134" i="1"/>
  <c r="N1055" i="1"/>
  <c r="Q1055" i="1" s="1"/>
  <c r="N679" i="1"/>
  <c r="Q679" i="1" s="1"/>
  <c r="N1057" i="1"/>
  <c r="Q1057" i="1" s="1"/>
  <c r="N1058" i="1"/>
  <c r="Q1058" i="1" s="1"/>
  <c r="N1059" i="1"/>
  <c r="Q1059" i="1" s="1"/>
  <c r="N3093" i="1"/>
  <c r="N1061" i="1"/>
  <c r="Q1061" i="1" s="1"/>
  <c r="N1062" i="1"/>
  <c r="Q1062" i="1" s="1"/>
  <c r="N1063" i="1"/>
  <c r="Q1063" i="1" s="1"/>
  <c r="N1064" i="1"/>
  <c r="Q1064" i="1" s="1"/>
  <c r="N3333" i="1"/>
  <c r="Q3333" i="1" s="1"/>
  <c r="N1066" i="1"/>
  <c r="Q1066" i="1" s="1"/>
  <c r="N1067" i="1"/>
  <c r="Q1067" i="1" s="1"/>
  <c r="N1068" i="1"/>
  <c r="Q1068" i="1" s="1"/>
  <c r="N3352" i="1"/>
  <c r="Q3352" i="1" s="1"/>
  <c r="N1573" i="1"/>
  <c r="Q1573" i="1" s="1"/>
  <c r="N1071" i="1"/>
  <c r="N2373" i="1"/>
  <c r="Q2373" i="1" s="1"/>
  <c r="N1073" i="1"/>
  <c r="Q1073" i="1" s="1"/>
  <c r="N3353" i="1"/>
  <c r="Q3353" i="1" s="1"/>
  <c r="N1075" i="1"/>
  <c r="Q1075" i="1" s="1"/>
  <c r="N1076" i="1"/>
  <c r="Q1076" i="1" s="1"/>
  <c r="N1077" i="1"/>
  <c r="Q1077" i="1" s="1"/>
  <c r="N1078" i="1"/>
  <c r="Q1078" i="1" s="1"/>
  <c r="N1079" i="1"/>
  <c r="Q1079" i="1" s="1"/>
  <c r="N1574" i="1"/>
  <c r="Q1574" i="1" s="1"/>
  <c r="N1081" i="1"/>
  <c r="Q1081" i="1" s="1"/>
  <c r="N1577" i="1"/>
  <c r="Q1577" i="1" s="1"/>
  <c r="N1083" i="1"/>
  <c r="Q1083" i="1" s="1"/>
  <c r="N1580" i="1"/>
  <c r="Q1580" i="1" s="1"/>
  <c r="N108" i="1"/>
  <c r="Q108" i="1" s="1"/>
  <c r="N3301" i="1"/>
  <c r="Q3301" i="1" s="1"/>
  <c r="N1087" i="1"/>
  <c r="Q1087" i="1" s="1"/>
  <c r="N3048" i="1"/>
  <c r="Q3048" i="1" s="1"/>
  <c r="N1578" i="1"/>
  <c r="Q1578" i="1" s="1"/>
  <c r="N1090" i="1"/>
  <c r="Q1090" i="1" s="1"/>
  <c r="N1579" i="1"/>
  <c r="Q1579" i="1" s="1"/>
  <c r="N2985" i="1"/>
  <c r="Q2985" i="1" s="1"/>
  <c r="N1093" i="1"/>
  <c r="Q1093" i="1" s="1"/>
  <c r="N1582" i="1"/>
  <c r="Q1582" i="1" s="1"/>
  <c r="N1584" i="1"/>
  <c r="Q1584" i="1" s="1"/>
  <c r="N1096" i="1"/>
  <c r="Q1096" i="1" s="1"/>
  <c r="N1097" i="1"/>
  <c r="N1098" i="1"/>
  <c r="Q1098" i="1" s="1"/>
  <c r="N1099" i="1"/>
  <c r="Q1099" i="1" s="1"/>
  <c r="N3334" i="1"/>
  <c r="Q3334" i="1" s="1"/>
  <c r="N1583" i="1"/>
  <c r="Q1583" i="1" s="1"/>
  <c r="N3007" i="1"/>
  <c r="Q3007" i="1" s="1"/>
  <c r="N1589" i="1"/>
  <c r="Q1589" i="1" s="1"/>
  <c r="N121" i="1"/>
  <c r="Q121" i="1" s="1"/>
  <c r="N111" i="1"/>
  <c r="Q111" i="1" s="1"/>
  <c r="N1107" i="1"/>
  <c r="Q1107" i="1" s="1"/>
  <c r="N1108" i="1"/>
  <c r="Q1108" i="1" s="1"/>
  <c r="N1109" i="1"/>
  <c r="Q1109" i="1" s="1"/>
  <c r="N365" i="1"/>
  <c r="Q365" i="1" s="1"/>
  <c r="N1111" i="1"/>
  <c r="Q1111" i="1" s="1"/>
  <c r="N1112" i="1"/>
  <c r="Q1112" i="1" s="1"/>
  <c r="N1113" i="1"/>
  <c r="Q1113" i="1" s="1"/>
  <c r="N369" i="1"/>
  <c r="N2977" i="1"/>
  <c r="N1116" i="1"/>
  <c r="Q1116" i="1" s="1"/>
  <c r="N1117" i="1"/>
  <c r="Q1117" i="1" s="1"/>
  <c r="N1118" i="1"/>
  <c r="Q1118" i="1" s="1"/>
  <c r="N254" i="1"/>
  <c r="Q254" i="1" s="1"/>
  <c r="N1120" i="1"/>
  <c r="Q1120" i="1" s="1"/>
  <c r="N1121" i="1"/>
  <c r="Q1121" i="1" s="1"/>
  <c r="N1122" i="1"/>
  <c r="Q1122" i="1" s="1"/>
  <c r="N3354" i="1"/>
  <c r="Q3354" i="1" s="1"/>
  <c r="N1124" i="1"/>
  <c r="Q1124" i="1" s="1"/>
  <c r="N1125" i="1"/>
  <c r="Q1125" i="1" s="1"/>
  <c r="N1126" i="1"/>
  <c r="Q1126" i="1" s="1"/>
  <c r="N1127" i="1"/>
  <c r="Q1127" i="1" s="1"/>
  <c r="N1586" i="1"/>
  <c r="Q1586" i="1" s="1"/>
  <c r="N1129" i="1"/>
  <c r="Q1129" i="1" s="1"/>
  <c r="N3102" i="1"/>
  <c r="Q3102" i="1" s="1"/>
  <c r="N3129" i="1"/>
  <c r="Q3129" i="1" s="1"/>
  <c r="N2771" i="1"/>
  <c r="Q2771" i="1" s="1"/>
  <c r="N1133" i="1"/>
  <c r="Q1133" i="1" s="1"/>
  <c r="N1134" i="1"/>
  <c r="Q1134" i="1" s="1"/>
  <c r="N1135" i="1"/>
  <c r="Q1135" i="1" s="1"/>
  <c r="N3137" i="1"/>
  <c r="N1588" i="1"/>
  <c r="Q1588" i="1" s="1"/>
  <c r="N881" i="1"/>
  <c r="N3008" i="1"/>
  <c r="Q3008" i="1" s="1"/>
  <c r="N1140" i="1"/>
  <c r="Q1140" i="1" s="1"/>
  <c r="N1141" i="1"/>
  <c r="Q1141" i="1" s="1"/>
  <c r="N883" i="1"/>
  <c r="N1143" i="1"/>
  <c r="N2297" i="1"/>
  <c r="Q2297" i="1" s="1"/>
  <c r="N1590" i="1"/>
  <c r="Q1590" i="1" s="1"/>
  <c r="N1146" i="1"/>
  <c r="Q1146" i="1" s="1"/>
  <c r="N1147" i="1"/>
  <c r="N1148" i="1"/>
  <c r="Q1148" i="1" s="1"/>
  <c r="N1149" i="1"/>
  <c r="Q1149" i="1" s="1"/>
  <c r="N3486" i="1"/>
  <c r="N1151" i="1"/>
  <c r="Q1151" i="1" s="1"/>
  <c r="N1152" i="1"/>
  <c r="Q1152" i="1" s="1"/>
  <c r="N1153" i="1"/>
  <c r="Q1153" i="1" s="1"/>
  <c r="N1154" i="1"/>
  <c r="Q1154" i="1" s="1"/>
  <c r="N1155" i="1"/>
  <c r="Q1155" i="1" s="1"/>
  <c r="N1156" i="1"/>
  <c r="Q1156" i="1" s="1"/>
  <c r="N1157" i="1"/>
  <c r="Q1157" i="1" s="1"/>
  <c r="N1285" i="1"/>
  <c r="Q1285" i="1" s="1"/>
  <c r="N3355" i="1"/>
  <c r="Q3355" i="1" s="1"/>
  <c r="N1160" i="1"/>
  <c r="Q1160" i="1" s="1"/>
  <c r="N258" i="1"/>
  <c r="Q258" i="1" s="1"/>
  <c r="N1162" i="1"/>
  <c r="Q1162" i="1" s="1"/>
  <c r="N1163" i="1"/>
  <c r="Q1163" i="1" s="1"/>
  <c r="N1591" i="1"/>
  <c r="Q1591" i="1" s="1"/>
  <c r="N1165" i="1"/>
  <c r="Q1165" i="1" s="1"/>
  <c r="N1166" i="1"/>
  <c r="N1425" i="1"/>
  <c r="Q1425" i="1" s="1"/>
  <c r="N972" i="1"/>
  <c r="N2637" i="1"/>
  <c r="Q2637" i="1" s="1"/>
  <c r="N1170" i="1"/>
  <c r="Q1170" i="1" s="1"/>
  <c r="N1171" i="1"/>
  <c r="Q1171" i="1" s="1"/>
  <c r="N1172" i="1"/>
  <c r="Q1172" i="1" s="1"/>
  <c r="N10" i="1"/>
  <c r="N1174" i="1"/>
  <c r="Q1174" i="1" s="1"/>
  <c r="N1175" i="1"/>
  <c r="Q1175" i="1" s="1"/>
  <c r="N1176" i="1"/>
  <c r="Q1176" i="1" s="1"/>
  <c r="N1177" i="1"/>
  <c r="N1178" i="1"/>
  <c r="Q1178" i="1" s="1"/>
  <c r="N1179" i="1"/>
  <c r="Q1179" i="1" s="1"/>
  <c r="N1180" i="1"/>
  <c r="Q1180" i="1" s="1"/>
  <c r="N3261" i="1"/>
  <c r="N1182" i="1"/>
  <c r="Q1182" i="1" s="1"/>
  <c r="N1183" i="1"/>
  <c r="Q1183" i="1" s="1"/>
  <c r="N1184" i="1"/>
  <c r="Q1184" i="1" s="1"/>
  <c r="N1185" i="1"/>
  <c r="Q1185" i="1" s="1"/>
  <c r="N1186" i="1"/>
  <c r="Q1186" i="1" s="1"/>
  <c r="N1187" i="1"/>
  <c r="Q1187" i="1" s="1"/>
  <c r="N3074" i="1"/>
  <c r="Q3074" i="1" s="1"/>
  <c r="N1189" i="1"/>
  <c r="Q1189" i="1" s="1"/>
  <c r="N1594" i="1"/>
  <c r="Q1594" i="1" s="1"/>
  <c r="N1191" i="1"/>
  <c r="Q1191" i="1" s="1"/>
  <c r="N1192" i="1"/>
  <c r="Q1192" i="1" s="1"/>
  <c r="N1193" i="1"/>
  <c r="Q1193" i="1" s="1"/>
  <c r="N1194" i="1"/>
  <c r="Q1194" i="1" s="1"/>
  <c r="N1195" i="1"/>
  <c r="Q1195" i="1" s="1"/>
  <c r="N1196" i="1"/>
  <c r="Q1196" i="1" s="1"/>
  <c r="N1197" i="1"/>
  <c r="Q1197" i="1" s="1"/>
  <c r="N259" i="1"/>
  <c r="Q259" i="1" s="1"/>
  <c r="N261" i="1"/>
  <c r="Q261" i="1" s="1"/>
  <c r="N1599" i="1"/>
  <c r="Q1599" i="1" s="1"/>
  <c r="N2742" i="1"/>
  <c r="Q2742" i="1" s="1"/>
  <c r="N1202" i="1"/>
  <c r="Q1202" i="1" s="1"/>
  <c r="N3071" i="1"/>
  <c r="Q3071" i="1" s="1"/>
  <c r="N263" i="1"/>
  <c r="Q263" i="1" s="1"/>
  <c r="N1056" i="1"/>
  <c r="N1426" i="1"/>
  <c r="Q1426" i="1" s="1"/>
  <c r="N266" i="1"/>
  <c r="Q266" i="1" s="1"/>
  <c r="N3088" i="1"/>
  <c r="Q3088" i="1" s="1"/>
  <c r="N1209" i="1"/>
  <c r="Q1209" i="1" s="1"/>
  <c r="N3072" i="1"/>
  <c r="Q3072" i="1" s="1"/>
  <c r="N1211" i="1"/>
  <c r="Q1211" i="1" s="1"/>
  <c r="N267" i="1"/>
  <c r="Q267" i="1" s="1"/>
  <c r="N1213" i="1"/>
  <c r="Q1213" i="1" s="1"/>
  <c r="N1427" i="1"/>
  <c r="Q1427" i="1" s="1"/>
  <c r="N1215" i="1"/>
  <c r="Q1215" i="1" s="1"/>
  <c r="N1060" i="1"/>
  <c r="N1217" i="1"/>
  <c r="Q1217" i="1" s="1"/>
  <c r="N1218" i="1"/>
  <c r="Q1218" i="1" s="1"/>
  <c r="N1065" i="1"/>
  <c r="N1220" i="1"/>
  <c r="Q1220" i="1" s="1"/>
  <c r="N1221" i="1"/>
  <c r="Q1221" i="1" s="1"/>
  <c r="N1222" i="1"/>
  <c r="Q1222" i="1" s="1"/>
  <c r="N1600" i="1"/>
  <c r="Q1600" i="1" s="1"/>
  <c r="N3040" i="1"/>
  <c r="Q3040" i="1" s="1"/>
  <c r="N1225" i="1"/>
  <c r="Q1225" i="1" s="1"/>
  <c r="N3009" i="1"/>
  <c r="Q3009" i="1" s="1"/>
  <c r="N1227" i="1"/>
  <c r="Q1227" i="1" s="1"/>
  <c r="N1228" i="1"/>
  <c r="Q1228" i="1" s="1"/>
  <c r="N1229" i="1"/>
  <c r="Q1229" i="1" s="1"/>
  <c r="N1230" i="1"/>
  <c r="Q1230" i="1" s="1"/>
  <c r="N1231" i="1"/>
  <c r="Q1231" i="1" s="1"/>
  <c r="N3339" i="1"/>
  <c r="Q3339" i="1" s="1"/>
  <c r="N2354" i="1"/>
  <c r="Q2354" i="1" s="1"/>
  <c r="N3356" i="1"/>
  <c r="Q3356" i="1" s="1"/>
  <c r="N3357" i="1"/>
  <c r="Q3357" i="1" s="1"/>
  <c r="N3359" i="1"/>
  <c r="Q3359" i="1" s="1"/>
  <c r="N3361" i="1"/>
  <c r="Q3361" i="1" s="1"/>
  <c r="N3362" i="1"/>
  <c r="Q3362" i="1" s="1"/>
  <c r="N3363" i="1"/>
  <c r="Q3363" i="1" s="1"/>
  <c r="N1240" i="1"/>
  <c r="Q1240" i="1" s="1"/>
  <c r="N2339" i="1"/>
  <c r="Q2339" i="1" s="1"/>
  <c r="N3049" i="1"/>
  <c r="Q3049" i="1" s="1"/>
  <c r="N3055" i="1"/>
  <c r="N1602" i="1"/>
  <c r="Q1602" i="1" s="1"/>
  <c r="N3011" i="1"/>
  <c r="Q3011" i="1" s="1"/>
  <c r="N1246" i="1"/>
  <c r="Q1246" i="1" s="1"/>
  <c r="N1278" i="1"/>
  <c r="N3012" i="1"/>
  <c r="Q3012" i="1" s="1"/>
  <c r="N1249" i="1"/>
  <c r="N570" i="1"/>
  <c r="N313" i="1"/>
  <c r="N1601" i="1"/>
  <c r="Q1601" i="1" s="1"/>
  <c r="N1603" i="1"/>
  <c r="Q1603" i="1" s="1"/>
  <c r="N1615" i="1"/>
  <c r="Q1615" i="1" s="1"/>
  <c r="N1604" i="1"/>
  <c r="Q1604" i="1" s="1"/>
  <c r="N1605" i="1"/>
  <c r="Q1605" i="1" s="1"/>
  <c r="N1607" i="1"/>
  <c r="Q1607" i="1" s="1"/>
  <c r="N1609" i="1"/>
  <c r="Q1609" i="1" s="1"/>
  <c r="N2284" i="1"/>
  <c r="N1260" i="1"/>
  <c r="Q1260" i="1" s="1"/>
  <c r="N1612" i="1"/>
  <c r="Q1612" i="1" s="1"/>
  <c r="N908" i="1"/>
  <c r="Q908" i="1" s="1"/>
  <c r="N1263" i="1"/>
  <c r="Q1263" i="1" s="1"/>
  <c r="N1264" i="1"/>
  <c r="Q1264" i="1" s="1"/>
  <c r="N1623" i="1"/>
  <c r="Q1623" i="1" s="1"/>
  <c r="N1266" i="1"/>
  <c r="N2686" i="1"/>
  <c r="Q2686" i="1" s="1"/>
  <c r="N2983" i="1"/>
  <c r="Q2983" i="1" s="1"/>
  <c r="N1616" i="1"/>
  <c r="Q1616" i="1" s="1"/>
  <c r="N1617" i="1"/>
  <c r="Q1617" i="1" s="1"/>
  <c r="N1618" i="1"/>
  <c r="Q1618" i="1" s="1"/>
  <c r="N1621" i="1"/>
  <c r="Q1621" i="1" s="1"/>
  <c r="N1273" i="1"/>
  <c r="Q1273" i="1" s="1"/>
  <c r="N1274" i="1"/>
  <c r="Q1274" i="1" s="1"/>
  <c r="N124" i="1"/>
  <c r="Q124" i="1" s="1"/>
  <c r="N3115" i="1"/>
  <c r="N1628" i="1"/>
  <c r="Q1628" i="1" s="1"/>
  <c r="N2285" i="1"/>
  <c r="N1279" i="1"/>
  <c r="N1625" i="1"/>
  <c r="Q1625" i="1" s="1"/>
  <c r="N1655" i="1"/>
  <c r="Q1655" i="1" s="1"/>
  <c r="N3347" i="1"/>
  <c r="Q3347" i="1" s="1"/>
  <c r="N1630" i="1"/>
  <c r="Q1630" i="1" s="1"/>
  <c r="N1284" i="1"/>
  <c r="Q1284" i="1" s="1"/>
  <c r="N1631" i="1"/>
  <c r="Q1631" i="1" s="1"/>
  <c r="N1632" i="1"/>
  <c r="Q1632" i="1" s="1"/>
  <c r="N1633" i="1"/>
  <c r="Q1633" i="1" s="1"/>
  <c r="N1288" i="1"/>
  <c r="Q1288" i="1" s="1"/>
  <c r="N1289" i="1"/>
  <c r="Q1289" i="1" s="1"/>
  <c r="N1634" i="1"/>
  <c r="Q1634" i="1" s="1"/>
  <c r="N1636" i="1"/>
  <c r="Q1636" i="1" s="1"/>
  <c r="N1637" i="1"/>
  <c r="Q1637" i="1" s="1"/>
  <c r="N1640" i="1"/>
  <c r="Q1640" i="1" s="1"/>
  <c r="N1647" i="1"/>
  <c r="Q1647" i="1" s="1"/>
  <c r="N1649" i="1"/>
  <c r="Q1649" i="1" s="1"/>
  <c r="N1651" i="1"/>
  <c r="Q1651" i="1" s="1"/>
  <c r="N1653" i="1"/>
  <c r="Q1653" i="1" s="1"/>
  <c r="N1656" i="1"/>
  <c r="Q1656" i="1" s="1"/>
  <c r="N1670" i="1"/>
  <c r="Q1670" i="1" s="1"/>
  <c r="N1657" i="1"/>
  <c r="Q1657" i="1" s="1"/>
  <c r="N1658" i="1"/>
  <c r="Q1658" i="1" s="1"/>
  <c r="N1661" i="1"/>
  <c r="Q1661" i="1" s="1"/>
  <c r="N1663" i="1"/>
  <c r="Q1663" i="1" s="1"/>
  <c r="N1664" i="1"/>
  <c r="Q1664" i="1" s="1"/>
  <c r="N1305" i="1"/>
  <c r="N1665" i="1"/>
  <c r="Q1665" i="1" s="1"/>
  <c r="N1666" i="1"/>
  <c r="Q1666" i="1" s="1"/>
  <c r="N1672" i="1"/>
  <c r="Q1672" i="1" s="1"/>
  <c r="N518" i="1"/>
  <c r="N1671" i="1"/>
  <c r="Q1671" i="1" s="1"/>
  <c r="N1677" i="1"/>
  <c r="Q1677" i="1" s="1"/>
  <c r="N3084" i="1"/>
  <c r="N1313" i="1"/>
  <c r="N1314" i="1"/>
  <c r="Q1314" i="1" s="1"/>
  <c r="N277" i="1"/>
  <c r="N1316" i="1"/>
  <c r="Q1316" i="1" s="1"/>
  <c r="N1676" i="1"/>
  <c r="Q1676" i="1" s="1"/>
  <c r="N1318" i="1"/>
  <c r="Q1318" i="1" s="1"/>
  <c r="N1319" i="1"/>
  <c r="Q1319" i="1" s="1"/>
  <c r="N285" i="1"/>
  <c r="N1321" i="1"/>
  <c r="Q1321" i="1" s="1"/>
  <c r="N1322" i="1"/>
  <c r="N1323" i="1"/>
  <c r="Q1323" i="1" s="1"/>
  <c r="N1679" i="1"/>
  <c r="Q1679" i="1" s="1"/>
  <c r="N1683" i="1"/>
  <c r="Q1683" i="1" s="1"/>
  <c r="N3478" i="1"/>
  <c r="N2322" i="1"/>
  <c r="N3335" i="1"/>
  <c r="Q3335" i="1" s="1"/>
  <c r="N1682" i="1"/>
  <c r="Q1682" i="1" s="1"/>
  <c r="N543" i="1"/>
  <c r="N1331" i="1"/>
  <c r="Q1331" i="1" s="1"/>
  <c r="N1685" i="1"/>
  <c r="Q1685" i="1" s="1"/>
  <c r="N1684" i="1"/>
  <c r="Q1684" i="1" s="1"/>
  <c r="N1069" i="1"/>
  <c r="N1335" i="1"/>
  <c r="Q1335" i="1" s="1"/>
  <c r="N2224" i="1"/>
  <c r="Q2224" i="1" s="1"/>
  <c r="N3056" i="1"/>
  <c r="Q3056" i="1" s="1"/>
  <c r="N1686" i="1"/>
  <c r="Q1686" i="1" s="1"/>
  <c r="N2267" i="1"/>
  <c r="Q2267" i="1" s="1"/>
  <c r="N519" i="1"/>
  <c r="N1687" i="1"/>
  <c r="Q1687" i="1" s="1"/>
  <c r="N472" i="1"/>
  <c r="Q472" i="1" s="1"/>
  <c r="N1688" i="1"/>
  <c r="Q1688" i="1" s="1"/>
  <c r="N1344" i="1"/>
  <c r="Q1344" i="1" s="1"/>
  <c r="N1689" i="1"/>
  <c r="Q1689" i="1" s="1"/>
  <c r="N1690" i="1"/>
  <c r="Q1690" i="1" s="1"/>
  <c r="N1691" i="1"/>
  <c r="Q1691" i="1" s="1"/>
  <c r="N1692" i="1"/>
  <c r="Q1692" i="1" s="1"/>
  <c r="N1693" i="1"/>
  <c r="Q1693" i="1" s="1"/>
  <c r="N1694" i="1"/>
  <c r="Q1694" i="1" s="1"/>
  <c r="N1386" i="1"/>
  <c r="Q1386" i="1" s="1"/>
  <c r="N1352" i="1"/>
  <c r="N1695" i="1"/>
  <c r="Q1695" i="1" s="1"/>
  <c r="N1696" i="1"/>
  <c r="Q1696" i="1" s="1"/>
  <c r="N2345" i="1"/>
  <c r="N1356" i="1"/>
  <c r="Q1356" i="1" s="1"/>
  <c r="N1357" i="1"/>
  <c r="Q1357" i="1" s="1"/>
  <c r="N1697" i="1"/>
  <c r="Q1697" i="1" s="1"/>
  <c r="N1702" i="1"/>
  <c r="Q1702" i="1" s="1"/>
  <c r="N1360" i="1"/>
  <c r="Q1360" i="1" s="1"/>
  <c r="N283" i="1"/>
  <c r="N3191" i="1"/>
  <c r="N1363" i="1"/>
  <c r="Q1363" i="1" s="1"/>
  <c r="N1715" i="1"/>
  <c r="Q1715" i="1" s="1"/>
  <c r="N1365" i="1"/>
  <c r="Q1365" i="1" s="1"/>
  <c r="N3364" i="1"/>
  <c r="Q3364" i="1" s="1"/>
  <c r="N1367" i="1"/>
  <c r="Q1367" i="1" s="1"/>
  <c r="N1368" i="1"/>
  <c r="Q1368" i="1" s="1"/>
  <c r="N1718" i="1"/>
  <c r="Q1718" i="1" s="1"/>
  <c r="N416" i="1"/>
  <c r="Q416" i="1" s="1"/>
  <c r="N1371" i="1"/>
  <c r="Q1371" i="1" s="1"/>
  <c r="N2309" i="1"/>
  <c r="N348" i="1"/>
  <c r="N1374" i="1"/>
  <c r="Q1374" i="1" s="1"/>
  <c r="N3018" i="1"/>
  <c r="N314" i="1"/>
  <c r="N1377" i="1"/>
  <c r="Q1377" i="1" s="1"/>
  <c r="N1719" i="1"/>
  <c r="Q1719" i="1" s="1"/>
  <c r="N3113" i="1"/>
  <c r="N1720" i="1"/>
  <c r="Q1720" i="1" s="1"/>
  <c r="N1381" i="1"/>
  <c r="Q1381" i="1" s="1"/>
  <c r="N1721" i="1"/>
  <c r="Q1721" i="1" s="1"/>
  <c r="N1383" i="1"/>
  <c r="Q1383" i="1" s="1"/>
  <c r="N3365" i="1"/>
  <c r="Q3365" i="1" s="1"/>
  <c r="N1722" i="1"/>
  <c r="Q1722" i="1" s="1"/>
  <c r="N1086" i="1"/>
  <c r="N1723" i="1"/>
  <c r="Q1723" i="1" s="1"/>
  <c r="N1724" i="1"/>
  <c r="Q1724" i="1" s="1"/>
  <c r="N525" i="1"/>
  <c r="N1390" i="1"/>
  <c r="Q1390" i="1" s="1"/>
  <c r="N1729" i="1"/>
  <c r="Q1729" i="1" s="1"/>
  <c r="N3366" i="1"/>
  <c r="Q3366" i="1" s="1"/>
  <c r="N1088" i="1"/>
  <c r="N3295" i="1"/>
  <c r="N1089" i="1"/>
  <c r="N1732" i="1"/>
  <c r="Q1732" i="1" s="1"/>
  <c r="N3298" i="1"/>
  <c r="N1398" i="1"/>
  <c r="Q1398" i="1" s="1"/>
  <c r="N1735" i="1"/>
  <c r="Q1735" i="1" s="1"/>
  <c r="N1736" i="1"/>
  <c r="Q1736" i="1" s="1"/>
  <c r="N1737" i="1"/>
  <c r="Q1737" i="1" s="1"/>
  <c r="N1080" i="1"/>
  <c r="N3556" i="1"/>
  <c r="Q3556" i="1" s="1"/>
  <c r="N1404" i="1"/>
  <c r="Q1404" i="1" s="1"/>
  <c r="N1082" i="1"/>
  <c r="N1739" i="1"/>
  <c r="Q1739" i="1" s="1"/>
  <c r="N1740" i="1"/>
  <c r="Q1740" i="1" s="1"/>
  <c r="N1741" i="1"/>
  <c r="Q1741" i="1" s="1"/>
  <c r="N1742" i="1"/>
  <c r="Q1742" i="1" s="1"/>
  <c r="N1410" i="1"/>
  <c r="Q1410" i="1" s="1"/>
  <c r="N1411" i="1"/>
  <c r="N1743" i="1"/>
  <c r="Q1743" i="1" s="1"/>
  <c r="N1296" i="1"/>
  <c r="Q1296" i="1" s="1"/>
  <c r="N930" i="1"/>
  <c r="N2294" i="1"/>
  <c r="N1744" i="1"/>
  <c r="Q1744" i="1" s="1"/>
  <c r="N1417" i="1"/>
  <c r="Q1417" i="1" s="1"/>
  <c r="N1091" i="1"/>
  <c r="N354" i="1"/>
  <c r="N484" i="1"/>
  <c r="Q484" i="1" s="1"/>
  <c r="N3270" i="1"/>
  <c r="N1422" i="1"/>
  <c r="N2225" i="1"/>
  <c r="Q2225" i="1" s="1"/>
  <c r="N1746" i="1"/>
  <c r="Q1746" i="1" s="1"/>
  <c r="N125" i="1"/>
  <c r="Q125" i="1" s="1"/>
  <c r="N1748" i="1"/>
  <c r="Q1748" i="1" s="1"/>
  <c r="N1751" i="1"/>
  <c r="Q1751" i="1" s="1"/>
  <c r="N1756" i="1"/>
  <c r="Q1756" i="1" s="1"/>
  <c r="N1747" i="1"/>
  <c r="Q1747" i="1" s="1"/>
  <c r="N3035" i="1"/>
  <c r="N1757" i="1"/>
  <c r="Q1757" i="1" s="1"/>
  <c r="N2341" i="1"/>
  <c r="N191" i="1"/>
  <c r="Q191" i="1" s="1"/>
  <c r="N1434" i="1"/>
  <c r="N1435" i="1"/>
  <c r="Q1435" i="1" s="1"/>
  <c r="N1761" i="1"/>
  <c r="Q1761" i="1" s="1"/>
  <c r="N1437" i="1"/>
  <c r="Q1437" i="1" s="1"/>
  <c r="N3116" i="1"/>
  <c r="N573" i="1"/>
  <c r="N349" i="1"/>
  <c r="N3555" i="1"/>
  <c r="Q3555" i="1" s="1"/>
  <c r="N1762" i="1"/>
  <c r="Q1762" i="1" s="1"/>
  <c r="N3213" i="1"/>
  <c r="N1444" i="1"/>
  <c r="Q1444" i="1" s="1"/>
  <c r="N1759" i="1"/>
  <c r="Q1759" i="1" s="1"/>
  <c r="N2743" i="1"/>
  <c r="Q2743" i="1" s="1"/>
  <c r="N2379" i="1"/>
  <c r="N3114" i="1"/>
  <c r="N1085" i="1"/>
  <c r="N1450" i="1"/>
  <c r="Q1450" i="1" s="1"/>
  <c r="N1451" i="1"/>
  <c r="Q1451" i="1" s="1"/>
  <c r="N1452" i="1"/>
  <c r="Q1452" i="1" s="1"/>
  <c r="N3367" i="1"/>
  <c r="Q3367" i="1" s="1"/>
  <c r="N246" i="1"/>
  <c r="Q246" i="1" s="1"/>
  <c r="N1763" i="1"/>
  <c r="Q1763" i="1" s="1"/>
  <c r="N3368" i="1"/>
  <c r="Q3368" i="1" s="1"/>
  <c r="N1765" i="1"/>
  <c r="Q1765" i="1" s="1"/>
  <c r="N1458" i="1"/>
  <c r="N3026" i="1"/>
  <c r="N3369" i="1"/>
  <c r="Q3369" i="1" s="1"/>
  <c r="N1764" i="1"/>
  <c r="Q1764" i="1" s="1"/>
  <c r="N1462" i="1"/>
  <c r="Q1462" i="1" s="1"/>
  <c r="N1463" i="1"/>
  <c r="Q1463" i="1" s="1"/>
  <c r="N3370" i="1"/>
  <c r="Q3370" i="1" s="1"/>
  <c r="N1770" i="1"/>
  <c r="Q1770" i="1" s="1"/>
  <c r="N1466" i="1"/>
  <c r="Q1466" i="1" s="1"/>
  <c r="N3371" i="1"/>
  <c r="Q3371" i="1" s="1"/>
  <c r="N566" i="1"/>
  <c r="N1469" i="1"/>
  <c r="Q1469" i="1" s="1"/>
  <c r="N2277" i="1"/>
  <c r="N1471" i="1"/>
  <c r="Q1471" i="1" s="1"/>
  <c r="N2340" i="1"/>
  <c r="Q2340" i="1" s="1"/>
  <c r="N3373" i="1"/>
  <c r="Q3373" i="1" s="1"/>
  <c r="N1474" i="1"/>
  <c r="Q1474" i="1" s="1"/>
  <c r="N441" i="1"/>
  <c r="Q441" i="1" s="1"/>
  <c r="N1767" i="1"/>
  <c r="Q1767" i="1" s="1"/>
  <c r="N1477" i="1"/>
  <c r="Q1477" i="1" s="1"/>
  <c r="N1773" i="1"/>
  <c r="Q1773" i="1" s="1"/>
  <c r="N2286" i="1"/>
  <c r="N1095" i="1"/>
  <c r="N3375" i="1"/>
  <c r="Q3375" i="1" s="1"/>
  <c r="N1482" i="1"/>
  <c r="Q1482" i="1" s="1"/>
  <c r="N3376" i="1"/>
  <c r="Q3376" i="1" s="1"/>
  <c r="N2279" i="1"/>
  <c r="N2744" i="1"/>
  <c r="Q2744" i="1" s="1"/>
  <c r="N1100" i="1"/>
  <c r="N1487" i="1"/>
  <c r="Q1487" i="1" s="1"/>
  <c r="N2772" i="1"/>
  <c r="Q2772" i="1" s="1"/>
  <c r="N3292" i="1"/>
  <c r="N941" i="1"/>
  <c r="Q941" i="1" s="1"/>
  <c r="N580" i="1"/>
  <c r="N1778" i="1"/>
  <c r="Q1778" i="1" s="1"/>
  <c r="N559" i="1"/>
  <c r="N1494" i="1"/>
  <c r="Q1494" i="1" s="1"/>
  <c r="N1779" i="1"/>
  <c r="Q1779" i="1" s="1"/>
  <c r="N1496" i="1"/>
  <c r="Q1496" i="1" s="1"/>
  <c r="N1497" i="1"/>
  <c r="Q1497" i="1" s="1"/>
  <c r="N2773" i="1"/>
  <c r="Q2773" i="1" s="1"/>
  <c r="N3141" i="1"/>
  <c r="Q3141" i="1" s="1"/>
  <c r="N1500" i="1"/>
  <c r="Q1500" i="1" s="1"/>
  <c r="N1501" i="1"/>
  <c r="Q1501" i="1" s="1"/>
  <c r="N1502" i="1"/>
  <c r="Q1502" i="1" s="1"/>
  <c r="N457" i="1"/>
  <c r="Q457" i="1" s="1"/>
  <c r="N1504" i="1"/>
  <c r="Q1504" i="1" s="1"/>
  <c r="N1505" i="1"/>
  <c r="Q1505" i="1" s="1"/>
  <c r="N1506" i="1"/>
  <c r="Q1506" i="1" s="1"/>
  <c r="N1507" i="1"/>
  <c r="N2226" i="1"/>
  <c r="Q2226" i="1" s="1"/>
  <c r="N1509" i="1"/>
  <c r="Q1509" i="1" s="1"/>
  <c r="N3171" i="1"/>
  <c r="N3377" i="1"/>
  <c r="Q3377" i="1" s="1"/>
  <c r="N3471" i="1"/>
  <c r="N562" i="1"/>
  <c r="N574" i="1"/>
  <c r="N2227" i="1"/>
  <c r="Q2227" i="1" s="1"/>
  <c r="N240" i="1"/>
  <c r="N536" i="1"/>
  <c r="N2374" i="1"/>
  <c r="Q2374" i="1" s="1"/>
  <c r="N3378" i="1"/>
  <c r="Q3378" i="1" s="1"/>
  <c r="N1776" i="1"/>
  <c r="Q1776" i="1" s="1"/>
  <c r="N1781" i="1"/>
  <c r="Q1781" i="1" s="1"/>
  <c r="N1522" i="1"/>
  <c r="Q1522" i="1" s="1"/>
  <c r="N1523" i="1"/>
  <c r="Q1523" i="1" s="1"/>
  <c r="N1524" i="1"/>
  <c r="Q1524" i="1" s="1"/>
  <c r="N1525" i="1"/>
  <c r="Q1525" i="1" s="1"/>
  <c r="N1526" i="1"/>
  <c r="Q1526" i="1" s="1"/>
  <c r="N1786" i="1"/>
  <c r="Q1786" i="1" s="1"/>
  <c r="N1528" i="1"/>
  <c r="Q1528" i="1" s="1"/>
  <c r="N1101" i="1"/>
  <c r="N2230" i="1"/>
  <c r="Q2230" i="1" s="1"/>
  <c r="N2366" i="1"/>
  <c r="N1532" i="1"/>
  <c r="Q1532" i="1" s="1"/>
  <c r="N1533" i="1"/>
  <c r="Q1533" i="1" s="1"/>
  <c r="N1534" i="1"/>
  <c r="Q1534" i="1" s="1"/>
  <c r="N1790" i="1"/>
  <c r="Q1790" i="1" s="1"/>
  <c r="N1796" i="1"/>
  <c r="Q1796" i="1" s="1"/>
  <c r="N1802" i="1"/>
  <c r="Q1802" i="1" s="1"/>
  <c r="N3240" i="1"/>
  <c r="Q3240" i="1" s="1"/>
  <c r="N1539" i="1"/>
  <c r="Q1539" i="1" s="1"/>
  <c r="N1791" i="1"/>
  <c r="Q1791" i="1" s="1"/>
  <c r="N3379" i="1"/>
  <c r="Q3379" i="1" s="1"/>
  <c r="N1542" i="1"/>
  <c r="N1543" i="1"/>
  <c r="Q1543" i="1" s="1"/>
  <c r="N1544" i="1"/>
  <c r="Q1544" i="1" s="1"/>
  <c r="N1545" i="1"/>
  <c r="N1793" i="1"/>
  <c r="Q1793" i="1" s="1"/>
  <c r="N3300" i="1"/>
  <c r="N2298" i="1"/>
  <c r="Q2298" i="1" s="1"/>
  <c r="N383" i="1"/>
  <c r="N1794" i="1"/>
  <c r="Q1794" i="1" s="1"/>
  <c r="N3380" i="1"/>
  <c r="Q3380" i="1" s="1"/>
  <c r="N2319" i="1"/>
  <c r="N1553" i="1"/>
  <c r="Q1553" i="1" s="1"/>
  <c r="N1554" i="1"/>
  <c r="Q1554" i="1" s="1"/>
  <c r="N1812" i="1"/>
  <c r="Q1812" i="1" s="1"/>
  <c r="N3382" i="1"/>
  <c r="Q3382" i="1" s="1"/>
  <c r="N1557" i="1"/>
  <c r="N1558" i="1"/>
  <c r="Q1558" i="1" s="1"/>
  <c r="N3383" i="1"/>
  <c r="Q3383" i="1" s="1"/>
  <c r="N1795" i="1"/>
  <c r="Q1795" i="1" s="1"/>
  <c r="N1804" i="1"/>
  <c r="Q1804" i="1" s="1"/>
  <c r="N1562" i="1"/>
  <c r="Q1562" i="1" s="1"/>
  <c r="N2362" i="1"/>
  <c r="N1819" i="1"/>
  <c r="Q1819" i="1" s="1"/>
  <c r="N1820" i="1"/>
  <c r="Q1820" i="1" s="1"/>
  <c r="N1566" i="1"/>
  <c r="Q1566" i="1" s="1"/>
  <c r="N127" i="1"/>
  <c r="Q127" i="1" s="1"/>
  <c r="N3384" i="1"/>
  <c r="Q3384" i="1" s="1"/>
  <c r="N1569" i="1"/>
  <c r="Q1569" i="1" s="1"/>
  <c r="N1570" i="1"/>
  <c r="Q1570" i="1" s="1"/>
  <c r="N1808" i="1"/>
  <c r="Q1808" i="1" s="1"/>
  <c r="N3385" i="1"/>
  <c r="Q3385" i="1" s="1"/>
  <c r="N3386" i="1"/>
  <c r="Q3386" i="1" s="1"/>
  <c r="N3389" i="1"/>
  <c r="Q3389" i="1" s="1"/>
  <c r="N1575" i="1"/>
  <c r="Q1575" i="1" s="1"/>
  <c r="N1576" i="1"/>
  <c r="Q1576" i="1" s="1"/>
  <c r="N1823" i="1"/>
  <c r="Q1823" i="1" s="1"/>
  <c r="N2268" i="1"/>
  <c r="Q2268" i="1" s="1"/>
  <c r="N960" i="1"/>
  <c r="N3391" i="1"/>
  <c r="Q3391" i="1" s="1"/>
  <c r="N1581" i="1"/>
  <c r="Q1581" i="1" s="1"/>
  <c r="N1825" i="1"/>
  <c r="Q1825" i="1" s="1"/>
  <c r="N1102" i="1"/>
  <c r="N1834" i="1"/>
  <c r="Q1834" i="1" s="1"/>
  <c r="N1585" i="1"/>
  <c r="Q1585" i="1" s="1"/>
  <c r="N1836" i="1"/>
  <c r="Q1836" i="1" s="1"/>
  <c r="N1587" i="1"/>
  <c r="Q1587" i="1" s="1"/>
  <c r="N3499" i="1"/>
  <c r="N3099" i="1"/>
  <c r="Q3099" i="1" s="1"/>
  <c r="N3142" i="1"/>
  <c r="Q3142" i="1" s="1"/>
  <c r="N128" i="1"/>
  <c r="Q128" i="1" s="1"/>
  <c r="N1592" i="1"/>
  <c r="N1593" i="1"/>
  <c r="Q1593" i="1" s="1"/>
  <c r="N2317" i="1"/>
  <c r="Q2317" i="1" s="1"/>
  <c r="N1595" i="1"/>
  <c r="Q1595" i="1" s="1"/>
  <c r="N1596" i="1"/>
  <c r="Q1596" i="1" s="1"/>
  <c r="N1597" i="1"/>
  <c r="Q1597" i="1" s="1"/>
  <c r="N1598" i="1"/>
  <c r="Q1598" i="1" s="1"/>
  <c r="N474" i="1"/>
  <c r="N1092" i="1"/>
  <c r="N1428" i="1"/>
  <c r="Q1428" i="1" s="1"/>
  <c r="N122" i="1"/>
  <c r="Q122" i="1" s="1"/>
  <c r="N3475" i="1"/>
  <c r="N3090" i="1"/>
  <c r="Q3090" i="1" s="1"/>
  <c r="N2986" i="1"/>
  <c r="Q2986" i="1" s="1"/>
  <c r="N1606" i="1"/>
  <c r="Q1606" i="1" s="1"/>
  <c r="N2943" i="1"/>
  <c r="Q2943" i="1" s="1"/>
  <c r="N1608" i="1"/>
  <c r="Q1608" i="1" s="1"/>
  <c r="N3304" i="1"/>
  <c r="Q3304" i="1" s="1"/>
  <c r="N1610" i="1"/>
  <c r="Q1610" i="1" s="1"/>
  <c r="N1611" i="1"/>
  <c r="Q1611" i="1" s="1"/>
  <c r="N132" i="1"/>
  <c r="Q132" i="1" s="1"/>
  <c r="N1613" i="1"/>
  <c r="Q1613" i="1" s="1"/>
  <c r="N1614" i="1"/>
  <c r="Q1614" i="1" s="1"/>
  <c r="N2987" i="1"/>
  <c r="Q2987" i="1" s="1"/>
  <c r="N133" i="1"/>
  <c r="Q133" i="1" s="1"/>
  <c r="N2945" i="1"/>
  <c r="Q2945" i="1" s="1"/>
  <c r="N2933" i="1"/>
  <c r="N1619" i="1"/>
  <c r="Q1619" i="1" s="1"/>
  <c r="N1620" i="1"/>
  <c r="Q1620" i="1" s="1"/>
  <c r="N138" i="1"/>
  <c r="Q138" i="1" s="1"/>
  <c r="N1622" i="1"/>
  <c r="Q1622" i="1" s="1"/>
  <c r="N2349" i="1"/>
  <c r="N1624" i="1"/>
  <c r="Q1624" i="1" s="1"/>
  <c r="N2231" i="1"/>
  <c r="Q2231" i="1" s="1"/>
  <c r="N1626" i="1"/>
  <c r="N1627" i="1"/>
  <c r="Q1627" i="1" s="1"/>
  <c r="N1810" i="1"/>
  <c r="Q1810" i="1" s="1"/>
  <c r="N1629" i="1"/>
  <c r="Q1629" i="1" s="1"/>
  <c r="N139" i="1"/>
  <c r="Q139" i="1" s="1"/>
  <c r="N1816" i="1"/>
  <c r="Q1816" i="1" s="1"/>
  <c r="N1845" i="1"/>
  <c r="Q1845" i="1" s="1"/>
  <c r="N1817" i="1"/>
  <c r="Q1817" i="1" s="1"/>
  <c r="N126" i="1"/>
  <c r="Q126" i="1" s="1"/>
  <c r="N1635" i="1"/>
  <c r="Q1635" i="1" s="1"/>
  <c r="N1822" i="1"/>
  <c r="Q1822" i="1" s="1"/>
  <c r="N143" i="1"/>
  <c r="Q143" i="1" s="1"/>
  <c r="N1638" i="1"/>
  <c r="Q1638" i="1" s="1"/>
  <c r="N1639" i="1"/>
  <c r="Q1639" i="1" s="1"/>
  <c r="N131" i="1"/>
  <c r="Q131" i="1" s="1"/>
  <c r="N1641" i="1"/>
  <c r="Q1641" i="1" s="1"/>
  <c r="N1642" i="1"/>
  <c r="Q1642" i="1" s="1"/>
  <c r="N1643" i="1"/>
  <c r="Q1643" i="1" s="1"/>
  <c r="N1644" i="1"/>
  <c r="Q1644" i="1" s="1"/>
  <c r="N1645" i="1"/>
  <c r="Q1645" i="1" s="1"/>
  <c r="N1646" i="1"/>
  <c r="Q1646" i="1" s="1"/>
  <c r="N1094" i="1"/>
  <c r="N1648" i="1"/>
  <c r="Q1648" i="1" s="1"/>
  <c r="N1837" i="1"/>
  <c r="Q1837" i="1" s="1"/>
  <c r="N1650" i="1"/>
  <c r="Q1650" i="1" s="1"/>
  <c r="N1103" i="1"/>
  <c r="N1652" i="1"/>
  <c r="Q1652" i="1" s="1"/>
  <c r="N1838" i="1"/>
  <c r="Q1838" i="1" s="1"/>
  <c r="N1654" i="1"/>
  <c r="Q1654" i="1" s="1"/>
  <c r="N1840" i="1"/>
  <c r="Q1840" i="1" s="1"/>
  <c r="N3392" i="1"/>
  <c r="Q3392" i="1" s="1"/>
  <c r="N2342" i="1"/>
  <c r="N1104" i="1"/>
  <c r="N1659" i="1"/>
  <c r="Q1659" i="1" s="1"/>
  <c r="N1660" i="1"/>
  <c r="N3393" i="1"/>
  <c r="Q3393" i="1" s="1"/>
  <c r="N1662" i="1"/>
  <c r="Q1662" i="1" s="1"/>
  <c r="N2236" i="1"/>
  <c r="Q2236" i="1" s="1"/>
  <c r="N1105" i="1"/>
  <c r="N2331" i="1"/>
  <c r="Q2331" i="1" s="1"/>
  <c r="N1849" i="1"/>
  <c r="Q1849" i="1" s="1"/>
  <c r="N1667" i="1"/>
  <c r="N1668" i="1"/>
  <c r="Q1668" i="1" s="1"/>
  <c r="N1669" i="1"/>
  <c r="Q1669" i="1" s="1"/>
  <c r="N946" i="1"/>
  <c r="Q946" i="1" s="1"/>
  <c r="N1106" i="1"/>
  <c r="N1851" i="1"/>
  <c r="Q1851" i="1" s="1"/>
  <c r="N1673" i="1"/>
  <c r="Q1673" i="1" s="1"/>
  <c r="N1674" i="1"/>
  <c r="Q1674" i="1" s="1"/>
  <c r="N1675" i="1"/>
  <c r="Q1675" i="1" s="1"/>
  <c r="N1110" i="1"/>
  <c r="N1853" i="1"/>
  <c r="Q1853" i="1" s="1"/>
  <c r="N1678" i="1"/>
  <c r="Q1678" i="1" s="1"/>
  <c r="N145" i="1"/>
  <c r="Q145" i="1" s="1"/>
  <c r="N1680" i="1"/>
  <c r="Q1680" i="1" s="1"/>
  <c r="N1681" i="1"/>
  <c r="Q1681" i="1" s="1"/>
  <c r="N506" i="1"/>
  <c r="Q506" i="1" s="1"/>
  <c r="N1115" i="1"/>
  <c r="N1119" i="1"/>
  <c r="N1854" i="1"/>
  <c r="Q1854" i="1" s="1"/>
  <c r="N1123" i="1"/>
  <c r="N1388" i="1"/>
  <c r="Q1388" i="1" s="1"/>
  <c r="N1128" i="1"/>
  <c r="N1460" i="1"/>
  <c r="Q1460" i="1" s="1"/>
  <c r="N1114" i="1"/>
  <c r="N1138" i="1"/>
  <c r="N2333" i="1"/>
  <c r="Q2333" i="1" s="1"/>
  <c r="N1139" i="1"/>
  <c r="N1144" i="1"/>
  <c r="N1857" i="1"/>
  <c r="Q1857" i="1" s="1"/>
  <c r="N1858" i="1"/>
  <c r="Q1858" i="1" s="1"/>
  <c r="N2946" i="1"/>
  <c r="Q2946" i="1" s="1"/>
  <c r="N1698" i="1"/>
  <c r="Q1698" i="1" s="1"/>
  <c r="N1699" i="1"/>
  <c r="Q1699" i="1" s="1"/>
  <c r="N1700" i="1"/>
  <c r="Q1700" i="1" s="1"/>
  <c r="N1701" i="1"/>
  <c r="Q1701" i="1" s="1"/>
  <c r="N2363" i="1"/>
  <c r="N1703" i="1"/>
  <c r="Q1703" i="1" s="1"/>
  <c r="N1704" i="1"/>
  <c r="Q1704" i="1" s="1"/>
  <c r="N1705" i="1"/>
  <c r="Q1705" i="1" s="1"/>
  <c r="N1706" i="1"/>
  <c r="Q1706" i="1" s="1"/>
  <c r="N1707" i="1"/>
  <c r="Q1707" i="1" s="1"/>
  <c r="N1708" i="1"/>
  <c r="Q1708" i="1" s="1"/>
  <c r="N1709" i="1"/>
  <c r="Q1709" i="1" s="1"/>
  <c r="N1710" i="1"/>
  <c r="Q1710" i="1" s="1"/>
  <c r="N1711" i="1"/>
  <c r="Q1711" i="1" s="1"/>
  <c r="N1712" i="1"/>
  <c r="Q1712" i="1" s="1"/>
  <c r="N1713" i="1"/>
  <c r="Q1713" i="1" s="1"/>
  <c r="N1714" i="1"/>
  <c r="Q1714" i="1" s="1"/>
  <c r="N546" i="1"/>
  <c r="N1716" i="1"/>
  <c r="Q1716" i="1" s="1"/>
  <c r="N1717" i="1"/>
  <c r="Q1717" i="1" s="1"/>
  <c r="N551" i="1"/>
  <c r="N500" i="1"/>
  <c r="Q500" i="1" s="1"/>
  <c r="N3476" i="1"/>
  <c r="N552" i="1"/>
  <c r="N2364" i="1"/>
  <c r="N2356" i="1"/>
  <c r="Q2356" i="1" s="1"/>
  <c r="N2365" i="1"/>
  <c r="N1725" i="1"/>
  <c r="N1726" i="1"/>
  <c r="Q1726" i="1" s="1"/>
  <c r="N1727" i="1"/>
  <c r="Q1727" i="1" s="1"/>
  <c r="N1728" i="1"/>
  <c r="Q1728" i="1" s="1"/>
  <c r="N3263" i="1"/>
  <c r="N1730" i="1"/>
  <c r="Q1730" i="1" s="1"/>
  <c r="N1731" i="1"/>
  <c r="Q1731" i="1" s="1"/>
  <c r="N197" i="1"/>
  <c r="Q197" i="1" s="1"/>
  <c r="N1733" i="1"/>
  <c r="Q1733" i="1" s="1"/>
  <c r="N1734" i="1"/>
  <c r="Q1734" i="1" s="1"/>
  <c r="N576" i="1"/>
  <c r="Q576" i="1" s="1"/>
  <c r="N680" i="1"/>
  <c r="Q680" i="1" s="1"/>
  <c r="N592" i="1"/>
  <c r="Q592" i="1" s="1"/>
  <c r="N1738" i="1"/>
  <c r="Q1738" i="1" s="1"/>
  <c r="N595" i="1"/>
  <c r="Q595" i="1" s="1"/>
  <c r="N1862" i="1"/>
  <c r="Q1862" i="1" s="1"/>
  <c r="N597" i="1"/>
  <c r="Q597" i="1" s="1"/>
  <c r="N3397" i="1"/>
  <c r="Q3397" i="1" s="1"/>
  <c r="N3398" i="1"/>
  <c r="Q3398" i="1" s="1"/>
  <c r="N681" i="1"/>
  <c r="Q681" i="1" s="1"/>
  <c r="N1745" i="1"/>
  <c r="Q1745" i="1" s="1"/>
  <c r="N3406" i="1"/>
  <c r="Q3406" i="1" s="1"/>
  <c r="N3407" i="1"/>
  <c r="Q3407" i="1" s="1"/>
  <c r="N3381" i="1"/>
  <c r="Q3381" i="1" s="1"/>
  <c r="N1749" i="1"/>
  <c r="Q1749" i="1" s="1"/>
  <c r="N1750" i="1"/>
  <c r="Q1750" i="1" s="1"/>
  <c r="N3408" i="1"/>
  <c r="Q3408" i="1" s="1"/>
  <c r="N1752" i="1"/>
  <c r="Q1752" i="1" s="1"/>
  <c r="N1753" i="1"/>
  <c r="Q1753" i="1" s="1"/>
  <c r="N1754" i="1"/>
  <c r="Q1754" i="1" s="1"/>
  <c r="N1755" i="1"/>
  <c r="Q1755" i="1" s="1"/>
  <c r="N140" i="1"/>
  <c r="Q140" i="1" s="1"/>
  <c r="N144" i="1"/>
  <c r="Q144" i="1" s="1"/>
  <c r="N1758" i="1"/>
  <c r="Q1758" i="1" s="1"/>
  <c r="N1892" i="1"/>
  <c r="Q1892" i="1" s="1"/>
  <c r="N1760" i="1"/>
  <c r="Q1760" i="1" s="1"/>
  <c r="N2295" i="1"/>
  <c r="N1298" i="1"/>
  <c r="Q1298" i="1" s="1"/>
  <c r="N224" i="1"/>
  <c r="N879" i="1"/>
  <c r="N2334" i="1"/>
  <c r="Q2334" i="1" s="1"/>
  <c r="N1766" i="1"/>
  <c r="Q1766" i="1" s="1"/>
  <c r="N455" i="1"/>
  <c r="Q455" i="1" s="1"/>
  <c r="N1768" i="1"/>
  <c r="Q1768" i="1" s="1"/>
  <c r="N1769" i="1"/>
  <c r="Q1769" i="1" s="1"/>
  <c r="N3274" i="1"/>
  <c r="Q3274" i="1" s="1"/>
  <c r="N1771" i="1"/>
  <c r="Q1771" i="1" s="1"/>
  <c r="N1772" i="1"/>
  <c r="Q1772" i="1" s="1"/>
  <c r="N3276" i="1"/>
  <c r="Q3276" i="1" s="1"/>
  <c r="N1774" i="1"/>
  <c r="Q1774" i="1" s="1"/>
  <c r="N1775" i="1"/>
  <c r="Q1775" i="1" s="1"/>
  <c r="N443" i="1"/>
  <c r="Q443" i="1" s="1"/>
  <c r="N1777" i="1"/>
  <c r="Q1777" i="1" s="1"/>
  <c r="N2690" i="1"/>
  <c r="Q2690" i="1" s="1"/>
  <c r="N2361" i="1"/>
  <c r="Q2361" i="1" s="1"/>
  <c r="N1780" i="1"/>
  <c r="Q1780" i="1" s="1"/>
  <c r="N3284" i="1"/>
  <c r="Q3284" i="1" s="1"/>
  <c r="N1782" i="1"/>
  <c r="Q1782" i="1" s="1"/>
  <c r="N1783" i="1"/>
  <c r="Q1783" i="1" s="1"/>
  <c r="N1784" i="1"/>
  <c r="Q1784" i="1" s="1"/>
  <c r="N1785" i="1"/>
  <c r="Q1785" i="1" s="1"/>
  <c r="N458" i="1"/>
  <c r="Q458" i="1" s="1"/>
  <c r="N1787" i="1"/>
  <c r="Q1787" i="1" s="1"/>
  <c r="N1788" i="1"/>
  <c r="Q1788" i="1" s="1"/>
  <c r="N1789" i="1"/>
  <c r="Q1789" i="1" s="1"/>
  <c r="N697" i="1"/>
  <c r="Q697" i="1" s="1"/>
  <c r="N1297" i="1"/>
  <c r="Q1297" i="1" s="1"/>
  <c r="N1792" i="1"/>
  <c r="Q1792" i="1" s="1"/>
  <c r="N698" i="1"/>
  <c r="Q698" i="1" s="1"/>
  <c r="N699" i="1"/>
  <c r="Q699" i="1" s="1"/>
  <c r="N2692" i="1"/>
  <c r="Q2692" i="1" s="1"/>
  <c r="N2701" i="1"/>
  <c r="Q2701" i="1" s="1"/>
  <c r="N1797" i="1"/>
  <c r="Q1797" i="1" s="1"/>
  <c r="N1798" i="1"/>
  <c r="Q1798" i="1" s="1"/>
  <c r="N1799" i="1"/>
  <c r="Q1799" i="1" s="1"/>
  <c r="N1800" i="1"/>
  <c r="Q1800" i="1" s="1"/>
  <c r="N1801" i="1"/>
  <c r="Q1801" i="1" s="1"/>
  <c r="N548" i="1"/>
  <c r="N1803" i="1"/>
  <c r="Q1803" i="1" s="1"/>
  <c r="N586" i="1"/>
  <c r="Q586" i="1" s="1"/>
  <c r="N1805" i="1"/>
  <c r="Q1805" i="1" s="1"/>
  <c r="N1806" i="1"/>
  <c r="Q1806" i="1" s="1"/>
  <c r="N1807" i="1"/>
  <c r="Q1807" i="1" s="1"/>
  <c r="N304" i="1"/>
  <c r="Q304" i="1" s="1"/>
  <c r="N1809" i="1"/>
  <c r="Q1809" i="1" s="1"/>
  <c r="N461" i="1"/>
  <c r="Q461" i="1" s="1"/>
  <c r="N1811" i="1"/>
  <c r="N701" i="1"/>
  <c r="Q701" i="1" s="1"/>
  <c r="N1813" i="1"/>
  <c r="Q1813" i="1" s="1"/>
  <c r="N1814" i="1"/>
  <c r="Q1814" i="1" s="1"/>
  <c r="N1815" i="1"/>
  <c r="Q1815" i="1" s="1"/>
  <c r="N706" i="1"/>
  <c r="Q706" i="1" s="1"/>
  <c r="N466" i="1"/>
  <c r="Q466" i="1" s="1"/>
  <c r="N1818" i="1"/>
  <c r="Q1818" i="1" s="1"/>
  <c r="N467" i="1"/>
  <c r="Q467" i="1" s="1"/>
  <c r="N2705" i="1"/>
  <c r="Q2705" i="1" s="1"/>
  <c r="N1821" i="1"/>
  <c r="Q1821" i="1" s="1"/>
  <c r="N2712" i="1"/>
  <c r="Q2712" i="1" s="1"/>
  <c r="N2713" i="1"/>
  <c r="Q2713" i="1" s="1"/>
  <c r="N1824" i="1"/>
  <c r="Q1824" i="1" s="1"/>
  <c r="N2726" i="1"/>
  <c r="Q2726" i="1" s="1"/>
  <c r="N1826" i="1"/>
  <c r="Q1826" i="1" s="1"/>
  <c r="N1827" i="1"/>
  <c r="Q1827" i="1" s="1"/>
  <c r="N1828" i="1"/>
  <c r="Q1828" i="1" s="1"/>
  <c r="N1829" i="1"/>
  <c r="Q1829" i="1" s="1"/>
  <c r="N1830" i="1"/>
  <c r="Q1830" i="1" s="1"/>
  <c r="N1831" i="1"/>
  <c r="Q1831" i="1" s="1"/>
  <c r="N1832" i="1"/>
  <c r="Q1832" i="1" s="1"/>
  <c r="N1833" i="1"/>
  <c r="Q1833" i="1" s="1"/>
  <c r="N451" i="1"/>
  <c r="Q451" i="1" s="1"/>
  <c r="N1835" i="1"/>
  <c r="Q1835" i="1" s="1"/>
  <c r="N452" i="1"/>
  <c r="Q452" i="1" s="1"/>
  <c r="N708" i="1"/>
  <c r="Q708" i="1" s="1"/>
  <c r="N710" i="1"/>
  <c r="Q710" i="1" s="1"/>
  <c r="N1839" i="1"/>
  <c r="Q1839" i="1" s="1"/>
  <c r="N712" i="1"/>
  <c r="Q712" i="1" s="1"/>
  <c r="N1841" i="1"/>
  <c r="Q1841" i="1" s="1"/>
  <c r="N1842" i="1"/>
  <c r="Q1842" i="1" s="1"/>
  <c r="N1843" i="1"/>
  <c r="Q1843" i="1" s="1"/>
  <c r="N1844" i="1"/>
  <c r="Q1844" i="1" s="1"/>
  <c r="N713" i="1"/>
  <c r="Q713" i="1" s="1"/>
  <c r="N1846" i="1"/>
  <c r="Q1846" i="1" s="1"/>
  <c r="N1847" i="1"/>
  <c r="Q1847" i="1" s="1"/>
  <c r="N1848" i="1"/>
  <c r="Q1848" i="1" s="1"/>
  <c r="N2727" i="1"/>
  <c r="Q2727" i="1" s="1"/>
  <c r="N1850" i="1"/>
  <c r="Q1850" i="1" s="1"/>
  <c r="N1299" i="1"/>
  <c r="Q1299" i="1" s="1"/>
  <c r="N1852" i="1"/>
  <c r="Q1852" i="1" s="1"/>
  <c r="N714" i="1"/>
  <c r="Q714" i="1" s="1"/>
  <c r="N469" i="1"/>
  <c r="Q469" i="1" s="1"/>
  <c r="N1855" i="1"/>
  <c r="Q1855" i="1" s="1"/>
  <c r="N1856" i="1"/>
  <c r="Q1856" i="1" s="1"/>
  <c r="N464" i="1"/>
  <c r="Q464" i="1" s="1"/>
  <c r="N3144" i="1"/>
  <c r="Q3144" i="1" s="1"/>
  <c r="N1859" i="1"/>
  <c r="Q1859" i="1" s="1"/>
  <c r="N1860" i="1"/>
  <c r="Q1860" i="1" s="1"/>
  <c r="N1861" i="1"/>
  <c r="Q1861" i="1" s="1"/>
  <c r="N453" i="1"/>
  <c r="Q453" i="1" s="1"/>
  <c r="N520" i="1"/>
  <c r="N1864" i="1"/>
  <c r="Q1864" i="1" s="1"/>
  <c r="N1865" i="1"/>
  <c r="Q1865" i="1" s="1"/>
  <c r="N1866" i="1"/>
  <c r="Q1866" i="1" s="1"/>
  <c r="N454" i="1"/>
  <c r="Q454" i="1" s="1"/>
  <c r="N1868" i="1"/>
  <c r="Q1868" i="1" s="1"/>
  <c r="N1869" i="1"/>
  <c r="Q1869" i="1" s="1"/>
  <c r="N1870" i="1"/>
  <c r="Q1870" i="1" s="1"/>
  <c r="N1871" i="1"/>
  <c r="Q1871" i="1" s="1"/>
  <c r="N1872" i="1"/>
  <c r="Q1872" i="1" s="1"/>
  <c r="N1873" i="1"/>
  <c r="Q1873" i="1" s="1"/>
  <c r="N1874" i="1"/>
  <c r="Q1874" i="1" s="1"/>
  <c r="N462" i="1"/>
  <c r="Q462" i="1" s="1"/>
  <c r="N471" i="1"/>
  <c r="Q471" i="1" s="1"/>
  <c r="N1877" i="1"/>
  <c r="Q1877" i="1" s="1"/>
  <c r="N1878" i="1"/>
  <c r="Q1878" i="1" s="1"/>
  <c r="N1879" i="1"/>
  <c r="Q1879" i="1" s="1"/>
  <c r="N1880" i="1"/>
  <c r="Q1880" i="1" s="1"/>
  <c r="N715" i="1"/>
  <c r="Q715" i="1" s="1"/>
  <c r="N1882" i="1"/>
  <c r="Q1882" i="1" s="1"/>
  <c r="N1883" i="1"/>
  <c r="Q1883" i="1" s="1"/>
  <c r="N1884" i="1"/>
  <c r="Q1884" i="1" s="1"/>
  <c r="N1885" i="1"/>
  <c r="Q1885" i="1" s="1"/>
  <c r="N1886" i="1"/>
  <c r="Q1886" i="1" s="1"/>
  <c r="N1887" i="1"/>
  <c r="Q1887" i="1" s="1"/>
  <c r="N494" i="1"/>
  <c r="Q494" i="1" s="1"/>
  <c r="N1889" i="1"/>
  <c r="Q1889" i="1" s="1"/>
  <c r="N1890" i="1"/>
  <c r="Q1890" i="1" s="1"/>
  <c r="N2651" i="1"/>
  <c r="Q2651" i="1" s="1"/>
  <c r="N2731" i="1"/>
  <c r="Q2731" i="1" s="1"/>
  <c r="N717" i="1"/>
  <c r="Q717" i="1" s="1"/>
  <c r="N1894" i="1"/>
  <c r="Q1894" i="1" s="1"/>
  <c r="N1310" i="1"/>
  <c r="Q1310" i="1" s="1"/>
  <c r="N1896" i="1"/>
  <c r="Q1896" i="1" s="1"/>
  <c r="N1897" i="1"/>
  <c r="Q1897" i="1" s="1"/>
  <c r="N445" i="1"/>
  <c r="N1353" i="1"/>
  <c r="Q1353" i="1" s="1"/>
  <c r="N1900" i="1"/>
  <c r="Q1900" i="1" s="1"/>
  <c r="N448" i="1"/>
  <c r="Q448" i="1" s="1"/>
  <c r="N1902" i="1"/>
  <c r="Q1902" i="1" s="1"/>
  <c r="N479" i="1"/>
  <c r="Q479" i="1" s="1"/>
  <c r="N1904" i="1"/>
  <c r="Q1904" i="1" s="1"/>
  <c r="N1905" i="1"/>
  <c r="Q1905" i="1" s="1"/>
  <c r="N3410" i="1"/>
  <c r="Q3410" i="1" s="1"/>
  <c r="N3411" i="1"/>
  <c r="Q3411" i="1" s="1"/>
  <c r="N1908" i="1"/>
  <c r="Q1908" i="1" s="1"/>
  <c r="N3412" i="1"/>
  <c r="Q3412" i="1" s="1"/>
  <c r="N3413" i="1"/>
  <c r="Q3413" i="1" s="1"/>
  <c r="N3415" i="1"/>
  <c r="Q3415" i="1" s="1"/>
  <c r="N1912" i="1"/>
  <c r="Q1912" i="1" s="1"/>
  <c r="N3418" i="1"/>
  <c r="Q3418" i="1" s="1"/>
  <c r="N1914" i="1"/>
  <c r="Q1914" i="1" s="1"/>
  <c r="N3419" i="1"/>
  <c r="Q3419" i="1" s="1"/>
  <c r="N3427" i="1"/>
  <c r="Q3427" i="1" s="1"/>
  <c r="N1917" i="1"/>
  <c r="Q1917" i="1" s="1"/>
  <c r="N1145" i="1"/>
  <c r="N3428" i="1"/>
  <c r="Q3428" i="1" s="1"/>
  <c r="N3429" i="1"/>
  <c r="Q3429" i="1" s="1"/>
  <c r="N3399" i="1"/>
  <c r="Q3399" i="1" s="1"/>
  <c r="N3443" i="1"/>
  <c r="Q3443" i="1" s="1"/>
  <c r="N3444" i="1"/>
  <c r="Q3444" i="1" s="1"/>
  <c r="N3445" i="1"/>
  <c r="Q3445" i="1" s="1"/>
  <c r="N3409" i="1"/>
  <c r="Q3409" i="1" s="1"/>
  <c r="N3446" i="1"/>
  <c r="Q3446" i="1" s="1"/>
  <c r="N1927" i="1"/>
  <c r="Q1927" i="1" s="1"/>
  <c r="N3447" i="1"/>
  <c r="Q3447" i="1" s="1"/>
  <c r="N3449" i="1"/>
  <c r="Q3449" i="1" s="1"/>
  <c r="N3450" i="1"/>
  <c r="Q3450" i="1" s="1"/>
  <c r="N3455" i="1"/>
  <c r="Q3455" i="1" s="1"/>
  <c r="N3417" i="1"/>
  <c r="Q3417" i="1" s="1"/>
  <c r="N3457" i="1"/>
  <c r="Q3457" i="1" s="1"/>
  <c r="N1934" i="1"/>
  <c r="Q1934" i="1" s="1"/>
  <c r="N1863" i="1"/>
  <c r="Q1863" i="1" s="1"/>
  <c r="N3458" i="1"/>
  <c r="Q3458" i="1" s="1"/>
  <c r="N1867" i="1"/>
  <c r="Q1867" i="1" s="1"/>
  <c r="N1938" i="1"/>
  <c r="Q1938" i="1" s="1"/>
  <c r="N1939" i="1"/>
  <c r="Q1939" i="1" s="1"/>
  <c r="N1940" i="1"/>
  <c r="N1941" i="1"/>
  <c r="Q1941" i="1" s="1"/>
  <c r="N1265" i="1"/>
  <c r="Q1265" i="1" s="1"/>
  <c r="N1943" i="1"/>
  <c r="Q1943" i="1" s="1"/>
  <c r="N1267" i="1"/>
  <c r="Q1267" i="1" s="1"/>
  <c r="N1875" i="1"/>
  <c r="Q1875" i="1" s="1"/>
  <c r="N1876" i="1"/>
  <c r="Q1876" i="1" s="1"/>
  <c r="N1947" i="1"/>
  <c r="Q1947" i="1" s="1"/>
  <c r="N1948" i="1"/>
  <c r="Q1948" i="1" s="1"/>
  <c r="N1287" i="1"/>
  <c r="Q1287" i="1" s="1"/>
  <c r="N1950" i="1"/>
  <c r="Q1950" i="1" s="1"/>
  <c r="N1130" i="1"/>
  <c r="N1881" i="1"/>
  <c r="Q1881" i="1" s="1"/>
  <c r="N1269" i="1"/>
  <c r="Q1269" i="1" s="1"/>
  <c r="N1954" i="1"/>
  <c r="Q1954" i="1" s="1"/>
  <c r="N1955" i="1"/>
  <c r="N1956" i="1"/>
  <c r="Q1956" i="1" s="1"/>
  <c r="N1957" i="1"/>
  <c r="Q1957" i="1" s="1"/>
  <c r="N1958" i="1"/>
  <c r="Q1958" i="1" s="1"/>
  <c r="N1959" i="1"/>
  <c r="Q1959" i="1" s="1"/>
  <c r="N1960" i="1"/>
  <c r="Q1960" i="1" s="1"/>
  <c r="N1961" i="1"/>
  <c r="Q1961" i="1" s="1"/>
  <c r="N1962" i="1"/>
  <c r="Q1962" i="1" s="1"/>
  <c r="N1888" i="1"/>
  <c r="Q1888" i="1" s="1"/>
  <c r="N1131" i="1"/>
  <c r="N1965" i="1"/>
  <c r="Q1965" i="1" s="1"/>
  <c r="N1132" i="1"/>
  <c r="N2988" i="1"/>
  <c r="Q2988" i="1" s="1"/>
  <c r="N1968" i="1"/>
  <c r="Q1968" i="1" s="1"/>
  <c r="N1136" i="1"/>
  <c r="N1137" i="1"/>
  <c r="N2302" i="1"/>
  <c r="N1891" i="1"/>
  <c r="Q1891" i="1" s="1"/>
  <c r="N1893" i="1"/>
  <c r="Q1893" i="1" s="1"/>
  <c r="N1150" i="1"/>
  <c r="N1158" i="1"/>
  <c r="N1895" i="1"/>
  <c r="Q1895" i="1" s="1"/>
  <c r="N1142" i="1"/>
  <c r="N1159" i="1"/>
  <c r="N1161" i="1"/>
  <c r="N1910" i="1"/>
  <c r="Q1910" i="1" s="1"/>
  <c r="N1898" i="1"/>
  <c r="Q1898" i="1" s="1"/>
  <c r="N1164" i="1"/>
  <c r="N1913" i="1"/>
  <c r="Q1913" i="1" s="1"/>
  <c r="N1899" i="1"/>
  <c r="Q1899" i="1" s="1"/>
  <c r="N1167" i="1"/>
  <c r="N961" i="1"/>
  <c r="N1168" i="1"/>
  <c r="N1169" i="1"/>
  <c r="N1173" i="1"/>
  <c r="N1181" i="1"/>
  <c r="N579" i="1"/>
  <c r="Q579" i="1" s="1"/>
  <c r="N1901" i="1"/>
  <c r="Q1901" i="1" s="1"/>
  <c r="N1903" i="1"/>
  <c r="Q1903" i="1" s="1"/>
  <c r="N1906" i="1"/>
  <c r="Q1906" i="1" s="1"/>
  <c r="N1188" i="1"/>
  <c r="N1201" i="1"/>
  <c r="N1203" i="1"/>
  <c r="N1204" i="1"/>
  <c r="N1276" i="1"/>
  <c r="N2954" i="1"/>
  <c r="N1190" i="1"/>
  <c r="N1198" i="1"/>
  <c r="N1199" i="1"/>
  <c r="N1200" i="1"/>
  <c r="N1205" i="1"/>
  <c r="N2303" i="1"/>
  <c r="N2007" i="1"/>
  <c r="Q2007" i="1" s="1"/>
  <c r="N1206" i="1"/>
  <c r="N2304" i="1"/>
  <c r="N1207" i="1"/>
  <c r="N2011" i="1"/>
  <c r="Q2011" i="1" s="1"/>
  <c r="N1212" i="1"/>
  <c r="N23" i="1"/>
  <c r="Q23" i="1" s="1"/>
  <c r="N1907" i="1"/>
  <c r="Q1907" i="1" s="1"/>
  <c r="N1224" i="1"/>
  <c r="N1233" i="1"/>
  <c r="N1208" i="1"/>
  <c r="N1909" i="1"/>
  <c r="Q1909" i="1" s="1"/>
  <c r="N1911" i="1"/>
  <c r="Q1911" i="1" s="1"/>
  <c r="N1915" i="1"/>
  <c r="Q1915" i="1" s="1"/>
  <c r="N1916" i="1"/>
  <c r="Q1916" i="1" s="1"/>
  <c r="N1918" i="1"/>
  <c r="Q1918" i="1" s="1"/>
  <c r="N1919" i="1"/>
  <c r="Q1919" i="1" s="1"/>
  <c r="N3196" i="1"/>
  <c r="N1210" i="1"/>
  <c r="N2305" i="1"/>
  <c r="N1235" i="1"/>
  <c r="N2306" i="1"/>
  <c r="N2029" i="1"/>
  <c r="Q2029" i="1" s="1"/>
  <c r="N962" i="1"/>
  <c r="N1214" i="1"/>
  <c r="N1920" i="1"/>
  <c r="Q1920" i="1" s="1"/>
  <c r="N2033" i="1"/>
  <c r="Q2033" i="1" s="1"/>
  <c r="N1216" i="1"/>
  <c r="N1219" i="1"/>
  <c r="N1223" i="1"/>
  <c r="N2037" i="1"/>
  <c r="Q2037" i="1" s="1"/>
  <c r="N583" i="1"/>
  <c r="N3150" i="1"/>
  <c r="Q3150" i="1" s="1"/>
  <c r="N2040" i="1"/>
  <c r="Q2040" i="1" s="1"/>
  <c r="N2984" i="1"/>
  <c r="Q2984" i="1" s="1"/>
  <c r="N2747" i="1"/>
  <c r="Q2747" i="1" s="1"/>
  <c r="N2043" i="1"/>
  <c r="Q2043" i="1" s="1"/>
  <c r="N2653" i="1"/>
  <c r="Q2653" i="1" s="1"/>
  <c r="N2045" i="1"/>
  <c r="Q2045" i="1" s="1"/>
  <c r="N326" i="1"/>
  <c r="Q326" i="1" s="1"/>
  <c r="N700" i="1"/>
  <c r="Q700" i="1" s="1"/>
  <c r="N2048" i="1"/>
  <c r="Q2048" i="1" s="1"/>
  <c r="N718" i="1"/>
  <c r="Q718" i="1" s="1"/>
  <c r="N1929" i="1"/>
  <c r="Q1929" i="1" s="1"/>
  <c r="N153" i="1"/>
  <c r="Q153" i="1" s="1"/>
  <c r="N3420" i="1"/>
  <c r="Q3420" i="1" s="1"/>
  <c r="N1385" i="1"/>
  <c r="N1921" i="1"/>
  <c r="Q1921" i="1" s="1"/>
  <c r="N702" i="1"/>
  <c r="Q702" i="1" s="1"/>
  <c r="N2056" i="1"/>
  <c r="Q2056" i="1" s="1"/>
  <c r="N3174" i="1"/>
  <c r="N2058" i="1"/>
  <c r="Q2058" i="1" s="1"/>
  <c r="N2238" i="1"/>
  <c r="Q2238" i="1" s="1"/>
  <c r="N2060" i="1"/>
  <c r="Q2060" i="1" s="1"/>
  <c r="N2061" i="1"/>
  <c r="Q2061" i="1" s="1"/>
  <c r="N2062" i="1"/>
  <c r="Q2062" i="1" s="1"/>
  <c r="N2063" i="1"/>
  <c r="Q2063" i="1" s="1"/>
  <c r="N3264" i="1"/>
  <c r="N2065" i="1"/>
  <c r="Q2065" i="1" s="1"/>
  <c r="N2066" i="1"/>
  <c r="N2753" i="1"/>
  <c r="Q2753" i="1" s="1"/>
  <c r="N1453" i="1"/>
  <c r="Q1453" i="1" s="1"/>
  <c r="N2069" i="1"/>
  <c r="Q2069" i="1" s="1"/>
  <c r="N2070" i="1"/>
  <c r="Q2070" i="1" s="1"/>
  <c r="N1922" i="1"/>
  <c r="Q1922" i="1" s="1"/>
  <c r="N704" i="1"/>
  <c r="Q704" i="1" s="1"/>
  <c r="N2073" i="1"/>
  <c r="Q2073" i="1" s="1"/>
  <c r="N2074" i="1"/>
  <c r="Q2074" i="1" s="1"/>
  <c r="N3315" i="1"/>
  <c r="N2076" i="1"/>
  <c r="Q2076" i="1" s="1"/>
  <c r="N2077" i="1"/>
  <c r="Q2077" i="1" s="1"/>
  <c r="N2078" i="1"/>
  <c r="Q2078" i="1" s="1"/>
  <c r="N705" i="1"/>
  <c r="Q705" i="1" s="1"/>
  <c r="N2774" i="1"/>
  <c r="Q2774" i="1" s="1"/>
  <c r="N3120" i="1"/>
  <c r="N2082" i="1"/>
  <c r="Q2082" i="1" s="1"/>
  <c r="N2083" i="1"/>
  <c r="Q2083" i="1" s="1"/>
  <c r="N493" i="1"/>
  <c r="Q493" i="1" s="1"/>
  <c r="N148" i="1"/>
  <c r="Q148" i="1" s="1"/>
  <c r="N2086" i="1"/>
  <c r="Q2086" i="1" s="1"/>
  <c r="N719" i="1"/>
  <c r="Q719" i="1" s="1"/>
  <c r="N2088" i="1"/>
  <c r="Q2088" i="1" s="1"/>
  <c r="N2257" i="1"/>
  <c r="Q2257" i="1" s="1"/>
  <c r="N3050" i="1"/>
  <c r="Q3050" i="1" s="1"/>
  <c r="N2091" i="1"/>
  <c r="Q2091" i="1" s="1"/>
  <c r="N2092" i="1"/>
  <c r="Q2092" i="1" s="1"/>
  <c r="N2093" i="1"/>
  <c r="Q2093" i="1" s="1"/>
  <c r="N1923" i="1"/>
  <c r="Q1923" i="1" s="1"/>
  <c r="N1924" i="1"/>
  <c r="Q1924" i="1" s="1"/>
  <c r="N1925" i="1"/>
  <c r="Q1925" i="1" s="1"/>
  <c r="N2097" i="1"/>
  <c r="Q2097" i="1" s="1"/>
  <c r="N1937" i="1"/>
  <c r="Q1937" i="1" s="1"/>
  <c r="N1236" i="1"/>
  <c r="N2100" i="1"/>
  <c r="Q2100" i="1" s="1"/>
  <c r="N1926" i="1"/>
  <c r="Q1926" i="1" s="1"/>
  <c r="N509" i="1"/>
  <c r="N1928" i="1"/>
  <c r="Q1928" i="1" s="1"/>
  <c r="N2104" i="1"/>
  <c r="Q2104" i="1" s="1"/>
  <c r="N1945" i="1"/>
  <c r="Q1945" i="1" s="1"/>
  <c r="N2106" i="1"/>
  <c r="Q2106" i="1" s="1"/>
  <c r="N2107" i="1"/>
  <c r="Q2107" i="1" s="1"/>
  <c r="N1946" i="1"/>
  <c r="Q1946" i="1" s="1"/>
  <c r="N2109" i="1"/>
  <c r="Q2109" i="1" s="1"/>
  <c r="N1930" i="1"/>
  <c r="Q1930" i="1" s="1"/>
  <c r="N2790" i="1"/>
  <c r="N1931" i="1"/>
  <c r="Q1931" i="1" s="1"/>
  <c r="N2113" i="1"/>
  <c r="Q2113" i="1" s="1"/>
  <c r="N2114" i="1"/>
  <c r="Q2114" i="1" s="1"/>
  <c r="N2115" i="1"/>
  <c r="Q2115" i="1" s="1"/>
  <c r="N2116" i="1"/>
  <c r="Q2116" i="1" s="1"/>
  <c r="N3507" i="1"/>
  <c r="N149" i="1"/>
  <c r="Q149" i="1" s="1"/>
  <c r="N2119" i="1"/>
  <c r="Q2119" i="1" s="1"/>
  <c r="N2326" i="1"/>
  <c r="Q2326" i="1" s="1"/>
  <c r="N2121" i="1"/>
  <c r="Q2121" i="1" s="1"/>
  <c r="N2122" i="1"/>
  <c r="Q2122" i="1" s="1"/>
  <c r="N2123" i="1"/>
  <c r="Q2123" i="1" s="1"/>
  <c r="N2124" i="1"/>
  <c r="Q2124" i="1" s="1"/>
  <c r="N2125" i="1"/>
  <c r="Q2125" i="1" s="1"/>
  <c r="N2126" i="1"/>
  <c r="Q2126" i="1" s="1"/>
  <c r="N2127" i="1"/>
  <c r="Q2127" i="1" s="1"/>
  <c r="N2128" i="1"/>
  <c r="Q2128" i="1" s="1"/>
  <c r="N2129" i="1"/>
  <c r="Q2129" i="1" s="1"/>
  <c r="N2130" i="1"/>
  <c r="Q2130" i="1" s="1"/>
  <c r="N2131" i="1"/>
  <c r="Q2131" i="1" s="1"/>
  <c r="N2132" i="1"/>
  <c r="Q2132" i="1" s="1"/>
  <c r="N2133" i="1"/>
  <c r="Q2133" i="1" s="1"/>
  <c r="N2134" i="1"/>
  <c r="Q2134" i="1" s="1"/>
  <c r="N1001" i="1"/>
  <c r="N2136" i="1"/>
  <c r="Q2136" i="1" s="1"/>
  <c r="N2137" i="1"/>
  <c r="Q2137" i="1" s="1"/>
  <c r="N2138" i="1"/>
  <c r="N2139" i="1"/>
  <c r="Q2139" i="1" s="1"/>
  <c r="N2140" i="1"/>
  <c r="Q2140" i="1" s="1"/>
  <c r="N2141" i="1"/>
  <c r="Q2141" i="1" s="1"/>
  <c r="N2142" i="1"/>
  <c r="N2143" i="1"/>
  <c r="Q2143" i="1" s="1"/>
  <c r="N2144" i="1"/>
  <c r="Q2144" i="1" s="1"/>
  <c r="N2145" i="1"/>
  <c r="Q2145" i="1" s="1"/>
  <c r="N2146" i="1"/>
  <c r="N2147" i="1"/>
  <c r="Q2147" i="1" s="1"/>
  <c r="N581" i="1"/>
  <c r="N2149" i="1"/>
  <c r="N2150" i="1"/>
  <c r="Q2150" i="1" s="1"/>
  <c r="N201" i="1"/>
  <c r="Q201" i="1" s="1"/>
  <c r="N3107" i="1"/>
  <c r="Q3107" i="1" s="1"/>
  <c r="N1226" i="1"/>
  <c r="N2154" i="1"/>
  <c r="Q2154" i="1" s="1"/>
  <c r="N1952" i="1"/>
  <c r="Q1952" i="1" s="1"/>
  <c r="N316" i="1"/>
  <c r="Q316" i="1" s="1"/>
  <c r="N949" i="1"/>
  <c r="Q949" i="1" s="1"/>
  <c r="N3424" i="1"/>
  <c r="Q3424" i="1" s="1"/>
  <c r="N3108" i="1"/>
  <c r="Q3108" i="1" s="1"/>
  <c r="N1232" i="1"/>
  <c r="N3425" i="1"/>
  <c r="Q3425" i="1" s="1"/>
  <c r="N951" i="1"/>
  <c r="Q951" i="1" s="1"/>
  <c r="N911" i="1"/>
  <c r="Q911" i="1" s="1"/>
  <c r="N3459" i="1"/>
  <c r="Q3459" i="1" s="1"/>
  <c r="N2795" i="1"/>
  <c r="Q2795" i="1" s="1"/>
  <c r="N2769" i="1"/>
  <c r="Q2769" i="1" s="1"/>
  <c r="N2797" i="1"/>
  <c r="Q2797" i="1" s="1"/>
  <c r="N1932" i="1"/>
  <c r="Q1932" i="1" s="1"/>
  <c r="N2393" i="1"/>
  <c r="Q2393" i="1" s="1"/>
  <c r="N2798" i="1"/>
  <c r="Q2798" i="1" s="1"/>
  <c r="N2380" i="1"/>
  <c r="Q2380" i="1" s="1"/>
  <c r="N2381" i="1"/>
  <c r="Q2381" i="1" s="1"/>
  <c r="N2800" i="1"/>
  <c r="Q2800" i="1" s="1"/>
  <c r="N2394" i="1"/>
  <c r="Q2394" i="1" s="1"/>
  <c r="N2395" i="1"/>
  <c r="Q2395" i="1" s="1"/>
  <c r="N2335" i="1"/>
  <c r="Q2335" i="1" s="1"/>
  <c r="N2396" i="1"/>
  <c r="Q2396" i="1" s="1"/>
  <c r="N2397" i="1"/>
  <c r="Q2397" i="1" s="1"/>
  <c r="N2801" i="1"/>
  <c r="Q2801" i="1" s="1"/>
  <c r="N2398" i="1"/>
  <c r="Q2398" i="1" s="1"/>
  <c r="N2802" i="1"/>
  <c r="Q2802" i="1" s="1"/>
  <c r="N2806" i="1"/>
  <c r="Q2806" i="1" s="1"/>
  <c r="N2399" i="1"/>
  <c r="Q2399" i="1" s="1"/>
  <c r="N2400" i="1"/>
  <c r="Q2400" i="1" s="1"/>
  <c r="N2401" i="1"/>
  <c r="Q2401" i="1" s="1"/>
  <c r="N2807" i="1"/>
  <c r="Q2807" i="1" s="1"/>
  <c r="N2402" i="1"/>
  <c r="Q2402" i="1" s="1"/>
  <c r="N2403" i="1"/>
  <c r="Q2403" i="1" s="1"/>
  <c r="N2189" i="1"/>
  <c r="N2404" i="1"/>
  <c r="Q2404" i="1" s="1"/>
  <c r="N2808" i="1"/>
  <c r="Q2808" i="1" s="1"/>
  <c r="N2608" i="1"/>
  <c r="Q2608" i="1" s="1"/>
  <c r="N2405" i="1"/>
  <c r="Q2405" i="1" s="1"/>
  <c r="N2732" i="1"/>
  <c r="Q2732" i="1" s="1"/>
  <c r="N2406" i="1"/>
  <c r="Q2406" i="1" s="1"/>
  <c r="N2407" i="1"/>
  <c r="Q2407" i="1" s="1"/>
  <c r="N2809" i="1"/>
  <c r="Q2809" i="1" s="1"/>
  <c r="N2810" i="1"/>
  <c r="Q2810" i="1" s="1"/>
  <c r="N1933" i="1"/>
  <c r="Q1933" i="1" s="1"/>
  <c r="N2408" i="1"/>
  <c r="Q2408" i="1" s="1"/>
  <c r="N3505" i="1"/>
  <c r="N2409" i="1"/>
  <c r="Q2409" i="1" s="1"/>
  <c r="N2811" i="1"/>
  <c r="Q2811" i="1" s="1"/>
  <c r="N2812" i="1"/>
  <c r="Q2812" i="1" s="1"/>
  <c r="N2813" i="1"/>
  <c r="Q2813" i="1" s="1"/>
  <c r="N2410" i="1"/>
  <c r="Q2410" i="1" s="1"/>
  <c r="N2814" i="1"/>
  <c r="Q2814" i="1" s="1"/>
  <c r="N2412" i="1"/>
  <c r="Q2412" i="1" s="1"/>
  <c r="N2816" i="1"/>
  <c r="Q2816" i="1" s="1"/>
  <c r="N2413" i="1"/>
  <c r="Q2413" i="1" s="1"/>
  <c r="N2817" i="1"/>
  <c r="Q2817" i="1" s="1"/>
  <c r="N2414" i="1"/>
  <c r="Q2414" i="1" s="1"/>
  <c r="N2818" i="1"/>
  <c r="Q2818" i="1" s="1"/>
  <c r="N2738" i="1"/>
  <c r="Q2738" i="1" s="1"/>
  <c r="N2819" i="1"/>
  <c r="Q2819" i="1" s="1"/>
  <c r="N2416" i="1"/>
  <c r="Q2416" i="1" s="1"/>
  <c r="N2820" i="1"/>
  <c r="Q2820" i="1" s="1"/>
  <c r="N2821" i="1"/>
  <c r="Q2821" i="1" s="1"/>
  <c r="N2822" i="1"/>
  <c r="Q2822" i="1" s="1"/>
  <c r="N2417" i="1"/>
  <c r="Q2417" i="1" s="1"/>
  <c r="N2823" i="1"/>
  <c r="Q2823" i="1" s="1"/>
  <c r="N2418" i="1"/>
  <c r="Q2418" i="1" s="1"/>
  <c r="N2825" i="1"/>
  <c r="Q2825" i="1" s="1"/>
  <c r="N2827" i="1"/>
  <c r="Q2827" i="1" s="1"/>
  <c r="N2828" i="1"/>
  <c r="Q2828" i="1" s="1"/>
  <c r="N2804" i="1"/>
  <c r="Q2804" i="1" s="1"/>
  <c r="N2829" i="1"/>
  <c r="Q2829" i="1" s="1"/>
  <c r="N2419" i="1"/>
  <c r="Q2419" i="1" s="1"/>
  <c r="N2830" i="1"/>
  <c r="Q2830" i="1" s="1"/>
  <c r="N2420" i="1"/>
  <c r="Q2420" i="1" s="1"/>
  <c r="N2831" i="1"/>
  <c r="Q2831" i="1" s="1"/>
  <c r="N2421" i="1"/>
  <c r="Q2421" i="1" s="1"/>
  <c r="N2422" i="1"/>
  <c r="Q2422" i="1" s="1"/>
  <c r="N2832" i="1"/>
  <c r="Q2832" i="1" s="1"/>
  <c r="N2423" i="1"/>
  <c r="Q2423" i="1" s="1"/>
  <c r="N912" i="1"/>
  <c r="Q912" i="1" s="1"/>
  <c r="N2424" i="1"/>
  <c r="Q2424" i="1" s="1"/>
  <c r="N2425" i="1"/>
  <c r="Q2425" i="1" s="1"/>
  <c r="N2415" i="1"/>
  <c r="Q2415" i="1" s="1"/>
  <c r="N2833" i="1"/>
  <c r="Q2833" i="1" s="1"/>
  <c r="N2835" i="1"/>
  <c r="Q2835" i="1" s="1"/>
  <c r="N2836" i="1"/>
  <c r="Q2836" i="1" s="1"/>
  <c r="N2838" i="1"/>
  <c r="Q2838" i="1" s="1"/>
  <c r="N2839" i="1"/>
  <c r="Q2839" i="1" s="1"/>
  <c r="N2840" i="1"/>
  <c r="Q2840" i="1" s="1"/>
  <c r="N2841" i="1"/>
  <c r="Q2841" i="1" s="1"/>
  <c r="N2426" i="1"/>
  <c r="Q2426" i="1" s="1"/>
  <c r="N2843" i="1"/>
  <c r="Q2843" i="1" s="1"/>
  <c r="N2427" i="1"/>
  <c r="Q2427" i="1" s="1"/>
  <c r="N2845" i="1"/>
  <c r="Q2845" i="1" s="1"/>
  <c r="N2846" i="1"/>
  <c r="Q2846" i="1" s="1"/>
  <c r="N2847" i="1"/>
  <c r="Q2847" i="1" s="1"/>
  <c r="N2618" i="1"/>
  <c r="Q2618" i="1" s="1"/>
  <c r="N2848" i="1"/>
  <c r="Q2848" i="1" s="1"/>
  <c r="N2851" i="1"/>
  <c r="Q2851" i="1" s="1"/>
  <c r="N2621" i="1"/>
  <c r="Q2621" i="1" s="1"/>
  <c r="N2428" i="1"/>
  <c r="Q2428" i="1" s="1"/>
  <c r="N2429" i="1"/>
  <c r="Q2429" i="1" s="1"/>
  <c r="N2430" i="1"/>
  <c r="Q2430" i="1" s="1"/>
  <c r="N2431" i="1"/>
  <c r="Q2431" i="1" s="1"/>
  <c r="N2824" i="1"/>
  <c r="Q2824" i="1" s="1"/>
  <c r="N2626" i="1"/>
  <c r="Q2626" i="1" s="1"/>
  <c r="N2852" i="1"/>
  <c r="Q2852" i="1" s="1"/>
  <c r="N2432" i="1"/>
  <c r="Q2432" i="1" s="1"/>
  <c r="N2433" i="1"/>
  <c r="Q2433" i="1" s="1"/>
  <c r="N2630" i="1"/>
  <c r="Q2630" i="1" s="1"/>
  <c r="N1935" i="1"/>
  <c r="Q1935" i="1" s="1"/>
  <c r="N3001" i="1"/>
  <c r="Q3001" i="1" s="1"/>
  <c r="N2854" i="1"/>
  <c r="Q2854" i="1" s="1"/>
  <c r="N1936" i="1"/>
  <c r="Q1936" i="1" s="1"/>
  <c r="N2855" i="1"/>
  <c r="Q2855" i="1" s="1"/>
  <c r="N1237" i="1"/>
  <c r="N2434" i="1"/>
  <c r="Q2434" i="1" s="1"/>
  <c r="N2435" i="1"/>
  <c r="Q2435" i="1" s="1"/>
  <c r="N1942" i="1"/>
  <c r="Q1942" i="1" s="1"/>
  <c r="N1944" i="1"/>
  <c r="Q1944" i="1" s="1"/>
  <c r="N2856" i="1"/>
  <c r="Q2856" i="1" s="1"/>
  <c r="N2436" i="1"/>
  <c r="Q2436" i="1" s="1"/>
  <c r="N2437" i="1"/>
  <c r="Q2437" i="1" s="1"/>
  <c r="N2792" i="1"/>
  <c r="Q2792" i="1" s="1"/>
  <c r="N2438" i="1"/>
  <c r="Q2438" i="1" s="1"/>
  <c r="N2439" i="1"/>
  <c r="Q2439" i="1" s="1"/>
  <c r="N2858" i="1"/>
  <c r="Q2858" i="1" s="1"/>
  <c r="N2440" i="1"/>
  <c r="Q2440" i="1" s="1"/>
  <c r="N2859" i="1"/>
  <c r="Q2859" i="1" s="1"/>
  <c r="N2631" i="1"/>
  <c r="Q2631" i="1" s="1"/>
  <c r="N2441" i="1"/>
  <c r="Q2441" i="1" s="1"/>
  <c r="N2442" i="1"/>
  <c r="Q2442" i="1" s="1"/>
  <c r="N2861" i="1"/>
  <c r="Q2861" i="1" s="1"/>
  <c r="N2443" i="1"/>
  <c r="Q2443" i="1" s="1"/>
  <c r="N2834" i="1"/>
  <c r="Q2834" i="1" s="1"/>
  <c r="N2632" i="1"/>
  <c r="Q2632" i="1" s="1"/>
  <c r="N2444" i="1"/>
  <c r="Q2444" i="1" s="1"/>
  <c r="N2633" i="1"/>
  <c r="Q2633" i="1" s="1"/>
  <c r="N2862" i="1"/>
  <c r="Q2862" i="1" s="1"/>
  <c r="N2445" i="1"/>
  <c r="Q2445" i="1" s="1"/>
  <c r="N2446" i="1"/>
  <c r="Q2446" i="1" s="1"/>
  <c r="N2864" i="1"/>
  <c r="Q2864" i="1" s="1"/>
  <c r="N2447" i="1"/>
  <c r="Q2447" i="1" s="1"/>
  <c r="N2449" i="1"/>
  <c r="Q2449" i="1" s="1"/>
  <c r="N2450" i="1"/>
  <c r="Q2450" i="1" s="1"/>
  <c r="N2837" i="1"/>
  <c r="Q2837" i="1" s="1"/>
  <c r="N2451" i="1"/>
  <c r="Q2451" i="1" s="1"/>
  <c r="N2448" i="1"/>
  <c r="Q2448" i="1" s="1"/>
  <c r="N1970" i="1"/>
  <c r="Q1970" i="1" s="1"/>
  <c r="N2452" i="1"/>
  <c r="Q2452" i="1" s="1"/>
  <c r="N2865" i="1"/>
  <c r="Q2865" i="1" s="1"/>
  <c r="N2453" i="1"/>
  <c r="Q2453" i="1" s="1"/>
  <c r="N2867" i="1"/>
  <c r="Q2867" i="1" s="1"/>
  <c r="N2868" i="1"/>
  <c r="Q2868" i="1" s="1"/>
  <c r="N2869" i="1"/>
  <c r="Q2869" i="1" s="1"/>
  <c r="N2870" i="1"/>
  <c r="Q2870" i="1" s="1"/>
  <c r="N2844" i="1"/>
  <c r="Q2844" i="1" s="1"/>
  <c r="N2454" i="1"/>
  <c r="Q2454" i="1" s="1"/>
  <c r="N2662" i="1"/>
  <c r="Q2662" i="1" s="1"/>
  <c r="N2455" i="1"/>
  <c r="Q2455" i="1" s="1"/>
  <c r="N2739" i="1"/>
  <c r="Q2739" i="1" s="1"/>
  <c r="N2871" i="1"/>
  <c r="Q2871" i="1" s="1"/>
  <c r="N2456" i="1"/>
  <c r="Q2456" i="1" s="1"/>
  <c r="N2460" i="1"/>
  <c r="Q2460" i="1" s="1"/>
  <c r="N2461" i="1"/>
  <c r="Q2461" i="1" s="1"/>
  <c r="N2462" i="1"/>
  <c r="Q2462" i="1" s="1"/>
  <c r="N2873" i="1"/>
  <c r="Q2873" i="1" s="1"/>
  <c r="N2458" i="1"/>
  <c r="Q2458" i="1" s="1"/>
  <c r="N2459" i="1"/>
  <c r="Q2459" i="1" s="1"/>
  <c r="N2874" i="1"/>
  <c r="Q2874" i="1" s="1"/>
  <c r="N2668" i="1"/>
  <c r="Q2668" i="1" s="1"/>
  <c r="N2463" i="1"/>
  <c r="Q2463" i="1" s="1"/>
  <c r="N2876" i="1"/>
  <c r="Q2876" i="1" s="1"/>
  <c r="N2465" i="1"/>
  <c r="Q2465" i="1" s="1"/>
  <c r="N2745" i="1"/>
  <c r="Q2745" i="1" s="1"/>
  <c r="N2332" i="1"/>
  <c r="N1286" i="1"/>
  <c r="Q1286" i="1" s="1"/>
  <c r="N2849" i="1"/>
  <c r="Q2849" i="1" s="1"/>
  <c r="N2877" i="1"/>
  <c r="Q2877" i="1" s="1"/>
  <c r="N2879" i="1"/>
  <c r="Q2879" i="1" s="1"/>
  <c r="N2467" i="1"/>
  <c r="Q2467" i="1" s="1"/>
  <c r="N2634" i="1"/>
  <c r="Q2634" i="1" s="1"/>
  <c r="N2635" i="1"/>
  <c r="Q2635" i="1" s="1"/>
  <c r="N2466" i="1"/>
  <c r="Q2466" i="1" s="1"/>
  <c r="N2881" i="1"/>
  <c r="Q2881" i="1" s="1"/>
  <c r="N2882" i="1"/>
  <c r="Q2882" i="1" s="1"/>
  <c r="N2883" i="1"/>
  <c r="Q2883" i="1" s="1"/>
  <c r="N2344" i="1"/>
  <c r="Q2344" i="1" s="1"/>
  <c r="N1949" i="1"/>
  <c r="Q1949" i="1" s="1"/>
  <c r="N2346" i="1"/>
  <c r="N2787" i="1"/>
  <c r="Q2787" i="1" s="1"/>
  <c r="N2884" i="1"/>
  <c r="Q2884" i="1" s="1"/>
  <c r="N2468" i="1"/>
  <c r="Q2468" i="1" s="1"/>
  <c r="N2860" i="1"/>
  <c r="Q2860" i="1" s="1"/>
  <c r="N2885" i="1"/>
  <c r="Q2885" i="1" s="1"/>
  <c r="N2469" i="1"/>
  <c r="Q2469" i="1" s="1"/>
  <c r="N2470" i="1"/>
  <c r="Q2470" i="1" s="1"/>
  <c r="N2472" i="1"/>
  <c r="Q2472" i="1" s="1"/>
  <c r="N2746" i="1"/>
  <c r="Q2746" i="1" s="1"/>
  <c r="N2886" i="1"/>
  <c r="Q2886" i="1" s="1"/>
  <c r="N2471" i="1"/>
  <c r="Q2471" i="1" s="1"/>
  <c r="N2863" i="1"/>
  <c r="Q2863" i="1" s="1"/>
  <c r="N2887" i="1"/>
  <c r="Q2887" i="1" s="1"/>
  <c r="N2889" i="1"/>
  <c r="Q2889" i="1" s="1"/>
  <c r="N925" i="1"/>
  <c r="Q925" i="1" s="1"/>
  <c r="N2892" i="1"/>
  <c r="Q2892" i="1" s="1"/>
  <c r="N2473" i="1"/>
  <c r="Q2473" i="1" s="1"/>
  <c r="N3004" i="1"/>
  <c r="Q3004" i="1" s="1"/>
  <c r="N2894" i="1"/>
  <c r="Q2894" i="1" s="1"/>
  <c r="N2895" i="1"/>
  <c r="Q2895" i="1" s="1"/>
  <c r="N2636" i="1"/>
  <c r="Q2636" i="1" s="1"/>
  <c r="N2657" i="1"/>
  <c r="Q2657" i="1" s="1"/>
  <c r="N2474" i="1"/>
  <c r="Q2474" i="1" s="1"/>
  <c r="N2896" i="1"/>
  <c r="Q2896" i="1" s="1"/>
  <c r="N2639" i="1"/>
  <c r="Q2639" i="1" s="1"/>
  <c r="N2897" i="1"/>
  <c r="Q2897" i="1" s="1"/>
  <c r="N2640" i="1"/>
  <c r="Q2640" i="1" s="1"/>
  <c r="N2475" i="1"/>
  <c r="Q2475" i="1" s="1"/>
  <c r="N2476" i="1"/>
  <c r="Q2476" i="1" s="1"/>
  <c r="N2477" i="1"/>
  <c r="Q2477" i="1" s="1"/>
  <c r="N2641" i="1"/>
  <c r="Q2641" i="1" s="1"/>
  <c r="N2478" i="1"/>
  <c r="Q2478" i="1" s="1"/>
  <c r="N2479" i="1"/>
  <c r="Q2479" i="1" s="1"/>
  <c r="N2642" i="1"/>
  <c r="Q2642" i="1" s="1"/>
  <c r="N2872" i="1"/>
  <c r="Q2872" i="1" s="1"/>
  <c r="N2484" i="1"/>
  <c r="Q2484" i="1" s="1"/>
  <c r="N2899" i="1"/>
  <c r="Q2899" i="1" s="1"/>
  <c r="N2480" i="1"/>
  <c r="Q2480" i="1" s="1"/>
  <c r="N2900" i="1"/>
  <c r="Q2900" i="1" s="1"/>
  <c r="N2901" i="1"/>
  <c r="Q2901" i="1" s="1"/>
  <c r="N2902" i="1"/>
  <c r="Q2902" i="1" s="1"/>
  <c r="N2486" i="1"/>
  <c r="Q2486" i="1" s="1"/>
  <c r="N2487" i="1"/>
  <c r="Q2487" i="1" s="1"/>
  <c r="N2481" i="1"/>
  <c r="Q2481" i="1" s="1"/>
  <c r="N2391" i="1"/>
  <c r="Q2391" i="1" s="1"/>
  <c r="N2903" i="1"/>
  <c r="Q2903" i="1" s="1"/>
  <c r="N2482" i="1"/>
  <c r="Q2482" i="1" s="1"/>
  <c r="N2483" i="1"/>
  <c r="Q2483" i="1" s="1"/>
  <c r="N2643" i="1"/>
  <c r="Q2643" i="1" s="1"/>
  <c r="N2880" i="1"/>
  <c r="Q2880" i="1" s="1"/>
  <c r="N2646" i="1"/>
  <c r="Q2646" i="1" s="1"/>
  <c r="N2904" i="1"/>
  <c r="Q2904" i="1" s="1"/>
  <c r="N2493" i="1"/>
  <c r="Q2493" i="1" s="1"/>
  <c r="N2905" i="1"/>
  <c r="Q2905" i="1" s="1"/>
  <c r="N2906" i="1"/>
  <c r="Q2906" i="1" s="1"/>
  <c r="N2485" i="1"/>
  <c r="Q2485" i="1" s="1"/>
  <c r="N2488" i="1"/>
  <c r="Q2488" i="1" s="1"/>
  <c r="N2489" i="1"/>
  <c r="Q2489" i="1" s="1"/>
  <c r="N2497" i="1"/>
  <c r="Q2497" i="1" s="1"/>
  <c r="N2907" i="1"/>
  <c r="Q2907" i="1" s="1"/>
  <c r="N2490" i="1"/>
  <c r="Q2490" i="1" s="1"/>
  <c r="N2491" i="1"/>
  <c r="Q2491" i="1" s="1"/>
  <c r="N2908" i="1"/>
  <c r="Q2908" i="1" s="1"/>
  <c r="N2500" i="1"/>
  <c r="Q2500" i="1" s="1"/>
  <c r="N2411" i="1"/>
  <c r="Q2411" i="1" s="1"/>
  <c r="N2648" i="1"/>
  <c r="Q2648" i="1" s="1"/>
  <c r="N922" i="1"/>
  <c r="Q922" i="1" s="1"/>
  <c r="N2492" i="1"/>
  <c r="Q2492" i="1" s="1"/>
  <c r="N2649" i="1"/>
  <c r="Q2649" i="1" s="1"/>
  <c r="N2910" i="1"/>
  <c r="Q2910" i="1" s="1"/>
  <c r="N2650" i="1"/>
  <c r="Q2650" i="1" s="1"/>
  <c r="N2911" i="1"/>
  <c r="Q2911" i="1" s="1"/>
  <c r="N2494" i="1"/>
  <c r="Q2494" i="1" s="1"/>
  <c r="N2912" i="1"/>
  <c r="Q2912" i="1" s="1"/>
  <c r="N2495" i="1"/>
  <c r="Q2495" i="1" s="1"/>
  <c r="N2496" i="1"/>
  <c r="Q2496" i="1" s="1"/>
  <c r="N2498" i="1"/>
  <c r="Q2498" i="1" s="1"/>
  <c r="N2499" i="1"/>
  <c r="Q2499" i="1" s="1"/>
  <c r="N2501" i="1"/>
  <c r="Q2501" i="1" s="1"/>
  <c r="N2916" i="1"/>
  <c r="Q2916" i="1" s="1"/>
  <c r="N2502" i="1"/>
  <c r="Q2502" i="1" s="1"/>
  <c r="N2503" i="1"/>
  <c r="Q2503" i="1" s="1"/>
  <c r="N2504" i="1"/>
  <c r="Q2504" i="1" s="1"/>
  <c r="N2505" i="1"/>
  <c r="Q2505" i="1" s="1"/>
  <c r="N2917" i="1"/>
  <c r="Q2917" i="1" s="1"/>
  <c r="N2919" i="1"/>
  <c r="Q2919" i="1" s="1"/>
  <c r="N2920" i="1"/>
  <c r="Q2920" i="1" s="1"/>
  <c r="N2506" i="1"/>
  <c r="Q2506" i="1" s="1"/>
  <c r="N2507" i="1"/>
  <c r="Q2507" i="1" s="1"/>
  <c r="N3460" i="1"/>
  <c r="Q3460" i="1" s="1"/>
  <c r="N2508" i="1"/>
  <c r="Q2508" i="1" s="1"/>
  <c r="N2509" i="1"/>
  <c r="Q2509" i="1" s="1"/>
  <c r="N2921" i="1"/>
  <c r="Q2921" i="1" s="1"/>
  <c r="N2652" i="1"/>
  <c r="Q2652" i="1" s="1"/>
  <c r="N2793" i="1"/>
  <c r="Q2793" i="1" s="1"/>
  <c r="N2510" i="1"/>
  <c r="Q2510" i="1" s="1"/>
  <c r="N2511" i="1"/>
  <c r="Q2511" i="1" s="1"/>
  <c r="N2512" i="1"/>
  <c r="Q2512" i="1" s="1"/>
  <c r="N2513" i="1"/>
  <c r="Q2513" i="1" s="1"/>
  <c r="N2514" i="1"/>
  <c r="Q2514" i="1" s="1"/>
  <c r="N2515" i="1"/>
  <c r="Q2515" i="1" s="1"/>
  <c r="N2658" i="1"/>
  <c r="Q2658" i="1" s="1"/>
  <c r="N2516" i="1"/>
  <c r="Q2516" i="1" s="1"/>
  <c r="N2922" i="1"/>
  <c r="Q2922" i="1" s="1"/>
  <c r="N2517" i="1"/>
  <c r="Q2517" i="1" s="1"/>
  <c r="N2518" i="1"/>
  <c r="Q2518" i="1" s="1"/>
  <c r="N2924" i="1"/>
  <c r="Q2924" i="1" s="1"/>
  <c r="N2519" i="1"/>
  <c r="Q2519" i="1" s="1"/>
  <c r="N2750" i="1"/>
  <c r="Q2750" i="1" s="1"/>
  <c r="N2925" i="1"/>
  <c r="Q2925" i="1" s="1"/>
  <c r="N2457" i="1"/>
  <c r="Q2457" i="1" s="1"/>
  <c r="N2751" i="1"/>
  <c r="Q2751" i="1" s="1"/>
  <c r="N2520" i="1"/>
  <c r="Q2520" i="1" s="1"/>
  <c r="N2521" i="1"/>
  <c r="Q2521" i="1" s="1"/>
  <c r="N2522" i="1"/>
  <c r="Q2522" i="1" s="1"/>
  <c r="N2926" i="1"/>
  <c r="Q2926" i="1" s="1"/>
  <c r="N2696" i="1"/>
  <c r="Q2696" i="1" s="1"/>
  <c r="N2464" i="1"/>
  <c r="Q2464" i="1" s="1"/>
  <c r="N2928" i="1"/>
  <c r="Q2928" i="1" s="1"/>
  <c r="N2523" i="1"/>
  <c r="Q2523" i="1" s="1"/>
  <c r="N2524" i="1"/>
  <c r="Q2524" i="1" s="1"/>
  <c r="N2788" i="1"/>
  <c r="Q2788" i="1" s="1"/>
  <c r="N2930" i="1"/>
  <c r="Q2930" i="1" s="1"/>
  <c r="N2526" i="1"/>
  <c r="Q2526" i="1" s="1"/>
  <c r="N2527" i="1"/>
  <c r="Q2527" i="1" s="1"/>
  <c r="N2528" i="1"/>
  <c r="Q2528" i="1" s="1"/>
  <c r="N2570" i="1"/>
  <c r="Q2570" i="1" s="1"/>
  <c r="N919" i="1"/>
  <c r="Q919" i="1" s="1"/>
  <c r="N2931" i="1"/>
  <c r="Q2931" i="1" s="1"/>
  <c r="N2932" i="1"/>
  <c r="Q2932" i="1" s="1"/>
  <c r="N2529" i="1"/>
  <c r="Q2529" i="1" s="1"/>
  <c r="N2375" i="1"/>
  <c r="Q2375" i="1" s="1"/>
  <c r="N2909" i="1"/>
  <c r="Q2909" i="1" s="1"/>
  <c r="N2546" i="1"/>
  <c r="Q2546" i="1" s="1"/>
  <c r="N2661" i="1"/>
  <c r="Q2661" i="1" s="1"/>
  <c r="N2549" i="1"/>
  <c r="Q2549" i="1" s="1"/>
  <c r="N2582" i="1"/>
  <c r="Q2582" i="1" s="1"/>
  <c r="N2583" i="1"/>
  <c r="Q2583" i="1" s="1"/>
  <c r="N2934" i="1"/>
  <c r="Q2934" i="1" s="1"/>
  <c r="N2697" i="1"/>
  <c r="Q2697" i="1" s="1"/>
  <c r="N2550" i="1"/>
  <c r="Q2550" i="1" s="1"/>
  <c r="N2587" i="1"/>
  <c r="Q2587" i="1" s="1"/>
  <c r="N2937" i="1"/>
  <c r="Q2937" i="1" s="1"/>
  <c r="N2590" i="1"/>
  <c r="Q2590" i="1" s="1"/>
  <c r="N2698" i="1"/>
  <c r="Q2698" i="1" s="1"/>
  <c r="N2551" i="1"/>
  <c r="Q2551" i="1" s="1"/>
  <c r="N2666" i="1"/>
  <c r="Q2666" i="1" s="1"/>
  <c r="N2938" i="1"/>
  <c r="Q2938" i="1" s="1"/>
  <c r="N2555" i="1"/>
  <c r="Q2555" i="1" s="1"/>
  <c r="N2563" i="1"/>
  <c r="Q2563" i="1" s="1"/>
  <c r="N2915" i="1"/>
  <c r="Q2915" i="1" s="1"/>
  <c r="N2564" i="1"/>
  <c r="Q2564" i="1" s="1"/>
  <c r="N896" i="1"/>
  <c r="Q896" i="1" s="1"/>
  <c r="N2615" i="1"/>
  <c r="Q2615" i="1" s="1"/>
  <c r="N2565" i="1"/>
  <c r="Q2565" i="1" s="1"/>
  <c r="N2568" i="1"/>
  <c r="Q2568" i="1" s="1"/>
  <c r="N2939" i="1"/>
  <c r="Q2939" i="1" s="1"/>
  <c r="N2941" i="1"/>
  <c r="Q2941" i="1" s="1"/>
  <c r="N2944" i="1"/>
  <c r="Q2944" i="1" s="1"/>
  <c r="N2947" i="1"/>
  <c r="Q2947" i="1" s="1"/>
  <c r="N2569" i="1"/>
  <c r="Q2569" i="1" s="1"/>
  <c r="N923" i="1"/>
  <c r="Q923" i="1" s="1"/>
  <c r="N2794" i="1"/>
  <c r="Q2794" i="1" s="1"/>
  <c r="N2572" i="1"/>
  <c r="Q2572" i="1" s="1"/>
  <c r="N2576" i="1"/>
  <c r="Q2576" i="1" s="1"/>
  <c r="N2789" i="1"/>
  <c r="Q2789" i="1" s="1"/>
  <c r="N2699" i="1"/>
  <c r="Q2699" i="1" s="1"/>
  <c r="N2578" i="1"/>
  <c r="Q2578" i="1" s="1"/>
  <c r="N3461" i="1"/>
  <c r="Q3461" i="1" s="1"/>
  <c r="N2580" i="1"/>
  <c r="Q2580" i="1" s="1"/>
  <c r="N2949" i="1"/>
  <c r="Q2949" i="1" s="1"/>
  <c r="N2950" i="1"/>
  <c r="Q2950" i="1" s="1"/>
  <c r="N2952" i="1"/>
  <c r="Q2952" i="1" s="1"/>
  <c r="N2953" i="1"/>
  <c r="Q2953" i="1" s="1"/>
  <c r="N2956" i="1"/>
  <c r="Q2956" i="1" s="1"/>
  <c r="N2974" i="1"/>
  <c r="Q2974" i="1" s="1"/>
  <c r="N2584" i="1"/>
  <c r="Q2584" i="1" s="1"/>
  <c r="N2976" i="1"/>
  <c r="Q2976" i="1" s="1"/>
  <c r="N2525" i="1"/>
  <c r="Q2525" i="1" s="1"/>
  <c r="N1951" i="1"/>
  <c r="Q1951" i="1" s="1"/>
  <c r="N2278" i="1"/>
  <c r="N2591" i="1"/>
  <c r="Q2591" i="1" s="1"/>
  <c r="N1953" i="1"/>
  <c r="Q1953" i="1" s="1"/>
  <c r="N2530" i="1"/>
  <c r="Q2530" i="1" s="1"/>
  <c r="N2531" i="1"/>
  <c r="Q2531" i="1" s="1"/>
  <c r="N2532" i="1"/>
  <c r="Q2532" i="1" s="1"/>
  <c r="N2533" i="1"/>
  <c r="Q2533" i="1" s="1"/>
  <c r="N2534" i="1"/>
  <c r="Q2534" i="1" s="1"/>
  <c r="N2535" i="1"/>
  <c r="Q2535" i="1" s="1"/>
  <c r="N2536" i="1"/>
  <c r="Q2536" i="1" s="1"/>
  <c r="N2537" i="1"/>
  <c r="Q2537" i="1" s="1"/>
  <c r="N2538" i="1"/>
  <c r="Q2538" i="1" s="1"/>
  <c r="N2539" i="1"/>
  <c r="Q2539" i="1" s="1"/>
  <c r="N2540" i="1"/>
  <c r="N2541" i="1"/>
  <c r="N2542" i="1"/>
  <c r="Q2542" i="1" s="1"/>
  <c r="N2543" i="1"/>
  <c r="Q2543" i="1" s="1"/>
  <c r="N2544" i="1"/>
  <c r="Q2544" i="1" s="1"/>
  <c r="N2545" i="1"/>
  <c r="Q2545" i="1" s="1"/>
  <c r="N1234" i="1"/>
  <c r="N2547" i="1"/>
  <c r="Q2547" i="1" s="1"/>
  <c r="N2548" i="1"/>
  <c r="Q2548" i="1" s="1"/>
  <c r="N3474" i="1"/>
  <c r="N1238" i="1"/>
  <c r="N3487" i="1"/>
  <c r="N2552" i="1"/>
  <c r="Q2552" i="1" s="1"/>
  <c r="N2553" i="1"/>
  <c r="Q2553" i="1" s="1"/>
  <c r="N2554" i="1"/>
  <c r="Q2554" i="1" s="1"/>
  <c r="N3488" i="1"/>
  <c r="N2556" i="1"/>
  <c r="Q2556" i="1" s="1"/>
  <c r="N2557" i="1"/>
  <c r="Q2557" i="1" s="1"/>
  <c r="N2558" i="1"/>
  <c r="Q2558" i="1" s="1"/>
  <c r="N2559" i="1"/>
  <c r="Q2559" i="1" s="1"/>
  <c r="N2560" i="1"/>
  <c r="N2561" i="1"/>
  <c r="Q2561" i="1" s="1"/>
  <c r="N2562" i="1"/>
  <c r="Q2562" i="1" s="1"/>
  <c r="N1974" i="1"/>
  <c r="Q1974" i="1" s="1"/>
  <c r="N1239" i="1"/>
  <c r="N1963" i="1"/>
  <c r="Q1963" i="1" s="1"/>
  <c r="N2566" i="1"/>
  <c r="Q2566" i="1" s="1"/>
  <c r="N2567" i="1"/>
  <c r="Q2567" i="1" s="1"/>
  <c r="N1964" i="1"/>
  <c r="Q1964" i="1" s="1"/>
  <c r="N1243" i="1"/>
  <c r="N1244" i="1"/>
  <c r="N2571" i="1"/>
  <c r="Q2571" i="1" s="1"/>
  <c r="N1248" i="1"/>
  <c r="N2573" i="1"/>
  <c r="Q2573" i="1" s="1"/>
  <c r="N2574" i="1"/>
  <c r="Q2574" i="1" s="1"/>
  <c r="N2575" i="1"/>
  <c r="N1241" i="1"/>
  <c r="N2577" i="1"/>
  <c r="Q2577" i="1" s="1"/>
  <c r="N1977" i="1"/>
  <c r="Q1977" i="1" s="1"/>
  <c r="N2579" i="1"/>
  <c r="Q2579" i="1" s="1"/>
  <c r="N227" i="1"/>
  <c r="N2581" i="1"/>
  <c r="Q2581" i="1" s="1"/>
  <c r="N1966" i="1"/>
  <c r="Q1966" i="1" s="1"/>
  <c r="N1242" i="1"/>
  <c r="N324" i="1"/>
  <c r="Q324" i="1" s="1"/>
  <c r="N2585" i="1"/>
  <c r="Q2585" i="1" s="1"/>
  <c r="N2586" i="1"/>
  <c r="Q2586" i="1" s="1"/>
  <c r="N1250" i="1"/>
  <c r="N2588" i="1"/>
  <c r="Q2588" i="1" s="1"/>
  <c r="N2589" i="1"/>
  <c r="Q2589" i="1" s="1"/>
  <c r="N1251" i="1"/>
  <c r="N3091" i="1"/>
  <c r="Q3091" i="1" s="1"/>
  <c r="N1967" i="1"/>
  <c r="Q1967" i="1" s="1"/>
  <c r="N2593" i="1"/>
  <c r="Q2593" i="1" s="1"/>
  <c r="N2594" i="1"/>
  <c r="Q2594" i="1" s="1"/>
  <c r="N2595" i="1"/>
  <c r="Q2595" i="1" s="1"/>
  <c r="N2596" i="1"/>
  <c r="Q2596" i="1" s="1"/>
  <c r="N2597" i="1"/>
  <c r="Q2597" i="1" s="1"/>
  <c r="N2598" i="1"/>
  <c r="Q2598" i="1" s="1"/>
  <c r="N2599" i="1"/>
  <c r="Q2599" i="1" s="1"/>
  <c r="N2600" i="1"/>
  <c r="Q2600" i="1" s="1"/>
  <c r="N2601" i="1"/>
  <c r="Q2601" i="1" s="1"/>
  <c r="N2602" i="1"/>
  <c r="Q2602" i="1" s="1"/>
  <c r="N2777" i="1"/>
  <c r="Q2777" i="1" s="1"/>
  <c r="N1969" i="1"/>
  <c r="Q1969" i="1" s="1"/>
  <c r="N2605" i="1"/>
  <c r="Q2605" i="1" s="1"/>
  <c r="N2606" i="1"/>
  <c r="Q2606" i="1" s="1"/>
  <c r="N2607" i="1"/>
  <c r="Q2607" i="1" s="1"/>
  <c r="N3431" i="1"/>
  <c r="Q3431" i="1" s="1"/>
  <c r="N2609" i="1"/>
  <c r="Q2609" i="1" s="1"/>
  <c r="N2610" i="1"/>
  <c r="Q2610" i="1" s="1"/>
  <c r="N2611" i="1"/>
  <c r="Q2611" i="1" s="1"/>
  <c r="N2612" i="1"/>
  <c r="Q2612" i="1" s="1"/>
  <c r="N2613" i="1"/>
  <c r="Q2613" i="1" s="1"/>
  <c r="N2614" i="1"/>
  <c r="Q2614" i="1" s="1"/>
  <c r="N1004" i="1"/>
  <c r="Q1004" i="1" s="1"/>
  <c r="N2616" i="1"/>
  <c r="Q2616" i="1" s="1"/>
  <c r="N2617" i="1"/>
  <c r="N1981" i="1"/>
  <c r="Q1981" i="1" s="1"/>
  <c r="N2619" i="1"/>
  <c r="Q2619" i="1" s="1"/>
  <c r="N2620" i="1"/>
  <c r="Q2620" i="1" s="1"/>
  <c r="N1971" i="1"/>
  <c r="Q1971" i="1" s="1"/>
  <c r="N2622" i="1"/>
  <c r="N2623" i="1"/>
  <c r="N2624" i="1"/>
  <c r="Q2624" i="1" s="1"/>
  <c r="N2625" i="1"/>
  <c r="Q2625" i="1" s="1"/>
  <c r="N1983" i="1"/>
  <c r="Q1983" i="1" s="1"/>
  <c r="N2627" i="1"/>
  <c r="Q2627" i="1" s="1"/>
  <c r="N2628" i="1"/>
  <c r="Q2628" i="1" s="1"/>
  <c r="N2629" i="1"/>
  <c r="Q2629" i="1" s="1"/>
  <c r="N1245" i="1"/>
  <c r="N1247" i="1"/>
  <c r="N2343" i="1"/>
  <c r="N151" i="1"/>
  <c r="Q151" i="1" s="1"/>
  <c r="N1252" i="1"/>
  <c r="N3436" i="1"/>
  <c r="Q3436" i="1" s="1"/>
  <c r="N3468" i="1"/>
  <c r="Q3468" i="1" s="1"/>
  <c r="N1972" i="1"/>
  <c r="Q1972" i="1" s="1"/>
  <c r="N2638" i="1"/>
  <c r="Q2638" i="1" s="1"/>
  <c r="N3053" i="1"/>
  <c r="Q3053" i="1" s="1"/>
  <c r="N3470" i="1"/>
  <c r="Q3470" i="1" s="1"/>
  <c r="N3480" i="1"/>
  <c r="Q3480" i="1" s="1"/>
  <c r="N3557" i="1"/>
  <c r="Q3557" i="1" s="1"/>
  <c r="N3172" i="1"/>
  <c r="N2644" i="1"/>
  <c r="Q2644" i="1" s="1"/>
  <c r="N2645" i="1"/>
  <c r="Q2645" i="1" s="1"/>
  <c r="N3147" i="1"/>
  <c r="Q3147" i="1" s="1"/>
  <c r="N2647" i="1"/>
  <c r="Q2647" i="1" s="1"/>
  <c r="N3482" i="1"/>
  <c r="Q3482" i="1" s="1"/>
  <c r="N3491" i="1"/>
  <c r="Q3491" i="1" s="1"/>
  <c r="N3448" i="1"/>
  <c r="Q3448" i="1" s="1"/>
  <c r="N1973" i="1"/>
  <c r="Q1973" i="1" s="1"/>
  <c r="N3494" i="1"/>
  <c r="Q3494" i="1" s="1"/>
  <c r="N1986" i="1"/>
  <c r="Q1986" i="1" s="1"/>
  <c r="N2654" i="1"/>
  <c r="Q2654" i="1" s="1"/>
  <c r="N2655" i="1"/>
  <c r="Q2655" i="1" s="1"/>
  <c r="N2656" i="1"/>
  <c r="Q2656" i="1" s="1"/>
  <c r="N2778" i="1"/>
  <c r="Q2778" i="1" s="1"/>
  <c r="N3092" i="1"/>
  <c r="Q3092" i="1" s="1"/>
  <c r="N2659" i="1"/>
  <c r="Q2659" i="1" s="1"/>
  <c r="N2660" i="1"/>
  <c r="Q2660" i="1" s="1"/>
  <c r="N3101" i="1"/>
  <c r="Q3101" i="1" s="1"/>
  <c r="N154" i="1"/>
  <c r="Q154" i="1" s="1"/>
  <c r="N2663" i="1"/>
  <c r="Q2663" i="1" s="1"/>
  <c r="N2664" i="1"/>
  <c r="Q2664" i="1" s="1"/>
  <c r="N2665" i="1"/>
  <c r="Q2665" i="1" s="1"/>
  <c r="N721" i="1"/>
  <c r="Q721" i="1" s="1"/>
  <c r="N2667" i="1"/>
  <c r="Q2667" i="1" s="1"/>
  <c r="N1253" i="1"/>
  <c r="N2669" i="1"/>
  <c r="Q2669" i="1" s="1"/>
  <c r="N158" i="1"/>
  <c r="Q158" i="1" s="1"/>
  <c r="N2671" i="1"/>
  <c r="Q2671" i="1" s="1"/>
  <c r="N2672" i="1"/>
  <c r="Q2672" i="1" s="1"/>
  <c r="N2673" i="1"/>
  <c r="Q2673" i="1" s="1"/>
  <c r="N2674" i="1"/>
  <c r="Q2674" i="1" s="1"/>
  <c r="N2675" i="1"/>
  <c r="Q2675" i="1" s="1"/>
  <c r="N2676" i="1"/>
  <c r="Q2676" i="1" s="1"/>
  <c r="N2677" i="1"/>
  <c r="Q2677" i="1" s="1"/>
  <c r="N2678" i="1"/>
  <c r="Q2678" i="1" s="1"/>
  <c r="N2679" i="1"/>
  <c r="Q2679" i="1" s="1"/>
  <c r="N2680" i="1"/>
  <c r="Q2680" i="1" s="1"/>
  <c r="N2681" i="1"/>
  <c r="Q2681" i="1" s="1"/>
  <c r="N2682" i="1"/>
  <c r="Q2682" i="1" s="1"/>
  <c r="N2683" i="1"/>
  <c r="Q2683" i="1" s="1"/>
  <c r="N2684" i="1"/>
  <c r="Q2684" i="1" s="1"/>
  <c r="N2685" i="1"/>
  <c r="Q2685" i="1" s="1"/>
  <c r="N3070" i="1"/>
  <c r="Q3070" i="1" s="1"/>
  <c r="N2687" i="1"/>
  <c r="Q2687" i="1" s="1"/>
  <c r="N2688" i="1"/>
  <c r="Q2688" i="1" s="1"/>
  <c r="N2689" i="1"/>
  <c r="N3005" i="1"/>
  <c r="Q3005" i="1" s="1"/>
  <c r="N2691" i="1"/>
  <c r="Q2691" i="1" s="1"/>
  <c r="N2348" i="1"/>
  <c r="N2693" i="1"/>
  <c r="Q2693" i="1" s="1"/>
  <c r="N2694" i="1"/>
  <c r="Q2694" i="1" s="1"/>
  <c r="N2695" i="1"/>
  <c r="Q2695" i="1" s="1"/>
  <c r="N442" i="1"/>
  <c r="N588" i="1"/>
  <c r="Q588" i="1" s="1"/>
  <c r="N2337" i="1"/>
  <c r="Q2337" i="1" s="1"/>
  <c r="N975" i="1"/>
  <c r="N2700" i="1"/>
  <c r="Q2700" i="1" s="1"/>
  <c r="N155" i="1"/>
  <c r="Q155" i="1" s="1"/>
  <c r="N2702" i="1"/>
  <c r="Q2702" i="1" s="1"/>
  <c r="N2703" i="1"/>
  <c r="Q2703" i="1" s="1"/>
  <c r="N2704" i="1"/>
  <c r="Q2704" i="1" s="1"/>
  <c r="N2779" i="1"/>
  <c r="Q2779" i="1" s="1"/>
  <c r="N2706" i="1"/>
  <c r="Q2706" i="1" s="1"/>
  <c r="N2707" i="1"/>
  <c r="Q2707" i="1" s="1"/>
  <c r="N2708" i="1"/>
  <c r="Q2708" i="1" s="1"/>
  <c r="N866" i="1"/>
  <c r="N2710" i="1"/>
  <c r="Q2710" i="1" s="1"/>
  <c r="N2711" i="1"/>
  <c r="Q2711" i="1" s="1"/>
  <c r="N156" i="1"/>
  <c r="Q156" i="1" s="1"/>
  <c r="N157" i="1"/>
  <c r="Q157" i="1" s="1"/>
  <c r="N160" i="1"/>
  <c r="Q160" i="1" s="1"/>
  <c r="N2715" i="1"/>
  <c r="Q2715" i="1" s="1"/>
  <c r="N2716" i="1"/>
  <c r="Q2716" i="1" s="1"/>
  <c r="N2717" i="1"/>
  <c r="Q2717" i="1" s="1"/>
  <c r="N2718" i="1"/>
  <c r="Q2718" i="1" s="1"/>
  <c r="N2719" i="1"/>
  <c r="Q2719" i="1" s="1"/>
  <c r="N2720" i="1"/>
  <c r="Q2720" i="1" s="1"/>
  <c r="N2721" i="1"/>
  <c r="Q2721" i="1" s="1"/>
  <c r="N2722" i="1"/>
  <c r="Q2722" i="1" s="1"/>
  <c r="N2723" i="1"/>
  <c r="Q2723" i="1" s="1"/>
  <c r="N2724" i="1"/>
  <c r="Q2724" i="1" s="1"/>
  <c r="N2725" i="1"/>
  <c r="Q2725" i="1" s="1"/>
  <c r="N2370" i="1"/>
  <c r="Q2370" i="1" s="1"/>
  <c r="N3336" i="1"/>
  <c r="Q3336" i="1" s="1"/>
  <c r="N2728" i="1"/>
  <c r="Q2728" i="1" s="1"/>
  <c r="N2729" i="1"/>
  <c r="Q2729" i="1" s="1"/>
  <c r="N2730" i="1"/>
  <c r="Q2730" i="1" s="1"/>
  <c r="N722" i="1"/>
  <c r="Q722" i="1" s="1"/>
  <c r="N723" i="1"/>
  <c r="Q723" i="1" s="1"/>
  <c r="N725" i="1"/>
  <c r="Q725" i="1" s="1"/>
  <c r="N1975" i="1"/>
  <c r="Q1975" i="1" s="1"/>
  <c r="N2735" i="1"/>
  <c r="Q2735" i="1" s="1"/>
  <c r="N726" i="1"/>
  <c r="Q726" i="1" s="1"/>
  <c r="N716" i="1"/>
  <c r="Q716" i="1" s="1"/>
  <c r="N727" i="1"/>
  <c r="Q727" i="1" s="1"/>
  <c r="N728" i="1"/>
  <c r="Q728" i="1" s="1"/>
  <c r="N2740" i="1"/>
  <c r="Q2740" i="1" s="1"/>
  <c r="N2741" i="1"/>
  <c r="Q2741" i="1" s="1"/>
  <c r="N730" i="1"/>
  <c r="Q730" i="1" s="1"/>
  <c r="N1988" i="1"/>
  <c r="Q1988" i="1" s="1"/>
  <c r="N720" i="1"/>
  <c r="Q720" i="1" s="1"/>
  <c r="N1976" i="1"/>
  <c r="Q1976" i="1" s="1"/>
  <c r="N869" i="1"/>
  <c r="N731" i="1"/>
  <c r="Q731" i="1" s="1"/>
  <c r="N2748" i="1"/>
  <c r="Q2748" i="1" s="1"/>
  <c r="N2749" i="1"/>
  <c r="Q2749" i="1" s="1"/>
  <c r="N736" i="1"/>
  <c r="Q736" i="1" s="1"/>
  <c r="N737" i="1"/>
  <c r="Q737" i="1" s="1"/>
  <c r="N739" i="1"/>
  <c r="Q739" i="1" s="1"/>
  <c r="N740" i="1"/>
  <c r="Q740" i="1" s="1"/>
  <c r="N742" i="1"/>
  <c r="Q742" i="1" s="1"/>
  <c r="N743" i="1"/>
  <c r="Q743" i="1" s="1"/>
  <c r="N2756" i="1"/>
  <c r="Q2756" i="1" s="1"/>
  <c r="N2757" i="1"/>
  <c r="N729" i="1"/>
  <c r="Q729" i="1" s="1"/>
  <c r="N1457" i="1"/>
  <c r="Q1457" i="1" s="1"/>
  <c r="N744" i="1"/>
  <c r="Q744" i="1" s="1"/>
  <c r="N2761" i="1"/>
  <c r="Q2761" i="1" s="1"/>
  <c r="N745" i="1"/>
  <c r="Q745" i="1" s="1"/>
  <c r="N733" i="1"/>
  <c r="Q733" i="1" s="1"/>
  <c r="N748" i="1"/>
  <c r="Q748" i="1" s="1"/>
  <c r="N1978" i="1"/>
  <c r="Q1978" i="1" s="1"/>
  <c r="N2766" i="1"/>
  <c r="N2767" i="1"/>
  <c r="Q2767" i="1" s="1"/>
  <c r="N3243" i="1"/>
  <c r="Q3243" i="1" s="1"/>
  <c r="N3302" i="1"/>
  <c r="Q3302" i="1" s="1"/>
  <c r="N749" i="1"/>
  <c r="Q749" i="1" s="1"/>
  <c r="N738" i="1"/>
  <c r="Q738" i="1" s="1"/>
  <c r="N1979" i="1"/>
  <c r="Q1979" i="1" s="1"/>
  <c r="N752" i="1"/>
  <c r="Q752" i="1" s="1"/>
  <c r="N753" i="1"/>
  <c r="Q753" i="1" s="1"/>
  <c r="N2775" i="1"/>
  <c r="Q2775" i="1" s="1"/>
  <c r="N2776" i="1"/>
  <c r="Q2776" i="1" s="1"/>
  <c r="N755" i="1"/>
  <c r="Q755" i="1" s="1"/>
  <c r="N756" i="1"/>
  <c r="Q756" i="1" s="1"/>
  <c r="N599" i="1"/>
  <c r="Q599" i="1" s="1"/>
  <c r="N1993" i="1"/>
  <c r="Q1993" i="1" s="1"/>
  <c r="N759" i="1"/>
  <c r="Q759" i="1" s="1"/>
  <c r="N2782" i="1"/>
  <c r="Q2782" i="1" s="1"/>
  <c r="N1459" i="1"/>
  <c r="Q1459" i="1" s="1"/>
  <c r="N2784" i="1"/>
  <c r="Q2784" i="1" s="1"/>
  <c r="N760" i="1"/>
  <c r="Q760" i="1" s="1"/>
  <c r="N2786" i="1"/>
  <c r="Q2786" i="1" s="1"/>
  <c r="N746" i="1"/>
  <c r="Q746" i="1" s="1"/>
  <c r="N1980" i="1"/>
  <c r="Q1980" i="1" s="1"/>
  <c r="N747" i="1"/>
  <c r="Q747" i="1" s="1"/>
  <c r="N761" i="1"/>
  <c r="Q761" i="1" s="1"/>
  <c r="N2791" i="1"/>
  <c r="Q2791" i="1" s="1"/>
  <c r="N499" i="1"/>
  <c r="Q499" i="1" s="1"/>
  <c r="N762" i="1"/>
  <c r="Q762" i="1" s="1"/>
  <c r="N751" i="1"/>
  <c r="Q751" i="1" s="1"/>
  <c r="N764" i="1"/>
  <c r="Q764" i="1" s="1"/>
  <c r="N2796" i="1"/>
  <c r="Q2796" i="1" s="1"/>
  <c r="N765" i="1"/>
  <c r="Q765" i="1" s="1"/>
  <c r="N929" i="1"/>
  <c r="Q929" i="1" s="1"/>
  <c r="N2799" i="1"/>
  <c r="Q2799" i="1" s="1"/>
  <c r="N766" i="1"/>
  <c r="Q766" i="1" s="1"/>
  <c r="N767" i="1"/>
  <c r="Q767" i="1" s="1"/>
  <c r="N1982" i="1"/>
  <c r="Q1982" i="1" s="1"/>
  <c r="N2803" i="1"/>
  <c r="Q2803" i="1" s="1"/>
  <c r="N1997" i="1"/>
  <c r="Q1997" i="1" s="1"/>
  <c r="N2805" i="1"/>
  <c r="Q2805" i="1" s="1"/>
  <c r="N768" i="1"/>
  <c r="Q768" i="1" s="1"/>
  <c r="N1984" i="1"/>
  <c r="Q1984" i="1" s="1"/>
  <c r="N1985" i="1"/>
  <c r="Q1985" i="1" s="1"/>
  <c r="N2000" i="1"/>
  <c r="Q2000" i="1" s="1"/>
  <c r="N770" i="1"/>
  <c r="Q770" i="1" s="1"/>
  <c r="N772" i="1"/>
  <c r="Q772" i="1" s="1"/>
  <c r="N773" i="1"/>
  <c r="Q773" i="1" s="1"/>
  <c r="N1987" i="1"/>
  <c r="Q1987" i="1" s="1"/>
  <c r="N774" i="1"/>
  <c r="Q774" i="1" s="1"/>
  <c r="N2815" i="1"/>
  <c r="Q2815" i="1" s="1"/>
  <c r="N2002" i="1"/>
  <c r="Q2002" i="1" s="1"/>
  <c r="N776" i="1"/>
  <c r="Q776" i="1" s="1"/>
  <c r="N1989" i="1"/>
  <c r="Q1989" i="1" s="1"/>
  <c r="N2004" i="1"/>
  <c r="Q2004" i="1" s="1"/>
  <c r="N778" i="1"/>
  <c r="Q778" i="1" s="1"/>
  <c r="N780" i="1"/>
  <c r="Q780" i="1" s="1"/>
  <c r="N784" i="1"/>
  <c r="Q784" i="1" s="1"/>
  <c r="N785" i="1"/>
  <c r="Q785" i="1" s="1"/>
  <c r="N786" i="1"/>
  <c r="Q786" i="1" s="1"/>
  <c r="N2005" i="1"/>
  <c r="Q2005" i="1" s="1"/>
  <c r="N2826" i="1"/>
  <c r="Q2826" i="1" s="1"/>
  <c r="N787" i="1"/>
  <c r="Q787" i="1" s="1"/>
  <c r="N789" i="1"/>
  <c r="Q789" i="1" s="1"/>
  <c r="N790" i="1"/>
  <c r="Q790" i="1" s="1"/>
  <c r="N791" i="1"/>
  <c r="Q791" i="1" s="1"/>
  <c r="N792" i="1"/>
  <c r="Q792" i="1" s="1"/>
  <c r="N782" i="1"/>
  <c r="Q782" i="1" s="1"/>
  <c r="N794" i="1"/>
  <c r="Q794" i="1" s="1"/>
  <c r="N795" i="1"/>
  <c r="Q795" i="1" s="1"/>
  <c r="N797" i="1"/>
  <c r="Q797" i="1" s="1"/>
  <c r="N798" i="1"/>
  <c r="Q798" i="1" s="1"/>
  <c r="N799" i="1"/>
  <c r="Q799" i="1" s="1"/>
  <c r="N800" i="1"/>
  <c r="Q800" i="1" s="1"/>
  <c r="N802" i="1"/>
  <c r="Q802" i="1" s="1"/>
  <c r="N803" i="1"/>
  <c r="Q803" i="1" s="1"/>
  <c r="N804" i="1"/>
  <c r="Q804" i="1" s="1"/>
  <c r="N2842" i="1"/>
  <c r="Q2842" i="1" s="1"/>
  <c r="N805" i="1"/>
  <c r="Q805" i="1" s="1"/>
  <c r="N806" i="1"/>
  <c r="Q806" i="1" s="1"/>
  <c r="N809" i="1"/>
  <c r="Q809" i="1" s="1"/>
  <c r="N812" i="1"/>
  <c r="Q812" i="1" s="1"/>
  <c r="N3303" i="1"/>
  <c r="Q3303" i="1" s="1"/>
  <c r="N813" i="1"/>
  <c r="Q813" i="1" s="1"/>
  <c r="N801" i="1"/>
  <c r="Q801" i="1" s="1"/>
  <c r="N2850" i="1"/>
  <c r="Q2850" i="1" s="1"/>
  <c r="N815" i="1"/>
  <c r="Q815" i="1" s="1"/>
  <c r="N819" i="1"/>
  <c r="Q819" i="1" s="1"/>
  <c r="N2853" i="1"/>
  <c r="Q2853" i="1" s="1"/>
  <c r="N820" i="1"/>
  <c r="Q820" i="1" s="1"/>
  <c r="N3306" i="1"/>
  <c r="Q3306" i="1" s="1"/>
  <c r="N821" i="1"/>
  <c r="Q821" i="1" s="1"/>
  <c r="N2857" i="1"/>
  <c r="Q2857" i="1" s="1"/>
  <c r="N822" i="1"/>
  <c r="Q822" i="1" s="1"/>
  <c r="N823" i="1"/>
  <c r="Q823" i="1" s="1"/>
  <c r="N810" i="1"/>
  <c r="Q810" i="1" s="1"/>
  <c r="N825" i="1"/>
  <c r="Q825" i="1" s="1"/>
  <c r="N827" i="1"/>
  <c r="Q827" i="1" s="1"/>
  <c r="N1990" i="1"/>
  <c r="Q1990" i="1" s="1"/>
  <c r="N814" i="1"/>
  <c r="Q814" i="1" s="1"/>
  <c r="N828" i="1"/>
  <c r="Q828" i="1" s="1"/>
  <c r="N2866" i="1"/>
  <c r="Q2866" i="1" s="1"/>
  <c r="N818" i="1"/>
  <c r="Q818" i="1" s="1"/>
  <c r="N829" i="1"/>
  <c r="Q829" i="1" s="1"/>
  <c r="N830" i="1"/>
  <c r="Q830" i="1" s="1"/>
  <c r="N832" i="1"/>
  <c r="Q832" i="1" s="1"/>
  <c r="N833" i="1"/>
  <c r="Q833" i="1" s="1"/>
  <c r="N834" i="1"/>
  <c r="Q834" i="1" s="1"/>
  <c r="N824" i="1"/>
  <c r="Q824" i="1" s="1"/>
  <c r="N835" i="1"/>
  <c r="Q835" i="1" s="1"/>
  <c r="N2875" i="1"/>
  <c r="Q2875" i="1" s="1"/>
  <c r="N837" i="1"/>
  <c r="Q837" i="1" s="1"/>
  <c r="N841" i="1"/>
  <c r="Q841" i="1" s="1"/>
  <c r="N2878" i="1"/>
  <c r="Q2878" i="1" s="1"/>
  <c r="N844" i="1"/>
  <c r="Q844" i="1" s="1"/>
  <c r="N845" i="1"/>
  <c r="Q845" i="1" s="1"/>
  <c r="N831" i="1"/>
  <c r="Q831" i="1" s="1"/>
  <c r="N3227" i="1"/>
  <c r="Q3227" i="1" s="1"/>
  <c r="N846" i="1"/>
  <c r="Q846" i="1" s="1"/>
  <c r="N848" i="1"/>
  <c r="Q848" i="1" s="1"/>
  <c r="N849" i="1"/>
  <c r="Q849" i="1" s="1"/>
  <c r="N1991" i="1"/>
  <c r="Q1991" i="1" s="1"/>
  <c r="N2269" i="1"/>
  <c r="Q2269" i="1" s="1"/>
  <c r="N2888" i="1"/>
  <c r="Q2888" i="1" s="1"/>
  <c r="N909" i="1"/>
  <c r="Q909" i="1" s="1"/>
  <c r="N2890" i="1"/>
  <c r="Q2890" i="1" s="1"/>
  <c r="N2891" i="1"/>
  <c r="Q2891" i="1" s="1"/>
  <c r="N3024" i="1"/>
  <c r="N2893" i="1"/>
  <c r="Q2893" i="1" s="1"/>
  <c r="N1992" i="1"/>
  <c r="Q1992" i="1" s="1"/>
  <c r="N851" i="1"/>
  <c r="Q851" i="1" s="1"/>
  <c r="N852" i="1"/>
  <c r="Q852" i="1" s="1"/>
  <c r="N842" i="1"/>
  <c r="Q842" i="1" s="1"/>
  <c r="N2898" i="1"/>
  <c r="Q2898" i="1" s="1"/>
  <c r="N2010" i="1"/>
  <c r="Q2010" i="1" s="1"/>
  <c r="N855" i="1"/>
  <c r="Q855" i="1" s="1"/>
  <c r="N1994" i="1"/>
  <c r="Q1994" i="1" s="1"/>
  <c r="N870" i="1"/>
  <c r="Q870" i="1" s="1"/>
  <c r="N871" i="1"/>
  <c r="Q871" i="1" s="1"/>
  <c r="N872" i="1"/>
  <c r="Q872" i="1" s="1"/>
  <c r="N873" i="1"/>
  <c r="Q873" i="1" s="1"/>
  <c r="N878" i="1"/>
  <c r="Q878" i="1" s="1"/>
  <c r="N876" i="1"/>
  <c r="Q876" i="1" s="1"/>
  <c r="N877" i="1"/>
  <c r="Q877" i="1" s="1"/>
  <c r="N853" i="1"/>
  <c r="Q853" i="1" s="1"/>
  <c r="N1995" i="1"/>
  <c r="Q1995" i="1" s="1"/>
  <c r="N1996" i="1"/>
  <c r="Q1996" i="1" s="1"/>
  <c r="N1998" i="1"/>
  <c r="Q1998" i="1" s="1"/>
  <c r="N2913" i="1"/>
  <c r="Q2913" i="1" s="1"/>
  <c r="N2914" i="1"/>
  <c r="Q2914" i="1" s="1"/>
  <c r="N1999" i="1"/>
  <c r="Q1999" i="1" s="1"/>
  <c r="N2270" i="1"/>
  <c r="Q2270" i="1" s="1"/>
  <c r="N2001" i="1"/>
  <c r="Q2001" i="1" s="1"/>
  <c r="N2918" i="1"/>
  <c r="Q2918" i="1" s="1"/>
  <c r="N2003" i="1"/>
  <c r="Q2003" i="1" s="1"/>
  <c r="N2019" i="1"/>
  <c r="Q2019" i="1" s="1"/>
  <c r="N2020" i="1"/>
  <c r="Q2020" i="1" s="1"/>
  <c r="N2260" i="1"/>
  <c r="Q2260" i="1" s="1"/>
  <c r="N2923" i="1"/>
  <c r="Q2923" i="1" s="1"/>
  <c r="N2239" i="1"/>
  <c r="Q2239" i="1" s="1"/>
  <c r="N2265" i="1"/>
  <c r="N2272" i="1"/>
  <c r="Q2272" i="1" s="1"/>
  <c r="N2927" i="1"/>
  <c r="N966" i="1"/>
  <c r="N2929" i="1"/>
  <c r="N2240" i="1"/>
  <c r="Q2240" i="1" s="1"/>
  <c r="N2006" i="1"/>
  <c r="Q2006" i="1" s="1"/>
  <c r="N2008" i="1"/>
  <c r="Q2008" i="1" s="1"/>
  <c r="N2025" i="1"/>
  <c r="Q2025" i="1" s="1"/>
  <c r="N2009" i="1"/>
  <c r="Q2009" i="1" s="1"/>
  <c r="N2935" i="1"/>
  <c r="Q2935" i="1" s="1"/>
  <c r="N2936" i="1"/>
  <c r="Q2936" i="1" s="1"/>
  <c r="N1254" i="1"/>
  <c r="N2241" i="1"/>
  <c r="Q2241" i="1" s="1"/>
  <c r="N2028" i="1"/>
  <c r="Q2028" i="1" s="1"/>
  <c r="N2940" i="1"/>
  <c r="Q2940" i="1" s="1"/>
  <c r="N2273" i="1"/>
  <c r="Q2273" i="1" s="1"/>
  <c r="N2942" i="1"/>
  <c r="Q2942" i="1" s="1"/>
  <c r="N498" i="1"/>
  <c r="N2012" i="1"/>
  <c r="Q2012" i="1" s="1"/>
  <c r="N2013" i="1"/>
  <c r="Q2013" i="1" s="1"/>
  <c r="N2014" i="1"/>
  <c r="Q2014" i="1" s="1"/>
  <c r="N2034" i="1"/>
  <c r="Q2034" i="1" s="1"/>
  <c r="N3198" i="1"/>
  <c r="N1255" i="1"/>
  <c r="N2242" i="1"/>
  <c r="Q2242" i="1" s="1"/>
  <c r="N2951" i="1"/>
  <c r="N2288" i="1"/>
  <c r="N2036" i="1"/>
  <c r="Q2036" i="1" s="1"/>
  <c r="N2015" i="1"/>
  <c r="Q2015" i="1" s="1"/>
  <c r="N2016" i="1"/>
  <c r="Q2016" i="1" s="1"/>
  <c r="N2274" i="1"/>
  <c r="Q2274" i="1" s="1"/>
  <c r="N2017" i="1"/>
  <c r="Q2017" i="1" s="1"/>
  <c r="N3495" i="1"/>
  <c r="Q3495" i="1" s="1"/>
  <c r="N2959" i="1"/>
  <c r="Q2959" i="1" s="1"/>
  <c r="N3497" i="1"/>
  <c r="Q3497" i="1" s="1"/>
  <c r="N2961" i="1"/>
  <c r="Q2961" i="1" s="1"/>
  <c r="N2018" i="1"/>
  <c r="Q2018" i="1" s="1"/>
  <c r="N2021" i="1"/>
  <c r="Q2021" i="1" s="1"/>
  <c r="N2964" i="1"/>
  <c r="Q2964" i="1" s="1"/>
  <c r="N2965" i="1"/>
  <c r="Q2965" i="1" s="1"/>
  <c r="N2966" i="1"/>
  <c r="Q2966" i="1" s="1"/>
  <c r="N2967" i="1"/>
  <c r="Q2967" i="1" s="1"/>
  <c r="N2046" i="1"/>
  <c r="Q2046" i="1" s="1"/>
  <c r="N558" i="1"/>
  <c r="N2022" i="1"/>
  <c r="Q2022" i="1" s="1"/>
  <c r="N2971" i="1"/>
  <c r="N2972" i="1"/>
  <c r="Q2972" i="1" s="1"/>
  <c r="N2310" i="1"/>
  <c r="Q2310" i="1" s="1"/>
  <c r="N2023" i="1"/>
  <c r="Q2023" i="1" s="1"/>
  <c r="N2024" i="1"/>
  <c r="Q2024" i="1" s="1"/>
  <c r="N1456" i="1"/>
  <c r="Q1456" i="1" s="1"/>
  <c r="N2026" i="1"/>
  <c r="Q2026" i="1" s="1"/>
  <c r="N2027" i="1"/>
  <c r="Q2027" i="1" s="1"/>
  <c r="N2243" i="1"/>
  <c r="Q2243" i="1" s="1"/>
  <c r="N2030" i="1"/>
  <c r="Q2030" i="1" s="1"/>
  <c r="N2055" i="1"/>
  <c r="Q2055" i="1" s="1"/>
  <c r="N529" i="1"/>
  <c r="N2057" i="1"/>
  <c r="Q2057" i="1" s="1"/>
  <c r="N2059" i="1"/>
  <c r="Q2059" i="1" s="1"/>
  <c r="N2244" i="1"/>
  <c r="Q2244" i="1" s="1"/>
  <c r="N2247" i="1"/>
  <c r="Q2247" i="1" s="1"/>
  <c r="N2068" i="1"/>
  <c r="Q2068" i="1" s="1"/>
  <c r="N2031" i="1"/>
  <c r="Q2031" i="1" s="1"/>
  <c r="N2032" i="1"/>
  <c r="Q2032" i="1" s="1"/>
  <c r="N2248" i="1"/>
  <c r="Q2248" i="1" s="1"/>
  <c r="N2275" i="1"/>
  <c r="Q2275" i="1" s="1"/>
  <c r="N163" i="1"/>
  <c r="Q163" i="1" s="1"/>
  <c r="N2079" i="1"/>
  <c r="Q2079" i="1" s="1"/>
  <c r="N2080" i="1"/>
  <c r="Q2080" i="1" s="1"/>
  <c r="N2081" i="1"/>
  <c r="Q2081" i="1" s="1"/>
  <c r="N3500" i="1"/>
  <c r="Q3500" i="1" s="1"/>
  <c r="N2035" i="1"/>
  <c r="Q2035" i="1" s="1"/>
  <c r="N3054" i="1"/>
  <c r="Q3054" i="1" s="1"/>
  <c r="N2085" i="1"/>
  <c r="Q2085" i="1" s="1"/>
  <c r="N3000" i="1"/>
  <c r="N2087" i="1"/>
  <c r="Q2087" i="1" s="1"/>
  <c r="N3002" i="1"/>
  <c r="N3003" i="1"/>
  <c r="N2038" i="1"/>
  <c r="Q2038" i="1" s="1"/>
  <c r="N2039" i="1"/>
  <c r="Q2039" i="1" s="1"/>
  <c r="N3006" i="1"/>
  <c r="Q3006" i="1" s="1"/>
  <c r="N2041" i="1"/>
  <c r="Q2041" i="1" s="1"/>
  <c r="N2042" i="1"/>
  <c r="Q2042" i="1" s="1"/>
  <c r="N2096" i="1"/>
  <c r="Q2096" i="1" s="1"/>
  <c r="N2098" i="1"/>
  <c r="Q2098" i="1" s="1"/>
  <c r="N2099" i="1"/>
  <c r="Q2099" i="1" s="1"/>
  <c r="N2044" i="1"/>
  <c r="Q2044" i="1" s="1"/>
  <c r="N3013" i="1"/>
  <c r="Q3013" i="1" s="1"/>
  <c r="N2047" i="1"/>
  <c r="Q2047" i="1" s="1"/>
  <c r="N2103" i="1"/>
  <c r="Q2103" i="1" s="1"/>
  <c r="N2049" i="1"/>
  <c r="Q2049" i="1" s="1"/>
  <c r="N3017" i="1"/>
  <c r="Q3017" i="1" s="1"/>
  <c r="N2108" i="1"/>
  <c r="Q2108" i="1" s="1"/>
  <c r="N3019" i="1"/>
  <c r="Q3019" i="1" s="1"/>
  <c r="N2276" i="1"/>
  <c r="Q2276" i="1" s="1"/>
  <c r="N2050" i="1"/>
  <c r="Q2050" i="1" s="1"/>
  <c r="N2111" i="1"/>
  <c r="Q2111" i="1" s="1"/>
  <c r="N2280" i="1"/>
  <c r="Q2280" i="1" s="1"/>
  <c r="N2051" i="1"/>
  <c r="Q2051" i="1" s="1"/>
  <c r="N3025" i="1"/>
  <c r="N2281" i="1"/>
  <c r="Q2281" i="1" s="1"/>
  <c r="N2249" i="1"/>
  <c r="Q2249" i="1" s="1"/>
  <c r="N2052" i="1"/>
  <c r="Q2052" i="1" s="1"/>
  <c r="N3029" i="1"/>
  <c r="Q3029" i="1" s="1"/>
  <c r="N3030" i="1"/>
  <c r="Q3030" i="1" s="1"/>
  <c r="N2120" i="1"/>
  <c r="Q2120" i="1" s="1"/>
  <c r="N2053" i="1"/>
  <c r="Q2053" i="1" s="1"/>
  <c r="N3033" i="1"/>
  <c r="Q3033" i="1" s="1"/>
  <c r="N3034" i="1"/>
  <c r="Q3034" i="1" s="1"/>
  <c r="N2054" i="1"/>
  <c r="Q2054" i="1" s="1"/>
  <c r="N2064" i="1"/>
  <c r="Q2064" i="1" s="1"/>
  <c r="N2067" i="1"/>
  <c r="Q2067" i="1" s="1"/>
  <c r="N3038" i="1"/>
  <c r="Q3038" i="1" s="1"/>
  <c r="N2071" i="1"/>
  <c r="Q2071" i="1" s="1"/>
  <c r="N2072" i="1"/>
  <c r="Q2072" i="1" s="1"/>
  <c r="N501" i="1"/>
  <c r="Q501" i="1" s="1"/>
  <c r="N3010" i="1"/>
  <c r="Q3010" i="1" s="1"/>
  <c r="N2075" i="1"/>
  <c r="Q2075" i="1" s="1"/>
  <c r="N2084" i="1"/>
  <c r="Q2084" i="1" s="1"/>
  <c r="N2089" i="1"/>
  <c r="Q2089" i="1" s="1"/>
  <c r="N3046" i="1"/>
  <c r="Q3046" i="1" s="1"/>
  <c r="N3047" i="1"/>
  <c r="Q3047" i="1" s="1"/>
  <c r="N2090" i="1"/>
  <c r="Q2090" i="1" s="1"/>
  <c r="N2094" i="1"/>
  <c r="Q2094" i="1" s="1"/>
  <c r="N2095" i="1"/>
  <c r="Q2095" i="1" s="1"/>
  <c r="N3051" i="1"/>
  <c r="Q3051" i="1" s="1"/>
  <c r="N3052" i="1"/>
  <c r="Q3052" i="1" s="1"/>
  <c r="N885" i="1"/>
  <c r="Q885" i="1" s="1"/>
  <c r="N2162" i="1"/>
  <c r="Q2162" i="1" s="1"/>
  <c r="N2780" i="1"/>
  <c r="Q2780" i="1" s="1"/>
  <c r="N2163" i="1"/>
  <c r="Q2163" i="1" s="1"/>
  <c r="N2101" i="1"/>
  <c r="Q2101" i="1" s="1"/>
  <c r="N2102" i="1"/>
  <c r="Q2102" i="1" s="1"/>
  <c r="N2105" i="1"/>
  <c r="Q2105" i="1" s="1"/>
  <c r="N2167" i="1"/>
  <c r="Q2167" i="1" s="1"/>
  <c r="N2110" i="1"/>
  <c r="Q2110" i="1" s="1"/>
  <c r="N3062" i="1"/>
  <c r="Q3062" i="1" s="1"/>
  <c r="N3063" i="1"/>
  <c r="Q3063" i="1" s="1"/>
  <c r="N2371" i="1"/>
  <c r="N3065" i="1"/>
  <c r="N3066" i="1"/>
  <c r="N2112" i="1"/>
  <c r="N3068" i="1"/>
  <c r="N2117" i="1"/>
  <c r="N2282" i="1"/>
  <c r="N1256" i="1"/>
  <c r="N2118" i="1"/>
  <c r="N2135" i="1"/>
  <c r="N2148" i="1"/>
  <c r="N2250" i="1"/>
  <c r="N2752" i="1"/>
  <c r="N3077" i="1"/>
  <c r="N2151" i="1"/>
  <c r="N2176" i="1"/>
  <c r="N967" i="1"/>
  <c r="N3081" i="1"/>
  <c r="N3082" i="1"/>
  <c r="N3083" i="1"/>
  <c r="N2287" i="1"/>
  <c r="N2152" i="1"/>
  <c r="N1257" i="1"/>
  <c r="N2153" i="1"/>
  <c r="N2251" i="1"/>
  <c r="N3014" i="1"/>
  <c r="N2155" i="1"/>
  <c r="N172" i="1"/>
  <c r="N2156" i="1"/>
  <c r="N2157" i="1"/>
  <c r="N2158" i="1"/>
  <c r="N2159" i="1"/>
  <c r="N3096" i="1"/>
  <c r="N2185" i="1"/>
  <c r="N2160" i="1"/>
  <c r="N2161" i="1"/>
  <c r="N3100" i="1"/>
  <c r="N2188" i="1"/>
  <c r="N503" i="1"/>
  <c r="N2164" i="1"/>
  <c r="N2165" i="1"/>
  <c r="N601" i="1"/>
  <c r="N2376" i="1"/>
  <c r="N2166" i="1"/>
  <c r="N2168" i="1"/>
  <c r="N2169" i="1"/>
  <c r="N2289" i="1"/>
  <c r="N3111" i="1"/>
  <c r="N3112" i="1"/>
  <c r="N2170" i="1"/>
  <c r="N2171" i="1"/>
  <c r="N3501" i="1"/>
  <c r="N2197" i="1"/>
  <c r="N3117" i="1"/>
  <c r="N3118" i="1"/>
  <c r="N3119" i="1"/>
  <c r="N2172" i="1"/>
  <c r="N2199" i="1"/>
  <c r="N3122" i="1"/>
  <c r="N3340" i="1"/>
  <c r="N2200" i="1"/>
  <c r="N2173" i="1"/>
  <c r="N3126" i="1"/>
  <c r="N3127" i="1"/>
  <c r="N3128" i="1"/>
  <c r="N2271" i="1"/>
  <c r="N2292" i="1"/>
  <c r="N2174" i="1"/>
  <c r="N3132" i="1"/>
  <c r="N3133" i="1"/>
  <c r="N2203" i="1"/>
  <c r="N3135" i="1"/>
  <c r="N504" i="1"/>
  <c r="N2175" i="1"/>
  <c r="N2293" i="1"/>
  <c r="N2205" i="1"/>
  <c r="N3140" i="1"/>
  <c r="N2177" i="1"/>
  <c r="N2178" i="1"/>
  <c r="N1258" i="1"/>
  <c r="N1283" i="1"/>
  <c r="N3145" i="1"/>
  <c r="N3146" i="1"/>
  <c r="N2252" i="1"/>
  <c r="N177" i="1"/>
  <c r="N3149" i="1"/>
  <c r="N2382" i="1"/>
  <c r="N229" i="1"/>
  <c r="N3152" i="1"/>
  <c r="N3153" i="1"/>
  <c r="N178" i="1"/>
  <c r="N2179" i="1"/>
  <c r="N3156" i="1"/>
  <c r="N3157" i="1"/>
  <c r="N2180" i="1"/>
  <c r="N3159" i="1"/>
  <c r="N2377" i="1"/>
  <c r="N3161" i="1"/>
  <c r="N3162" i="1"/>
  <c r="N3163" i="1"/>
  <c r="N3164" i="1"/>
  <c r="N3165" i="1"/>
  <c r="N3015" i="1"/>
  <c r="N3167" i="1"/>
  <c r="N3168" i="1"/>
  <c r="N3169" i="1"/>
  <c r="N3170" i="1"/>
  <c r="N3016" i="1"/>
  <c r="N404" i="1"/>
  <c r="N3173" i="1"/>
  <c r="N2181" i="1"/>
  <c r="N3175" i="1"/>
  <c r="N3176" i="1"/>
  <c r="N3177" i="1"/>
  <c r="N3178" i="1"/>
  <c r="N3179" i="1"/>
  <c r="N3343" i="1"/>
  <c r="N3181" i="1"/>
  <c r="N3182" i="1"/>
  <c r="N3183" i="1"/>
  <c r="N2182" i="1"/>
  <c r="N3185" i="1"/>
  <c r="N3186" i="1"/>
  <c r="N3341" i="1"/>
  <c r="N3188" i="1"/>
  <c r="N3189" i="1"/>
  <c r="N572" i="1"/>
  <c r="N242" i="1"/>
  <c r="N3192" i="1"/>
  <c r="N3193" i="1"/>
  <c r="N3194" i="1"/>
  <c r="N3195" i="1"/>
  <c r="N3148" i="1"/>
  <c r="N3197" i="1"/>
  <c r="N2183" i="1"/>
  <c r="N3199" i="1"/>
  <c r="N3200" i="1"/>
  <c r="N2184" i="1"/>
  <c r="N3202" i="1"/>
  <c r="N2186" i="1"/>
  <c r="N3204" i="1"/>
  <c r="N3205" i="1"/>
  <c r="N3206" i="1"/>
  <c r="N3207" i="1"/>
  <c r="N2992" i="1"/>
  <c r="N3209" i="1"/>
  <c r="N3210" i="1"/>
  <c r="N3021" i="1"/>
  <c r="N3022" i="1"/>
  <c r="N3036" i="1"/>
  <c r="N3214" i="1"/>
  <c r="N3215" i="1"/>
  <c r="N3216" i="1"/>
  <c r="N2187" i="1"/>
  <c r="N3218" i="1"/>
  <c r="N571" i="1"/>
  <c r="N3220" i="1"/>
  <c r="N3221" i="1"/>
  <c r="N3246" i="1"/>
  <c r="N3223" i="1"/>
  <c r="N3224" i="1"/>
  <c r="N3225" i="1"/>
  <c r="N3226" i="1"/>
  <c r="N3316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2190" i="1"/>
  <c r="N3241" i="1"/>
  <c r="N3242" i="1"/>
  <c r="N2781" i="1"/>
  <c r="N3244" i="1"/>
  <c r="N2191" i="1"/>
  <c r="N3503" i="1"/>
  <c r="N243" i="1"/>
  <c r="N3271" i="1"/>
  <c r="N3249" i="1"/>
  <c r="N3250" i="1"/>
  <c r="N3251" i="1"/>
  <c r="N3252" i="1"/>
  <c r="N2192" i="1"/>
  <c r="N3254" i="1"/>
  <c r="N473" i="1"/>
  <c r="N3256" i="1"/>
  <c r="N3257" i="1"/>
  <c r="N2220" i="1"/>
  <c r="N3259" i="1"/>
  <c r="N3260" i="1"/>
  <c r="N2193" i="1"/>
  <c r="N3262" i="1"/>
  <c r="N2222" i="1"/>
  <c r="N2194" i="1"/>
  <c r="N3265" i="1"/>
  <c r="N2195" i="1"/>
  <c r="N3267" i="1"/>
  <c r="N3268" i="1"/>
  <c r="N2196" i="1"/>
  <c r="N2198" i="1"/>
  <c r="N2201" i="1"/>
  <c r="N2228" i="1"/>
  <c r="N2229" i="1"/>
  <c r="N3272" i="1"/>
  <c r="N3275" i="1"/>
  <c r="N2202" i="1"/>
  <c r="N3277" i="1"/>
  <c r="N3278" i="1"/>
  <c r="N3279" i="1"/>
  <c r="N3280" i="1"/>
  <c r="N3281" i="1"/>
  <c r="N3282" i="1"/>
  <c r="N3283" i="1"/>
  <c r="N2338" i="1"/>
  <c r="N2290" i="1"/>
  <c r="N3286" i="1"/>
  <c r="N186" i="1"/>
  <c r="N1259" i="1"/>
  <c r="N2758" i="1"/>
  <c r="N3290" i="1"/>
  <c r="N3291" i="1"/>
  <c r="N602" i="1"/>
  <c r="N3293" i="1"/>
  <c r="N3294" i="1"/>
  <c r="N2291" i="1"/>
  <c r="N3296" i="1"/>
  <c r="N3297" i="1"/>
  <c r="N568" i="1"/>
  <c r="N3299" i="1"/>
  <c r="N1375" i="1"/>
  <c r="N3477" i="1"/>
  <c r="N3130" i="1"/>
  <c r="N3057" i="1"/>
  <c r="N3245" i="1"/>
  <c r="N3305" i="1"/>
  <c r="N273" i="1"/>
  <c r="N3307" i="1"/>
  <c r="N3308" i="1"/>
  <c r="N3309" i="1"/>
  <c r="N3310" i="1"/>
  <c r="N914" i="1"/>
  <c r="N3312" i="1"/>
  <c r="N3313" i="1"/>
  <c r="N3314" i="1"/>
  <c r="N2204" i="1"/>
  <c r="N202" i="1"/>
  <c r="N2232" i="1"/>
  <c r="N3318" i="1"/>
  <c r="N3319" i="1"/>
  <c r="N329" i="1"/>
  <c r="N205" i="1"/>
  <c r="N3322" i="1"/>
  <c r="N3323" i="1"/>
  <c r="N3324" i="1"/>
  <c r="N208" i="1"/>
  <c r="N3509" i="1"/>
  <c r="N1270" i="1"/>
  <c r="N3328" i="1"/>
  <c r="N2358" i="1"/>
  <c r="N2783" i="1"/>
  <c r="N3513" i="1"/>
  <c r="N210" i="1"/>
  <c r="N3155" i="1"/>
  <c r="N3516" i="1"/>
  <c r="N3058" i="1"/>
  <c r="N3518" i="1"/>
  <c r="N3337" i="1"/>
  <c r="N3338" i="1"/>
  <c r="N3521" i="1"/>
  <c r="N2359" i="1"/>
  <c r="N3522" i="1"/>
  <c r="N3523" i="1"/>
  <c r="N3524" i="1"/>
  <c r="N3525" i="1"/>
  <c r="N3526" i="1"/>
  <c r="N3346" i="1"/>
  <c r="N3528" i="1"/>
  <c r="N3348" i="1"/>
  <c r="N3530" i="1"/>
  <c r="N3531" i="1"/>
  <c r="N3533" i="1"/>
  <c r="N3534" i="1"/>
  <c r="N214" i="1"/>
  <c r="N3535" i="1"/>
  <c r="N3158" i="1"/>
  <c r="N2996" i="1"/>
  <c r="N3536" i="1"/>
  <c r="N3358" i="1"/>
  <c r="N330" i="1"/>
  <c r="N3360" i="1"/>
  <c r="N1436" i="1"/>
  <c r="N2233" i="1"/>
  <c r="N1438" i="1"/>
  <c r="N3537" i="1"/>
  <c r="N3160" i="1"/>
  <c r="N3538" i="1"/>
  <c r="N1419" i="1"/>
  <c r="N2234" i="1"/>
  <c r="N3273" i="1"/>
  <c r="N2235" i="1"/>
  <c r="N1420" i="1"/>
  <c r="N3372" i="1"/>
  <c r="N1271" i="1"/>
  <c r="N3374" i="1"/>
  <c r="N187" i="1"/>
  <c r="N3542" i="1"/>
  <c r="N2206" i="1"/>
  <c r="N2997" i="1"/>
  <c r="N188" i="1"/>
  <c r="N3543" i="1"/>
  <c r="N3544" i="1"/>
  <c r="N1454" i="1"/>
  <c r="N272" i="1"/>
  <c r="N334" i="1"/>
  <c r="N1440" i="1"/>
  <c r="N218" i="1"/>
  <c r="N3387" i="1"/>
  <c r="N3388" i="1"/>
  <c r="N282" i="1"/>
  <c r="N3390" i="1"/>
  <c r="N3187" i="1"/>
  <c r="N397" i="1"/>
  <c r="N3208" i="1"/>
  <c r="N3394" i="1"/>
  <c r="N3395" i="1"/>
  <c r="N3396" i="1"/>
  <c r="N280" i="1"/>
  <c r="N2760" i="1"/>
  <c r="N403" i="1"/>
  <c r="N3400" i="1"/>
  <c r="N3401" i="1"/>
  <c r="N3402" i="1"/>
  <c r="N3403" i="1"/>
  <c r="N3404" i="1"/>
  <c r="N3405" i="1"/>
  <c r="N2237" i="1"/>
  <c r="N1290" i="1"/>
  <c r="N1275" i="1"/>
  <c r="N915" i="1"/>
  <c r="N476" i="1"/>
  <c r="N2255" i="1"/>
  <c r="N516" i="1"/>
  <c r="N1262" i="1"/>
  <c r="N3414" i="1"/>
  <c r="N1268" i="1"/>
  <c r="N3416" i="1"/>
  <c r="N2207" i="1"/>
  <c r="N2762" i="1"/>
  <c r="N954" i="1"/>
  <c r="N2208" i="1"/>
  <c r="N3421" i="1"/>
  <c r="N3422" i="1"/>
  <c r="N3423" i="1"/>
  <c r="N3326" i="1"/>
  <c r="N3151" i="1"/>
  <c r="N3426" i="1"/>
  <c r="N3327" i="1"/>
  <c r="N337" i="1"/>
  <c r="N3329" i="1"/>
  <c r="N3430" i="1"/>
  <c r="N338" i="1"/>
  <c r="N3432" i="1"/>
  <c r="N3433" i="1"/>
  <c r="N3434" i="1"/>
  <c r="N3435" i="1"/>
  <c r="N2256" i="1"/>
  <c r="N3437" i="1"/>
  <c r="N3438" i="1"/>
  <c r="N3439" i="1"/>
  <c r="N3440" i="1"/>
  <c r="N3441" i="1"/>
  <c r="N3442" i="1"/>
  <c r="N2258" i="1"/>
  <c r="N603" i="1"/>
  <c r="N2314" i="1"/>
  <c r="N4" i="1"/>
  <c r="N14" i="1"/>
  <c r="N15" i="1"/>
  <c r="N275" i="1"/>
  <c r="N921" i="1"/>
  <c r="N3451" i="1"/>
  <c r="N3452" i="1"/>
  <c r="N3453" i="1"/>
  <c r="N3454" i="1"/>
  <c r="N856" i="1"/>
  <c r="N3456" i="1"/>
  <c r="N969" i="1"/>
  <c r="N2325" i="1"/>
  <c r="N3330" i="1"/>
  <c r="N886" i="1"/>
  <c r="N332" i="1"/>
  <c r="N3331" i="1"/>
  <c r="N3463" i="1"/>
  <c r="N3464" i="1"/>
  <c r="N189" i="1"/>
  <c r="N405" i="1"/>
  <c r="N3467" i="1"/>
  <c r="N1294" i="1"/>
  <c r="N3469" i="1"/>
  <c r="N239" i="1"/>
  <c r="N2259" i="1"/>
  <c r="N2323" i="1"/>
  <c r="N3473" i="1"/>
  <c r="N355" i="1"/>
  <c r="N2316" i="1"/>
  <c r="N1292" i="1"/>
  <c r="N17" i="1"/>
  <c r="N3124" i="1"/>
  <c r="N589" i="1"/>
  <c r="N2266" i="1"/>
  <c r="N3481" i="1"/>
  <c r="N2261" i="1"/>
  <c r="N3483" i="1"/>
  <c r="N3484" i="1"/>
  <c r="N284" i="1"/>
  <c r="N2311" i="1"/>
  <c r="N347" i="1"/>
  <c r="N341" i="1"/>
  <c r="N3489" i="1"/>
  <c r="N3490" i="1"/>
  <c r="N556" i="1"/>
  <c r="N3492" i="1"/>
  <c r="N3493" i="1"/>
  <c r="N333" i="1"/>
  <c r="N2785" i="1"/>
  <c r="N3496" i="1"/>
  <c r="N2336" i="1"/>
  <c r="N3498" i="1"/>
  <c r="N352" i="1"/>
  <c r="N2245" i="1"/>
  <c r="N3485" i="1"/>
  <c r="N3502" i="1"/>
  <c r="N3042" i="1"/>
  <c r="N288" i="1"/>
  <c r="N3203" i="1"/>
  <c r="N3506" i="1"/>
  <c r="N585" i="1"/>
  <c r="N190" i="1"/>
  <c r="N390" i="1"/>
  <c r="N3510" i="1"/>
  <c r="N3511" i="1"/>
  <c r="N3512" i="1"/>
  <c r="N931" i="1"/>
  <c r="N3514" i="1"/>
  <c r="N3515" i="1"/>
  <c r="N2246" i="1"/>
  <c r="N3517" i="1"/>
  <c r="N2764" i="1"/>
  <c r="N3519" i="1"/>
  <c r="N3520" i="1"/>
  <c r="N342" i="1"/>
  <c r="N1291" i="1"/>
  <c r="N565" i="1"/>
  <c r="N578" i="1"/>
  <c r="N374" i="1"/>
  <c r="N2209" i="1"/>
  <c r="N3527" i="1"/>
  <c r="N353" i="1"/>
  <c r="N3529" i="1"/>
  <c r="N2262" i="1"/>
  <c r="N2210" i="1"/>
  <c r="N3532" i="1"/>
  <c r="N575" i="1"/>
  <c r="N2263" i="1"/>
  <c r="N290" i="1"/>
  <c r="N2211" i="1"/>
  <c r="N362" i="1"/>
  <c r="N244" i="1"/>
  <c r="N3539" i="1"/>
  <c r="N3540" i="1"/>
  <c r="N3541" i="1"/>
  <c r="N3061" i="1"/>
  <c r="N1382" i="1"/>
  <c r="N3504" i="1"/>
  <c r="N495" i="1"/>
  <c r="N2212" i="1"/>
  <c r="N1272" i="1"/>
  <c r="N3548" i="1"/>
  <c r="N3549" i="1"/>
  <c r="N3550" i="1"/>
  <c r="N3551" i="1"/>
  <c r="N2765" i="1"/>
  <c r="N3553" i="1"/>
  <c r="N3554" i="1"/>
  <c r="N485" i="1"/>
  <c r="N179" i="1"/>
  <c r="N3288" i="1"/>
  <c r="N3558" i="1"/>
  <c r="N3559" i="1"/>
  <c r="N3560" i="1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P3109" i="1" l="1"/>
  <c r="P1811" i="1"/>
  <c r="Q1811" i="1" s="1"/>
  <c r="P354" i="1"/>
  <c r="Q354" i="1" s="1"/>
  <c r="P3560" i="1"/>
  <c r="P244" i="1"/>
  <c r="P353" i="1"/>
  <c r="P578" i="1"/>
  <c r="P3512" i="1"/>
  <c r="Q3512" i="1" s="1"/>
  <c r="P3510" i="1"/>
  <c r="P288" i="1"/>
  <c r="P3498" i="1"/>
  <c r="P341" i="1"/>
  <c r="Q341" i="1" s="1"/>
  <c r="P2311" i="1"/>
  <c r="P3484" i="1"/>
  <c r="P2266" i="1"/>
  <c r="Q2266" i="1" s="1"/>
  <c r="P3124" i="1"/>
  <c r="P355" i="1"/>
  <c r="P2323" i="1"/>
  <c r="P239" i="1"/>
  <c r="Q239" i="1" s="1"/>
  <c r="P886" i="1"/>
  <c r="Q886" i="1" s="1"/>
  <c r="P2325" i="1"/>
  <c r="P3456" i="1"/>
  <c r="P3454" i="1"/>
  <c r="P15" i="1"/>
  <c r="P4" i="1"/>
  <c r="P476" i="1"/>
  <c r="P397" i="1"/>
  <c r="Q397" i="1" s="1"/>
  <c r="P3543" i="1"/>
  <c r="P3542" i="1"/>
  <c r="P3538" i="1"/>
  <c r="P3537" i="1"/>
  <c r="P3535" i="1"/>
  <c r="P3534" i="1"/>
  <c r="P3531" i="1"/>
  <c r="P3525" i="1"/>
  <c r="P3523" i="1"/>
  <c r="P3518" i="1"/>
  <c r="P3516" i="1"/>
  <c r="P3509" i="1"/>
  <c r="P568" i="1"/>
  <c r="P602" i="1"/>
  <c r="P1259" i="1"/>
  <c r="Q1259" i="1" s="1"/>
  <c r="P3343" i="1"/>
  <c r="P2382" i="1"/>
  <c r="P3146" i="1"/>
  <c r="P1283" i="1"/>
  <c r="Q1283" i="1" s="1"/>
  <c r="P1257" i="1"/>
  <c r="P3082" i="1"/>
  <c r="P967" i="1"/>
  <c r="P3066" i="1"/>
  <c r="P485" i="1"/>
  <c r="P1272" i="1"/>
  <c r="P495" i="1"/>
  <c r="P362" i="1"/>
  <c r="Q362" i="1" s="1"/>
  <c r="P290" i="1"/>
  <c r="P575" i="1"/>
  <c r="P374" i="1"/>
  <c r="P565" i="1"/>
  <c r="P3515" i="1"/>
  <c r="P390" i="1"/>
  <c r="P585" i="1"/>
  <c r="P3042" i="1"/>
  <c r="P352" i="1"/>
  <c r="P3493" i="1"/>
  <c r="P556" i="1"/>
  <c r="P347" i="1"/>
  <c r="P284" i="1"/>
  <c r="P3481" i="1"/>
  <c r="P589" i="1"/>
  <c r="P17" i="1"/>
  <c r="P3469" i="1"/>
  <c r="P3467" i="1"/>
  <c r="P3453" i="1"/>
  <c r="P3451" i="1"/>
  <c r="P275" i="1"/>
  <c r="P14" i="1"/>
  <c r="Q14" i="1" s="1"/>
  <c r="P2314" i="1"/>
  <c r="P3439" i="1"/>
  <c r="P338" i="1"/>
  <c r="Q338" i="1" s="1"/>
  <c r="P1268" i="1"/>
  <c r="P1262" i="1"/>
  <c r="P403" i="1"/>
  <c r="Q403" i="1" s="1"/>
  <c r="P3208" i="1"/>
  <c r="P282" i="1"/>
  <c r="P3544" i="1"/>
  <c r="P3536" i="1"/>
  <c r="P3533" i="1"/>
  <c r="P3530" i="1"/>
  <c r="P3528" i="1"/>
  <c r="P3526" i="1"/>
  <c r="P3524" i="1"/>
  <c r="P3522" i="1"/>
  <c r="P3521" i="1"/>
  <c r="P3513" i="1"/>
  <c r="P3477" i="1"/>
  <c r="P2291" i="1"/>
  <c r="P2290" i="1"/>
  <c r="P243" i="1"/>
  <c r="P242" i="1"/>
  <c r="P3153" i="1"/>
  <c r="P229" i="1"/>
  <c r="P1258" i="1"/>
  <c r="P3127" i="1"/>
  <c r="P1256" i="1"/>
  <c r="P3065" i="1"/>
  <c r="Q3560" i="1"/>
  <c r="Q3558" i="1"/>
  <c r="Q3554" i="1"/>
  <c r="Q3550" i="1"/>
  <c r="Q3548" i="1"/>
  <c r="Q2212" i="1"/>
  <c r="Q3061" i="1"/>
  <c r="Q3532" i="1"/>
  <c r="Q1291" i="1"/>
  <c r="Q2764" i="1"/>
  <c r="Q3514" i="1"/>
  <c r="Q190" i="1"/>
  <c r="Q3502" i="1"/>
  <c r="Q2245" i="1"/>
  <c r="Q3498" i="1"/>
  <c r="Q333" i="1"/>
  <c r="Q2311" i="1"/>
  <c r="Q355" i="1"/>
  <c r="Q2323" i="1"/>
  <c r="Q1294" i="1"/>
  <c r="Q3464" i="1"/>
  <c r="Q3454" i="1"/>
  <c r="Q3452" i="1"/>
  <c r="Q15" i="1"/>
  <c r="Q603" i="1"/>
  <c r="Q3438" i="1"/>
  <c r="Q3434" i="1"/>
  <c r="Q3432" i="1"/>
  <c r="Q3426" i="1"/>
  <c r="Q3326" i="1"/>
  <c r="Q2208" i="1"/>
  <c r="Q2762" i="1"/>
  <c r="Q516" i="1"/>
  <c r="Q476" i="1"/>
  <c r="Q3404" i="1"/>
  <c r="Q3402" i="1"/>
  <c r="Q3400" i="1"/>
  <c r="Q2760" i="1"/>
  <c r="Q3394" i="1"/>
  <c r="Q218" i="1"/>
  <c r="Q334" i="1"/>
  <c r="Q2997" i="1"/>
  <c r="Q3542" i="1"/>
  <c r="Q3374" i="1"/>
  <c r="Q3372" i="1"/>
  <c r="Q2235" i="1"/>
  <c r="Q2234" i="1"/>
  <c r="Q3538" i="1"/>
  <c r="Q3537" i="1"/>
  <c r="Q2233" i="1"/>
  <c r="Q3360" i="1"/>
  <c r="Q3358" i="1"/>
  <c r="Q2996" i="1"/>
  <c r="Q3535" i="1"/>
  <c r="Q3534" i="1"/>
  <c r="Q3531" i="1"/>
  <c r="Q3348" i="1"/>
  <c r="Q3346" i="1"/>
  <c r="Q3525" i="1"/>
  <c r="Q3523" i="1"/>
  <c r="Q2359" i="1"/>
  <c r="Q3338" i="1"/>
  <c r="Q3518" i="1"/>
  <c r="Q3516" i="1"/>
  <c r="Q210" i="1"/>
  <c r="Q2783" i="1"/>
  <c r="Q3328" i="1"/>
  <c r="Q3509" i="1"/>
  <c r="Q3324" i="1"/>
  <c r="Q3322" i="1"/>
  <c r="Q329" i="1"/>
  <c r="Q3318" i="1"/>
  <c r="Q202" i="1"/>
  <c r="Q3314" i="1"/>
  <c r="Q3312" i="1"/>
  <c r="Q3310" i="1"/>
  <c r="Q3308" i="1"/>
  <c r="Q273" i="1"/>
  <c r="Q3245" i="1"/>
  <c r="Q3130" i="1"/>
  <c r="Q1375" i="1"/>
  <c r="Q568" i="1"/>
  <c r="Q3296" i="1"/>
  <c r="Q3294" i="1"/>
  <c r="Q602" i="1"/>
  <c r="Q3290" i="1"/>
  <c r="Q3286" i="1"/>
  <c r="Q2338" i="1"/>
  <c r="Q3282" i="1"/>
  <c r="Q3280" i="1"/>
  <c r="Q3278" i="1"/>
  <c r="Q2202" i="1"/>
  <c r="Q3272" i="1"/>
  <c r="Q2228" i="1"/>
  <c r="Q2198" i="1"/>
  <c r="Q3268" i="1"/>
  <c r="Q2195" i="1"/>
  <c r="Q2194" i="1"/>
  <c r="Q3262" i="1"/>
  <c r="Q3260" i="1"/>
  <c r="Q2220" i="1"/>
  <c r="Q3256" i="1"/>
  <c r="Q3254" i="1"/>
  <c r="Q3252" i="1"/>
  <c r="Q3250" i="1"/>
  <c r="Q3271" i="1"/>
  <c r="Q3503" i="1"/>
  <c r="Q3244" i="1"/>
  <c r="Q3242" i="1"/>
  <c r="Q2190" i="1"/>
  <c r="Q3238" i="1"/>
  <c r="Q3236" i="1"/>
  <c r="Q3234" i="1"/>
  <c r="Q3232" i="1"/>
  <c r="Q3230" i="1"/>
  <c r="Q3228" i="1"/>
  <c r="Q3226" i="1"/>
  <c r="Q3224" i="1"/>
  <c r="Q3246" i="1"/>
  <c r="Q3220" i="1"/>
  <c r="Q3218" i="1"/>
  <c r="Q3216" i="1"/>
  <c r="Q3214" i="1"/>
  <c r="Q3022" i="1"/>
  <c r="Q3210" i="1"/>
  <c r="Q2992" i="1"/>
  <c r="Q3206" i="1"/>
  <c r="Q3204" i="1"/>
  <c r="Q3202" i="1"/>
  <c r="Q3200" i="1"/>
  <c r="Q2183" i="1"/>
  <c r="Q3148" i="1"/>
  <c r="Q3194" i="1"/>
  <c r="Q3192" i="1"/>
  <c r="Q572" i="1"/>
  <c r="Q3188" i="1"/>
  <c r="Q3186" i="1"/>
  <c r="Q2182" i="1"/>
  <c r="Q3182" i="1"/>
  <c r="Q3343" i="1"/>
  <c r="Q3178" i="1"/>
  <c r="Q3176" i="1"/>
  <c r="Q2181" i="1"/>
  <c r="Q404" i="1"/>
  <c r="Q3170" i="1"/>
  <c r="Q3168" i="1"/>
  <c r="Q3015" i="1"/>
  <c r="Q3164" i="1"/>
  <c r="Q3162" i="1"/>
  <c r="Q2377" i="1"/>
  <c r="Q2180" i="1"/>
  <c r="Q3156" i="1"/>
  <c r="Q178" i="1"/>
  <c r="Q3152" i="1"/>
  <c r="Q2382" i="1"/>
  <c r="Q177" i="1"/>
  <c r="Q3146" i="1"/>
  <c r="Q2178" i="1"/>
  <c r="Q3140" i="1"/>
  <c r="Q2293" i="1"/>
  <c r="Q504" i="1"/>
  <c r="Q2203" i="1"/>
  <c r="Q3132" i="1"/>
  <c r="Q2292" i="1"/>
  <c r="Q3128" i="1"/>
  <c r="Q3126" i="1"/>
  <c r="Q2200" i="1"/>
  <c r="Q3122" i="1"/>
  <c r="Q2172" i="1"/>
  <c r="Q3118" i="1"/>
  <c r="Q2197" i="1"/>
  <c r="Q2171" i="1"/>
  <c r="Q3112" i="1"/>
  <c r="Q2289" i="1"/>
  <c r="Q2168" i="1"/>
  <c r="Q2376" i="1"/>
  <c r="Q2165" i="1"/>
  <c r="Q503" i="1"/>
  <c r="Q3100" i="1"/>
  <c r="Q2160" i="1"/>
  <c r="Q3096" i="1"/>
  <c r="Q2158" i="1"/>
  <c r="Q2156" i="1"/>
  <c r="Q2155" i="1"/>
  <c r="Q2251" i="1"/>
  <c r="Q1257" i="1"/>
  <c r="Q2287" i="1"/>
  <c r="Q3082" i="1"/>
  <c r="Q967" i="1"/>
  <c r="Q2151" i="1"/>
  <c r="Q2752" i="1"/>
  <c r="Q2148" i="1"/>
  <c r="Q2118" i="1"/>
  <c r="Q2282" i="1"/>
  <c r="Q3068" i="1"/>
  <c r="Q3066" i="1"/>
  <c r="Q2371" i="1"/>
  <c r="P3025" i="1"/>
  <c r="P3003" i="1"/>
  <c r="P2971" i="1"/>
  <c r="P558" i="1"/>
  <c r="P2951" i="1"/>
  <c r="P1255" i="1"/>
  <c r="P498" i="1"/>
  <c r="P1254" i="1"/>
  <c r="P2929" i="1"/>
  <c r="P2927" i="1"/>
  <c r="P2265" i="1"/>
  <c r="P2757" i="1"/>
  <c r="P866" i="1"/>
  <c r="P975" i="1"/>
  <c r="P2689" i="1"/>
  <c r="P3172" i="1"/>
  <c r="P1247" i="1"/>
  <c r="P2623" i="1"/>
  <c r="P2617" i="1"/>
  <c r="P1250" i="1"/>
  <c r="P1242" i="1"/>
  <c r="P2575" i="1"/>
  <c r="P1243" i="1"/>
  <c r="P3488" i="1"/>
  <c r="P3487" i="1"/>
  <c r="P3474" i="1"/>
  <c r="P2541" i="1"/>
  <c r="P2278" i="1"/>
  <c r="P3505" i="1"/>
  <c r="P2189" i="1"/>
  <c r="P1226" i="1"/>
  <c r="P2149" i="1"/>
  <c r="P1001" i="1"/>
  <c r="P3507" i="1"/>
  <c r="P2790" i="1"/>
  <c r="P1236" i="1"/>
  <c r="P3120" i="1"/>
  <c r="P3315" i="1"/>
  <c r="P3174" i="1"/>
  <c r="P1385" i="1"/>
  <c r="P1219" i="1"/>
  <c r="P1214" i="1"/>
  <c r="P1235" i="1"/>
  <c r="P1210" i="1"/>
  <c r="P1208" i="1"/>
  <c r="P1224" i="1"/>
  <c r="P2304" i="1"/>
  <c r="P1205" i="1"/>
  <c r="P1199" i="1"/>
  <c r="P1190" i="1"/>
  <c r="P1276" i="1"/>
  <c r="P1203" i="1"/>
  <c r="P1188" i="1"/>
  <c r="P1173" i="1"/>
  <c r="P1168" i="1"/>
  <c r="P1167" i="1"/>
  <c r="P1161" i="1"/>
  <c r="P1142" i="1"/>
  <c r="P1158" i="1"/>
  <c r="P2302" i="1"/>
  <c r="P1136" i="1"/>
  <c r="P1955" i="1"/>
  <c r="P1130" i="1"/>
  <c r="P520" i="1"/>
  <c r="Q520" i="1" s="1"/>
  <c r="P224" i="1"/>
  <c r="P2295" i="1"/>
  <c r="P3263" i="1"/>
  <c r="P1725" i="1"/>
  <c r="P552" i="1"/>
  <c r="P546" i="1"/>
  <c r="Q546" i="1" s="1"/>
  <c r="P1139" i="1"/>
  <c r="P1138" i="1"/>
  <c r="P1115" i="1"/>
  <c r="P1106" i="1"/>
  <c r="P1667" i="1"/>
  <c r="P2342" i="1"/>
  <c r="P1103" i="1"/>
  <c r="P1094" i="1"/>
  <c r="P2349" i="1"/>
  <c r="P3475" i="1"/>
  <c r="P474" i="1"/>
  <c r="P1102" i="1"/>
  <c r="P960" i="1"/>
  <c r="P2362" i="1"/>
  <c r="P1557" i="1"/>
  <c r="P383" i="1"/>
  <c r="P3300" i="1"/>
  <c r="P1545" i="1"/>
  <c r="P2366" i="1"/>
  <c r="P1101" i="1"/>
  <c r="P536" i="1"/>
  <c r="P562" i="1"/>
  <c r="P1507" i="1"/>
  <c r="P559" i="1"/>
  <c r="P580" i="1"/>
  <c r="P3292" i="1"/>
  <c r="P2286" i="1"/>
  <c r="P3026" i="1"/>
  <c r="P1085" i="1"/>
  <c r="P2379" i="1"/>
  <c r="P3213" i="1"/>
  <c r="P573" i="1"/>
  <c r="P3270" i="1"/>
  <c r="P2294" i="1"/>
  <c r="P1411" i="1"/>
  <c r="P1082" i="1"/>
  <c r="P3298" i="1"/>
  <c r="P1089" i="1"/>
  <c r="P1088" i="1"/>
  <c r="P525" i="1"/>
  <c r="P3113" i="1"/>
  <c r="P3018" i="1"/>
  <c r="P348" i="1"/>
  <c r="Q348" i="1" s="1"/>
  <c r="P283" i="1"/>
  <c r="P2345" i="1"/>
  <c r="P2322" i="1"/>
  <c r="P277" i="1"/>
  <c r="P1313" i="1"/>
  <c r="P518" i="1"/>
  <c r="P1305" i="1"/>
  <c r="P1279" i="1"/>
  <c r="P2284" i="1"/>
  <c r="P313" i="1"/>
  <c r="P1249" i="1"/>
  <c r="P1278" i="1"/>
  <c r="P3055" i="1"/>
  <c r="P1065" i="1"/>
  <c r="P1056" i="1"/>
  <c r="P3261" i="1"/>
  <c r="P1177" i="1"/>
  <c r="P10" i="1"/>
  <c r="P1147" i="1"/>
  <c r="P1143" i="1"/>
  <c r="P2977" i="1"/>
  <c r="P1097" i="1"/>
  <c r="P1071" i="1"/>
  <c r="P3098" i="1"/>
  <c r="P542" i="1"/>
  <c r="P3131" i="1"/>
  <c r="P3472" i="1"/>
  <c r="P522" i="1"/>
  <c r="P963" i="1"/>
  <c r="P3020" i="1"/>
  <c r="P3032" i="1"/>
  <c r="P3258" i="1"/>
  <c r="P3269" i="1"/>
  <c r="P891" i="1"/>
  <c r="P3104" i="1"/>
  <c r="P3089" i="1"/>
  <c r="P398" i="1"/>
  <c r="P861" i="1"/>
  <c r="P1449" i="1"/>
  <c r="P839" i="1"/>
  <c r="P1030" i="1"/>
  <c r="P1072" i="1"/>
  <c r="P811" i="1"/>
  <c r="P775" i="1"/>
  <c r="P771" i="1"/>
  <c r="P926" i="1"/>
  <c r="P763" i="1"/>
  <c r="P1423" i="1"/>
  <c r="Q1423" i="1" s="1"/>
  <c r="P25" i="1"/>
  <c r="P1025" i="1"/>
  <c r="P741" i="1"/>
  <c r="P3266" i="1"/>
  <c r="P711" i="1"/>
  <c r="P235" i="1"/>
  <c r="P3166" i="1"/>
  <c r="P677" i="1"/>
  <c r="P3248" i="1"/>
  <c r="P1054" i="1"/>
  <c r="P1445" i="1"/>
  <c r="P3027" i="1"/>
  <c r="P1032" i="1"/>
  <c r="P2307" i="1"/>
  <c r="P625" i="1"/>
  <c r="P2313" i="1"/>
  <c r="Q2313" i="1" s="1"/>
  <c r="P530" i="1"/>
  <c r="P2360" i="1"/>
  <c r="Q2360" i="1" s="1"/>
  <c r="P222" i="1"/>
  <c r="Q222" i="1" s="1"/>
  <c r="P183" i="1"/>
  <c r="Q183" i="1" s="1"/>
  <c r="P3190" i="1"/>
  <c r="P200" i="1"/>
  <c r="Q200" i="1" s="1"/>
  <c r="P3080" i="1"/>
  <c r="P523" i="1"/>
  <c r="Q523" i="1" s="1"/>
  <c r="P2709" i="1"/>
  <c r="P517" i="1"/>
  <c r="Q517" i="1" s="1"/>
  <c r="P505" i="1"/>
  <c r="P3085" i="1"/>
  <c r="Q3085" i="1" s="1"/>
  <c r="P465" i="1"/>
  <c r="P463" i="1"/>
  <c r="Q463" i="1" s="1"/>
  <c r="P955" i="1"/>
  <c r="P1027" i="1"/>
  <c r="Q1027" i="1" s="1"/>
  <c r="P2994" i="1"/>
  <c r="P381" i="1"/>
  <c r="Q381" i="1" s="1"/>
  <c r="P371" i="1"/>
  <c r="P2993" i="1"/>
  <c r="Q2993" i="1" s="1"/>
  <c r="P311" i="1"/>
  <c r="P363" i="1"/>
  <c r="Q363" i="1" s="1"/>
  <c r="P359" i="1"/>
  <c r="P860" i="1"/>
  <c r="Q860" i="1" s="1"/>
  <c r="P859" i="1"/>
  <c r="P345" i="1"/>
  <c r="Q345" i="1" s="1"/>
  <c r="P343" i="1"/>
  <c r="P339" i="1"/>
  <c r="Q339" i="1" s="1"/>
  <c r="P2970" i="1"/>
  <c r="P2969" i="1"/>
  <c r="Q2969" i="1" s="1"/>
  <c r="P327" i="1"/>
  <c r="P2968" i="1"/>
  <c r="Q2968" i="1" s="1"/>
  <c r="P2963" i="1"/>
  <c r="P2960" i="1"/>
  <c r="Q2960" i="1" s="1"/>
  <c r="P307" i="1"/>
  <c r="P305" i="1"/>
  <c r="Q305" i="1" s="1"/>
  <c r="P994" i="1"/>
  <c r="P279" i="1"/>
  <c r="Q279" i="1" s="1"/>
  <c r="P3317" i="1"/>
  <c r="P271" i="1"/>
  <c r="Q271" i="1" s="1"/>
  <c r="P265" i="1"/>
  <c r="P2957" i="1"/>
  <c r="Q2957" i="1" s="1"/>
  <c r="P257" i="1"/>
  <c r="P255" i="1"/>
  <c r="Q255" i="1" s="1"/>
  <c r="P253" i="1"/>
  <c r="P1014" i="1"/>
  <c r="Q1014" i="1" s="1"/>
  <c r="P2991" i="1"/>
  <c r="P219" i="1"/>
  <c r="Q219" i="1" s="1"/>
  <c r="P213" i="1"/>
  <c r="P2955" i="1"/>
  <c r="Q2955" i="1" s="1"/>
  <c r="P173" i="1"/>
  <c r="P141" i="1"/>
  <c r="Q141" i="1" s="1"/>
  <c r="P992" i="1"/>
  <c r="P3023" i="1"/>
  <c r="Q3023" i="1" s="1"/>
  <c r="P91" i="1"/>
  <c r="P2369" i="1"/>
  <c r="Q2369" i="1" s="1"/>
  <c r="P55" i="1"/>
  <c r="P296" i="1"/>
  <c r="Q296" i="1" s="1"/>
  <c r="P3079" i="1"/>
  <c r="P986" i="1"/>
  <c r="Q986" i="1" s="1"/>
  <c r="P3123" i="1"/>
  <c r="P981" i="1"/>
  <c r="Q981" i="1" s="1"/>
  <c r="P19" i="1"/>
  <c r="Q179" i="1"/>
  <c r="Q2765" i="1"/>
  <c r="Q3504" i="1"/>
  <c r="Q3540" i="1"/>
  <c r="Q244" i="1"/>
  <c r="Q2211" i="1"/>
  <c r="Q2263" i="1"/>
  <c r="Q2262" i="1"/>
  <c r="Q353" i="1"/>
  <c r="Q2209" i="1"/>
  <c r="Q578" i="1"/>
  <c r="Q3520" i="1"/>
  <c r="Q2246" i="1"/>
  <c r="Q3510" i="1"/>
  <c r="Q3506" i="1"/>
  <c r="Q288" i="1"/>
  <c r="Q3496" i="1"/>
  <c r="Q3492" i="1"/>
  <c r="Q3490" i="1"/>
  <c r="Q3484" i="1"/>
  <c r="Q2261" i="1"/>
  <c r="Q3124" i="1"/>
  <c r="Q1292" i="1"/>
  <c r="Q405" i="1"/>
  <c r="Q3331" i="1"/>
  <c r="Q2325" i="1"/>
  <c r="Q3456" i="1"/>
  <c r="Q921" i="1"/>
  <c r="Q4" i="1"/>
  <c r="Q3442" i="1"/>
  <c r="Q3440" i="1"/>
  <c r="Q2256" i="1"/>
  <c r="Q3430" i="1"/>
  <c r="Q337" i="1"/>
  <c r="Q3422" i="1"/>
  <c r="Q3416" i="1"/>
  <c r="Q3414" i="1"/>
  <c r="Q1275" i="1"/>
  <c r="Q2237" i="1"/>
  <c r="Q3396" i="1"/>
  <c r="Q3390" i="1"/>
  <c r="Q3388" i="1"/>
  <c r="Q1454" i="1"/>
  <c r="Q3543" i="1"/>
  <c r="Q3559" i="1"/>
  <c r="Q3288" i="1"/>
  <c r="Q485" i="1"/>
  <c r="Q3553" i="1"/>
  <c r="Q3551" i="1"/>
  <c r="Q3549" i="1"/>
  <c r="Q1272" i="1"/>
  <c r="Q495" i="1"/>
  <c r="Q1382" i="1"/>
  <c r="Q3541" i="1"/>
  <c r="Q3539" i="1"/>
  <c r="Q290" i="1"/>
  <c r="Q575" i="1"/>
  <c r="Q2210" i="1"/>
  <c r="Q3529" i="1"/>
  <c r="Q3527" i="1"/>
  <c r="Q374" i="1"/>
  <c r="Q565" i="1"/>
  <c r="Q342" i="1"/>
  <c r="Q3519" i="1"/>
  <c r="Q3517" i="1"/>
  <c r="Q3515" i="1"/>
  <c r="Q931" i="1"/>
  <c r="Q3511" i="1"/>
  <c r="Q390" i="1"/>
  <c r="Q585" i="1"/>
  <c r="Q3203" i="1"/>
  <c r="Q3042" i="1"/>
  <c r="Q3485" i="1"/>
  <c r="Q352" i="1"/>
  <c r="Q2336" i="1"/>
  <c r="Q2785" i="1"/>
  <c r="Q3493" i="1"/>
  <c r="Q556" i="1"/>
  <c r="Q3489" i="1"/>
  <c r="Q347" i="1"/>
  <c r="Q284" i="1"/>
  <c r="Q3483" i="1"/>
  <c r="Q3481" i="1"/>
  <c r="Q589" i="1"/>
  <c r="Q17" i="1"/>
  <c r="Q2316" i="1"/>
  <c r="Q3473" i="1"/>
  <c r="Q2259" i="1"/>
  <c r="Q3469" i="1"/>
  <c r="Q3467" i="1"/>
  <c r="Q189" i="1"/>
  <c r="Q3463" i="1"/>
  <c r="Q332" i="1"/>
  <c r="Q3330" i="1"/>
  <c r="Q969" i="1"/>
  <c r="Q856" i="1"/>
  <c r="Q3453" i="1"/>
  <c r="Q3451" i="1"/>
  <c r="Q275" i="1"/>
  <c r="Q2314" i="1"/>
  <c r="Q2258" i="1"/>
  <c r="Q3441" i="1"/>
  <c r="Q3439" i="1"/>
  <c r="Q3437" i="1"/>
  <c r="Q3435" i="1"/>
  <c r="Q3433" i="1"/>
  <c r="Q3329" i="1"/>
  <c r="Q3327" i="1"/>
  <c r="Q3151" i="1"/>
  <c r="Q3423" i="1"/>
  <c r="Q3421" i="1"/>
  <c r="Q954" i="1"/>
  <c r="Q2207" i="1"/>
  <c r="Q1268" i="1"/>
  <c r="Q1262" i="1"/>
  <c r="Q2255" i="1"/>
  <c r="Q915" i="1"/>
  <c r="Q1290" i="1"/>
  <c r="Q3405" i="1"/>
  <c r="Q3403" i="1"/>
  <c r="Q3401" i="1"/>
  <c r="Q280" i="1"/>
  <c r="Q3395" i="1"/>
  <c r="Q3208" i="1"/>
  <c r="Q3187" i="1"/>
  <c r="Q282" i="1"/>
  <c r="Q3387" i="1"/>
  <c r="Q1440" i="1"/>
  <c r="Q272" i="1"/>
  <c r="Q3544" i="1"/>
  <c r="Q188" i="1"/>
  <c r="Q2206" i="1"/>
  <c r="Q187" i="1"/>
  <c r="Q1271" i="1"/>
  <c r="Q1420" i="1"/>
  <c r="Q3273" i="1"/>
  <c r="Q1419" i="1"/>
  <c r="Q3160" i="1"/>
  <c r="Q1438" i="1"/>
  <c r="Q1436" i="1"/>
  <c r="Q330" i="1"/>
  <c r="Q3536" i="1"/>
  <c r="Q3158" i="1"/>
  <c r="Q214" i="1"/>
  <c r="Q3533" i="1"/>
  <c r="Q3530" i="1"/>
  <c r="Q3528" i="1"/>
  <c r="Q3526" i="1"/>
  <c r="Q3524" i="1"/>
  <c r="Q3522" i="1"/>
  <c r="Q3521" i="1"/>
  <c r="Q3337" i="1"/>
  <c r="Q3058" i="1"/>
  <c r="Q3155" i="1"/>
  <c r="Q3513" i="1"/>
  <c r="Q2358" i="1"/>
  <c r="Q1270" i="1"/>
  <c r="Q208" i="1"/>
  <c r="Q3323" i="1"/>
  <c r="Q205" i="1"/>
  <c r="Q3319" i="1"/>
  <c r="Q2232" i="1"/>
  <c r="Q2204" i="1"/>
  <c r="Q3313" i="1"/>
  <c r="Q914" i="1"/>
  <c r="Q3309" i="1"/>
  <c r="Q3307" i="1"/>
  <c r="Q3305" i="1"/>
  <c r="Q3057" i="1"/>
  <c r="Q3477" i="1"/>
  <c r="Q3299" i="1"/>
  <c r="Q3297" i="1"/>
  <c r="Q2291" i="1"/>
  <c r="Q3293" i="1"/>
  <c r="Q3291" i="1"/>
  <c r="Q2758" i="1"/>
  <c r="Q186" i="1"/>
  <c r="Q2290" i="1"/>
  <c r="Q3283" i="1"/>
  <c r="Q3281" i="1"/>
  <c r="Q3279" i="1"/>
  <c r="Q3277" i="1"/>
  <c r="Q3275" i="1"/>
  <c r="Q2229" i="1"/>
  <c r="Q2201" i="1"/>
  <c r="Q2196" i="1"/>
  <c r="Q3267" i="1"/>
  <c r="Q3265" i="1"/>
  <c r="Q2222" i="1"/>
  <c r="Q2193" i="1"/>
  <c r="Q3259" i="1"/>
  <c r="Q3257" i="1"/>
  <c r="Q473" i="1"/>
  <c r="Q2192" i="1"/>
  <c r="Q3251" i="1"/>
  <c r="Q3249" i="1"/>
  <c r="Q243" i="1"/>
  <c r="Q2191" i="1"/>
  <c r="Q2781" i="1"/>
  <c r="Q3241" i="1"/>
  <c r="Q3239" i="1"/>
  <c r="Q3237" i="1"/>
  <c r="Q3235" i="1"/>
  <c r="Q3233" i="1"/>
  <c r="Q3231" i="1"/>
  <c r="Q3229" i="1"/>
  <c r="Q3316" i="1"/>
  <c r="Q3225" i="1"/>
  <c r="Q3223" i="1"/>
  <c r="Q3221" i="1"/>
  <c r="Q571" i="1"/>
  <c r="Q2187" i="1"/>
  <c r="Q3215" i="1"/>
  <c r="Q3036" i="1"/>
  <c r="Q3021" i="1"/>
  <c r="Q3209" i="1"/>
  <c r="Q3207" i="1"/>
  <c r="Q3205" i="1"/>
  <c r="Q2186" i="1"/>
  <c r="Q2184" i="1"/>
  <c r="Q3199" i="1"/>
  <c r="Q3197" i="1"/>
  <c r="Q3195" i="1"/>
  <c r="Q3193" i="1"/>
  <c r="Q242" i="1"/>
  <c r="Q3189" i="1"/>
  <c r="Q3341" i="1"/>
  <c r="Q3185" i="1"/>
  <c r="Q3183" i="1"/>
  <c r="Q3181" i="1"/>
  <c r="Q3179" i="1"/>
  <c r="Q3177" i="1"/>
  <c r="Q3175" i="1"/>
  <c r="Q3173" i="1"/>
  <c r="Q3016" i="1"/>
  <c r="Q3169" i="1"/>
  <c r="Q3167" i="1"/>
  <c r="Q3165" i="1"/>
  <c r="Q3163" i="1"/>
  <c r="Q3161" i="1"/>
  <c r="Q3159" i="1"/>
  <c r="Q3157" i="1"/>
  <c r="Q2179" i="1"/>
  <c r="Q3153" i="1"/>
  <c r="Q229" i="1"/>
  <c r="Q3149" i="1"/>
  <c r="Q2252" i="1"/>
  <c r="Q3145" i="1"/>
  <c r="Q1258" i="1"/>
  <c r="Q2177" i="1"/>
  <c r="Q2205" i="1"/>
  <c r="Q2175" i="1"/>
  <c r="Q3135" i="1"/>
  <c r="Q3133" i="1"/>
  <c r="Q2174" i="1"/>
  <c r="Q2271" i="1"/>
  <c r="Q3127" i="1"/>
  <c r="Q2173" i="1"/>
  <c r="Q3340" i="1"/>
  <c r="Q2199" i="1"/>
  <c r="Q3119" i="1"/>
  <c r="Q3117" i="1"/>
  <c r="Q3501" i="1"/>
  <c r="Q2170" i="1"/>
  <c r="Q3111" i="1"/>
  <c r="Q2169" i="1"/>
  <c r="Q2166" i="1"/>
  <c r="Q601" i="1"/>
  <c r="Q2164" i="1"/>
  <c r="Q2188" i="1"/>
  <c r="Q2161" i="1"/>
  <c r="Q2185" i="1"/>
  <c r="Q2159" i="1"/>
  <c r="Q2157" i="1"/>
  <c r="Q172" i="1"/>
  <c r="Q3014" i="1"/>
  <c r="Q2153" i="1"/>
  <c r="Q2152" i="1"/>
  <c r="Q3083" i="1"/>
  <c r="Q3081" i="1"/>
  <c r="Q2176" i="1"/>
  <c r="Q3077" i="1"/>
  <c r="Q2250" i="1"/>
  <c r="Q2135" i="1"/>
  <c r="Q1256" i="1"/>
  <c r="Q2117" i="1"/>
  <c r="Q2112" i="1"/>
  <c r="Q3065" i="1"/>
  <c r="Q3025" i="1"/>
  <c r="Q3003" i="1"/>
  <c r="Q2971" i="1"/>
  <c r="Q558" i="1"/>
  <c r="Q2951" i="1"/>
  <c r="Q1255" i="1"/>
  <c r="Q498" i="1"/>
  <c r="Q1254" i="1"/>
  <c r="Q2929" i="1"/>
  <c r="Q2927" i="1"/>
  <c r="Q2265" i="1"/>
  <c r="Q2757" i="1"/>
  <c r="Q866" i="1"/>
  <c r="Q975" i="1"/>
  <c r="Q2689" i="1"/>
  <c r="Q3172" i="1"/>
  <c r="Q1247" i="1"/>
  <c r="Q2623" i="1"/>
  <c r="Q2617" i="1"/>
  <c r="Q1250" i="1"/>
  <c r="Q1242" i="1"/>
  <c r="Q2575" i="1"/>
  <c r="Q1243" i="1"/>
  <c r="Q3488" i="1"/>
  <c r="Q3487" i="1"/>
  <c r="Q3474" i="1"/>
  <c r="Q2541" i="1"/>
  <c r="Q2278" i="1"/>
  <c r="Q3505" i="1"/>
  <c r="Q2189" i="1"/>
  <c r="Q1226" i="1"/>
  <c r="Q2149" i="1"/>
  <c r="Q1001" i="1"/>
  <c r="Q3507" i="1"/>
  <c r="Q2790" i="1"/>
  <c r="Q1236" i="1"/>
  <c r="Q3120" i="1"/>
  <c r="Q3315" i="1"/>
  <c r="Q3174" i="1"/>
  <c r="Q1385" i="1"/>
  <c r="Q1219" i="1"/>
  <c r="Q1214" i="1"/>
  <c r="Q1235" i="1"/>
  <c r="Q1210" i="1"/>
  <c r="Q1208" i="1"/>
  <c r="Q1224" i="1"/>
  <c r="Q2304" i="1"/>
  <c r="Q1205" i="1"/>
  <c r="Q1199" i="1"/>
  <c r="Q1190" i="1"/>
  <c r="Q1276" i="1"/>
  <c r="Q1203" i="1"/>
  <c r="Q1188" i="1"/>
  <c r="Q1173" i="1"/>
  <c r="Q1168" i="1"/>
  <c r="Q1167" i="1"/>
  <c r="Q1161" i="1"/>
  <c r="Q1142" i="1"/>
  <c r="Q1158" i="1"/>
  <c r="Q2302" i="1"/>
  <c r="Q1136" i="1"/>
  <c r="Q1955" i="1"/>
  <c r="Q1130" i="1"/>
  <c r="Q224" i="1"/>
  <c r="Q2295" i="1"/>
  <c r="Q3263" i="1"/>
  <c r="Q1725" i="1"/>
  <c r="Q552" i="1"/>
  <c r="Q1139" i="1"/>
  <c r="Q1138" i="1"/>
  <c r="Q1115" i="1"/>
  <c r="Q1106" i="1"/>
  <c r="Q1667" i="1"/>
  <c r="Q2342" i="1"/>
  <c r="Q1103" i="1"/>
  <c r="Q1094" i="1"/>
  <c r="Q2349" i="1"/>
  <c r="Q3475" i="1"/>
  <c r="Q474" i="1"/>
  <c r="Q1102" i="1"/>
  <c r="Q960" i="1"/>
  <c r="Q2362" i="1"/>
  <c r="Q1557" i="1"/>
  <c r="Q383" i="1"/>
  <c r="Q3300" i="1"/>
  <c r="Q1545" i="1"/>
  <c r="Q2366" i="1"/>
  <c r="Q1101" i="1"/>
  <c r="Q536" i="1"/>
  <c r="Q562" i="1"/>
  <c r="Q1507" i="1"/>
  <c r="Q559" i="1"/>
  <c r="Q580" i="1"/>
  <c r="Q3292" i="1"/>
  <c r="Q2286" i="1"/>
  <c r="Q3026" i="1"/>
  <c r="Q1085" i="1"/>
  <c r="Q2379" i="1"/>
  <c r="Q3213" i="1"/>
  <c r="Q573" i="1"/>
  <c r="Q3270" i="1"/>
  <c r="Q2294" i="1"/>
  <c r="Q1411" i="1"/>
  <c r="Q1082" i="1"/>
  <c r="Q3298" i="1"/>
  <c r="Q1089" i="1"/>
  <c r="Q1088" i="1"/>
  <c r="Q525" i="1"/>
  <c r="Q3113" i="1"/>
  <c r="Q3018" i="1"/>
  <c r="Q283" i="1"/>
  <c r="Q2345" i="1"/>
  <c r="Q2322" i="1"/>
  <c r="Q277" i="1"/>
  <c r="Q1313" i="1"/>
  <c r="Q518" i="1"/>
  <c r="Q1305" i="1"/>
  <c r="Q1279" i="1"/>
  <c r="Q2284" i="1"/>
  <c r="Q313" i="1"/>
  <c r="Q1249" i="1"/>
  <c r="Q1278" i="1"/>
  <c r="Q3055" i="1"/>
  <c r="Q1065" i="1"/>
  <c r="Q1056" i="1"/>
  <c r="Q3261" i="1"/>
  <c r="Q1177" i="1"/>
  <c r="Q10" i="1"/>
  <c r="Q1147" i="1"/>
  <c r="Q1143" i="1"/>
  <c r="Q2977" i="1"/>
  <c r="Q1097" i="1"/>
  <c r="Q1071" i="1"/>
  <c r="Q3098" i="1"/>
  <c r="Q542" i="1"/>
  <c r="Q3131" i="1"/>
  <c r="Q3472" i="1"/>
  <c r="Q522" i="1"/>
  <c r="Q963" i="1"/>
  <c r="Q3020" i="1"/>
  <c r="Q3032" i="1"/>
  <c r="Q3258" i="1"/>
  <c r="Q3269" i="1"/>
  <c r="Q891" i="1"/>
  <c r="Q3104" i="1"/>
  <c r="Q3089" i="1"/>
  <c r="Q398" i="1"/>
  <c r="Q861" i="1"/>
  <c r="Q1449" i="1"/>
  <c r="Q839" i="1"/>
  <c r="Q1030" i="1"/>
  <c r="Q1072" i="1"/>
  <c r="Q811" i="1"/>
  <c r="Q775" i="1"/>
  <c r="Q771" i="1"/>
  <c r="Q926" i="1"/>
  <c r="Q763" i="1"/>
  <c r="Q25" i="1"/>
  <c r="Q1025" i="1"/>
  <c r="Q741" i="1"/>
  <c r="Q3266" i="1"/>
  <c r="Q711" i="1"/>
  <c r="Q235" i="1"/>
  <c r="Q3166" i="1"/>
  <c r="Q677" i="1"/>
  <c r="Q3248" i="1"/>
  <c r="Q1054" i="1"/>
  <c r="Q1445" i="1"/>
  <c r="Q3027" i="1"/>
  <c r="Q1032" i="1"/>
  <c r="Q2307" i="1"/>
  <c r="Q625" i="1"/>
  <c r="Q530" i="1"/>
  <c r="Q3190" i="1"/>
  <c r="Q3080" i="1"/>
  <c r="Q2709" i="1"/>
  <c r="Q505" i="1"/>
  <c r="Q465" i="1"/>
  <c r="Q955" i="1"/>
  <c r="Q2994" i="1"/>
  <c r="Q371" i="1"/>
  <c r="Q311" i="1"/>
  <c r="Q359" i="1"/>
  <c r="Q859" i="1"/>
  <c r="Q343" i="1"/>
  <c r="Q2970" i="1"/>
  <c r="Q327" i="1"/>
  <c r="Q2963" i="1"/>
  <c r="Q307" i="1"/>
  <c r="Q994" i="1"/>
  <c r="Q3317" i="1"/>
  <c r="Q265" i="1"/>
  <c r="Q257" i="1"/>
  <c r="Q253" i="1"/>
  <c r="Q2991" i="1"/>
  <c r="Q213" i="1"/>
  <c r="Q173" i="1"/>
  <c r="Q992" i="1"/>
  <c r="Q91" i="1"/>
  <c r="Q55" i="1"/>
  <c r="Q3079" i="1"/>
  <c r="Q3123" i="1"/>
  <c r="Q19" i="1"/>
  <c r="P3002" i="1"/>
  <c r="Q3002" i="1" s="1"/>
  <c r="P3000" i="1"/>
  <c r="Q3000" i="1" s="1"/>
  <c r="P529" i="1"/>
  <c r="Q529" i="1" s="1"/>
  <c r="P2288" i="1"/>
  <c r="Q2288" i="1" s="1"/>
  <c r="P3198" i="1"/>
  <c r="Q3198" i="1" s="1"/>
  <c r="P966" i="1"/>
  <c r="Q966" i="1" s="1"/>
  <c r="P3024" i="1"/>
  <c r="Q3024" i="1" s="1"/>
  <c r="P2766" i="1"/>
  <c r="Q2766" i="1" s="1"/>
  <c r="P869" i="1"/>
  <c r="Q869" i="1" s="1"/>
  <c r="P442" i="1"/>
  <c r="Q442" i="1" s="1"/>
  <c r="P2348" i="1"/>
  <c r="Q2348" i="1" s="1"/>
  <c r="P1253" i="1"/>
  <c r="Q1253" i="1" s="1"/>
  <c r="P1252" i="1"/>
  <c r="Q1252" i="1" s="1"/>
  <c r="P2343" i="1"/>
  <c r="Q2343" i="1" s="1"/>
  <c r="P1245" i="1"/>
  <c r="Q1245" i="1" s="1"/>
  <c r="P2622" i="1"/>
  <c r="Q2622" i="1" s="1"/>
  <c r="P1251" i="1"/>
  <c r="Q1251" i="1" s="1"/>
  <c r="P227" i="1"/>
  <c r="Q227" i="1" s="1"/>
  <c r="P1241" i="1"/>
  <c r="Q1241" i="1" s="1"/>
  <c r="P1248" i="1"/>
  <c r="Q1248" i="1" s="1"/>
  <c r="P1244" i="1"/>
  <c r="Q1244" i="1" s="1"/>
  <c r="P1239" i="1"/>
  <c r="Q1239" i="1" s="1"/>
  <c r="P2560" i="1"/>
  <c r="Q2560" i="1" s="1"/>
  <c r="P1238" i="1"/>
  <c r="Q1238" i="1" s="1"/>
  <c r="P1234" i="1"/>
  <c r="Q1234" i="1" s="1"/>
  <c r="P2540" i="1"/>
  <c r="Q2540" i="1" s="1"/>
  <c r="P2346" i="1"/>
  <c r="Q2346" i="1" s="1"/>
  <c r="P2332" i="1"/>
  <c r="Q2332" i="1" s="1"/>
  <c r="P1237" i="1"/>
  <c r="Q1237" i="1" s="1"/>
  <c r="P1232" i="1"/>
  <c r="Q1232" i="1" s="1"/>
  <c r="P581" i="1"/>
  <c r="Q581" i="1" s="1"/>
  <c r="P2146" i="1"/>
  <c r="Q2146" i="1" s="1"/>
  <c r="P2142" i="1"/>
  <c r="Q2142" i="1" s="1"/>
  <c r="P2138" i="1"/>
  <c r="Q2138" i="1" s="1"/>
  <c r="P509" i="1"/>
  <c r="Q509" i="1" s="1"/>
  <c r="P2066" i="1"/>
  <c r="Q2066" i="1" s="1"/>
  <c r="P3264" i="1"/>
  <c r="Q3264" i="1" s="1"/>
  <c r="P583" i="1"/>
  <c r="Q583" i="1" s="1"/>
  <c r="P1223" i="1"/>
  <c r="Q1223" i="1" s="1"/>
  <c r="P1216" i="1"/>
  <c r="Q1216" i="1" s="1"/>
  <c r="P962" i="1"/>
  <c r="Q962" i="1" s="1"/>
  <c r="P2306" i="1"/>
  <c r="Q2306" i="1" s="1"/>
  <c r="P2305" i="1"/>
  <c r="Q2305" i="1" s="1"/>
  <c r="P3196" i="1"/>
  <c r="Q3196" i="1" s="1"/>
  <c r="P1233" i="1"/>
  <c r="Q1233" i="1" s="1"/>
  <c r="P1212" i="1"/>
  <c r="Q1212" i="1" s="1"/>
  <c r="P1207" i="1"/>
  <c r="Q1207" i="1" s="1"/>
  <c r="P1206" i="1"/>
  <c r="Q1206" i="1" s="1"/>
  <c r="P2303" i="1"/>
  <c r="Q2303" i="1" s="1"/>
  <c r="P1200" i="1"/>
  <c r="Q1200" i="1" s="1"/>
  <c r="P1198" i="1"/>
  <c r="Q1198" i="1" s="1"/>
  <c r="P2954" i="1"/>
  <c r="Q2954" i="1" s="1"/>
  <c r="P1204" i="1"/>
  <c r="Q1204" i="1" s="1"/>
  <c r="P1201" i="1"/>
  <c r="Q1201" i="1" s="1"/>
  <c r="P1181" i="1"/>
  <c r="Q1181" i="1" s="1"/>
  <c r="P1169" i="1"/>
  <c r="Q1169" i="1" s="1"/>
  <c r="P961" i="1"/>
  <c r="Q961" i="1" s="1"/>
  <c r="P1164" i="1"/>
  <c r="Q1164" i="1" s="1"/>
  <c r="P1159" i="1"/>
  <c r="Q1159" i="1" s="1"/>
  <c r="P1150" i="1"/>
  <c r="Q1150" i="1" s="1"/>
  <c r="P1137" i="1"/>
  <c r="Q1137" i="1" s="1"/>
  <c r="P1132" i="1"/>
  <c r="Q1132" i="1" s="1"/>
  <c r="P1131" i="1"/>
  <c r="Q1131" i="1" s="1"/>
  <c r="P1940" i="1"/>
  <c r="Q1940" i="1" s="1"/>
  <c r="P1145" i="1"/>
  <c r="Q1145" i="1" s="1"/>
  <c r="P445" i="1"/>
  <c r="Q445" i="1" s="1"/>
  <c r="P548" i="1"/>
  <c r="Q548" i="1" s="1"/>
  <c r="P879" i="1"/>
  <c r="Q879" i="1" s="1"/>
  <c r="P2365" i="1"/>
  <c r="Q2365" i="1" s="1"/>
  <c r="P2364" i="1"/>
  <c r="Q2364" i="1" s="1"/>
  <c r="P3476" i="1"/>
  <c r="Q3476" i="1" s="1"/>
  <c r="P551" i="1"/>
  <c r="Q551" i="1" s="1"/>
  <c r="P2363" i="1"/>
  <c r="Q2363" i="1" s="1"/>
  <c r="P1144" i="1"/>
  <c r="Q1144" i="1" s="1"/>
  <c r="P1114" i="1"/>
  <c r="Q1114" i="1" s="1"/>
  <c r="P1128" i="1"/>
  <c r="Q1128" i="1" s="1"/>
  <c r="P1123" i="1"/>
  <c r="Q1123" i="1" s="1"/>
  <c r="P1119" i="1"/>
  <c r="Q1119" i="1" s="1"/>
  <c r="P1110" i="1"/>
  <c r="Q1110" i="1" s="1"/>
  <c r="P1105" i="1"/>
  <c r="Q1105" i="1" s="1"/>
  <c r="P1660" i="1"/>
  <c r="Q1660" i="1" s="1"/>
  <c r="P1104" i="1"/>
  <c r="Q1104" i="1" s="1"/>
  <c r="P1626" i="1"/>
  <c r="Q1626" i="1" s="1"/>
  <c r="P2933" i="1"/>
  <c r="Q2933" i="1" s="1"/>
  <c r="P1092" i="1"/>
  <c r="Q1092" i="1" s="1"/>
  <c r="P1592" i="1"/>
  <c r="Q1592" i="1" s="1"/>
  <c r="P3499" i="1"/>
  <c r="Q3499" i="1" s="1"/>
  <c r="P2319" i="1"/>
  <c r="Q2319" i="1" s="1"/>
  <c r="P1542" i="1"/>
  <c r="Q1542" i="1" s="1"/>
  <c r="P240" i="1"/>
  <c r="Q240" i="1" s="1"/>
  <c r="P574" i="1"/>
  <c r="Q574" i="1" s="1"/>
  <c r="P3471" i="1"/>
  <c r="Q3471" i="1" s="1"/>
  <c r="P3171" i="1"/>
  <c r="Q3171" i="1" s="1"/>
  <c r="P1100" i="1"/>
  <c r="Q1100" i="1" s="1"/>
  <c r="P2279" i="1"/>
  <c r="Q2279" i="1" s="1"/>
  <c r="P1095" i="1"/>
  <c r="Q1095" i="1" s="1"/>
  <c r="P2277" i="1"/>
  <c r="Q2277" i="1" s="1"/>
  <c r="P566" i="1"/>
  <c r="Q566" i="1" s="1"/>
  <c r="P1458" i="1"/>
  <c r="Q1458" i="1" s="1"/>
  <c r="P3114" i="1"/>
  <c r="Q3114" i="1" s="1"/>
  <c r="P349" i="1"/>
  <c r="Q349" i="1" s="1"/>
  <c r="P3116" i="1"/>
  <c r="Q3116" i="1" s="1"/>
  <c r="P1434" i="1"/>
  <c r="Q1434" i="1" s="1"/>
  <c r="P2341" i="1"/>
  <c r="Q2341" i="1" s="1"/>
  <c r="P3035" i="1"/>
  <c r="Q3035" i="1" s="1"/>
  <c r="P1422" i="1"/>
  <c r="Q1422" i="1" s="1"/>
  <c r="P1091" i="1"/>
  <c r="Q1091" i="1" s="1"/>
  <c r="P930" i="1"/>
  <c r="Q930" i="1" s="1"/>
  <c r="P1080" i="1"/>
  <c r="Q1080" i="1" s="1"/>
  <c r="P3295" i="1"/>
  <c r="Q3295" i="1" s="1"/>
  <c r="P1086" i="1"/>
  <c r="Q1086" i="1" s="1"/>
  <c r="P314" i="1"/>
  <c r="Q314" i="1" s="1"/>
  <c r="P2309" i="1"/>
  <c r="Q2309" i="1" s="1"/>
  <c r="P3191" i="1"/>
  <c r="Q3191" i="1" s="1"/>
  <c r="P1352" i="1"/>
  <c r="Q1352" i="1" s="1"/>
  <c r="P519" i="1"/>
  <c r="Q519" i="1" s="1"/>
  <c r="P1069" i="1"/>
  <c r="Q1069" i="1" s="1"/>
  <c r="P543" i="1"/>
  <c r="Q543" i="1" s="1"/>
  <c r="P3478" i="1"/>
  <c r="Q3478" i="1" s="1"/>
  <c r="P1322" i="1"/>
  <c r="Q1322" i="1" s="1"/>
  <c r="P285" i="1"/>
  <c r="Q285" i="1" s="1"/>
  <c r="P3084" i="1"/>
  <c r="Q3084" i="1" s="1"/>
  <c r="P2285" i="1"/>
  <c r="Q2285" i="1" s="1"/>
  <c r="P3115" i="1"/>
  <c r="Q3115" i="1" s="1"/>
  <c r="P1266" i="1"/>
  <c r="Q1266" i="1" s="1"/>
  <c r="P570" i="1"/>
  <c r="Q570" i="1" s="1"/>
  <c r="P1060" i="1"/>
  <c r="Q1060" i="1" s="1"/>
  <c r="P972" i="1"/>
  <c r="Q972" i="1" s="1"/>
  <c r="P1166" i="1"/>
  <c r="Q1166" i="1" s="1"/>
  <c r="P3486" i="1"/>
  <c r="Q3486" i="1" s="1"/>
  <c r="P883" i="1"/>
  <c r="Q883" i="1" s="1"/>
  <c r="P881" i="1"/>
  <c r="Q881" i="1" s="1"/>
  <c r="P3137" i="1"/>
  <c r="Q3137" i="1" s="1"/>
  <c r="P369" i="1"/>
  <c r="Q369" i="1" s="1"/>
  <c r="Q3109" i="1"/>
  <c r="P3093" i="1"/>
  <c r="Q3093" i="1" s="1"/>
  <c r="P3134" i="1"/>
  <c r="Q3134" i="1" s="1"/>
  <c r="P3184" i="1"/>
  <c r="Q3184" i="1" s="1"/>
  <c r="P502" i="1"/>
  <c r="Q502" i="1" s="1"/>
  <c r="P2347" i="1"/>
  <c r="Q2347" i="1" s="1"/>
  <c r="P1016" i="1"/>
  <c r="Q1016" i="1" s="1"/>
  <c r="P2264" i="1"/>
  <c r="Q2264" i="1" s="1"/>
  <c r="P1010" i="1"/>
  <c r="Q1010" i="1" s="1"/>
  <c r="P3125" i="1"/>
  <c r="Q3125" i="1" s="1"/>
  <c r="P2328" i="1"/>
  <c r="Q2328" i="1" s="1"/>
  <c r="P959" i="1"/>
  <c r="Q959" i="1" s="1"/>
  <c r="P3094" i="1"/>
  <c r="Q3094" i="1" s="1"/>
  <c r="P950" i="1"/>
  <c r="Q950" i="1" s="1"/>
  <c r="P3060" i="1"/>
  <c r="Q3060" i="1" s="1"/>
  <c r="P944" i="1"/>
  <c r="Q944" i="1" s="1"/>
  <c r="P936" i="1"/>
  <c r="Q936" i="1" s="1"/>
  <c r="P906" i="1"/>
  <c r="Q906" i="1" s="1"/>
  <c r="P1084" i="1"/>
  <c r="Q1084" i="1" s="1"/>
  <c r="P3255" i="1"/>
  <c r="Q3255" i="1" s="1"/>
  <c r="P2308" i="1"/>
  <c r="Q2308" i="1" s="1"/>
  <c r="P3253" i="1"/>
  <c r="Q3253" i="1" s="1"/>
  <c r="P862" i="1"/>
  <c r="Q862" i="1" s="1"/>
  <c r="P874" i="1"/>
  <c r="Q874" i="1" s="1"/>
  <c r="P864" i="1"/>
  <c r="Q864" i="1" s="1"/>
  <c r="P858" i="1"/>
  <c r="Q858" i="1" s="1"/>
  <c r="P1074" i="1"/>
  <c r="Q1074" i="1" s="1"/>
  <c r="P3031" i="1"/>
  <c r="Q3031" i="1" s="1"/>
  <c r="P1424" i="1"/>
  <c r="Q1424" i="1" s="1"/>
  <c r="P3466" i="1"/>
  <c r="Q3466" i="1" s="1"/>
  <c r="P3465" i="1"/>
  <c r="Q3465" i="1" s="1"/>
  <c r="P2312" i="1"/>
  <c r="Q2312" i="1" s="1"/>
  <c r="P2283" i="1"/>
  <c r="Q2283" i="1" s="1"/>
  <c r="P732" i="1"/>
  <c r="Q732" i="1" s="1"/>
  <c r="P535" i="1"/>
  <c r="Q535" i="1" s="1"/>
  <c r="P507" i="1"/>
  <c r="Q507" i="1" s="1"/>
  <c r="P3285" i="1"/>
  <c r="Q3285" i="1" s="1"/>
  <c r="P1070" i="1"/>
  <c r="Q1070" i="1" s="1"/>
  <c r="P3028" i="1"/>
  <c r="Q3028" i="1" s="1"/>
  <c r="P694" i="1"/>
  <c r="Q694" i="1" s="1"/>
  <c r="P662" i="1"/>
  <c r="Q662" i="1" s="1"/>
  <c r="P230" i="1"/>
  <c r="Q230" i="1" s="1"/>
  <c r="P3545" i="1"/>
  <c r="Q3545" i="1" s="1"/>
  <c r="P638" i="1"/>
  <c r="Q638" i="1" s="1"/>
  <c r="P636" i="1"/>
  <c r="Q636" i="1" s="1"/>
  <c r="P630" i="1"/>
  <c r="Q630" i="1" s="1"/>
  <c r="P24" i="1"/>
  <c r="Q24" i="1" s="1"/>
  <c r="P606" i="1"/>
  <c r="Q606" i="1" s="1"/>
  <c r="P598" i="1"/>
  <c r="Q598" i="1" s="1"/>
  <c r="P3332" i="1"/>
  <c r="Q3332" i="1" s="1"/>
  <c r="P3247" i="1"/>
  <c r="Q3247" i="1" s="1"/>
  <c r="P3462" i="1"/>
  <c r="Q3462" i="1" s="1"/>
  <c r="P564" i="1"/>
  <c r="Q564" i="1" s="1"/>
  <c r="P554" i="1"/>
  <c r="Q554" i="1" s="1"/>
  <c r="P2368" i="1"/>
  <c r="Q2368" i="1" s="1"/>
  <c r="P2367" i="1"/>
  <c r="Q2367" i="1" s="1"/>
  <c r="P526" i="1"/>
  <c r="Q526" i="1" s="1"/>
  <c r="P3342" i="1"/>
  <c r="Q3342" i="1" s="1"/>
  <c r="P512" i="1"/>
  <c r="Q512" i="1" s="1"/>
  <c r="P510" i="1"/>
  <c r="Q510" i="1" s="1"/>
  <c r="P496" i="1"/>
  <c r="Q496" i="1" s="1"/>
  <c r="P490" i="1"/>
  <c r="Q490" i="1" s="1"/>
  <c r="P3110" i="1"/>
  <c r="Q3110" i="1" s="1"/>
  <c r="P2296" i="1"/>
  <c r="Q2296" i="1" s="1"/>
  <c r="P1015" i="1"/>
  <c r="Q1015" i="1" s="1"/>
  <c r="P2975" i="1"/>
  <c r="Q2975" i="1" s="1"/>
  <c r="P394" i="1"/>
  <c r="Q394" i="1" s="1"/>
  <c r="P382" i="1"/>
  <c r="Q382" i="1" s="1"/>
  <c r="P372" i="1"/>
  <c r="Q372" i="1" s="1"/>
  <c r="P368" i="1"/>
  <c r="Q368" i="1" s="1"/>
  <c r="P366" i="1"/>
  <c r="Q366" i="1" s="1"/>
  <c r="P360" i="1"/>
  <c r="Q360" i="1" s="1"/>
  <c r="P1023" i="1"/>
  <c r="Q1023" i="1" s="1"/>
  <c r="P344" i="1"/>
  <c r="Q344" i="1" s="1"/>
  <c r="P2973" i="1"/>
  <c r="Q2973" i="1" s="1"/>
  <c r="P857" i="1"/>
  <c r="Q857" i="1" s="1"/>
  <c r="P2990" i="1"/>
  <c r="Q2990" i="1" s="1"/>
  <c r="P2962" i="1"/>
  <c r="Q2962" i="1" s="1"/>
  <c r="P1021" i="1"/>
  <c r="Q1021" i="1" s="1"/>
  <c r="P2958" i="1"/>
  <c r="Q2958" i="1" s="1"/>
  <c r="P298" i="1"/>
  <c r="Q298" i="1" s="1"/>
  <c r="P1020" i="1"/>
  <c r="Q1020" i="1" s="1"/>
  <c r="P2386" i="1"/>
  <c r="Q2386" i="1" s="1"/>
  <c r="P276" i="1"/>
  <c r="Q276" i="1" s="1"/>
  <c r="P270" i="1"/>
  <c r="Q270" i="1" s="1"/>
  <c r="P262" i="1"/>
  <c r="Q262" i="1" s="1"/>
  <c r="P252" i="1"/>
  <c r="Q252" i="1" s="1"/>
  <c r="P248" i="1"/>
  <c r="Q248" i="1" s="1"/>
  <c r="P1003" i="1"/>
  <c r="Q1003" i="1" s="1"/>
  <c r="P988" i="1"/>
  <c r="Q988" i="1" s="1"/>
  <c r="P1009" i="1"/>
  <c r="Q1009" i="1" s="1"/>
  <c r="P2989" i="1"/>
  <c r="Q2989" i="1" s="1"/>
  <c r="P180" i="1"/>
  <c r="Q180" i="1" s="1"/>
  <c r="P928" i="1"/>
  <c r="Q928" i="1" s="1"/>
  <c r="P134" i="1"/>
  <c r="Q134" i="1" s="1"/>
  <c r="P545" i="1"/>
  <c r="Q545" i="1" s="1"/>
  <c r="P104" i="1"/>
  <c r="Q104" i="1" s="1"/>
  <c r="P880" i="1"/>
  <c r="Q880" i="1" s="1"/>
  <c r="P72" i="1"/>
  <c r="Q72" i="1" s="1"/>
  <c r="P299" i="1"/>
  <c r="Q299" i="1" s="1"/>
  <c r="P577" i="1"/>
  <c r="Q577" i="1" s="1"/>
  <c r="P3121" i="1"/>
  <c r="Q3121" i="1" s="1"/>
  <c r="P1007" i="1"/>
  <c r="Q1007" i="1" s="1"/>
  <c r="P2318" i="1"/>
  <c r="Q2318" i="1" s="1"/>
  <c r="P2948" i="1"/>
  <c r="Q2948" i="1" s="1"/>
</calcChain>
</file>

<file path=xl/sharedStrings.xml><?xml version="1.0" encoding="utf-8"?>
<sst xmlns="http://schemas.openxmlformats.org/spreadsheetml/2006/main" count="49199" uniqueCount="19512">
  <si>
    <t>edrpou</t>
  </si>
  <si>
    <t>addr</t>
  </si>
  <si>
    <t>hd_nm</t>
  </si>
  <si>
    <t>org_id</t>
  </si>
  <si>
    <t>reg_date</t>
  </si>
  <si>
    <t>full_name</t>
  </si>
  <si>
    <t>r_code</t>
  </si>
  <si>
    <t>region</t>
  </si>
  <si>
    <t>31325005</t>
  </si>
  <si>
    <t>20105250</t>
  </si>
  <si>
    <t>24191973</t>
  </si>
  <si>
    <t>31167287</t>
  </si>
  <si>
    <t>30600236</t>
  </si>
  <si>
    <t>23642971</t>
  </si>
  <si>
    <t>26046548</t>
  </si>
  <si>
    <t>03564045</t>
  </si>
  <si>
    <t>32350021</t>
  </si>
  <si>
    <t>00191017</t>
  </si>
  <si>
    <t>05246852</t>
  </si>
  <si>
    <t>30838090</t>
  </si>
  <si>
    <t>00693279</t>
  </si>
  <si>
    <t>01886477</t>
  </si>
  <si>
    <t>33769685</t>
  </si>
  <si>
    <t>14313174</t>
  </si>
  <si>
    <t>05513709</t>
  </si>
  <si>
    <t>32703293</t>
  </si>
  <si>
    <t>37794631</t>
  </si>
  <si>
    <t>40167722</t>
  </si>
  <si>
    <t>22171452</t>
  </si>
  <si>
    <t>24219849</t>
  </si>
  <si>
    <t>31823389</t>
  </si>
  <si>
    <t>22420665</t>
  </si>
  <si>
    <t>30477771</t>
  </si>
  <si>
    <t>37304865</t>
  </si>
  <si>
    <t>21057044</t>
  </si>
  <si>
    <t>21093069</t>
  </si>
  <si>
    <t>21103247</t>
  </si>
  <si>
    <t>36349896</t>
  </si>
  <si>
    <t>30249845</t>
  </si>
  <si>
    <t>14053425</t>
  </si>
  <si>
    <t>05460396</t>
  </si>
  <si>
    <t>00292184</t>
  </si>
  <si>
    <t>04807811</t>
  </si>
  <si>
    <t>08083764</t>
  </si>
  <si>
    <t>23839188</t>
  </si>
  <si>
    <t>30865339</t>
  </si>
  <si>
    <t>37098303</t>
  </si>
  <si>
    <t>30476715</t>
  </si>
  <si>
    <t>33460802</t>
  </si>
  <si>
    <t>14308991</t>
  </si>
  <si>
    <t>14315233</t>
  </si>
  <si>
    <t>13691187</t>
  </si>
  <si>
    <t>13693022</t>
  </si>
  <si>
    <t>16284318</t>
  </si>
  <si>
    <t>21482546</t>
  </si>
  <si>
    <t>14308718</t>
  </si>
  <si>
    <t>14307819</t>
  </si>
  <si>
    <t>22942961</t>
  </si>
  <si>
    <t>14308523</t>
  </si>
  <si>
    <t>14309422</t>
  </si>
  <si>
    <t>14274051</t>
  </si>
  <si>
    <t>22995868</t>
  </si>
  <si>
    <t>32177715</t>
  </si>
  <si>
    <t>01274082</t>
  </si>
  <si>
    <t>00411849</t>
  </si>
  <si>
    <t>01271706</t>
  </si>
  <si>
    <t>00412990</t>
  </si>
  <si>
    <t>36112080</t>
  </si>
  <si>
    <t>05446858</t>
  </si>
  <si>
    <t>00412926</t>
  </si>
  <si>
    <t>00413009</t>
  </si>
  <si>
    <t>00413015</t>
  </si>
  <si>
    <t>00413067</t>
  </si>
  <si>
    <t>33655492</t>
  </si>
  <si>
    <t>00411832</t>
  </si>
  <si>
    <t>13898505</t>
  </si>
  <si>
    <t>01391066</t>
  </si>
  <si>
    <t>00034861</t>
  </si>
  <si>
    <t>05517222</t>
  </si>
  <si>
    <t>20548792</t>
  </si>
  <si>
    <t>05396095</t>
  </si>
  <si>
    <t>05387848</t>
  </si>
  <si>
    <t>13582400</t>
  </si>
  <si>
    <t>22481788</t>
  </si>
  <si>
    <t>24068221</t>
  </si>
  <si>
    <t>22200283</t>
  </si>
  <si>
    <t>21609886</t>
  </si>
  <si>
    <t>32109603</t>
  </si>
  <si>
    <t>36406271</t>
  </si>
  <si>
    <t>33304730</t>
  </si>
  <si>
    <t>21515381</t>
  </si>
  <si>
    <t>20077743</t>
  </si>
  <si>
    <t>23168506</t>
  </si>
  <si>
    <t>00487522</t>
  </si>
  <si>
    <t>00487545</t>
  </si>
  <si>
    <t>00487551</t>
  </si>
  <si>
    <t>00489797</t>
  </si>
  <si>
    <t>00492279</t>
  </si>
  <si>
    <t>00412872</t>
  </si>
  <si>
    <t>00699218</t>
  </si>
  <si>
    <t>00696817</t>
  </si>
  <si>
    <t>00412843</t>
  </si>
  <si>
    <t>37354558</t>
  </si>
  <si>
    <t>00487462</t>
  </si>
  <si>
    <t>00412866</t>
  </si>
  <si>
    <t>00412719</t>
  </si>
  <si>
    <t>00412725</t>
  </si>
  <si>
    <t>00412760</t>
  </si>
  <si>
    <t>00693233</t>
  </si>
  <si>
    <t>00693227</t>
  </si>
  <si>
    <t>00693150</t>
  </si>
  <si>
    <t>00693138</t>
  </si>
  <si>
    <t>00692386</t>
  </si>
  <si>
    <t>00692334</t>
  </si>
  <si>
    <t>00498069</t>
  </si>
  <si>
    <t>13683911</t>
  </si>
  <si>
    <t>00412837</t>
  </si>
  <si>
    <t>36418685</t>
  </si>
  <si>
    <t>13704777</t>
  </si>
  <si>
    <t>00693316</t>
  </si>
  <si>
    <t>37404165</t>
  </si>
  <si>
    <t>00694037</t>
  </si>
  <si>
    <t>00412754</t>
  </si>
  <si>
    <t>00412820</t>
  </si>
  <si>
    <t>00686374</t>
  </si>
  <si>
    <t>00694095</t>
  </si>
  <si>
    <t>00692239</t>
  </si>
  <si>
    <t>00413274</t>
  </si>
  <si>
    <t>37503912</t>
  </si>
  <si>
    <t>37932154</t>
  </si>
  <si>
    <t>13908422</t>
  </si>
  <si>
    <t>00415468</t>
  </si>
  <si>
    <t>37884028</t>
  </si>
  <si>
    <t>35505132</t>
  </si>
  <si>
    <t>37471692</t>
  </si>
  <si>
    <t>32728213</t>
  </si>
  <si>
    <t>13987151</t>
  </si>
  <si>
    <t>13874060</t>
  </si>
  <si>
    <t>00413765</t>
  </si>
  <si>
    <t>00413995</t>
  </si>
  <si>
    <t>00413794</t>
  </si>
  <si>
    <t>00413895</t>
  </si>
  <si>
    <t>00413802</t>
  </si>
  <si>
    <t>00413831</t>
  </si>
  <si>
    <t>00413819</t>
  </si>
  <si>
    <t>00415072</t>
  </si>
  <si>
    <t>14173158</t>
  </si>
  <si>
    <t>00485829</t>
  </si>
  <si>
    <t>00482714</t>
  </si>
  <si>
    <t>00481653</t>
  </si>
  <si>
    <t>00481554</t>
  </si>
  <si>
    <t>00481548</t>
  </si>
  <si>
    <t>00412984</t>
  </si>
  <si>
    <t>00415416</t>
  </si>
  <si>
    <t>00451116</t>
  </si>
  <si>
    <t>00413825</t>
  </si>
  <si>
    <t>13884006</t>
  </si>
  <si>
    <t>13743501</t>
  </si>
  <si>
    <t>14232257</t>
  </si>
  <si>
    <t>00470252</t>
  </si>
  <si>
    <t>38172382</t>
  </si>
  <si>
    <t>37622497</t>
  </si>
  <si>
    <t>32634597</t>
  </si>
  <si>
    <t>00485836</t>
  </si>
  <si>
    <t>00481531</t>
  </si>
  <si>
    <t>05513715</t>
  </si>
  <si>
    <t>05459105</t>
  </si>
  <si>
    <t>05459111</t>
  </si>
  <si>
    <t>05459128</t>
  </si>
  <si>
    <t>33451887</t>
  </si>
  <si>
    <t>05459134</t>
  </si>
  <si>
    <t>05459140</t>
  </si>
  <si>
    <t>05459157</t>
  </si>
  <si>
    <t>05459163</t>
  </si>
  <si>
    <t>05459176</t>
  </si>
  <si>
    <t>05459186</t>
  </si>
  <si>
    <t>00953042</t>
  </si>
  <si>
    <t>05490960</t>
  </si>
  <si>
    <t>33582037</t>
  </si>
  <si>
    <t>05515312</t>
  </si>
  <si>
    <t>05518954</t>
  </si>
  <si>
    <t>05529691</t>
  </si>
  <si>
    <t>05803465</t>
  </si>
  <si>
    <t>08183514</t>
  </si>
  <si>
    <t>08413983</t>
  </si>
  <si>
    <t>32980874</t>
  </si>
  <si>
    <t>32962829</t>
  </si>
  <si>
    <t>00957152</t>
  </si>
  <si>
    <t>00955791</t>
  </si>
  <si>
    <t>00724809</t>
  </si>
  <si>
    <t>05490753</t>
  </si>
  <si>
    <t>34435075</t>
  </si>
  <si>
    <t>04763290</t>
  </si>
  <si>
    <t>33954819</t>
  </si>
  <si>
    <t>04685696</t>
  </si>
  <si>
    <t>05281529</t>
  </si>
  <si>
    <t>05290830</t>
  </si>
  <si>
    <t>05388032</t>
  </si>
  <si>
    <t>04593327</t>
  </si>
  <si>
    <t>33872223</t>
  </si>
  <si>
    <t>05393524</t>
  </si>
  <si>
    <t>33829749</t>
  </si>
  <si>
    <t>05459097</t>
  </si>
  <si>
    <t>03757347</t>
  </si>
  <si>
    <t>05453692</t>
  </si>
  <si>
    <t>03747691</t>
  </si>
  <si>
    <t>34520076</t>
  </si>
  <si>
    <t>34532280</t>
  </si>
  <si>
    <t>05398473</t>
  </si>
  <si>
    <t>05401169</t>
  </si>
  <si>
    <t>05414657</t>
  </si>
  <si>
    <t>14304703</t>
  </si>
  <si>
    <t>05431414</t>
  </si>
  <si>
    <t>05453522</t>
  </si>
  <si>
    <t>05453686</t>
  </si>
  <si>
    <t>00952634</t>
  </si>
  <si>
    <t>03773576</t>
  </si>
  <si>
    <t>00703184</t>
  </si>
  <si>
    <t>02127816</t>
  </si>
  <si>
    <t>00725068</t>
  </si>
  <si>
    <t>37644835</t>
  </si>
  <si>
    <t>00710180</t>
  </si>
  <si>
    <t>00709193</t>
  </si>
  <si>
    <t>00709170</t>
  </si>
  <si>
    <t>00412091</t>
  </si>
  <si>
    <t>21194787</t>
  </si>
  <si>
    <t>00703397</t>
  </si>
  <si>
    <t>00953065</t>
  </si>
  <si>
    <t>00703196</t>
  </si>
  <si>
    <t>00725631</t>
  </si>
  <si>
    <t>00703121</t>
  </si>
  <si>
    <t>00702897</t>
  </si>
  <si>
    <t>00702587</t>
  </si>
  <si>
    <t>00701932</t>
  </si>
  <si>
    <t>36280860</t>
  </si>
  <si>
    <t>00700269</t>
  </si>
  <si>
    <t>00699945</t>
  </si>
  <si>
    <t>00699900</t>
  </si>
  <si>
    <t>00699862</t>
  </si>
  <si>
    <t>00699299</t>
  </si>
  <si>
    <t>00699276</t>
  </si>
  <si>
    <t>00703279</t>
  </si>
  <si>
    <t>00849652</t>
  </si>
  <si>
    <t>00952485</t>
  </si>
  <si>
    <t>00952166</t>
  </si>
  <si>
    <t>00932005</t>
  </si>
  <si>
    <t>00914993</t>
  </si>
  <si>
    <t>00914697</t>
  </si>
  <si>
    <t>00910082</t>
  </si>
  <si>
    <t>00861529</t>
  </si>
  <si>
    <t>00860412</t>
  </si>
  <si>
    <t>00857203</t>
  </si>
  <si>
    <t>00855925</t>
  </si>
  <si>
    <t>00854995</t>
  </si>
  <si>
    <t>13463351</t>
  </si>
  <si>
    <t>00852909</t>
  </si>
  <si>
    <t>00725128</t>
  </si>
  <si>
    <t>00849296</t>
  </si>
  <si>
    <t>00846412</t>
  </si>
  <si>
    <t>00846323</t>
  </si>
  <si>
    <t>00846263</t>
  </si>
  <si>
    <t>00846240</t>
  </si>
  <si>
    <t>00846234</t>
  </si>
  <si>
    <t>00846228</t>
  </si>
  <si>
    <t>00845683</t>
  </si>
  <si>
    <t>00729646</t>
  </si>
  <si>
    <t>00726487</t>
  </si>
  <si>
    <t>32835930</t>
  </si>
  <si>
    <t>00853814</t>
  </si>
  <si>
    <t>31803446</t>
  </si>
  <si>
    <t>00374769</t>
  </si>
  <si>
    <t>32141301</t>
  </si>
  <si>
    <t>32094304</t>
  </si>
  <si>
    <t>20589957</t>
  </si>
  <si>
    <t>20882077</t>
  </si>
  <si>
    <t>21049938</t>
  </si>
  <si>
    <t>21132786</t>
  </si>
  <si>
    <t>31973782</t>
  </si>
  <si>
    <t>21328420</t>
  </si>
  <si>
    <t>21391080</t>
  </si>
  <si>
    <t>32152601</t>
  </si>
  <si>
    <t>21477605</t>
  </si>
  <si>
    <t>32183708</t>
  </si>
  <si>
    <t>21583968</t>
  </si>
  <si>
    <t>21871503</t>
  </si>
  <si>
    <t>31622837</t>
  </si>
  <si>
    <t>22779099</t>
  </si>
  <si>
    <t>22849629</t>
  </si>
  <si>
    <t>31430598</t>
  </si>
  <si>
    <t>22992166</t>
  </si>
  <si>
    <t>22994509</t>
  </si>
  <si>
    <t>31861225</t>
  </si>
  <si>
    <t>00371943</t>
  </si>
  <si>
    <t>00374733</t>
  </si>
  <si>
    <t>16460790</t>
  </si>
  <si>
    <t>00374717</t>
  </si>
  <si>
    <t>16476928</t>
  </si>
  <si>
    <t>00374700</t>
  </si>
  <si>
    <t>00374686</t>
  </si>
  <si>
    <t>00374663</t>
  </si>
  <si>
    <t>00374634</t>
  </si>
  <si>
    <t>00374628</t>
  </si>
  <si>
    <t>00373741</t>
  </si>
  <si>
    <t>32147811</t>
  </si>
  <si>
    <t>00371989</t>
  </si>
  <si>
    <t>36529353</t>
  </si>
  <si>
    <t>38494092</t>
  </si>
  <si>
    <t>00334422</t>
  </si>
  <si>
    <t>14277337</t>
  </si>
  <si>
    <t>00333339</t>
  </si>
  <si>
    <t>00311303</t>
  </si>
  <si>
    <t>18019365</t>
  </si>
  <si>
    <t>19168765</t>
  </si>
  <si>
    <t>19245951</t>
  </si>
  <si>
    <t>19386516</t>
  </si>
  <si>
    <t>19427132</t>
  </si>
  <si>
    <t>00373735</t>
  </si>
  <si>
    <t>25701134</t>
  </si>
  <si>
    <t>30355651</t>
  </si>
  <si>
    <t>30354883</t>
  </si>
  <si>
    <t>30353167</t>
  </si>
  <si>
    <t>37202164</t>
  </si>
  <si>
    <t>30351840</t>
  </si>
  <si>
    <t>37199618</t>
  </si>
  <si>
    <t>25551043</t>
  </si>
  <si>
    <t>30294332</t>
  </si>
  <si>
    <t>20581252</t>
  </si>
  <si>
    <t>30240783</t>
  </si>
  <si>
    <t>24567102</t>
  </si>
  <si>
    <t>25779970</t>
  </si>
  <si>
    <t>25977026</t>
  </si>
  <si>
    <t>30195706</t>
  </si>
  <si>
    <t>30003440</t>
  </si>
  <si>
    <t>30080939</t>
  </si>
  <si>
    <t>38831368</t>
  </si>
  <si>
    <t>30129937</t>
  </si>
  <si>
    <t>30293318</t>
  </si>
  <si>
    <t>24687154</t>
  </si>
  <si>
    <t>00334439</t>
  </si>
  <si>
    <t>22995880</t>
  </si>
  <si>
    <t>37119820</t>
  </si>
  <si>
    <t>37118591</t>
  </si>
  <si>
    <t>31196480</t>
  </si>
  <si>
    <t>23276414</t>
  </si>
  <si>
    <t>23597733</t>
  </si>
  <si>
    <t>23764023</t>
  </si>
  <si>
    <t>23841854</t>
  </si>
  <si>
    <t>30923505</t>
  </si>
  <si>
    <t>30381241</t>
  </si>
  <si>
    <t>24306494</t>
  </si>
  <si>
    <t>30667662</t>
  </si>
  <si>
    <t>24920337</t>
  </si>
  <si>
    <t>30590422</t>
  </si>
  <si>
    <t>24957852</t>
  </si>
  <si>
    <t>00334764</t>
  </si>
  <si>
    <t>00334770</t>
  </si>
  <si>
    <t>30518866</t>
  </si>
  <si>
    <t>03081223</t>
  </si>
  <si>
    <t>04778469</t>
  </si>
  <si>
    <t>31201500</t>
  </si>
  <si>
    <t>22995874</t>
  </si>
  <si>
    <t>30805332</t>
  </si>
  <si>
    <t>00376998</t>
  </si>
  <si>
    <t>00375349</t>
  </si>
  <si>
    <t>00383604</t>
  </si>
  <si>
    <t>00383596</t>
  </si>
  <si>
    <t>00383567</t>
  </si>
  <si>
    <t>00383544</t>
  </si>
  <si>
    <t>39075859</t>
  </si>
  <si>
    <t>00379850</t>
  </si>
  <si>
    <t>00379790</t>
  </si>
  <si>
    <t>00378856</t>
  </si>
  <si>
    <t>00378844</t>
  </si>
  <si>
    <t>00384682</t>
  </si>
  <si>
    <t>00377822</t>
  </si>
  <si>
    <t>00385034</t>
  </si>
  <si>
    <t>00376372</t>
  </si>
  <si>
    <t>00375450</t>
  </si>
  <si>
    <t>00375444</t>
  </si>
  <si>
    <t>00333380</t>
  </si>
  <si>
    <t>39802083</t>
  </si>
  <si>
    <t>00375415</t>
  </si>
  <si>
    <t>00375409</t>
  </si>
  <si>
    <t>00375390</t>
  </si>
  <si>
    <t>00375378</t>
  </si>
  <si>
    <t>00375361</t>
  </si>
  <si>
    <t>00375355</t>
  </si>
  <si>
    <t>00377905</t>
  </si>
  <si>
    <t>34637076</t>
  </si>
  <si>
    <t>38516592</t>
  </si>
  <si>
    <t>38519849</t>
  </si>
  <si>
    <t>38699843</t>
  </si>
  <si>
    <t>37910052</t>
  </si>
  <si>
    <t>00412694</t>
  </si>
  <si>
    <t>00412665</t>
  </si>
  <si>
    <t>00412582</t>
  </si>
  <si>
    <t>00412240</t>
  </si>
  <si>
    <t>14216689</t>
  </si>
  <si>
    <t>32491316</t>
  </si>
  <si>
    <t>00384549</t>
  </si>
  <si>
    <t>00375125</t>
  </si>
  <si>
    <t>39769319</t>
  </si>
  <si>
    <t>00412174</t>
  </si>
  <si>
    <t>38410866</t>
  </si>
  <si>
    <t>14304716</t>
  </si>
  <si>
    <t>32437270</t>
  </si>
  <si>
    <t>38087271</t>
  </si>
  <si>
    <t>00412040</t>
  </si>
  <si>
    <t>00411890</t>
  </si>
  <si>
    <t>00387298</t>
  </si>
  <si>
    <t>00387128</t>
  </si>
  <si>
    <t>00385069</t>
  </si>
  <si>
    <t>33972141</t>
  </si>
  <si>
    <t>00375071</t>
  </si>
  <si>
    <t>00375214</t>
  </si>
  <si>
    <t>00375195</t>
  </si>
  <si>
    <t>00375154</t>
  </si>
  <si>
    <t>00375148</t>
  </si>
  <si>
    <t>00374953</t>
  </si>
  <si>
    <t>00374982</t>
  </si>
  <si>
    <t>00375036</t>
  </si>
  <si>
    <t>00375065</t>
  </si>
  <si>
    <t>00375208</t>
  </si>
  <si>
    <t>00375332</t>
  </si>
  <si>
    <t>00375421</t>
  </si>
  <si>
    <t>00375088</t>
  </si>
  <si>
    <t>00375094</t>
  </si>
  <si>
    <t>00724749</t>
  </si>
  <si>
    <t>00375131</t>
  </si>
  <si>
    <t>00375102</t>
  </si>
  <si>
    <t>00375059</t>
  </si>
  <si>
    <t>00374893</t>
  </si>
  <si>
    <t>00374806</t>
  </si>
  <si>
    <t>00375272</t>
  </si>
  <si>
    <t>00374947</t>
  </si>
  <si>
    <t>00374781</t>
  </si>
  <si>
    <t>00375250</t>
  </si>
  <si>
    <t>00374829</t>
  </si>
  <si>
    <t>00374841</t>
  </si>
  <si>
    <t>00374798</t>
  </si>
  <si>
    <t>00375289</t>
  </si>
  <si>
    <t>00375266</t>
  </si>
  <si>
    <t>00375303</t>
  </si>
  <si>
    <t>00375237</t>
  </si>
  <si>
    <t>00375314</t>
  </si>
  <si>
    <t>00374918</t>
  </si>
  <si>
    <t>00375220</t>
  </si>
  <si>
    <t>36939719</t>
  </si>
  <si>
    <t>37107312</t>
  </si>
  <si>
    <t>38034481</t>
  </si>
  <si>
    <t>32821115</t>
  </si>
  <si>
    <t>33749517</t>
  </si>
  <si>
    <t>35007990</t>
  </si>
  <si>
    <t>20064338</t>
  </si>
  <si>
    <t>33312212</t>
  </si>
  <si>
    <t>38138524</t>
  </si>
  <si>
    <t>33104318</t>
  </si>
  <si>
    <t>13675648</t>
  </si>
  <si>
    <t>14075510</t>
  </si>
  <si>
    <t>13673284</t>
  </si>
  <si>
    <t>13475503</t>
  </si>
  <si>
    <t>18005080</t>
  </si>
  <si>
    <t>24931105</t>
  </si>
  <si>
    <t>16474697</t>
  </si>
  <si>
    <t>13918142</t>
  </si>
  <si>
    <t>13370230</t>
  </si>
  <si>
    <t>22719849</t>
  </si>
  <si>
    <t>16293843</t>
  </si>
  <si>
    <t>22900497</t>
  </si>
  <si>
    <t>22901873</t>
  </si>
  <si>
    <t>13481194</t>
  </si>
  <si>
    <t>20641190</t>
  </si>
  <si>
    <t>14371266</t>
  </si>
  <si>
    <t>20197803</t>
  </si>
  <si>
    <t>20154202</t>
  </si>
  <si>
    <t>19246137</t>
  </si>
  <si>
    <t>24093064</t>
  </si>
  <si>
    <t>14310709</t>
  </si>
  <si>
    <t>13927709</t>
  </si>
  <si>
    <t>24590746</t>
  </si>
  <si>
    <t>13384077</t>
  </si>
  <si>
    <t>19325710</t>
  </si>
  <si>
    <t>13475207</t>
  </si>
  <si>
    <t>14072300</t>
  </si>
  <si>
    <t>33510051</t>
  </si>
  <si>
    <t>30534001</t>
  </si>
  <si>
    <t>14314624</t>
  </si>
  <si>
    <t>19145787</t>
  </si>
  <si>
    <t>32304022</t>
  </si>
  <si>
    <t>24091332</t>
  </si>
  <si>
    <t>02736515</t>
  </si>
  <si>
    <t>00434247</t>
  </si>
  <si>
    <t>02070588</t>
  </si>
  <si>
    <t>20295014</t>
  </si>
  <si>
    <t>02500221</t>
  </si>
  <si>
    <t>21926813</t>
  </si>
  <si>
    <t>02066061</t>
  </si>
  <si>
    <t>02473062</t>
  </si>
  <si>
    <t>02124290</t>
  </si>
  <si>
    <t>02124491</t>
  </si>
  <si>
    <t>00224294</t>
  </si>
  <si>
    <t>02736544</t>
  </si>
  <si>
    <t>23819004</t>
  </si>
  <si>
    <t>02736538</t>
  </si>
  <si>
    <t>03056656</t>
  </si>
  <si>
    <t>02736484</t>
  </si>
  <si>
    <t>02736478</t>
  </si>
  <si>
    <t>02736432</t>
  </si>
  <si>
    <t>35198441</t>
  </si>
  <si>
    <t>02736490</t>
  </si>
  <si>
    <t>14097546</t>
  </si>
  <si>
    <t>05416308</t>
  </si>
  <si>
    <t>02736366</t>
  </si>
  <si>
    <t>02539625</t>
  </si>
  <si>
    <t>02124551</t>
  </si>
  <si>
    <t>02071398</t>
  </si>
  <si>
    <t>03331915</t>
  </si>
  <si>
    <t>22449309</t>
  </si>
  <si>
    <t>21637658</t>
  </si>
  <si>
    <t>38994065</t>
  </si>
  <si>
    <t>04592026</t>
  </si>
  <si>
    <t>32256367</t>
  </si>
  <si>
    <t>37533381</t>
  </si>
  <si>
    <t>00487172</t>
  </si>
  <si>
    <t>13375003</t>
  </si>
  <si>
    <t>13940638</t>
  </si>
  <si>
    <t>00852631</t>
  </si>
  <si>
    <t>02066049</t>
  </si>
  <si>
    <t>33307946</t>
  </si>
  <si>
    <t>33152885</t>
  </si>
  <si>
    <t>37102382</t>
  </si>
  <si>
    <t>35529731</t>
  </si>
  <si>
    <t>30187779</t>
  </si>
  <si>
    <t>20549521</t>
  </si>
  <si>
    <t>30778189</t>
  </si>
  <si>
    <t>33636270</t>
  </si>
  <si>
    <t>21474156</t>
  </si>
  <si>
    <t>14297707</t>
  </si>
  <si>
    <t>36430503</t>
  </si>
  <si>
    <t>39401098</t>
  </si>
  <si>
    <t>38217021</t>
  </si>
  <si>
    <t>32855961</t>
  </si>
  <si>
    <t>36281968</t>
  </si>
  <si>
    <t>37193349</t>
  </si>
  <si>
    <t>38457291</t>
  </si>
  <si>
    <t>04539931</t>
  </si>
  <si>
    <t>39351532</t>
  </si>
  <si>
    <t>02928456</t>
  </si>
  <si>
    <t>35531843</t>
  </si>
  <si>
    <t>33058445</t>
  </si>
  <si>
    <t>05803146</t>
  </si>
  <si>
    <t>21999717</t>
  </si>
  <si>
    <t>22333044</t>
  </si>
  <si>
    <t>20161768</t>
  </si>
  <si>
    <t>01527927</t>
  </si>
  <si>
    <t>20335814</t>
  </si>
  <si>
    <t>00159462</t>
  </si>
  <si>
    <t>31351690</t>
  </si>
  <si>
    <t>31360678</t>
  </si>
  <si>
    <t>00159427</t>
  </si>
  <si>
    <t>23186220</t>
  </si>
  <si>
    <t>00159441</t>
  </si>
  <si>
    <t>22962805</t>
  </si>
  <si>
    <t>00159485</t>
  </si>
  <si>
    <t>31500591</t>
  </si>
  <si>
    <t>31599557</t>
  </si>
  <si>
    <t>00159479</t>
  </si>
  <si>
    <t>31523493</t>
  </si>
  <si>
    <t>22878186</t>
  </si>
  <si>
    <t>21843978</t>
  </si>
  <si>
    <t>31645168</t>
  </si>
  <si>
    <t>00174102</t>
  </si>
  <si>
    <t>00174800</t>
  </si>
  <si>
    <t>00159456</t>
  </si>
  <si>
    <t>00179000</t>
  </si>
  <si>
    <t>21496028</t>
  </si>
  <si>
    <t>00176791</t>
  </si>
  <si>
    <t>00176839</t>
  </si>
  <si>
    <t>00177081</t>
  </si>
  <si>
    <t>32014831</t>
  </si>
  <si>
    <t>00177129</t>
  </si>
  <si>
    <t>20614632</t>
  </si>
  <si>
    <t>00178011</t>
  </si>
  <si>
    <t>20588567</t>
  </si>
  <si>
    <t>20576802</t>
  </si>
  <si>
    <t>21149597</t>
  </si>
  <si>
    <t>00178028</t>
  </si>
  <si>
    <t>00176087</t>
  </si>
  <si>
    <t>32112705</t>
  </si>
  <si>
    <t>00179039</t>
  </si>
  <si>
    <t>20348662</t>
  </si>
  <si>
    <t>32123227</t>
  </si>
  <si>
    <t>20315645</t>
  </si>
  <si>
    <t>00179737</t>
  </si>
  <si>
    <t>20273384</t>
  </si>
  <si>
    <t>00179938</t>
  </si>
  <si>
    <t>00180189</t>
  </si>
  <si>
    <t>00180999</t>
  </si>
  <si>
    <t>32087941</t>
  </si>
  <si>
    <t>00175739</t>
  </si>
  <si>
    <t>30109795</t>
  </si>
  <si>
    <t>21796598</t>
  </si>
  <si>
    <t>33839804</t>
  </si>
  <si>
    <t>21775515</t>
  </si>
  <si>
    <t>21739554</t>
  </si>
  <si>
    <t>00175633</t>
  </si>
  <si>
    <t>21677681</t>
  </si>
  <si>
    <t>21632715</t>
  </si>
  <si>
    <t>21613310</t>
  </si>
  <si>
    <t>00175641</t>
  </si>
  <si>
    <t>00176785</t>
  </si>
  <si>
    <t>00175716</t>
  </si>
  <si>
    <t>21971506</t>
  </si>
  <si>
    <t>00175745</t>
  </si>
  <si>
    <t>23579847</t>
  </si>
  <si>
    <t>00175751</t>
  </si>
  <si>
    <t>31846264</t>
  </si>
  <si>
    <t>00175774</t>
  </si>
  <si>
    <t>00175811</t>
  </si>
  <si>
    <t>00175840</t>
  </si>
  <si>
    <t>31906124</t>
  </si>
  <si>
    <t>21226501</t>
  </si>
  <si>
    <t>21155066</t>
  </si>
  <si>
    <t>00175685</t>
  </si>
  <si>
    <t>01886833</t>
  </si>
  <si>
    <t>36511461</t>
  </si>
  <si>
    <t>36595392</t>
  </si>
  <si>
    <t>25059402</t>
  </si>
  <si>
    <t>25015310</t>
  </si>
  <si>
    <t>25012091</t>
  </si>
  <si>
    <t>05495549</t>
  </si>
  <si>
    <t>30399510</t>
  </si>
  <si>
    <t>36282830</t>
  </si>
  <si>
    <t>00174088</t>
  </si>
  <si>
    <t>30463800</t>
  </si>
  <si>
    <t>25131631</t>
  </si>
  <si>
    <t>30556030</t>
  </si>
  <si>
    <t>05410777</t>
  </si>
  <si>
    <t>24319172</t>
  </si>
  <si>
    <t>00100227</t>
  </si>
  <si>
    <t>32782087</t>
  </si>
  <si>
    <t>30623075</t>
  </si>
  <si>
    <t>24929947</t>
  </si>
  <si>
    <t>00113968</t>
  </si>
  <si>
    <t>24902144</t>
  </si>
  <si>
    <t>30459364</t>
  </si>
  <si>
    <t>30208604</t>
  </si>
  <si>
    <t>30168850</t>
  </si>
  <si>
    <t>40336737</t>
  </si>
  <si>
    <t>40296032</t>
  </si>
  <si>
    <t>40225511</t>
  </si>
  <si>
    <t>30103279</t>
  </si>
  <si>
    <t>30074244</t>
  </si>
  <si>
    <t>39896889</t>
  </si>
  <si>
    <t>26497363</t>
  </si>
  <si>
    <t>39244468</t>
  </si>
  <si>
    <t>36444081</t>
  </si>
  <si>
    <t>25842504</t>
  </si>
  <si>
    <t>36006248</t>
  </si>
  <si>
    <t>25805041</t>
  </si>
  <si>
    <t>05473312</t>
  </si>
  <si>
    <t>40578553</t>
  </si>
  <si>
    <t>40480162</t>
  </si>
  <si>
    <t>36952526</t>
  </si>
  <si>
    <t>25590072</t>
  </si>
  <si>
    <t>26497452</t>
  </si>
  <si>
    <t>25367003</t>
  </si>
  <si>
    <t>25301719</t>
  </si>
  <si>
    <t>24812843</t>
  </si>
  <si>
    <t>37770008</t>
  </si>
  <si>
    <t>00174125</t>
  </si>
  <si>
    <t>00113980</t>
  </si>
  <si>
    <t>24043770</t>
  </si>
  <si>
    <t>30962125</t>
  </si>
  <si>
    <t>00170096</t>
  </si>
  <si>
    <t>23779960</t>
  </si>
  <si>
    <t>00171144</t>
  </si>
  <si>
    <t>30034023</t>
  </si>
  <si>
    <t>26497379</t>
  </si>
  <si>
    <t>00183880</t>
  </si>
  <si>
    <t>00159284</t>
  </si>
  <si>
    <t>00181183</t>
  </si>
  <si>
    <t>30909683</t>
  </si>
  <si>
    <t>31092023</t>
  </si>
  <si>
    <t>31107102</t>
  </si>
  <si>
    <t>23095658</t>
  </si>
  <si>
    <t>00174697</t>
  </si>
  <si>
    <t>00174786</t>
  </si>
  <si>
    <t>31231577</t>
  </si>
  <si>
    <t>31297198</t>
  </si>
  <si>
    <t>00175308</t>
  </si>
  <si>
    <t>00159373</t>
  </si>
  <si>
    <t>31330051</t>
  </si>
  <si>
    <t>23343926</t>
  </si>
  <si>
    <t>30775764</t>
  </si>
  <si>
    <t>00159396</t>
  </si>
  <si>
    <t>24806498</t>
  </si>
  <si>
    <t>30691255</t>
  </si>
  <si>
    <t>30701383</t>
  </si>
  <si>
    <t>00114092</t>
  </si>
  <si>
    <t>24649811</t>
  </si>
  <si>
    <t>24630349</t>
  </si>
  <si>
    <t>00130044</t>
  </si>
  <si>
    <t>24584661</t>
  </si>
  <si>
    <t>00168550</t>
  </si>
  <si>
    <t>00130441</t>
  </si>
  <si>
    <t>24852660</t>
  </si>
  <si>
    <t>24249112</t>
  </si>
  <si>
    <t>24193469</t>
  </si>
  <si>
    <t>00132842</t>
  </si>
  <si>
    <t>32186934</t>
  </si>
  <si>
    <t>24166975</t>
  </si>
  <si>
    <t>00147921</t>
  </si>
  <si>
    <t>24150744</t>
  </si>
  <si>
    <t>00149943</t>
  </si>
  <si>
    <t>00150113</t>
  </si>
  <si>
    <t>00152402</t>
  </si>
  <si>
    <t>24319640</t>
  </si>
  <si>
    <t>36167810</t>
  </si>
  <si>
    <t>33839013</t>
  </si>
  <si>
    <t>13672008</t>
  </si>
  <si>
    <t>34355770</t>
  </si>
  <si>
    <t>04223725</t>
  </si>
  <si>
    <t>13668596</t>
  </si>
  <si>
    <t>36263006</t>
  </si>
  <si>
    <t>35527931</t>
  </si>
  <si>
    <t>13519169</t>
  </si>
  <si>
    <t>04623778</t>
  </si>
  <si>
    <t>13476543</t>
  </si>
  <si>
    <t>35703830</t>
  </si>
  <si>
    <t>00159367</t>
  </si>
  <si>
    <t>00182395</t>
  </si>
  <si>
    <t>33772090</t>
  </si>
  <si>
    <t>19480600</t>
  </si>
  <si>
    <t>04750761</t>
  </si>
  <si>
    <t>33772106</t>
  </si>
  <si>
    <t>04624513</t>
  </si>
  <si>
    <t>04721877</t>
  </si>
  <si>
    <t>04883574</t>
  </si>
  <si>
    <t>35715940</t>
  </si>
  <si>
    <t>04642416</t>
  </si>
  <si>
    <t>05509369</t>
  </si>
  <si>
    <t>00467169</t>
  </si>
  <si>
    <t>13790848</t>
  </si>
  <si>
    <t>36061246</t>
  </si>
  <si>
    <t>32709929</t>
  </si>
  <si>
    <t>34283654</t>
  </si>
  <si>
    <t>32716585</t>
  </si>
  <si>
    <t>36004020</t>
  </si>
  <si>
    <t>13685287</t>
  </si>
  <si>
    <t>05473186</t>
  </si>
  <si>
    <t>35671961</t>
  </si>
  <si>
    <t>35626746</t>
  </si>
  <si>
    <t>03484174</t>
  </si>
  <si>
    <t>13734608</t>
  </si>
  <si>
    <t>33371807</t>
  </si>
  <si>
    <t>02968177</t>
  </si>
  <si>
    <t>34828133</t>
  </si>
  <si>
    <t>34828840</t>
  </si>
  <si>
    <t>02968160</t>
  </si>
  <si>
    <t>02968154</t>
  </si>
  <si>
    <t>34977347</t>
  </si>
  <si>
    <t>35552271</t>
  </si>
  <si>
    <t>05500279</t>
  </si>
  <si>
    <t>02968208</t>
  </si>
  <si>
    <t>05813305</t>
  </si>
  <si>
    <t>05794418</t>
  </si>
  <si>
    <t>02072239</t>
  </si>
  <si>
    <t>33316065</t>
  </si>
  <si>
    <t>33322310</t>
  </si>
  <si>
    <t>33331544</t>
  </si>
  <si>
    <t>05509375</t>
  </si>
  <si>
    <t>33426253</t>
  </si>
  <si>
    <t>34685706</t>
  </si>
  <si>
    <t>32953442</t>
  </si>
  <si>
    <t>03482347</t>
  </si>
  <si>
    <t>03481313</t>
  </si>
  <si>
    <t>30168729</t>
  </si>
  <si>
    <t>05427826</t>
  </si>
  <si>
    <t>33009272</t>
  </si>
  <si>
    <t>34675640</t>
  </si>
  <si>
    <t>34778245</t>
  </si>
  <si>
    <t>33671425</t>
  </si>
  <si>
    <t>02968193</t>
  </si>
  <si>
    <t>34686338</t>
  </si>
  <si>
    <t>33127487</t>
  </si>
  <si>
    <t>03017366</t>
  </si>
  <si>
    <t>02968875</t>
  </si>
  <si>
    <t>33161769</t>
  </si>
  <si>
    <t>02968220</t>
  </si>
  <si>
    <t>13867456</t>
  </si>
  <si>
    <t>33671430</t>
  </si>
  <si>
    <t>39806601</t>
  </si>
  <si>
    <t>19096505</t>
  </si>
  <si>
    <t>00186080</t>
  </si>
  <si>
    <t>00219388</t>
  </si>
  <si>
    <t>32320594</t>
  </si>
  <si>
    <t>32320704</t>
  </si>
  <si>
    <t>32323256</t>
  </si>
  <si>
    <t>33729375</t>
  </si>
  <si>
    <t>00131067</t>
  </si>
  <si>
    <t>00185790</t>
  </si>
  <si>
    <t>39769130</t>
  </si>
  <si>
    <t>32355669</t>
  </si>
  <si>
    <t>39528169</t>
  </si>
  <si>
    <t>04624536</t>
  </si>
  <si>
    <t>32366906</t>
  </si>
  <si>
    <t>32645403</t>
  </si>
  <si>
    <t>39460902</t>
  </si>
  <si>
    <t>32329398</t>
  </si>
  <si>
    <t>32270533</t>
  </si>
  <si>
    <t>00183360</t>
  </si>
  <si>
    <t>32182971</t>
  </si>
  <si>
    <t>00183472</t>
  </si>
  <si>
    <t>00183696</t>
  </si>
  <si>
    <t>03365328</t>
  </si>
  <si>
    <t>32226065</t>
  </si>
  <si>
    <t>34053249</t>
  </si>
  <si>
    <t>00186022</t>
  </si>
  <si>
    <t>19379781</t>
  </si>
  <si>
    <t>34032208</t>
  </si>
  <si>
    <t>32276912</t>
  </si>
  <si>
    <t>00184268</t>
  </si>
  <si>
    <t>00184715</t>
  </si>
  <si>
    <t>00185755</t>
  </si>
  <si>
    <t>00185778</t>
  </si>
  <si>
    <t>32299510</t>
  </si>
  <si>
    <t>32367056</t>
  </si>
  <si>
    <t>00184052</t>
  </si>
  <si>
    <t>00182159</t>
  </si>
  <si>
    <t>33966997</t>
  </si>
  <si>
    <t>38882770</t>
  </si>
  <si>
    <t>39646625</t>
  </si>
  <si>
    <t>38707754</t>
  </si>
  <si>
    <t>32365965</t>
  </si>
  <si>
    <t>38696219</t>
  </si>
  <si>
    <t>14072049</t>
  </si>
  <si>
    <t>32473323</t>
  </si>
  <si>
    <t>14030269</t>
  </si>
  <si>
    <t>38881646</t>
  </si>
  <si>
    <t>32582282</t>
  </si>
  <si>
    <t>13957538</t>
  </si>
  <si>
    <t>35633030</t>
  </si>
  <si>
    <t>38075439</t>
  </si>
  <si>
    <t>00426302</t>
  </si>
  <si>
    <t>32620720</t>
  </si>
  <si>
    <t>33965642</t>
  </si>
  <si>
    <t>32645064</t>
  </si>
  <si>
    <t>00167606</t>
  </si>
  <si>
    <t>14309787</t>
  </si>
  <si>
    <t>32442295</t>
  </si>
  <si>
    <t>38706457</t>
  </si>
  <si>
    <t>39388266</t>
  </si>
  <si>
    <t>07620094</t>
  </si>
  <si>
    <t>32442610</t>
  </si>
  <si>
    <t>39067119</t>
  </si>
  <si>
    <t>39366185</t>
  </si>
  <si>
    <t>32442405</t>
  </si>
  <si>
    <t>32446546</t>
  </si>
  <si>
    <t>14310483</t>
  </si>
  <si>
    <t>32449971</t>
  </si>
  <si>
    <t>40695853</t>
  </si>
  <si>
    <t>04802593</t>
  </si>
  <si>
    <t>04775287</t>
  </si>
  <si>
    <t>34105422</t>
  </si>
  <si>
    <t>16505624</t>
  </si>
  <si>
    <t>38917064</t>
  </si>
  <si>
    <t>24964642</t>
  </si>
  <si>
    <t>24967505</t>
  </si>
  <si>
    <t>24969898</t>
  </si>
  <si>
    <t>22992539</t>
  </si>
  <si>
    <t>24974907</t>
  </si>
  <si>
    <t>24975516</t>
  </si>
  <si>
    <t>24975947</t>
  </si>
  <si>
    <t>24975953</t>
  </si>
  <si>
    <t>24967623</t>
  </si>
  <si>
    <t>22995957</t>
  </si>
  <si>
    <t>08388742</t>
  </si>
  <si>
    <t>08420865</t>
  </si>
  <si>
    <t>08476587</t>
  </si>
  <si>
    <t>08502379</t>
  </si>
  <si>
    <t>08527451</t>
  </si>
  <si>
    <t>00853211</t>
  </si>
  <si>
    <t>23838734</t>
  </si>
  <si>
    <t>13450696</t>
  </si>
  <si>
    <t>13547194</t>
  </si>
  <si>
    <t>23656341</t>
  </si>
  <si>
    <t>22996170</t>
  </si>
  <si>
    <t>08259275</t>
  </si>
  <si>
    <t>22995851</t>
  </si>
  <si>
    <t>22994107</t>
  </si>
  <si>
    <t>22992255</t>
  </si>
  <si>
    <t>22991072</t>
  </si>
  <si>
    <t>22990316</t>
  </si>
  <si>
    <t>14263499</t>
  </si>
  <si>
    <t>14303572</t>
  </si>
  <si>
    <t>14303738</t>
  </si>
  <si>
    <t>20607939</t>
  </si>
  <si>
    <t>22996218</t>
  </si>
  <si>
    <t>07989865</t>
  </si>
  <si>
    <t>02736337</t>
  </si>
  <si>
    <t>07361304</t>
  </si>
  <si>
    <t>07554701</t>
  </si>
  <si>
    <t>07659890</t>
  </si>
  <si>
    <t>07676212</t>
  </si>
  <si>
    <t>07707783</t>
  </si>
  <si>
    <t>07797378</t>
  </si>
  <si>
    <t>07816779</t>
  </si>
  <si>
    <t>07848615</t>
  </si>
  <si>
    <t>24669713</t>
  </si>
  <si>
    <t>07884611</t>
  </si>
  <si>
    <t>08358735</t>
  </si>
  <si>
    <t>07934823</t>
  </si>
  <si>
    <t>08334083</t>
  </si>
  <si>
    <t>24477965</t>
  </si>
  <si>
    <t>08003305</t>
  </si>
  <si>
    <t>08024253</t>
  </si>
  <si>
    <t>24301918</t>
  </si>
  <si>
    <t>24298352</t>
  </si>
  <si>
    <t>24292993</t>
  </si>
  <si>
    <t>08033772</t>
  </si>
  <si>
    <t>08064175</t>
  </si>
  <si>
    <t>08118362</t>
  </si>
  <si>
    <t>08162096</t>
  </si>
  <si>
    <t>08247289</t>
  </si>
  <si>
    <t>24964620</t>
  </si>
  <si>
    <t>24975031</t>
  </si>
  <si>
    <t>32494385</t>
  </si>
  <si>
    <t>33145202</t>
  </si>
  <si>
    <t>24308300</t>
  </si>
  <si>
    <t>30318798</t>
  </si>
  <si>
    <t>24308317</t>
  </si>
  <si>
    <t>24978450</t>
  </si>
  <si>
    <t>30298782</t>
  </si>
  <si>
    <t>07816704</t>
  </si>
  <si>
    <t>24968798</t>
  </si>
  <si>
    <t>07665168</t>
  </si>
  <si>
    <t>31039698</t>
  </si>
  <si>
    <t>24967480</t>
  </si>
  <si>
    <t>31766195</t>
  </si>
  <si>
    <t>33294267</t>
  </si>
  <si>
    <t>33348977</t>
  </si>
  <si>
    <t>30283336</t>
  </si>
  <si>
    <t>30965105</t>
  </si>
  <si>
    <t>24308323</t>
  </si>
  <si>
    <t>07673802</t>
  </si>
  <si>
    <t>24980204</t>
  </si>
  <si>
    <t>32200555</t>
  </si>
  <si>
    <t>09540881</t>
  </si>
  <si>
    <t>14304117</t>
  </si>
  <si>
    <t>30408404</t>
  </si>
  <si>
    <t>08382113</t>
  </si>
  <si>
    <t>30476301</t>
  </si>
  <si>
    <t>24964565</t>
  </si>
  <si>
    <t>07624867</t>
  </si>
  <si>
    <t>08527221</t>
  </si>
  <si>
    <t>30330726</t>
  </si>
  <si>
    <t>07642316</t>
  </si>
  <si>
    <t>31073938</t>
  </si>
  <si>
    <t>30639237</t>
  </si>
  <si>
    <t>30726539</t>
  </si>
  <si>
    <t>30647300</t>
  </si>
  <si>
    <t>08006864</t>
  </si>
  <si>
    <t>31362413</t>
  </si>
  <si>
    <t>08336521</t>
  </si>
  <si>
    <t>33629043</t>
  </si>
  <si>
    <t>30182152</t>
  </si>
  <si>
    <t>32000085</t>
  </si>
  <si>
    <t>33689846</t>
  </si>
  <si>
    <t>30197677</t>
  </si>
  <si>
    <t>33689867</t>
  </si>
  <si>
    <t>32020625</t>
  </si>
  <si>
    <t>32981218</t>
  </si>
  <si>
    <t>34376633</t>
  </si>
  <si>
    <t>30177247</t>
  </si>
  <si>
    <t>14303810</t>
  </si>
  <si>
    <t>33689872</t>
  </si>
  <si>
    <t>33689922</t>
  </si>
  <si>
    <t>32955958</t>
  </si>
  <si>
    <t>08494527</t>
  </si>
  <si>
    <t>24704102</t>
  </si>
  <si>
    <t>32217899</t>
  </si>
  <si>
    <t>24923318</t>
  </si>
  <si>
    <t>05388256</t>
  </si>
  <si>
    <t>33636307</t>
  </si>
  <si>
    <t>14053827</t>
  </si>
  <si>
    <t>23655123</t>
  </si>
  <si>
    <t>03562649</t>
  </si>
  <si>
    <t>14081462</t>
  </si>
  <si>
    <t>03187708</t>
  </si>
  <si>
    <t>03187654</t>
  </si>
  <si>
    <t>03187660</t>
  </si>
  <si>
    <t>30552942</t>
  </si>
  <si>
    <t>24793175</t>
  </si>
  <si>
    <t>31986608</t>
  </si>
  <si>
    <t>03187648</t>
  </si>
  <si>
    <t>23733490</t>
  </si>
  <si>
    <t>03187677</t>
  </si>
  <si>
    <t>25385828</t>
  </si>
  <si>
    <t>03187714</t>
  </si>
  <si>
    <t>23521865</t>
  </si>
  <si>
    <t>03187720</t>
  </si>
  <si>
    <t>03187737</t>
  </si>
  <si>
    <t>03187743</t>
  </si>
  <si>
    <t>03187691</t>
  </si>
  <si>
    <t>38779829</t>
  </si>
  <si>
    <t>36732731</t>
  </si>
  <si>
    <t>14274385</t>
  </si>
  <si>
    <t>35530682</t>
  </si>
  <si>
    <t>33240300</t>
  </si>
  <si>
    <t>35592707</t>
  </si>
  <si>
    <t>02224519</t>
  </si>
  <si>
    <t>02224554</t>
  </si>
  <si>
    <t>36756108</t>
  </si>
  <si>
    <t>02224525</t>
  </si>
  <si>
    <t>23234410</t>
  </si>
  <si>
    <t>36844655</t>
  </si>
  <si>
    <t>02224643</t>
  </si>
  <si>
    <t>36413933</t>
  </si>
  <si>
    <t>02226085</t>
  </si>
  <si>
    <t>35137172</t>
  </si>
  <si>
    <t>02404380</t>
  </si>
  <si>
    <t>02404397</t>
  </si>
  <si>
    <t>05509524</t>
  </si>
  <si>
    <t>05509501</t>
  </si>
  <si>
    <t>21608289</t>
  </si>
  <si>
    <t>33447760</t>
  </si>
  <si>
    <t>31778106</t>
  </si>
  <si>
    <t>02224548</t>
  </si>
  <si>
    <t>16282070</t>
  </si>
  <si>
    <t>02224614</t>
  </si>
  <si>
    <t>20966087</t>
  </si>
  <si>
    <t>20923238</t>
  </si>
  <si>
    <t>16469779</t>
  </si>
  <si>
    <t>16482679</t>
  </si>
  <si>
    <t>19070084</t>
  </si>
  <si>
    <t>19485307</t>
  </si>
  <si>
    <t>04786635</t>
  </si>
  <si>
    <t>33948323</t>
  </si>
  <si>
    <t>02226010</t>
  </si>
  <si>
    <t>02174661</t>
  </si>
  <si>
    <t>02133225</t>
  </si>
  <si>
    <t>02173147</t>
  </si>
  <si>
    <t>02174164</t>
  </si>
  <si>
    <t>22857400</t>
  </si>
  <si>
    <t>02174170</t>
  </si>
  <si>
    <t>02174187</t>
  </si>
  <si>
    <t>02174595</t>
  </si>
  <si>
    <t>02174603</t>
  </si>
  <si>
    <t>02403452</t>
  </si>
  <si>
    <t>02174626</t>
  </si>
  <si>
    <t>02226027</t>
  </si>
  <si>
    <t>02174678</t>
  </si>
  <si>
    <t>02174833</t>
  </si>
  <si>
    <t>02174847</t>
  </si>
  <si>
    <t>02174885</t>
  </si>
  <si>
    <t>02214099</t>
  </si>
  <si>
    <t>02224560</t>
  </si>
  <si>
    <t>22928085</t>
  </si>
  <si>
    <t>05789357</t>
  </si>
  <si>
    <t>32125735</t>
  </si>
  <si>
    <t>02174618</t>
  </si>
  <si>
    <t>00498052</t>
  </si>
  <si>
    <t>21575452</t>
  </si>
  <si>
    <t>22270823</t>
  </si>
  <si>
    <t>02224608</t>
  </si>
  <si>
    <t>30180328</t>
  </si>
  <si>
    <t>38385217</t>
  </si>
  <si>
    <t>02224620</t>
  </si>
  <si>
    <t>39561604</t>
  </si>
  <si>
    <t>02224531</t>
  </si>
  <si>
    <t>19484288</t>
  </si>
  <si>
    <t>05509493</t>
  </si>
  <si>
    <t>34298456</t>
  </si>
  <si>
    <t>21572380</t>
  </si>
  <si>
    <t>31450352</t>
  </si>
  <si>
    <t>21616946</t>
  </si>
  <si>
    <t>32401840</t>
  </si>
  <si>
    <t>21707413</t>
  </si>
  <si>
    <t>20275644</t>
  </si>
  <si>
    <t>36392039</t>
  </si>
  <si>
    <t>21508100</t>
  </si>
  <si>
    <t>23308663</t>
  </si>
  <si>
    <t>14282255</t>
  </si>
  <si>
    <t>32310570</t>
  </si>
  <si>
    <t>32453658</t>
  </si>
  <si>
    <t>20015794</t>
  </si>
  <si>
    <t>24918168</t>
  </si>
  <si>
    <t>02011798</t>
  </si>
  <si>
    <t>32916479</t>
  </si>
  <si>
    <t>01897914</t>
  </si>
  <si>
    <t>37403126</t>
  </si>
  <si>
    <t>38058675</t>
  </si>
  <si>
    <t>38780499</t>
  </si>
  <si>
    <t>33831035</t>
  </si>
  <si>
    <t>21521097</t>
  </si>
  <si>
    <t>23528927</t>
  </si>
  <si>
    <t>01898233</t>
  </si>
  <si>
    <t>24930732</t>
  </si>
  <si>
    <t>31668892</t>
  </si>
  <si>
    <t>04242160</t>
  </si>
  <si>
    <t>32709473</t>
  </si>
  <si>
    <t>04653147</t>
  </si>
  <si>
    <t>13481099</t>
  </si>
  <si>
    <t>20794522</t>
  </si>
  <si>
    <t>01193372</t>
  </si>
  <si>
    <t>25885270</t>
  </si>
  <si>
    <t>33151368</t>
  </si>
  <si>
    <t>30371097</t>
  </si>
  <si>
    <t>36676138</t>
  </si>
  <si>
    <t>05415823</t>
  </si>
  <si>
    <t>05535912</t>
  </si>
  <si>
    <t>37700171</t>
  </si>
  <si>
    <t>00479824</t>
  </si>
  <si>
    <t>04704790</t>
  </si>
  <si>
    <t>01057491</t>
  </si>
  <si>
    <t>01056362</t>
  </si>
  <si>
    <t>03121282</t>
  </si>
  <si>
    <t>38017026</t>
  </si>
  <si>
    <t>21560045</t>
  </si>
  <si>
    <t>01056333</t>
  </si>
  <si>
    <t>31507843</t>
  </si>
  <si>
    <t>19290012</t>
  </si>
  <si>
    <t>20179588</t>
  </si>
  <si>
    <t>14349640</t>
  </si>
  <si>
    <t>04713033</t>
  </si>
  <si>
    <t>30415584</t>
  </si>
  <si>
    <t>01125583</t>
  </si>
  <si>
    <t>03150102</t>
  </si>
  <si>
    <t>20078659</t>
  </si>
  <si>
    <t>20375618</t>
  </si>
  <si>
    <t>30058275</t>
  </si>
  <si>
    <t>21629133</t>
  </si>
  <si>
    <t>03121224</t>
  </si>
  <si>
    <t>31604528</t>
  </si>
  <si>
    <t>34619229</t>
  </si>
  <si>
    <t>33404067</t>
  </si>
  <si>
    <t>20770332</t>
  </si>
  <si>
    <t>30218246</t>
  </si>
  <si>
    <t>31709598</t>
  </si>
  <si>
    <t>25374003</t>
  </si>
  <si>
    <t>20959963</t>
  </si>
  <si>
    <t>31691518</t>
  </si>
  <si>
    <t>03121537</t>
  </si>
  <si>
    <t>03116252</t>
  </si>
  <si>
    <t>21579381</t>
  </si>
  <si>
    <t>34694422</t>
  </si>
  <si>
    <t>14333981</t>
  </si>
  <si>
    <t>21304833</t>
  </si>
  <si>
    <t>03115318</t>
  </si>
  <si>
    <t>30324911</t>
  </si>
  <si>
    <t>01527695</t>
  </si>
  <si>
    <t>03121230</t>
  </si>
  <si>
    <t>20265479</t>
  </si>
  <si>
    <t>36051259</t>
  </si>
  <si>
    <t>04636155</t>
  </si>
  <si>
    <t>03118096</t>
  </si>
  <si>
    <t>20572069</t>
  </si>
  <si>
    <t>03121201</t>
  </si>
  <si>
    <t>03563910</t>
  </si>
  <si>
    <t>01128110</t>
  </si>
  <si>
    <t>34926866</t>
  </si>
  <si>
    <t>01125703</t>
  </si>
  <si>
    <t>01125755</t>
  </si>
  <si>
    <t>24249750</t>
  </si>
  <si>
    <t>24244451</t>
  </si>
  <si>
    <t>01125761</t>
  </si>
  <si>
    <t>24210297</t>
  </si>
  <si>
    <t>01125809</t>
  </si>
  <si>
    <t>01125689</t>
  </si>
  <si>
    <t>01126996</t>
  </si>
  <si>
    <t>33933233</t>
  </si>
  <si>
    <t>33880040</t>
  </si>
  <si>
    <t>31349738</t>
  </si>
  <si>
    <t>34963949</t>
  </si>
  <si>
    <t>01057574</t>
  </si>
  <si>
    <t>24074187</t>
  </si>
  <si>
    <t>19477064</t>
  </si>
  <si>
    <t>01130615</t>
  </si>
  <si>
    <t>01130644</t>
  </si>
  <si>
    <t>01124939</t>
  </si>
  <si>
    <t>01125815</t>
  </si>
  <si>
    <t>01125577</t>
  </si>
  <si>
    <t>03121321</t>
  </si>
  <si>
    <t>14044113</t>
  </si>
  <si>
    <t>03121336</t>
  </si>
  <si>
    <t>01125206</t>
  </si>
  <si>
    <t>24569578</t>
  </si>
  <si>
    <t>03121253</t>
  </si>
  <si>
    <t>24530145</t>
  </si>
  <si>
    <t>01125695</t>
  </si>
  <si>
    <t>01125554</t>
  </si>
  <si>
    <t>37635024</t>
  </si>
  <si>
    <t>03121170</t>
  </si>
  <si>
    <t>01125591</t>
  </si>
  <si>
    <t>01125608</t>
  </si>
  <si>
    <t>24341869</t>
  </si>
  <si>
    <t>01125614</t>
  </si>
  <si>
    <t>01125637</t>
  </si>
  <si>
    <t>01125643</t>
  </si>
  <si>
    <t>01125666</t>
  </si>
  <si>
    <t>01125672</t>
  </si>
  <si>
    <t>01125548</t>
  </si>
  <si>
    <t>01393496</t>
  </si>
  <si>
    <t>01074957</t>
  </si>
  <si>
    <t>01073828</t>
  </si>
  <si>
    <t>23460862</t>
  </si>
  <si>
    <t>01101329</t>
  </si>
  <si>
    <t>21536845</t>
  </si>
  <si>
    <t>01071315</t>
  </si>
  <si>
    <t>01069755</t>
  </si>
  <si>
    <t>01095770</t>
  </si>
  <si>
    <t>01059900</t>
  </si>
  <si>
    <t>01072609</t>
  </si>
  <si>
    <t>38054466</t>
  </si>
  <si>
    <t>31091889</t>
  </si>
  <si>
    <t>38137835</t>
  </si>
  <si>
    <t>14294471</t>
  </si>
  <si>
    <t>20078961</t>
  </si>
  <si>
    <t>38727770</t>
  </si>
  <si>
    <t>19014832</t>
  </si>
  <si>
    <t>00282553</t>
  </si>
  <si>
    <t>19020413</t>
  </si>
  <si>
    <t>01097415</t>
  </si>
  <si>
    <t>01095801</t>
  </si>
  <si>
    <t>01097199</t>
  </si>
  <si>
    <t>01095913</t>
  </si>
  <si>
    <t>01180568</t>
  </si>
  <si>
    <t>21720000</t>
  </si>
  <si>
    <t>01131589</t>
  </si>
  <si>
    <t>20031451</t>
  </si>
  <si>
    <t>33073442</t>
  </si>
  <si>
    <t>01131046</t>
  </si>
  <si>
    <t>01130696</t>
  </si>
  <si>
    <t>04645768</t>
  </si>
  <si>
    <t>25958804</t>
  </si>
  <si>
    <t>05416337</t>
  </si>
  <si>
    <t>05450185</t>
  </si>
  <si>
    <t>32813015</t>
  </si>
  <si>
    <t>32668385</t>
  </si>
  <si>
    <t>31872441</t>
  </si>
  <si>
    <t>32987864</t>
  </si>
  <si>
    <t>31073739</t>
  </si>
  <si>
    <t>02251054</t>
  </si>
  <si>
    <t>02251060</t>
  </si>
  <si>
    <t>21661728</t>
  </si>
  <si>
    <t>35811817</t>
  </si>
  <si>
    <t>00275955</t>
  </si>
  <si>
    <t>39958500</t>
  </si>
  <si>
    <t>39787008</t>
  </si>
  <si>
    <t>00209131</t>
  </si>
  <si>
    <t>33499803</t>
  </si>
  <si>
    <t>39608495</t>
  </si>
  <si>
    <t>24578749</t>
  </si>
  <si>
    <t>25287988</t>
  </si>
  <si>
    <t>16469503</t>
  </si>
  <si>
    <t>16308450</t>
  </si>
  <si>
    <t>32868017</t>
  </si>
  <si>
    <t>16308421</t>
  </si>
  <si>
    <t>00209102</t>
  </si>
  <si>
    <t>00209119</t>
  </si>
  <si>
    <t>13541565</t>
  </si>
  <si>
    <t>16308438</t>
  </si>
  <si>
    <t>16308444</t>
  </si>
  <si>
    <t>16308415</t>
  </si>
  <si>
    <t>13402556</t>
  </si>
  <si>
    <t>00216875</t>
  </si>
  <si>
    <t>16397608</t>
  </si>
  <si>
    <t>16403622</t>
  </si>
  <si>
    <t>16458238</t>
  </si>
  <si>
    <t>13438471</t>
  </si>
  <si>
    <t>14311712</t>
  </si>
  <si>
    <t>13434195</t>
  </si>
  <si>
    <t>05424822</t>
  </si>
  <si>
    <t>00217018</t>
  </si>
  <si>
    <t>16507244</t>
  </si>
  <si>
    <t>16308697</t>
  </si>
  <si>
    <t>00217159</t>
  </si>
  <si>
    <t>16308680</t>
  </si>
  <si>
    <t>05405575</t>
  </si>
  <si>
    <t>13402042</t>
  </si>
  <si>
    <t>05393501</t>
  </si>
  <si>
    <t>13400282</t>
  </si>
  <si>
    <t>19160108</t>
  </si>
  <si>
    <t>05389994</t>
  </si>
  <si>
    <t>13384344</t>
  </si>
  <si>
    <t>13305511</t>
  </si>
  <si>
    <t>04880311</t>
  </si>
  <si>
    <t>04853709</t>
  </si>
  <si>
    <t>00224834</t>
  </si>
  <si>
    <t>32309722</t>
  </si>
  <si>
    <t>16308556</t>
  </si>
  <si>
    <t>00209355</t>
  </si>
  <si>
    <t>16308467</t>
  </si>
  <si>
    <t>00212630</t>
  </si>
  <si>
    <t>00213121</t>
  </si>
  <si>
    <t>16308473</t>
  </si>
  <si>
    <t>16308484</t>
  </si>
  <si>
    <t>16308496</t>
  </si>
  <si>
    <t>16308504</t>
  </si>
  <si>
    <t>16308510</t>
  </si>
  <si>
    <t>16308527</t>
  </si>
  <si>
    <t>16393668</t>
  </si>
  <si>
    <t>16308549</t>
  </si>
  <si>
    <t>00209160</t>
  </si>
  <si>
    <t>00216869</t>
  </si>
  <si>
    <t>16308562</t>
  </si>
  <si>
    <t>16308585</t>
  </si>
  <si>
    <t>16308591</t>
  </si>
  <si>
    <t>16308603</t>
  </si>
  <si>
    <t>16308622</t>
  </si>
  <si>
    <t>16308639</t>
  </si>
  <si>
    <t>16308645</t>
  </si>
  <si>
    <t>16308651</t>
  </si>
  <si>
    <t>16308668</t>
  </si>
  <si>
    <t>16308674</t>
  </si>
  <si>
    <t>16308533</t>
  </si>
  <si>
    <t>13767921</t>
  </si>
  <si>
    <t>33242580</t>
  </si>
  <si>
    <t>00291687</t>
  </si>
  <si>
    <t>00186192</t>
  </si>
  <si>
    <t>14307736</t>
  </si>
  <si>
    <t>14307759</t>
  </si>
  <si>
    <t>14307802</t>
  </si>
  <si>
    <t>00301925</t>
  </si>
  <si>
    <t>14307908</t>
  </si>
  <si>
    <t>14308210</t>
  </si>
  <si>
    <t>00187369</t>
  </si>
  <si>
    <t>00308488</t>
  </si>
  <si>
    <t>00310858</t>
  </si>
  <si>
    <t>00188311</t>
  </si>
  <si>
    <t>14312022</t>
  </si>
  <si>
    <t>05838481</t>
  </si>
  <si>
    <t>05805369</t>
  </si>
  <si>
    <t>05813452</t>
  </si>
  <si>
    <t>14308871</t>
  </si>
  <si>
    <t>13692324</t>
  </si>
  <si>
    <t>00191951</t>
  </si>
  <si>
    <t>13796383</t>
  </si>
  <si>
    <t>00190454</t>
  </si>
  <si>
    <t>00189635</t>
  </si>
  <si>
    <t>00311533</t>
  </si>
  <si>
    <t>00311496</t>
  </si>
  <si>
    <t>14308322</t>
  </si>
  <si>
    <t>00190414</t>
  </si>
  <si>
    <t>00190325</t>
  </si>
  <si>
    <t>00281051</t>
  </si>
  <si>
    <t>13697008</t>
  </si>
  <si>
    <t>14003835</t>
  </si>
  <si>
    <t>00284569</t>
  </si>
  <si>
    <t>32480440</t>
  </si>
  <si>
    <t>13884845</t>
  </si>
  <si>
    <t>00224892</t>
  </si>
  <si>
    <t>32595752</t>
  </si>
  <si>
    <t>00230480</t>
  </si>
  <si>
    <t>00224857</t>
  </si>
  <si>
    <t>00230496</t>
  </si>
  <si>
    <t>32975178</t>
  </si>
  <si>
    <t>14117102</t>
  </si>
  <si>
    <t>14092135</t>
  </si>
  <si>
    <t>14005076</t>
  </si>
  <si>
    <t>14007661</t>
  </si>
  <si>
    <t>14029384</t>
  </si>
  <si>
    <t>32495626</t>
  </si>
  <si>
    <t>14290036</t>
  </si>
  <si>
    <t>05796251</t>
  </si>
  <si>
    <t>37816094</t>
  </si>
  <si>
    <t>00277693</t>
  </si>
  <si>
    <t>00276127</t>
  </si>
  <si>
    <t>00274660</t>
  </si>
  <si>
    <t>00224946</t>
  </si>
  <si>
    <t>32444638</t>
  </si>
  <si>
    <t>00244127</t>
  </si>
  <si>
    <t>00240106</t>
  </si>
  <si>
    <t>00239066</t>
  </si>
  <si>
    <t>00237630</t>
  </si>
  <si>
    <t>00231320</t>
  </si>
  <si>
    <t>00230774</t>
  </si>
  <si>
    <t>13881284</t>
  </si>
  <si>
    <t>14313719</t>
  </si>
  <si>
    <t>14312789</t>
  </si>
  <si>
    <t>14315032</t>
  </si>
  <si>
    <t>14314788</t>
  </si>
  <si>
    <t>00196173</t>
  </si>
  <si>
    <t>14314601</t>
  </si>
  <si>
    <t>00205937</t>
  </si>
  <si>
    <t>00193795</t>
  </si>
  <si>
    <t>14315256</t>
  </si>
  <si>
    <t>14313659</t>
  </si>
  <si>
    <t>33323245</t>
  </si>
  <si>
    <t>00193772</t>
  </si>
  <si>
    <t>14312967</t>
  </si>
  <si>
    <t>00193766</t>
  </si>
  <si>
    <t>14309563</t>
  </si>
  <si>
    <t>13676437</t>
  </si>
  <si>
    <t>14315859</t>
  </si>
  <si>
    <t>32343302</t>
  </si>
  <si>
    <t>16287311</t>
  </si>
  <si>
    <t>33517806</t>
  </si>
  <si>
    <t>00201081</t>
  </si>
  <si>
    <t>00208213</t>
  </si>
  <si>
    <t>00193737</t>
  </si>
  <si>
    <t>14315701</t>
  </si>
  <si>
    <t>00208054</t>
  </si>
  <si>
    <t>00206300</t>
  </si>
  <si>
    <t>14315569</t>
  </si>
  <si>
    <t>00151644</t>
  </si>
  <si>
    <t>00152052</t>
  </si>
  <si>
    <t>13656794</t>
  </si>
  <si>
    <t>00193683</t>
  </si>
  <si>
    <t>14312884</t>
  </si>
  <si>
    <t>36656297</t>
  </si>
  <si>
    <t>05632466</t>
  </si>
  <si>
    <t>05757883</t>
  </si>
  <si>
    <t>00190443</t>
  </si>
  <si>
    <t>00193714</t>
  </si>
  <si>
    <t>14310945</t>
  </si>
  <si>
    <t>00193016</t>
  </si>
  <si>
    <t>14310081</t>
  </si>
  <si>
    <t>05792891</t>
  </si>
  <si>
    <t>05793577</t>
  </si>
  <si>
    <t>00192614</t>
  </si>
  <si>
    <t>16304446</t>
  </si>
  <si>
    <t>05785017</t>
  </si>
  <si>
    <t>14311465</t>
  </si>
  <si>
    <t>14311962</t>
  </si>
  <si>
    <t>14027451</t>
  </si>
  <si>
    <t>14311672</t>
  </si>
  <si>
    <t>00190696</t>
  </si>
  <si>
    <t>14311593</t>
  </si>
  <si>
    <t>13689411</t>
  </si>
  <si>
    <t>00193720</t>
  </si>
  <si>
    <t>14311364</t>
  </si>
  <si>
    <t>14311198</t>
  </si>
  <si>
    <t>05468498</t>
  </si>
  <si>
    <t>14311070</t>
  </si>
  <si>
    <t>14311028</t>
  </si>
  <si>
    <t>13685815</t>
  </si>
  <si>
    <t>37176130</t>
  </si>
  <si>
    <t>23572526</t>
  </si>
  <si>
    <t>22486569</t>
  </si>
  <si>
    <t>22492239</t>
  </si>
  <si>
    <t>22608133</t>
  </si>
  <si>
    <t>22794058</t>
  </si>
  <si>
    <t>22794147</t>
  </si>
  <si>
    <t>22794182</t>
  </si>
  <si>
    <t>22794199</t>
  </si>
  <si>
    <t>31517060</t>
  </si>
  <si>
    <t>22900939</t>
  </si>
  <si>
    <t>22422977</t>
  </si>
  <si>
    <t>37212790</t>
  </si>
  <si>
    <t>00201514</t>
  </si>
  <si>
    <t>33968601</t>
  </si>
  <si>
    <t>35508086</t>
  </si>
  <si>
    <t>20329110</t>
  </si>
  <si>
    <t>31402430</t>
  </si>
  <si>
    <t>01886678</t>
  </si>
  <si>
    <t>01886649</t>
  </si>
  <si>
    <t>23063368</t>
  </si>
  <si>
    <t>23120238</t>
  </si>
  <si>
    <t>38968276</t>
  </si>
  <si>
    <t>23395900</t>
  </si>
  <si>
    <t>02568259</t>
  </si>
  <si>
    <t>31489877</t>
  </si>
  <si>
    <t>33788598</t>
  </si>
  <si>
    <t>21578631</t>
  </si>
  <si>
    <t>02568199</t>
  </si>
  <si>
    <t>00188334</t>
  </si>
  <si>
    <t>02568182</t>
  </si>
  <si>
    <t>02568176</t>
  </si>
  <si>
    <t>02568153</t>
  </si>
  <si>
    <t>21609900</t>
  </si>
  <si>
    <t>02568147</t>
  </si>
  <si>
    <t>02568093</t>
  </si>
  <si>
    <t>22470338</t>
  </si>
  <si>
    <t>21638184</t>
  </si>
  <si>
    <t>31025727</t>
  </si>
  <si>
    <t>02568064</t>
  </si>
  <si>
    <t>14315017</t>
  </si>
  <si>
    <t>02568058</t>
  </si>
  <si>
    <t>31733589</t>
  </si>
  <si>
    <t>31693892</t>
  </si>
  <si>
    <t>21921514</t>
  </si>
  <si>
    <t>02426097</t>
  </si>
  <si>
    <t>31632138</t>
  </si>
  <si>
    <t>22261149</t>
  </si>
  <si>
    <t>00209740</t>
  </si>
  <si>
    <t>02568087</t>
  </si>
  <si>
    <t>30021024</t>
  </si>
  <si>
    <t>00388168</t>
  </si>
  <si>
    <t>30370025</t>
  </si>
  <si>
    <t>35668739</t>
  </si>
  <si>
    <t>13435260</t>
  </si>
  <si>
    <t>36716128</t>
  </si>
  <si>
    <t>36716107</t>
  </si>
  <si>
    <t>25386093</t>
  </si>
  <si>
    <t>35085931</t>
  </si>
  <si>
    <t>23885691</t>
  </si>
  <si>
    <t>04795427</t>
  </si>
  <si>
    <t>25015623</t>
  </si>
  <si>
    <t>26196207</t>
  </si>
  <si>
    <t>30382973</t>
  </si>
  <si>
    <t>37814558</t>
  </si>
  <si>
    <t>37813664</t>
  </si>
  <si>
    <t>38451640</t>
  </si>
  <si>
    <t>38650352</t>
  </si>
  <si>
    <t>37771551</t>
  </si>
  <si>
    <t>36522096</t>
  </si>
  <si>
    <t>30174183</t>
  </si>
  <si>
    <t>30136017</t>
  </si>
  <si>
    <t>30136368</t>
  </si>
  <si>
    <t>37956940</t>
  </si>
  <si>
    <t>37882408</t>
  </si>
  <si>
    <t>01860650</t>
  </si>
  <si>
    <t>24594671</t>
  </si>
  <si>
    <t>36285077</t>
  </si>
  <si>
    <t>23787528</t>
  </si>
  <si>
    <t>23860359</t>
  </si>
  <si>
    <t>24031887</t>
  </si>
  <si>
    <t>24097636</t>
  </si>
  <si>
    <t>30776637</t>
  </si>
  <si>
    <t>24276971</t>
  </si>
  <si>
    <t>30766042</t>
  </si>
  <si>
    <t>35426517</t>
  </si>
  <si>
    <t>24378476</t>
  </si>
  <si>
    <t>25047126</t>
  </si>
  <si>
    <t>24533681</t>
  </si>
  <si>
    <t>22967903</t>
  </si>
  <si>
    <t>24608516</t>
  </si>
  <si>
    <t>30723920</t>
  </si>
  <si>
    <t>30705346</t>
  </si>
  <si>
    <t>37450075</t>
  </si>
  <si>
    <t>37450101</t>
  </si>
  <si>
    <t>24727971</t>
  </si>
  <si>
    <t>37450065</t>
  </si>
  <si>
    <t>37450164</t>
  </si>
  <si>
    <t>24937042</t>
  </si>
  <si>
    <t>35135484</t>
  </si>
  <si>
    <t>38003170</t>
  </si>
  <si>
    <t>24433063</t>
  </si>
  <si>
    <t>20242691</t>
  </si>
  <si>
    <t>04687873</t>
  </si>
  <si>
    <t>04667921</t>
  </si>
  <si>
    <t>04779351</t>
  </si>
  <si>
    <t>20473002</t>
  </si>
  <si>
    <t>04771220</t>
  </si>
  <si>
    <t>04696895</t>
  </si>
  <si>
    <t>04725935</t>
  </si>
  <si>
    <t>31957907</t>
  </si>
  <si>
    <t>04725929</t>
  </si>
  <si>
    <t>34225938</t>
  </si>
  <si>
    <t>20258137</t>
  </si>
  <si>
    <t>04687867</t>
  </si>
  <si>
    <t>20280728</t>
  </si>
  <si>
    <t>20062351</t>
  </si>
  <si>
    <t>21432011</t>
  </si>
  <si>
    <t>04728690</t>
  </si>
  <si>
    <t>04725912</t>
  </si>
  <si>
    <t>20583972</t>
  </si>
  <si>
    <t>34509953</t>
  </si>
  <si>
    <t>34509969</t>
  </si>
  <si>
    <t>04601736</t>
  </si>
  <si>
    <t>03363708</t>
  </si>
  <si>
    <t>32153757</t>
  </si>
  <si>
    <t>04725941</t>
  </si>
  <si>
    <t>04725906</t>
  </si>
  <si>
    <t>19471771</t>
  </si>
  <si>
    <t>19363188</t>
  </si>
  <si>
    <t>20159174</t>
  </si>
  <si>
    <t>20805467</t>
  </si>
  <si>
    <t>04657101</t>
  </si>
  <si>
    <t>31926685</t>
  </si>
  <si>
    <t>35082071</t>
  </si>
  <si>
    <t>21387368</t>
  </si>
  <si>
    <t>02568377</t>
  </si>
  <si>
    <t>02569750</t>
  </si>
  <si>
    <t>02568348</t>
  </si>
  <si>
    <t>02568325</t>
  </si>
  <si>
    <t>04725970</t>
  </si>
  <si>
    <t>02568319</t>
  </si>
  <si>
    <t>04725958</t>
  </si>
  <si>
    <t>02568360</t>
  </si>
  <si>
    <t>02568354</t>
  </si>
  <si>
    <t>31807299</t>
  </si>
  <si>
    <t>21523475</t>
  </si>
  <si>
    <t>21541668</t>
  </si>
  <si>
    <t>04725987</t>
  </si>
  <si>
    <t>02568294</t>
  </si>
  <si>
    <t>04692519</t>
  </si>
  <si>
    <t>04689369</t>
  </si>
  <si>
    <t>20347316</t>
  </si>
  <si>
    <t>02569661</t>
  </si>
  <si>
    <t>20294989</t>
  </si>
  <si>
    <t>04725964</t>
  </si>
  <si>
    <t>08806524</t>
  </si>
  <si>
    <t>30550903</t>
  </si>
  <si>
    <t>24521985</t>
  </si>
  <si>
    <t>08563903</t>
  </si>
  <si>
    <t>34239034</t>
  </si>
  <si>
    <t>08806955</t>
  </si>
  <si>
    <t>32434237</t>
  </si>
  <si>
    <t>30162010</t>
  </si>
  <si>
    <t>20668317</t>
  </si>
  <si>
    <t>35465027</t>
  </si>
  <si>
    <t>08807392</t>
  </si>
  <si>
    <t>14317031</t>
  </si>
  <si>
    <t>08581887</t>
  </si>
  <si>
    <t>08576917</t>
  </si>
  <si>
    <t>14317404</t>
  </si>
  <si>
    <t>33252908</t>
  </si>
  <si>
    <t>34413884</t>
  </si>
  <si>
    <t>33545152</t>
  </si>
  <si>
    <t>30726550</t>
  </si>
  <si>
    <t>32833210</t>
  </si>
  <si>
    <t>36390560</t>
  </si>
  <si>
    <t>32583621</t>
  </si>
  <si>
    <t>01199251</t>
  </si>
  <si>
    <t>25573033</t>
  </si>
  <si>
    <t>08563300</t>
  </si>
  <si>
    <t>30434770</t>
  </si>
  <si>
    <t>24918582</t>
  </si>
  <si>
    <t>32248749</t>
  </si>
  <si>
    <t>08564647</t>
  </si>
  <si>
    <t>32259483</t>
  </si>
  <si>
    <t>08802905</t>
  </si>
  <si>
    <t>08681407</t>
  </si>
  <si>
    <t>23313351</t>
  </si>
  <si>
    <t>32961165</t>
  </si>
  <si>
    <t>04605711</t>
  </si>
  <si>
    <t>35441488</t>
  </si>
  <si>
    <t>13684477</t>
  </si>
  <si>
    <t>24082959</t>
  </si>
  <si>
    <t>37423350</t>
  </si>
  <si>
    <t>16466350</t>
  </si>
  <si>
    <t>38283024</t>
  </si>
  <si>
    <t>01388443</t>
  </si>
  <si>
    <t>14076656</t>
  </si>
  <si>
    <t>24935008</t>
  </si>
  <si>
    <t>01422915</t>
  </si>
  <si>
    <t>00294349</t>
  </si>
  <si>
    <t>35234649</t>
  </si>
  <si>
    <t>00294314</t>
  </si>
  <si>
    <t>01422832</t>
  </si>
  <si>
    <t>24739980</t>
  </si>
  <si>
    <t>02497803</t>
  </si>
  <si>
    <t>02497967</t>
  </si>
  <si>
    <t>02495431</t>
  </si>
  <si>
    <t>21537419</t>
  </si>
  <si>
    <t>02497720</t>
  </si>
  <si>
    <t>35790551</t>
  </si>
  <si>
    <t>02497772</t>
  </si>
  <si>
    <t>02497789</t>
  </si>
  <si>
    <t>04653199</t>
  </si>
  <si>
    <t>02497884</t>
  </si>
  <si>
    <t>02497909</t>
  </si>
  <si>
    <t>13823105</t>
  </si>
  <si>
    <t>02497938</t>
  </si>
  <si>
    <t>02494911</t>
  </si>
  <si>
    <t>02497980</t>
  </si>
  <si>
    <t>02498004</t>
  </si>
  <si>
    <t>25202325</t>
  </si>
  <si>
    <t>02498180</t>
  </si>
  <si>
    <t>30251613</t>
  </si>
  <si>
    <t>32485234</t>
  </si>
  <si>
    <t>38488780</t>
  </si>
  <si>
    <t>35411469</t>
  </si>
  <si>
    <t>03363619</t>
  </si>
  <si>
    <t>05516406</t>
  </si>
  <si>
    <t>22956220</t>
  </si>
  <si>
    <t>22948708</t>
  </si>
  <si>
    <t>36946596</t>
  </si>
  <si>
    <t>05482972</t>
  </si>
  <si>
    <t>03363588</t>
  </si>
  <si>
    <t>05416389</t>
  </si>
  <si>
    <t>05482989</t>
  </si>
  <si>
    <t>20476555</t>
  </si>
  <si>
    <t>22515845</t>
  </si>
  <si>
    <t>03329054</t>
  </si>
  <si>
    <t>21188019</t>
  </si>
  <si>
    <t>02497683</t>
  </si>
  <si>
    <t>35691621</t>
  </si>
  <si>
    <t>13670251</t>
  </si>
  <si>
    <t>35829997</t>
  </si>
  <si>
    <t>38890357</t>
  </si>
  <si>
    <t>00203625</t>
  </si>
  <si>
    <t>05457033</t>
  </si>
  <si>
    <t>04726917</t>
  </si>
  <si>
    <t>00015332</t>
  </si>
  <si>
    <t>40235671</t>
  </si>
  <si>
    <t>25119860</t>
  </si>
  <si>
    <t>01432150</t>
  </si>
  <si>
    <t>01432032</t>
  </si>
  <si>
    <t>25398506</t>
  </si>
  <si>
    <t>34112754</t>
  </si>
  <si>
    <t>38078094</t>
  </si>
  <si>
    <t>14308279</t>
  </si>
  <si>
    <t>23450378</t>
  </si>
  <si>
    <t>16394030</t>
  </si>
  <si>
    <t>25361584</t>
  </si>
  <si>
    <t>01432144</t>
  </si>
  <si>
    <t>01432761</t>
  </si>
  <si>
    <t>01432859</t>
  </si>
  <si>
    <t>31032378</t>
  </si>
  <si>
    <t>32113819</t>
  </si>
  <si>
    <t>02473145</t>
  </si>
  <si>
    <t>02841711</t>
  </si>
  <si>
    <t>02473122</t>
  </si>
  <si>
    <t>02473116</t>
  </si>
  <si>
    <t>02473100</t>
  </si>
  <si>
    <t>02473168</t>
  </si>
  <si>
    <t>05591690</t>
  </si>
  <si>
    <t>02473079</t>
  </si>
  <si>
    <t>05905680</t>
  </si>
  <si>
    <t>03355703</t>
  </si>
  <si>
    <t>02472683</t>
  </si>
  <si>
    <t>03355488</t>
  </si>
  <si>
    <t>33403283</t>
  </si>
  <si>
    <t>02472269</t>
  </si>
  <si>
    <t>02471347</t>
  </si>
  <si>
    <t>02473091</t>
  </si>
  <si>
    <t>02473895</t>
  </si>
  <si>
    <t>33302309</t>
  </si>
  <si>
    <t>05428286</t>
  </si>
  <si>
    <t>02473139</t>
  </si>
  <si>
    <t>02841347</t>
  </si>
  <si>
    <t>02476669</t>
  </si>
  <si>
    <t>36471293</t>
  </si>
  <si>
    <t>35524710</t>
  </si>
  <si>
    <t>02474297</t>
  </si>
  <si>
    <t>04653207</t>
  </si>
  <si>
    <t>02473754</t>
  </si>
  <si>
    <t>00689102</t>
  </si>
  <si>
    <t>05453500</t>
  </si>
  <si>
    <t>05395747</t>
  </si>
  <si>
    <t>19024865</t>
  </si>
  <si>
    <t>00698041</t>
  </si>
  <si>
    <t>20591693</t>
  </si>
  <si>
    <t>38519326</t>
  </si>
  <si>
    <t>36081110</t>
  </si>
  <si>
    <t>23679034</t>
  </si>
  <si>
    <t>30031326</t>
  </si>
  <si>
    <t>00482973</t>
  </si>
  <si>
    <t>00482996</t>
  </si>
  <si>
    <t>00483004</t>
  </si>
  <si>
    <t>00686247</t>
  </si>
  <si>
    <t>00483010</t>
  </si>
  <si>
    <t>20986888</t>
  </si>
  <si>
    <t>00483027</t>
  </si>
  <si>
    <t>20881971</t>
  </si>
  <si>
    <t>00485670</t>
  </si>
  <si>
    <t>00482986</t>
  </si>
  <si>
    <t>32114325</t>
  </si>
  <si>
    <t>14068355</t>
  </si>
  <si>
    <t>23067478</t>
  </si>
  <si>
    <t>20376977</t>
  </si>
  <si>
    <t>20377095</t>
  </si>
  <si>
    <t>36754865</t>
  </si>
  <si>
    <t>22525803</t>
  </si>
  <si>
    <t>37096353</t>
  </si>
  <si>
    <t>37100317</t>
  </si>
  <si>
    <t>00706444</t>
  </si>
  <si>
    <t>31406759</t>
  </si>
  <si>
    <t>14321570</t>
  </si>
  <si>
    <t>21502556</t>
  </si>
  <si>
    <t>33791092</t>
  </si>
  <si>
    <t>22205932</t>
  </si>
  <si>
    <t>36351153</t>
  </si>
  <si>
    <t>33349326</t>
  </si>
  <si>
    <t>20432977</t>
  </si>
  <si>
    <t>25276329</t>
  </si>
  <si>
    <t>01128794</t>
  </si>
  <si>
    <t>23568810</t>
  </si>
  <si>
    <t>05828703</t>
  </si>
  <si>
    <t>08680787</t>
  </si>
  <si>
    <t>08680684</t>
  </si>
  <si>
    <t>08680690</t>
  </si>
  <si>
    <t>08680709</t>
  </si>
  <si>
    <t>08680388</t>
  </si>
  <si>
    <t>08680810</t>
  </si>
  <si>
    <t>08680715</t>
  </si>
  <si>
    <t>08680371</t>
  </si>
  <si>
    <t>08680804</t>
  </si>
  <si>
    <t>08680365</t>
  </si>
  <si>
    <t>08680767</t>
  </si>
  <si>
    <t>08680750</t>
  </si>
  <si>
    <t>08680744</t>
  </si>
  <si>
    <t>08680721</t>
  </si>
  <si>
    <t>08680543</t>
  </si>
  <si>
    <t>08680477</t>
  </si>
  <si>
    <t>08680483</t>
  </si>
  <si>
    <t>08680454</t>
  </si>
  <si>
    <t>08680448</t>
  </si>
  <si>
    <t>08680493</t>
  </si>
  <si>
    <t>08680419</t>
  </si>
  <si>
    <t>08680402</t>
  </si>
  <si>
    <t>08680508</t>
  </si>
  <si>
    <t>08680649</t>
  </si>
  <si>
    <t>08680537</t>
  </si>
  <si>
    <t>08680359</t>
  </si>
  <si>
    <t>08680566</t>
  </si>
  <si>
    <t>08680626</t>
  </si>
  <si>
    <t>08680796</t>
  </si>
  <si>
    <t>08680632</t>
  </si>
  <si>
    <t>08680460</t>
  </si>
  <si>
    <t>08680394</t>
  </si>
  <si>
    <t>08680655</t>
  </si>
  <si>
    <t>08680661</t>
  </si>
  <si>
    <t>08680520</t>
  </si>
  <si>
    <t>08679681</t>
  </si>
  <si>
    <t>08680017</t>
  </si>
  <si>
    <t>08680000</t>
  </si>
  <si>
    <t>08679988</t>
  </si>
  <si>
    <t>08679793</t>
  </si>
  <si>
    <t>08679787</t>
  </si>
  <si>
    <t>08679770</t>
  </si>
  <si>
    <t>08679764</t>
  </si>
  <si>
    <t>08679758</t>
  </si>
  <si>
    <t>08679741</t>
  </si>
  <si>
    <t>08679735</t>
  </si>
  <si>
    <t>08679712</t>
  </si>
  <si>
    <t>08679630</t>
  </si>
  <si>
    <t>08679698</t>
  </si>
  <si>
    <t>08680052</t>
  </si>
  <si>
    <t>08679675</t>
  </si>
  <si>
    <t>08679669</t>
  </si>
  <si>
    <t>08679652</t>
  </si>
  <si>
    <t>08679646</t>
  </si>
  <si>
    <t>08679623</t>
  </si>
  <si>
    <t>08679617</t>
  </si>
  <si>
    <t>08679600</t>
  </si>
  <si>
    <t>08679592</t>
  </si>
  <si>
    <t>08679586</t>
  </si>
  <si>
    <t>08562944</t>
  </si>
  <si>
    <t>08680841</t>
  </si>
  <si>
    <t>08679994</t>
  </si>
  <si>
    <t>08679706</t>
  </si>
  <si>
    <t>08680170</t>
  </si>
  <si>
    <t>08563688</t>
  </si>
  <si>
    <t>08680336</t>
  </si>
  <si>
    <t>08680329</t>
  </si>
  <si>
    <t>08680313</t>
  </si>
  <si>
    <t>08680307</t>
  </si>
  <si>
    <t>08680299</t>
  </si>
  <si>
    <t>08680282</t>
  </si>
  <si>
    <t>08680264</t>
  </si>
  <si>
    <t>08680253</t>
  </si>
  <si>
    <t>08680230</t>
  </si>
  <si>
    <t>08680224</t>
  </si>
  <si>
    <t>08680201</t>
  </si>
  <si>
    <t>08680023</t>
  </si>
  <si>
    <t>08680187</t>
  </si>
  <si>
    <t>08680046</t>
  </si>
  <si>
    <t>08680164</t>
  </si>
  <si>
    <t>00848807</t>
  </si>
  <si>
    <t>08680158</t>
  </si>
  <si>
    <t>08680135</t>
  </si>
  <si>
    <t>08680129</t>
  </si>
  <si>
    <t>08680112</t>
  </si>
  <si>
    <t>08680106</t>
  </si>
  <si>
    <t>08680098</t>
  </si>
  <si>
    <t>08680081</t>
  </si>
  <si>
    <t>08680075</t>
  </si>
  <si>
    <t>08680069</t>
  </si>
  <si>
    <t>08680342</t>
  </si>
  <si>
    <t>08680193</t>
  </si>
  <si>
    <t>08679942</t>
  </si>
  <si>
    <t>08679830</t>
  </si>
  <si>
    <t>08679847</t>
  </si>
  <si>
    <t>08679853</t>
  </si>
  <si>
    <t>08679860</t>
  </si>
  <si>
    <t>08679876</t>
  </si>
  <si>
    <t>08679882</t>
  </si>
  <si>
    <t>08679899</t>
  </si>
  <si>
    <t>08679907</t>
  </si>
  <si>
    <t>08679913</t>
  </si>
  <si>
    <t>08679924</t>
  </si>
  <si>
    <t>08679824</t>
  </si>
  <si>
    <t>08680862</t>
  </si>
  <si>
    <t>08679818</t>
  </si>
  <si>
    <t>08679971</t>
  </si>
  <si>
    <t>08679959</t>
  </si>
  <si>
    <t>08679965</t>
  </si>
  <si>
    <t>32314439</t>
  </si>
  <si>
    <t>08680572</t>
  </si>
  <si>
    <t>38271951</t>
  </si>
  <si>
    <t>08680589</t>
  </si>
  <si>
    <t>08680595</t>
  </si>
  <si>
    <t>08680612</t>
  </si>
  <si>
    <t>30909669</t>
  </si>
  <si>
    <t>08679936</t>
  </si>
  <si>
    <t>08681034</t>
  </si>
  <si>
    <t>08681057</t>
  </si>
  <si>
    <t>08680951</t>
  </si>
  <si>
    <t>08680968</t>
  </si>
  <si>
    <t>08680974</t>
  </si>
  <si>
    <t>08680997</t>
  </si>
  <si>
    <t>08681005</t>
  </si>
  <si>
    <t>08680939</t>
  </si>
  <si>
    <t>08681028</t>
  </si>
  <si>
    <t>08680945</t>
  </si>
  <si>
    <t>08681040</t>
  </si>
  <si>
    <t>08681063</t>
  </si>
  <si>
    <t>08681074</t>
  </si>
  <si>
    <t>08681086</t>
  </si>
  <si>
    <t>08681100</t>
  </si>
  <si>
    <t>08681139</t>
  </si>
  <si>
    <t>08681011</t>
  </si>
  <si>
    <t>08680906</t>
  </si>
  <si>
    <t>08680879</t>
  </si>
  <si>
    <t>08680885</t>
  </si>
  <si>
    <t>08680922</t>
  </si>
  <si>
    <t>08680891</t>
  </si>
  <si>
    <t>24908201</t>
  </si>
  <si>
    <t>21224850</t>
  </si>
  <si>
    <t>21324155</t>
  </si>
  <si>
    <t>13417687</t>
  </si>
  <si>
    <t>38015558</t>
  </si>
  <si>
    <t>22560691</t>
  </si>
  <si>
    <t>37986818</t>
  </si>
  <si>
    <t>35786786</t>
  </si>
  <si>
    <t>23379396</t>
  </si>
  <si>
    <t>23510933</t>
  </si>
  <si>
    <t>22607725</t>
  </si>
  <si>
    <t>22825669</t>
  </si>
  <si>
    <t>22800764</t>
  </si>
  <si>
    <t>31223828</t>
  </si>
  <si>
    <t>21750544</t>
  </si>
  <si>
    <t>21851104</t>
  </si>
  <si>
    <t>23246991</t>
  </si>
  <si>
    <t>20635031</t>
  </si>
  <si>
    <t>20774790</t>
  </si>
  <si>
    <t>23182908</t>
  </si>
  <si>
    <t>21727350</t>
  </si>
  <si>
    <t>21601181</t>
  </si>
  <si>
    <t>23369086</t>
  </si>
  <si>
    <t>20538693</t>
  </si>
  <si>
    <t>20950040</t>
  </si>
  <si>
    <t>20405673</t>
  </si>
  <si>
    <t>22306716</t>
  </si>
  <si>
    <t>30175035</t>
  </si>
  <si>
    <t>00482329</t>
  </si>
  <si>
    <t>25412778</t>
  </si>
  <si>
    <t>36225306</t>
  </si>
  <si>
    <t>22617729</t>
  </si>
  <si>
    <t>24917766</t>
  </si>
  <si>
    <t>01190043</t>
  </si>
  <si>
    <t>01189809</t>
  </si>
  <si>
    <t>39908375</t>
  </si>
  <si>
    <t>01188827</t>
  </si>
  <si>
    <t>32348248</t>
  </si>
  <si>
    <t>01188477</t>
  </si>
  <si>
    <t>01181535</t>
  </si>
  <si>
    <t>01181529</t>
  </si>
  <si>
    <t>01168233</t>
  </si>
  <si>
    <t>24366929</t>
  </si>
  <si>
    <t>01190126</t>
  </si>
  <si>
    <t>23539109</t>
  </si>
  <si>
    <t>04540615</t>
  </si>
  <si>
    <t>13917415</t>
  </si>
  <si>
    <t>21562972</t>
  </si>
  <si>
    <t>25593685</t>
  </si>
  <si>
    <t>21668498</t>
  </si>
  <si>
    <t>20571874</t>
  </si>
  <si>
    <t>01996059</t>
  </si>
  <si>
    <t>31178325</t>
  </si>
  <si>
    <t>39804651</t>
  </si>
  <si>
    <t>25286486</t>
  </si>
  <si>
    <t>31186273</t>
  </si>
  <si>
    <t>31536895</t>
  </si>
  <si>
    <t>32253785</t>
  </si>
  <si>
    <t>32626020</t>
  </si>
  <si>
    <t>22380635</t>
  </si>
  <si>
    <t>32626015</t>
  </si>
  <si>
    <t>32735236</t>
  </si>
  <si>
    <t>33293415</t>
  </si>
  <si>
    <t>30454073</t>
  </si>
  <si>
    <t>05704303</t>
  </si>
  <si>
    <t>25569072</t>
  </si>
  <si>
    <t>00485517</t>
  </si>
  <si>
    <t>00689237</t>
  </si>
  <si>
    <t>21616582</t>
  </si>
  <si>
    <t>24102001</t>
  </si>
  <si>
    <t>00689214</t>
  </si>
  <si>
    <t>00689208</t>
  </si>
  <si>
    <t>02570983</t>
  </si>
  <si>
    <t>02570463</t>
  </si>
  <si>
    <t>00692831</t>
  </si>
  <si>
    <t>00689190</t>
  </si>
  <si>
    <t>30110753</t>
  </si>
  <si>
    <t>00689183</t>
  </si>
  <si>
    <t>00689177</t>
  </si>
  <si>
    <t>02570977</t>
  </si>
  <si>
    <t>23413153</t>
  </si>
  <si>
    <t>02571008</t>
  </si>
  <si>
    <t>02571698</t>
  </si>
  <si>
    <t>22807329</t>
  </si>
  <si>
    <t>04722227</t>
  </si>
  <si>
    <t>20084335</t>
  </si>
  <si>
    <t>00698897</t>
  </si>
  <si>
    <t>00702995</t>
  </si>
  <si>
    <t>00702009</t>
  </si>
  <si>
    <t>02571706</t>
  </si>
  <si>
    <t>00729729</t>
  </si>
  <si>
    <t>00699773</t>
  </si>
  <si>
    <t>04722078</t>
  </si>
  <si>
    <t>00700186</t>
  </si>
  <si>
    <t>25156312</t>
  </si>
  <si>
    <t>02571735</t>
  </si>
  <si>
    <t>02571729</t>
  </si>
  <si>
    <t>04867687</t>
  </si>
  <si>
    <t>04855922</t>
  </si>
  <si>
    <t>00699750</t>
  </si>
  <si>
    <t>31320635</t>
  </si>
  <si>
    <t>34491904</t>
  </si>
  <si>
    <t>22100529</t>
  </si>
  <si>
    <t>23222619</t>
  </si>
  <si>
    <t>00698986</t>
  </si>
  <si>
    <t>00692630</t>
  </si>
  <si>
    <t>19286878</t>
  </si>
  <si>
    <t>00698236</t>
  </si>
  <si>
    <t>00726820</t>
  </si>
  <si>
    <t>19028917</t>
  </si>
  <si>
    <t>04609689</t>
  </si>
  <si>
    <t>20553899</t>
  </si>
  <si>
    <t>00710167</t>
  </si>
  <si>
    <t>00709804</t>
  </si>
  <si>
    <t>00709709</t>
  </si>
  <si>
    <t>00704126</t>
  </si>
  <si>
    <t>00692127</t>
  </si>
  <si>
    <t>00726866</t>
  </si>
  <si>
    <t>30004266</t>
  </si>
  <si>
    <t>33293724</t>
  </si>
  <si>
    <t>30765122</t>
  </si>
  <si>
    <t>24257790</t>
  </si>
  <si>
    <t>30686198</t>
  </si>
  <si>
    <t>30668425</t>
  </si>
  <si>
    <t>13732029</t>
  </si>
  <si>
    <t>25721097</t>
  </si>
  <si>
    <t>13308596</t>
  </si>
  <si>
    <t>33009948</t>
  </si>
  <si>
    <t>30208463</t>
  </si>
  <si>
    <t>30133037</t>
  </si>
  <si>
    <t>19271210</t>
  </si>
  <si>
    <t>37499058</t>
  </si>
  <si>
    <t>00205104</t>
  </si>
  <si>
    <t>00130850</t>
  </si>
  <si>
    <t>39583662</t>
  </si>
  <si>
    <t>00292273</t>
  </si>
  <si>
    <t>04792883</t>
  </si>
  <si>
    <t>33210902</t>
  </si>
  <si>
    <t>01880115</t>
  </si>
  <si>
    <t>01124997</t>
  </si>
  <si>
    <t>00131050</t>
  </si>
  <si>
    <t>00845921</t>
  </si>
  <si>
    <t>05290511</t>
  </si>
  <si>
    <t>00693322</t>
  </si>
  <si>
    <t>01886767</t>
  </si>
  <si>
    <t>20730686</t>
  </si>
  <si>
    <t>00206138</t>
  </si>
  <si>
    <t>40673033</t>
  </si>
  <si>
    <t>21014029</t>
  </si>
  <si>
    <t>31375045</t>
  </si>
  <si>
    <t>00205015</t>
  </si>
  <si>
    <t>22078876</t>
  </si>
  <si>
    <t>23345764</t>
  </si>
  <si>
    <t>14257599</t>
  </si>
  <si>
    <t>14141394</t>
  </si>
  <si>
    <t>01388199</t>
  </si>
  <si>
    <t>01387828</t>
  </si>
  <si>
    <t>14308380</t>
  </si>
  <si>
    <t>01101536</t>
  </si>
  <si>
    <t>24339861</t>
  </si>
  <si>
    <t>21982533</t>
  </si>
  <si>
    <t>32062157</t>
  </si>
  <si>
    <t>33348385</t>
  </si>
  <si>
    <t>14312677</t>
  </si>
  <si>
    <t>25077191</t>
  </si>
  <si>
    <t>13752995</t>
  </si>
  <si>
    <t>35583857</t>
  </si>
  <si>
    <t>21850961</t>
  </si>
  <si>
    <t>00487155</t>
  </si>
  <si>
    <t>02185156</t>
  </si>
  <si>
    <t>20314278</t>
  </si>
  <si>
    <t>14310997</t>
  </si>
  <si>
    <t>32940082</t>
  </si>
  <si>
    <t>32778065</t>
  </si>
  <si>
    <t>39950170</t>
  </si>
  <si>
    <t>13320686</t>
  </si>
  <si>
    <t>05792885</t>
  </si>
  <si>
    <t>05714922</t>
  </si>
  <si>
    <t>05766362</t>
  </si>
  <si>
    <t>25896374</t>
  </si>
  <si>
    <t>03048837</t>
  </si>
  <si>
    <t>00700192</t>
  </si>
  <si>
    <t>30063363</t>
  </si>
  <si>
    <t>02341372</t>
  </si>
  <si>
    <t>31108394</t>
  </si>
  <si>
    <t>21221610</t>
  </si>
  <si>
    <t>04837462</t>
  </si>
  <si>
    <t>33947225</t>
  </si>
  <si>
    <t>20588231</t>
  </si>
  <si>
    <t>31270911</t>
  </si>
  <si>
    <t>14310589</t>
  </si>
  <si>
    <t>14310112</t>
  </si>
  <si>
    <t>16304624</t>
  </si>
  <si>
    <t>14313369</t>
  </si>
  <si>
    <t>25746864</t>
  </si>
  <si>
    <t>14308304</t>
  </si>
  <si>
    <t>14308262</t>
  </si>
  <si>
    <t>24381357</t>
  </si>
  <si>
    <t>14308730</t>
  </si>
  <si>
    <t>14309830</t>
  </si>
  <si>
    <t>14310520</t>
  </si>
  <si>
    <t>14308368</t>
  </si>
  <si>
    <t>25527406</t>
  </si>
  <si>
    <t>14309669</t>
  </si>
  <si>
    <t>14307357</t>
  </si>
  <si>
    <t>40247540</t>
  </si>
  <si>
    <t>19090572</t>
  </si>
  <si>
    <t>20366944</t>
  </si>
  <si>
    <t>38770852</t>
  </si>
  <si>
    <t>22921083</t>
  </si>
  <si>
    <t>13923077</t>
  </si>
  <si>
    <t>40248151</t>
  </si>
  <si>
    <t>37197046</t>
  </si>
  <si>
    <t>03061545</t>
  </si>
  <si>
    <t>37197102</t>
  </si>
  <si>
    <t>36359955</t>
  </si>
  <si>
    <t>14310862</t>
  </si>
  <si>
    <t>03062214</t>
  </si>
  <si>
    <t>03062071</t>
  </si>
  <si>
    <t>37197165</t>
  </si>
  <si>
    <t>03060801</t>
  </si>
  <si>
    <t>19283199</t>
  </si>
  <si>
    <t>00951994</t>
  </si>
  <si>
    <t>20885124</t>
  </si>
  <si>
    <t>20204928</t>
  </si>
  <si>
    <t>22675081</t>
  </si>
  <si>
    <t>00956031</t>
  </si>
  <si>
    <t>00956187</t>
  </si>
  <si>
    <t>37270208</t>
  </si>
  <si>
    <t>34002592</t>
  </si>
  <si>
    <t>20947701</t>
  </si>
  <si>
    <t>00956543</t>
  </si>
  <si>
    <t>36414036</t>
  </si>
  <si>
    <t>35651751</t>
  </si>
  <si>
    <t>00951862</t>
  </si>
  <si>
    <t>00952545</t>
  </si>
  <si>
    <t>32909875</t>
  </si>
  <si>
    <t>05519327</t>
  </si>
  <si>
    <t>00952769</t>
  </si>
  <si>
    <t>32741501</t>
  </si>
  <si>
    <t>32821157</t>
  </si>
  <si>
    <t>00954165</t>
  </si>
  <si>
    <t>00955064</t>
  </si>
  <si>
    <t>13677856</t>
  </si>
  <si>
    <t>14293158</t>
  </si>
  <si>
    <t>30221175</t>
  </si>
  <si>
    <t>36014175</t>
  </si>
  <si>
    <t>35923667</t>
  </si>
  <si>
    <t>35996892</t>
  </si>
  <si>
    <t>34696215</t>
  </si>
  <si>
    <t>36862223</t>
  </si>
  <si>
    <t>36145383</t>
  </si>
  <si>
    <t>32145369</t>
  </si>
  <si>
    <t>36206131</t>
  </si>
  <si>
    <t>35952939</t>
  </si>
  <si>
    <t>31706707</t>
  </si>
  <si>
    <t>36001021</t>
  </si>
  <si>
    <t>37019881</t>
  </si>
  <si>
    <t>33169595</t>
  </si>
  <si>
    <t>22177986</t>
  </si>
  <si>
    <t>00993627</t>
  </si>
  <si>
    <t>31758362</t>
  </si>
  <si>
    <t>00969008</t>
  </si>
  <si>
    <t>22184176</t>
  </si>
  <si>
    <t>31771708</t>
  </si>
  <si>
    <t>00993596</t>
  </si>
  <si>
    <t>35329228</t>
  </si>
  <si>
    <t>00993544</t>
  </si>
  <si>
    <t>00993538</t>
  </si>
  <si>
    <t>00993521</t>
  </si>
  <si>
    <t>00969273</t>
  </si>
  <si>
    <t>00993610</t>
  </si>
  <si>
    <t>22189564</t>
  </si>
  <si>
    <t>00993490</t>
  </si>
  <si>
    <t>00993646</t>
  </si>
  <si>
    <t>00993515</t>
  </si>
  <si>
    <t>22186175</t>
  </si>
  <si>
    <t>00993283</t>
  </si>
  <si>
    <t>00993298</t>
  </si>
  <si>
    <t>22186413</t>
  </si>
  <si>
    <t>00993604</t>
  </si>
  <si>
    <t>00993509</t>
  </si>
  <si>
    <t>22186425</t>
  </si>
  <si>
    <t>00993745</t>
  </si>
  <si>
    <t>22114537</t>
  </si>
  <si>
    <t>00993277</t>
  </si>
  <si>
    <t>22114595</t>
  </si>
  <si>
    <t>22114589</t>
  </si>
  <si>
    <t>22114610</t>
  </si>
  <si>
    <t>22114626</t>
  </si>
  <si>
    <t>22114572</t>
  </si>
  <si>
    <t>22114566</t>
  </si>
  <si>
    <t>22114556</t>
  </si>
  <si>
    <t>00968167</t>
  </si>
  <si>
    <t>22114649</t>
  </si>
  <si>
    <t>22114690</t>
  </si>
  <si>
    <t>22114543</t>
  </si>
  <si>
    <t>00993231</t>
  </si>
  <si>
    <t>00993254</t>
  </si>
  <si>
    <t>22114655</t>
  </si>
  <si>
    <t>22050949</t>
  </si>
  <si>
    <t>22114678</t>
  </si>
  <si>
    <t>00993550</t>
  </si>
  <si>
    <t>00993573</t>
  </si>
  <si>
    <t>22114684</t>
  </si>
  <si>
    <t>00968664</t>
  </si>
  <si>
    <t>22114603</t>
  </si>
  <si>
    <t>00993633</t>
  </si>
  <si>
    <t>00993260</t>
  </si>
  <si>
    <t>00993567</t>
  </si>
  <si>
    <t>00993372</t>
  </si>
  <si>
    <t>00991752</t>
  </si>
  <si>
    <t>00991522</t>
  </si>
  <si>
    <t>00991678</t>
  </si>
  <si>
    <t>00991686</t>
  </si>
  <si>
    <t>00993389</t>
  </si>
  <si>
    <t>00993403</t>
  </si>
  <si>
    <t>00991692</t>
  </si>
  <si>
    <t>24749470</t>
  </si>
  <si>
    <t>00991545</t>
  </si>
  <si>
    <t>00991700</t>
  </si>
  <si>
    <t>00991551</t>
  </si>
  <si>
    <t>00991717</t>
  </si>
  <si>
    <t>00991723</t>
  </si>
  <si>
    <t>37580075</t>
  </si>
  <si>
    <t>00993366</t>
  </si>
  <si>
    <t>00991503</t>
  </si>
  <si>
    <t>31328660</t>
  </si>
  <si>
    <t>00991491</t>
  </si>
  <si>
    <t>00991485</t>
  </si>
  <si>
    <t>00994271</t>
  </si>
  <si>
    <t>24764713</t>
  </si>
  <si>
    <t>36709482</t>
  </si>
  <si>
    <t>24292651</t>
  </si>
  <si>
    <t>00991640</t>
  </si>
  <si>
    <t>00991634</t>
  </si>
  <si>
    <t>00991628</t>
  </si>
  <si>
    <t>00991611</t>
  </si>
  <si>
    <t>30811278</t>
  </si>
  <si>
    <t>00991605</t>
  </si>
  <si>
    <t>00991657</t>
  </si>
  <si>
    <t>00991539</t>
  </si>
  <si>
    <t>00991597</t>
  </si>
  <si>
    <t>31383407</t>
  </si>
  <si>
    <t>30996788</t>
  </si>
  <si>
    <t>00991580</t>
  </si>
  <si>
    <t>30749729</t>
  </si>
  <si>
    <t>31050601</t>
  </si>
  <si>
    <t>00991574</t>
  </si>
  <si>
    <t>00991663</t>
  </si>
  <si>
    <t>37040080</t>
  </si>
  <si>
    <t>01193414</t>
  </si>
  <si>
    <t>00991568</t>
  </si>
  <si>
    <t>00993395</t>
  </si>
  <si>
    <t>00993308</t>
  </si>
  <si>
    <t>00991746</t>
  </si>
  <si>
    <t>00991516</t>
  </si>
  <si>
    <t>00994207</t>
  </si>
  <si>
    <t>00993320</t>
  </si>
  <si>
    <t>00993314</t>
  </si>
  <si>
    <t>00994176</t>
  </si>
  <si>
    <t>00994124</t>
  </si>
  <si>
    <t>00994118</t>
  </si>
  <si>
    <t>00993478</t>
  </si>
  <si>
    <t>00994101</t>
  </si>
  <si>
    <t>00993461</t>
  </si>
  <si>
    <t>00969281</t>
  </si>
  <si>
    <t>00994087</t>
  </si>
  <si>
    <t>22192916</t>
  </si>
  <si>
    <t>00994070</t>
  </si>
  <si>
    <t>00994058</t>
  </si>
  <si>
    <t>22192129</t>
  </si>
  <si>
    <t>22191070</t>
  </si>
  <si>
    <t>22191064</t>
  </si>
  <si>
    <t>22190768</t>
  </si>
  <si>
    <t>00991290</t>
  </si>
  <si>
    <t>00991433</t>
  </si>
  <si>
    <t>00991479</t>
  </si>
  <si>
    <t>37626753</t>
  </si>
  <si>
    <t>00991456</t>
  </si>
  <si>
    <t>00993417</t>
  </si>
  <si>
    <t>00993352</t>
  </si>
  <si>
    <t>00993343</t>
  </si>
  <si>
    <t>00991449</t>
  </si>
  <si>
    <t>22990204</t>
  </si>
  <si>
    <t>00994288</t>
  </si>
  <si>
    <t>00993426</t>
  </si>
  <si>
    <t>22189570</t>
  </si>
  <si>
    <t>35478680</t>
  </si>
  <si>
    <t>00991427</t>
  </si>
  <si>
    <t>00991410</t>
  </si>
  <si>
    <t>00993432</t>
  </si>
  <si>
    <t>00993449</t>
  </si>
  <si>
    <t>00991396</t>
  </si>
  <si>
    <t>00993455</t>
  </si>
  <si>
    <t>00991373</t>
  </si>
  <si>
    <t>36973881</t>
  </si>
  <si>
    <t>00993337</t>
  </si>
  <si>
    <t>36548884</t>
  </si>
  <si>
    <t>00994093</t>
  </si>
  <si>
    <t>00992208</t>
  </si>
  <si>
    <t>00992194</t>
  </si>
  <si>
    <t>00992177</t>
  </si>
  <si>
    <t>00992160</t>
  </si>
  <si>
    <t>00992148</t>
  </si>
  <si>
    <t>00152603</t>
  </si>
  <si>
    <t>33323120</t>
  </si>
  <si>
    <t>33318900</t>
  </si>
  <si>
    <t>33315831</t>
  </si>
  <si>
    <t>05538075</t>
  </si>
  <si>
    <t>00992220</t>
  </si>
  <si>
    <t>05538158</t>
  </si>
  <si>
    <t>00992237</t>
  </si>
  <si>
    <t>30298096</t>
  </si>
  <si>
    <t>00992131</t>
  </si>
  <si>
    <t>00992125</t>
  </si>
  <si>
    <t>00992119</t>
  </si>
  <si>
    <t>00992102</t>
  </si>
  <si>
    <t>22114632</t>
  </si>
  <si>
    <t>20669030</t>
  </si>
  <si>
    <t>00992094</t>
  </si>
  <si>
    <t>20660678</t>
  </si>
  <si>
    <t>33285303</t>
  </si>
  <si>
    <t>00992088</t>
  </si>
  <si>
    <t>00992473</t>
  </si>
  <si>
    <t>05538081</t>
  </si>
  <si>
    <t>25319808</t>
  </si>
  <si>
    <t>30420091</t>
  </si>
  <si>
    <t>16392798</t>
  </si>
  <si>
    <t>00992450</t>
  </si>
  <si>
    <t>00992444</t>
  </si>
  <si>
    <t>00992438</t>
  </si>
  <si>
    <t>00992421</t>
  </si>
  <si>
    <t>33586969</t>
  </si>
  <si>
    <t>33572139</t>
  </si>
  <si>
    <t>05453953</t>
  </si>
  <si>
    <t>33437380</t>
  </si>
  <si>
    <t>33431745</t>
  </si>
  <si>
    <t>00992214</t>
  </si>
  <si>
    <t>00152595</t>
  </si>
  <si>
    <t>33273535</t>
  </si>
  <si>
    <t>25356040</t>
  </si>
  <si>
    <t>25359239</t>
  </si>
  <si>
    <t>00992415</t>
  </si>
  <si>
    <t>05479823</t>
  </si>
  <si>
    <t>33390814</t>
  </si>
  <si>
    <t>33388061</t>
  </si>
  <si>
    <t>00992409</t>
  </si>
  <si>
    <t>00992390</t>
  </si>
  <si>
    <t>00992384</t>
  </si>
  <si>
    <t>00992378</t>
  </si>
  <si>
    <t>00992303</t>
  </si>
  <si>
    <t>00992266</t>
  </si>
  <si>
    <t>33417689</t>
  </si>
  <si>
    <t>13568251</t>
  </si>
  <si>
    <t>33278968</t>
  </si>
  <si>
    <t>13991205</t>
  </si>
  <si>
    <t>13983688</t>
  </si>
  <si>
    <t>32620652</t>
  </si>
  <si>
    <t>32626235</t>
  </si>
  <si>
    <t>26023234</t>
  </si>
  <si>
    <t>00991887</t>
  </si>
  <si>
    <t>13722982</t>
  </si>
  <si>
    <t>37720800</t>
  </si>
  <si>
    <t>00991864</t>
  </si>
  <si>
    <t>00991858</t>
  </si>
  <si>
    <t>32522747</t>
  </si>
  <si>
    <t>00991829</t>
  </si>
  <si>
    <t>00991901</t>
  </si>
  <si>
    <t>13554881</t>
  </si>
  <si>
    <t>13552379</t>
  </si>
  <si>
    <t>13551546</t>
  </si>
  <si>
    <t>13549845</t>
  </si>
  <si>
    <t>00991806</t>
  </si>
  <si>
    <t>00991798</t>
  </si>
  <si>
    <t>00991775</t>
  </si>
  <si>
    <t>32941416</t>
  </si>
  <si>
    <t>13354633</t>
  </si>
  <si>
    <t>13350807</t>
  </si>
  <si>
    <t>13334524</t>
  </si>
  <si>
    <t>13310854</t>
  </si>
  <si>
    <t>00991841</t>
  </si>
  <si>
    <t>33166919</t>
  </si>
  <si>
    <t>32434750</t>
  </si>
  <si>
    <t>14304732</t>
  </si>
  <si>
    <t>00992071</t>
  </si>
  <si>
    <t>00992065</t>
  </si>
  <si>
    <t>14304726</t>
  </si>
  <si>
    <t>00992059</t>
  </si>
  <si>
    <t>00992042</t>
  </si>
  <si>
    <t>32451509</t>
  </si>
  <si>
    <t>32464172</t>
  </si>
  <si>
    <t>00992036</t>
  </si>
  <si>
    <t>33167776</t>
  </si>
  <si>
    <t>00991893</t>
  </si>
  <si>
    <t>33166992</t>
  </si>
  <si>
    <t>00992488</t>
  </si>
  <si>
    <t>00274536</t>
  </si>
  <si>
    <t>14289429</t>
  </si>
  <si>
    <t>33096098</t>
  </si>
  <si>
    <t>00274453</t>
  </si>
  <si>
    <t>00991999</t>
  </si>
  <si>
    <t>00991982</t>
  </si>
  <si>
    <t>00991976</t>
  </si>
  <si>
    <t>33020694</t>
  </si>
  <si>
    <t>33020626</t>
  </si>
  <si>
    <t>32467828</t>
  </si>
  <si>
    <t>00991953</t>
  </si>
  <si>
    <t>00991947</t>
  </si>
  <si>
    <t>00992007</t>
  </si>
  <si>
    <t>00992898</t>
  </si>
  <si>
    <t>00993024</t>
  </si>
  <si>
    <t>00993018</t>
  </si>
  <si>
    <t>00993001</t>
  </si>
  <si>
    <t>00992993</t>
  </si>
  <si>
    <t>00992987</t>
  </si>
  <si>
    <t>00992970</t>
  </si>
  <si>
    <t>00992964</t>
  </si>
  <si>
    <t>00992958</t>
  </si>
  <si>
    <t>00992941</t>
  </si>
  <si>
    <t>00992935</t>
  </si>
  <si>
    <t>00992929</t>
  </si>
  <si>
    <t>00992792</t>
  </si>
  <si>
    <t>00992906</t>
  </si>
  <si>
    <t>00993053</t>
  </si>
  <si>
    <t>00992881</t>
  </si>
  <si>
    <t>00992875</t>
  </si>
  <si>
    <t>00992869</t>
  </si>
  <si>
    <t>00992852</t>
  </si>
  <si>
    <t>00992836</t>
  </si>
  <si>
    <t>34452719</t>
  </si>
  <si>
    <t>34417131</t>
  </si>
  <si>
    <t>32037838</t>
  </si>
  <si>
    <t>34368638</t>
  </si>
  <si>
    <t>00992823</t>
  </si>
  <si>
    <t>00992817</t>
  </si>
  <si>
    <t>00992467</t>
  </si>
  <si>
    <t>00992912</t>
  </si>
  <si>
    <t>21071375</t>
  </si>
  <si>
    <t>35163506</t>
  </si>
  <si>
    <t>35097450</t>
  </si>
  <si>
    <t>00993225</t>
  </si>
  <si>
    <t>21448070</t>
  </si>
  <si>
    <t>21440625</t>
  </si>
  <si>
    <t>00993202</t>
  </si>
  <si>
    <t>21438976</t>
  </si>
  <si>
    <t>21419817</t>
  </si>
  <si>
    <t>00993194</t>
  </si>
  <si>
    <t>00993165</t>
  </si>
  <si>
    <t>21302751</t>
  </si>
  <si>
    <t>21205388</t>
  </si>
  <si>
    <t>00993030</t>
  </si>
  <si>
    <t>21126550</t>
  </si>
  <si>
    <t>00993047</t>
  </si>
  <si>
    <t>00993136</t>
  </si>
  <si>
    <t>00993123</t>
  </si>
  <si>
    <t>20842267</t>
  </si>
  <si>
    <t>20809399</t>
  </si>
  <si>
    <t>00991769</t>
  </si>
  <si>
    <t>00993113</t>
  </si>
  <si>
    <t>00993107</t>
  </si>
  <si>
    <t>20762097</t>
  </si>
  <si>
    <t>00993099</t>
  </si>
  <si>
    <t>00993082</t>
  </si>
  <si>
    <t>00993069</t>
  </si>
  <si>
    <t>00992786</t>
  </si>
  <si>
    <t>00993159</t>
  </si>
  <si>
    <t>00992332</t>
  </si>
  <si>
    <t>05396899</t>
  </si>
  <si>
    <t>25172647</t>
  </si>
  <si>
    <t>05398487</t>
  </si>
  <si>
    <t>00992591</t>
  </si>
  <si>
    <t>04600760</t>
  </si>
  <si>
    <t>00992243</t>
  </si>
  <si>
    <t>00992585</t>
  </si>
  <si>
    <t>00992579</t>
  </si>
  <si>
    <t>00992562</t>
  </si>
  <si>
    <t>00992272</t>
  </si>
  <si>
    <t>00992289</t>
  </si>
  <si>
    <t>00992800</t>
  </si>
  <si>
    <t>00992326</t>
  </si>
  <si>
    <t>00992651</t>
  </si>
  <si>
    <t>00992349</t>
  </si>
  <si>
    <t>00992556</t>
  </si>
  <si>
    <t>00992361</t>
  </si>
  <si>
    <t>00993917</t>
  </si>
  <si>
    <t>05418496</t>
  </si>
  <si>
    <t>00992542</t>
  </si>
  <si>
    <t>00992533</t>
  </si>
  <si>
    <t>00992510</t>
  </si>
  <si>
    <t>00992504</t>
  </si>
  <si>
    <t>32322984</t>
  </si>
  <si>
    <t>05430811</t>
  </si>
  <si>
    <t>05432193</t>
  </si>
  <si>
    <t>00992313</t>
  </si>
  <si>
    <t>00992734</t>
  </si>
  <si>
    <t>34283057</t>
  </si>
  <si>
    <t>00992771</t>
  </si>
  <si>
    <t>34260396</t>
  </si>
  <si>
    <t>20562608</t>
  </si>
  <si>
    <t>20562527</t>
  </si>
  <si>
    <t>20562421</t>
  </si>
  <si>
    <t>00992763</t>
  </si>
  <si>
    <t>00992757</t>
  </si>
  <si>
    <t>00993484</t>
  </si>
  <si>
    <t>35361371</t>
  </si>
  <si>
    <t>00992740</t>
  </si>
  <si>
    <t>20128245</t>
  </si>
  <si>
    <t>00992616</t>
  </si>
  <si>
    <t>25092492</t>
  </si>
  <si>
    <t>00992622</t>
  </si>
  <si>
    <t>34132739</t>
  </si>
  <si>
    <t>00992711</t>
  </si>
  <si>
    <t>19417292</t>
  </si>
  <si>
    <t>34078792</t>
  </si>
  <si>
    <t>00992705</t>
  </si>
  <si>
    <t>00992697</t>
  </si>
  <si>
    <t>35612764</t>
  </si>
  <si>
    <t>00992680</t>
  </si>
  <si>
    <t>00992668</t>
  </si>
  <si>
    <t>33909106</t>
  </si>
  <si>
    <t>35840387</t>
  </si>
  <si>
    <t>35298111</t>
  </si>
  <si>
    <t>30855996</t>
  </si>
  <si>
    <t>25253009</t>
  </si>
  <si>
    <t>30885376</t>
  </si>
  <si>
    <t>25887079</t>
  </si>
  <si>
    <t>24014538</t>
  </si>
  <si>
    <t>25894919</t>
  </si>
  <si>
    <t>25898491</t>
  </si>
  <si>
    <t>25825434</t>
  </si>
  <si>
    <t>25878206</t>
  </si>
  <si>
    <t>05422303</t>
  </si>
  <si>
    <t>05422987</t>
  </si>
  <si>
    <t>03448899</t>
  </si>
  <si>
    <t>03443784</t>
  </si>
  <si>
    <t>25903424</t>
  </si>
  <si>
    <t>24718432</t>
  </si>
  <si>
    <t>26345736</t>
  </si>
  <si>
    <t>25829550</t>
  </si>
  <si>
    <t>35840223</t>
  </si>
  <si>
    <t>05416892</t>
  </si>
  <si>
    <t>36134277</t>
  </si>
  <si>
    <t>33691860</t>
  </si>
  <si>
    <t>16290945</t>
  </si>
  <si>
    <t>33935424</t>
  </si>
  <si>
    <t>25899361</t>
  </si>
  <si>
    <t>03451526</t>
  </si>
  <si>
    <t>25879878</t>
  </si>
  <si>
    <t>32041802</t>
  </si>
  <si>
    <t>03450716</t>
  </si>
  <si>
    <t>26187042</t>
  </si>
  <si>
    <t>25901106</t>
  </si>
  <si>
    <t>22843868</t>
  </si>
  <si>
    <t>03446204</t>
  </si>
  <si>
    <t>19408382</t>
  </si>
  <si>
    <t>25845655</t>
  </si>
  <si>
    <t>13394199</t>
  </si>
  <si>
    <t>14284544</t>
  </si>
  <si>
    <t>21476215</t>
  </si>
  <si>
    <t>25891336</t>
  </si>
  <si>
    <t>21511118</t>
  </si>
  <si>
    <t>03450778</t>
  </si>
  <si>
    <t>21519634</t>
  </si>
  <si>
    <t>01393774</t>
  </si>
  <si>
    <t>25908960</t>
  </si>
  <si>
    <t>25843931</t>
  </si>
  <si>
    <t>25946285</t>
  </si>
  <si>
    <t>25449824</t>
  </si>
  <si>
    <t>30917800</t>
  </si>
  <si>
    <t>24407290</t>
  </si>
  <si>
    <t>05761732</t>
  </si>
  <si>
    <t>30219999</t>
  </si>
  <si>
    <t>24971375</t>
  </si>
  <si>
    <t>00116903</t>
  </si>
  <si>
    <t>01035130</t>
  </si>
  <si>
    <t>36849291</t>
  </si>
  <si>
    <t>34262204</t>
  </si>
  <si>
    <t>01035271</t>
  </si>
  <si>
    <t>36670377</t>
  </si>
  <si>
    <t>01037904</t>
  </si>
  <si>
    <t>33167357</t>
  </si>
  <si>
    <t>38076778</t>
  </si>
  <si>
    <t>38208099</t>
  </si>
  <si>
    <t>01035093</t>
  </si>
  <si>
    <t>01039228</t>
  </si>
  <si>
    <t>32765831</t>
  </si>
  <si>
    <t>32609141</t>
  </si>
  <si>
    <t>05453611</t>
  </si>
  <si>
    <t>32927460</t>
  </si>
  <si>
    <t>33385610</t>
  </si>
  <si>
    <t>38674017</t>
  </si>
  <si>
    <t>25570201</t>
  </si>
  <si>
    <t>37853178</t>
  </si>
  <si>
    <t>00467873</t>
  </si>
  <si>
    <t>00468068</t>
  </si>
  <si>
    <t>33171824</t>
  </si>
  <si>
    <t>25592421</t>
  </si>
  <si>
    <t>32404836</t>
  </si>
  <si>
    <t>00468177</t>
  </si>
  <si>
    <t>00472609</t>
  </si>
  <si>
    <t>25139756</t>
  </si>
  <si>
    <t>33239295</t>
  </si>
  <si>
    <t>14110643</t>
  </si>
  <si>
    <t>36984191</t>
  </si>
  <si>
    <t>32316127</t>
  </si>
  <si>
    <t>36819644</t>
  </si>
  <si>
    <t>20709663</t>
  </si>
  <si>
    <t>21353501</t>
  </si>
  <si>
    <t>21477918</t>
  </si>
  <si>
    <t>31583919</t>
  </si>
  <si>
    <t>36984207</t>
  </si>
  <si>
    <t>00472265</t>
  </si>
  <si>
    <t>19419078</t>
  </si>
  <si>
    <t>20680793</t>
  </si>
  <si>
    <t>04752910</t>
  </si>
  <si>
    <t>25167066</t>
  </si>
  <si>
    <t>33938493</t>
  </si>
  <si>
    <t>32298061</t>
  </si>
  <si>
    <t>33854335</t>
  </si>
  <si>
    <t>19011294</t>
  </si>
  <si>
    <t>30526158</t>
  </si>
  <si>
    <t>37729269</t>
  </si>
  <si>
    <t>37144951</t>
  </si>
  <si>
    <t>38684046</t>
  </si>
  <si>
    <t>37216774</t>
  </si>
  <si>
    <t>37264503</t>
  </si>
  <si>
    <t>37264681</t>
  </si>
  <si>
    <t>37122901</t>
  </si>
  <si>
    <t>05500575</t>
  </si>
  <si>
    <t>39394238</t>
  </si>
  <si>
    <t>21603889</t>
  </si>
  <si>
    <t>05500486</t>
  </si>
  <si>
    <t>32383020</t>
  </si>
  <si>
    <t>05500478</t>
  </si>
  <si>
    <t>05500641</t>
  </si>
  <si>
    <t>05500405</t>
  </si>
  <si>
    <t>05500635</t>
  </si>
  <si>
    <t>05500581</t>
  </si>
  <si>
    <t>05500569</t>
  </si>
  <si>
    <t>05500411</t>
  </si>
  <si>
    <t>05500523</t>
  </si>
  <si>
    <t>05500517</t>
  </si>
  <si>
    <t>05500428</t>
  </si>
  <si>
    <t>05500457</t>
  </si>
  <si>
    <t>14282338</t>
  </si>
  <si>
    <t>14282456</t>
  </si>
  <si>
    <t>21615071</t>
  </si>
  <si>
    <t>21710384</t>
  </si>
  <si>
    <t>24268575</t>
  </si>
  <si>
    <t>26191463</t>
  </si>
  <si>
    <t>04013583</t>
  </si>
  <si>
    <t>38239965</t>
  </si>
  <si>
    <t>01981968</t>
  </si>
  <si>
    <t>25399055</t>
  </si>
  <si>
    <t>25196197</t>
  </si>
  <si>
    <t>35917370</t>
  </si>
  <si>
    <t>37814212</t>
  </si>
  <si>
    <t>00375504</t>
  </si>
  <si>
    <t>05907147</t>
  </si>
  <si>
    <t>31245250</t>
  </si>
  <si>
    <t>33403498</t>
  </si>
  <si>
    <t>31405158</t>
  </si>
  <si>
    <t>32207896</t>
  </si>
  <si>
    <t>31407993</t>
  </si>
  <si>
    <t>16502790</t>
  </si>
  <si>
    <t>32418168</t>
  </si>
  <si>
    <t>37241072</t>
  </si>
  <si>
    <t>01981715</t>
  </si>
  <si>
    <t>02221461</t>
  </si>
  <si>
    <t>19004029</t>
  </si>
  <si>
    <t>19122935</t>
  </si>
  <si>
    <t>01973880</t>
  </si>
  <si>
    <t>34299989</t>
  </si>
  <si>
    <t>03562201</t>
  </si>
  <si>
    <t>20670777</t>
  </si>
  <si>
    <t>03505605</t>
  </si>
  <si>
    <t>22926100</t>
  </si>
  <si>
    <t>32917619</t>
  </si>
  <si>
    <t>32322874</t>
  </si>
  <si>
    <t>32708878</t>
  </si>
  <si>
    <t>32450385</t>
  </si>
  <si>
    <t>05905668</t>
  </si>
  <si>
    <t>32821230</t>
  </si>
  <si>
    <t>32821246</t>
  </si>
  <si>
    <t>00309306</t>
  </si>
  <si>
    <t>32825612</t>
  </si>
  <si>
    <t>37079165</t>
  </si>
  <si>
    <t>37080207</t>
  </si>
  <si>
    <t>01181765</t>
  </si>
  <si>
    <t>39738207</t>
  </si>
  <si>
    <t>30860220</t>
  </si>
  <si>
    <t>35964258</t>
  </si>
  <si>
    <t>32150667</t>
  </si>
  <si>
    <t>24918435</t>
  </si>
  <si>
    <t>21586524</t>
  </si>
  <si>
    <t>03539018</t>
  </si>
  <si>
    <t>05907265</t>
  </si>
  <si>
    <t>33408999</t>
  </si>
  <si>
    <t>40159706</t>
  </si>
  <si>
    <t>21656644</t>
  </si>
  <si>
    <t>34781626</t>
  </si>
  <si>
    <t>13670848</t>
  </si>
  <si>
    <t>13793462</t>
  </si>
  <si>
    <t>13695877</t>
  </si>
  <si>
    <t>20001349</t>
  </si>
  <si>
    <t>20001964</t>
  </si>
  <si>
    <t>20003226</t>
  </si>
  <si>
    <t>32706226</t>
  </si>
  <si>
    <t>34614292</t>
  </si>
  <si>
    <t>32673458</t>
  </si>
  <si>
    <t>32679507</t>
  </si>
  <si>
    <t>32824268</t>
  </si>
  <si>
    <t>03336108</t>
  </si>
  <si>
    <t>25134658</t>
  </si>
  <si>
    <t>25145314</t>
  </si>
  <si>
    <t>19450993</t>
  </si>
  <si>
    <t>24861126</t>
  </si>
  <si>
    <t>35060990</t>
  </si>
  <si>
    <t>39328280</t>
  </si>
  <si>
    <t>32308304</t>
  </si>
  <si>
    <t>32556273</t>
  </si>
  <si>
    <t>38946404</t>
  </si>
  <si>
    <t>23465351</t>
  </si>
  <si>
    <t>00497644</t>
  </si>
  <si>
    <t>00497302</t>
  </si>
  <si>
    <t>00497319</t>
  </si>
  <si>
    <t>00497294</t>
  </si>
  <si>
    <t>00497638</t>
  </si>
  <si>
    <t>00496917</t>
  </si>
  <si>
    <t>00497673</t>
  </si>
  <si>
    <t>00497681</t>
  </si>
  <si>
    <t>00497696</t>
  </si>
  <si>
    <t>00497348</t>
  </si>
  <si>
    <t>00497070</t>
  </si>
  <si>
    <t>00496923</t>
  </si>
  <si>
    <t>05460462</t>
  </si>
  <si>
    <t>00496892</t>
  </si>
  <si>
    <t>00496840</t>
  </si>
  <si>
    <t>00496722</t>
  </si>
  <si>
    <t>00496685</t>
  </si>
  <si>
    <t>00496656</t>
  </si>
  <si>
    <t>00496633</t>
  </si>
  <si>
    <t>00496573</t>
  </si>
  <si>
    <t>00496550</t>
  </si>
  <si>
    <t>00497029</t>
  </si>
  <si>
    <t>05460344</t>
  </si>
  <si>
    <t>36979291</t>
  </si>
  <si>
    <t>35495203</t>
  </si>
  <si>
    <t>31373027</t>
  </si>
  <si>
    <t>32342995</t>
  </si>
  <si>
    <t>34621642</t>
  </si>
  <si>
    <t>37349377</t>
  </si>
  <si>
    <t>16294989</t>
  </si>
  <si>
    <t>05453663</t>
  </si>
  <si>
    <t>05453700</t>
  </si>
  <si>
    <t>00497727</t>
  </si>
  <si>
    <t>32363287</t>
  </si>
  <si>
    <t>00497704</t>
  </si>
  <si>
    <t>05460373</t>
  </si>
  <si>
    <t>05460387</t>
  </si>
  <si>
    <t>31332064</t>
  </si>
  <si>
    <t>05460404</t>
  </si>
  <si>
    <t>05460427</t>
  </si>
  <si>
    <t>05460441</t>
  </si>
  <si>
    <t>05460456</t>
  </si>
  <si>
    <t>00494597</t>
  </si>
  <si>
    <t>00497800</t>
  </si>
  <si>
    <t>00495800</t>
  </si>
  <si>
    <t>05453769</t>
  </si>
  <si>
    <t>24212706</t>
  </si>
  <si>
    <t>14208610</t>
  </si>
  <si>
    <t>32504969</t>
  </si>
  <si>
    <t>32506657</t>
  </si>
  <si>
    <t>00449131</t>
  </si>
  <si>
    <t>32539624</t>
  </si>
  <si>
    <t>00415712</t>
  </si>
  <si>
    <t>32577754</t>
  </si>
  <si>
    <t>32618821</t>
  </si>
  <si>
    <t>25790150</t>
  </si>
  <si>
    <t>13916781</t>
  </si>
  <si>
    <t>00494611</t>
  </si>
  <si>
    <t>38315988</t>
  </si>
  <si>
    <t>01203840</t>
  </si>
  <si>
    <t>30766346</t>
  </si>
  <si>
    <t>00413208</t>
  </si>
  <si>
    <t>24367290</t>
  </si>
  <si>
    <t>24421226</t>
  </si>
  <si>
    <t>30728190</t>
  </si>
  <si>
    <t>24784745</t>
  </si>
  <si>
    <t>30686127</t>
  </si>
  <si>
    <t>30093529</t>
  </si>
  <si>
    <t>30099172</t>
  </si>
  <si>
    <t>32831123</t>
  </si>
  <si>
    <t>37225438</t>
  </si>
  <si>
    <t>05528906</t>
  </si>
  <si>
    <t>00494605</t>
  </si>
  <si>
    <t>25267394</t>
  </si>
  <si>
    <t>00494522</t>
  </si>
  <si>
    <t>00494500</t>
  </si>
  <si>
    <t>00494427</t>
  </si>
  <si>
    <t>00494373</t>
  </si>
  <si>
    <t>05505176</t>
  </si>
  <si>
    <t>05505325</t>
  </si>
  <si>
    <t>32367570</t>
  </si>
  <si>
    <t>32368222</t>
  </si>
  <si>
    <t>32464984</t>
  </si>
  <si>
    <t>37747838</t>
  </si>
  <si>
    <t>01203834</t>
  </si>
  <si>
    <t>38051664</t>
  </si>
  <si>
    <t>38044793</t>
  </si>
  <si>
    <t>00484015</t>
  </si>
  <si>
    <t>00334882</t>
  </si>
  <si>
    <t>00334824</t>
  </si>
  <si>
    <t>32393458</t>
  </si>
  <si>
    <t>32405397</t>
  </si>
  <si>
    <t>00496739</t>
  </si>
  <si>
    <t>00385106</t>
  </si>
  <si>
    <t>00209154</t>
  </si>
  <si>
    <t>31448736</t>
  </si>
  <si>
    <t>39134924</t>
  </si>
  <si>
    <t>00729592</t>
  </si>
  <si>
    <t>00845861</t>
  </si>
  <si>
    <t>03732258</t>
  </si>
  <si>
    <t>00729913</t>
  </si>
  <si>
    <t>00729899</t>
  </si>
  <si>
    <t>00729876</t>
  </si>
  <si>
    <t>00729853</t>
  </si>
  <si>
    <t>00729847</t>
  </si>
  <si>
    <t>00729770</t>
  </si>
  <si>
    <t>32022952</t>
  </si>
  <si>
    <t>00729273</t>
  </si>
  <si>
    <t>00729639</t>
  </si>
  <si>
    <t>34792373</t>
  </si>
  <si>
    <t>00729586</t>
  </si>
  <si>
    <t>00729563</t>
  </si>
  <si>
    <t>36772348</t>
  </si>
  <si>
    <t>00729540</t>
  </si>
  <si>
    <t>00729528</t>
  </si>
  <si>
    <t>00729480</t>
  </si>
  <si>
    <t>00729400</t>
  </si>
  <si>
    <t>00729356</t>
  </si>
  <si>
    <t>00729310</t>
  </si>
  <si>
    <t>00729304</t>
  </si>
  <si>
    <t>04308278</t>
  </si>
  <si>
    <t>00853323</t>
  </si>
  <si>
    <t>20877828</t>
  </si>
  <si>
    <t>20760248</t>
  </si>
  <si>
    <t>20760227</t>
  </si>
  <si>
    <t>20760210</t>
  </si>
  <si>
    <t>00856787</t>
  </si>
  <si>
    <t>20760167</t>
  </si>
  <si>
    <t>00855308</t>
  </si>
  <si>
    <t>00855061</t>
  </si>
  <si>
    <t>03374617</t>
  </si>
  <si>
    <t>00854771</t>
  </si>
  <si>
    <t>20626291</t>
  </si>
  <si>
    <t>21017051</t>
  </si>
  <si>
    <t>34842975</t>
  </si>
  <si>
    <t>00853317</t>
  </si>
  <si>
    <t>34590782</t>
  </si>
  <si>
    <t>20713618</t>
  </si>
  <si>
    <t>00850307</t>
  </si>
  <si>
    <t>31999329</t>
  </si>
  <si>
    <t>00848351</t>
  </si>
  <si>
    <t>00846429</t>
  </si>
  <si>
    <t>34686317</t>
  </si>
  <si>
    <t>00846286</t>
  </si>
  <si>
    <t>00729557</t>
  </si>
  <si>
    <t>00854067</t>
  </si>
  <si>
    <t>04308858</t>
  </si>
  <si>
    <t>30599603</t>
  </si>
  <si>
    <t>00704391</t>
  </si>
  <si>
    <t>19417665</t>
  </si>
  <si>
    <t>04717924</t>
  </si>
  <si>
    <t>34201917</t>
  </si>
  <si>
    <t>00846292</t>
  </si>
  <si>
    <t>20090488</t>
  </si>
  <si>
    <t>00729267</t>
  </si>
  <si>
    <t>32294030</t>
  </si>
  <si>
    <t>01038460</t>
  </si>
  <si>
    <t>00729574</t>
  </si>
  <si>
    <t>32289214</t>
  </si>
  <si>
    <t>35294080</t>
  </si>
  <si>
    <t>19269779</t>
  </si>
  <si>
    <t>30463465</t>
  </si>
  <si>
    <t>31807262</t>
  </si>
  <si>
    <t>32282753</t>
  </si>
  <si>
    <t>32883166</t>
  </si>
  <si>
    <t>04687301</t>
  </si>
  <si>
    <t>04312009</t>
  </si>
  <si>
    <t>04372158</t>
  </si>
  <si>
    <t>22870664</t>
  </si>
  <si>
    <t>04641434</t>
  </si>
  <si>
    <t>00724933</t>
  </si>
  <si>
    <t>00724904</t>
  </si>
  <si>
    <t>00724896</t>
  </si>
  <si>
    <t>00724838</t>
  </si>
  <si>
    <t>00724815</t>
  </si>
  <si>
    <t>05392648</t>
  </si>
  <si>
    <t>04688105</t>
  </si>
  <si>
    <t>33709343</t>
  </si>
  <si>
    <t>31774060</t>
  </si>
  <si>
    <t>32120339</t>
  </si>
  <si>
    <t>04687361</t>
  </si>
  <si>
    <t>00724755</t>
  </si>
  <si>
    <t>20507681</t>
  </si>
  <si>
    <t>00205096</t>
  </si>
  <si>
    <t>00209830</t>
  </si>
  <si>
    <t>00190578</t>
  </si>
  <si>
    <t>33068301</t>
  </si>
  <si>
    <t>35846923</t>
  </si>
  <si>
    <t>05417615</t>
  </si>
  <si>
    <t>05447504</t>
  </si>
  <si>
    <t>03534788</t>
  </si>
  <si>
    <t>02772238</t>
  </si>
  <si>
    <t>35799727</t>
  </si>
  <si>
    <t>34494261</t>
  </si>
  <si>
    <t>25397174</t>
  </si>
  <si>
    <t>33229952</t>
  </si>
  <si>
    <t>25958589</t>
  </si>
  <si>
    <t>36377031</t>
  </si>
  <si>
    <t>36452511</t>
  </si>
  <si>
    <t>31808879</t>
  </si>
  <si>
    <t>19497144</t>
  </si>
  <si>
    <t>01283276</t>
  </si>
  <si>
    <t>34368444</t>
  </si>
  <si>
    <t>04591251</t>
  </si>
  <si>
    <t>05540215</t>
  </si>
  <si>
    <t>00290452</t>
  </si>
  <si>
    <t>00290446</t>
  </si>
  <si>
    <t>36171125</t>
  </si>
  <si>
    <t>23493057</t>
  </si>
  <si>
    <t>19008174</t>
  </si>
  <si>
    <t>23745145</t>
  </si>
  <si>
    <t>13800937</t>
  </si>
  <si>
    <t>25393868</t>
  </si>
  <si>
    <t>13692011</t>
  </si>
  <si>
    <t>24076427</t>
  </si>
  <si>
    <t>23717404</t>
  </si>
  <si>
    <t>13802416</t>
  </si>
  <si>
    <t>14066066</t>
  </si>
  <si>
    <t>14063843</t>
  </si>
  <si>
    <t>14057736</t>
  </si>
  <si>
    <t>23710750</t>
  </si>
  <si>
    <t>32537349</t>
  </si>
  <si>
    <t>13898592</t>
  </si>
  <si>
    <t>14077325</t>
  </si>
  <si>
    <t>30973289</t>
  </si>
  <si>
    <t>13805001</t>
  </si>
  <si>
    <t>32923643</t>
  </si>
  <si>
    <t>23712944</t>
  </si>
  <si>
    <t>14283622</t>
  </si>
  <si>
    <t>31168762</t>
  </si>
  <si>
    <t>23269354</t>
  </si>
  <si>
    <t>23504418</t>
  </si>
  <si>
    <t>14304985</t>
  </si>
  <si>
    <t>31063720</t>
  </si>
  <si>
    <t>14070292</t>
  </si>
  <si>
    <t>14287896</t>
  </si>
  <si>
    <t>14280285</t>
  </si>
  <si>
    <t>14278762</t>
  </si>
  <si>
    <t>32470521</t>
  </si>
  <si>
    <t>14215773</t>
  </si>
  <si>
    <t>23631430</t>
  </si>
  <si>
    <t>14115250</t>
  </si>
  <si>
    <t>14288312</t>
  </si>
  <si>
    <t>30967359</t>
  </si>
  <si>
    <t>13803953</t>
  </si>
  <si>
    <t>13674177</t>
  </si>
  <si>
    <t>13670819</t>
  </si>
  <si>
    <t>13668923</t>
  </si>
  <si>
    <t>19026309</t>
  </si>
  <si>
    <t>13675142</t>
  </si>
  <si>
    <t>13550630</t>
  </si>
  <si>
    <t>13529972</t>
  </si>
  <si>
    <t>13517029</t>
  </si>
  <si>
    <t>13492068</t>
  </si>
  <si>
    <t>13490773</t>
  </si>
  <si>
    <t>32922110</t>
  </si>
  <si>
    <t>13689233</t>
  </si>
  <si>
    <t>13724805</t>
  </si>
  <si>
    <t>32709630</t>
  </si>
  <si>
    <t>13696823</t>
  </si>
  <si>
    <t>13694814</t>
  </si>
  <si>
    <t>13689374</t>
  </si>
  <si>
    <t>22963360</t>
  </si>
  <si>
    <t>13688952</t>
  </si>
  <si>
    <t>13688624</t>
  </si>
  <si>
    <t>13686507</t>
  </si>
  <si>
    <t>13694429</t>
  </si>
  <si>
    <t>32303097</t>
  </si>
  <si>
    <t>31237982</t>
  </si>
  <si>
    <t>16282680</t>
  </si>
  <si>
    <t>19172502</t>
  </si>
  <si>
    <t>19241551</t>
  </si>
  <si>
    <t>19325176</t>
  </si>
  <si>
    <t>19376200</t>
  </si>
  <si>
    <t>20053375</t>
  </si>
  <si>
    <t>16476526</t>
  </si>
  <si>
    <t>19016204</t>
  </si>
  <si>
    <t>18094527</t>
  </si>
  <si>
    <t>16290282</t>
  </si>
  <si>
    <t>16500199</t>
  </si>
  <si>
    <t>14314423</t>
  </si>
  <si>
    <t>16463104</t>
  </si>
  <si>
    <t>16393645</t>
  </si>
  <si>
    <t>16307232</t>
  </si>
  <si>
    <t>16300365</t>
  </si>
  <si>
    <t>16297137</t>
  </si>
  <si>
    <t>31566521</t>
  </si>
  <si>
    <t>22206676</t>
  </si>
  <si>
    <t>22285486</t>
  </si>
  <si>
    <t>22287798</t>
  </si>
  <si>
    <t>31604949</t>
  </si>
  <si>
    <t>22638602</t>
  </si>
  <si>
    <t>14314587</t>
  </si>
  <si>
    <t>31569669</t>
  </si>
  <si>
    <t>14308827</t>
  </si>
  <si>
    <t>31565748</t>
  </si>
  <si>
    <t>31467214</t>
  </si>
  <si>
    <t>22963331</t>
  </si>
  <si>
    <t>05417555</t>
  </si>
  <si>
    <t>22656764</t>
  </si>
  <si>
    <t>21551098</t>
  </si>
  <si>
    <t>20222211</t>
  </si>
  <si>
    <t>32048965</t>
  </si>
  <si>
    <t>31976867</t>
  </si>
  <si>
    <t>21301993</t>
  </si>
  <si>
    <t>31904368</t>
  </si>
  <si>
    <t>22101227</t>
  </si>
  <si>
    <t>31807880</t>
  </si>
  <si>
    <t>21560401</t>
  </si>
  <si>
    <t>21572516</t>
  </si>
  <si>
    <t>21575963</t>
  </si>
  <si>
    <t>21585720</t>
  </si>
  <si>
    <t>21600052</t>
  </si>
  <si>
    <t>32156276</t>
  </si>
  <si>
    <t>21474825</t>
  </si>
  <si>
    <t>05417785</t>
  </si>
  <si>
    <t>03374072</t>
  </si>
  <si>
    <t>03534222</t>
  </si>
  <si>
    <t>03534245</t>
  </si>
  <si>
    <t>03534251</t>
  </si>
  <si>
    <t>03534268</t>
  </si>
  <si>
    <t>03534305</t>
  </si>
  <si>
    <t>03534328</t>
  </si>
  <si>
    <t>03534334</t>
  </si>
  <si>
    <t>03534375</t>
  </si>
  <si>
    <t>03534423</t>
  </si>
  <si>
    <t>03534736</t>
  </si>
  <si>
    <t>03799676</t>
  </si>
  <si>
    <t>34726600</t>
  </si>
  <si>
    <t>05417408</t>
  </si>
  <si>
    <t>05417779</t>
  </si>
  <si>
    <t>05417686</t>
  </si>
  <si>
    <t>05417561</t>
  </si>
  <si>
    <t>05417549</t>
  </si>
  <si>
    <t>05417511</t>
  </si>
  <si>
    <t>04693974</t>
  </si>
  <si>
    <t>13466467</t>
  </si>
  <si>
    <t>05411378</t>
  </si>
  <si>
    <t>05410381</t>
  </si>
  <si>
    <t>05382971</t>
  </si>
  <si>
    <t>34746758</t>
  </si>
  <si>
    <t>05417457</t>
  </si>
  <si>
    <t>13695972</t>
  </si>
  <si>
    <t>30153980</t>
  </si>
  <si>
    <t>30153645</t>
  </si>
  <si>
    <t>30108042</t>
  </si>
  <si>
    <t>35704750</t>
  </si>
  <si>
    <t>03534311</t>
  </si>
  <si>
    <t>30179417</t>
  </si>
  <si>
    <t>30179904</t>
  </si>
  <si>
    <t>25687541</t>
  </si>
  <si>
    <t>30275262</t>
  </si>
  <si>
    <t>25467070</t>
  </si>
  <si>
    <t>25293090</t>
  </si>
  <si>
    <t>34717177</t>
  </si>
  <si>
    <t>02027339</t>
  </si>
  <si>
    <t>35066369</t>
  </si>
  <si>
    <t>35073135</t>
  </si>
  <si>
    <t>35316308</t>
  </si>
  <si>
    <t>02178854</t>
  </si>
  <si>
    <t>02137660</t>
  </si>
  <si>
    <t>25285647</t>
  </si>
  <si>
    <t>02128773</t>
  </si>
  <si>
    <t>02023057</t>
  </si>
  <si>
    <t>02023034</t>
  </si>
  <si>
    <t>01527703</t>
  </si>
  <si>
    <t>25183192</t>
  </si>
  <si>
    <t>05417443</t>
  </si>
  <si>
    <t>02133455</t>
  </si>
  <si>
    <t>24331457</t>
  </si>
  <si>
    <t>05540190</t>
  </si>
  <si>
    <t>24252226</t>
  </si>
  <si>
    <t>05540209</t>
  </si>
  <si>
    <t>05540706</t>
  </si>
  <si>
    <t>30371322</t>
  </si>
  <si>
    <t>25051792</t>
  </si>
  <si>
    <t>30382397</t>
  </si>
  <si>
    <t>05417791</t>
  </si>
  <si>
    <t>05417392</t>
  </si>
  <si>
    <t>30540350</t>
  </si>
  <si>
    <t>33004274</t>
  </si>
  <si>
    <t>30573192</t>
  </si>
  <si>
    <t>05540267</t>
  </si>
  <si>
    <t>24377962</t>
  </si>
  <si>
    <t>30729702</t>
  </si>
  <si>
    <t>24938142</t>
  </si>
  <si>
    <t>33200451</t>
  </si>
  <si>
    <t>30650334</t>
  </si>
  <si>
    <t>24736177</t>
  </si>
  <si>
    <t>24728396</t>
  </si>
  <si>
    <t>24726003</t>
  </si>
  <si>
    <t>30703270</t>
  </si>
  <si>
    <t>24583130</t>
  </si>
  <si>
    <t>30729739</t>
  </si>
  <si>
    <t>05417845</t>
  </si>
  <si>
    <t>05447510</t>
  </si>
  <si>
    <t>05447473</t>
  </si>
  <si>
    <t>05447467</t>
  </si>
  <si>
    <t>05447444</t>
  </si>
  <si>
    <t>05420617</t>
  </si>
  <si>
    <t>33494653</t>
  </si>
  <si>
    <t>05447496</t>
  </si>
  <si>
    <t>33440676</t>
  </si>
  <si>
    <t>05447585</t>
  </si>
  <si>
    <t>05540103</t>
  </si>
  <si>
    <t>24073995</t>
  </si>
  <si>
    <t>05417805</t>
  </si>
  <si>
    <t>05540132</t>
  </si>
  <si>
    <t>32934000</t>
  </si>
  <si>
    <t>05540178</t>
  </si>
  <si>
    <t>05540184</t>
  </si>
  <si>
    <t>30789709</t>
  </si>
  <si>
    <t>05417851</t>
  </si>
  <si>
    <t>37995314</t>
  </si>
  <si>
    <t>13429667</t>
  </si>
  <si>
    <t>05427223</t>
  </si>
  <si>
    <t>01415950</t>
  </si>
  <si>
    <t>01413313</t>
  </si>
  <si>
    <t>21513867</t>
  </si>
  <si>
    <t>04592380</t>
  </si>
  <si>
    <t>32386283</t>
  </si>
  <si>
    <t>33263003</t>
  </si>
  <si>
    <t>33275031</t>
  </si>
  <si>
    <t>21853712</t>
  </si>
  <si>
    <t>00012256</t>
  </si>
  <si>
    <t>16396030</t>
  </si>
  <si>
    <t>33060318</t>
  </si>
  <si>
    <t>16286441</t>
  </si>
  <si>
    <t>14308138</t>
  </si>
  <si>
    <t>25604710</t>
  </si>
  <si>
    <t>30954711</t>
  </si>
  <si>
    <t>31821381</t>
  </si>
  <si>
    <t>30210163</t>
  </si>
  <si>
    <t>21552117</t>
  </si>
  <si>
    <t>23516456</t>
  </si>
  <si>
    <t>22987900</t>
  </si>
  <si>
    <t>22971632</t>
  </si>
  <si>
    <t>22794124</t>
  </si>
  <si>
    <t>31599777</t>
  </si>
  <si>
    <t>25146165</t>
  </si>
  <si>
    <t>21666128</t>
  </si>
  <si>
    <t>21655998</t>
  </si>
  <si>
    <t>30488626</t>
  </si>
  <si>
    <t>23831376</t>
  </si>
  <si>
    <t>24577572</t>
  </si>
  <si>
    <t>24969510</t>
  </si>
  <si>
    <t>24967600</t>
  </si>
  <si>
    <t>31995565</t>
  </si>
  <si>
    <t>24964464</t>
  </si>
  <si>
    <t>24961253</t>
  </si>
  <si>
    <t>40210018</t>
  </si>
  <si>
    <t>24944438</t>
  </si>
  <si>
    <t>19389809</t>
  </si>
  <si>
    <t>08011078</t>
  </si>
  <si>
    <t>14015318</t>
  </si>
  <si>
    <t>14308457</t>
  </si>
  <si>
    <t>08252623</t>
  </si>
  <si>
    <t>08276316</t>
  </si>
  <si>
    <t>08305644</t>
  </si>
  <si>
    <t>08326540</t>
  </si>
  <si>
    <t>08341806</t>
  </si>
  <si>
    <t>08385169</t>
  </si>
  <si>
    <t>08396724</t>
  </si>
  <si>
    <t>08457704</t>
  </si>
  <si>
    <t>09794409</t>
  </si>
  <si>
    <t>08215600</t>
  </si>
  <si>
    <t>07665754</t>
  </si>
  <si>
    <t>08099848</t>
  </si>
  <si>
    <t>14040960</t>
  </si>
  <si>
    <t>14302667</t>
  </si>
  <si>
    <t>14308351</t>
  </si>
  <si>
    <t>14307529</t>
  </si>
  <si>
    <t>16502206</t>
  </si>
  <si>
    <t>14307765</t>
  </si>
  <si>
    <t>14307831</t>
  </si>
  <si>
    <t>14307848</t>
  </si>
  <si>
    <t>14308109</t>
  </si>
  <si>
    <t>37854297</t>
  </si>
  <si>
    <t>14311005</t>
  </si>
  <si>
    <t>12602750</t>
  </si>
  <si>
    <t>07676441</t>
  </si>
  <si>
    <t>30019335</t>
  </si>
  <si>
    <t>25662328</t>
  </si>
  <si>
    <t>05311609</t>
  </si>
  <si>
    <t>14281072</t>
  </si>
  <si>
    <t>01128297</t>
  </si>
  <si>
    <t>01128475</t>
  </si>
  <si>
    <t>34297075</t>
  </si>
  <si>
    <t>30162618</t>
  </si>
  <si>
    <t>07552205</t>
  </si>
  <si>
    <t>07587058</t>
  </si>
  <si>
    <t>08248877</t>
  </si>
  <si>
    <t>07646544</t>
  </si>
  <si>
    <t>14307618</t>
  </si>
  <si>
    <t>07684556</t>
  </si>
  <si>
    <t>07705790</t>
  </si>
  <si>
    <t>07756801</t>
  </si>
  <si>
    <t>07790672</t>
  </si>
  <si>
    <t>07904041</t>
  </si>
  <si>
    <t>07917635</t>
  </si>
  <si>
    <t>07934846</t>
  </si>
  <si>
    <t>07978157</t>
  </si>
  <si>
    <t>07985602</t>
  </si>
  <si>
    <t>08029701</t>
  </si>
  <si>
    <t>07856371</t>
  </si>
  <si>
    <t>14313866</t>
  </si>
  <si>
    <t>14311844</t>
  </si>
  <si>
    <t>14312329</t>
  </si>
  <si>
    <t>14312358</t>
  </si>
  <si>
    <t>14312453</t>
  </si>
  <si>
    <t>14308598</t>
  </si>
  <si>
    <t>14312683</t>
  </si>
  <si>
    <t>14307297</t>
  </si>
  <si>
    <t>14313056</t>
  </si>
  <si>
    <t>14313240</t>
  </si>
  <si>
    <t>14311608</t>
  </si>
  <si>
    <t>14313582</t>
  </si>
  <si>
    <t>14312631</t>
  </si>
  <si>
    <t>14313926</t>
  </si>
  <si>
    <t>14314452</t>
  </si>
  <si>
    <t>14314618</t>
  </si>
  <si>
    <t>14314713</t>
  </si>
  <si>
    <t>14315150</t>
  </si>
  <si>
    <t>00152135</t>
  </si>
  <si>
    <t>14315351</t>
  </si>
  <si>
    <t>14315500</t>
  </si>
  <si>
    <t>14315629</t>
  </si>
  <si>
    <t>14316161</t>
  </si>
  <si>
    <t>16502169</t>
  </si>
  <si>
    <t>14313317</t>
  </si>
  <si>
    <t>14310052</t>
  </si>
  <si>
    <t>14308776</t>
  </si>
  <si>
    <t>14308894</t>
  </si>
  <si>
    <t>14309020</t>
  </si>
  <si>
    <t>14309408</t>
  </si>
  <si>
    <t>14309617</t>
  </si>
  <si>
    <t>14312921</t>
  </si>
  <si>
    <t>14309764</t>
  </si>
  <si>
    <t>14311429</t>
  </si>
  <si>
    <t>14310098</t>
  </si>
  <si>
    <t>14310299</t>
  </si>
  <si>
    <t>14310431</t>
  </si>
  <si>
    <t>14310554</t>
  </si>
  <si>
    <t>14310566</t>
  </si>
  <si>
    <t>14310796</t>
  </si>
  <si>
    <t>14309623</t>
  </si>
  <si>
    <t>23696820</t>
  </si>
  <si>
    <t>14310804</t>
  </si>
  <si>
    <t>14311175</t>
  </si>
  <si>
    <t>14311376</t>
  </si>
  <si>
    <t>14310649</t>
  </si>
  <si>
    <t>30084633</t>
  </si>
  <si>
    <t>01276359</t>
  </si>
  <si>
    <t>00026867</t>
  </si>
  <si>
    <t>19091034</t>
  </si>
  <si>
    <t>01238011</t>
  </si>
  <si>
    <t>01241817</t>
  </si>
  <si>
    <t>01271959</t>
  </si>
  <si>
    <t>01273779</t>
  </si>
  <si>
    <t>01275638</t>
  </si>
  <si>
    <t>01276069</t>
  </si>
  <si>
    <t>13883291</t>
  </si>
  <si>
    <t>01374613</t>
  </si>
  <si>
    <t>01527643</t>
  </si>
  <si>
    <t>31782788</t>
  </si>
  <si>
    <t>13568191</t>
  </si>
  <si>
    <t>31658842</t>
  </si>
  <si>
    <t>14239437</t>
  </si>
  <si>
    <t>20332721</t>
  </si>
  <si>
    <t>13850438</t>
  </si>
  <si>
    <t>00292296</t>
  </si>
  <si>
    <t>01275727</t>
  </si>
  <si>
    <t>01056356</t>
  </si>
  <si>
    <t>00191508</t>
  </si>
  <si>
    <t>31382309</t>
  </si>
  <si>
    <t>33108511</t>
  </si>
  <si>
    <t>40075815</t>
  </si>
  <si>
    <t>00032112</t>
  </si>
  <si>
    <t>00032129</t>
  </si>
  <si>
    <t>30401456</t>
  </si>
  <si>
    <t>20078889</t>
  </si>
  <si>
    <t>33240714</t>
  </si>
  <si>
    <t>38926880</t>
  </si>
  <si>
    <t>37243279</t>
  </si>
  <si>
    <t>20047943</t>
  </si>
  <si>
    <t>14315718</t>
  </si>
  <si>
    <t>00180410</t>
  </si>
  <si>
    <t>05400632</t>
  </si>
  <si>
    <t>05400856</t>
  </si>
  <si>
    <t>00181119</t>
  </si>
  <si>
    <t>20588716</t>
  </si>
  <si>
    <t>00180841</t>
  </si>
  <si>
    <t>00180798</t>
  </si>
  <si>
    <t>00180717</t>
  </si>
  <si>
    <t>05400916</t>
  </si>
  <si>
    <t>00180568</t>
  </si>
  <si>
    <t>00181585</t>
  </si>
  <si>
    <t>00180367</t>
  </si>
  <si>
    <t>00180338</t>
  </si>
  <si>
    <t>00180137</t>
  </si>
  <si>
    <t>23413319</t>
  </si>
  <si>
    <t>00180120</t>
  </si>
  <si>
    <t>00180108</t>
  </si>
  <si>
    <t>00180092</t>
  </si>
  <si>
    <t>24047294</t>
  </si>
  <si>
    <t>00180634</t>
  </si>
  <si>
    <t>05427803</t>
  </si>
  <si>
    <t>05427938</t>
  </si>
  <si>
    <t>05428041</t>
  </si>
  <si>
    <t>05428106</t>
  </si>
  <si>
    <t>05432307</t>
  </si>
  <si>
    <t>05473335</t>
  </si>
  <si>
    <t>05515499</t>
  </si>
  <si>
    <t>05515619</t>
  </si>
  <si>
    <t>05517038</t>
  </si>
  <si>
    <t>00181421</t>
  </si>
  <si>
    <t>14078902</t>
  </si>
  <si>
    <t>05427855</t>
  </si>
  <si>
    <t>05421628</t>
  </si>
  <si>
    <t>00180982</t>
  </si>
  <si>
    <t>05402737</t>
  </si>
  <si>
    <t>24180449</t>
  </si>
  <si>
    <t>00182018</t>
  </si>
  <si>
    <t>00181993</t>
  </si>
  <si>
    <t>00181846</t>
  </si>
  <si>
    <t>05400922</t>
  </si>
  <si>
    <t>13392881</t>
  </si>
  <si>
    <t>00176516</t>
  </si>
  <si>
    <t>00178063</t>
  </si>
  <si>
    <t>30149623</t>
  </si>
  <si>
    <t>00176934</t>
  </si>
  <si>
    <t>00176897</t>
  </si>
  <si>
    <t>00174036</t>
  </si>
  <si>
    <t>00178175</t>
  </si>
  <si>
    <t>00176644</t>
  </si>
  <si>
    <t>00171121</t>
  </si>
  <si>
    <t>00174777</t>
  </si>
  <si>
    <t>00174668</t>
  </si>
  <si>
    <t>00174071</t>
  </si>
  <si>
    <t>20323581</t>
  </si>
  <si>
    <t>24183643</t>
  </si>
  <si>
    <t>00176868</t>
  </si>
  <si>
    <t>33049509</t>
  </si>
  <si>
    <t>00180077</t>
  </si>
  <si>
    <t>24461183</t>
  </si>
  <si>
    <t>00179967</t>
  </si>
  <si>
    <t>00179752</t>
  </si>
  <si>
    <t>30556266</t>
  </si>
  <si>
    <t>00179559</t>
  </si>
  <si>
    <t>33049493</t>
  </si>
  <si>
    <t>24775125</t>
  </si>
  <si>
    <t>24813914</t>
  </si>
  <si>
    <t>00179252</t>
  </si>
  <si>
    <t>00179364</t>
  </si>
  <si>
    <t>32984271</t>
  </si>
  <si>
    <t>32359108</t>
  </si>
  <si>
    <t>35801987</t>
  </si>
  <si>
    <t>01296126</t>
  </si>
  <si>
    <t>31106596</t>
  </si>
  <si>
    <t>04737111</t>
  </si>
  <si>
    <t>00282435</t>
  </si>
  <si>
    <t>00480247</t>
  </si>
  <si>
    <t>00659101</t>
  </si>
  <si>
    <t>01056273</t>
  </si>
  <si>
    <t>01125821</t>
  </si>
  <si>
    <t>01056735</t>
  </si>
  <si>
    <t>00282406</t>
  </si>
  <si>
    <t>00260652</t>
  </si>
  <si>
    <t>01130584</t>
  </si>
  <si>
    <t>00740599</t>
  </si>
  <si>
    <t>30576921</t>
  </si>
  <si>
    <t>00282464</t>
  </si>
  <si>
    <t>14349442</t>
  </si>
  <si>
    <t>23697280</t>
  </si>
  <si>
    <t>14371869</t>
  </si>
  <si>
    <t>20077720</t>
  </si>
  <si>
    <t>04819211</t>
  </si>
  <si>
    <t>25639720</t>
  </si>
  <si>
    <t>24639505</t>
  </si>
  <si>
    <t>00036044</t>
  </si>
  <si>
    <t>23506819</t>
  </si>
  <si>
    <t>01422826</t>
  </si>
  <si>
    <t>37739261</t>
  </si>
  <si>
    <t>31169745</t>
  </si>
  <si>
    <t>21661711</t>
  </si>
  <si>
    <t>01168185</t>
  </si>
  <si>
    <t>00165652</t>
  </si>
  <si>
    <t>04601819</t>
  </si>
  <si>
    <t>00214511</t>
  </si>
  <si>
    <t>04880239</t>
  </si>
  <si>
    <t>04689352</t>
  </si>
  <si>
    <t>00152448</t>
  </si>
  <si>
    <t>00206539</t>
  </si>
  <si>
    <t>05389942</t>
  </si>
  <si>
    <t>00131954</t>
  </si>
  <si>
    <t>00131771</t>
  </si>
  <si>
    <t>00180373</t>
  </si>
  <si>
    <t>00130926</t>
  </si>
  <si>
    <t>00130820</t>
  </si>
  <si>
    <t>00130725</t>
  </si>
  <si>
    <t>00152365</t>
  </si>
  <si>
    <t>01057723</t>
  </si>
  <si>
    <t>00231981</t>
  </si>
  <si>
    <t>00238180</t>
  </si>
  <si>
    <t>00223705</t>
  </si>
  <si>
    <t>00222367</t>
  </si>
  <si>
    <t>00220477</t>
  </si>
  <si>
    <t>00194122</t>
  </si>
  <si>
    <t>00285735</t>
  </si>
  <si>
    <t>00293574</t>
  </si>
  <si>
    <t>00191170</t>
  </si>
  <si>
    <t>00191141</t>
  </si>
  <si>
    <t>00194317</t>
  </si>
  <si>
    <t>00190503</t>
  </si>
  <si>
    <t>00206256</t>
  </si>
  <si>
    <t>00181473</t>
  </si>
  <si>
    <t>01130667</t>
  </si>
  <si>
    <t>01131508</t>
  </si>
  <si>
    <t>01131520</t>
  </si>
  <si>
    <t>05769299</t>
  </si>
  <si>
    <t>01238318</t>
  </si>
  <si>
    <t>00178594</t>
  </si>
  <si>
    <t>00231878</t>
  </si>
  <si>
    <t>01886543</t>
  </si>
  <si>
    <t>00204895</t>
  </si>
  <si>
    <t>00846375</t>
  </si>
  <si>
    <t>20834701</t>
  </si>
  <si>
    <t>23945298</t>
  </si>
  <si>
    <t>23510755</t>
  </si>
  <si>
    <t>23399393</t>
  </si>
  <si>
    <t>23382004</t>
  </si>
  <si>
    <t>22927045</t>
  </si>
  <si>
    <t>22767506</t>
  </si>
  <si>
    <t>22607719</t>
  </si>
  <si>
    <t>21661438</t>
  </si>
  <si>
    <t>16330509</t>
  </si>
  <si>
    <t>21179210</t>
  </si>
  <si>
    <t>20641528</t>
  </si>
  <si>
    <t>20580904</t>
  </si>
  <si>
    <t>20449073</t>
  </si>
  <si>
    <t>20164703</t>
  </si>
  <si>
    <t>20077482</t>
  </si>
  <si>
    <t>20064284</t>
  </si>
  <si>
    <t>05762329</t>
  </si>
  <si>
    <t>19360511</t>
  </si>
  <si>
    <t>05397427</t>
  </si>
  <si>
    <t>16464888</t>
  </si>
  <si>
    <t>21575710</t>
  </si>
  <si>
    <t>30640216</t>
  </si>
  <si>
    <t>38983006</t>
  </si>
  <si>
    <t>36376078</t>
  </si>
  <si>
    <t>33932816</t>
  </si>
  <si>
    <t>32958241</t>
  </si>
  <si>
    <t>32557330</t>
  </si>
  <si>
    <t>32458441</t>
  </si>
  <si>
    <t>32133730</t>
  </si>
  <si>
    <t>32043176</t>
  </si>
  <si>
    <t>31059536</t>
  </si>
  <si>
    <t>30832888</t>
  </si>
  <si>
    <t>24254461</t>
  </si>
  <si>
    <t>30691941</t>
  </si>
  <si>
    <t>24516317</t>
  </si>
  <si>
    <t>30634595</t>
  </si>
  <si>
    <t>30370450</t>
  </si>
  <si>
    <t>30083966</t>
  </si>
  <si>
    <t>30058128</t>
  </si>
  <si>
    <t>26520688</t>
  </si>
  <si>
    <t>25641214</t>
  </si>
  <si>
    <t>25437212</t>
  </si>
  <si>
    <t>25128758</t>
  </si>
  <si>
    <t>19324366</t>
  </si>
  <si>
    <t>30777667</t>
  </si>
  <si>
    <t>05766356</t>
  </si>
  <si>
    <t>14292704</t>
  </si>
  <si>
    <t>14003002</t>
  </si>
  <si>
    <t>13655435</t>
  </si>
  <si>
    <t>14314989</t>
  </si>
  <si>
    <t>13479857</t>
  </si>
  <si>
    <t>13389152</t>
  </si>
  <si>
    <t>13377887</t>
  </si>
  <si>
    <t>14297663</t>
  </si>
  <si>
    <t>05797977</t>
  </si>
  <si>
    <t>13517302</t>
  </si>
  <si>
    <t>00018201</t>
  </si>
  <si>
    <t>05762269</t>
  </si>
  <si>
    <t>05761318</t>
  </si>
  <si>
    <t>05758948</t>
  </si>
  <si>
    <t>05758463</t>
  </si>
  <si>
    <t>05744350</t>
  </si>
  <si>
    <t>05743160</t>
  </si>
  <si>
    <t>05533112</t>
  </si>
  <si>
    <t>05471158</t>
  </si>
  <si>
    <t>05808758</t>
  </si>
  <si>
    <t>14312766</t>
  </si>
  <si>
    <t>14309913</t>
  </si>
  <si>
    <t>14307268</t>
  </si>
  <si>
    <t>14309824</t>
  </si>
  <si>
    <t>14309988</t>
  </si>
  <si>
    <t>14310129</t>
  </si>
  <si>
    <t>14309572</t>
  </si>
  <si>
    <t>13407128</t>
  </si>
  <si>
    <t>14312134</t>
  </si>
  <si>
    <t>14308753</t>
  </si>
  <si>
    <t>14308569</t>
  </si>
  <si>
    <t>14314311</t>
  </si>
  <si>
    <t>14310253</t>
  </si>
  <si>
    <t>14313062</t>
  </si>
  <si>
    <t>24586045</t>
  </si>
  <si>
    <t>14313151</t>
  </si>
  <si>
    <t>38519070</t>
  </si>
  <si>
    <t>31899285</t>
  </si>
  <si>
    <t>02573547</t>
  </si>
  <si>
    <t>31515477</t>
  </si>
  <si>
    <t>30979940</t>
  </si>
  <si>
    <t>20015666</t>
  </si>
  <si>
    <t>33777146</t>
  </si>
  <si>
    <t>01416777</t>
  </si>
  <si>
    <t>01413359</t>
  </si>
  <si>
    <t>14309356</t>
  </si>
  <si>
    <t>14307274</t>
  </si>
  <si>
    <t>14307423</t>
  </si>
  <si>
    <t>14307699</t>
  </si>
  <si>
    <t>14309866</t>
  </si>
  <si>
    <t>14309008</t>
  </si>
  <si>
    <t>14309586</t>
  </si>
  <si>
    <t>01242372</t>
  </si>
  <si>
    <t>33298371</t>
  </si>
  <si>
    <t>32402870</t>
  </si>
  <si>
    <t>08576509</t>
  </si>
  <si>
    <t>13593295</t>
  </si>
  <si>
    <t>24699105</t>
  </si>
  <si>
    <t>ДЕРЖАВНЕ ПІДПРИЄМСТВО "АРХІТЕКТУРНО-БУДІВЕЛЬНИЙ ІНЖИНІРИНГ"</t>
  </si>
  <si>
    <t>ДЕРЖАВНЕ ПІДПРИЄМСТВО "ГОСПРОЗРАХУНКОВЕ ПРОЕКТНО-ВИРОБНИЧЕ АРХІТЕКТУРНО-ПЛАНУВАЛЬНЕ БЮРО ПРИ АРХІТЕКТОРІ ВІННИЦЬКОГО РАЙОНУ"</t>
  </si>
  <si>
    <t>ДЕРЖАВНА КОМПАНІЯ "ЛУГАНСЬКЛЕГІНВЕСТ"</t>
  </si>
  <si>
    <t>ДЕРЖАВНЕ ПІДПРИЄМСТВО "УПРАВЛІННЯ СОФІЇВСЬКОГО ГРУПОВОГО ВОДОПРОВОДУ"</t>
  </si>
  <si>
    <t>ДЕРЖАВНЕ ПІДПРИЄМСТВО "ДНІПРОПЕТРОВСЬКИЙ РЕГІОНАЛЬНИЙ ЦЕНТР ОПЕРАЦІЙ З МЕТАЛОБРУХТОМ"</t>
  </si>
  <si>
    <t>ДНІПРОПЕТРОВСЬКЕ ДЕРЖАВНЕ ПІДПРИЄМСТВО "ГОСПРОЗРАХУНКОВА АПТЕКА ДЛЯ ОБСЛУГОВУВАННЯ ОСІБ, ПОТЕРПІЛИХ ВНАСЛІДОК ЧОРНОБИЛЬСЬКОЇ КАТАСТРОФИ"</t>
  </si>
  <si>
    <t>ДЕРЖАВНЕ ПІДПРИЄМСТВО "ДНІПРОПЕТРОВСЬКЕ РЕГІОНАЛЬНЕ АГЕНТСТВО З ПИТАНЬ ДЕРЖАВНИХ ЗАКУПІВЕЛЬ"</t>
  </si>
  <si>
    <t>ДЕРЖАВНЕ МІЖРАЙОННЕ ПІДПРИЄМСТВО ВОДОПРОВІДНО-КАНАЛІЗАЦІЙНОГО ГОСПОДАРСТВА "ДНІПРО-ЗАХІДНИЙ ДОНБАС"</t>
  </si>
  <si>
    <t>ДЕРЖАВНЕ ПІДПРИЄМСТВО "ЖИЛКОМ"</t>
  </si>
  <si>
    <t>ДЕРЖАВНЕ ПРОМИСЛОВЕ ПІДПРИЄМСТВО "КРИВБАСПРОМВОДОПОСТАЧАННЯ"</t>
  </si>
  <si>
    <t>ДЕРЖАВНЕ ПІДПРИЄМСТВО "ДНІПРОПЕТРОВСЬКИЙ РЕГІОНАЛЬНИЙ ВИПРОБУВАЛЬНИЙ ЦЕНТР ПО СЕРТИФІКАЦІЇ ТА ЕКОЛОГІЇ БУДІВЕЛЬНИХ МАТЕРІАЛІВ"</t>
  </si>
  <si>
    <t>ДЕРЖАВНЕ ПІДПРИЄМСТВО "ІНВЕСТИЦІЙНО-ІННОВАЦІЙНИЙ ЦЕНТР"</t>
  </si>
  <si>
    <t>ДЕРЖАВНЕ ПІДПРИЄМСТВО ШОВКОРАДГОСП "ЩОРСЬКИЙ"</t>
  </si>
  <si>
    <t>ДНІПРОПЕТРОВСЬКЕ ДЕРЖАВНЕ ПІДПРИЄМСТВО "ДНІПРОПЕТРОВСЬКГОЛОВПОСТАЧ"</t>
  </si>
  <si>
    <t>ДЕРЖАВНЕ ПІДПРИЄМСТВО "МІСТОБУДІВНИЙ КАДАСТР"</t>
  </si>
  <si>
    <t>ДЕРЖАВНЕ ПІДПРИЄМСТВО ДОСЛІДНЕ КОНСТРУКТОРСЬКЕ БЮРО МАШИНОБУДУВАННЯ</t>
  </si>
  <si>
    <t>ДЕРЖАВНЕ ПІДПРИЄМСТВО "АГРОПРОМИСЛОВИЙ КОМБІНАТ "УЖГОРОДСЬКИЙ"</t>
  </si>
  <si>
    <t>ДЕРЖАВНЕ ПІДПРИЄМСТВО "АГРОТОРГОВИЙ ДІМ "УРОЖАЙ"</t>
  </si>
  <si>
    <t>ДЕРЖАВНЕ ПІДПРИЄМСТВО "ЇДАЛЬНЯ №14"</t>
  </si>
  <si>
    <t>"КОЛОМИЙСЬКЕ РАЙОННЕ ДЕРЖАВНЕ ПІДПРИЄМСТВО"</t>
  </si>
  <si>
    <t>ДЕРЖАВНЕ ПІДПРИЄМСТВО "РАЙОННЕ ГОСПРОЗРАХУНКОВЕ АРХІТЕКТУРНО-ПЛАНУВАЛЬНЕ ПРОЕКТНО-ВИРОБНИЧЕ БЮРО КОЛОМИЙСЬКОЇ РАЙОННОЇ ДЕРЖАВНОЇ АДМІНІСТРАЦІЇ"</t>
  </si>
  <si>
    <t>ДЕРЖАВНЕ ПІДПРИЄМСТВО "СПЕЦІАЛІЗОВАНЕ ЛІСОГОСПОДАРСЬКЕ ПІДПРИЄМСТВО "КИЇВОБЛАГРОЛІС"</t>
  </si>
  <si>
    <t>МИРОНІВСЬКЕ ДЕРЖАВНЕ АГРОЛІСОГОСПОДАРСЬКЕ ПІДПРИЄМСТВО</t>
  </si>
  <si>
    <t>ЗОЛОЧІВСЬКЕ РАЙОННЕ УПРАВЛІННЯ ІНВЕСТИЦІЙ І КАПІТАЛЬНОГО БУДІВНИЦТВА-"РАЙІНВЕСТБУД"</t>
  </si>
  <si>
    <t>ОБЛАСНИЙ ФОНД ПІДТРИМКИ ІНДИВІДУАЛЬНОГО ЖИТЛОВОГО БУДІВНИЦТВА НА СЕЛІ</t>
  </si>
  <si>
    <t>ДЕРЖАВНЕ ПІДПРИЄМСТВО "ЛЬВІВСЬКЕ ОБЛАСНЕ УПРАВЛІННЯ ТУРИСТИЧНОЇ ІНФОРМАЦІЇ ТА ПОСЛУГ"</t>
  </si>
  <si>
    <t>ДЕРЖАВНЕ ПІДПРИЄМСТВО " ЛОТОС"</t>
  </si>
  <si>
    <t>САРНЕНСЬКА ПРОЕКТНА ГОСПРОЗРАХУНКОВА ГРУПА ПРИ УПРАЛІННІ АГРОПРОМИСЛОВОГО РОЗВИТКУ САРНЕНСЬКОЇ РАЙОННОЇ ДЕРЖАВНОЇ АДМІНІСТРАЦІЇ</t>
  </si>
  <si>
    <t>ГОСПРОЗРАХУНКОВЕ ПРОЕКТНО-ВИРОБНИЧЕ АРХІТЕКТУРНО-ПЛАНУВАЛЬНЕ БЮРО ПРИ ВІДДІЛІ МІСТОБУДУВАННЯ АРХІТЕКТУРИ ТА ЖИТЛОВО-КОМУНАЛЬНОГО ГОСПОДАРСТВА ШОСТКИНСЬКОЇ РАЙОННОЇ ДЕРЖАВНОЇ АДМІНІСТРАЦІЇ</t>
  </si>
  <si>
    <t>БЕРЕЖАНСЬКЕ РАЙОННЕ ДЕРЖАВНЕ АГРОПРОМИСЛОВЕ ПІДПРИЄМСТВО "БЕРЕЖАНИРАЙАГРОЛІС"</t>
  </si>
  <si>
    <t>ДЕРЖАВНЕ ПІДПРИЄМСТВО ТЕРНОПІЛЬСЬКИЙ ОБЛАСНИЙ ФОНД ПІДТРИМКИ ІНДИВІДУАЛЬНОГО ЖИТЛОВОГО БУДІВНИЦТВА НА СЕЛІ</t>
  </si>
  <si>
    <t>ДЕРЖАВНЕ ПІДПРИЄМСТВО " ЧОРТКІВСЬКИЙ КОМБІНАТ ШКІЛЬНИХ ТА СТУДЕНСЬКИХ ЇДАЛЕНЬ "</t>
  </si>
  <si>
    <t>ДЕРЖАВНЕ ПІДПРИЄМСТВО "СЛОБОЖАНСЬКЕ"</t>
  </si>
  <si>
    <t>ДЕРЖАВНЕ ПІДПРИЄМСТВО "ХАРКІВВИБУХПРОМ"</t>
  </si>
  <si>
    <t>ДЕРЖАВНЕ ПІДПРИЄМСТВО "ХАРКІВСЬКИЙ БУДИНОК ГРАМПЛАТІВОК"</t>
  </si>
  <si>
    <t>ДЕРЖАВНЕ ПІДПРИЄМСТВО ХМЕЛЬНИЦЬКИЙ ЗАВОД ЗАЛІЗОБЕТОННИХ ВИРОБІВ ТА КОНСТРУКЦІЙ</t>
  </si>
  <si>
    <t>ХМЕЛЬНИЦЬКЕ ДЕРЖАВНЕ ПІДПРИЄМСТВО ПО РОЗВИТКУ КУРОРТІВ І ЕКСПЛУАТАЦІЇ ПРИРОДНИХ ЛІКУВАЛЬНИХ РЕСУРСІВ "ХМЕЛЬНИЦЬККУРОРТРЕСУРСИ"</t>
  </si>
  <si>
    <t>ДЕРЖАВНЕ ПІДПРИЄМСТВО - ХМЕЛЬНИЦЬКИЙ ОБЛАСНИЙ ФОНД ПІДТРИМКИ ІНДИВІДУАЛЬНОГО ЖИТЛОВОГО БУДІВНИЦТВА НА СЕЛІ</t>
  </si>
  <si>
    <t>ДЕРЖАВНЕ ПІДПРИЄМСТВО "ХМЕЛЬНИЦЬКА ОБЛАСНА СЛУЖБА ЄДИНОГО ЗАМОВНИКА"</t>
  </si>
  <si>
    <t>ДЕРЖАВНЕ ПІДПРИЄМСТВО "ЧЕРКАСЬКИЙ ОБЛАСНИЙ ФОНД ПІДТРИМКИ ІНДИВІДУАЛЬНОГО ЖИТЛОВОГО БУДІВНИЦТВА НА СЕЛІ"</t>
  </si>
  <si>
    <t>ДЕРЖАВНЕ КОМЕРЦІЙНЕ ПІДПРИЄМСТВО "ГОТЕЛЬ "СЛОВ'ЯНСЬКИЙ"</t>
  </si>
  <si>
    <t>ДЕРЖАВНЕ ПІДПРИЄМСТВО КИЇВСЬКЕ СПЕЦІАЛЬНЕ КОНСТРУКТОРСЬКО -ТЕХНОЛОГІЧНЕ БЮРО "ДНІПРО"</t>
  </si>
  <si>
    <t>МАЛЕ ДЕРЖАВНЕ ПІДПРИЄМСТВО "УЧБОВИЙ НАУКОВО-ВИРОБНИЧИЙ ЦЕНТР "ПЕРСПЕКТИВА"</t>
  </si>
  <si>
    <t>ДЕРЖАВНЕ НАУКОВО-ВИРОБНИЧЕ ПІДПРИЄМСТВО "ТЕРМОХОЛОД"</t>
  </si>
  <si>
    <t>ДЕРЖАВНЕ МАЛЕ ПІДПРИЄМСТВО "КВАНТ - ОПТИКА"</t>
  </si>
  <si>
    <t>ДЕРЖАВНЕ ВИРОБНИЧЕ ПІДПРИЄМСТВО "СКІФ"</t>
  </si>
  <si>
    <t>ДЕРЖАВНЕ ПІДПРИЄМСТВО "КИЇВСЬКЕ СПЕЦІАЛІЗОВАНЕ ПІДПРИЄМСТВО ОБЧИСЛЮВАЛЬНОЇ ТЕХНІКИ ТА ІНФОРМАТИКИ"</t>
  </si>
  <si>
    <t>ДЕРЖАВНЕ ПІДПРИЄМСТВО КИЇВСЬКЕ ВИРОБНИЧЕ ПІДПРИЄМСТВО "ПРОТОН"</t>
  </si>
  <si>
    <t>ДЕРЖАВНЕ НАУКОВО-ВИРОБНИЧЕ ПІДПРИЄМСТВО "ЗАХІД"</t>
  </si>
  <si>
    <t>ДЕРЖАВНЕ НАУКОВО-ТЕХНІЧНЕ ПІДПРИЄМСТВО "РАДИКАЛ"</t>
  </si>
  <si>
    <t>КИЇВСЬКИЙ ДЕРЖАВНИЙ НАУКОВО-ДОСЛІДНИЙ ІНСТИТУТ "КОМЕТА"</t>
  </si>
  <si>
    <t>ДЕРЖАВНИЙ НАУКОВО-ДОСЛІДНИЙ ЦЕНТР НАДПРОВІДНИКОВОЇ РАДІОЕЛЕКТРОНІКИ "АЙСБЕРГ"</t>
  </si>
  <si>
    <t>ДЕРЖАВНЕ ПІДПРИЄМСТВО "ЦЕНТР ОБСЛУГОВУВАННЯ НАУКОВОЇ ТА ІНЖЕНЕРНОЇ ПРАЦІ"</t>
  </si>
  <si>
    <t>ВІЙСЬКОВИЙ РАДГОСП "ГУРЗУФСЬКИЙ"</t>
  </si>
  <si>
    <t>ДЕРЖАВНЕ ПІДПРИЄМСТВО "СІЛЬСЬКОГОСПОДАРСЬКЕ ПІДПРИЄМСТВО "ПЛОДОВОД"</t>
  </si>
  <si>
    <t>НОВОСЕЛІВСЬКИЙ ВИНОРОБНИЙ ЗАВОД</t>
  </si>
  <si>
    <t>КРАСНОПАРТИЗАНСЬКИЙ ВИНОРОБНИЙ ЗАВОД</t>
  </si>
  <si>
    <t>ДЕРЖАВНЕ ПІДПРИЄМСТВО "БІЛОГІРСЬКИЙ ВИНОРОБНИЙ ЗАВОД"</t>
  </si>
  <si>
    <t>ДЕРЖАВНЕ ПІДПРИЄМСТВО РАДГОСП-ЗАВОД "ЄВПАТОРІЙСЬКИЙ"</t>
  </si>
  <si>
    <t>ДЕРЖАВНЕ ПІДПРИЄМСТВО "САКСЬКИЙ ВИНОРОБНИЙ ЗАВОД"</t>
  </si>
  <si>
    <t>ДЕРЖАВНЕ ПІДПРИЄМСТВО "ПЕРВОМАЙСЬКИЙ ВИНОРОБНИЙ ЗАВОД"</t>
  </si>
  <si>
    <t>ДЕРЖАВНЕ СІЛЬСЬКОГОСПОДАРСЬКЕ ПІДПРИЄМСТВО "АГРОПРОМКОМБІНАТ "ВИНОГРАДНИЙ"</t>
  </si>
  <si>
    <t>ДЕРЖАВНЕ ПІДПРИЄМСТВО РАДГОСП-ЗАВОД ІМ.1 МАЯ</t>
  </si>
  <si>
    <t>ДЕРЖАВНЕ ПІДПРИЄМСТВО АГРОПРОМИСЛОВА ФІРМА "ПРИБРЕЖНА"</t>
  </si>
  <si>
    <t>РАДГОСП-ЗАВОД "ПЕРЕДГІР'Я"</t>
  </si>
  <si>
    <t>ДЕРЖАВНЕ ПІДПРИЄМСТВО "ДЕРЖАВНЕ СІЛЬСЬКОГОСПОДАРСЬКЕ ПІДПРИЄМСТВО "СОНЯЧНЕ"</t>
  </si>
  <si>
    <t>"ЛЕНІНСЬКИЙ ВИНОРОБНИЙ ЗАВОД"</t>
  </si>
  <si>
    <t>МАЛЕ ДЕРЖАВНЕ ПІДПРИЄМСТВО "ЗЕВС"</t>
  </si>
  <si>
    <t>БІЛОЦЕРКІВСЬКЕ ДЕРЖАВНЕ ПІДПРИЄМСТВО "ТРАНСМЕТПРОМ"</t>
  </si>
  <si>
    <t>УКРАЇНСЬКА ДЕРЖАВНА КОРПОРАЦІЯ ПО ТРАНСПОРТНОМУ БУДІВНИЦТВУ "УКРТРАНСБУД"</t>
  </si>
  <si>
    <t>КОРОСТИШІВСЬКИЙ СІЛЬСЬКИЙ БУДІВЕЛЬНИЙ КОМБІНАТ</t>
  </si>
  <si>
    <t>ДЕРЖАВНЕ ПІДПРИЄМСТВО ІВАНО-ФРАНКІВСЬКИЙ УЧБОВО-КУРСОВИЙ ПУНКТ КОРПОРАЦІІ "УКРАГРОПРОМБУД"</t>
  </si>
  <si>
    <t>КОРОСТИШІВСЬКЕ АВТОТРАНСПОРТНЕ ПІДПРИЄМСТВО 0652</t>
  </si>
  <si>
    <t>ДЕРЖАВНЕ ПІДПРИЄМСТВО ЖИТЛОВО-ЕКСПЛУАТАЦІЙНА ДІЛЬНИЦЯ "БУДІВЕЛЬНИК"</t>
  </si>
  <si>
    <t>ДЕРЖАВНЕ ПІДПРИЄМСТВО СПЕЦІАЛІЗОВАНА ПЕРЕСУВНА МЕХАНІЗОВАНА КОЛОНА N 542 КОРПОРАЦІЇ "УКРАГРОПРОМБУД"</t>
  </si>
  <si>
    <t>ЖИТЛОВО-ЕКСПЛУАТАЦІЙНА ДІЛЬНИЦЯ КОРПОРАЦІЇ "УКРАГРОПРОМБУД"</t>
  </si>
  <si>
    <t>ДЕРЖАВНЕ ПІДПРИЄМСТВО ДОНЕЦЬКА ГОСПРОЗРАХУНКОВА ЕЛЕКТРОМОНТАЖНА ДІЛЬНИЦЯ</t>
  </si>
  <si>
    <t>ДЕРЖАВНЕ ПІДПРИЄМСТВО УПРАВЛІННЯ ПО БУДІВНИЦТВУ І СОЦІАЛЬНОМУ РОЗВИТКУ КОРПОРАЦІЇ "УКРАГРОПРОМБУД"</t>
  </si>
  <si>
    <t>ДЕРЖАВНЕ ПІДПРИЄМСТВО "ВИРОБНИЧА ФІРМА "АГРОЦЕНТРЕНЕРГО" КОРПОРАЦІЇ "УКРАГРОПРОМБУД"</t>
  </si>
  <si>
    <t>ДЕРЖАВНЕ ПІДПРИЄМСТВО РЕДАКЦІЯ ГАЗЕТИ "УРЯДОВИЙ КУР'ЄР"</t>
  </si>
  <si>
    <t>ДЕРЖАВНЕ СПЕЦІАЛІЗОВАНЕ ПІДПРИЄМСТВО "УКРСПЕЦТОРГ"</t>
  </si>
  <si>
    <t>ДЕРЖАВНА ІПОТЕЧНА УСТАНОВА</t>
  </si>
  <si>
    <t>ДЕРЖАВНЕ ПІДПРИЄМСТВО "ЕНЕРГОРИНОК"</t>
  </si>
  <si>
    <t>ДЕРЖАВНЕ ПІДПРИЄМСТВО З ПИТАНЬ ПОВОДЖЕННЯ З ВІДХОДАМИ ЯК ВТОРИННОЮ СИРОВИНОЮ</t>
  </si>
  <si>
    <t>ДЕРЖАВНЕ ПІДПРИЄМСТВО "НАУКОВО-ТЕХНІЧНИЙ ЦЕНТР "ОРТ"</t>
  </si>
  <si>
    <t>ДЕРЖАВНЕ ПІДПРИЄМСТВО "НАВЧАЛЬНО-ДОСЛІДНЕ ГОСПОДАРСТВО "ДОКУЧАЄВСЬКЕ" ХАРКІВСЬКОГО НАЦІОНАЛЬНОГО АГРАРНОГО УНІВЕРСИТЕТУ ІМ.В.В.ДОКУЧАЄВА</t>
  </si>
  <si>
    <t>ДЕРЖАВНЕ ПІДПРИЄМСТВО "НАВЧАЛЬНО-ДОСЛІДНЕ ГОСПОДАРСТВО "ПРОГРЕС" ХАРКІВСЬКОЇ ДЕРЖАВНОЇ ЗООВЕТЕРИНАРНОЇ АКАДЕМІЇ"</t>
  </si>
  <si>
    <t>ДЕРЖАВНЕ СІЛЬСЬКОГОСПОДАРСЬКЕ ПІДПРИЄМСТВО "ОБЕРІГ"</t>
  </si>
  <si>
    <t>ДЕРЖАВНЕ ПІДПРИЄМСТВО "СІЛЬСЬКОГОСПОДАРСЬКЕ ПІДПРИЄМСТВО "ЛАЗУРНЕ"</t>
  </si>
  <si>
    <t>МАКАРІВСЬКЕ ДЕРЖАВНЕ СІЛЬСЬКОГОСПОДАРСЬКЕ ПІДПРИЄМСТВО "СОРТНАСІННЄОВОЧ"</t>
  </si>
  <si>
    <t>ДЕРЖАВНЕ ПІДПРИЄМСТВО "РАДГОСП-ЗАВОД ІМЕНІ ПОЛІНИ ОСИПЕНКО"</t>
  </si>
  <si>
    <t>ДЕРЖАВНЕ ПІДПРИЄМСТВО "ЗАПОРІЖШОВК"</t>
  </si>
  <si>
    <t>ДЕРЖАВНЕ ПІДПРИЄМСТВО "НОВОСАНЖАРСЬКИЙ ВЕТЕРИНАРНО-САНІТАРНИЙ ЗАВОД"</t>
  </si>
  <si>
    <t>ДЕРЖАВНЕ ПІДПРИЄМСТВО "ГУРЗУФ"</t>
  </si>
  <si>
    <t>ДЕРЖАВНЕ ПІДПРИЄМСТВО "АГРОІНВЕСТ"</t>
  </si>
  <si>
    <t>ДЕРЖАВНЕ ПІДПРИЄМСТВО "НАВЧАЛЬНО-ДОСЛІДНЕ ГОСПОДАРСТВО "САМАРСЬКИЙ" ДНІПРОПЕТРОВСЬКОГО ДЕРЖАВНОГО АГРАРНОГО УНІВЕРСИТЕТУ</t>
  </si>
  <si>
    <t>ДЕРЖАВНЕ ПІДПРИЄМСТВО РАДГОСП-ЗАВОД "ПЛОДОВЕ"</t>
  </si>
  <si>
    <t>ДЕРЖАВНЕ ПІДПРИЄМСТВО "МАЛОРІЧЕНСЬКЕ"</t>
  </si>
  <si>
    <t>ДЕРЖАВНЕ ПІДПРИЄМСТВО "ПРИВІТНЕ"</t>
  </si>
  <si>
    <t>ДЕРЖАВНЕ ПІДПРИЄМСТВО "ЛІВАДІЯ"</t>
  </si>
  <si>
    <t>ДЕРЖАВНЕ ПІДПРИЄМСТВО "АПОСТОЛІВСЬКЕ ПІДПРИЄМСТВО ПО ПЛЕМІННІЙ СПРАВІ В ТВАРИННИЦТВІ"</t>
  </si>
  <si>
    <t>ДЕРЖАВНЕ ПІДПРИЄМСТВО "СОФІЇВСЬКЕ ПІДПРИЄМСТВО ПО ПЛЕМІННІЙ СПРАВІ В ТВАРИННИЦТВІ"</t>
  </si>
  <si>
    <t>ДЕРЖАВНЕ ПІДПРИЄМСТВО "ВАСИЛЬКІВСЬКЕ ПІДПРИЄМСТВО ПО ПЛЕМІННІЙ СПРАВІ В ТВАРИННИЦТВІ"</t>
  </si>
  <si>
    <t>ДЕРЖАВНЕ ПІДПРИЄМСТВО "ДНІПРОПЕТРОВСЬКЕ ОБЛАСНЕ ПІДПРИЄМСТВО ПО ПЛЕМІННІЙ СПРАВІ У ТВАРИННИЦТВІ "ОБЛПЛЕМПІДПРИЄМСТВО"</t>
  </si>
  <si>
    <t>ДЕРЖАВНЕ ПІДПРИЄМСТВО "ВОЛИНСЬКЕ ОБЛАСНЕ СІЛЬСЬКОГОСПОДАРСЬКЕ ВИРОБНИЧЕ ПІДПРИЄМСТВО ПО ПЛЕМІННІЙ СПРАВІ У ТВАРИННИЦТВІ"</t>
  </si>
  <si>
    <t>ДЕРЖАВНЕ ПІДПРИЄМСТВО ГОЛОБСЬКА ЛЬОНОНАСІННЄВА СТАНЦІЯ</t>
  </si>
  <si>
    <t>ДЕРЖАВНЕ ПІДПРИЄМСТВО "СВІТАНОК"</t>
  </si>
  <si>
    <t>ДЕРЖАВНЕ ПІДПРИЄМСТВО "АГРОКОМПЛЕКТБУДДЕТАЛЬ"</t>
  </si>
  <si>
    <t>ДЕРЖАВНЕ ПІДПРИЄМСТВО "МОРСЬКЕ"</t>
  </si>
  <si>
    <t>ДЕРЖАВНЕ ПІДПРИЄМСТВО "СІЛЬСЬКОГОСПОДАРСЬКЕ ПІДПРИЄМСТВО "ЗАПОРІЗЬКЕ"</t>
  </si>
  <si>
    <t>ДЕРЖАВНЕ ПІДПРИЄМСТВО "БОРИСПІЛЬСЬКЕ ДЕРЖАВНЕ ГОСПРОЗРАХУНКОВЕ ПІДПРИЄМСТВО "СТАРТ"</t>
  </si>
  <si>
    <t>ДЕРЖАВНЕ ПІДПРИЄМСТВО ШОВКОРАДГОСП "АПОСТОЛІВСЬКИЙ"</t>
  </si>
  <si>
    <t>ДЕРЖАВНЕ ПІДПРИЄМСТВО "КОНЯРСТВО УКРАЇНИ"</t>
  </si>
  <si>
    <t>ПОКРОВСЬКА МІЖРАЙОННА РАДГОСП-ФАБРИКА</t>
  </si>
  <si>
    <t>ДЕРЖАВНЕ ПІДПРИЄМСТВО "ТАВРИДА"</t>
  </si>
  <si>
    <t>ДЕРЖАВНЕ ПІДПРИЄМСТВО "СУДАК"</t>
  </si>
  <si>
    <t>ЛОЗІВСЬКЕ ДЕРЖАВНЕ ПІДПРИЄМСТВО КОРМОВИХ ДОМІШОК</t>
  </si>
  <si>
    <t>ДЕРЖАВНЕ ПІДПРИЄМСТВО "ДОНЕЦЬКЕ ОБЛАСНЕ ПІДПРИЄМСТВО ПО ПЛЕМІННІЙ СПРАВІ В ТВАРИННИЦТВІ"</t>
  </si>
  <si>
    <t>ДЕРЖАВНЕ ПІДПРИЄМСТВО "ТУЛЬЧИНСЬКЕ ВИРОБНИЧЕ ПІДПРИЄМСТВО ПО ПЛЕМІННІЙ СПРАВІ В ТВАРИННИЦТВІ"</t>
  </si>
  <si>
    <t>ДЕРЖАВНЕ ПІДПРИЄМСТВО "КУЧУРГАНСЬКЕ"</t>
  </si>
  <si>
    <t>ДЕРЖАВНЕ ПІДПРИЄМСТВО "АРТЕМІВСЬКЕ АГРОТОРГОВЕ ПІДПРИЄМСТВО"</t>
  </si>
  <si>
    <t>ДЕРЖАВНЕ ПІДПРИЄМСТВО "ЦЕНТР ПІДТРИМКИ АГРОПІДПРИЄМСТВ"</t>
  </si>
  <si>
    <t>ДЕРЖАВНЕ БАГАТОПРОФІЛЬНЕ ПІДПРИЄМСТВО "УРОЖАЙ"</t>
  </si>
  <si>
    <t>ДЕРЖАВНЕ ПІДПРИЄМСТВО "ВИРОБНИЧИЙ ПІВДЕННИЙ БІОТЕХНОЛОГІЧНИЙ ЦЕНТР"</t>
  </si>
  <si>
    <t>ДЕРЖАВНЕ ПІДПРИЄМСТВО "ЦЕНТР СЕРТИФІКАЦІЇ ТА ЕКСПЕРТИЗИ НАСІННЯ І САДИВНОГО МАТЕРІАЛУ"</t>
  </si>
  <si>
    <t>ДЕРЖАВНЕ ПІДПРИЄМСТВО "МИРОГОЩАНСЬКИЙ ДЕРЖАВНИЙ ІПОДРОМ"</t>
  </si>
  <si>
    <t>ДЕРЖАВНЕ ПІДПРИЄМСТВО "УКРЛІКТРАВИ"</t>
  </si>
  <si>
    <t>ДЕРЖАВНЕ ПІДПРИЄМСТВО "ТРИЛІСЬКИЙ СПИРТОВИЙ ЗАВОД "</t>
  </si>
  <si>
    <t>ДЕРЖАВНЕ МАЛЕ ПІДПРИЄМСТВО "ВОДОЗАБІР"</t>
  </si>
  <si>
    <t>ДЕРЖАВНЕ ПІДПРИЄМСТВО "УКРАЇНСЬКИЙ МЕТРОЛОГІЧНИЙ НАУКОВО-ВПРОВАДЖУВАЛЬНИЙ ЦЕНТР "ЗЕРНОПРИЛАД"</t>
  </si>
  <si>
    <t>ДЕРЖАВНЕ ПІДПРИЄМСТВО "РАДГОСП-ЗАВОД "ВИНОГРАДІВСЬКИЙ"</t>
  </si>
  <si>
    <t>ДЕРЖАВНЕ ПІДПРИЄМСТВО "РАДГОСП "ВИНОГРАДНА ДОЛИНА"</t>
  </si>
  <si>
    <t>АГРОТОРГОВЕ ПІДПРИЄМСТВО РАДГОСП-ЗАВОД "МУКАЧІВСЬКИЙ"</t>
  </si>
  <si>
    <t>"АГРОПРОМИСЛОВО-ТОРГОВЕ ПІДПРИЄМСТВО "БОБОВИЩЕ"</t>
  </si>
  <si>
    <t>ДЕРЖАВНЕ ПІДПРИЄМСТВО РАДГОСП-ЗАВОД "УЖГОРОДСЬКИЙ"</t>
  </si>
  <si>
    <t>ДЕРЖАВНЕ ПІДПРИЄМСТВО "ЧЕРВОНА ЗІРКА"</t>
  </si>
  <si>
    <t>ДЕРЖАВНЕ ПІДПРИЄМСТВО "АГРОПРОМИСЛОВА ФІРМА "ЛЕАНКА"</t>
  </si>
  <si>
    <t>ДЕРЖАВНЕ ПІДПРИЄМСТВО "ПРОЕКТНО-КОНСТРУКТОРСЬКИЙ ТЕХНОЛОГІЧНИЙ ІНСТИТУТ "ПЛОДМАШПРОЕКТ"</t>
  </si>
  <si>
    <t>ДЕРЖАВНЕ ПІДПРИЄМСТВО "ХМЕЛЬНИЦЬКЕ"</t>
  </si>
  <si>
    <t>ДЕРЖАВНЕ ПІДПРИЄМСТВО "ДНІПРОПЕТРОВСЬКИЙ КІННИЙ ЗАВОД №65 "</t>
  </si>
  <si>
    <t>ДЕРЖАВНЕ ПІДПРИЄМСТВО "СКРИПАЇВСЬКЕ НАВЧАЛЬНО-ДОСЛІДНЕ ЛІСОВЕ ГОСПОДАРСТВО ХАРКІВСЬКОГО НАЦІОНАЛЬНОГО АГРАРНОГО УНІВЕРСИТЕТУ ІМ. В. В. ДОКУЧАЄВА"</t>
  </si>
  <si>
    <t>ДЕРЖАВНЕ ПІДПРИЄМСТВО "СІЛЬСЬКОГОСПОДАРСЬКЕ ПІДПРИЄМСТВО "БІЛЬКОВЕЦЬКЕ"</t>
  </si>
  <si>
    <t>ДЕРЖАВНЕ ПІДПРИЄМСТВО "СТАРОУШИЦЬКЕ"</t>
  </si>
  <si>
    <t>РАДГОСП "ЛІСОВОГРИНІВЕЦЬКИЙ"</t>
  </si>
  <si>
    <t>ДЕРЖАВНЕ ПІДПРИЄМСТВО "САДОВОД"</t>
  </si>
  <si>
    <t>ДЕРЖАВНЕ ПІДПРИЄМСТВО "УКРАЇНСЬКИЙ ДЕРЖАВНИЙ ІНСТИТУТ ПО ПРОЕКТУВАННЮ САДІВ ТА ВИНОГРАДНИКІВ "УКРДІПРОСАД"</t>
  </si>
  <si>
    <t>ДЕРЖАВНЕ ПІДПРИЄМСТВО ЖИТОМИРСЬКА ПЕРЕСУВНА МЕХАНІЗОВАНА КОЛОНА</t>
  </si>
  <si>
    <t>ДЕРЖАВНЕ ПІДПРИЄМСТВО "ВЕЛИКОЛАЗІВСЬКИЙ"</t>
  </si>
  <si>
    <t>ДЕРЖАВНЕ ПІДПРИЄМСТВО РЕМОНТНО-БУДІВЕЛЬНА ДІЛЬНИЦЯ "АГРОС"</t>
  </si>
  <si>
    <t>ДЕРЖАВНА ОРГАНІЗАЦІЯ (УСТАНОВА, ЗАКЛАД) ДИРЕКЦІЯ БУДУЮЧОГО ПЕРЕГОНІВСЬКОГО М'ЯСОКОМБІНАТУ</t>
  </si>
  <si>
    <t>ДЕРЖАВНЕ ПІДПРИЄМСТВО "НІЖИНСЬКИЙ ВЕТСАНЗАВОД ПО ВИРОБНИЦТВУ М'ЯСО-КІСТКОВОГО БОРОШНА"</t>
  </si>
  <si>
    <t>ДЕРЖАВНЕ ПІДПРИЄМСТВО "УКРАЇНСЬКИЙ ДЕРЖАВНИЙ ЦЕНТР ПО ВИПРОБУВАННЮ ТА ПРОГНОЗУВАННЮ ТЕХНІКИ І ТЕХНОЛОГІЙ ДЛЯ СІЛЬСЬКОГОСПОДАРСЬКОГО ВИРОБНИЦТВА"</t>
  </si>
  <si>
    <t>ДЕРЖАВНЕ ПІДПРИЄМСТВО "ЛЬВІВСЬКЕ АГРОТОРГОВЕ ПІДПРИЄМСТВО"</t>
  </si>
  <si>
    <t>ДЕРЖАВНЕ ПІДПРИЄМСТВО "БЕРДЯНСЬКЕ АГРОТОРГОВЕ ПІДПРИЄМСТВО"</t>
  </si>
  <si>
    <t>ДЕРЖАВНЕ СІЛЬСЬКОГОСПОДАРСЬКЕ ПІДПРИЄМСТВО "КЛЮЧАРКІВСЬКЕ"</t>
  </si>
  <si>
    <t>ДЕРЖАВНЕ ПІДПРИЄМСТВО ОНУФРІЇВСЬКИЙ КІННИЙ ЗАВОД № 175</t>
  </si>
  <si>
    <t>ДЕРЖАВНЕ ПІДПРИЄМСТВО "ПОБЄДА"</t>
  </si>
  <si>
    <t>ДЕРЖАВНЕ ПІДПРИЄМСТВО "ІВАНО-ФРАНКІВСЬКИЙ КОМБІНАТ ХЛІБОПРОДУКТІВ"</t>
  </si>
  <si>
    <t>ДЕРЖАВНЕ ПІДПРИЄМСТВО "ГАЙСИНСЬКИЙ СПИРТОВИЙ ЗАВОД"</t>
  </si>
  <si>
    <t>ДЕРЖАВНЕ ПІДПРИЄМСТВО КАЛИНІВСЬКИЙ ЕКСПЕРИМЕНТАЛЬНИЙ ЗАВОД ПО ФРАКЦІОНУВАННЮ ОЛІЇ ТА ЖИРІВ</t>
  </si>
  <si>
    <t>ДЕРЖАВНЕ ПІДПРИЄМСТВО "МАРТИНІВСЬКИЙ СПИРТОВИЙ ЗАВОД"</t>
  </si>
  <si>
    <t>ДЕРЖАВНЕ ПІДПРИЄМСТВО "СІЛЬСКОГОСПОДАРСЬКЕ ПІДПРИЄМСТВО "ОЛЕКСАНДРІВСЬКЕ"</t>
  </si>
  <si>
    <t>ДЕРЖАВНЕ ПІДПРИЄМСТВО НЕМИРІВСЬКИЙ СПИРТОВИЙ ЗАВОД</t>
  </si>
  <si>
    <t>ДЕРЖАВНЕ ПІДПРИЄМСТВО "БДЖІЛЬНЯНСЬКИЙ СПИРТОВИЙ ЗАВОД"</t>
  </si>
  <si>
    <t>ДЕРЖАВНЕ ПІДПРИЄМСТВО ТРОСТЯНЕЦЬКИЙ СПИРТОВИЙ ЗАВОД</t>
  </si>
  <si>
    <t>ДЕРЖАВНЕ ПІДПРИЄМСТВО "УЛАДІВСЬКИЙ СПИРТОВИЙ ЗАВОД"</t>
  </si>
  <si>
    <t>ДЕРЖАВНЕ ПІДПРИЄМСТВО "ЧЕЧЕЛЬНИЦЬКИЙ СПИРТОВИЙ ЗАВОД"</t>
  </si>
  <si>
    <t>ДЕРЖАВНЕ ПІДПРИЄМСТВО "ЮРКОВЕЦЬКИЙ СПИРТОВИЙ ЗАВОД"</t>
  </si>
  <si>
    <t>ДЕРЖАВНЕ ПІДПРИЄМСТВО "НОВОПОКРОВСЬКИЙ КОМБІНАТ ХЛІБОПРОДУКТІВ"</t>
  </si>
  <si>
    <t>ХАРКІВСЬКЕ ОБЛАСНЕ ДЕРЖАВНЕ ПІДПРИЄМСТВО ПО АГРОХІМІЧНОМУ ЗАБЕЗПЕЧЕННЮ СІЛЬСЬКОГО ГОСПОДАРСТВА "ОБЛАГРОХІМІЯ"</t>
  </si>
  <si>
    <t>ДЕРЖАВНЕ ПІДПРИЄМСТВО "СІЛЬСЬКОГОСПОДАРСЬКЕ ПІДПРИЄМСТВО "БЕРЕЗІВСЬКЕ"</t>
  </si>
  <si>
    <t>ДЕРЖАВНЕ ПІДПРИЄМСТВО ЛУЦЬКИЙ СПИРТОГОРІЛЧАНИЙ КОМБІНАТ</t>
  </si>
  <si>
    <t>ДЕРЖАВНЕ ПІДПРИЄМСТВО "КОСАРСЬКИЙ СПИРТОВИЙ ЗАВОД"</t>
  </si>
  <si>
    <t>ДЕРЖАВНЕ ПІДПРИЄМСТВО "ЧЕРКАСЬКИЙ КОНСЕРВНИЙ КОМБІНАТ"</t>
  </si>
  <si>
    <t>ДЕРЖАВНЕ ПІДПРИЄМСТВО "ЕКСПЕРИМЕНТАЛЬНИЙ МАШИНОБУДІВНИЙ ЗАВОД СОЛЯНОЇ ПРОМИСЛОВОСТІ"</t>
  </si>
  <si>
    <t>ДЕРЖАВНЕ ПІДПРИЄМСТВО "ЄВПАТОРІЙСЬКЕ"</t>
  </si>
  <si>
    <t>ДЕРЖАВНЕ ПІДПРИЄМСТВО "КИЇВСЬКИЙ ВИНОРОБНИЙ ЗАВОД"</t>
  </si>
  <si>
    <t>ДЕРЖАВНЕ ПІДПРИЄМСТВО ТОРГОВИЙ ДІМ "ЕТАНОЛ"</t>
  </si>
  <si>
    <t>ДЕРЖАВНЕ ПІДПРИЄМСТВО "НЕПОЛОКОВЕЦЬКИЙ КОМБІНАТ ХЛІБОПРОДУКТІВ"</t>
  </si>
  <si>
    <t>ДЕРЖАВНЕ ПІДПРИЄМСТВО "РАДИВИЛІВСЬКИЙ КОМБІНАТ ХЛІБОПРОДУКТІВ"</t>
  </si>
  <si>
    <t>ДЕРЖАВНЕ ПІДПРИЄМСТВО "ГРОЗИНСЬКЕ"</t>
  </si>
  <si>
    <t>СЕРЕДИНГО-БУДСЬКЕ РАЙОННЕ ДЕРЖАВНЕ ВИРОБНИЧЕ ПІДПРИЄМСТВО ПО ВИКОНАННЮ АГРОХІМІЧНИХ РОБІТ "АГРОХІМ"</t>
  </si>
  <si>
    <t>ДЕРЖАВНЕ ПІДПРИЄМСТВО "ЛУКІВСЬКА ЛЬОНОНАСІННЄВА СТАНЦІЯ"</t>
  </si>
  <si>
    <t>ТЕРНОПІЛЬСЬКЕ ДЕРЖАВНЕ ПІДПРИЄМСТВО "АГРОПРОМЗВ'ЯЗОКСИСТЕМА"</t>
  </si>
  <si>
    <t>ДЕРЖАВНЕ ГОСПОДАРСЬКЕ ОБ'ЄДНАННЯ "ВИРОБНИЧЕ АГРАРНЕ ОБ'ЄДНАННЯ "НОВИЙ СВІТ"</t>
  </si>
  <si>
    <t>ДЕРЖАВНЕ ПІДПРИЄМСТВО УКРАЇНСЬКИЙ ІНСТИТУТ СІЛЬСЬКОГОСПОДАРСЬКИХ АЕРОФОТОГЕОДЕЗИЧНИХ ВИШУКУВАНЬ</t>
  </si>
  <si>
    <t>ДЕРЖАВНЕ ПІДПРИЄМСТВО "ВОЛИНСЬКА СТАНЦІЯ ЛУКІВНИЦТВА"</t>
  </si>
  <si>
    <t>ДЕРЖАВНЕ ПІДПРИЄМСТВО "СІЛЬСЬКОГОСПОДАРСЬКЕ ПІДПРИЄМСТВО "НИВА"</t>
  </si>
  <si>
    <t>ЧЕРНІГІВСЬКЕ ОБЛАСНЕ ДЕРЖАВНЕ ОБ'ЄДНАННЯ СПИРТОВОЇ ТА ЛІКЕРО-ГОРІЛЧАНОЇ ПРОМИСЛОВОСТІ "ЧЕРНІГІВСПИРТГОРІЛКА"</t>
  </si>
  <si>
    <t>ГОРОХІВСЬКИЙ ЛИВАРНО-МЕХАНІЧНИЙ ЗАВОД</t>
  </si>
  <si>
    <t>ДЕРЖАВНЕ ПІДПРИЄМСТВО "ГЛУХІВСЬКА ЛЬОНОНАСІННЄВА СТАНЦІЯ "</t>
  </si>
  <si>
    <t>ДЕРЖАВНЕ ПІДПРИЄМСТВО "НАУКОВО-ДОСЛІДНИЙ ЦЕНТР РІДКИХ МІНЕРАЛЬНИХ ДОБРИВ"</t>
  </si>
  <si>
    <t>ДЕРЖАВНЕ ПІДПРИЄМСТВО "ФУМІГАЦІЯ"</t>
  </si>
  <si>
    <t>ДЕРЖАВНЕ ПІДПРИЄМСТВО "БЕРШАДСЬКИЙ СПИРТОВИЙ ЗАВОД"</t>
  </si>
  <si>
    <t>ДЕРЖАВНЕ ПІДПРИЄМСТВО "СІЛЬСЬКОГОСПОДАРСЬКЕ ПІДПРИЄМСТВО "ПРОМІНЬ"</t>
  </si>
  <si>
    <t>ДЕРЖАВНЕ ПІДПРИЄМСТВО - ШОВКОГОСПОДАРСТВО "САХНОВЩИНСЬКЕ"</t>
  </si>
  <si>
    <t>ДЕРЖАВНЕ ПІДПРИЄМСТВО "КУК"</t>
  </si>
  <si>
    <t>ДЕРЖАВНЕ ПІДПРИЄМСТВО "ТАТАРБУНАРСЬКИЙ ВИНОРОБНИЙ ЗАВОД"</t>
  </si>
  <si>
    <t>ДЕРЖАВНЕ ПІДПРИЄМСТВО "АГРОСПЕЦСЕРВІС"</t>
  </si>
  <si>
    <t>ДЕРЖАВНЕ ПІДПРИЄМСТВО "СПЕЦІАЛІЗОВАНЕ ЛІСОГОСПОДАРСЬКЕ АГРОПРОМИСЛОВЕ ПІДПРИЄМСТВО "КАРПАТСЬКИЙ ДЕРЖСПЕЦЛІСГОСП"</t>
  </si>
  <si>
    <t>ДЕРЖАВНЕ ПІДПРИЄМСТВО ВИНЗАВОД "АЛКО-ПРИМА"</t>
  </si>
  <si>
    <t>ДЕРЖАВНЕ ПІДПРИЄМСТВО "СІМФЕРОПОЛЬСЬКИЙ ВИНОРОБНИЙ ЗАВОД"</t>
  </si>
  <si>
    <t>ДЕРЖАВНЕ ПІДПРИЄМСТВО "ГВАРДІЙСЬКЕ "</t>
  </si>
  <si>
    <t>ДЕРЖАВНЕ ПІДПРИЄМСТВО "СЕВАСТОПОЛЬСЬКИЙ ВИНОРОБНИЙ ЗАВОД"</t>
  </si>
  <si>
    <t>ДЕРЖАВНЕ ПІДПРИЄМСТВО "НОВОТРОЇЦЬКИЙ ЗАВОД ПО ВИРОБНИЦТВУ М'ЯСОКІСТКОВОГО БОРОШНА"</t>
  </si>
  <si>
    <t>ДЕРЖАВНЕ ПІДПРИЄМСТВО ШОВКОГОСПОДАРСТВО "КУМІВСЬКЕ"</t>
  </si>
  <si>
    <t>ДЕРЖАВНЕ ПІДПРИЄМСТВО "НІЖИНСЬКИЙ КОМБІНАТ ХЛІБОПРОДУКТІВ"</t>
  </si>
  <si>
    <t>ДЕРЖАВНЕ ПІДПРИЄМСТВО "ДРУЖБА"</t>
  </si>
  <si>
    <t>ДЕРЖАВНЕ ПІДПРИЄМСТВО - ДЕРЖАВНИЙ ШОВКОРАДГОСП "ХОРОЛЬСЬКИЙ"</t>
  </si>
  <si>
    <t>ДЕРЖАВНЕ ПІДПРИЄМСТВО "ГЕНІЧЕСЬКИЙ ВИНОРОБНИЙ ЗАВОД"</t>
  </si>
  <si>
    <t>ДЕРЖАВНЕ ПІДПРИЄМСТВО "КИЇВСЬКЕ ОБЛАСНЕ ПІДПРИЄМСТВО ПО ПЛЕМІННІЙ СПРАВІ У ТВАРИННИЦТВІ"</t>
  </si>
  <si>
    <t>ДЕРЖАВНЕ ПІДПРИЄМСТВО "ПЕРЕЯСЛАВ-ХМЕЛЬНИЦЬКЕ СІЛЬСЬКОГОСПОДАРСЬКЕ ПІДПРИЄМСТВО "СЕЛЕКЦІЯ-СЕРВІС"</t>
  </si>
  <si>
    <t>ДЕРЖАВНЕ ПІДПРИЄМСТВО "СУМСЬКИЙ ДЕРЖАВНИЙ СЕЛЕКЦІЙНИЙ ЦЕНТР"</t>
  </si>
  <si>
    <t>ДЕРЖАВНЕ ПІДПРИЄМСТВО ВЕЛИКОЛЕПЕТИСЬКИЙ РАДГОСП</t>
  </si>
  <si>
    <t>ДЕРЖАВНЕ ПІДПРИЄМСТВО ШОВКОРАДГОСП "ШОТІВСЬКИЙ"</t>
  </si>
  <si>
    <t>ДЕРЖАВНЕ ПІДПРИЄМСТВО ХЕРСОНСЬКИЙ ВИНОРОБНИЙ ЗАВОД</t>
  </si>
  <si>
    <t>ХАРКІВСЬКЕ ОБЛАСНЕ ВИРОБНИЧЕ ПІДПРИЄМСТВО ПО ДОРОЩУВАННЮ, ЗАГОТІВЛІ І РЕАЛІЗАЦІЇ ПЛЕМЕННИХ ТВАРИН "ХАРКІВПЛЕМРЕСУРСИ"</t>
  </si>
  <si>
    <t>КРЕМЕНЧУЦЬКА МІЖРАЙОННА КОКОНОСУШАРНЯ "МІЖРАЙШОВК"</t>
  </si>
  <si>
    <t>ДЕРЖАВНЕ ПІДПРИЄМСТВО "ЛУЦЬКИЙ КОМБІНАТ ХЛІБОПРОДУКТІВ №2"</t>
  </si>
  <si>
    <t>ДЕРЖАВНЕ ПІДПРИЄМСТВО ДЕРЖАВНИЙ ШОВКОРАДГОСП "ЧУТІВСЬКИЙ"</t>
  </si>
  <si>
    <t>БОЛГРАДСЬКА МІЖРАЙОННА КОКОНОСУШАРКА</t>
  </si>
  <si>
    <t>ДЕРЖАВНЕ ПІДПРИЄМСТВО ШОВКОРАДГОСП "ГОГОЛІВСЬКИЙ"</t>
  </si>
  <si>
    <t>ДЕРЖАВНЕ ПІДПРИЄМСТВО "ОДЕСЬКЕ ОБЛАСНЕ ПІДПРИЄМСТВО ПО ПЛЕМІННІЙ СПРАВІ В ТВАРИННИЦТВІ"</t>
  </si>
  <si>
    <t>ДЕРЖАВНЕ ПІДПРИЄМСТВО ОДЕСЬКЕ ОБЛАСНЕ ОБ'ЄДНАННЯ ШОВКІВНИЦТВА "ОБЛШОВК"</t>
  </si>
  <si>
    <t>ДЕРЖАВНЕ ПІДПРИЄМСТВО НАДИБСЬКА ЛЬОНОНАСІННЄВА СТАНЦІЯ</t>
  </si>
  <si>
    <t>ДЕРЖАВНЕ ПІДПРИЄМСТВО "СІЛЬСЬКОГОСПОДАРСЬКЕ ПІДПРИЄМСТВО "ХМЕЛЬНИЦЬКЕ"</t>
  </si>
  <si>
    <t>ДЕРЖАВНИЙ ШОВКОРАДГОСП "ЗНАМ'ЯНСЬКИЙ"</t>
  </si>
  <si>
    <t>ДЕРЖАВНЕ СІЛЬСЬКОГОСПОДАРСЬКЕ ПІДПРИЄМСТВО "ГОЛОВНИЙ СЕЛЕКЦІЙНИЙ ЦЕНТР УКРАЇНИ"</t>
  </si>
  <si>
    <t>ДЕРЖАВНЕ ПІДПРИЄМСТВО "КИЇВСЬКА ОБЛАСНА КОКОНОСУШАРКА"</t>
  </si>
  <si>
    <t>ДЕРЖАВНЕ ПІДПРИЄМСТВО - ШОВКОРАДГОСП "БАРИШІВСЬКИЙ"</t>
  </si>
  <si>
    <t>ОРІХІВСЬКЕ ДЕРЖАВНЕ СІЛЬСЬКОГОСПОДАРСЬКЕ ПЛЕМІННЕ ПІДПРИЄМСТВО ПО ШОВКІВНИЦТВУ</t>
  </si>
  <si>
    <t>ДЕРЖАВНЕ ПІДПРИЄМСТВО ШОВКІВНИЧИЙ РАДГОСП "ПОЛОГІВСЬКИЙ"</t>
  </si>
  <si>
    <t>ДЕРЖАВНИЙ МИРГОРОДСЬКИЙ ГРЕНАЖНИЙ ЗАВОД</t>
  </si>
  <si>
    <t>ДЕРЖАВНЕ ПІДПРИЄМСТВО "ПЛЕМІННИЙ ЗАВОД "ПЛОСКІВСЬКИЙ"</t>
  </si>
  <si>
    <t>ДЕРЖАВНЕ ПІДПРИЄМСТВО "ДУНАЄВЕЦЬКИЙ КОМБІНАТ ХЛІБОПРОДУКТІВ"</t>
  </si>
  <si>
    <t>ДЕРЖАВНЕ ПІДПРИЄМСТВО "ПОЛТАВСЬКИЙ КОМБІНАТ ХЛІБОПРОДУКТІВ"</t>
  </si>
  <si>
    <t>ДЕРЖАВНЕ ПІДПРИЄМСТВО "ХАРКІВСЬКИЙ ПРОЕКТНИЙ ІНСТИТУТ "ПРОМЗЕРНОПРОЕКТ"</t>
  </si>
  <si>
    <t>ДЕРЖАВНЕ ПІДПРИЄМСТВО "МОНАСТИРИСЬКЕ"</t>
  </si>
  <si>
    <t>КІРОВОГРАДСЬКЕ ДЕРЖАВНЕ ОБЛАСНЕ ПІДПРИЄМСТВО ПО ВИРОБНИЧОМУ, МАТЕРІАЛЬНО-ТЕХНІЧНОМУ І СЕРВІСНОМУ ЗАБЕЗПЕЧЕННЮ АГРОПРОМИСЛОВОГО КОМПЛЕКСУ ОБЛАСТІ "ОБЛАГРОТЕХСЕРВІС"</t>
  </si>
  <si>
    <t>ТЕРНОПІЛЬСЬКЕ ДЕРЖАВНЕ ОБЛАСНЕ ПІДПРИЄМСТВО "АГРОПРОМТЕХНІКА"</t>
  </si>
  <si>
    <t>УКРАЇНСЬКИЙ ДЕРЖАВНИЙ КОНСТРУКТОРСЬКО-ТЕХНОЛОГІЧНИЙ ІНСТИТУТ ТРАНСПОРТУ АПК (УДКТІАГРОТРАНС)</t>
  </si>
  <si>
    <t>ДЕРЖАВНЕ ПІДПРИЄМСТВО "УКРАЇНСЬКИЙ ДЕРЖАВНИЙ ПРОЕКТНИЙ ІНСТИТУТ СПОРУД ЗАХИЩЕНОГО ГРУНТУ "ДІПРОПРОМТЕПЛИЦЯ"</t>
  </si>
  <si>
    <t>ДЕРЖАВНЕ ПІДПРИЄМСТВО "СЕМЕНІВСЬКЕ"</t>
  </si>
  <si>
    <t>ЯГІЛЬНИЦЬКИЙ КІННИЙ ЗАВОД</t>
  </si>
  <si>
    <t>ДЕРЖАВНЕ ПІДПРИЄМСТВО "ПЛЕМРЕПРОДУКТОР "СТЕПОВЕ"</t>
  </si>
  <si>
    <t>ДЕРЖАВНЕ ПІДПРИЄМСТВО "ДНІПРОПЕТРОВСЬКА ДЕРЖАВНА СІЛЬСЬКОГОСПОДАРСЬКА МАШИННО-ТЕХНОЛОГІЧНА СТАНЦІЯ"</t>
  </si>
  <si>
    <t>ДЕРЖАВНЕ ПІДПРИЄМСТВО "ІСКРА"</t>
  </si>
  <si>
    <t>ДЕРЖАВНЕ ПІДПРИЄМСТВО "ХАРКІВСЬКЕ ОБЛАСНЕ СІЛЬСЬКОГОСПОДАРСЬКЕ ПІДПРИЄМСТВО ПО ПЛЕМІННІЙ СПРАВІ У ТВАРИННИЦТВІ"</t>
  </si>
  <si>
    <t>ДЕРЖАВНЕ ПІДПРИЄМСТВО "НАУКОВО-ДОСЛІДНИЙ, ВИРОБНИЧИЙ АГРОКОМБІНАТ "ПУЩА-ВОДИЦЯ"</t>
  </si>
  <si>
    <t>ДЕРЖАВНЕ ПІДПРИЄМСТВО ЛОЗІВСЬКИЙ КІННИЙ ЗАВОД №124</t>
  </si>
  <si>
    <t>ДЕРЖАВНЕ ПІДПРИЄМСТВО - ЗАПОРІЗЬКИЙ КІННИЙ ЗАВОД №86</t>
  </si>
  <si>
    <t>"ЛИМАРІВСЬКИЙ КІННИЙ ЗАВОД №61"</t>
  </si>
  <si>
    <t>ДЕРЖАВНЕ ПІДПРИЄМСТВО СТРІЛЕЦЬКИЙ КІННИЙ ЗАВОД №60</t>
  </si>
  <si>
    <t>ДЕРЖАВНЕ ПІДПРИЄМСТВО "ДЕРКУЛЬСЬКИЙ КІННИЙ ЗАВОД №63"</t>
  </si>
  <si>
    <t>"НОВООЛЕКСАНДРІВСЬКИЙ КІННИЙ ЗАВОД №64"</t>
  </si>
  <si>
    <t>ОДЕСЬКИЙ ДЕРЖАВНИЙ СІЛЬСЬКОГОСПОДАРСЬКИЙ ІПОДРОМ</t>
  </si>
  <si>
    <t>ДЕРЖАВНЕ НАСІННИЦЬКЕ СІЛЬСЬКОГОСПОДАРСЬКЕ ПІДПРИЄМСТВО "ВИРІВСЬКЕ"</t>
  </si>
  <si>
    <t>ЧЕРВОНОАРМІЙСЬКИЙ ЗАВОД ПО ВИРОБНИЦТВУ МЯСО-КІСТКОВОГО БОРОШНА</t>
  </si>
  <si>
    <t>ДЕРЖАВНЕ ПІДПРИЄМСТВО "ФУМІГАЦІЙНИЙ ЗАГІН"</t>
  </si>
  <si>
    <t>ДЕРЖАВНЕ ПІДПРИЄМСТВО ОЛЕКСАНДРІЙСЬКИЙ КІННИЙ ЗАВОД № 174</t>
  </si>
  <si>
    <t>ДЕРЖАВНЕ ПІДПРИЄМСТВО "ЛІКТРАВИ"</t>
  </si>
  <si>
    <t>ДЕРЖАВНЕ ПІДПРИЄМСТВО "РАВА-РУСЬКИЙ СПИРТОВИЙ ЗАВОД"</t>
  </si>
  <si>
    <t>ДЕРЖАВНЕ ПІДПРИЄМСТВО "ДЕРЖАВНИЙ ПІВДЕННИЙ РЕГІОНАЛЬНИЙ СЕЛЕКЦІЙНО-ПЛЕМІННИЙ ЦЕНТР ПО КОНЯРСТВУ ПІВДЕНЬКОНЕЦЕНТР"</t>
  </si>
  <si>
    <t>ДЕРЖАВНЕ ПІДПРИЄМСТВО "ХАРКІВСЬКЕ ОБЛАСНЕ ДЕРЖАВНЕ АГРОЛІСОМЕЛІОРАТИВНЕ ПІДПРИЄМСТВО "ХАРКІВОБЛАГРОЛІС"</t>
  </si>
  <si>
    <t>ДЕРЖАВНЕ ПІДПРИЄМСТВО "СІЛЬСЬКОГОСПОДАРСЬКЕ ПІДПРИЄМСТВО "ПРОГРЕС"</t>
  </si>
  <si>
    <t>ДЕРЖАВНЕ ПІДПРИЄМСТВО "ПЕРВОМАЙСЬКИЙ ДЕРЖАВНИЙ НАУКОВО-ІНЖЕНЕРНИЙ ЦЕНТР З ПРОБЛЕМ РЕСУРСОЗБЕРЕЖЕННЯ ТА ЕНЕРГОЗБЕРЕЖЕННЯ"</t>
  </si>
  <si>
    <t>ДЕРЖАВНЕ ПІДПРИЄМСТВО "ДЕРЖАВНИЙ ІНСТИТУТ ПО ПРОЕКТУВАННЮ ПІДПРИЄМСТВ М'ЯСНОЇ ТА МОЛОЧНОЇ ПРОМИСЛОВОСТІ "ПОЛТАВАДІПРОМ'ЯСОМОЛПРОМ"</t>
  </si>
  <si>
    <t>ДЕРЖАВНЕ ПІДПРИЄМСТВО ЗАХІДНИЙ ДЕРЖАВНИЙ РЕГІОНАЛЬНИЙ НАУКОВО-ВИРОБНИЧИЙ СЕЛЕКЦІЙНО-ТЕХНОЛОГІЧНИЙ ЦЕНТР ПО КОНЯРСТВУ</t>
  </si>
  <si>
    <t>ДЕРЖАВНЕ ПІДПРИЄМСТВО "ПОЛУПАНІВСЬКИЙ КАР'ЄР"</t>
  </si>
  <si>
    <t>ХМЕЛЬНИЦЬКЕ ПРОЕКТНО-КОШТОРИСНЕ БЮРО</t>
  </si>
  <si>
    <t>ДЕРЖАВНЕ ПІДПРИЄМСТВО ТОРГОВИЙ ДІМ "СІВЕРЩИНА"</t>
  </si>
  <si>
    <t>ДЕРЖАВНЕ СПЕЦІАЛІЗОВАНЕ СІЛЬСЬКОГОСПОДАРСЬКЕ ПІДПРИЄМСТВО "ПЕРЛИНА ПОЛІССЯ"</t>
  </si>
  <si>
    <t>МАЛЕ ДЕРЖАВНЕ ПІДПРИЄМСТВО "ПРОГРЕС-90"</t>
  </si>
  <si>
    <t>ДЕРЖАВНЕ ПІДПРИЄМСТВО "БРОВАРСЬКИЙ ОПТОВИЙ РИНОК"</t>
  </si>
  <si>
    <t>ДЕРЖАВНЕ КОМПЛЕКСНЕ ТОРГОВЕЛЬНЕ ПІДПРИЄМСТВО "ХРЕЩАТИК"</t>
  </si>
  <si>
    <t>ДЕРЖАВНЕ ПІДПРИЄМСТВО ДНІПРОПЕТРОВСЬКИЙ ДЕРЖАВНИЙ ВЕТСАНЗАВОД МІНІСТЕРСТВА СІЛЬСЬКОГО ГОСПОДАРСТВА І ПРОДОВОЛЬСТВА УКРАЇНИ</t>
  </si>
  <si>
    <t>ДЕРЖАВНЕ ПІДПРИЄМСТВО "ДІБРІВСЬКИЙ КІННИЙ ЗАВОД №62"</t>
  </si>
  <si>
    <t>ДЕРЖАВНЕ ПІДПРИЄМСТВО РАДГОСП "КОЛОДІЇВСЬКИЙ"</t>
  </si>
  <si>
    <t>ДЕРЖАВНЕ ПІДПРИЄМСТВО "ТОРГОВИЙ ДІМ "БУКОВИНСЬКА ГОРІЛКА"</t>
  </si>
  <si>
    <t>ОДЕСЬКЕ ДЕРЖАВНЕ ПІДПРИЄМСТВО ПО ВИРОБНИЧОМУ І КОМЕРЦІЙНОМУ ОБСЛУГОВУВАННЮ ЦУКРОВИХ ЗАВОДІВ "ПІВДЕНЬКРИСТАЛ"</t>
  </si>
  <si>
    <t>ДЕРЖАВНЕ ПІДПРИЄМСТВО "ДНІПРОВСЬКЕ"</t>
  </si>
  <si>
    <t>ДЕРЖАВНЕ ПІДПРИЄМСТВО "БЛАГОДАТНЕ"</t>
  </si>
  <si>
    <t>ДЕРЖАВНЕ ПІДПРИЄМСТВО "РОЗРАХУНКОВО-КЛІРИНГОВИЙ ЦЕНТР"</t>
  </si>
  <si>
    <t>ДЕРЖАВНЕ ПІДПРИЄМСТВО МУРАФСЬКИЙ КАР'ЄР</t>
  </si>
  <si>
    <t>ДЕРЖАВНЕ ПІДПРИЄМСТВО "УГЕРСЬКИЙ СПИРТОВИЙ ЗАВОД"</t>
  </si>
  <si>
    <t>ДЕРЖАВНЕ ПІДПРИЄМСТВО "ПРОЕКТНИЙ ІНСТИТУТ "ПРОМЗЕРНОПРОЕКТ"</t>
  </si>
  <si>
    <t>СТРУТИНСЬКИЙ ДЕРЖАВНИЙ СПИРТОВИЙ ЗАВОД</t>
  </si>
  <si>
    <t>ДЕРЖАВНЕ ПІДПРИЄМСТВО "НАУКОВО-ВИРОБНИЧЕ ПІДПРИЄМСТВО "ПЛОДВИНКОНСЕРВ"</t>
  </si>
  <si>
    <t>ВЕЛИКОЛЮБІНСЬКИЙ ДЕРЖАВНИЙ СПИРТЗАВОД</t>
  </si>
  <si>
    <t>ДЕРЖАВНЕ ПІДПРИЄМСТВО "ЛОПАТИНСЬКИЙ СПИРТОВИЙ ЗАВОД"</t>
  </si>
  <si>
    <t>ДЕРЖАВНЕ ПІДПРИЄМСТВО "ЧЕРВОНЕНСЬКИЙ ЗАВОД ПРОДТОВАРІВ"</t>
  </si>
  <si>
    <t>ДЕРЖАВНЕ ПІДПРИЄМСТВО "КОРОСТИШІВСЬКИЙ СПИРТОВИЙ КОМБІНАТ"</t>
  </si>
  <si>
    <t>ДЕРЖАВНЕ ПІДПРИЄМСТВО "ЛИПНИЦЬКИЙ СПИРТОВИЙ ЗАВОД"</t>
  </si>
  <si>
    <t>ДЕРЖАВНЕ ПІДПРИЄМСТВО "НІГИНСЬКИЙ КАР'ЄР"</t>
  </si>
  <si>
    <t>ДЕРЖАВНЕ ПІДПРИЄМСТВО "КОВАЛІВСЬКИЙ ГОРІЛЧАНИЙ ЗАВОД"</t>
  </si>
  <si>
    <t>ДЕРЖАВНЕ ПІДПРИЄМСТВО ПІЩАНСЬКИЙ КАР'ЄР</t>
  </si>
  <si>
    <t>ДЕРЖАВНЕ ПІДПРИЄМСТВО "УКРСПИРТПОСТАЧ"</t>
  </si>
  <si>
    <t>ДЕРЖАВНЕ ПІДПРИЄМСТВО "ХАРКІВСЬКЕ ПРОМИСЛОВО-ТОРГОВЕЛЬНЕ ПІДПРИЄМСТВО"</t>
  </si>
  <si>
    <t>ДЕРЖАВНЕ ПІДПРИЄМСТВО "УКРАЇНСЬКИЙ НАУКОВО-ДОСЛІДНИЙ І ПРОЕКТНИЙ ІНСТИТУТ ХАРЧОВОЇ ПРОМИСЛОВОСТІ"</t>
  </si>
  <si>
    <t>ДЕРЖАВНЕ ПІДПРИЄМСТВО "УКРАЇНСЬКА ВИРОБНИЧО-НАУКОВА ЛАБОРАТОРІЯ ІМУНОГЕНЕТИКИ"</t>
  </si>
  <si>
    <t>ДЕРЖАВНЕ ПІДПРИЄМСТВО "ЯГОТИНСЬКИЙ ЦУКРОВИЙ ЗАВОД"</t>
  </si>
  <si>
    <t>ДЕРЖАВНЕ ПІДПРИЄМСТВО "БЕРЕЗНІВСЬКА ЛЬОНОНАСІННИЦЬКА СТАНЦІЯ"</t>
  </si>
  <si>
    <t>ДЕРЖАВНЕ ПІДПРИЄМСТВО ГРОМАДСЬКОГО ХАРЧУВАННЯ</t>
  </si>
  <si>
    <t>ДЕРЖАВНЕ ПІДПРИЄМСТВО "ПРОЕКТНО-КОНСТРУКТОРСЬКИЙ ТЕХНОЛОГІЧНИЙ ІНСТИТУТ "ЛЬВІВХАРЧОПРОЕКТ"</t>
  </si>
  <si>
    <t>ДЕРЖАВНЕ ПІДПРИЄМСТВО "СПЕЦСЕРВІС"</t>
  </si>
  <si>
    <t>МАЛЕ ДЕРЖАВНЕ ПІДПРИЄМСТВО "МОНОЛІТ"</t>
  </si>
  <si>
    <t>ДЕРЖАВНЕ ПІДПРИЄМСТВО "БІЛОЦЕРКІВСЬКЕ ПІДПРИЄМСТВО ПО ПЛЕМІННІЙ СПРАВІ У ТВАРИННИЦТВІ"</t>
  </si>
  <si>
    <t>ДЕРЖАВНЕ ПІДПРИЄМСТВО "ЗАКУПНЯНСЬКИЙ КАР'ЄР"</t>
  </si>
  <si>
    <t>ЗАЛІЗЕЦЬКА ДЕРЖАВНА СІЛЬСЬКОГОСПОДАРСЬКА МАШИННО-ТЕХНОЛОГІЧНА СТАНЦІЯ</t>
  </si>
  <si>
    <t>ШИРОКІВСЬКА ДЕРЖАВНА СІЛЬСЬКОГОСПОДАРСЬКА МАШИНО-ТЕХНОЛОГІЧНА СТАНЦІЯ</t>
  </si>
  <si>
    <t>ДЕРЖАВНЕ ПІДПРИЄМСТВО СТРИЙСЬКА ДЕРЖАВНА СІЛЬСЬКОГОСПОДАРСЬКА МАШИННО-ТЕХНОЛОГІЧНА СТАНЦІЯ</t>
  </si>
  <si>
    <t>ДЕРЖАВНЕ ПІДПРИЄМСТВО "СОРОКОТЯЗЬКЕ"</t>
  </si>
  <si>
    <t>ДЕРЖАВНЕ ПІДПРИЄМСТВО "СІЛЬСЬКОГОСПОДАРСЬКЕ ПІДПРИЄМСТВО "ЗЕМЕЛЬНИЙ ФОНД"</t>
  </si>
  <si>
    <t>САРАТСЬКА ДЕРЖАВНА СІЛЬСЬКОГОСПОДАРСЬКА МАШИННО-ТЕХНОЛОГІЧНА СТАНЦІЯ</t>
  </si>
  <si>
    <t>ДЕРЖАВНЕ ПІДПРИЄМСТВО СПИРТОВОЇ ТА ЛІКЕРО-ГОРІЛЧАНОЇ ПРОМИСЛОВОСТІ "УКРСПИРТ"</t>
  </si>
  <si>
    <t>ГНІЗДИЧІВСЬКИЙ ДЕРЖАВНИЙ СПИРТОВИЙ ЗАВОД</t>
  </si>
  <si>
    <t>ЧЕРНІГІВСЬКА ДЕРЖАВНА СІЛЬСЬКОГОСПОДАРСЬКА МАШИННО-ТЕХНОЛОГІЧНА СТАНЦІЯ</t>
  </si>
  <si>
    <t>ДЕРЖАВНЕ ПІДПРИЄМСТВО "БОРИСПІЛЬСЬКЕ"</t>
  </si>
  <si>
    <t>МАКАРІВСЬКЕ РАЙОННЕ ДЕРЖАВНЕ ПІДПРИЄМСТВО ПО ВИКОНАННЮ АГРОХІМІЧНИХ РОБІТ "БИШІВАГРОХІМ"</t>
  </si>
  <si>
    <t>ПОЛТАВСЬКИЙ ДЕРЖАВНИЙ НАВЧАЛЬНО-КУРСОВИЙ КОМБІНАТ АГРОПРОМИСЛОВОГО КОМПЛЕКСУ</t>
  </si>
  <si>
    <t>ХАРКІВСЬКИЙ ЗАГІН ФУМІГАЦІЙНИЙ</t>
  </si>
  <si>
    <t>ДЕРЖАВНЕ ПІДПРИЄМСТВО КІЛЬЧЕНСЬКА ДЕРЖАВНА СІЛЬСЬКОГОСПОДАРСЬКА МАШИНО-ТЕХНОЛОГІЧНА СТАНЦІЯ</t>
  </si>
  <si>
    <t>ДОСЛІДНЕ ГОСПОДАРСТВО "ХОРОСТКІВСЬКЕ"</t>
  </si>
  <si>
    <t>ДЕРЖАВНЕ ПІДПРИЄМСТВО МІЖГОСПОДАРСЬКИЙ ЦЕНТР ПО ТЕХНОЛОГІЧНОМУ ЗАБЕСПЕЧЕННЮ БУРЯКОЦУКРОВОГО ВИРОБНИЦТВА "СУМИПРОМАГРОПОСТАЧ"</t>
  </si>
  <si>
    <t>ДЕРЖАВНЕ ПІДПРИЄМСТВО "СОЛЕВИВАРЮВАЛЬНИЙ ДРОГОБИЦЬКИЙ ЗАВОД"</t>
  </si>
  <si>
    <t>КОТОВСЬКА ДЕРЖАВНА СІЛЬСЬКОГОСПОДАРСЬКА МАШИННО-ТЕХНОЛОГІЧНА СТАНЦІЯ</t>
  </si>
  <si>
    <t>КИЇВСЬКА ДЕРЖАВНА СІЛЬСЬКОГОСПОДАРСЬКА МАШИННО-ТЕХНІЧНА СТАНЦІЯ</t>
  </si>
  <si>
    <t>ДЕРЖАВНЕ ПІДПРИЄМСТВО КАЛУСЬКА ДЕРЖАВНА РАЙОННА АГРОХІМІЧНА ЛАБОРАТОРІЯ</t>
  </si>
  <si>
    <t>ДЕРЖАВНЕ ПІДПРИЄМСТВО "ДЕРЖАВНИЙ ІНСТИТУТ ПО ПРОЕКТУВАННЮ ПІДПРИЄМСТВ ПО ПЕРЕРОБЦІ ПЛОДООВОЧЕВОЇ ПРОДУКЦІЇ "ДІПРОПЛОДООВОЧГОСП"</t>
  </si>
  <si>
    <t>ДЕРЖАВНЕ ПІДПРИЄМСТВО "ЧОРНОМОРСЬКИЙ"</t>
  </si>
  <si>
    <t>ДЕРЖАВНЕ ПІДПРИЄМСТВО "УКРАГРОСПЕЦПОСТАЧ"</t>
  </si>
  <si>
    <t>ДЕРЖАВНЕ ПІДПРИЄМСТВО "СПЕЦАГРОЛІЗИНГ"</t>
  </si>
  <si>
    <t>ЛУГАНСЬКИЙ ДЕРЖАВНИЙ ОБЛАСНИЙ ОПТОВИЙ ПРОДОВОЛЬЧИЙ РИНОК</t>
  </si>
  <si>
    <t>ДЕРЖАВНЕ ПІДПРИЄМСТВО ПОЛТАВСЬКА СПЕЦІАЛІЗОВАНА КОНТРОЛЬНО-НАСІННЄВА ЛАБОРАТОРІЯ ПО ЦУКРОВИХ БУРЯКАХ"</t>
  </si>
  <si>
    <t>МАРІУПОЛЬСЬКИЙ ФУМІГАЦІЙНИЙ ЗАГІН</t>
  </si>
  <si>
    <t>ДЕРЖАВНЕ ПІДПРИЄМСТВО "ХАРКІВЦУКОРЗБУТ"</t>
  </si>
  <si>
    <t>ДЕРЖАВНЕ ПІДПРИЄМСТВО "ДОВЖОЦЬКИЙ СПИРТОВИЙ ЗАВОД"</t>
  </si>
  <si>
    <t>ДЕРЖАВНЕ СІЛЬСЬКОГОСПОДАРСЬКЕ ПІДПРИЄМСТВО "КОТИКІВКА"</t>
  </si>
  <si>
    <t>КОВЕЛЬСЬКА РАЙОННА ДЕРЖАВНА СІЛЬСЬКОГОСПОДАРСЬКА МАШИННО - ТЕХНОЛОГІЧНА СТАНЦІЯ</t>
  </si>
  <si>
    <t>ДЕРЖАВНЕ ПІДПРИЄМСТВО "ЛЬВІВСЬКЕ"</t>
  </si>
  <si>
    <t>ДЕРЖАВНЕ НАУКОВО-ТЕХНОЛОГІЧНЕ ВИРОБНИЧЕ ПІДПРИЄМСТВО "ВЕРЕСК"</t>
  </si>
  <si>
    <t>КИЇВСЬКЕ ОБЛАСНЕ ДЕРЖАВНЕ ОБ'ЕДНАННЯ СПИРТОВОЇ ТА ЛІКЕРО-ГОРІЛЧАНОЇ ПРОМИСЛОВОСТІ</t>
  </si>
  <si>
    <t>ДЕРЖАВНЕ ПІДПРИЄМСТВО "ХАРКІВСЬКИЙ ЗАВОД ШАМПАНСЬКИХ ВИН"</t>
  </si>
  <si>
    <t>ДЕРЖАВНА ДОСЛІДНО-ЕКСПЕРИМЕНТАЛЬНА АГРОФІРМА "АСКАНІЯ-НОВА"</t>
  </si>
  <si>
    <t>"УКРАЇНСЬКИЙ НАУКОВО-ДОСЛІДНИЙ ІНСТИТУТ СОЛЯНОЇ ПРОМИСЛОВОСТІ"</t>
  </si>
  <si>
    <t>ДЕРЖАВНА НАУКОВА УСТАНОВА "УКРАЇНСЬКИЙ НАУКОВО-ДОСЛІДНИЙ ІНСТИТУТ ЦУКРОВОЇ ПРОМИСЛОВОСТІ" (УКРНДІЦП)</t>
  </si>
  <si>
    <t>ДЕРЖАВНЕ ПІДПРИЄМСТВО "ДЕРЖАВНИЙ РЕЗЕРВНИЙ НАСІННЄВИЙ ФОНД УКРАЇНИ"</t>
  </si>
  <si>
    <t>ДЕРЖАВНИЙ КОНЦЕРН СПИРТОВОЇ ТА ЛІКЕРО-ГОРІЛЧАНОЇ ПРОМИСЛОВОСТІ (КОНЦЕРН "УКРСПИРТ")</t>
  </si>
  <si>
    <t>ДЕРЖАВНЕ ПІДПРИЄМСТВО "ОДЕСЬКА СЛУЖБА З АКТИВНИХ ВПЛИВІВ НА ГІДРОМЕТЕОРОЛОГІЧНІ ПРОЦЕСИ"</t>
  </si>
  <si>
    <t>ДЕРЖАВНА НАУКОВО-ТЕХНІЧНА УСТАНОВА УКРАЇНСЬКИЙ ДЕРЖАВНИЙ ПРОЕКТНО-ВИШУКУВАЛЬНИЙ ІНСТИТУТ "УКРЦУКРОПРОЕКТ"</t>
  </si>
  <si>
    <t>ДЕРЖАВНЕ ПІДПРИЄМСТВО "ТАВРІЙСЬКЕ"</t>
  </si>
  <si>
    <t>ДЕРЖАВНЕ ПІДПРИЄМСТВО "СІЛЬСЬКОГОСПОДАРСЬКЕ ПІДПРИЄМСТВО "УКРАЇНА"</t>
  </si>
  <si>
    <t>ДЕРЖАВНЕ ПІДПРИЄМСТВО КАМ'ЯНСЬКИЙ СПИРТОГОРІЛЧАНИЙ КОМБІНАТ</t>
  </si>
  <si>
    <t>ДЕРЖАВНЕ ПІДПРИЄМСТВО " КОВАЛЬОВСЬКИЙ СПИРТОВИЙ ЗАВОД "</t>
  </si>
  <si>
    <t>ДЕРЖАВНЕ ПІДПРИЄМСТВО "ГЕРОЙСЬКЕ ДОСЛІДНО-ПРОМИСЛОВЕ ПІДПРИЄМСТВО"</t>
  </si>
  <si>
    <t>ДЕРЖАВНЕ ПІДПРИЄМСТВО ГЕНІЧЕСЬКИЙ СОЛЕЗАВОД</t>
  </si>
  <si>
    <t>ДОЛИНСЬКИЙ СОЛЕВИВАРЮВАЛЬНИЙ КОМБІНАТ</t>
  </si>
  <si>
    <t>ДЕРЖАВНЕ ПІДПРИЄМСТВО "СОЛОТВИНСЬКИЙ СОЛЕРУДНИК"</t>
  </si>
  <si>
    <t>ДЕРЖАВНЕ ПІДПРИЄМСТВО "АГРАРНІ РЕЄСТРИ"</t>
  </si>
  <si>
    <t>ДЕРЖАВНЕ ПІДПРИЄМСТВО ЗБАРАЗЬКИЙ ЗАВОД ПРОДОВОЛЬЧИХ ТОВАРІВ</t>
  </si>
  <si>
    <t>ДЕРЖАВНЕ ПІДПРИЄМСТВО "АРТЕМСІЛЬ"</t>
  </si>
  <si>
    <t>ДЕРЖАВНЕ ПІДПРИЄМСТВО ГАЙВОРОНСЬКИЙ ЗАВОД БЕЗАЛКОГОЛЬНИХ НАПОЇВ</t>
  </si>
  <si>
    <t>ДЕРЖАВНИЙ КІРОВОГРАДСЬКИЙ СОКОЕКСТРАКТОВИЙ ЗАВОД</t>
  </si>
  <si>
    <t>ЧЕРНІВЕЦЬКЕ ОБЛАСНЕ ДЕРЖАВНЕ ОБ'ЄДНАННЯ СПИРТОВОЇ ТА ЛІКЕРО-ГОРІЛЧАНОЇ ПРОМИСЛОВОСТІ</t>
  </si>
  <si>
    <t>ДЕРЖАВНЕ ПІДПРИЄМСТВО "ВЕЛИКОБЕРЕЗНЯНСЬКИЙ КОНСЕРВНИЙ ЗАВОД"</t>
  </si>
  <si>
    <t>ДЕРЖАВНЕ ПІДПРИЄМСТВО "ВІННИЦЬКА СПЕЦІАЛІЗОВАНА КОНТРОЛЬНО-НАСІННЄВА ЛАБОРАТОРІЯ ПО ЦУКРОВИХ БУРЯКАХ"</t>
  </si>
  <si>
    <t>ДЕРЖАВНЕ ПІДПРИЄМСТВО БАРСЬКИЙ СПИРТОВИЙ КОМБІНАТ</t>
  </si>
  <si>
    <t>ДЕРЖАВНЕ ПІДПРИЄМСТВО БРАЇЛІВСЬКИЙ ЗАВОД СОКОМОРСОВИЙ</t>
  </si>
  <si>
    <t>ДЕРЖАВНЕ ПІДПРИЄМСТВО ВІННИЦЬКИЙ ЛІКЕРО-ГОРІЛЧАНИЙ ЗАВОД</t>
  </si>
  <si>
    <t>ДЕРЖАВНЕ ПІДПРИЄМСТВО "ЛУЖАНСЬКИЙ ЕКСПЕРИМЕНТАЛЬНИЙ ЗАВОД"</t>
  </si>
  <si>
    <t>ДЕРЖАВНЕ ПІДПРИЄМСТВО "ЛУБЕНСЬКЕ АГРОТОРГОВЕ ПІДПРИЄМСТВО"</t>
  </si>
  <si>
    <t>ДЕРЖАВНЕ ПІДПРИЄМСТВО КАРАПЧІВСЬКИЙ СПИРТОВИЙ ЗАВОД</t>
  </si>
  <si>
    <t>ІВАНО-ФРАНКІВСЬКЕ ОБЛАСНЕ ДЕРЖАВНЕ ОБ'ЄДНАННЯ СПИРТОВОЇ ТА ЛІКЕРО-ГОРІЛЧАНОЇ ПРОМИСЛОВОСТІ</t>
  </si>
  <si>
    <t>ДЕРЖАВНЕ ПІДПРИЄМСТВО ЗАЛУЧАНСЬКИЙ СПИРТОВИЙ ЗАВОД</t>
  </si>
  <si>
    <t>ДЕРЖАВНЕ ПІДПРИЄМСТВО "КРИСКІВСЬКИЙ СПИРТОВИЙ ЗАВОД"</t>
  </si>
  <si>
    <t>ДЕРЖАВНЕ ПІДПРИЄМСТВО "ІЧНЯНСЬКИЙ СПИРТОВИЙ ЗАВОД "</t>
  </si>
  <si>
    <t>ДЕРЖАВНЕ ПІДПРИЄМСТВО "ЧЕМЕРСЬКИЙ СПИРТОВИЙ ЗАВОД"</t>
  </si>
  <si>
    <t>ДЕРЖАВНЕ ПІДПРИЄМСТВО "ТЕРЕСВЯНСЬКИЙ ЗАВОД ПРОДТОВАРІВ"</t>
  </si>
  <si>
    <t>ДЕРЖАВНЕ ПІДПРИЄМСТВО "ДЕРЖАВНИЙ ПЛЕМІННИЙ КІННИЙ ЗАВОД "ОЛІМПІЙСЬКИЙ"</t>
  </si>
  <si>
    <t>ДЕРЖАВНЕ ПІДПРИЄМСТВО "СПЕЦАГРО"</t>
  </si>
  <si>
    <t>ДЕРЖАВНЕ ПІДПРИЄМСТВО "МАКІЇВСЬКЕ АГРОТОРГОВЕ ПІДПРИЄМСТВО"</t>
  </si>
  <si>
    <t>ДЕРЖАВНЕ ПІДПРИЄМСТВО "БАЗА ВІДПОЧИНКУ "ЯНТАР"</t>
  </si>
  <si>
    <t>ДЕРЖАВНЕ ПІДПРИЄМСТВО "ДИТЯЧИЙ ОЗДОРОВЧИЙ ЦЕНТР "ДНІПРО"</t>
  </si>
  <si>
    <t>ДЕРЖАВНЕ ПІДПРИЄМСТВО "АЛУШТА"</t>
  </si>
  <si>
    <t>ДЕРЖАВНЕ ПІДПРИЄМСТВО "ЗАВОД ШАМПАНСЬКИХ ВИН " НОВИЙ СВІТ"</t>
  </si>
  <si>
    <t>ДЕРЖАВНЕ ПІДПРИЄМСТВО "ПОНІНКІВСЬКЕ"</t>
  </si>
  <si>
    <t>РАДГОСП-ЗАВОД "МУЖІЇВСЬКИЙ"</t>
  </si>
  <si>
    <t>ДЕРЖАВНЕ ПІДПРИЄМСТВО УМАНСЬКИЙ ЛІКЕРО-ГОРІЛЧАНИЙ ЗАВОД</t>
  </si>
  <si>
    <t>ДЕРЖАВНЕ ПІДПРИЄМСТВО "АГЕНТСТВО З РЕСТРУКТУРИЗАЦІЇ ЗАБОРГОВАНОСТІ ПІДПРИЄМСТВ АГРОПРОМИСЛОВОГО КОМПЛЕКСУ"</t>
  </si>
  <si>
    <t>ДЕРЖАВНЕ ПІДПРИЄМСТВО ТЕРНОПІЛЬСЬКА СПЕЦІАЛІЗОВАНА КОНТРОЛЬНО-НАСІННЄВА ЛАБОРАТОРІЯ ПО ЦУКРОВИХ БУРЯКАХ</t>
  </si>
  <si>
    <t>ДЕРЖАВНЕ ПІДПРИЄМСТВО СТРУСІВСЬКИЙ КОМБІНАТ ПРОДТОВАРІВ</t>
  </si>
  <si>
    <t>ДЕРЖАВНЕ ПІДПРИЄМСТВО "ОВІДІОПОЛЬ-АГРО"</t>
  </si>
  <si>
    <t>ДЕРЖАВНЕ ПІДПРИЄМСТВО "ДНІПРОПЕТРОВСЬКИЙ ЕКСПЕРИМЕНТАЛЬНИЙ ВИНОРОБНИЙ ЗАВОД"</t>
  </si>
  <si>
    <t>ДЕРЖАВНЕ ПІДПРИЄМСТВО "ВИРОБНИЧА ДИРЕКЦІЯ З ЛІКВІДАЦІЇ СОЛОТВИНСЬКОГО СОЛЕРУДНИКА"</t>
  </si>
  <si>
    <t>ДЕРЖАВНЕ ПІДПРИЄМСТВО "СТЕПОВЕ"</t>
  </si>
  <si>
    <t>ДЕРЖАВНЕ ПІДПРИЄМСТВО "ТОРГОВИЙ ДІМ "ОБЛАГРОХІМІЯ"</t>
  </si>
  <si>
    <t>ДЕРЖАВНЕ ПІДПРИЄМСТВО "КІЛІЙСЬКЕ АГРОТОРГОВЕ ПІДПРИЄМСТВО"</t>
  </si>
  <si>
    <t>ДЕРЖАВНЕ ПІДПРИЄМСТВО " ПИСАРІВСЬКИЙ СПИРТЗАВОД "</t>
  </si>
  <si>
    <t>ДЕРЖАВНИЙ КОНЦЕРН "НАЦІОНАЛЬНЕ ВИРОБНИЧО-АГРАРНЕ ОБ'ЄДНАННЯ "МАСАНДРА"</t>
  </si>
  <si>
    <t>ДЕРЖАВНЕ ПІДПРИЄМСТВО "БОГОДУХІВСЬКИЙ СІЛЬСЬКОГОСПОДАРСЬКИЙ УЧБОВО-КУРСОВИЙ КОМБІНАТ"</t>
  </si>
  <si>
    <t>ДЕРЖАВНЕ ПІДПРИЄМСТВО ХАРКІВСЬКА СПЕЦІАЛІЗОВАНА КОНТРОЛЬНО-НАСІННЄВА ЛАБОРАТОРІЯ ПО ЦУКРОВИХ БУРЯКАХ</t>
  </si>
  <si>
    <t>ДЕРЖАВНЕ ПІДПРИЄМСТВО "КІРОВОГРАДСЬКА СПЕЦІАЛІЗОВАНА КОНТРОЛЬНО-НАСІННЄВА ЛАБОРАТОРІЯ ПО ЦУКРОВИХ БУРЯКАХ"</t>
  </si>
  <si>
    <t>ДЕРЖАВНЕ ПІДПРИЄМСТВО "ДНІПРОПЕТРОВСЬКЕ СІЛЬСЬКОГОСПОДАРСЬКЕ ПІДПРИЄМСТВО "АГРОПЕРСПЕКТИВА"</t>
  </si>
  <si>
    <t>ДЕРЖАВНЕ ПІДПРИЄМСТВО "ЗАЛОЗЕЦЬКИЙ СПИРТОВИЙ ЗАВОД"</t>
  </si>
  <si>
    <t>ДЕРЖАВНЕ ПІДПРИЄМСТВО "НОВОСУХАНІВСЬКИЙ СПИРТОВИЙ ЗАВОД "</t>
  </si>
  <si>
    <t>ДЕРЖАВНЕ ПІДПРИЄМСТВО "ДУБОВ'ЯЗІВСЬКИЙ СПИРТОВИЙ ЗАВОД"</t>
  </si>
  <si>
    <t>ДЕРЖАВНЕ ПІДПРИЄМСТВО "МИШКОВИЦЬКИЙ СПИРТОВИИЙ ЗАВОД"</t>
  </si>
  <si>
    <t>ДЕРЖАВНЕ ПІДПРИЄМСТВО "БУЧАЦЬКИЙ МАЛЬТОЗНИЙ ЗАВОД"</t>
  </si>
  <si>
    <t>ДЕРЖАВНЕ ПІДПРИЄМСТВО " СТАДНИЦЬКИЙ СПИРТОВИЙ ЗАВОД "</t>
  </si>
  <si>
    <t>ДЕРЖАВНЕ ПІДПРИЄМСТВО МАЛОВИСКІВСЬКИЙ СПИРТОВИЙ ЗАВОД</t>
  </si>
  <si>
    <t>ДЕРЖАВНЕ ПІДПРИЄМСТВО "ЗІРНЕНСЬКИЙ СПИРТОВИЙ ЗАВОД"</t>
  </si>
  <si>
    <t>ДЕРЖАВНЕ ПІДПРИЄМСТВО "ЗАРУБИНСЬКИЙ СПИРТОВИЙ ЗАВОД"</t>
  </si>
  <si>
    <t>ДЕРЖАВНЕ ПІДПРИЄМСТВО "НАУМІВСЬКИЙ СПИРТОВИЙ ЗАВОД"</t>
  </si>
  <si>
    <t>ДЕРЖАВНЕ ПІДПРИЄМСТВО ШАБАЛИНІВСЬКИЙ СПИРТОВИЙ ЗАВОД</t>
  </si>
  <si>
    <t>ДЕРЖАВНЕ ПІДПРИЄМСТВО "ВАШКІВСЬКИЙ СПИРТОВИЙ ЗАВОД"</t>
  </si>
  <si>
    <t>ДЕРЖАВНЕ ПІДПРИЄМСТВО "КОБИЛОВОЛОЦЬКИЙ СПИРТОВИЙ ЗАВОД"</t>
  </si>
  <si>
    <t>ДЕРЖАВНЕ ПІДПРИЄМСТВО "НОВОСІЛКІВСЬКИЙ СПИРТОВИЙ ЗАВОД"</t>
  </si>
  <si>
    <t>ДЕРЖАВНЕ ПІДПРИЄМСТВО "АГРОНОМІЧНЕ"</t>
  </si>
  <si>
    <t>ДЕРЖАВНЕ ПІДПРИЄМСТВО " МАРИЛІВСЬКИЙ СПИРТОВИЙ ЗАВОД "</t>
  </si>
  <si>
    <t>ДЕРЖАВНЕ ПІДПРИЄМСТВО "ХОРОСТКІВСЬКИЙ СПИРТОВИЙ ЗАВОД"</t>
  </si>
  <si>
    <t>ДЕРЖАВНЕ ПІДПРИЄМСТВО "КОВАЛІВСЬКИЙ СПИРТОВИЙ ЗАВОД"</t>
  </si>
  <si>
    <t>ДЕРЖАВНЕ ПІДПРИЄМСТВО "ГАННОПІЛЬСЬКИЙ СПИРТОВИЙ ЗАВОД"</t>
  </si>
  <si>
    <t>ДЕРЖАВНЕ ПІДПРИЄМСТВО "ЛОХВИЦЬКИЙ СПИРТОВИЙ КОМБІНАТ"</t>
  </si>
  <si>
    <t>ДЕРЖАВНЕ ПІДПРИЄМСТВО "АРТЕМІВСЬКИЙ СПИРТОВИЙ ЗАВОД"</t>
  </si>
  <si>
    <t>ДЕРЖАВНЕ ПІДПРИЄМСТВО ТХОРІВСЬКИЙ СПИРТОВИЙ ЗАВОД</t>
  </si>
  <si>
    <t>ДЕРЖАВНЕ ПІДПРИЄМСТВО "ВОЮТИЦЬКИЙ СПИРТОВИЙ ЗАВОД"</t>
  </si>
  <si>
    <t>ДЕРЖАВНЕ ПІДПРИЄМСТВО ІВАШКІВСЬКИЙ СПИРТЗАВОД</t>
  </si>
  <si>
    <t>ЖОВТНЕВИЙ СПИРТОВИЙ ЗАВОД</t>
  </si>
  <si>
    <t>ДЕРЖАВНЕ ПІДПРИЄМСТВО "ІВАНЬКІВСЬКИЙ СПИРТОВИЙ ЗАВОД"</t>
  </si>
  <si>
    <t>ДЕРЖАВНЕ ПІДПРИЄМСТВО "ВУЗЛІВСЬКИЙ СПИРТОВИЙ ЗАВОД"</t>
  </si>
  <si>
    <t>ДЕРЖАВНЕ ПІДПРИЄМСТВО ДУБЛЯНСЬКИЙ СПИРТОВИЙ ЗАВОД</t>
  </si>
  <si>
    <t>ДЕРЖАВНЕ ПІДПРИЄМСТВО КАРАВАНСЬКИЙ СПИРТОВИЙ ЗАВОД</t>
  </si>
  <si>
    <t>ДЕРЖАВНЕ ПІДПРИЄМСТВО "НОВОБОРОВИЦЬКИЙ СПИРТОВИЙ ЗАВОД"</t>
  </si>
  <si>
    <t>ДЕРЖАВНЕ ПІДПРИЄМСТВО "СУМИСПИРТ"</t>
  </si>
  <si>
    <t>ДЕРЖАВНЕ ПІДПРИЄМСТВО "ХОЛМИНСЬКИЙ СПИРТОВИЙ ЗАВОД"</t>
  </si>
  <si>
    <t>ДЕРЖАВНЕ ПІДПРИЄМСТВО "МАНИКОВЕЦЬКИЙ СПИРТОВИЙ ЗАВОД"</t>
  </si>
  <si>
    <t>ДЕРЖАВНЕ ПІДПРИЄМСТВО "ПОПІВСЬКИЙ ЕКСПЕРИМЕНТАЛЬНИЙ ЗАВОД"</t>
  </si>
  <si>
    <t>ДЕРЖАВНЕ ПІДПРИЄМСТВО "ДЕРЖЕКОІНВЕСТ"</t>
  </si>
  <si>
    <t>ДЕРЖАВНЕ ПІДПРИЄМСТВО "ЦЕНТР ЕКОЛОГІЧНИХ ІНІЦІАТИВ"</t>
  </si>
  <si>
    <t>ДЕРЖАВНЕ ПІДПРИЄМСТВО "СХІДНОУКРАЇНСЬКИЙ ЕКОЛОГІЧНИЙ ІНСТИТУТ"</t>
  </si>
  <si>
    <t>ДЕРЖАВНЕ ПІДПРИЄМСТВО "НАУКОВО-ВИРОБНИЧЕ ПРИРОДООХОРОННЕ ОБ'ЄДНАННЯ"</t>
  </si>
  <si>
    <t>ДЕРЖАВНЕ ПІДПРИЄМСТВО "ЦЕНТР ЕКОЛОГО-ЕКСПЕРТНОЇ АНАЛІТИКИ"</t>
  </si>
  <si>
    <t>ДЕРЖАВНЕ ПІДПРИЄМСТВО "ЕКОБЕЗПЕКИ, НОРМУВАННЯ ТА ІННОВАЦІЙ"</t>
  </si>
  <si>
    <t>ДЕРЖАВНЕ ПІДПРИЄМСТВО "БІОЛОГІЧНІ РЕСУРСИ УКРАЇНИ"</t>
  </si>
  <si>
    <t>ДЕРЖАВНЕ ПІДПРИЄМСТВО "УКРАЇНСЬКІ ЕКОЛОГІЧНІ ІНВЕСТИЦІЇ"</t>
  </si>
  <si>
    <t>ДЕРЖАВНЕ ПІДПРИЄМСТВО "УКРЕКО-ОЙЛ"</t>
  </si>
  <si>
    <t>ДЕРЖАВНЕ ПІДПРИЄМСТВО "УКРВТОРАВТО"</t>
  </si>
  <si>
    <t>ДЕРЖАВНЕ ПІДПРИЄМСТВО "ДЕРЖАВНИЙ НАУКОВО-ДОСЛІДНИЙ ЦЕНТР "ФОНОН"</t>
  </si>
  <si>
    <t>НАУКОВО-УЧБОВЕ ВИРОБНИЧЕ ПІДПРИЄМСТВО "ЕКОТРАНС"</t>
  </si>
  <si>
    <t>ДЕРЖАВНЕ ПІДПРИЄМСТВО "УКРАЇНСЬКИЙ НАУКОВИЙ ЦЕНТР РОЗВИТКУ ІНФОРМАЦІЙНИХ ТЕХНОЛОГІЙ"</t>
  </si>
  <si>
    <t>НАУКОВО-ВИРОБНИЧЕ МАЛЕ ДЕРЖАВНЕ ПІДПРИЄМСТВО "ГРАНІ"</t>
  </si>
  <si>
    <t>ДЕРЖАВНЕ СПЕЦІАЛЬНЕ КОНСТРУКТОРСЬКЕ БЮРО УЧБОВО-ТРЕНУВАЛЬНОЇ ТЕХНІКИ</t>
  </si>
  <si>
    <t>ДЕРЖАВНЕ ПІДПРИЄМСТВО "РЕДАКЦІЯ ГАЗЕТИ "СВІТ"</t>
  </si>
  <si>
    <t>ДЕРЖАВНЕ МАЛЕ НАУКОВО-ВИРОБНИЧЕ ПІДПРИЄМСТВО "КОЛО" КИЇВСЬКОГО НАЦІОНАЛЬНОГО УНІВЕРСИТЕТУ БУДІВНИЦТВА І АРХІТЕКТУРИ</t>
  </si>
  <si>
    <t>НАУКОВО-ТЕХНІЧНИЙ ЦЕНТР "ЕЛКОМ"</t>
  </si>
  <si>
    <t>ДЕРЖАВНЕ НАУКОВО-ВИРОБНИЧЕ ПІДПРИЄМСТВО "ФОТОН"</t>
  </si>
  <si>
    <t>СПОРТИВНИЙ КЛУБ ХАРКІВСЬКОГО ДЕРЖАВНОГО УНІВЕРСИТЕТУ</t>
  </si>
  <si>
    <t>ДОЧІРНЄ ПІДПРИЄМСТВО КИЇВСЬКОГО НАЦІОНАЛЬНОГО УНІВЕРСИТЕТУ ТЕХНОЛОГІЙ ТА ДИЗАЙНУ МАЛЕ НАУКОВО-ВИРОБНИЧЕ ВПРОВАДЖУВАЛЬНЕ ПІДПРИЄМСТВО "ЕКМА"</t>
  </si>
  <si>
    <t>ДЕРЖАВНЕ ПІДПРИЄМСТВО "БАЗОВИЙ ЦЕНТР КРИТИЧНИХ ТЕХНОЛОГІЙ "МІКРОТЕК"</t>
  </si>
  <si>
    <t>ПІДПРИЄМСТВО ГРОМАДСЬКОГО ХАРЧУВАННЯ "СТУДЕНТСЬКА ЇДАЛЬНЯ "ЮНІСТЬ" НПУ ІМ.М.П.ДРАГОМАНОВА</t>
  </si>
  <si>
    <t>ДЕРЖАВНЕ МАЛЕ НАУКОВО-ВИРОБНИЧЕ ГЕОЕКОЛОГІЧНЕ ПІДПРИЄМСТВО "ЕКОРТ"</t>
  </si>
  <si>
    <t>ДОЧІРНЄ ПІДПРИЄМСТВО "ВІКТОРІС" СТРУКТУРНИЙ ПІДРОЗДІЛ КІРОВОГРАДСЬКОГО ФНМЦ "СЕНСЕКО-ГАРМОНІЯ" НДІ ПСИХОЛОГІЇ МНО УКРАЇНИ</t>
  </si>
  <si>
    <t>ДЕРЖАВНЕ ПІДПРИЄМСТВО "ТАКТ"</t>
  </si>
  <si>
    <t>ДЕРЖАВНЕ ПІДПРИЄМСТВО ФІРМА "ГКР"</t>
  </si>
  <si>
    <t>ГОСПРОЗРАХУНКОВЕ ДЕРЖАВНЕ ПІДПРИЄМСТВО ДОСЛІДНО-ЕКСПЕРЕМЕНТАЛЬНЕ ВИРОБНИЦТВО "ПРИЛАД" ПРИ СХІДНОУКРАЇНСЬКОМУ ДЕРЖАВНОМУ УНІВЕРСІТЕТІ</t>
  </si>
  <si>
    <t>МІЖНАРОДНИЙ НАУКОВИЙ ЦЕНТР ТЕХНОЛОГІЇ ПРОГРАМУВАННЯ "ТЕХНОСОФТ"</t>
  </si>
  <si>
    <t>ДЕРЖАВНЕ ІНФОРМАЦІЙНО-ВИРОБНИЧЕ ПІДПРИЄМСТВО ВИДАВНИЦТВО "ПЕДАГОГІЧНА ПРЕСА"</t>
  </si>
  <si>
    <t>ДЕРЖАВНЕ ПІДПРИЄМСТВО "НАУКОВО-ДОСЛІДНИЙ ІНСТИТУТ "ОРІОН"</t>
  </si>
  <si>
    <t>ДЕРЖАВНЕ ПІДПРИЄМСТВО ПОЛТАВСЬКИЙ ДЕРЖАВНИЙ ЦЕНТР НАУКИ, ІННОВАЦІЙ ТА ІНФОРМАТИЗАЦІЇ</t>
  </si>
  <si>
    <t>ДЕРЖАВНА НАУКОВА УСТАНОВА "ДЕРЖАВНИЙ ІНСТИТУТ НАУКОВО-ТЕХНІЧНОЇ ТА ІННОВАЦІЙНОЇ ЕКСПЕРТИЗИ"</t>
  </si>
  <si>
    <t>"ДЕРЖАВНА НАУКОВО-ВИРОБНИЧА ФІРМА "ПРАННА"</t>
  </si>
  <si>
    <t>НАВЧАЛЬНО-НАУКОВИЙ ЗАКЛАД ВИЩОЇ ОСВІТИ "ДОСЛІДНИЦЬКИЙ ЦЕНТР ЛЬВІВСЬКОЇ ПОЛІТЕХНІКИ"</t>
  </si>
  <si>
    <t>НАУКОВО-ВИРОБНИЧЕ МАЛЕ ДЕРЖАВНЕ ПІДПРИЄМСТВО "ОНІЛ ТО І Д"</t>
  </si>
  <si>
    <t>ДЕРЖАВНЕ ПІДПРИЄМСТВО "ВИРОБНИЧО-БУДІВЕЛЬНЕ ОБ'ЄДНАННЯ"</t>
  </si>
  <si>
    <t>ДЕРЖАВНЕ ПІДПРИЄМСТВО "КОМБІНАТ СТУДЕНТСЬКОГО ХАРЧУВАННЯ"</t>
  </si>
  <si>
    <t>НАВЧАЛЬНО-НАУКОВО-МЕТОДИЧНИЙ ЦЕНТР "ТРАНССЕРВІС" ПРИ ІНСТИТУТІ ПЕРЕПІДГОТОВКИ ТА ПІДВИЩЕННЯ КВАЛІФІКАЦІЇ КАДРІВ УКРАЇНСЬКОЇ ДЕРЖАВНОЇ АКАДЕМІЇ ЗАЛІЗНИЧНОГО ТРАНСПОРТУ</t>
  </si>
  <si>
    <t>ДЕРЖАВНЕ ПІДПРИЄМСТВО ЛЕГКОГО МАШИНОБУДУВАННЯ "ЧЕРНІВЦІЛЕГМАШ"</t>
  </si>
  <si>
    <t>МАЛЕ ДЕРЖАВНЕ ПІДПРИЄМСТВО КРИВОРІЗЬКА ФІЛІЯ ВИЩОЇ ШКОЛИ ПІДПРИЄМНИЦТВА</t>
  </si>
  <si>
    <t>ДЕРЖАВНЕ ПІДПРИЄМСТВО "УКРАЇНСЬКИЙ ДЕРЖАВНИЙ ЦЕНТР МІЖНАРОДНОЇ ОСВІТИ"</t>
  </si>
  <si>
    <t>ДЕРЖАВНЕ ПІДПРИЄМСТВО "СПОРТИВНИЙ КЛУБ УКРАЇНСЬКОГО ДЕРЖАВНОГО УНІВЕРСИТЕТУ ХАРЧОВИХ ТЕХНОЛОГІЙ"</t>
  </si>
  <si>
    <t>ДЕРЖАВНЕ ПІДПРИЄМСТВО "РІВНЕНСЬКИЙ ДЕРЖАВНИЙ ЦЕНТР НАУКИ, ІННОВАЦІЙ ТА ІНФОРМАТИЗАЦІЇ"</t>
  </si>
  <si>
    <t>ПІДПРИЄМСТВО "ОСВІТА"</t>
  </si>
  <si>
    <t>ДЕРЖАВНЕ ПІДПРИЄМСТВО УЧБОВО-ЕКСПЕРИМЕНТАЛЬНІ МАЙСТЕРНІ ДЕРЖАВНОЇ АКАДЕМІЇ ЛЕГКОЇ ПРОМИСЛОВОСТІ МІНІСТ</t>
  </si>
  <si>
    <t>ТОРГОВЕЛЬНО-ПРОМИСЛОВЕ ПІДПРИЄМСТВО ДНІПРОПЕТРОВСЬКОГО НАЦІОНАЛЬНОГО УНІВЕРСИТЕТУ</t>
  </si>
  <si>
    <t>ДЕРЖАВНИЙ ДНІПРОПЕТРОВСЬКИЙ ЛИВАРНО-МЕХАНІЧНИЙ ЗАВОД</t>
  </si>
  <si>
    <t>ДЕРЖАВНЕ ПІДПРИЄМСТВО "ВИДАВНИЦТВО ДНІПРОПЕТРОВСЬКОГО НАЦІОНАЛЬНОГО УНІВЕРСИТЕТУ"</t>
  </si>
  <si>
    <t>ЕКСПЕРИМЕНТАЛЬНИЙ ДОСЛІДНИЙ ЗАВОД ХАІ</t>
  </si>
  <si>
    <t>ДЕРЖАВНЕ СПЕЦІАЛІЗОВАНЕ ВИДАВНИЦТВО "ОСВІТА"</t>
  </si>
  <si>
    <t>ВОЛИНСЬКЕ ПІДПРИЄМСТВО ПО ТОРГІВЛІ ТА ПОСТАЧАННЮ МІНІСТЕРСТВА ОСВІТИ УКРАЇНИ</t>
  </si>
  <si>
    <t>ІВАНО-ФРАНКІВСЬКЕ ДЕРЖАВНЕ ПІДПРИЄМСТВО ПО ТОРГІВЛІ</t>
  </si>
  <si>
    <t>УЧБОВО-ВИРОБНИЧА МАЙСТЕРНЯ ХАРКІВСЬКОГО ВЕРСТАТОІНСТРУМЕНТАЛЬНОГО ТЕХНІКУМУ</t>
  </si>
  <si>
    <t>ДЕРЖАВНЕ ПІДПРИЄМСТВО "ЧЕРНІГІВСЬКИЙ ДЕРЖАВНИЙ ЦЕНТР НАУКИ, ІННОВАЦІЙ ТА ІНФОРМАТИЗАЦІЇ"</t>
  </si>
  <si>
    <t>ДЕРЖАВНЕ ПІДПРИЄМСТВО КОМБІНАТ СТУДЕНТСЬКОГО ХАРЧУВАННЯ СУМСЬКОГО ДЕРЖАВНОГО ПЕДАГОГІЧНОГО ІНСТИТУТУ ІМ.А.С.МАКАРЕНКА</t>
  </si>
  <si>
    <t>ДЕРЖАВНЕ ПІДПРИЄМСТВО "ЧЕРКАСЬКИЙ ДЕРЖАВНИЙ ЦЕНТР НАУКИ, ІННОВАЦІЙ ТА ІНФОРМАТИЗАЦІЇ"</t>
  </si>
  <si>
    <t>ДЕРЖАВНЕ ПІДПРИЄМСТВО "ЦЕНТР НАУКОВО-ТЕХНІЧНОЇ ІНФОРМАЦІЇ ТА СПРИЯННЯ ІННОВАЦІЙНОМУ РОЗВИТКУ УКРАЇНИ"</t>
  </si>
  <si>
    <t>ДЕРЖАВНЕ ПІДПРИЄМСТВО "ЖИТОМИРСЬКИЙ ДЕРЖАВНИЙ ЦЕНТР НАУКОВО-ТЕХНІЧНОЇ ІНФОРМАЦІЇ ТА ІННОВАЦІЙ"</t>
  </si>
  <si>
    <t>ДЕРЖАВНЕ ПІДПРИЄМСТВО "ХМЕЛЬНИЦЬКИЙ ДЕРЖАВНИЙ ЦЕНТР НАУКИ, ІННОВАЦІЙ ТА ІНФОРМАТИЗАЦІЇ"</t>
  </si>
  <si>
    <t>ДЕРЖАВНЕ ПІДПРИЄМСТВО ЛЬВІВСЬКИЙ ДЕРЖАВНИЙ ЦЕНТР НАУКИ , ІННОВАЦІЙ ТА ІНФОРМАТИЗАЦІЇ</t>
  </si>
  <si>
    <t>ДЕРЖАВНЕ ПІДПРИЄМСТВО "ІНФОРМАЦІЙНО-ІМІДЖЕВИЙ ЦЕНТР"</t>
  </si>
  <si>
    <t>ДЕРЖАВНЕ ПІДПРИЄМСТВО ІВАНО-ФРАНКІВСЬКИЙ ДЕРЖАВНИЙ ЦЕНТР НАУКИ, ІННОВАЦІЙ ТА ІНФОРМАТИЗАЦІЇ</t>
  </si>
  <si>
    <t>МАЛЕ ДЕРЖАВНЕ ПІДПРИЄМСТВО "ХПІ-ЕМОС"</t>
  </si>
  <si>
    <t>ДЕРЖАВНЕ ПІДПРИЄМСТВО ГРОМАДСЬКОГО ХАРЧУВАННЯ "СТУДЕНТСЬКА ЇДАЛЬНЯ ДЕРЖАВНОЇ АКАДЕМІЇ ЛЕГКОЇ ПРОМИСЛОВОСТІ УКРАЇНИ №313"</t>
  </si>
  <si>
    <t>ДЕРЖАВНЕ ПІДПРИЄМСТВО ЗАПОРІЗЬКИЙ ДЕРЖАВНИЙ ЦЕНТР НАУКИ, ІННОВАЦІЙ ТА ІНФОРМАТИЗАЦІЇ</t>
  </si>
  <si>
    <t>ДЕРЖАВНЕ ПІДПРИЄМСТВО "ЛУГАНСЬКУЧТОРГПОСТАЧ"</t>
  </si>
  <si>
    <t>ДЕРЖАВНЕ ПІДПРИЄМСТВО "ОБ'ЄДНАННЯ ПО ТОРГІВЛІ ТА ПОСТАЧАННЮ"</t>
  </si>
  <si>
    <t>ДЕРЖАВНЕ ПІДПРИЄМСТВО "УКРЕКСПРОЦЕНТР "ОДЗ"</t>
  </si>
  <si>
    <t>НАУКОВО-ВИРОБНИЧИЙ ЦЕНТР ПРИ ДОНЕЦЬКОМУ ДЕРЖАВНОМУ ТЕХНІЧНОМУ УНІВЕРСІТЕТІ</t>
  </si>
  <si>
    <t>ОДЕСЬКИЙ ДЕРЖАВНИЙ ЦЕНТР НАУКОВО - ТЕХНІЧНОЇ І ЕКОНОМІЧНОЇ ІНФОРМАЦІЇ</t>
  </si>
  <si>
    <t>ДЕРЖАВНЕ ПІДПРИЄМСТВО ГРОМАДСЬКОГО ХАРЧУВАННЯ "СТУДЕНТСЬКА ЇДАЛЬНЯ ДЕРЖАВНОЇ АКАДЕМІЇ ЛЕГКОЇ ПРОМИСЛОВОСТІ"</t>
  </si>
  <si>
    <t>ДЕРЖАВНЕ ПІДПРИЄМСТВО "ДЕРЖІНФОРМСЕРВІС"</t>
  </si>
  <si>
    <t>ДЕРЖАВНЕ ПІДПРИЄМСТВО "КИЇВСЬКЕ МІЖВУЗІВСЬКЕ РЕМОНТНО-БУДІВЕЛЬНЕ УПРАВЛІННЯ"</t>
  </si>
  <si>
    <t>ГОСПРОЗРАХУНКОВИЙ НАВЧАЛЬНО-ВИРОБНИЧИЙ ПІДРОЗДІЛ ДЕРЖАВНОГО ПРОФЕСІЙНО-ТЕХНІЧНОГО НАВЧАЛЬНОГО ЗАКЛАДУ "САРНЕНСЬКИЙ ПРОФЕСІЙНИЙ АГРАРНИЙ ЛІЦЕЙ"</t>
  </si>
  <si>
    <t>ДЕРЖАВНЕ ПІДПРИЄМСТВО "ІНФОРЕСУРС"</t>
  </si>
  <si>
    <t>ДЕРЖАВНЕ ПІДПРИЄМСТВО "НАВЧАЛЬНО - ДОСЛІДНЕ ГОСПОДАРСТВО "КОМУНАР" КРИМСЬКОГО ДЕРЖАВНОГО АГРОТЕХНОЛОГІЧНОГО УНІВЕРСТИТЕТУ"</t>
  </si>
  <si>
    <t>ІНСТИТУТ ПРИКЛАДНОЇ ХІМІЇ МІНІСТЕРСТВА ОСВІТИ І НАУКИ УКРАЇНИ</t>
  </si>
  <si>
    <t>ДЕРЖАВНЕ ПІДПРИЄМСТВО "ОПТИМУМ"</t>
  </si>
  <si>
    <t>ДЕРЖАВНЕ ПІДПРИЄМСТВО "НАВЧАЛЬНО-ДОСЛІДНИЙ ПЛЕМІННИЙ ПТАХІВНИЧИЙ ЗАВОД ІМЕНІ ФРУНЗЕ НАЦІОНАЛЬНОГО УНІВЕРСИТЕТУ БІОРЕСУРСІВ І ПРИРОДОКОРИСТУВАННЯ УКРАЇНИ"</t>
  </si>
  <si>
    <t>ДРУКАРНЯ ДНІПРОПЕТРОВСЬКОГО НАЦІОНАЛЬНОГО УНІВЕРСИТЕТУ</t>
  </si>
  <si>
    <t>ДЕРЖАВНЕ ПІДПРИЄМСТВО "ЦЕНТР СПРИЯННЯ ОЗДОРОВЛЕННЮ ТА ВІДПОЧИНКУ ДІТЕЙ"</t>
  </si>
  <si>
    <t>ДЕРЖАВНЕ ПІДПРИЄМСТВО "ЇДАЛЬНЯ "СПОРТИВНА"</t>
  </si>
  <si>
    <t>ДЕРЖАВНЕ ПІДПРИЄМСТВО "ОБ'ЄДНАННЯ СПОРТИВНО-ГОСПОДАРСЬКИХ СПОРУД"</t>
  </si>
  <si>
    <t>ДЕРЖАВНЕ ПІДПРИЄМСТВО "ВСЕУКРАЇНСЬКИЙ МОЛОДІЖНИЙ ЦЕНТР ПРАЦІ"</t>
  </si>
  <si>
    <t>ДЕРЖАВНЕ ПІДПРИЄМСТВО "УПРАВЛІННЯ З ЕКСПЛУАТАЦІЇ АДМІНБУДИНКІВ"</t>
  </si>
  <si>
    <t>ДЕРЖАВНЕ ПІДПРИЄМСТВО "ВОРОХТЯНСЬКА ВИСОКОГІРСЬКА НАВЧАЛЬНО-СПОРТИВНА БАЗА "ЗАРОСЛЯК"</t>
  </si>
  <si>
    <t>ДЕРЖАВНЕ ПІДПРИЄМСТВО "СПОРТИВНА АПТЕКА"</t>
  </si>
  <si>
    <t>ДЕРЖАВНЕ ПІДПРИЄМСТВО "ЦЕНТРАЛЬНА ДИРЕКЦІЯ З УПРАВЛІННЯ ТА РЕКОНСТРУКЦІЇ СПОРТИВНИХ СПОРУД"</t>
  </si>
  <si>
    <t>ДЕРЖАВНЕ АВТОТРАНСПОРТНЕ ПІДПРИЄМСТВО "АВТОМЕХБАЗА"</t>
  </si>
  <si>
    <t>ДЕРЖАВНЕ ПІДПРИЄМСТВО "НАЦІОНАЛЬНИЙ СПОРТИВНИЙ КОМПЛЕКС "ОЛІМПІЙСЬКИЙ"</t>
  </si>
  <si>
    <t>ДЕРЖАВНЕ ПІДПРИЄМСТВО "ОЛІМПІЙСЬКИЙ НАВЧАЛЬНО-СПОРТИВНИЙ ЦЕНТР "ЧЕРНІГІВ"</t>
  </si>
  <si>
    <t>ДЕРЖАВНЕ ПІДПРИЄМСТВО "СПОРТИВНИЙ КОМПЛЕКС "АВАНГАРД"</t>
  </si>
  <si>
    <t>ДЕРЖАВНЕ ПІДПРИЄМСТВО "ОЛІМПІЙСЬКИЙ НАВЧАЛЬНО-СПОРТИВНИЙ ЦЕНТР "КОНЧА-ЗАСПА"</t>
  </si>
  <si>
    <t>ДЕРЖАВНЕ ПІДПРИЄМСТВО "ДЕРЖАВНИЙ ІНФОРМАЦІЙНО-РЕСУРСНИЙ ЦЕНТР"</t>
  </si>
  <si>
    <t>ДЕРЖАВНЕ ПІДПРИЄМСТВО "УКРАЇНСЬКИЙ МОЛОДІЖНИЙ ЦЕНТР"</t>
  </si>
  <si>
    <t>ДЕРЖАВНЕ ПІДПРИЄМСТВО "ПАЛАЦ СПОРТУ"</t>
  </si>
  <si>
    <t>ДЕРЖАВНЕ ПІДПРИЄМСТВО "АРЕНА ЛЬВІВ"</t>
  </si>
  <si>
    <t>ДЕРЖАВНЕ ПІДПРИЄМСТВО ЦЕНТРАЛЬНА УЧБОВО-ТРЕНУВАЛЬНА БАЗА ПО КОВЗАНЯРСЬКОМУ СПОРТУ "ЛЬОДОВИЙ СТАДІОН"</t>
  </si>
  <si>
    <t>ДЕРЖАВНЕ ПІДПРИЄМСТВО "СПОРТИВНИЙ КОМПЛЕКС "АТЛЕТ"</t>
  </si>
  <si>
    <t>ДЕРЖАВНЕ ПІДПРИЄМСТВО "УКРАЇНСЬКИЙ ХУДОЖНЬО-СПОРТИВНИЙ АНСАМБЛЬ "БАЛЕТ НА ЛЬОДУ"</t>
  </si>
  <si>
    <t>ДЕРЖАВНЕ ПІДПРИЄМСТВО "ДЕРЖАВНИЙ ЦЕНТР МІЖНАРОДНОГО МОЛОДІЖНОГО СПІВРОБІТНИЦТВА"</t>
  </si>
  <si>
    <t>ДЕРЖАВНЕ ПІДПРИЄМСТВО "ДИРЕКЦІЯ З РЕКОНСТРУКЦІЇ СПОРТИВНИХ СПОРУД"</t>
  </si>
  <si>
    <t>ЧЕТВЕРТИЙ ВОЄНІЗОВАНИЙ ГІРНИЧОРЯТУВАЛЬНИЙ ЗАГІН</t>
  </si>
  <si>
    <t>МАЛЕ ДЕРЖАВНЕ ПІДПРИЄМСТВО "ШЛЯХОВИК"</t>
  </si>
  <si>
    <t>ДИРЕКЦІЯ ПО ОРГАНІЗАЦІЇ БУДІВНИЦТВА ЗАХІДНО-УКРАЇНСЬКОГО НАФТОМАСЛОЗАВОДУ</t>
  </si>
  <si>
    <t>ДЕРЖАВНЕ ПІДПРИЄМСТВО "УКРДОНБАСЕКОЛОГІЯ"</t>
  </si>
  <si>
    <t>УКРАЇНСЬКИЙ КОНЦЕРН ТОРФ'ЯНОЇ ПРОМИСЛОВОСТІ "УКРТОРФ"</t>
  </si>
  <si>
    <t>ЦЕНТРАЛЬНИЙ ШТАБ ДЕРЖАВНОЇ ВОЄНІЗОВАНОЇ ГІРНИЧОРЯТУВАЛЬНОЇ СЛУЖБИ У ВУГІЛЬНІЙ ПРОМИСЛОВОСТІ</t>
  </si>
  <si>
    <t>ДЕСЯТИЙ ВОЄНІЗОВАНИЙ ГІРНИЧОРЯТУВАЛЬНИЙ ЗАГІН</t>
  </si>
  <si>
    <t>ДЕРЖАВНЕ МІЖГАЛУЗЕВЕ НАУКОВО-ТЕХНІЧНЕ ПІДПРИЄМСТВО "ЦЕНТР ПРОМИСЛОВИХ ТЕХНОЛОГІЙ"</t>
  </si>
  <si>
    <t>ДЕРЖАВНЕ ПІДПРИЄМСТВО "РЕМБУДТРАНС" ВИРОБНИЧОГО ОБ'ЄДНАННЯ "БУРВУГЛЕКОМПЛЕКС" МІНІСТЕРСТВА ПАЛИВА ТА ЕНЕРГЕТИКИ УКРАЇНИ</t>
  </si>
  <si>
    <t>ВОСЬМИЙ ВОЄНІЗОВАНИЙ ГІРНИЧОРЯТУВАЛЬНИЙ ЗАГІН</t>
  </si>
  <si>
    <t>МАЛЕ ДЕРЖАВНЕ ПІДПРИЄМСТВО "КАМЕЛІЯ"</t>
  </si>
  <si>
    <t>ОПЕРАТИВНИЙ ВОЄНІЗОВАНИЙ ГІРНИЧОРЯТУВАЛЬНИЙ ЗАГІН</t>
  </si>
  <si>
    <t>ДЕРЖАВНЕ ПІДПРИЄМСТВО "ІНЖЕНЕРНО-ТЕХНІЧНИЙ ЦЕНТР ПО ПІДГОТОВЦІ КАДРІВ ДЛЯ АТОМНОЇ ЕНЕРГЕТИКИ"</t>
  </si>
  <si>
    <t>ТРЕТІЙ ВОЄНІЗОВАНИЙ ГІРНИЧОРЯТУВАЛЬНИЙ ЗАГІН</t>
  </si>
  <si>
    <t>ДЕРЖАВНЕ ПІДПРИЄМСТВО "ШАХТА №9 "КАПІТАЛЬНА"</t>
  </si>
  <si>
    <t>ДЕРЖАВНЕ ПІДПРИЄМСТВО "ВУГІЛЬНА КОМПАНІЯ "КРАСНОЛИМАНСЬКА"</t>
  </si>
  <si>
    <t>ШОСТИЙ ВОЄНІЗОВАНИЙ ГІРНИЧОРЯТУВАЛЬНИЙ ЗАГІН</t>
  </si>
  <si>
    <t>ДЕРЖАВНЕ ПІДПРИЄМСТВО "МАГНІТ"</t>
  </si>
  <si>
    <t>ДЕРЖАВНЕ ПІДПРИЄМСТВО "ДЕРЖАВНА НАФТОГАЗОВА ІНСПЕКЦІЯ"</t>
  </si>
  <si>
    <t>ДЕРЖАВНЕ ПІДПРИЄМСТВО "РЕДАКЦІЯ ГАЗЕТИ "СБОЙКА"</t>
  </si>
  <si>
    <t>ДЕРЖАВНЕ ПІДПРИЄМСТВО "СЕНСОРКОМПЛЕКТ"</t>
  </si>
  <si>
    <t>НАУКОВО-ДОСЛІДНИЙ ІНСТИТУТ ГІРНИЧОРЯТУВАЛЬНОЇ СПРАВИ ТА ПОЖЕЖНОЇ БЕЗПЕКИ "РЕСПІРАТОР"</t>
  </si>
  <si>
    <t>ДОНЕЦЬКЕ ВИРОБНИЧЕ ОБ'ЄДНАННЯ ПО ВИДОБУТКУ ВУГІЛЛЯ "ДОНЕЦЬКВУГІЛЛЯ"</t>
  </si>
  <si>
    <t>ПЕРШИЙ ВОЄНІЗОВАНИЙ ГІРНИЧОРЯТУВАЛЬНИЙ ЗАГІН</t>
  </si>
  <si>
    <t>ДЕРЖАВНЕ ПІДПРИЄМСТВО "НОВОВОЛИНСЬКИЙ РЕМОНТНО-МЕХАНІЧНИЙ ЗАВОД"</t>
  </si>
  <si>
    <t>УКРАЇНСЬКЕ ОБ'ЄДНАННЯ ПО ПЕРЕРОБЦІ НАФТИ "УКРНАФТОХІМПЕРЕРОБКА"</t>
  </si>
  <si>
    <t>ДЕРЖАВНЕ ПІДПРИЄМСТВО "ШАХТА "УКРАЇНА"</t>
  </si>
  <si>
    <t>ДЕРЖАВНЕ ПІДПРИЄМСТВО "ШАХТА"СЛОВ'ЯНОСЕРБСЬКА"</t>
  </si>
  <si>
    <t>ДЕРЖАВНЕ ПІДПРИЄМСТВО "ШАХТА "БЕЖАНІВСЬКА"</t>
  </si>
  <si>
    <t>ДЕРЖАВНЕ ПІДПРИЄМСТВО "КАЛУСЬКА ТЕПЛОЕЛЕКТРОЦЕНТРАЛЬ"</t>
  </si>
  <si>
    <t>ДЕРЖАВНЕ ПІДПРИЄМСТВО ШАХТА "ЛУГАНСЬКА" ВИРОБНИЧОГО ОБ'ЄДНАННЯ ПО ВИДОБУТКУ ВУГІЛЛЯ "СТАХАНОВУГОЛЬ"</t>
  </si>
  <si>
    <t>ЦЕНТРАЛЬНЕ ПІДПРИЄМСТВО ПО ПЕРЕРОБЦІ РАДІОАКТИВНИХ ВІДХОДІВ</t>
  </si>
  <si>
    <t>ДЕРЖАВНЕ ПІДПРИЄМСТВО ШАХТА ІМЕНІ ВОЛОДАРСЬКОГО ВИРОБНИЧОГО ОБ'ЄДНАННЯ "СВЕРДЛОВАНТРАЦИТ" МІНІСТЕРСТВА ВУГІЛЬНОЇ ПРОМИСЛОВОСТІ УКРАЇНИ</t>
  </si>
  <si>
    <t>ДЕРЖАВНЕ ПІДПРИЄМСТВО "ДНІПРОВИБУХПРОМ"</t>
  </si>
  <si>
    <t>ДЕРЖАВНЕ ПІДПРИЄМСТВО БОРИСПІЛЬСЬКЕ ПІДПРИЄМСТВО МАГІСТРАЛЬНИХ НАФТОПРОДУКТОПРОВОДІВ</t>
  </si>
  <si>
    <t>ДЕРЖАВНЕ ПІДПРИЄМСТВО ПО ГАЗОПОСТАЧАННЮ ТА ГАЗИФІКАЦІЇ "ЛАНІВЦІГАЗ"</t>
  </si>
  <si>
    <t>ДЕРЖАВНЕ ПІДПРИЄМСТВО ШАХТА "ЛЕНИНСКАЯ" ВО "СВЕРДЛОВАНТРАЦИТ"</t>
  </si>
  <si>
    <t>ДЕРЖАВНЕ ПІДПРИЄМСТВО ШАХТОУПРАВЛІННЯ "МОСКОВСЬКЕ" ДЕРЖАВНОЇ ХОЛДІНГОВОЇ КОМПАНІЇ "ШАХТАРСЬКАНТРАЦИТ"</t>
  </si>
  <si>
    <t>ДЕРЖАВНЕ ПІДПРИЄМСТВО "ЦЕНТРАЛЬНО - ЗАХІДНА КОМПАНІЯ "ВУГЛЕТОРФРЕСТРУКТУРИЗАЦІЯ"</t>
  </si>
  <si>
    <t>ДЕРЖАВНЕ ПІДПРИЄМСТВО "СНІЖНЯНСЬКІ ЦЕНТРАЛЬНІ ЕЛЕКТРОМЕХАНІЧНІ МАЙСТЕРНІ"</t>
  </si>
  <si>
    <t>ДЕРЖАВНЕ ПІДПРИЄМСТВО "ШАХТА "РІЧНА"</t>
  </si>
  <si>
    <t>ДЕРЖАВНЕ ПІДПРИЄМСТВО "ШАХТА №12 "НАКЛОННА"</t>
  </si>
  <si>
    <t>ДЕРЖАВНЕ ПІДПРИЄМСТВО "СНІЖНЯНСЬКИЙ КОМБІНАТ ХАРЧУВАННЯ ТА ТОРГІВЛІ"</t>
  </si>
  <si>
    <t>ДЕРЖАВНЕ ПІДПРИЄМСТВО "ДИРЕКЦІЯ ПО БУДІВНИЦТВУ ОБ'ЄКТІВ"</t>
  </si>
  <si>
    <t>ДЕРЖАВНЕ ПІДПРИЄМСТВО "ТВЕЛ"</t>
  </si>
  <si>
    <t>ДЕРЖАВНЕ ПІДПРИЄМСТВО РЕМОНТНО-БУДІВЕЛЬНЕ УПРАВЛІННЯ ХАНЖЕНКОВСЬКЕ В/О "МАКІЇВВУГІЛЛЯ"</t>
  </si>
  <si>
    <t>ДЕРЖАВНЕ ПІДПРИЄМСТВО "РЕМОНТНО-ЕКСПЛУАТАЦІЙНЕ ПІДПРИЄМСТВО ЖИТЛОВО-КОМУНАЛЬНОГО ГОСПОДАРСТВА"</t>
  </si>
  <si>
    <t>ДЕРЖАВНЕ ПІДПРИЄМСТВО "ЛУГАНСЬКЕ ШАХТОБУДІВЕЛЬНЕ УПРАВЛІННЯ"</t>
  </si>
  <si>
    <t>ДЕРЖАВНЕ ПІДПРИЄМСТВО "КРАСНОАРМІЙСЬКВУГІЛЛЯ"</t>
  </si>
  <si>
    <t>ДЕРЖАВНЕ ПІДПРИЄМСТВО ШАХТА "СНІЖНЯНСЬКА" ВИРОБНИЧОГО ОБ'ЄДНАННЯ "СНІЖНЕАНТРАЦИТ"</t>
  </si>
  <si>
    <t>ВИРОБНИЧЕ ОБ'ЄДНАННЯ ПО ВИДОБУТКУ БУРОГО ВУГІЛЛЯ ТА ЙОГО ПЕРЕРОБЦІ "БУРВУГЛЕКОМПЛЕКС"</t>
  </si>
  <si>
    <t>ДЕРЖАВНЕ ПІДПРИЄМСТВО "ЛУГАНСЬКВУГЛЕБУДРЕСТРУКТУРИЗАЦІЯ"</t>
  </si>
  <si>
    <t>ЛЬВІВСЬКО-ВОЛИНСЬКИЙ ВОЄНІЗОВАНИЙ ГІРНИЧОРЯТУВАЛЬНИЙ (АВАРІЙНО-РЯТУВАЛЬНИЙ) ЗАГІН</t>
  </si>
  <si>
    <t>ДЕРЖАВНЕ ПІДПРИЄМСТВО КІРОВСЬКИЙ РЕМОНТНО - МЕХАНІЧНИЙ ЗАВОД МІНІСТЕРСТВА ВУГІЛЬНОЇ ПРОМИСЛОВОСТІ УКРАЇНИ</t>
  </si>
  <si>
    <t>ДЕРЖАВНЕ ПІДПРИЄМСТВО "ТОРФОДОБУВНЕ ПІДПРИЄМСТВО "ЖУРАВИЧІ"</t>
  </si>
  <si>
    <t>"ШАХТА ЧЕРВОНИЙ ПРОФІНТЕРН" ВИРОБНИЧОГО ОБ'ЄДНАННЯ "ОРДЖОНІКІДЗЕВУГІЛЛЯ" МІНІСТЕРСТВА ВУГІЛЬНОЇ ПРОМИСЛОВОСТІ УКРАЇНИ</t>
  </si>
  <si>
    <t>ОБ'ЄДНАННЯ ПІДПРИЄМСТВ (ЮРИДИЧНИХ ОСІБ) ОБ'ЄДНАННЯ ЕНЕРГЕТИЧНИХ ПІДПРИЄМСТВ "ГАЛУЗЕВИЙ РЕЗЕРВНО-ІНВЕСТИЦІЙНИЙ ФОНД РОЗВИТКУ ЕНЕРГЕТИКИ"</t>
  </si>
  <si>
    <t>ДЕРЖАВНЕ ПІДПРИЄМСТВО З НАУКОВО- ТЕХНІЧНИХ РОБІТ ПО ЕНЕРГОЗБЕРЕЖЕННЮ В ЕЛЕКТРОЕНЕРГЕТИЦІ " УКРЕНЕРГОЕФЕКТИВНІСТЬ "</t>
  </si>
  <si>
    <t>ДЕРЖАВНЕ ПІДПРИЄМСТВО "УКРЕНЕРГОІНВЕСТ"</t>
  </si>
  <si>
    <t>ДЕРЖАВНЕ ПІДПРИЄМСТВО "ШАХТА №3 ШАХТОУПРАВЛІННЯ "ОЛЕКСАНДРІВСЬКЕ" ВИРОБНИЧОГО ОБ'ЄДНАННЯ ПО ВИДОБУТКУ ВУГІЛЛЯ "ОРДЖОНІКІДЗЕВУГІЛЛЯ"</t>
  </si>
  <si>
    <t>ДЕРЖАВНЕ ПІДПРИЄМСТВО "ШАХТА "НІКАНОР" ПО "ЛУГАНСЬКВУГІЛЛЯ"</t>
  </si>
  <si>
    <t>ДЕРЖАВНЕ ПІДПРИЄМСТВО ШАХТА "ДОНЕЦЬКА"</t>
  </si>
  <si>
    <t>ДЕРЖАВНЕ ПІДПРИЄМСТВО СЕЛИДІВСЬКЕ ВИРОБНИЧЕ УПРАВЛІННЯ ПО ЕКОЛОГІЇ РЕГІОНАЛЬНОГО ВИРОБНИЧОГО ОБ'ЄДНАННЯ "УКРВУГЛЕЕКОЛОГІЯ"</t>
  </si>
  <si>
    <t>ДЕРЖАВНЕ ПІДПРИЄМСТВО ШАХТА "РЕМОВСКАЯ" ВО "ТОРЕЗАНТРАЦИТ"</t>
  </si>
  <si>
    <t>ДЕРЖАВНА БУДІВЕЛЬНО-ПРОМИСЛОВА КОМПАНІЯ "АТОМСПЕЦБУД"</t>
  </si>
  <si>
    <t>ДЕРЖАВНЕ ПІДПРИЄМСТВО ШАХТА ВИРОБНИЧОГО ОБ'ЄДНАННЯ "СНІЖНЕАНТРАЦИТ"-"СХІД"</t>
  </si>
  <si>
    <t>ДЕРЖАВНЕ ПІДПРИЄМСТВО ШАХТА "РОЗСИПНЯНСЬКА №2"</t>
  </si>
  <si>
    <t>ДЕРЖАВНЕ ПІДПРИЄМСТВО ШАХТА "МІУСЬКА" ВИРОБНИЧОГО ОБ'ЄДНАННЯ "СНІЖНЕАНТРАЦИТ"</t>
  </si>
  <si>
    <t>ДЕРЖАВНЕ ПІДПРИЄМСТВО ЦЕНТРАЛЬНА ЗБАГАЧУВАЛЬНА ФАБРИКА "СНІЖНЯНСЬКА"</t>
  </si>
  <si>
    <t>ДЕРЖАВНЕ ПІДПРИЄМСТВО ШАХТА "ЛІСОВА"</t>
  </si>
  <si>
    <t>ДЕРЖАВНЕ ПІДПРИЄМСТВО "СНІЖНЕАНТРАЦИТ"</t>
  </si>
  <si>
    <t>ДЕРЖАВНЕ ПІДПРИЄМСТВО "ІНТЕРГАЗБУД"</t>
  </si>
  <si>
    <t>ДЕРЖАВНЕ ПІДПРИЄМСТВО ПО ГАЗОПОСТАЧАННЮ ТА ГАЗИФІКАЦІЇ "ШУМСЬКГАЗ"</t>
  </si>
  <si>
    <t>ШАХТА "ЮНИЙ КОМУНАР" ВИРОБНИЧОГО ОБ'ЄДНАННЯ ПО ВИДОБУТКУ ВУГІЛЛЯ "ОРДЖОНІКІДЗЕВУГІЛЛЯ" МІНІСТЕРСТВА ПАЛИВА ТА ЕНЕРГЕТИКИ УКРАЇНИ</t>
  </si>
  <si>
    <t>УКРАЇНСЬКА ІНСПЕКЦІЯ ПО КОНТРОЛЮ ЯКОСТІ ТОРФЯНОЇ ПРОДУКЦІЇ І ПАЛИВНИХ БРИКЕТІВ "УКРІНСПАЛИВО"</t>
  </si>
  <si>
    <t>ДЕРЖАВНЕ ПІДПРИЄМСТВО "АГРАРНИЙ ЦЕХ "ЖОВТОРІЧАНСЬКИЙ"</t>
  </si>
  <si>
    <t>ДЕРЖАВНЕ ПІДПРИЄМСТВО "АГРАРНИЙ ЦЕХ "САКСАГАНСЬКИЙ"</t>
  </si>
  <si>
    <t>ДЕРЖАВНЕ ПІДПРИЄМСТВО "ШАХТА №71 " ІНДУСТРІЯ "</t>
  </si>
  <si>
    <t>ДЕРЖАВНЕ ПІДПРИЄМСТВО "ПРИДНІПРОВСЬКИЙ ЗАВОД КОЛЬОРОВИХ МЕТАЛІВ"</t>
  </si>
  <si>
    <t>ДЕРЖАВНЕ НАУКОВО-ВИРОБНИЧЕ ПІДПРИЄМСТВО "ЦИРКОНІЙ"</t>
  </si>
  <si>
    <t>ШТАБ ВОЄНІЗОВАНИХ ГАЗОРЯТУВАЛЬНИХ ЧАСТИН НА НАФТОПЕРЕРОБНИХ ТА НАФТОХІМІЧНИХ ПІДПРИЄМСТВАХ</t>
  </si>
  <si>
    <t>ДЕРЖАВНЕ ПІДПРИЄМСТВО ПІДЗЕМНОГО ХАРЧУВАННЯ</t>
  </si>
  <si>
    <t>ДЕРЖАВНИЙ КОНЦЕРН "ЯДЕРНЕ ПАЛИВО"</t>
  </si>
  <si>
    <t>ДЕРЖАВНЕ ПІДПРИЄМСТВО ДЕРЖАВНИЙ МАКІЇВСЬКИЙ НАУКОВО-ДОСЛІДНИЙ ІНСТИТУТ З БЕЗПЕКИ РОБІТ У ГІРНИЧІЙ ПРОМИСЛОВОСТІ</t>
  </si>
  <si>
    <t>ДЕРЖАВНЕ ПІДПРИЄМСТВО "РЕГІОНАЛЬНИЙ МЕДИКО-РЕАБІЛІТАЦІЙНИЙ ЦЕНТР"</t>
  </si>
  <si>
    <t>ДЕРЖАВНЕ НАУКОВО-ВИРОБНИЧЕ ПІДПРИЄМСТВО "ВІТРОЕНЕРГОСЕРВІС"</t>
  </si>
  <si>
    <t>ДЕРЖАВНЕ ПІДПРИЄМСТВО "НАУКОВО-МЕДИЧНИЙ ШАХТАРСЬКИЙ ЦЕНТР"</t>
  </si>
  <si>
    <t>ДЕРЖАВНЕ ПІДПРИЄМСТВО "ДНІПРОДІПРОШАХТ"</t>
  </si>
  <si>
    <t>ДЕРЖАВНЕ ПІДПРИЄМСТВО "ДИМИТРОВСЬКИЙ УЧБОВО-КУРСОВИЙ КОМБІНАТ"</t>
  </si>
  <si>
    <t>ДЕРЖАВНЕ ПІДПРИЄМСТВО "НАЦІОНАЛЬНА ЕНЕРГЕТИЧНА КОМПАНІЯ "УКРЕНЕРГО"</t>
  </si>
  <si>
    <t>ДЕРЖАВНЕ ПІДПРИЄМСТВО "ШАХТА ІМ Ю О ГАГАРІНА"</t>
  </si>
  <si>
    <t>ДЕРЖАВНЕ ПІДПРИЄМСТВО ШАХТА "ЖОВТНЕВА"</t>
  </si>
  <si>
    <t>ДЕРЖАВНЕ ПІДПРИЄМСТВО "МАШКОМПЛЕКТ"</t>
  </si>
  <si>
    <t>ДЕРЖАВНЕ ПІДПРИЄМСТВО "КИЇВСЬКИЙ ІНСТИТУТ ІНЖЕНЕРНИХ ВИШУКУВАНЬ І ДОСЛІДЖЕНЬ "ЕНЕРГОПРОЕКТ"</t>
  </si>
  <si>
    <t>ДЕРЖАВНЕ ПІДПРИЄМСТВО "ТОРФОДОБУВНЕ ПІДПРИЄМСТВО "ЛІТИН"</t>
  </si>
  <si>
    <t>ДЕРЖАВНЕ ПІДПРИЄМСТВО ДОНУЗЛАВСЬКА ВІТРОВА ЕЛЕКТРОСТАНЦІЯ</t>
  </si>
  <si>
    <t>ВИРОБНИЧЕ ОБ'ЄДНАННЯ З ВИДОБУТКУ ВУГІЛЛЯ "КРАСНОАРМІЙСКВУГІЛЛЯ"</t>
  </si>
  <si>
    <t>ДЕРЖАВНЕ ПІДПРИЄМСТВО "СМОЛИ"</t>
  </si>
  <si>
    <t>ДЕРЖАВНЕ ПІДПРИЄМСТВО "ДЕРЖАВНИЙ НАУКОВО-ДОСЛІДНИЙ ІНСТИТУТ ОРГАНІЗАЦІЇ І МЕХАНІЗАЦІЇ ШАХТНОГО БУДІВНИЦТВА"</t>
  </si>
  <si>
    <t>ДЕРЖАВНЕ ПІДПРИЄМСТВО "СХІДВАНТАЖТРАНС"</t>
  </si>
  <si>
    <t>ДЕРЖАВНЕ ПІДПРИЄМСТВО "ДЕРЖВУГЛЕПОСТАЧ"</t>
  </si>
  <si>
    <t>ДЕРЖАВНЕ ПІДПРИЄМСТВО ПО ЗБУТУ ВУГІЛЬНОЇ ПРОДУКЦІЇ "БУРВУГЛЕЗБУТ"</t>
  </si>
  <si>
    <t>ДЕРЖАВНЕ ПІДПРИЄМСТВО "ЕКОЕНЕРГОПРОМ"</t>
  </si>
  <si>
    <t>ДЕРЖАВНЕ ПІДПРИЄМСТВО "УКРАЇНСЬКІ ГАЗОРОЗПОДІЛЬНІ МЕРЕЖІ"</t>
  </si>
  <si>
    <t>ДЕРЖАВНЕ ПІДПРИЄМСТВО "ШАХТА ІМЕНІ СЕРГІЯ МИРОНОВИЧА КІРОВА"</t>
  </si>
  <si>
    <t>ДЕРЖАВНЕ ПІДПРИЄМСТВО "ОБ'ЄДНАНА КОМПАНІЯ "УКРВУГЛЕРЕСТРУКТУРИЗАЦІЯ"</t>
  </si>
  <si>
    <t>ДЕРЖАВНЕ ПІДПРИЄМСТВО "ДОНЕЦЬКИЙ РЕГІОНАЛЬНИЙ УЧБОВИЙ ЦЕНТР"</t>
  </si>
  <si>
    <t>ДЕРЖАВНЕ ПІДПРИЄМСТВО "ВІСНИК ШАХТАРЯ"</t>
  </si>
  <si>
    <t>ДЕРЖАВНЕ ПІДПРИЄМСТВО "УКРВУГЛЕПЕРСПЕКТИВА"</t>
  </si>
  <si>
    <t>ДЕРЖАВНЕ ПІДПРИЄМСТВО "УКРАЇНСЬКИЙ ГАЛУЗЕВИЙ НАУКОВО-ІНЖЕНЕРНИЙ ЦЕНТР "УКРЕНЕРГОДІАГНОСТИКА"</t>
  </si>
  <si>
    <t>ДЕРЖАВНЕ ПІДПРИЄМСТВО "ТРЕСТ "ОЛЕКСАНДРІЯРОЗРІЗОБУД"</t>
  </si>
  <si>
    <t>ДЕРЖАВНЕ ПІДПРИЄМСТВО "ШАХТА "ЗАРІЧНА"</t>
  </si>
  <si>
    <t>ДЕРЖАВНЕ ПІДПРИЄМСТВО "ДОНДІПРОВУГЛЕМАШ"</t>
  </si>
  <si>
    <t>ДЕРЖАВНЕ ПІДПРИЄМСТВО "ШАХТА ІМЕНІ 50-РІЧЧЯ РАДЯНСЬКОЇ УКРАЇНИ"</t>
  </si>
  <si>
    <t>ДЕРЖАВНЕ ПІДПРИЄМСТВО "ЦЕНТР АЛЬТЕРНАТИВНИХ ВИДІВ ПАЛИВА"</t>
  </si>
  <si>
    <t>ДЕРЖАВНЕ ПІДПРИЄМСТВО "ШАХТА"ПЕРЕВАЛЬСЬКА"</t>
  </si>
  <si>
    <t>ДЕРЖАВНЕ ПІДПРИЄМСТВО "ШАХТОБУДІВЕЛЬНЕ УПРАВЛІННЯ"</t>
  </si>
  <si>
    <t>ДЕРЖАВНЕ ПІДПРИЄМСТВО "ЧОРНОБИЛЬПРОМЕНЕРГОБУД"</t>
  </si>
  <si>
    <t>ДЕРЖАВНЕ ПІДПРИЄМСТВО "МЕТАЛІСТ"</t>
  </si>
  <si>
    <t>ДЕРЖАВНЕ ПІДПРИЄМСТВО "НАУКОВО-ТЕХНІЧНИЙ ЦЕНТР "ВУГЛЕІННОВАЦІЯ"</t>
  </si>
  <si>
    <t>ДЕРЖАВНЕ ПІДПРИЄМСТВО "ДЕРЖАВНИЙ НАУКОВО-ДОСЛІДНИЙ, ПРОЕКТНО-КОНСТРУКТОРСЬКИЙ І ПРОЕКТНИЙ ІНСТИТУТ ВУГІЛЬНОЇ ПРОМИСЛОВОСТІ "УКРНДІПРОЕКТ"</t>
  </si>
  <si>
    <t>ДЕРЖАВНЕ ПІДПРИЄМСТВО "УКРАЇНСЬКИЙ ПРОЕКТНИЙ ТА КОНСТРУКТОРСЬКО-ТЕХНОЛОГІЧНИЙ ІНСТИТУТ "АТОМЕНЕРГОБУДПРОЕКТ"</t>
  </si>
  <si>
    <t>ДЕРЖАВНЕ ПІДПРИЄМСТВО "ПРОЕКТНО-КОНСТРУКТОРСЬКЕ БЮРО"</t>
  </si>
  <si>
    <t>ДЕРЖАВНЕ ПІДПРИЄМСТВО ШАХТА № 6 "ЧЕРВОНА ЗІРКА" МІНІСТЕРСТВА ПАЛИВА ТА ЕНЕРГЕТИКИ УКРАЇНИ</t>
  </si>
  <si>
    <t>ДЕРЖАВНЕ ПІДПРИЄМСТВО "РЕГІОНАЛЬНЕ ВИРОБНИЧЕ ОБ'ЄДНАННЯ "УКРВУГЛЕЕКОЛОГІЯ"</t>
  </si>
  <si>
    <t>ДЕРЖАВНЕ ПІДПРИЄМСТВО МАКІЇВСЬКИЙ ВИРОБНИЧО-ТОРГІВЕЛЬНИЙ КОМПЛЕКС</t>
  </si>
  <si>
    <t>ДЕРЖАВНЕ ПІДПРИЄМСТВО "ДОНБАСЬКИЙ НАУКОВО-ДОСЛІДНИЙ І ПРОЕКТНО-КОНСТРУКТОРСЬКИЙ ВУГІЛЬНИЙ ІНСТИТУТ"</t>
  </si>
  <si>
    <t>ДЕРЖАВНЕ ПІДПРИЄМСТВО "ТЕПЛОЕЛЕКТРОЦЕНТРАЛЬ-2 "ЕСХАР"</t>
  </si>
  <si>
    <t>ДЕРЖАВНЕ ПІДПРИЄМСТВО ШАХТА ГОЛУБІВСЬКА</t>
  </si>
  <si>
    <t>УПРАВЛІННЯ ЖИТЛОВО-КОМУНАЛЬНОГО ГОСПОДАРСТВА ВИРОБНИЧОГО ОБ*ЄДНАННЯ ПО ВИДОБУТКУ ВУГІЛЛЯ КРАСНОАРМІЙСЬКВУГІЛЛЯ</t>
  </si>
  <si>
    <t>ДЕРЖАВНЕ ПІДПРИЄМСТВО "ІНСТИТУТ КОМПЛЕКСНОЇ МЕХАНІЗАЦІЇ ОЧИСНИХ ТА ПІДГОТОВЧИХ РОБІТ"</t>
  </si>
  <si>
    <t>ДЕРЖАВНЕ ПІДПРИЄМСТВО "РЕМОНТНО-БУДІВЕЛЬНЕ УПРАВЛІННЯ"</t>
  </si>
  <si>
    <t>ДЕРЖАВНЕ ПІДПРИЄМСТВО "КРИМСЬКІ ГЕНЕРУЮЧІ СИСТЕМИ"</t>
  </si>
  <si>
    <t>ДЕРЖАВНЕ ПІДПРИЄМСТВО "ТОРФОДОБУВНЕ ПІДПРИЄМСТВО "КЛЕСІВТОРФ"</t>
  </si>
  <si>
    <t>ДЕРЖАВНЕ ПІДПРИЄМСТВО "ОРГАН З СЕРТИФІКАЦІЇ НАФТОПРОДУКТІВ ТА СИСТЕМ ЯКОСТІ "МАСМА-СЕПРО"</t>
  </si>
  <si>
    <t>ШАХТА "НОВОМИРГОРОДСЬКА"</t>
  </si>
  <si>
    <t>ДЕРЖАВНЕ ПІДПРИЄМСТВО ШАХТОУПРАВЛІННЯ ІМ ГАЗЕТИ "ПРАВДА"</t>
  </si>
  <si>
    <t>ДЕРЖАВНЕ ПІДПРИЄМСТВО "ШАХТА "ПЕТРОВСЬКА"</t>
  </si>
  <si>
    <t>ДЕРЖАВНЕ ПІДПРИЄМСТВО "ШАХТА "КІРОВСЬКА"</t>
  </si>
  <si>
    <t>ДЕРЖАВНЕ ПІДПРИЄМСТВО "ДОНТЕПЛОМАШ"</t>
  </si>
  <si>
    <t>ДЕРЖАВНЕ ПІДПРИЄМСТВО ШАХТА "ГІРНИК" ВИРОБНИЧОГО ОБ'ЄДНАННЯ "СЕЛИДІВВУГІЛЛЯ"</t>
  </si>
  <si>
    <t>СЬОМИЙ ВОЄНІЗОВАНИЙ ГІРНИЧОРЯТУВАЛЬНИЙ ЗАГІН</t>
  </si>
  <si>
    <t>ДЕРЖАВНЕ ПІДПРИЄМСТВО "БАР'ЄР"</t>
  </si>
  <si>
    <t>ДЕРЖАВНЕ ПІДПРИЄМСТВО "ЦЕНТР ПІДГОТОВКИ ТА ПЕРЕПІДГОТОВКИ КАДРІВ"</t>
  </si>
  <si>
    <t>ДЕРЖАВНЕ ПІДПРИЄМСТВО ШАХТА "ОБ'ЄДНАНА"</t>
  </si>
  <si>
    <t>П'ЯТИЙ ВОЄНІЗОВАНИЙ ГІРНИЧОРЯТУВАЛЬНИЙ ЗАГІН</t>
  </si>
  <si>
    <t>ДЕРЖАВНЕ ПІДПРИЄМСТВО "ПЕТРОВСЬКИЙ ЗАВОД ВУГІЛЬНОГО МАШИНОБУДУВАННЯ"</t>
  </si>
  <si>
    <t>ДЕРЖАВНЕ ПІДПРИЄМСТВО "ШАХТА ІМ.Ф.П.ЛЮТІКОВА"</t>
  </si>
  <si>
    <t>ДЕРЖАВНЕ ПІДПРИЄМСТВО "ШАХТА №17-17 "БІС"</t>
  </si>
  <si>
    <t>ДЕРЖАВНИЙ ПРОЕКТНО-ВИШУКУВАЛЬНИЙ ТА НАУКОВО-ДОСЛІДНИЙ ІНСТИТУТ "УКРЕНЕРГОМЕРЕЖПРОЕКТ"</t>
  </si>
  <si>
    <t>ДЕРЖАВНЕ ПІДПРИЄМСТВО УПРАВЛІННЯ МАТЕРІАЛЬНО-ТЕХНІЧНОГО ПОСТАЧАННЯ "КАЛЬМІУСЬКЕ"</t>
  </si>
  <si>
    <t>ДЕРЖАВНЕ ПІДПРИЄМСТВО ПО ГАЗОПОСТАЧАННЮ ТА ГАЗИФІКАЦІЇ "ПІДГАЙЦІГАЗ"</t>
  </si>
  <si>
    <t>ДЕРЖАВНЕ ПІДПРИЄМСТВО "ЛЬВІВСЬКЕ КОНСТРУКТОРСЬКЕ БЮРО"</t>
  </si>
  <si>
    <t>ДЕРЖАВНЕ ПІДПРИЄМСТВО "НАЦІОНАЛЬНА АТОМНА ЕНЕРГОГЕНЕРУЮЧА КОМПАНІЯ "ЕНЕРГОАТОМ"</t>
  </si>
  <si>
    <t>ДЕРЖАВНЕ ПІДПРИЄМСТВО "ДЕРЖАВНА ІНВЕСТИЦІЙНА ЕКСПЕРТИЗА ВУГІЛЬНОЇ ГАЛУЗІ "УКРВУГЛЕІНВЕСТЕКСПЕРТИЗА"</t>
  </si>
  <si>
    <t>ДЕРЖАВНЕ ПІДПРИЄМСТВО "НАУКОВО-ДОСЛІДНИЙ ІНСТИТУТ ВИСОКИХ НАПРУГ"</t>
  </si>
  <si>
    <t>ДЕРЖАВНЕ ПІДПРИЄМСТВО "ШАХТА "АЛМАЗНА"</t>
  </si>
  <si>
    <t>ДЕРЖАВНЕ ПІДПРИЄМСТВО "ДЕРЖАВНИЙ НАУКОВО-ІНЖЕНЕРНИЙ ЦЕНТР СИСТЕМ КОНТРОЛЮ ТА АВАРІЙНОГО РЕАГУВАННЯ"</t>
  </si>
  <si>
    <t>ДЕРЖАВНЕ ПІДПРИЄМСТВО "КРАСНОЛУЧВУГЛЕПОСТАВКА"</t>
  </si>
  <si>
    <t>ДЕРЖАВНЕ ПІДПРИЄМСТВО З КОМПЛЕКТНОЇ ПОСТАВКИ УСТАТКУВАННЯ "УКРЕНЕРГОКОМПЛЕКТ"</t>
  </si>
  <si>
    <t>ДЕРЖАВНЕ ПІДПРИЄМСТВО "ДОБРОПІЛЛЯВУГІЛЛЯ"</t>
  </si>
  <si>
    <t>УКРАЇНСЬКА ДЕРЖАВНА КОМПАНІЯ З РЕСТРУКТУРІЗАЦІЇ ПІДПРИЄМСТВ ВУГІЛЬНОЇ ПРОМИСЛОВОСТІ МІНІСТЕРСТВА ПАЛИВА ТА ЕНЕРГЕТИКИ</t>
  </si>
  <si>
    <t>ДЕРЖАВНЕ ПІДПРИЄМСТВО "ПОЛТАВСЬКЕ УПРАВЛІННЯ ГЕОФІЗИЧНИХ РОБІТ"</t>
  </si>
  <si>
    <t>ДЕРЖАВНЕ ПІДПРИЄМСТВО "УПРАВЛІННЯ ПО БУРІННЮ ТЕХНІЧНИХ СВЕРДЛОВИН"</t>
  </si>
  <si>
    <t>ДЕРЖАВНЕ ПІДПРИЄМСТВО УКРАЇНСЬКИЙ НАУКОВО-ДОСЛІДНИЙ ІНСТИТУТ НАФТОПЕРЕРОБНОЇ ПРОМИСЛОВОСТІ "МАСМА"</t>
  </si>
  <si>
    <t>ДЕРЖАВНЕ ПІДПРИЄМСТВО "ЛЬВІВСЬКИЙ ДЕРЖАВНИЙ ІНСТИТУТ З ПРОЕКТУВАННЯ НАФТОПЕРЕРОБНИХ І НАФТОХІМІЧНИХ ПІДПРИЄМСТВ "ЛЬВІВДІПРОНАФТОХІМ"</t>
  </si>
  <si>
    <t>ДЕРЖАВНЕ ПІДПРИЄМСТВО "ДАШАВСЬКИЙ ЗАВОД КОМПОЗИЦІЙНИХ МАТЕРІАЛІВ"</t>
  </si>
  <si>
    <t>ДЕРЖАВНЕ ПІДПРИЄМСТВО УПРАВЛІННЯ ПО ПРОФІЛАКТИЦІ, ГАСІННЮ ПОРОДНИХ ВІДВАЛІВ ТА РЕКУЛЬТИВАЦІЇ ЗЕМЕЛЬ "ЖОВТЕНЬВУГІЛЛЯ"</t>
  </si>
  <si>
    <t>ДЕРЖАВНЕ ПІДПРИЄМСТВО "ШАХТА "ПУТИЛІВСЬКА"</t>
  </si>
  <si>
    <t>ДЕРЖАВНЕ ПІДПРИЄМСТВО "ТОРЕЦЬКВУГІЛЛЯ"</t>
  </si>
  <si>
    <t>ДЕРЖАВНЕ ПІДПРИЄМСТВО НАУКОВО-ВИРОБНИЧИЙ ЦЕНТР "УКРЕНЕРГОІНФОРМАТИЗАЦІЯ"</t>
  </si>
  <si>
    <t>ДЕРЖАВНЕ ПІДПРИЄМСТВО "УКРТРАНСНАФТОПРОДУКТ"</t>
  </si>
  <si>
    <t>ДЕРЖАВНЕ ПІДПРИЄМСТВО "ЕНЕРГОЕЛЕКТРОНІКА"</t>
  </si>
  <si>
    <t>ДЕРЖАВНЕ ПІДПРИЄМСТВО З ВПРОВАДЖЕННЯ ТА НАЛАГОДЖЕННЯ ЕЛЕКТРОННИХ ВИМІРЮВАНЬ "УКРЕНЕРГОНАЛАДКАВИМІРЮВАННЯ"</t>
  </si>
  <si>
    <t>ДЕРЖАВНЕ ПІДПРИЄМСТВО "ШАХТА ІМЕНІ Ю.О.ГАГАРІНА-НОВА"</t>
  </si>
  <si>
    <t>ДЕРЖАВНЕ ПІДПРИЄМСТВО "ШАХТА ІМ.Д.С.КОРОТЧЕНКА"</t>
  </si>
  <si>
    <t>ДЕРЖАВНЕ ПІДПРИЄМСТВО ДЕРЖАВНЕ МАЛЕ ПІДПРИЄМСТВО "НОВАТОР"</t>
  </si>
  <si>
    <t>ДЕРЖАВНЕ ПІДПРИЄМСТВО "ЗУЇВСЬКА ЕКСПЕРИМЕНТАЛЬНА ТЕПЛОЕЛЕКТРОЦЕНТРАЛЬ"</t>
  </si>
  <si>
    <t>ДЕРЖАВНЕ ПІДПРИЄМСТВО "МЕХАНІЧНІ МАЙСТЕРНІ З РЕМОНТУ ГІРНИЧОРЯТУВАЛЬНОГО ОСНАЩЕННЯ ДЕРЖАВНОЇ ВОЄНІЗОВАНОЇ ГІРНИЧОРЯТУВАЛЬНОЇ СЛУЖБИ У ВУГІЛЬНІЙ ПРОМИСЛОВОСТІ"</t>
  </si>
  <si>
    <t>ДЕРЖАВНЕ ПІДПРИЄМСТВО "З ЛІКВІДАЦІЇ ЗБИТКОВИХ ВУГЛЕДОБУВНИХ, ВУГЛЕПЕРЕРОБНИХ ТА ТОРФОДОБУВНИХ ПІДПРИЄМСТВ "УКРВУГЛЕТОРФРЕСТРУКТУРИЗАЦІЯ"</t>
  </si>
  <si>
    <t>ДРУГИЙ ВОЄНІЗОВАНИЙ ГІРНИЧОРЯТУВАЛЬНИЙ ЗАГІН</t>
  </si>
  <si>
    <t>ДЕРЖАВНЕ ПІДПРИЄМСТВО "КРАСНОЛУЦЬКИЙ ВІДДІЛ РОБІТНИЧОГО ПОСТАЧАННЯ"</t>
  </si>
  <si>
    <t>ДЕРЖАВНЕ ПІДПРИЄМСТВО "ШАХТА "ВІННИЦЬКА"</t>
  </si>
  <si>
    <t>ДЕРЖАВНЕ ПІДПРИЄМСТВО ЗОВНІШНЬОЕКОНОМІЧНОЇ ДІЯЛЬНОСТІ "УКРІНТЕРЕНЕРГО"</t>
  </si>
  <si>
    <t>ВИРОБНИЧЕ ПІДПРИЄМСТВО "ЗАХІДУКРЗАКОРДОННАФТОГАЗБУД"</t>
  </si>
  <si>
    <t>ДЕРЖАВНЕ ПІДПРИЄМСТВО "ШАХТА "ПОСТНІКІВСЬКА"</t>
  </si>
  <si>
    <t>ДЕРЖАВНЕ ДОНБАСЬКЕ ПІДПРИЄМСТВО З ПУСКУ, НАЛАГОДЖУВАННЯ, ВДОСКОНАЛЕННЯ ТЕХНОЛОГІЇ ТА ЕКСПЛУАТАЦІЇ ЕЛЕКТРОСТАНЦІЙ ТА МЕРЕЖ "ДОНОРГРЕС"</t>
  </si>
  <si>
    <t>ДЕРЖАВНЕ ПІДПРИЄМСТВО "НАУКОВО-ТЕХНІЧНИЙ ЦЕНТР ПРОБЛЕМ ЕНЕРГОЗБЕРЕЖЕННЯ"</t>
  </si>
  <si>
    <t>ЗАПОРІЗЬКЕ ДЕРЖАВНЕ НАУКОВО-ВИРОБНИЧЕ ПІДПРИЄМСТВО "СИСТЕМА"</t>
  </si>
  <si>
    <t>ДЕРЖАВНЕ ПІДПРИЄМСТВО "ШАХТА № 13-БІС"</t>
  </si>
  <si>
    <t>ДЕРЖАВНЕ ПІДПРИЄМСТВО "СПЕЦІАЛІЗОВАНИЙ ЦЕНТР ПІДГОТОВКИ КАДРІВ"</t>
  </si>
  <si>
    <t>ДЕРЖАВНЕ ПІДПРИЄМСТВО "ЛИСИЧАНСЬКЕ УПРАВЛІННЯ МАГІСТРАЛЬНИХ НАФТОПРОДУКТОПРОВОДІВ"</t>
  </si>
  <si>
    <t>ДЕРЖАВНЕ ЛЬВІВСЬКЕ БУДІВЕЛЬНО-МОНТАЖНЕ УПРАВЛІННЯ "ГАЗМАШБУД"</t>
  </si>
  <si>
    <t>ДЕРЖАВНЕ ПІДПРИЄМСТВО КРИМСЬКИЙ НАУКОВО-ІНЖЕНЕРНИЙ ЦЕНТР</t>
  </si>
  <si>
    <t>ДЕРЖАВНЕ ПІДПРИЄМСТВО "ДИРЕКЦІЯ З РЕСТРУКТУРИЗАЦІЇ ШАХТНОГО ФОНДУ"</t>
  </si>
  <si>
    <t>ДЕРЖАВНЕ ПІДПРИЄМСТВО "ВУГІЛЛЯ УКРАЇНИ"</t>
  </si>
  <si>
    <t>ДЕРЖАВНЕ ПІДПРИЄМСТВО ШАХТА "ОЛЕКСАНДР-ЗАХІД"</t>
  </si>
  <si>
    <t>ДЕРЖАВНЕ ПІДПРИЄМСТВО "ДОНБАСАНТРАЦИТВУГЛЕЗБУТ"</t>
  </si>
  <si>
    <t>ДЕРЖАВНЕ ПІДПРИЄМСТВО "НАУКОВО-ВИРОБНИЧИЙ КОМПЛЕКС "АВТОМАТИКА ТА МАШИНОБУДУВАННЯ"</t>
  </si>
  <si>
    <t>ДЕРЖАВНЕ ПІДПРИЄМСТВО "ДЕРЖАВНИЙ НАУКОВО-ДОСЛІДНИЙ І ПРОЕКТНО-КОНСТРУКТОРСЬКИЙ ІНСТИТУТ ІННОВАЦІЙНИХ ТЕХНОЛОГІЙ В ЕНЕРГЕТИЦІ ТА ЕНЕРГОЗБЕРЕЖЕННІ"</t>
  </si>
  <si>
    <t>ДЕРЖАВНЕ ПІДПРИЄМСТВО "ШАХТА "НОВОДЗЕРЖИНСЬКА"</t>
  </si>
  <si>
    <t>ДЕРЖАВНЕ ПІДПРИЄМСТВО "ПЕРЕДПУСКОВА ДИРЕКЦІЯ ШАХТИ №10 "НОВОВОЛИНСЬКА"</t>
  </si>
  <si>
    <t>ДЕРЖАВНЕ ПІДПРИЄМСТВО "ШАХТА "КОМСОМОЛЕЦЬ"</t>
  </si>
  <si>
    <t>ДЕРЖАВНЕ ПІДПРИЄМСТВО ДЕРЖАВНИЙ ПРОЕКТНИЙ ІНСТИТУТ "УКРДІПРОНАФТОТРАНС"</t>
  </si>
  <si>
    <t>ДЕРЖАВНЕ ПІДПРИЄМСТВО "ГАЗСІЛЬБУД"</t>
  </si>
  <si>
    <t>ДЕРЖАВНЕ ПІДПРИЄМСТВО "ШАХТА ІМЕНІ МАКСИМА ГОРЬКОГО"</t>
  </si>
  <si>
    <t>ДЕРЖАВНЕ ПІДПРИЄМСТВО "КИЇВТОРФ"</t>
  </si>
  <si>
    <t>ДЕРЖАВНЕ ПІДПРИЄМСТВО "ВУГЛЕЗБАГАЧЕННЯ"</t>
  </si>
  <si>
    <t>ДЕРЖАВНЕ ПІДПРИЄМСТВО "ДОНЕЦЬКВАНТАЖТРАНС"</t>
  </si>
  <si>
    <t>ДЕРЖАВНЕ ПІДПРИЄМСТВО КОРОСТИШІВСЬКИЙ ЗАВОД "РЕММАШТОРФ"</t>
  </si>
  <si>
    <t>ДЕРЖАВНЕ ПІДПРИЄМСТВО "ЖИТОМИРТОРФ "</t>
  </si>
  <si>
    <t>ДЕРЖАВНЕ ПІДПРИЄМСТВО ПО ВИДОБУТКУ БУРОГО ВУГІЛЛЯ "БУРВУГІЛЛЯ"</t>
  </si>
  <si>
    <t>ДЕРЖАВНЕ ПІДПРИЄМСТВО "ШАХТА "ПІВНІЧНА"</t>
  </si>
  <si>
    <t>ДЕРЖАВНЕ ПІДПРИЄМСТВО "УПРАВЛІННЯ ЖИТЛОВО-КОМУНАЛЬНОГО ГОСПОДАРСТВА"</t>
  </si>
  <si>
    <t>ДЕРЖАВНЕ ПІДПРИЄМСТВО "СУМИТОРФ"</t>
  </si>
  <si>
    <t>ДЕРЖАВНЕ ПІДПРИЄМСТВО "ТЕРМОДИНАМІЧНИЙ ЦЕНТР"</t>
  </si>
  <si>
    <t>СПЕЦІАЛІЗОВАНЕ УПРАВЛІННЯ З РЕМОНТУ ЗАСОБІВ АВТОМАТИЗАЦІЇ І СИСТЕМ УПРАВЛІННЯ "ОРГГАЗРЕМАВТОМАТИКА"</t>
  </si>
  <si>
    <t>ДЕРЖАВНЕ ПІДПРИЄМСТВО "УПРАВЛІННЯ ВІДОМЧОЇ ВОЄНІЗОВАНОЇ ОХОРОНИ"</t>
  </si>
  <si>
    <t>ДЕРЖАВНЕ ПІДПРИЄМСТВО "ШАХТА "НОВА"</t>
  </si>
  <si>
    <t>ДЕРЖАВНЕ ПІДПРИЄМСТВО "ТОРФОДОБУВНЕ ПІДПРИЄМСТВО "КИСЕЛІВКА"</t>
  </si>
  <si>
    <t>ДЕРЖАВНЕ ПІДПРИЄМСТВО "ШАХТА ІМЕНІ 60-РІЧЧЯ ВЕЛИКОЇ ЖОВТНЕВОЇ СОЦІАЛІСТИЧНОЇ РЕВОЛЮЦІЇ"</t>
  </si>
  <si>
    <t>ДЕРЖАВНА ВИРОБНИЧА ФІРМА ТЕХНОЛОГІЧНОГО ЗВ'ЯЗКУ "УКРНАФТОЗВ'ЯЗОК"</t>
  </si>
  <si>
    <t>ДЕРЖАВНЕ ПІДПРИЄМСТВО "СЕЛИДІВВУГІЛЛЯ"</t>
  </si>
  <si>
    <t>ДЕРЖАВНЕ ПІДПРИЄМСТВО "ШАХТА "ГЛИБОКА"</t>
  </si>
  <si>
    <t>ДЕРЖАВНЕ ПІДПРИЄМСТВО "ШАХТОУПРАВЛІННЯ "ЗУЄВСЬКЕ"</t>
  </si>
  <si>
    <t>ДЕРЖАВНЕ ПІДПРИЄМСТВО "ПІДПРИЄМСТВО ІЗ ЗАБЕЗПЕЧЕННЯ НАФТОПРОДУКТАМИ"</t>
  </si>
  <si>
    <t>ДЕРЖАВНЕ ПІДПРИЄМСТВО "КРЕМЕНЧУЦЬКЕ УПРАВЛІННЯ МАГІСТРАЛЬНИХ НАФТОПРОДУКТОПРОВОДІВ"</t>
  </si>
  <si>
    <t>ДЕРЖАВНЕ ПІДПРИЄМСТВО "ПРИДНІПРОВСЬКИЙ ГІДРОМЕТАЛУРГІЙНИЙ ЗАВОД"</t>
  </si>
  <si>
    <t>ДЕРЖАВНЕ ПІДПРИЄМСТВО "ЧЕРВОНОГРАДСЬКЕ ШАХТНЕ РЕМОНТНО-БУДІВЕЛЬНЕ УПРАВЛІННЯ"</t>
  </si>
  <si>
    <t>ДЕРЖАВНЕ ПІДПРИЄМСТВО "ЛУГАНСЬКА ВУГІЛЬНА КОМПАНІЯ"</t>
  </si>
  <si>
    <t>ДЕРЖАВНЕ ПІДПРИЄМСТВО "ВАТУТІНСЬКЕ ВАНТАЖНО-ТРАНСПОРТНЕ УПРАВЛІННЯ"</t>
  </si>
  <si>
    <t>ДЕРЖАВНЕ ПІДПРИЄМСТВО "ОРДЖОНІКІДЗЕВАНТАЖТРАНС"</t>
  </si>
  <si>
    <t>ДЕРЖАВНЕ ПІДПРИЄМСТВО "ШАХТА "ТЕРНОПІЛЬСЬКА"</t>
  </si>
  <si>
    <t>ДЕРЖАВНЕ ПІДПРИЄМСТВО "РІВНЕТОРФ"</t>
  </si>
  <si>
    <t>ДЕРЖАВНЕ ПІДПРИЄМСТВО "ДЗЕРЖИНСЬКВАНТАЖТРАНС"</t>
  </si>
  <si>
    <t>ДЕРЖАВНЕ ПІДПРИЄМСТВО "38 ВІДДІЛ ІНЖЕНЕРНО-ТЕХНІЧНИХ ЧАСТИН"</t>
  </si>
  <si>
    <t>ДЕРЖАВНЕ ПІДПРИЄМСТВО ЛУБЕНСЬКЕ "РАЙОННЕ УПРАВЛІННЯ МАГІСТРАЛЬНИХ НАФТОПРОДУКТОПРОВОДІВ"</t>
  </si>
  <si>
    <t>ДЕРЖАВНЕ ПІДПРИЄМСТВО " ПОДІЛЛЯТОРФ"</t>
  </si>
  <si>
    <t>ДЕРЖАВНЕ ПІДПРИЄМСТВО "ДОНЕЦЬКА ВУГІЛЬНА ЕНЕРГЕТИЧНА КОМПАНІЯ "</t>
  </si>
  <si>
    <t>ДЕРЖАВНЕ ПІДПРИЄМСТВО "ЧЕРНІГІВТОРФ"</t>
  </si>
  <si>
    <t>ДЕРЖАВНЕ ПІДПРИЄМСТВО ПІВДЕННИЙ ДЕРЖАВНИЙ ВИРОБНИЧИЙ ВПРОВАДЖУВАЛЬНИЙ ЦЕНТР НЕТРАДИЦІЙНИХ ДЖЕРЕЛ ЕНЕРГІЇ "БОЯР"</t>
  </si>
  <si>
    <t>ДЕРЖАВНЕ ПІДПРИЄМСТВО "ШАХТА "ЖИТОМИРСЬКА"</t>
  </si>
  <si>
    <t>ДЕРЖАВНЕ ПІДПРИЄМСТВО "ШАХТА №1 "НОВОВОЛИНСЬКА"</t>
  </si>
  <si>
    <t>ДЕРЖАВНЕ ПІДПРИЄМСТВО "ЛАБОРАТОРІЯ ВЕЛИКОМАСШТАБНИХ ГІДРАВЛІЧНИХ І ГЕОТЕХНІЧНИХ ДОСЛІДЖЕНЬ"</t>
  </si>
  <si>
    <t>ВИРОБНИЧЕ ОБ'ЄДНАННЯ ШАХТНОЇ ГЕОЛОГІЇ ТА ТЕХНІЧНОГО БУРІННЯ "УКРВУГЛЕГЕОЛОГІЯ"</t>
  </si>
  <si>
    <t>ДЕРЖАВНЕ ПІДПРИЄМСТВО "НАУКОВО-ДОСЛІДНИЙ ТА ПРОЕКТНИЙ ІНСТИТУТ "УКРДІПРОГАЗООЧИСТКА"</t>
  </si>
  <si>
    <t>ДЕРЖАВНЕ ПІДПРИЄМСТВО "ПЕРВОМАЙСЬКВУГІЛЛЯ"</t>
  </si>
  <si>
    <t>ДЕРЖАВНЕ ПІДПРИЄМСТВО "РОВЕНЬКИАНТРАЦИТ"</t>
  </si>
  <si>
    <t>ДЕРЖАВНЕ ПІДПРИЄМСТВО "ЛЬВІВВУГІЛЛЯ"</t>
  </si>
  <si>
    <t>СЕВАСТОПОЛЬСЬКИЙ НАЦІОНАЛЬНИЙ УНІВЕРСИТЕТ ЯДЕРНОЇ ЕНЕРГІЇ ТА ПРОМИСЛОВОСТІ</t>
  </si>
  <si>
    <t>ДЕРЖАВНЕ ПІДПРИЄМСТВО "ЛИСИЧАНСЬКА ТЕПЛОЕЛЕКТРОЦЕНТРАЛЬ"</t>
  </si>
  <si>
    <t>ДЕРЖАВНЕ ПІДПРИЄМСТВО "ДОНЕЦЬКИЙ НАУКОВО- ДОСЛІДНИЙ ВУГІЛЬНИЙ ІНСТИТУТ"</t>
  </si>
  <si>
    <t>ДЕРЖАВНЕ ПІДПРИЄМСТВО "СПЕЦІАЛІЗОВАНА БАЗА З КОМПЛЕКТНОЇ ПОСТАВКИ ЕЛЕКТРОЕНЕРГЕТИЧНОГО ОБЛАДНАННЯ"</t>
  </si>
  <si>
    <t>ДЕРЖАВНЕ ПІДПРИЄМСТВО "СВЕРДЛОВАНТРАЦИТ"</t>
  </si>
  <si>
    <t>ДЕРЖАВНЕ ПІДПРИЄМСТВО "ШАХТА "ПІВДЕННОДОНБАСЬКА №3 ІМ. М.С. СУРГАЯ"</t>
  </si>
  <si>
    <t>ДЕРЖАВНЕ ПІДПРИЄМСТВО "НАУКОВО-ДОСЛІДНИЙ, ПРОЕКТНИЙ І ВПРОВАДЖУВАЛЬНИЙ ЦЕНТР ОРГАНІЗАЦІЇ ПРАЦІ В ЕНЕРГЕТИЦІ ТА ЕНЕРГЕТИЧНОМУ БУДІВНИЦТВІ "УКРЕНЕРГОПРАЦЯ"</t>
  </si>
  <si>
    <t>ДЕРЖАВНЕ ПІДПРИЄМСТВО "ТОРЕЗАНТРАЦИТ"</t>
  </si>
  <si>
    <t>ДЕРЖАВНЕ ПІДПРИЄМСТВО "УКРВУГЛЕЯКІСТЬ"</t>
  </si>
  <si>
    <t>ДЕРЖАВНЕ ПІДПРИЄМСТВО "КРЕМЕНЕЦЬКЕ УПРАВЛІННЯ З ПОСТАЧАННЯ ТА РЕАЛІЗАЦІЇ ГАЗУ"</t>
  </si>
  <si>
    <t>ДЕРЖАВНЕ ПІДПРИЄМСТВО "ДОНЕЦЬКВУГІЛЛЯ"</t>
  </si>
  <si>
    <t>ДЕРЖАВНЕ ПІДПРИЄМСТВО "АРТЕМВУГІЛЛЯ"</t>
  </si>
  <si>
    <t>ДЕРЖАВНЕ ПІДПРИЄМСТВО "ФІРМА МАТЕРІАЛЬНО-ТЕХНІЧНОГО ЗАБЕЗПЕЧЕННЯ ТА ЗБУТУ ПРОДУКЦІЇ" ВИРОБНИЧОГО ОБ'ЄДНАННЯ "ДОНЕЦЬКВУГІЛЛЯ"</t>
  </si>
  <si>
    <t>"ШАХТА ЗАПЕРЕВАЛЬНА №2"</t>
  </si>
  <si>
    <t>ДЕРЖАВНЕ ПІДПРИЄМСТВО ПРОЛЕТАРСЬКЕ УПРАВЛІННЯ ЖИТЛОВО-КОМУНАЛЬНОГО ГОСПОДАРСТВА</t>
  </si>
  <si>
    <t>ЧЕРВОНОГВАРДІЙСЬКЕ УПРАВЛІННЯ ЖИТЛОВО-КОМУНАЛЬНОГО ГОСПОДАРСТВА</t>
  </si>
  <si>
    <t>ДЕРЖАВНЕ ПІДПРИЄМСТВО "ПІДПРИЄМСТВО КОМУНАЛЬНИХ КОТЕЛЕНЬ ТА ТЕПЛОВИХ МЕРЕЖ"</t>
  </si>
  <si>
    <t>ДЕРЖАВНЕ ПІДПРИЄМСТВО "АНТРАЦИТ"</t>
  </si>
  <si>
    <t>ДЕРЖАВНЕ ПІДПРИЄМСТВО "УКРВУГЛЕКОМПЛЕКТ"</t>
  </si>
  <si>
    <t>ДЕРЖАВНЕ ПІДПРИЄМСТВО "СПЕЦІАЛІЗОВАНИЙ ЦЕНТР "ВУГЛЕІЗОТОП"</t>
  </si>
  <si>
    <t>ДЕРЖАВНА ВИРОБНИЧА ФІРМА "ДОБРОПІЛЛЯШАХТОБУД"</t>
  </si>
  <si>
    <t>ДЕРЖАВНЕ ПІДПРИЄМСТВО "ШАХТОУПРАВЛІННЯ "ПІВДЕННОДОНБАСЬКЕ №1"</t>
  </si>
  <si>
    <t>ДЕРЖАВНЕ ПІДПРИЄМСТВО "ОРДЖОНІКІДЗЕВУГІЛЛЯ"</t>
  </si>
  <si>
    <t>ДЕРЖАВНЕ ПІДПРИЄМСТВО "СНІЖНЯНСЬКЕ УПРАВЛІННЯ ЖИТЛОВО-КОМУНАЛЬНОГО ГОСПОДАРСТВА"</t>
  </si>
  <si>
    <t>ДЕРЖАВНЕ ПІДПРИЄМСТВО "БРЯНКІВСЬКЕ УПРАВЛІННЯ ЖИТЛОВО-КОМУНАЛЬНОГО ГОСПОДАРСТВА "ВИРОБНИЧОГО ОБ'ЄДНАННЯ "СТАХАНОВВУГІЛЛЯ"</t>
  </si>
  <si>
    <t>ДЕРЖАВНЕ ПІДПРИЄМСТВО "УКРАЇНСЬКИЙ НАУКОВО-ДОСЛІДНИЙ І ПРОЕКТНО-КОНСТРУКТОРСЬКИЙ ІНСТИТУТ ПО ЗБАГАЧЕННЮ ТА БРИКЕТУВАННЮ ВУГІЛЛЯ"</t>
  </si>
  <si>
    <t>ДЕРЖАВНЕ ПІДПРИЄМСТВО "ЦЕНТРАЛЬНЕ БЮРО НАУКОВО-ТЕХНІЧНОЇ ІНФОРМАЦІЇ (ЦБНТІ) ВУГІЛЬНОЇ ПРОМИСЛОВОСТІ"</t>
  </si>
  <si>
    <t>ДЕРЖАВНЕ ПІДПРИЄМСТВО "ШАХТАРСЬКАНТРАЦИТ"</t>
  </si>
  <si>
    <t>ДЕРЖАВНЕ ПІДПРИЄМСТВО "ШАХТА №3-БІС"</t>
  </si>
  <si>
    <t>ДЕРЖАВНЕ ПІДПРИЄМСТВО "ШАХТА "ВЕДМЕЖОЯРСЬКА"</t>
  </si>
  <si>
    <t>ДЕРЖАВНЕ ПІДПРИЄМСТВО "ЛУГАНСЬКВУГЛЕРЕМОНТ"</t>
  </si>
  <si>
    <t>ДЕРЖАВНЕ ПІДПРИЄМСТВО "ВУГІЛЬНА КОМПАНІЯ "КУЙБИШЕВСЬКА"</t>
  </si>
  <si>
    <t>ДЕРЖАВНЕ ПІДПРИЄМСТВО "НАУКОВО-ДОСЛІДНИЙ ІНСТИТУТ НАФТОПЕРЕРОБНОЇ ТА НАФТОХІМІЧНОЇ ПРОМИСЛОВОСТІ "МАСМА"</t>
  </si>
  <si>
    <t>ДЕРЖАВНЕ ПІДПРИЄМСТВО "ШАХТА "ВІЗЕЙСЬКА"</t>
  </si>
  <si>
    <t>ДЕРЖАВНЕ ПІДПРИЄМСТВО "ШАХТА "ЛІДІЄВКА"</t>
  </si>
  <si>
    <t>ДЕРЖАВНЕ ПІДПРИЄМСТВО "ВОЛИНЬВУГІЛЛЯ"</t>
  </si>
  <si>
    <t>ДЕРЖАВНЕ ПІДПРИЄМСТВО "ШАХТА №5"</t>
  </si>
  <si>
    <t>ДЕРЖАВНЕ ПІДПРИЄМСТВО "ХАРКІВСЬКИЙ НАУКОВО-ДОСЛІДНИЙ ІНСТИТУТ КОМПЛЕКСНОЇ АВТОМАТИЗАЦІЇ"</t>
  </si>
  <si>
    <t>ДЕРЖАВНЕ ПІДПРИЄМСТВО "ЛУГАНСЬКВУГІЛЛЯ"</t>
  </si>
  <si>
    <t>ДЕРЖАВНЕ НАУКОВО-ВИРОБНИЧЕ ПІДПРИЄМСТВО ФІРМА "ПОЛІМЕРСЕРВІСМАШ"</t>
  </si>
  <si>
    <t>ДЕРЖАВНЕ ПІДПРИЄМСТВО "АГЕНЦІЯ З ПИТАНЬ НЕРУХОМОСТІ ТА ЗЕМЕЛЬНИХ ВІДНОСИН В ПАЛИВНО-ЕНЕРГЕТИЧНОМУ КОМПЛЕКСІ УКРАЇНИ"</t>
  </si>
  <si>
    <t>ДЕРЖАВНЕ ПІДПРИЄМСТВО "ЖОВТЕНЬВУГЛЕЗБУТ"</t>
  </si>
  <si>
    <t>ДЕРЖАВНЕ НАУКОВО-ТЕХНІЧНЕ ПІДПРИЄМСТВО "БУРОВА ТЕХНІКА"</t>
  </si>
  <si>
    <t>ДЕРЖАВНИЙ КОНЦЕРН "УКРТОРФ"</t>
  </si>
  <si>
    <t>ДЕРЖАВНЕ ПІДПРИЄМСТВО "ШАХТА КРЕПІНСЬКА"</t>
  </si>
  <si>
    <t>ДЕРЖАВНЕ ПІДПРИЄМСТВО "ВОЛИНЬТОРФ"</t>
  </si>
  <si>
    <t>ДЕРЖАВНЕ ПІДПРИЄМСТВО "СПЕЦІАЛІЗОВАНИЙ КОНСАЛТИНГОВИЙ ЦЕНТР"</t>
  </si>
  <si>
    <t>ДЕРЖАВНЕ ПІДПРИЄМСТВО "ПАНСІОНАТ "ІЗУМРУД"</t>
  </si>
  <si>
    <t>ДЕРЖАВНЕ ПІДПРИЄМСТВО "ШАХТА № 4-21"</t>
  </si>
  <si>
    <t>ДЕРЖАВНЕ ПІДПРИЄМСТВО "ПРОЕКТУВАННЯ БУДІВНИЦТВА ПІДПРИЄМСТВ ВУГІЛЬНОЇ ПРОМИСЛОВОСТІ "ПІВДЕНДІПРОШАХТ"</t>
  </si>
  <si>
    <t>ДЕРЖАВНЕ ПІДПРИЄМСТВО "СХІДНИЙ ГІРНИЧО-ЗБАГАЧУВАЛЬНИЙ КОМБІНАТ"</t>
  </si>
  <si>
    <t>ДЕРЖАВНЕ ПІДПРИЄМСТВО "МАКІЇВВУГІЛЛЯ"</t>
  </si>
  <si>
    <t>ДЕРЖАВНЕ ПІДПРИЄМСТВО "ДЕРЖАВНА ВУГІЛЬНА КОМПАНІЯ"</t>
  </si>
  <si>
    <t>ДЕРЖАВНЕ ПІДПРИЄМСТВО "ЖИТОМИРСЬКИЙ БРОНЕТАНКОВИЙ ЗАВОД"</t>
  </si>
  <si>
    <t>ДЕРЖАВНЕ ПІДПРИЄМСТВО ДОНЕЦЬКА ОБЛАСНА ДИРЕКЦІЯ З ЛІКВІДАЦІЇ ЗБИТКОВИХ ВУГЛЕДОБУВНИХ ТА ВУГЛЕПЕРЕРОБНИХ ПІДПРИЄМСТВ</t>
  </si>
  <si>
    <t>ДЕРЖАВНЕ ПІДПРИЄМСТВО "ШАХТА ІМЕНІ К.І. КИСЕЛЬОВА"</t>
  </si>
  <si>
    <t>ДЕРЖАВНЕ ПІДПРИЄМСТВО "ШАХТА №5 "НОВОВОЛИНСЬКА"</t>
  </si>
  <si>
    <t>ДЕРЖАВНЕ ПІДПРИЄМСТВО "УКРШАХТГІДРОЗАХИСТ"</t>
  </si>
  <si>
    <t>ДЕРЖАВНЕ ПІДПРИЄМСТВО "ДОНБАСАНТРАЦИТ"</t>
  </si>
  <si>
    <t>ДЕРЖАВНЕ ПІДПРИЄМСТВО "УКРАЇНСЬКИЙ НАУКОВО-ДОСЛІДНИЙ ТА ПРОЕКТНО-РОЗВІДУВАЛЬНИЙ ІНСТИТУТ ПРОМИСЛОВОЇ ТЕХНОЛОГІЇ"</t>
  </si>
  <si>
    <t>ДЕРЖАВНЕ ПІДПРИЄМСТВО "ЛУГАНСЬКА ОБЛАСНА ДИРЕКЦІЯ З ЛІКВІДАЦІЇ ЗБИТКОВИХ ВУГЛЕДОБУВНИХ ТА ВУГЛЕПЕРЕРОБНИХ ПІДПРИЄМСТВ"</t>
  </si>
  <si>
    <t>ДЕРЖАВНЕ ПІДПРИЄМСТВО "ШАХТА ІМ. М. С. СУРГАЯ"</t>
  </si>
  <si>
    <t>ДЕРЖАВНЕ ПІДПРИЄМСТВО "УКРЕНЕРГОТЕХЦЕНТР"</t>
  </si>
  <si>
    <t>ДЕРЖАВНИЙ НАУКОВО-ДОСЛІДНИЙ ІНСТИТУТ ТЕПЛОЕНЕРГЕТИКИ</t>
  </si>
  <si>
    <t>ДЕРЖАВНЕ ПІДПРИЄМСТВО "ШАХТА "БЕНДЮЗЬКА"</t>
  </si>
  <si>
    <t>"ВИРОБНИЧЕ КОНСТРУКТОРСЬКЕ-ТЕХНОЛОГІЧНЕ ПІДПРИЄМСТВО "РЕМТЕХНОЛОГІЯ"</t>
  </si>
  <si>
    <t>ДЕРЖАВНЕ ПІДПРИЄМСТВО "ШАХТА "МОСПІНСЬКА"</t>
  </si>
  <si>
    <t>ДЕРЖАВНЕ ПІДПРИЄМСТВО МІНІСТЕРСТВА ОБОРОНИ УКРАЇНИ "СЕВАСТОПОЛЬСЬКИЙ АВТОМОБІЛЬНИЙ РЕМОНТНИЙ ЗАВОД"</t>
  </si>
  <si>
    <t>ДЕРЖАВНЕ ПІДПРИЄМСТВО ЧЕРНІГІВСЬКИЙ ВІЙСЬКОВИЙ ЛІСГОСП</t>
  </si>
  <si>
    <t>ДЕРЖАВНЕ ПІДПРИЄМСТВО МІНІСТЕРСТВА ОБОРОНИ УКРАЇНИ "ФУТБОЛЬНИЙ КЛУБ "ЦСКА-КИЇВ"</t>
  </si>
  <si>
    <t>ДЕРЖАВНЕ ПІДПРИЄМСТВО МІНІСТЕРСТВА ОБОРОНИ УКРАЇНИ - ГОТЕЛЬ "ГОРИНЬ"</t>
  </si>
  <si>
    <t>ДЕРЖАВНЕ ПІДПРИЄМСТВО МІНІСТЕРСТВА ОБОРОНИ УКРАЇНИ "УКРОБОРОНПОСТАЧАЛЬНИК"</t>
  </si>
  <si>
    <t>ДЕРЖАВНЕ ПІДПРИЄМСТВО МІНІСТЕРСТВА ОБОРОНИ УКРАЇНИ "ХАРКІВСЬКЕ УПРАВЛІННЯ МЕХАНІЗАЦІЇ ТА БУДІВНИЦТВА"</t>
  </si>
  <si>
    <t>"ВИДАВНИЧО-ПОЛІГРАФІЧНЕ ПІДПРИЄМСТВО МІНІСТЕРСТВА ОБОРОНИ УКРАЇНИ "СЛАВА І ЧЕСТЬ"</t>
  </si>
  <si>
    <t>ДЕРЖАВНЕ ПІДПРИЄМСТВО "ВИДАВНИЧО-ПОЛІГРАФІЧНЕ ПІДПРИЄМСТВО МІНІСТЕРСТВА ОБОРОНИ УКРАЇНИ "АРМІЯ УКРАЇНИ"</t>
  </si>
  <si>
    <t>ДЕРЖАВНЕ ПІДПРИЄМСТВО МІНІСТЕРСТВА ОБОРОНИ УКРАЇНИ "ВІННИЦЬКЕ ІНЖЕНЕРНО-БУДІВЕЛЬНЕ УПРАВЛІННЯ"</t>
  </si>
  <si>
    <t>ДЕРЖАВНЕ ПІДПРИЄМСТВО МІНІСТЕРСТВА ОБОРОНИ УКРАЇНИ "МУКАЧІВСЬКА ГОСПРОЗРАХУНКОВА ДІЛЬНИЦЯ"</t>
  </si>
  <si>
    <t>ВІЙСЬКОВИЙ РАДГОСП "АЗОВСЬКИЙ" МІНІСТЕРСТВА ОБОРОНИ УКРАЇНИ</t>
  </si>
  <si>
    <t>ДЕРЖАВНЕ ПІДПРИЄМСТВО "ЛЬВІВСЬКЕ БУДІВЕЛЬНО-МОНТАЖНЕ УПРАВЛІННЯ"</t>
  </si>
  <si>
    <t>ДЕРЖАВНЕ ПІДПРИЄМСТВО МІНІСТЕРСТВА ОБОРОНИ УКРАЇНИ МАКАРІВСЬКИЙ ЗАВОД ЗАЛІЗОБЕТОННИХ ВИРОБІВ</t>
  </si>
  <si>
    <t>26 ВІДДІЛ ВІЙСЬКОВОЇ ТОРГІВЛІ ЦЕНТРАЛЬНОГО УПРАВЛІННЯ ВІЙСЬКОВОЇ ТОРГІВЛІ ТИЛУ ЗБРОЙНИХ СИЛ УКРАЇНИ</t>
  </si>
  <si>
    <t>ДЕРЖАВНЕ ПІДПРИЄМСТВО "ЦЕНТРАЛЬНА ВІЙСЬКОВА ТУРИСТСЬКА БАЗА "КІЧКІНЕ" МІНІСТЕРСТВА ОБОРОНИ УКРАЇНИ</t>
  </si>
  <si>
    <t>ВІЙСЬКОВЕ СІЛЬСЬКОГОСПОДАРСЬКЕ ПІДПРИЄМСТВО "ЛИПИНИ"</t>
  </si>
  <si>
    <t>БУДІВЕЛЬНА ДІЛЬНИЦЯ N 4 ПРИ В/Ч А-1831</t>
  </si>
  <si>
    <t>ДЕРЖАВНЕ ПІДПРИЄМСТВО ВІЙСЬКТОРГ 394 УПРАВЛІННЯ ТОРГІВЛЯ КИЇВСЬКОГО ВІЙСЬКОВОГО ОКРУГУ</t>
  </si>
  <si>
    <t>ДЕРЖАВНЕ ПІДПРИЄМСТВО НАУКОВО - ДОСЛІДНИЙ ІНСТИТУТ РАДІОСИСТЕМ</t>
  </si>
  <si>
    <t>ДЕРЖАВНЕ ПІДПРИЄМСТВО МІНІСТЕРСТВА ОБОРОНИ УКРАЇНИ "ПОДІЛЬСЬКВИБУХПРОМ"</t>
  </si>
  <si>
    <t>ДЕРЖАВНЕ ПІДПРИЄМСТВО МІНІСТЕРСТВА ОБОРОНИ УКРАЇНИ "ДНІПРРЕМБУДСЕРВІС"</t>
  </si>
  <si>
    <t>ДЕРЖАВНЕ ПІДПРИЄМСТВО МІНІСТЕРСТВА ОБОРОНИ УКРАЇНИ КИЇВСЬКЕ УПРАВЛІННЯ МЕХАНІЗАЦІЇ І БУДІВНИЦТВА</t>
  </si>
  <si>
    <t>ЛЬВІВСЬКЕ УПРАВЛІННЯ НАЧАЛЬНИКА РОБІТ</t>
  </si>
  <si>
    <t>ДЕРЖАВНЕ ПІДПРИЄМСТВО МІНІСТЕРСТВА ОБОРОНИ УКРАЇНИ "ЦЕНТРАЛЬНА ВІЙСЬКОВА ТУРИСТСЬКА БАЗА "СЕВАСТОПОЛЬ"</t>
  </si>
  <si>
    <t>ДЕРЖАВНЕ ПІДПРИЄМСТВО МІНІСТЕРСТВА ОБОРОНИ УКРАЇНИ "ЛЬВІВСЬКИЙ КОМБІНАТ ПОБУТОВОГО ОБСЛУГОВУВАННЯ"</t>
  </si>
  <si>
    <t>ОДЕСЬКИЙ ДЕРЕВООБРОБНИЙ КОМБІНАТ КЕУ ОДЕСЬКОГО ВІЙСЬКОВОГО ОКРУГУ МІНІСТЕРСТВА ОБОРОНИ УКРАЇНИ</t>
  </si>
  <si>
    <t>ДЕРЖАВНЕ ПІДПРИЄМСТВО "СЕВАСТОПОЛЬСЬКИЙ РЕМОНТНИЙ РАДІОТЕХНІЧНИЙ ЗАВОД "КОНТАКТ"</t>
  </si>
  <si>
    <t>ДЕРЖАВНЕ ПІДПРИЄМСТВО МІНІСТЕРСТВА ОБОРОНИ УКРАЇНИ - ЧЕРНІВЕЦЬКИЙ МЕТАЛООБРОБНИЙ ЗАВОД</t>
  </si>
  <si>
    <t>ДЕРЖАВНЕ ПІДПРИЄМСТВО "ГОТЕЛЬ "КОЗАЦЬКИЙ" МІНІСТЕРСТВА ОБОРОНИ УКРАЇНИ</t>
  </si>
  <si>
    <t>ВІЙСЬКОВЕ СІЛЬСЬКОГОСПОДАРСЬКЕ ПІДПРИЄМСТВО "ЗЕМЛЯ І ВОЛЯ" МІНІСТЕРСТВА ОБОРОНИ УКРАЇНИ</t>
  </si>
  <si>
    <t>БІЛОЦЕРКІВСЬКИЙ КОМБІНАТ ПОБУТОВОГО ОБСЛУГОВУВАННЯ ЦЕНТРАЛЬНОГО УПРАВЛІННЯ ВІЙСЬКОВОЇ ТОРГІВЛІ ТИЛУ ЗБРОЙНИХ СИЛ УКРАЇНИ</t>
  </si>
  <si>
    <t>ДЕРЖАВНЕ ПІДПРИЄМСТВО КИЇВСЬКИЙ ДЕРЕВО-ОБРОБНИЙ ЗАВОД МІНІСТЕРСТВА ОБОРОНИ УКРАЇНИ</t>
  </si>
  <si>
    <t>ДЕРЖАВНЕ ПІДПРИЄМСТВО МІНІСТЕРСТВА ОБОРОНИ УКРАЇНИ "ЦЕНТРАЛЬНИЙ ПРОЕКТНИЙ ІНСТИТУТ"</t>
  </si>
  <si>
    <t>ДЕРЖАВНЕ ПІДПРИЄМСТВО "ДЕРЖТРАНС"</t>
  </si>
  <si>
    <t>ДЕРЖАВНЕ ПІДПРИЄМСТВО "ЛЬВІВСЬКИЙ ВІЙСЬКОВИЙ ЛІСОКОМБІНАТ"</t>
  </si>
  <si>
    <t>ДЕРЖАВНЕ ПІДПРИЄМСТВО МІНІСТЕРСТВА ОБОРОНИ УКРАЇНИ "БІЛОЦЕРКІВСЬКЕ УПРАВЛІННЯ ВІЙСЬКОВО-БУДІВЕЛЬНИХ РОБІТ"</t>
  </si>
  <si>
    <t>ДЕРЖАВНЕ ПІДПРИЄМСТВО МІНІСТЕРСТВА ОБОРОНИ УКРАЇНИ "САКСЬКИЙ ЦЕНТРАЛЬНИЙ ВІЙСЬКОВИЙ КЛІНІЧНИЙ САНАТОРІЙ ІМ. М.І. ПИРОГОВА"</t>
  </si>
  <si>
    <t>ДЕРЖАВНЕ ПІДПРИЄМСТВО "ЧЕРКАСЬКЕ ВІЙСЬКОВЕ ЛІСНИЦТВО"</t>
  </si>
  <si>
    <t>ДЕРЖАВНЕ ПІДПРИЄМСТВО "УКРСПЕЦЧАСТОТИ"</t>
  </si>
  <si>
    <t>ДЕРЖАВНЕ ПІДПРИЄМСТВО МІНІСТЕРСТВА ОБОРОНИ УКРАЇНИ"УПРАВЛІННЯ ТОРГІВЛІ ЗАХІДНОГО ОПЕРАТИВНОГО КОМАНДУВАННЯ"</t>
  </si>
  <si>
    <t>ДЕРЖАВНЕ ПІДПРИЄМСТВО МІНІСТЕРСТВА ОБОРОНИ УКРАЇНИ "ВОЄННЕ ВИДАВНИЦТВО УКРАЇНИ "ВАРТА"</t>
  </si>
  <si>
    <t>ДЕРЖАВНЕ ПІДПРИЄМСТВО "ЧЕРКАСЬКЕ БУДІВЕЛЬНО-МОНТАЖНЕ УПРАВЛІННЯ"</t>
  </si>
  <si>
    <t>ДЕРЖАВНЕ ПІДПРИЄМСТВО МІНІСТЕРСТВА ОБОРОНИ УКРАЇНИ "ХАРКІВСЬКЕ УПРАВЛІННЯ НАЧАЛЬНИКА РОБІТ"</t>
  </si>
  <si>
    <t>ДЕРЖАВНЕ ПІДПРИЄМСТВО МІНІСТЕРСТВА ОБОРОНИ УКРАЇНИ "ОДЕСЬКИЙ ПРОЕКТНИЙ ІНСТИТУТ"</t>
  </si>
  <si>
    <t>ДЕРЖАВНЕ ПІДПРИЄМСТВО МІНІСТЕРСТВА ОБОРОНИ УКРАЇНИ "БІЛОЦЕРКІВСЬКИЙ ВІЙСЬКОВИЙ ТОРГ"</t>
  </si>
  <si>
    <t>ДЕРЖАВНЕ ПІДПРИЄМСТВО "ОДЕСЬКИЙ АВТОМОБІЛЬНИЙ РЕМОНТНИЙ ЗАВОД"</t>
  </si>
  <si>
    <t>ДЕРЖАВНЕ ПІДПРИЄМСТВО МІНІСТЕРСТВА ОБОРОНИ УКРАЇНИ "ЦЕНТРАЛЬНИЙ ВІЙСЬКОВИЙ САНАТОРІЙ "ЯЛТИНСЬКИЙ"</t>
  </si>
  <si>
    <t>КОНТОРА МАТЕРІАЛЬНО-ТЕХНІЧНОГО ЗАБЕЗПЕЧЕННЯ "УКРВІЙСЬКБУДУ" МО УКРАЇНИ В М.ХАРКОВІ</t>
  </si>
  <si>
    <t>ДЕРЖАВНЕ ПІДПРИЄМСТВО "ЛІСИ ОБОРОНИ"</t>
  </si>
  <si>
    <t>ДЕРЖАВНЕ ПІДПРИЄМСТВО "КИЇВСЬКА ВІЙСЬКОВО-КАРТОГРАФІЧНА ФАБРИКА"</t>
  </si>
  <si>
    <t>ДЕРЖАВНЕ ПІДПРИЄМСТВО МІНІСТЕРСТВА ОБОРОНИ УКРАЇНИ "КРИМСЬКЕ УПРАВЛІННЯ ВІЙСЬКОВОЇ ТОРГІВЛІ"</t>
  </si>
  <si>
    <t>ДЕРЖАВНЕ ПІДПРИЄМСТВО МІНІСТЕРСТВА ОБОРОНИ УКРАЇНИ "ЛЬВІВСЬКЕ БУДІВЕЛЬНЕ УПРАВЛІННЯ"</t>
  </si>
  <si>
    <t>ОДЕСЬКИЙ ОКРУЖНИЙ ВІЙСЬКОВИЙ УНІВЕРМАГ ЦЕНТРАЛЬНОГО УПРАВЛІННЯ ВІЙСЬКОВОЇ ТОРГІВЛІ ТИЛУ ЗБРОЙНИХ СИЛ УКРАЇНИ</t>
  </si>
  <si>
    <t>ДЕРЖАВНЕ ПІДПРИЄМСТВО "ІВАНО-ФРАНКІВСЬКИЙ ВІЙСЬКОВИЙ ЛІСПРОМКОМБІНАТ"</t>
  </si>
  <si>
    <t>ДЕРЖАВНЕ ПІДПРИЄМСТВО МІНІСТЕРСТВА ОБОРОНИ УКРАЇНИ "703 МЕТАЛООБРОБНИЙ ЗАВОД КОТЕЛЬНОГО ОБЛАДНАННЯ"</t>
  </si>
  <si>
    <t>СКЛАД МАТЕРІАЛЬНО-ІНВЕНТАРНИЙ КВАРТИРНО-ЕКСПЛУАТАЦІЙНОГО ВІДДІЛУ М.ЛЬВОВА</t>
  </si>
  <si>
    <t>ДЕРЖАВНЕ ПІДПРИЄМСТВО МІНІСТЕРСТВА ОБОРОНИ УКРАЇНИ-ХАРКІВСЬКА КОНТОРА МАТЕРІАЛЬНО-ТЕХНІЧНОГО ЗАБЕЗПЕЧЕННЯ</t>
  </si>
  <si>
    <t>МІНІСТЕРСТВА ОБОРОНИ УКРАЇНИ "КИЇВСЬКИЙ ЗАВОД "РЕМДИЗЕЛЬ"</t>
  </si>
  <si>
    <t>ДЕРЖАВНЕ ПІДПРИЄМСТВО МІНІСТЕРСТВА ОБОРОНИ УКРАЇНИ "102 ПІДПРИЄМСТВО ЕЛЕКТРИЧНИХ МЕРЕЖ"</t>
  </si>
  <si>
    <t>ДЕРЖАВНЕ ПІДПРИЄМСТВО МІНІСТЕРСТВА ОБОРОНИ УКРАЇНИ "МОНТАЖНИК-УКРАЇНА"</t>
  </si>
  <si>
    <t>ДЕРЖАВНЕ ПІДПРИЄМСТВО "УКРКОНВЕРС"</t>
  </si>
  <si>
    <t>КОМЕРЦІЙНЕ ДЕРЖАВНЕ ПІДПРИЄМСТВО "ЦЕНТРАЛЬНИЙ ПРОЕКТНИЙ ІНСТИТУТ ТА ТЕХНІЧНО-ДОСЛІДНИЙ"</t>
  </si>
  <si>
    <t>ДЕРЖАВНЕ ПІДПРИЄМСТВО МІНІСТЕРСТВА ОБОРОНИ УКРАЇНИ "УКРВІЙСЬКБУД"</t>
  </si>
  <si>
    <t>ДЕРЖАВНЕ ПІДПРИЄМСТВО МІНІСТЕРСТВА ОБОРОНИ УКРАЇНИ "УКРАЇНСЬКА ДОРОЖНЬО-ТРАНСПОРТНА КОМПАНІЯ "ВОЄНКОНВЕРС-43"</t>
  </si>
  <si>
    <t>ДЕРЖАВНЕ ПІДПРИЄМСТВО МІНІСТЕРСТВА ОБОРОНИ УКРАЇНИ " ЗАХІДВІЙСЬКБУД"</t>
  </si>
  <si>
    <t>1 УПРАВЛІННЯ НАЧАЛЬНИКА РОБІТ</t>
  </si>
  <si>
    <t>ДЕРЖАВНЕ ПІДПРИЄМСТВО "АЛЬТЕРНАТИВА-ВС"</t>
  </si>
  <si>
    <t>417 УПРАВЛІННЯ НАЧАЛЬНИКА РОБІТ</t>
  </si>
  <si>
    <t>ДЕРЖАВНЕ ПІДПРИЄМСТВО МІНІСТЕРСТВА ОБОРОНИ УКРАЇНИ "ПІВДЕНЬВІЙСЬКБУД"</t>
  </si>
  <si>
    <t>55 УПРАВЛІННЯ НАЧАЛЬНИКА РОБІТ</t>
  </si>
  <si>
    <t>ДЕРЖАВНЕ ПІДПРИЄМСТВО МІНІСТЕРСТВА ОБОРОНИ УКРАЇНИ " АЕРОПОРТ ЛЬВІВ - 2"</t>
  </si>
  <si>
    <t>УСТАНОВА "28 УПРАВЛІННЯ НАЧАЛЬНИКА РОБІТ"</t>
  </si>
  <si>
    <t>ДЕРЖАВНЕ ПІДПРИЄМСТВО "КОНВЕРС-СХІД"</t>
  </si>
  <si>
    <t>ДЕРЖАВНЕ ПІДПРИЄМСТВО "ІНВЕСТЖИТЛО"</t>
  </si>
  <si>
    <t>ДЕРЖАВНЕ ПІДПРИЄМСТВО "УКРСПЕЦНАЛАДКА"</t>
  </si>
  <si>
    <t>ДЕРЖАВНЕ ПІДПРИЄМСТВО "ПІВДЕНЬ-ОЛЬВІЯ"</t>
  </si>
  <si>
    <t>ДЕРЖАВНЕ ПІДПРИЄМСТВО "КОНВЕРСЕНЕРГО"</t>
  </si>
  <si>
    <t>ДЕРЖАВНЕ ПІДПРИЄМСТВО МІНІСТЕРСТВО ОБОРОНИ УКРАЇНИ "КРИМВІЙСЬКБУД"</t>
  </si>
  <si>
    <t>ДЕРЖАВНЕ ПІДПРИЄМСТВО МІНІСТЕРСТВА ОБОРОНИ УКРАЇНИ-КИЇВСЬКА КОНТОРА МАТЕРІАЛЬНО-ТЕХНІЧНОГО ЗАБЕЗПЕЧЕННЯ</t>
  </si>
  <si>
    <t>СХІДНЕ УПРАВЛІННЯ КАПІТАЛЬНОГО БУДІВНИЦТВА МІНІСТЕРСТВА ОБОРОНИ УКРАЇНИ</t>
  </si>
  <si>
    <t>ЦЕНТРАЛЬНЕ СПЕЦІАЛІЗОВАНЕ БУДІВЕЛЬНЕ УПРАВЛІННЯ (ГОСПРОЗРАХУНКОВЕ)</t>
  </si>
  <si>
    <t>ДЕРЖАВНЕ ПІДПРИЄМСТВО КИЇВСЬКИЙ МЕХАНІЧНИЙ ЗАВОД МІНІСТЕРСТВА ОБОРОНИ УКРАЇНИ</t>
  </si>
  <si>
    <t>ДЕРЖАВНЕ ПІДПРИЄМСТВО МІНІСТЕРСТВА ОБОРОНИ УКРАЇНИ "КИЇВСЬКЕ УПРАВЛІННЯ НАЧАЛЬНИКА РОБІТ"</t>
  </si>
  <si>
    <t>ДЕРЖАВНЕ ПІДПРИЄМСТВО "ЗАПОРІЗЬКИЙ ОБЛАСНИЙ ЦЕНТР СОЦІАЛЬНОЇ АДАПТАЦІЇ ЗВІЛЬНЕНИХ ВІЙСЬКОВОСЛУЖБОВЦІВ І УЧАСНИКІВ БОЙОВИХ ДІЙ "ПОЛІГОН"</t>
  </si>
  <si>
    <t>643 УПРАВЛІННЯ НАЧАЛЬНИКА РОБІТ</t>
  </si>
  <si>
    <t>ДЕРЖАВНЕ ПІДПРИЄМСТВО "СЛАВУТИЧ-1"</t>
  </si>
  <si>
    <t>ДЕРЖАВНЕ ПІДПРИЄМСТВО "ДОМОУПРАВЛІННЯ АРТЕМІВСЬКОГО ГАРНІЗОНУ " МІНІСТЕРСТВА ОБОРОНИ УКРАЇНИ</t>
  </si>
  <si>
    <t>ДЕРЖАВНЕ ПІДПРИЄМСТВО МІНІСТЕРСТВА ОБОРОНИ УКРАЇНИ ДРУЖБІВСЬКИЙ КАР'ЄР НЕРУДНИХ КОПАЛИН "КВАРЦ"</t>
  </si>
  <si>
    <t>209 УПРАВЛІННЯ НАЧАЛЬНИКА РОБІТ</t>
  </si>
  <si>
    <t>ДЕРЖАВНЕ ПІДПРИЄМСТВО "КІРОВОГРАДСЬКИЙ ОБЛАСНИЙ ЦЕНТР АДАПТАЦІЇ ВІЙСЬКОВОСЛУЖБОВЦІВ"</t>
  </si>
  <si>
    <t>ДЕРЖАВНЕ ПІДПРИЄМСТВО МІНІСТЕРСТВА ОБОРОНИ УКРАЇНИ "ЧЕРКАСЬКИЙ ВІЙСЬКОВИЙ ТОРГ ПІВНІЧНОГО ОПЕРАТИВНОГО КОМАНДУВАННЯ"</t>
  </si>
  <si>
    <t>ДЕРЖАВНЕ ПІДПРИЄМСТВО МІНІСТЕРСТВА ОБОРОНИ УКРАЇНИ "МОНТАЖНИК-ЛЬВІВ"</t>
  </si>
  <si>
    <t>ДЕРЖАВНЕ ПІДПРИЄМСТВО МІНІСТЕРСТВА ОБОРОНИ УКРАЇНИ "УКРВІЙСЬККУРОРТ"</t>
  </si>
  <si>
    <t>ДЕРЖАВНЕ ПІДПРИЄМСТВО "УКРКОНВЕРСБУД"</t>
  </si>
  <si>
    <t>ДЕРЖАВНЕ ВИРОБНИЧЕ ПІДПРИЄМСТВО "УКРФІЛЬТР"</t>
  </si>
  <si>
    <t>ДЕРЖАВНЕ ПІДПРИЄМСТВО ЛЬВІВСЬКИЙ ЗАВОД МІНІСТЕРСТВА ОБОРОНИ УКРАЇНИ ЗБІРНИХ КОНСТРУКЦІЙ</t>
  </si>
  <si>
    <t>ДЕРЖАВНЕ ПІДПРИЄМСТВО МІНІСТЕРСТВА ОБОРОНИ УКРАЇНИ "ГОТЕЛЬ"ВЛАСТА"</t>
  </si>
  <si>
    <t>ДЕРЖАВНЕ ПІДПРИЄМСТВО МІНІСТЕРСТВА ОБОРОНИ УКРАЇНИ "ОДЕСЬКИЙ ЗАВОД БУДІВЕЛЬНИХ МАТЕРІАЛІВ"</t>
  </si>
  <si>
    <t>КОНСОРЦІУМ "ВІЙСЬКОВО - БУДІВЕЛЬНА ІНДУСТРІЯ"</t>
  </si>
  <si>
    <t>ДЕРЖАВНЕ ПІДПРИЄМСТВО "КОНВЕРСЕНЕРГОПРОМ"</t>
  </si>
  <si>
    <t>ДЕРЖАВНЕ ПІДПРИЄМСТВО "УПРАВЛІННЯ КАПІТАЛЬНОГО БУДІВНИЦТВА ТА ІНВЕСТИЦІЙ"</t>
  </si>
  <si>
    <t>КОНЦЕРН "АВІАВОЄНРЕМОНТ"</t>
  </si>
  <si>
    <t>ДЕРЖАВНЕ ПРОМИСЛОВО-ВИРОБНИЧЕ ПІДПРИЄМСТВО</t>
  </si>
  <si>
    <t>КОНЦЕРН "ТЕХВОЄНСЕРВІС"</t>
  </si>
  <si>
    <t>ДЕРЖАВНЕ ПІДПРИЄМСТВО "УКРСПЕЦКОНВЕРСІЯ"</t>
  </si>
  <si>
    <t>ДЕРЖАВНЕ ПІДПРИЄМСТВО "ЦЕНТР ПРАВОВОГО АНАЛІЗУ І СУПРОВОДЖЕННЯ"</t>
  </si>
  <si>
    <t>ДЕРЖАВНЕ ПІДПРИЄМСТВО "КАНОН"</t>
  </si>
  <si>
    <t>ДЕРЖАВНЕ ПІДПРИЄМСТВО МІНІСТЕРСТВА ОБОРОНИ УКРАЇНИ "ЕКСПЕРТІНФОРМ"</t>
  </si>
  <si>
    <t>ДЕРЖАВНЕ ПІДПРИЄМСТВО МІНІСТЕРСТВА ОБОРОНИ УКРАЇНИ ПЕРЕЧИНСЬКА ЛІСОЗАГОТІВЕЛЬНА ДІЛЬНИЦЯ</t>
  </si>
  <si>
    <t>КОНЦЕРН "ВОЄНРЕМСЕРВІС"</t>
  </si>
  <si>
    <t>КОНЦЕРН "ВІЙСЬКТОРГСЕРВІС"</t>
  </si>
  <si>
    <t>ДЕРЖАВНЕ КОМЕРЦІЙНЕ ПІДПРИЄМСТВО "ЦЕНТР КОНСАЛТИНГУ ТА ДІЛОВОГО СПІВРОБІТНИЦТВА"</t>
  </si>
  <si>
    <t>ДЕРЖАВНЕ ПІДПРИЄМСТВО МІНІСТЕРСТВА ОБОРОНИ УКРАЇНИ "ХАРКІВСЬКИЙ ЗАВОД ЗАЛІЗОБЕТОННИХ ВИРОБІВ"</t>
  </si>
  <si>
    <t>ЖИТОМИРСЬКЕ ДЕРЖАВНЕ ЕКСПЕРИМЕНТАЛЬНЕ ПРОТЕЗНО-ОРТОПЕДИЧНЕ ПІДПРИЄМСТВО</t>
  </si>
  <si>
    <t>ДЕРЖАВНЕ ПІДПРИЄМСТВО "ЦЕНТР СЕРТИФІКАЦІЇ ТЕХНІЧНИХ ЗАСОБІВ РЕАБІЛІТАЦІЇ ТА ПОСЛУГ"</t>
  </si>
  <si>
    <t>ДЕРЖАВНЕ ПІДПРИЄМСТВО ВИДАВНИЦТВО "СОЦІНФОРМ"</t>
  </si>
  <si>
    <t>ДЕРЖАВНЕ ПІДПРИЄМСТВО КИЇВСЬКИЙ ЗАВОД "ІМПУЛЬС"</t>
  </si>
  <si>
    <t>ДЕРЖАВНЕ ПІДПРИЄМСТВО "УКРАЇНСЬКИЙ ДИТЯЧИЙ ЦЕНТР "МОЛОДА ГВАРДІЯ"</t>
  </si>
  <si>
    <t>ТЕРНОПІЛЬСЬКЕ КАЗЕННЕ ЕКСПЕРИМЕНТАЛЬНЕ ПРОТЕЗНО-ОРТОПЕДИЧНЕ ПІДПРИЄМСТВО</t>
  </si>
  <si>
    <t>ХМЕЛЬНИЦЬКЕ ДЕРЖАВНЕ ЕКСПЕРИМЕНТАЛЬНЕ ПРОТЕЗНО-ОРТОПЕДИЧНЕ ПІДПРИЄМСТВО</t>
  </si>
  <si>
    <t>ДЕРЖАВНЕ ПІДПРИЄМСТВО "ІНФОРМАЦІЙНО-ОБЧИСЛЮВАЛЬНИЙ ЦЕНТР МІНІСТЕРСТВА СОЦІАЛЬНОЇ ПОЛІТИКИ УКРАЇНИ"</t>
  </si>
  <si>
    <t>ХАРКІВСЬКЕ ДЕРЖАВНЕ ДОСЛІДНЕ ПРОТЕЗНЕ ПІДПРИЄМСТВО</t>
  </si>
  <si>
    <t>СІМФЕРОПОЛЬСЬКЕ КАЗЕННЕ ЕКСПЕРИМЕНТАЛЬНЕ ПРОТЕЗНО-ОРТОПЕДИЧНЕ ПІДПРИЄМСТВО</t>
  </si>
  <si>
    <t>ЛУГАНСЬКЕ КАЗЕННЕ ЕКСПЕРИМЕНТАЛЬНЕ ПРОТЕЗНО-ОРТОПЕДИЧНЕ ПІДПРИЄМСТВО</t>
  </si>
  <si>
    <t>ДНІПРОПЕТРОВСЬКЕ КАЗЕННЕ ЕКСПЕРИМЕНТАЛЬНЕ ПРОТЕЗНО-ОРТОПЕДИЧНЕ ПІДПРИЄМСТВО</t>
  </si>
  <si>
    <t>ДЕРЖАВНЕ ПІДПРИЄМСТВО "УКРАЇНСЬКИЙ НАУКОВО-МЕТОДИЧНИЙ ЦЕНТР ПРОФЕСІЙНОГО РОЗВИТКУ"</t>
  </si>
  <si>
    <t>МИКОЛАЇВСЬКЕ ДЕРЖАВНЕ ЕКСПЕРИМЕНТАЛЬНЕ ПРОТЕЗНО-ОРТОПЕДИЧНЕ ПІДПРИЄМСТВО</t>
  </si>
  <si>
    <t>ДЕРЖАВНЕ ПІДПРИЄМСТВО "РЕМБУДПРАЦЯ"</t>
  </si>
  <si>
    <t>ВІННИЦЬКЕ КАЗЕННЕ ЕКСПЕРИМЕНТАЛЬНЕ ПРОТЕЗНО-ОРТОПЕДИЧНЕ ПІДПРИЄМСТВО</t>
  </si>
  <si>
    <t>ДЕРЖАВНЕ ПІДПРИЄМСТВО "ТЕХНІК"</t>
  </si>
  <si>
    <t>ДОНЕЦЬКЕ КАЗЕННЕ ЕКСПЕРИМЕНТАЛЬНЕ ПРОТЕЗНО-ОРТОПЕДИЧНЕ ПІДПРИЄМСТВО</t>
  </si>
  <si>
    <t>ДЕРЖАВНЕ ПІДПРИЄМСТВО "АВТОПРАЦЯ"</t>
  </si>
  <si>
    <t>ЛЬВІВСЬКЕ КАЗЕННЕ ЕКСПЕРИМЕНТАЛЬНЕ ПІДПРИЄМСТВО ЗАСОБІВ ПЕРЕСУВАННЯ І ПРОТЕЗУВАННЯ</t>
  </si>
  <si>
    <t>ДЕРЖАВНЕ ПІДПРИЄМСТВО "ВИДАВНИЧО-ПОЛІГРАФІЧНИЙ ЦЕНТР "ПОЛІГРАФ-КОЛЕГІУМ"</t>
  </si>
  <si>
    <t>ОДЕСЬКЕ КАЗЕННЕ ЕКСПЕРИМЕНТАЛЬНЕ ПРОТЕЗНО-ОРТОПЕДИЧНЕ ПІДПРИЄМСТВО</t>
  </si>
  <si>
    <t>ПОЛТАВСЬКЕ КАЗЕННЕ ЕКСПЕРИМЕНТАЛЬНЕ ПРОТЕЗНО-ОРТОПЕДИЧНЕ ПІДПРИЄМСТВО</t>
  </si>
  <si>
    <t>ХАРКІВСЬКЕ КАЗЕННЕ ЕКСПЕРИМЕНТАЛЬНЕ ПРОТЕЗНО-ОРТОПЕДИЧНЕ ПІДПРИЄМСТВО</t>
  </si>
  <si>
    <t>КИЇВСЬКЕ КАЗЕННЕ ЕКСПЕРИМЕНТАЛЬНЕ ПРОТЕЗНО-ОРТОПЕДИЧНЕ ПІДПРИЄМСТВО</t>
  </si>
  <si>
    <t>ДЕРЖАВНЕ КОМЕРЦІЙНЕ ПІДПРИЄМСТВО "УКРАЇНСЬКИЙ КУЛЬТУРНИЙ ЦЕНТР"</t>
  </si>
  <si>
    <t>ІВАНО-ФРАНКІВСЬКИЙ НАЦІОНАЛЬНИЙ АКАДЕМІЧНИЙ ГУЦУЛЬСЬКИЙ АНСАМБЛЬ ПІСНІ І ТАНЦЮ "ГУЦУЛІЯ"</t>
  </si>
  <si>
    <t>ДЕРЖАВНЕ ПІДПРИЄМСТВО "УКРАЇНСЬКА КІНОСТУДІЯ АНІМАЦІЙНИХ ФІЛЬМІВ"</t>
  </si>
  <si>
    <t>КАЗЕННЕ ПІДПРИЄМСТВО "ДЕРЖАВНИЙ ГАСТРОЛЬНО-КОНЦЕРТНИЙ ЦЕНТР УКРАЇНИ"</t>
  </si>
  <si>
    <t>ДЕРЖАВНЕ ПІДПРИЄМСТВО "УКРАЇНСЬКА ТУРИСТИЧНА ІНФРАСТРУКТУРА"</t>
  </si>
  <si>
    <t>ДЕРЖАВНЕ ПІДПРИЄМСТВО "НАЦІОНАЛЬНИЙ ТУРИСТИЧНИЙ ОФІС"</t>
  </si>
  <si>
    <t>НАЦІОНАЛЬНА ЗАСЛУЖЕНА АКАДЕМІЧНА КАПЕЛА УКРАЇНИ "ДУМКА"</t>
  </si>
  <si>
    <t>НАЦІОНАЛЬНА ЗАСЛУЖЕНА КАПЕЛА БАНДУРИСТІВ УКРАЇНИ ІМЕНІ Г.І. МАЙБОРОДИ</t>
  </si>
  <si>
    <t>ДЕРЖАВНЕ ПІДПРИЄМСТВО "УКРАЇНСЬКИЙ ІНФОРМАЦІЙНО-СЕРВІСНИЙ ЦЕНТР КУЛЬТУРИ І ТУРИЗМУ"</t>
  </si>
  <si>
    <t>НАЦІОНАЛЬНИЙ ЗАСЛУЖЕНИЙ АКАДЕМІЧНИЙ УКРАЇНСЬКИЙ НАРОДНИЙ ХОР УКРАЇНИ ІМЕНІ Г.Г. ВЕРЬОВКИ</t>
  </si>
  <si>
    <t>ДЕРЖАВНЕ ПІДПРИЄМСТВО "ІНТУРИСТ-КІРОВОГРАД"</t>
  </si>
  <si>
    <t>ДЕРЖАВНЕ ПІДПРИЄМСТВО "ЦЕНТР ІННОВАЦІЙНИХ ЕКРАННИХ ТА ІНФОРМАЦІЙНИХ ТЕХНОЛОГІЙ"</t>
  </si>
  <si>
    <t>ОДЕСЬКИЙ НАЦІОНАЛЬНИЙ АКАДЕМІЧНИЙ ТЕАТР ОПЕРИ ТА БАЛЕТУ</t>
  </si>
  <si>
    <t>ДЕРЖАВНЕ ПІДПРИЄМСТВО "ДЕРЖАВНА ДИРЕКЦІЯ МІЖНАРОДНИХ КОНКУРСІВ ТА МИСТЕЦЬКИХ ПРОГРАМ "АРТ-УКРАЇНА"</t>
  </si>
  <si>
    <t>НАЦІОНАЛЬНИЙ АКАДЕМІЧНИЙ ОРКЕСТР НАРОДНИХ ІНСТРУМЕНТІВ УКРАЇНИ</t>
  </si>
  <si>
    <t>ДЕРЖАВНЕ ПІДПРИЄМСТВО "ТВОРЧО-ВИРОБНИЧИЙ ТА НАВЧАЛЬНО-ДОСЛІДНИЙ ЦЕНТР РОЗВИТКУ СУЧАСНОГО МИСТЕЦТВА"</t>
  </si>
  <si>
    <t>ДЕРЖАВНЕ ПІДПРИЄМСТВО "НАЦІОНАЛЬНА КІНОСТУДІЯ ХУДОЖНІХ ФІЛЬМІВ ІМЕНІ ОЛЕКСАНДРА ДОВЖЕНКА"</t>
  </si>
  <si>
    <t>ДЕРЖАВНЕ ПІДПРИЄМСТВО "УКРАЇНСЬКА СТУДІЯ ХРОНІКАЛЬНО- ДОКУМЕНТАЛЬНИХ ФІЛЬМІВ"</t>
  </si>
  <si>
    <t>ДЕРЖАВНЕ ПІДПРИЄМСТВО "НАЦІОНАЛЬНИЙ БУДИНОК ОРГАННОЇ ТА КАМЕРНОЇ МУЗИКИ УКРАЇНИ"</t>
  </si>
  <si>
    <t>ДЕРЖАВНЕ ПІДПРИЄМСТВО "НАЦІОНАЛЬНИЙ АКАДЕМІЧНИЙ ДУХОВИЙ ОРКЕСТР УКРАЇНИ"</t>
  </si>
  <si>
    <t>ДЕРЖАВНЕ ПІДПРИЄМСТВО "ДИРЕКЦІЯ БУДИНКУ ДЕРЖАВНИХ ХУДОЖНІХ КОЛЕКТИВІВ"</t>
  </si>
  <si>
    <t>ДЕРЖАВНЕ ПІДПРИЄМСТВО "ДЕРЖАВНЕ КОНЦЕРТНЕ АГЕНТСТВО "УКРАЇНА"</t>
  </si>
  <si>
    <t>ДЕРЖАВНЕ ПІДПРИЄМСТВО ДИРЕКЦІЯ З РЕКОНСТРУКЦІЇ, РЕСТАВРАЦІЇ ТА РОЗШИРЕННЯ НАЦІОНАЛЬНОГО ХУДОЖНЬОГО МУЗЕЮ УКРАЇНИ</t>
  </si>
  <si>
    <t>ДЕРЖАВНЕ ПІДПРИЄМСТВО "НАЦІОНАЛЬНИЙ АКАДЕМІЧНИЙ ТЕАТР РОСІЙСЬКОЇ ДРАМИ ІМЕНІ ЛЕСІ УКРАЇНКИ"</t>
  </si>
  <si>
    <t>МАЛЕ ДЕРЖАВНЕ ПІДПРИЄМСТВО "КУЛЬТСАНТЕХНІК"</t>
  </si>
  <si>
    <t>ДЕРЖАВНЕ ПІДПРИЄМСТВО "НАЦІОНАЛЬНИЙ АКАДЕМІЧНИЙ УКРАЇНСЬКИЙ ДРАМАТИЧНИЙ ТЕАТР ІМЕНІ МАРІЇ ЗАНЬКОВЕЦЬКОЇ"</t>
  </si>
  <si>
    <t>ДЕРЖАВНЕ ПІДПРИЄМСТВО "ОДЕСЬКЕ ДЕРЖАВНЕ КОНСТРУКТОРСЬКЕ БЮРО КІНОУСТАТКУВАННЯ"</t>
  </si>
  <si>
    <t>ДЕРЖАВНЕ ПІДПРИЄМСТВО "НАЦІОНАЛЬНИЙ ОДЕСЬКИЙ ФІЛАРМОНІЙНИЙ ОРКЕСТР"</t>
  </si>
  <si>
    <t>ДЕРЖАВНЕ ПІДПРИЄМСТВО "НАВЧАЛЬНО-КОНСУЛЬТАЦІЙНИЙ ЦЕНТР ПО ТУРИЗМУ"</t>
  </si>
  <si>
    <t>ДЕРЖАВНЕ ПІДПРИЄМСТВО "НАЦІОНАЛЬНЕ ГАЗЕТНО-ЖУРНАЛЬНЕ ВИДАВНИЦТВО"</t>
  </si>
  <si>
    <t>ДЕРЖАВНЕ ПІДПРИЄМСТВО "ДЕРЖАВНА ЦИРКОВА КОМПАНІЯ УКРАЇНИ"</t>
  </si>
  <si>
    <t>ДЕРЖАВНЕ ПІДПРИЄМСТВО "НАЦІОНАЛЬНА КІНЕМАТЕКА УКРАЇНИ"</t>
  </si>
  <si>
    <t>ДЕРЖАВНЕ ПІДПРИЄМСТВО "ХАРКІВСЬКИЙ ДЕРЖАВНИЙ ЦИРК ІМЕНІ Ф.Д.ЯШИНОВА"</t>
  </si>
  <si>
    <t>ДЕРЖАВНЕ ПІДПРИЄМСТВО "ДЕРЖАВНА ТЕАТРАЛЬНО-ВИДОВИЩНА АГЕНЦІЯ"</t>
  </si>
  <si>
    <t>НАЦІОНАЛЬНА ФІЛАРМОНІЯ УКРАЇНИ</t>
  </si>
  <si>
    <t>ДЕРЖАВНЕ ПІДПРИЄМСТВО "СІМФЕРОПОЛЬСЬКИЙ ДЕРЖАВНИЙ ЦИРК ІМ. Б.ТЕЗІКОВА"</t>
  </si>
  <si>
    <t>ДЕРЖАВНЕ ПІДПРИЄМСТВО "ЦЕНТР ІНФОРМАТИКИ"</t>
  </si>
  <si>
    <t>ДЕРЖАВНЕ ПІДПРИЄМСТВО СПЕЦІАЛІЗОВАНЕ МОНТАЖНЕ УПРАВЛІННЯ "УКРКУЛЬТМОНТАЖ"</t>
  </si>
  <si>
    <t>ДЕРЖАВНЕ ПІДПРИЄМСТВО "ЛУГАНСЬКИЙ ДЕРЖАВНИЙ ЦИРК"</t>
  </si>
  <si>
    <t>ДЕРЖАВНЕ ПІДПРИЄМСТВО "РЕДАКЦІЯ ЖУРНАЛУ "ПАМ'ЯТКИ УКРАЇНИ: ІСТОРІЯ ТА КУЛЬТУРА"</t>
  </si>
  <si>
    <t>ДЕРЖАВНЕ ПІДПРИЄМСТВО "КРИВОРІЗЬКИЙ ДЕРЖАВНИЙ ЦИРК"</t>
  </si>
  <si>
    <t>ДЕРЖАВНЕ ПІДПРИЄМСТВО "ДНІПРОПЕТРОВСЬКИЙ ДЕРЖАВНИЙ ЦИРК"</t>
  </si>
  <si>
    <t>ДЕРЖАВНЕ ПІДПРИЄМСТВО "ДОНЕЦЬКИЙ ДЕРЖАВНИЙ ЦИРК"</t>
  </si>
  <si>
    <t>ДЕРЖАВНЕ ПІДПРИЄМСТВО "ДИРЕКЦІЯ ПЕРЕСУВНИХ ЦИРКОВИХ КОЛЕКТИВІВ УКРАЇНИ"</t>
  </si>
  <si>
    <t>ДЕРЖАВНЕ ПІДПРИЄМСТВО "ПРОЕКТНО-КОНСТРУКТОРСЬКЕ ТЕХНОЛОГІЧНЕ БЮРО"</t>
  </si>
  <si>
    <t>ДЕРЖАВНЕ ПІДПРИЄМСТВО "ЛЬВІВСЬКИЙ ДЕРЖАВНИЙ ЦИРК"</t>
  </si>
  <si>
    <t>ДЕРЖАВНЕ ПІДПРИЄМСТВО "НАЦІОНАЛЬНИЙ ЗАСЛУЖЕНИЙ АКАДЕМІЧНИЙ СИМФОНІЧНИЙ ОРКЕСТР УКРАЇНИ"</t>
  </si>
  <si>
    <t>ДЕРЖАВНЕ ПІДПРИЄМСТВО "ЯЛТИНСЬКИЙ ДЕРЖАВНИЙ ЦИРК"</t>
  </si>
  <si>
    <t>ДЕРЖАВНЕ ПІДПРИЄМСТВО "ЗАПОРІЗЬКИЙ ДЕРЖАВНИЙ ЦИРК"</t>
  </si>
  <si>
    <t>ДЕРЖАВНЕ ПІДПРИЄМСТВО "ОДЕСЬКИЙ ДЕРЖАВНИЙ ЦИРК"</t>
  </si>
  <si>
    <t>ДЕРЖАВНЕ ПІДПРИЄМСТВО "УКРАЇНСЬКА ТВОРЧА ДИРЕКЦІЯ З ПІДГОТОВКИ ЦИРКОВИХ АТРАКЦІОНІВ ТА НОМЕРІВ"</t>
  </si>
  <si>
    <t>ДЕРЖАВНЕ ПІДПРИЄМСТВО "КИЇВСЬКА ДЕРЖАВНА ФАБРИКА ТЕАТРАЛЬНОГО РЕКВІЗИТУ"</t>
  </si>
  <si>
    <t>ДЕРЖАВНЕ ПІДПРИЄМСТВО "НАЦІОНАЛЬНИЙ АКАДЕМІЧНИЙ ДРАМАТИЧНИЙ ТЕАТР ІМЕНІ ІВАНА ФРАНКА"</t>
  </si>
  <si>
    <t>ДЕРЖАВНЕ ПІДПРИЄМСТВО НАЦІОНАЛЬНИЙ ЦЕНТР ОЛЕКСАНДРА ДОВЖЕНКА</t>
  </si>
  <si>
    <t>ДЕРЖАВНЕ ХУДОЖНЬО-ТВОРЧЕ ВИРОБНИЧЕ ПІДПРИЄМСТВО</t>
  </si>
  <si>
    <t>ДЕРЖАВНЕ ПІДПРИЄМСТВО "ХЕРСОНСЬКИЙ ЦЕНТР ТУРИЗМУ"</t>
  </si>
  <si>
    <t>ДЕРЖАВНЕ ПІДПРИЄМСТВО "НАЦІОНАЛЬНИЙ ЦИРК УКРАЇНИ"</t>
  </si>
  <si>
    <t>ДЕРЖАВНЕ СІЛЬСЬКОГОСПОДАРСЬКЕ ПІДПРИЄМСТВО "ХОРТИЦЯ"</t>
  </si>
  <si>
    <t>НАЦІОНАЛЬНИЙ АНСАМБЛЬ СОЛІСТІВ "КИЇВСЬКА КАМЕРАТА"</t>
  </si>
  <si>
    <t>ДЕРЖАВНЕ ПІДПРИЄМСТВО "СЕВАСТОПОЛЬСЬКИЙ ДЕРЖАВНИЙ ЛІТНІЙ ЦИРК"</t>
  </si>
  <si>
    <t>НАЦІОНАЛЬНИЙ ЗАСЛУЖЕНИЙ АКАДЕМІЧНИЙ АНСАМБЛЬ ТАНЦЮ УКРАЇНИ ІМЕНІ ПАВЛА ВІРСЬКОГО</t>
  </si>
  <si>
    <t>ДЕРЖАВНЕ ПІДПРИЄМСТВО "НАЦІОНАЛЬНА ТУРИСТИЧНА ОРГАНІЗАЦІЯ"</t>
  </si>
  <si>
    <t>ДЕРЖАВНЕ ПІДПРИЄМСТВО "ХАРКІВСЬКИЙ НАЦІОНАЛЬНИЙ АКАДЕМІЧНИЙ ТЕАТР ОПЕРИ ТА БАЛЕТУ ІМЕНІ М.В.ЛИСЕНКА"</t>
  </si>
  <si>
    <t>ЛЬВІВСЬКИЙ НАЦІОНАЛЬНИЙ АКАДЕМІЧНИЙ ТЕАТР ОПЕРИ ТА БАЛЕТУ ІМЕНІ СОЛОМІЇ КРУШЕЛЬНИЦЬКОЇ</t>
  </si>
  <si>
    <t>ДЕРЖАВНЕ ПІДПРИЄМСТВО "КРИМСЬКІЙ ДІМ"</t>
  </si>
  <si>
    <t>ДЕРЖАВНЕ ПІДПРИЄМСТВО "НАЦІОНАЛЬНИЙ АКАДЕМІЧНИЙ ТЕАТР ОПЕРИ ТА БАЛЕТУ УКРАЇНИ ІМЕНІ Т.Г.ШЕВЧЕНКА"</t>
  </si>
  <si>
    <t>ДЕРЖАВНЕ ПІДПРИЄМСТВО "ЦИРКОВИЙ ТВОРЧИЙ КОЛЕКТИВ "ЗІРКИ УКРАЇНИ"</t>
  </si>
  <si>
    <t>ДЕРЖАВНЕ ПІДПРИЄМСТВО "ДЕРЖАВНИЙ АКАДЕМІЧНИЙ ЕСТРАДНО-СИМФОНІЧНИЙ ОРКЕСТР УКРАЇНИ"</t>
  </si>
  <si>
    <t>ДЕРЖАВНЕ ПІДПРИЄМСТВО - "ГОЛОВНЕ УПРАВЛІННЯ КОМПЛЕКСНОГО ОБСЛУГОВУВАННЯ І БУДІВНИЦТВА ОБ'ЄКТІВ ДИПЛОМАТИЧНОЇ СЛУЖБИ"</t>
  </si>
  <si>
    <t>ДЕРЖАВНЕ ПІДПРИЄМСТВО "РЕДАКЦІЯ ЖУРНАЛУ МЗС УКРАЇНИ "ПОЛІІТИКА І ЧАС"</t>
  </si>
  <si>
    <t>ДЕРЖАВНЕ ПІДПРИЄМСТВО "УКРАЇНСЬКИЙ МЕДИЧНИЙ ЦЕНТР СЕРТИФІКАЦІЇ"</t>
  </si>
  <si>
    <t>ДЕРЖАВНЕ ПІДПРИЄМСТВО "КОМІТЕТ З ПИТАНЬ ГІГІЄНІЧНОГО РЕГЛАМЕНТУВАННЯ ДЕРЖАВНОЇ САНІТАРНО-ЕПІДЕМІОЛОГІЧНОЇ СЛУЖБИ УКРАЇНИ"</t>
  </si>
  <si>
    <t>ДЕРЖАВНЕ ПІДПРИЄМСТВО "УКРМЕДКУРОРТ"</t>
  </si>
  <si>
    <t>ДЕРЖАВНА ОРГАНІЗАЦІЯ "ЦЕНТР ТЕСТУВАННЯ ПРОФЕСІЙНОЇ КОМПЕТЕНТНОСТІ ФАХІВЦІВ З ВИЩОЮ ОСВІТОЮ НАПРЯМІВ ПІДГОТОВКИ "МЕДИЦИНА" І "ФАРМАЦІЯ" ПРИ МІНІСТЕРСТВІ ОХОРОНИ ЗДОРОВ'Я УК</t>
  </si>
  <si>
    <t>ДЕРЖАВНЕ ПІДПРИЄМСТВО "КРИВОРІЗЬКИЙ МАГАЗИН "МЕДТЕХНІКА"</t>
  </si>
  <si>
    <t>ДЕРЖАВНЕ ПІДПРИЄМСТВО "ДЕРЖАВНИЙ МЕДИЧНИЙ ЦЕНТР СЕРТИФІКАЦІЇ" МОЗ УКРАЇНИ</t>
  </si>
  <si>
    <t>ДЕРЖАВНЕ ПІДПРИЄМСТВО "УКРВАКЦИНА" МІНІСТЕРСТВА ОХОРОНИ ЗДОРОВ'Я УКРАЇНИ"</t>
  </si>
  <si>
    <t>ДЕРЖАВНЕ ПІДПРИЄМСТВО ГОЩАНСЬКОГО ВІДДІЛУ "ПРОФДЕЗИНФЕКЦІЯ"</t>
  </si>
  <si>
    <t>ДЕРЖАВНЕ УКРАЇНСЬКЕ ОБ'ЄДНАННЯ "ПОЛІТЕХМЕД"</t>
  </si>
  <si>
    <t>ДЕРЖАВНЕ ПІДПРИЄМСТВО "УКРАЇНСЬКИЙ МЕДИЧНИЙ ЦЕНТР БЕЗПЕКИ ДОРОЖНЬОГО РУХУ ТА ІНФОРМАЦІЙНИХ ТЕХНОЛОГІЙ" МІНІСТЕРСТВА ОХОРОНИ ЗДОРОВ'Я УКРАЇНИ"</t>
  </si>
  <si>
    <t>ДЕРЖАВНЕ ПІДПРИЄМСТВО "СПЕЦІАЛІЗОВАНА МЕДИКО-САНІТАРНА ЧАСТИНА №18 МОЗ УКРАЇНИ"</t>
  </si>
  <si>
    <t>ДЕРЖАВНЕ ПІДПРИЄМСТВО "ДЕРЖАВНИЙ ЕКСПЕРТНИЙ ЦЕНТР МІНІСТЕРСТВА ОХОРОНИ ЗДОРОВ'Я УКРАЇНИ"</t>
  </si>
  <si>
    <t>СПЕЦІАЛІЗОВАНЕ ДЕРЖАВНЕ ПІДПРИЄМСТВО ОПТИКА-МЕДТЕХНІКА</t>
  </si>
  <si>
    <t>УКРАЇНСЬКИЙ НАУКОВО-ДОСЛІДНИЙ ІНСТИТУТ ПРОМИСЛОВОЇ МЕДИЦИНИ</t>
  </si>
  <si>
    <t>ДЕРЖАВНЕ ПІДПРИЄМСТВО "БІОІМПЛАНТ" МІНІСТЕРСТВА ОХОРОНИ ЗДОРОВ'Я УКРАЇНИ"</t>
  </si>
  <si>
    <t>ДЕРЖАВНЕ ПІДПРИЄМСТВО "НАУКОВИЙ ЦЕНТР ПРЕВЕНТИВНОЇ ТОКСИКОЛОГІЇ, ХАРЧОВОЇ ТА ХІМІЧНОЇ БЕЗПЕКИ ІМЕНІ АКАДЕМІКА Л.І. МЕДВЕДЯ МІНІСТЕРСТВА ОХОРОНИ ЗДОРОВ'Я УКРАЇНИ"</t>
  </si>
  <si>
    <t>ДЕРЖАВНЕ ПІДПРИЄМСТВО "ІНЖЕНЕРНО-ТЕХНІЧНИЙ ЦЕНТР МІНІСТЕРСТВА ОХОРОНИ ЗДОРОВ'Я УКРАЇНИ"</t>
  </si>
  <si>
    <t>ДЕРЖАВНЕ ПІДПРИЄМСТВО "АГРОКОМ" МІНІСТЕРСТВА ОХОРОНИ ЗДОРОВ'Я УКРАЇНИ"</t>
  </si>
  <si>
    <t>ДЕРЖАВНЕ ПІДПРИЄМСТВО "НАУКОВО-ПРАКТИЧНИЙ ЦЕНТР ДЕЗІНФЕКТОЛОГІЇ ТА ПРОФІЛАКТИЧНОЇ МЕДИЦИНИ ДЕРЖАВНОЇ САНІТАРНО-ЕПІДЕМІОЛОГІЧНОЇ СЛУЖБИ УКРАЇНИ"</t>
  </si>
  <si>
    <t>ДЕРЖАВНЕ ПІДПРИЄМСТВО "РЕЄСТР МЕДИЧНИХ, ФАРМАЦЕВТИЧНИХ ТА НАУКОВО-ПЕДАГОГІЧНИХ ПРАЦІВНИКІВ СИСТЕМИ МОЗ УКРАЇНИ"</t>
  </si>
  <si>
    <t>ДЕРЖАВНЕ ПІДПРИЄМСТВО "НАУКОВО-ЕКСПЕРТНИЙ ЦЕНТР З РЕГЛАМЕНТАЦІЇ ЗАСТОСУВАННЯ ТА ВПРОВАДЖЕННЯ ДЕЗІНФЕКЦІЙНИХ ЗАСОБІВ" МІНІСТЕРСТВА ОХОРОНИ ЗДОРОВ'Я УКРАЇНИ</t>
  </si>
  <si>
    <t>ПІДПРИЄМСТВО ГРОМАДСЬКОГО ХАРЧУВАННЯ №1 НАЦІОНАЛЬНОГО МЕДИЧНОГО УНІВЕРСИТЕТУ ІМ. О.О.БОГОМОЛЬЦЯ</t>
  </si>
  <si>
    <t>ДЕРЖАВНЕ ПІДПРИЄМСТВО УКРАЇНСЬКИЙ НАУКОВО-ДОСЛІДНИЙ ІНСТИТУТ МЕДИЦИНИ ТРАНСПОРТУ МІНІСТЕРСТВА ОХОРОНИ ЗДОРОВ'Я УКРАЇНИ</t>
  </si>
  <si>
    <t>ДЕРЖАВНЕ ПІДПРИЄМСТВО "ЦЕНТР МІЖНАРОДНИХ ПРОГРАМ МІНІСТЕРСТВА ОХОРОНИ ЗДОРОВ'Я УКРАЇНИ"</t>
  </si>
  <si>
    <t>ДЕРЖАВНЕ ПІДПРИЄМСТВО "ЦЕНТР РЕЄСТРІВ ДЕРЖАВНОЇ САНІТАРНО-ЕПІДЕМІОЛОГІЧНОЇ СЛУЖБИ УКРАЇНИ"</t>
  </si>
  <si>
    <t>ДЕРЖАВНЕ ПІДПРИЄМСТВО "НАУКОВО-ДОСЛІДНИЙ ІНСТИТУТ МЕДИКО-ЕКОЛОГІЧНИХ ПРОБЛЕМ ДОНБАСУ ТА ВУГІЛЬНОЇ ПРОМИСЛОВОСТІ МІНІСТЕРСТВА ОХОРОНИ ЗДОРОВ'Я УКРАЇНИ"</t>
  </si>
  <si>
    <t>ДЕРЖАВНЕ ПІДПРИЄМСТВО "ЦЕНТР ЕЛЕКТРОННОЇ ОХОРОНИ ЗДОРОВ'Я МІНІСТЕРСТВА ОХОРОНИ ЗДОРОВ'Я УКРАЇНИ"</t>
  </si>
  <si>
    <t>ДЕРЖАВНЕ ПІДПРИЄМСТВО ДЛЯ ПОСТАЧАННЯ МЕДИЧНИХ УСТАНОВ "УКРМЕДПОСТАЧ" МІНІСТЕРСТВА ОХОРОНИ ЗДОРОВ'Я УКРАЇНИ</t>
  </si>
  <si>
    <t>ДЕРЖАВНЕ ПІДПРИЄМСТВО ПОЛІМЕРНИХ МЕДИЧНИХ ВИРОБІВ "МЕДПОЛІМЕР"</t>
  </si>
  <si>
    <t>ЛЬВІВСЬКЕ ДЕРЖАВНЕ ПІДПРИЄМСТВО "ОПТОВО-РОЗДРІБНИЙ МАГАЗИН "МЕДТЕХНІКА №1"</t>
  </si>
  <si>
    <t>ДЕРЖАВНЕ ПІДПРИЄМСТВО КИЇВСЬКЕ ЕКСПЛУАТАЦІЙНО-НАЛАГОДЖУВАЛЬНЕ УПРАВЛІННЯ "МЕДИК"</t>
  </si>
  <si>
    <t>ДЕРЖАВНЕ ПІДПРИЄМСТВО "КОМІТЕТ З ПИТАНЬ НАРОДНОЇ І НЕТРАДИЦІЙНОЇ МЕДИЦИНИ МІНІСТЕРСТВА ОХОРОНИ ЗДОРОВ'Я УКРАЇНИ"</t>
  </si>
  <si>
    <t>ДЕРЖАВНЕ ПІДПРИЄМСТВО "УКРАЇНСЬКИЙ ОПТИЧНИЙ ЦЕНТР"</t>
  </si>
  <si>
    <t>ДЕРЖАВНЕ ПІДПРИЄМСТВО "ДЕРЖАВНИЙ НАУКОВО-ДОСЛІДНИЙ ЦЕНТР З ПРОБЛЕМ ГІГІЄНИ ХАРЧУВАННЯ МІНІСТЕРСТВА ОХОРОНИ ЗДОРОВ'Я УКРАЇНИ"</t>
  </si>
  <si>
    <t>ДЕРЖАВНЕ ПІДПРИЄМСТВО "НАВЧАЛЬНО-МЕТОДИЧНИЙ ЦЕНТР ПРОБЛЕМ ГІГІЄНИ МІНІСТЕРСТВА ОХОРОНИ ЗДОРОВ'Я УКРАЇНИ"</t>
  </si>
  <si>
    <t>ДЕРЖАВНА УСТАНОВА "УКРАЇНСЬКИЙ ЦЕНТР ІНФОРМАЦІЙНИХ ТЕХНОЛОГІЙ ТА НАЦІОНАЛЬНОГО РЕЄСТРУ" МІНІСТЕРСТВА ОХОРОНИ ЗДОРОВ'Я УКРАЇНИ</t>
  </si>
  <si>
    <t>ДЕРЖАВНЕ ПІДПРИЄМСТВО "КРИМСЬКА РЕМОНТНО-БУДІВЕЛЬНА ГОСПРОЗРАХУНКОВА ДІЛЬНИЦЯ МОЗ УКРАЇНИ"</t>
  </si>
  <si>
    <t>ДЕРЖАВНЕ ПІДПРИЄМСТВО "УКРМЕДПРОЕКТБУД"</t>
  </si>
  <si>
    <t>ДЕРЖАВНЕ ПІДПРИЄМСТВО " ЕНЗИМ "</t>
  </si>
  <si>
    <t>ДЕРЖАВНЕ ПІДПРИЄМСТВО "МОРСЬКИЙ ТОРГОВЕЛЬНИЙ ПОРТ "ЮЖНИЙ"</t>
  </si>
  <si>
    <t>ДЕРЖАВНЕ ПІДПРИЄМСТВО "ВІННИЦЯТРАНСПРИЛАД"</t>
  </si>
  <si>
    <t>ДЕРЖАВНЕ ПІДПРИЄМСТВО "УКРАЇНСЬКИЙ ДЕРЖАВНИЙ ЦЕНТР ПО ЕКСПЛУАТАЦІЇ СПЕЦІАЛІЗОВАНИХ ВАГОНІВ"</t>
  </si>
  <si>
    <t>ІВАНО-ФРАНКІВСЬКИЙ ДЕРЖАВНИЙ ОБЛАСНИЙ НАВЧАЛЬНО-КУРСОВИЙ КОМБІНАТ</t>
  </si>
  <si>
    <t>КАЗЕННЕ ПІДПРИЄМСТВО "МОРСЬКА ПОШУКОВО-РЯТУВАЛЬНА СЛУЖБА"</t>
  </si>
  <si>
    <t>УКРАЇНСЬКЕ ДЕРЖАВНЕ ПІДПРИЄМСТВО ПОШТОВОГО ЗВ'ЯЗКУ "УКРПОШТА"</t>
  </si>
  <si>
    <t>ДЕРЖАВНЕ ПІДПРИЄМСТВО "ОДЕСЬКИЙ МЕХАНІЧНИЙ ЗАВОД"</t>
  </si>
  <si>
    <t>КИЇВСЬКЕ ДЕРЖАВНЕ АВІАЦІЙНЕ ПІДПРИЄМСТВО "УНІВЕРСАЛ - АВІА"</t>
  </si>
  <si>
    <t>ДЕРЖАВНЕ ПІДПРИЄМСТВО "СПЕЦІАЛІЗОВАНИЙ МОРСЬКИЙ ПОРТ "ОКТЯБРЬСК"</t>
  </si>
  <si>
    <t>ДЕРЖАВНЕ ГОСПРОЗРАХУНКОВЕ ПІДПРИЄМСТВО "ЛУГАНСЬКОБЛАВТОКОНТРОЛЬСЕРВІС"</t>
  </si>
  <si>
    <t>ДЕРЖАВНЕ ПІДПРИЄМСТВО "ЛІТИНСЬКИЙ АВТОБУСНИЙ ПАРК"</t>
  </si>
  <si>
    <t>ДЕРЖАВНЕ ТЕРИТОРІАЛЬНО-ГАЛУЗЕВЕ ОБ'ЄДНАННЯ "ПІВДЕННО-ЗАХІДНА ЗАЛІЗНИЦЯ"</t>
  </si>
  <si>
    <t>ДЕРЖАВНЕ ПІДПРИЄМСТВО "ДОНЕЦЬКАВТОТРАНССЕРВІС"</t>
  </si>
  <si>
    <t>ДЕРЖАВНЕ ПІДПРИЄМСТВО "ЄВПАТОРІЙСЬКИЙ МОРСЬКИЙ ТОРГОВЕЛЬНИЙ ПОРТ"</t>
  </si>
  <si>
    <t>ДЕРЖАВНЕ ПІДПРИЄМСТВО ВОДНИХ ШЛЯХІВ "УКРВОДШЛЯХ"</t>
  </si>
  <si>
    <t>ДЕРЖАВНЕ ПІДПРИЄМСТВО "КИЇВСЬКА ДЕРЖАВНА РЕГІОНАЛЬНА ТЕХНІЧНА ІНСПЕКЦІЯ МІСЬКОГО ЕЛЕКТРОТРАНСПОРТУ"</t>
  </si>
  <si>
    <t>ДЕРЖАВНЕ ПІДПРИЄМСТВО "ДОНЕЦЬКА ДИРЕКЦІЯ БУДІВНИЦТВА МЕТРОПОЛІТЕНУ"</t>
  </si>
  <si>
    <t>"КЛАСИФІКАЦІЙНЕ ТОВАРИСТВО РЕГІСТР СУДНОПЛАВСТВА УКРАЇНИ"</t>
  </si>
  <si>
    <t>ДЕРЖАВНЕ ПІДПРИЄМСТВО "ЦЕНТРАЛЬНА СТАНЦІЯ ЗВ'ЯЗКУ" ДЕРЖАВНОЇ АДМІНІСТРАЦІЇ ЗАЛІЗНИЧНОГО ТРАНСПОРТУ УКРАЇНИ</t>
  </si>
  <si>
    <t>ДНІПРОПЕТРОВСЬКИЙ ДЕРЖАВНИЙ ОБЛАСНИЙ НАВЧАЛЬНО-КУРСОВИЙ КОМБІНАТ</t>
  </si>
  <si>
    <t>ДЕРЖАВНЕ ПІДПРИЄМСТВО "ДЕРЖАВНИЙ НАУКОВО-ДОСЛІДНИЙ ЦЕНТР ЗАЛІЗНИЧНОГО ТРАНСПОРТУ УКРАЇНИ"</t>
  </si>
  <si>
    <t>ДЕРЖАВНЕ ПІДПРИЄМСТВО "УКРАЇНСЬКИЙ ТРАНСПОРТНО-ЛОГІСТИЧНИЙ ЦЕНТР"</t>
  </si>
  <si>
    <t>ДЕРЖАВНЕ ПІДПРИЄМСТВО "АДМІНІСТРАЦІЯ РІЧКОВИХ ПОРТІВ"</t>
  </si>
  <si>
    <t>ДЕРЖАВНЕ ПІДПРИЄМСТВО "СТРИЙСЬКИЙ ВАГОНОРЕМОНТНИЙ ЗАВОД"</t>
  </si>
  <si>
    <t>ДЕРЖАВНЕ ПІДПРИЄМСТВО "УКРСЕРВІС МІНТРАНСУ"</t>
  </si>
  <si>
    <t>ДЕРЖАВНЕ ПІДПРИЄМСТВО "ГОСПРОЗРАХУНКОВА АПТЕКА №6 НА СТАНЦІЇ КРАСНИЙ ЛИМАН"</t>
  </si>
  <si>
    <t>ДЕРЖАВНЕ ПІДПРИЄМСТВО "ДЕЛЬТА-ЛОЦМАН"</t>
  </si>
  <si>
    <t>ДЕРЖАВНА СУДНОПЛАВНА КОМПАНІЯ "УКРТАНКЕР"</t>
  </si>
  <si>
    <t>ДЕРЖАВНЕ ПІДПРИЄМСТВО "АГЕНТСТВО "ІНТУРИСТ-ЧЕРНІГІВ"</t>
  </si>
  <si>
    <t>ДНІПРОПЕТРОВСЬКЕ ДЕРЖАВНЕ КОНСТРУКТОРСЬКО-ТЕХНОЛОГІЧНЕ БЮРО НАУКОВО-ВИРОБНИЧА ОРГАНІЗАЦІЯ "АВТОТРАНСПОРТ"</t>
  </si>
  <si>
    <t>ДЕРЖАВНЕ ДНІПРОПЕТРОВСЬКЕ ТРАНСПОРТНО-ЕКСПЕДИЦІЙНЕ ПІДПРИЄМСТВО -11296</t>
  </si>
  <si>
    <t>ДЕРЖАВНЕ ПІДПРИЄМСТВО "ГОЛОВНИЙ ІНФОРМАЦІЙНО-ОБЧИСЛЮВАЛЬНИЙ ЦЕНТР ДЕРЖАВНОЇ АДМІНІСТРАЦІЇ ЗАЛІЗНИЧНОГО ТРАНСПОРТУ УКРАЇНИ"</t>
  </si>
  <si>
    <t>ДЕРЖАВНЕ ПІДПРИЄМСТВО "АНТОНОВ-ФІНАНС"</t>
  </si>
  <si>
    <t>ДЕРЖАВНА СУДНОПЛАВНА КОМПАНІЯ "КЕРЧЕНСЬКА ПАРОМНА ПЕРЕПРАВА"</t>
  </si>
  <si>
    <t>ДЕРЖАВНЕ ПІДПРИЄМСТВО "ГОРНОСТАЇВСЬКЕ АВТОТРАНСПОРТНЕ ПІДПРИЄМСТВО №16547"</t>
  </si>
  <si>
    <t>ХАРКІВСЬКЕ ТЕРИТОРІАЛЬНО-ВИРОБНИЧЕ ОБ'ЄДНАННЯ ДЕРЖАВНИХ ПІДПРИЄМСТВ АВТОМОБІЛЬНОГО ТРАНСПОРТУ "ХАРКІВАВТОТРАНС"</t>
  </si>
  <si>
    <t>ДЕРЖАВНЕ ПІДПРИЄМСТВО "ДНІПРОПЕТРОВСЬКАВТОТРАНССЕРВІС"</t>
  </si>
  <si>
    <t>ДЕРЖАВНЕ ПІДПРИЄМСТВО "ДЕРЖАВНИЙ АВТОТРАНСПОРТНИЙ НАУКОВО-ДОСЛІДНИЙ І ПРОЕКТНИЙ ІНСТИТУТ"</t>
  </si>
  <si>
    <t>ДОНЕЦЬКИЙ ОБЛАСНИЙ ДЕРЖАВНИЙ АВТОМОБІЛЬНИЙ НАВЧАЛЬНИЙ КОМБІНАТ</t>
  </si>
  <si>
    <t>ПАЛАЦ КУЛЬТУРИ "АВТОМОБИЛИСТ"</t>
  </si>
  <si>
    <t>ДЕРЖАВНЕ ПІДПРИЄМСТВО "РОЗРАХУНКОВИЙ ЦЕНТР МІНІСТЕРСТВА ІНФРАСТРУКТУРИ УКРАЇНИ"</t>
  </si>
  <si>
    <t>САНАТОРНО-КУРОРТНИЙ КОМПЛЕКС "МРІЯ" УКРАЇНСЬКОГО ОБ'ЄДНАННЯ ЦА "АВІАЛІНІЇ УКРАЇНИ"</t>
  </si>
  <si>
    <t>ДЕРЖАВНЕ ПІДПРИЄМСТВО "ОДЕСЬКЕ ОБЛАСНЕ АВТОТРАНСПОРТНЕ УПРАВЛІННЯ"</t>
  </si>
  <si>
    <t>ДЕРЖАВНЕ ПІДПРИЄМСТВО "МІЖНАРОДНИЙ АЕРОПОРТ "БОРИСПІЛЬ"</t>
  </si>
  <si>
    <t>ЛУГАНСЬКИЙ ДЕРЖАВНИЙ ОБЛАСНИЙ НАВЧАЛЬНО-КУРСОВИЙ КОМБІНАТ</t>
  </si>
  <si>
    <t>НІКОПОЛЬСЬКИЙ ДЕРЖАВНИЙ НАВЧАЛЬНО-КУРСОВИЙ КОМБІНАТ</t>
  </si>
  <si>
    <t>ДЕРЖАВНЕ ПІДПРИЄМСТВО "ДЕРЖАВНИЙ ПРОЕКТНО-ВИШУКУВАЛЬНИЙ ТА НАУКОВО-ДОСЛІДНИЙ ІНСТИТУТ МОРСЬКОГО ТРАНСПОРТУ "ЧОРНОМОРНДІПРОЕКТ"</t>
  </si>
  <si>
    <t>ДЕРЖАВНЕ ПІДПРИЄМСТВО "ПРОЕКТНО-КОНСТРУКТОРСЬКЕ ТЕХНОЛОГІЧНЕ БЮРО З АВТОМАТИЗАЦІЇ СИСТЕМ УПРАВЛІННЯ НА ЗАЛІЗНИЧНОМУ ТРАНСПОРТІ УКРАЇНИ"</t>
  </si>
  <si>
    <t>ДЕРЖАВНЕ ПІДПРИЄМСТВО "СКАДОВСЬКИЙ МОРСЬКИЙ ТОРГОВЕЛЬНИЙ ПОРТ"</t>
  </si>
  <si>
    <t>ДЕРЖАВНЕ ПІДПРИЄМСТВО МАРІУПОЛЬСЬКИЙ МОРСЬКИЙ ТОРГОВЕЛЬНИЙ ПОРТ</t>
  </si>
  <si>
    <t>ДЕРЖАВНЕ ПІДПРИЄМСТВО "УПРАВЛІННЯ ПРОМИСЛОВИХ ПІДПРИЄМСТВ ДЕРЖАВНОЇ АДМІНІСТРАЦІЇ ЗАЛІЗНИЧНОГО ТРАНСПОРТУ УКРАЇНИ"</t>
  </si>
  <si>
    <t>ДЕРЖАВНЕ ПІДПРИЄМСТВО "ДНІПРОПЕТРОВСЬКИЙ ОРГАН З СЕРТИФІКАЦІЇ ЗАЛІЗНИЧНОГО ТРАНСПОРТУ"</t>
  </si>
  <si>
    <t>ДЕРЖАВНЕ ПІДПРИЄМСТВО "БЕРДЯНСЬКИЙ МОРСЬКИЙ ТОРГОВЕЛЬНИЙ ПОРТ"</t>
  </si>
  <si>
    <t>ДЕРЖАВНЕ ПІДПРИЄМСТВО УКРАЇНСЬКИЙ ДЕРЖАВНИЙ ЦЕНТР ЗАЛІЗНИЧНИХ РЕФРИЖЕРАТОРНИХ ПЕРЕВЕЗЕНЬ "УКРРЕФТРАНС"</t>
  </si>
  <si>
    <t>ДЕРЖАВНЕ ПІДПРИЄМСТВО "РЕНІЙСЬКИЙ МОРСЬКИЙ ТОРГОВЕЛЬНИЙ ПОРТ"</t>
  </si>
  <si>
    <t>ДЕРЖАВНЕ ПІДПРИЄМСТВО "БІЛГОРОД-ДНІСТРОВСЬКИЙ МОРСЬКИЙ ТОРГОВЕЛЬНИЙ ПОРТ"</t>
  </si>
  <si>
    <t>ДЕРЖАВНЕ ПІДПРИЄМСТВО "НАУКОВО-ДОСЛІДНИЙ ПРОЕКТНО-КОНСТРУКТОРСЬКИЙ ІНСТИТУТ МОРСЬКОГО ФЛОТУ УКРАЇНИ З ДОСЛІДНИМ ВИРОБНИЦТВОМ"</t>
  </si>
  <si>
    <t>ДЕРЖАВНЕ ПІДПРИЄМСТВО "ЧОРНОМОРСЬКИЙ ЯХТ-КЛУБ"</t>
  </si>
  <si>
    <t>ДЕРЖАВНЕ ПІДПРИЄМСТВО "СЛУЖБА МІЖНАРОДНИХ АВТОМОБІЛЬНИХ ПЕРЕВЕЗЕНЬ"</t>
  </si>
  <si>
    <t>ДЕРЖАВНЕ ПІДПРИЄМСТВО "УКРАЇНСЬКИЙ ЦЕНТР МЕХАНІЗАЦІЇ КОЛІЙНИХ РОБІТ"</t>
  </si>
  <si>
    <t>ДЕРЖАВНЕ ПІДПРИЄМСТВО "НАЦІОНАЛЬНИЙ ЦЕНТР МОНІТОРИНГУ ТА ІНФОРМАТИЗАЦІЇ"</t>
  </si>
  <si>
    <t>ДЕРЖАВНЕ ПІДПРИЄМСТВО "РАВА-РУСЬКИЙ ШПАЛОПРОСОЧУВАЛЬНИЙ ЗАВОД"</t>
  </si>
  <si>
    <t>ДЕРЖАВНЕ ПІДПРИЄМСТВО "РЕДАКЦІЯ ГАЗЕТИ "МАГІСТРАЛЬ"</t>
  </si>
  <si>
    <t>ДЕРЖАВНЕ ПІДПРИЄМСТВО ОБСЛУГОВУВАННЯ ПОВІТРЯНОГО РУХУ УКРАЇНИ</t>
  </si>
  <si>
    <t>КРИМСЬКЕ ДЕРЖАВНЕ АВІАЦІЙНЕ ПІДПРИЄМСТВО "УНІВЕРСАЛ-АВІА"</t>
  </si>
  <si>
    <t>ДЕРЖАВНЕ АВІАПІДПРИЄМСТВО "ЛЬВІВСЬКІ АВІАЛІНІЇ"</t>
  </si>
  <si>
    <t>ДЕРЖАВНЕ ВИРОБНИЧЕ ОБ'ЄДНАННЯ "ІЛЛІЧІВСЬКИЙ СУДНОРЕМОНТНИЙ ЗАВОД"</t>
  </si>
  <si>
    <t>ДЕРЖАВНЕ ПІДПРИЄМСТВО "ІЗМАЇЛЬСЬКИЙ МОРСЬКИЙ ТОРГОВЕЛЬНИЙ ПОРТ"</t>
  </si>
  <si>
    <t>ДЕРЖАВНЕ ПІДПРИЄМСТВО "ФЕОДОСІЙСЬКИЙ МОРСЬКИЙ ТОРГОВЕЛЬНИЙ ПОРТ"</t>
  </si>
  <si>
    <t>КІРОВОГРАДСЬКИЙ ДЕРЖАВНИЙ ОБЛАСНИЙ НАВЧАЛЬНО-КУРСОВИЙ КОМБІНАТ</t>
  </si>
  <si>
    <t>ДЕРЖАВНЕ ПІДПРИЄМСТВО ТЕРНОПІЛЬСЬКЕ ДЕРЖАВНЕ АВІАЦІЙНЕ ПІДПРИЄМСТВО "УНІВЕРСАЛ - АВІА"</t>
  </si>
  <si>
    <t>КРИМСЬКИЙ ДЕРЖАВНИЙ АВТОМОБІЛЬНИЙ НАВЧАЛЬНИЙ КОМБІНАТ</t>
  </si>
  <si>
    <t>ДЕРЖАВНЕ ПІДПРИЄМСТВО "МОРСЬКИЙ ТОРГОВЕЛЬНИЙ ПОРТ УСТЬ-ДУНАЙСЬК"</t>
  </si>
  <si>
    <t>ДАРНИЦЬКЕ ДЕРЖАВНЕ ТОРГІВЕЛЬНО-ВИРОБНИЧЕ ПІДПРИЄМСТВО "ТРАНС-СЕРВІС"</t>
  </si>
  <si>
    <t>ЖИТОМИРСЬКИЙ ДЕРЖАВНИЙ ОБЛАСНИЙ НАВЧАЛЬНО-КУРСОВИЙ КОМБІНАТ</t>
  </si>
  <si>
    <t>ДЕРЖАВНЕ ПІДПРИЄМСТВО "УКРСПЕЦОБЛАДНАННЯ"</t>
  </si>
  <si>
    <t>ДЕРЖАВНЕ ПІДПРИЄМСТВО "ХЕРСОНСЬКИЙ МОРСЬКИЙ ТОРГОВЕЛЬНИЙ ПОРТ"</t>
  </si>
  <si>
    <t>ДЕРЖАВНЕ ПІДПРИЄМСТВО "КЕРЧЕНСЬКИЙ МОРСЬКИЙ ТОРГОВЕЛЬНИЙ ПОРТ"</t>
  </si>
  <si>
    <t>ДЕРЖАВНЕ ПІДПРИЄМСТВО "ДИРЕКЦІЯ З БУДІВНИЦТВА ТА УПРАВЛІННЯ НАЦІОНАЛЬНОГО ПРОЕКТУ "ПОВІТРЯНИЙ ЕКСПРЕС" ТА ІНШИХ ІНФРАСТРУКТУРНИХ ОБ'ЄКТІВ КИЇВСЬКОГО РЕГІОНУ"</t>
  </si>
  <si>
    <t>ОДЕСЬКИЙ ДЕРЖАВНИЙ ОБЛАСНИЙ НАВЧАЛЬНО-КУРСОВИЙ КОМБІНАТ</t>
  </si>
  <si>
    <t>ДЕРЖАВНЕ ПІДПРИЄМСТВО "ЯЛТИНСЬКИЙ МОРСЬКИЙ ТОРГОВЕЛЬНИЙ ПОРТ"</t>
  </si>
  <si>
    <t>ДЕРЖАВНЕ ПІДПРИЄМСТВО "МИКОЛАЇВСЬКИЙ МОРСЬКИЙ ТОРГОВЕЛЬНИЙ ПОРТ"</t>
  </si>
  <si>
    <t>ДЕРЖАВНЕ ПІДПРИЄМСТВО "БЮРО З СТАНДАРТИЗАЦІЇ ТА НОРМАТИВНОГО ЗАБЕЗПЕЧЕННЯ НА ЗАЛІЗНИЧНОМУ ТРАНСПОРТІ"</t>
  </si>
  <si>
    <t>ДЕРЖАВНА СУДНОПЛАВНА КОМПАНІЯ "ЧОРНОМОРСЬКЕ МОРСЬКЕ ПАРОПЛАВСТВО"</t>
  </si>
  <si>
    <t>ДЕРЖАВНЕ ПІДПРИЄМСТВО "ЧОРНОМОРСЬКО-АЗОВСЬКЕ ВИРОБНИЧО-ЕКСПЛУАТАЦІЙНЕ УПРАВЛІННЯ МОРСЬКИХ ШЛЯХІВ"</t>
  </si>
  <si>
    <t>ДЕРЖАВНЕ ПІДПРИЄМСТВО "МОРСЬКА АВАРІЙНО-РЯТУВАЛЬНА СЛУЖБА"</t>
  </si>
  <si>
    <t>ДЕРЖАВНЕ ПІДПРИЄМСТВО "ОДЕСЬКИЙ МОРСЬКИЙ ТОРГОВЕЛЬНИЙ ПОРТ"</t>
  </si>
  <si>
    <t>ДЕРЖАВНЕ ПІДПРИЄМСТВО "МОРСЬКИЙ ТОРГОВЕЛЬНИЙ ПОРТ "ЧОРНОМОРСЬК"</t>
  </si>
  <si>
    <t>ДЕРЖАВНЕ ПІДПРИЄМСТВО "СЕВАСТОПОЛЬСЬКИЙ МОРСЬКИЙ ТОРГОВЕЛЬНИЙ ПОРТ"</t>
  </si>
  <si>
    <t>ДЕРЖАВНИЙ ЗАКЛАД "ЗОЛОТОНІСЬКА ТЕХНІЧНА ШКОЛА УКРЗАЛІЗНИЦІ"</t>
  </si>
  <si>
    <t>"ДЕРЖАВНЕ ПІДПРИЄМСТВО "ДОНЕЦЬКА ЗАЛІЗНИЦЯ"</t>
  </si>
  <si>
    <t>ДЕРЖАВНЕ ПІДПРИЄМСТВО "ПРИДНІПРОВСЬКА ЗАЛІЗНИЦЯ"</t>
  </si>
  <si>
    <t>ДЕРЖАВНЕ ПІДПРИЄМСТВО "ОРГАН З СЕРТИФІКАЦІЇ АВТОМАТИЗОВАНИХ ТА АВТОМАТИЧНИХ СИСТЕМ УПРАВЛІННЯ ТА УМОВ ПРОЦЕСУ ПЕРЕВЕЗЕНЬ НА ЗАЛІЗНИЧНОМУ ТРАНСПОРТІ"</t>
  </si>
  <si>
    <t>ДЕРЖАВНЕ ПІДПРИЄМСТВО "УКРТРАНСФАРМАЦІЯ"</t>
  </si>
  <si>
    <t>УКРАЇНСЬКЕ ДЕРЖАВНЕ ПІДПРИЄМСТВО ПО ОБСЛУГОВУВАННЮ ІНОЗЕМНИХ ТА ВІТЧИЗНЯНИХ АВТОТРАНСПОРТНИХ ЗАСОБІВ "УКРІНТЕРАВТОСЕРВІС"</t>
  </si>
  <si>
    <t>ДЕРЖАВНЕ ПІДПРИЄМСТВО ОДЕСЬКА ЗАЛІЗНИЦЯ</t>
  </si>
  <si>
    <t>ДЕРЖАВНЕ ПІДПРИЄМСТВО "УКРАЇНСЬКИЙ ДЕРЖАВНИЙ ЦЕНТР ТРАНСПОРТНОГО СЕРВІСУ "ЛІСКИ"</t>
  </si>
  <si>
    <t>ДЕРЖАВНЕ ПІДПРИЄМСТВО "ДОНЕЦЬКИЙ ПРОЕКТНО-ВИШУКУВАЛЬНИЙ ІНСТИТУТ ЗАЛІЗНИЧНОГО ТРАНСПОРТУ УКРАЇНИ"</t>
  </si>
  <si>
    <t>ДЕРЖАВНЕ ТЕРИТОРІАЛЬНО-ГАЛУЗЕВЕ ОБ'ЄДНАННЯ "ЛЬВІВСЬКА ЗАЛІЗНИЦЯ"</t>
  </si>
  <si>
    <t>ДЕРЖАВНЕ ПІДПРИЄМСТВО "ПІВДЕННА ЗАЛІЗНИЦЯ"</t>
  </si>
  <si>
    <t>ДЕРЖАВНЕ ПІДПРИЄМСТВО "ДИРЕКЦІЯ З БУДІВНИЦТВА МІЖНАРОДНОГО АЕРОПОРТУ "ОДЕСА"</t>
  </si>
  <si>
    <t>ДЕРЖАВНЕ ПІДПРИЄМСТВО ВОДНИХ ШЛЯХІВ "УСТЬДУНАЙВОДШЛЯХ"</t>
  </si>
  <si>
    <t>ДЕРЖАВНЕ ПІДПРИЄМСТВО "УКРАЇНСЬКА ЗАЛІЗНИЧНА ШВИДКІСНА КОМПАНІЯ"</t>
  </si>
  <si>
    <t>ДЕРЖАВНЕ ПІДПРИЄМСТВО "ДАРНИЦЬКИЙ ВАГОНОРЕМОНТНИЙ ЗАВОД"</t>
  </si>
  <si>
    <t>ДЕРЖАВНЕ ПІДПРИЄМСТВО "УКРАЇНСЬКИЙ ДЕРЖАВНИЙ РОЗРАХУНКОВИЙ ЦЕНТР МІЖНАРОДНИХ ПЕРЕВЕЗЕНЬ"</t>
  </si>
  <si>
    <t>ДЕРЖАВНЕ ПІДПРИЄМСТВО "АДМІНІСТРАЦІЯ МОРСЬКИХ ПОРТІВ УКРАЇНИ"</t>
  </si>
  <si>
    <t>ДЕРЖАВНЕ ПІДПРИЄМСТВО МАТЕРІАЛЬНО-ТЕХНІЧНОГО ЗАБЕЗПЕЧЕННЯ ЗАЛІЗНИЧНОГО ТРАНСПОРТУ УКРАЇНИ "УКРЗАЛІЗНИЧПОСТАЧ"</t>
  </si>
  <si>
    <t>ДЕРЖАВНЕ ПІДПРИЄМСТВО "СТАРОКОСТЯНТИНІВСЬКИЙ ЗАВОД ЗАЛІЗОБЕТОННИХ ШПАЛ"</t>
  </si>
  <si>
    <t>ДЕРЖАВНЕ ПІДПРИЄМСТВО КИЇВСЬКЕ ПРОЕКТНО-КОНСТРУКТОРСЬКЕ ТЕХНОЛОГІЧНЕ БЮРО "ПРОМЗАЛІЗТРАНС"</t>
  </si>
  <si>
    <t>ДЕРЖАВНЕ ПІДПРИЄМСТВО "ДНІПРОПЕТРОВСЬКИЙ ПРОЕКТНО-ВИШУКУВАЛЬНИЙ ІНСТИТУТ ЗАЛІЗНИЧНОГО ТРАНСПОРТУ УКРАЇНИ "</t>
  </si>
  <si>
    <t>ДЕРЖАВНЕ ПІДПРИЄМСТВО "ЛЬВІВСЬКИЙ ПРОЕКТНО-ВИШУКУВАЛЬНИЙ ІНСТИТУТ ЗАЛІЗНИЧНОГО ТРАНСПОРТУ УКРАЇНИ"ЛЬВІВТРАНСПРОЕКТ"</t>
  </si>
  <si>
    <t>ДЕРЖАВНЕ ПІДПРИЄМСТВО "ОДЕСЬКИЙ ПРОЕКТНО-ВИШУКУВАЛЬНИЙ ІНСТИТУТ ЗАЛІЗНИЧНОГО ТРАНСПОРТУ УКРАЇНИ"</t>
  </si>
  <si>
    <t>ДЕРЖАВНЕ ПІДПРИЄМСТВО "ПРОЕКТНО-ВИШУКУВАЛЬНИЙ ІНСТИТУТ ЗАЛІЗНИЧНОГО ТРАНСПОРТУ УКРАЇНИ "УКРЗАЛІЗНИЧПРОЕКТ"</t>
  </si>
  <si>
    <t>ЧОРНОМОРСЬКЕ ГОЛОВНЕ МОРСЬКЕ АГЕНТСТВО "ІНФЛОТ"</t>
  </si>
  <si>
    <t>ДЕРЖАВНА УСТАНОВА "ДЕРЖГІДРОГРАФІЯ"</t>
  </si>
  <si>
    <t>УКРАЇНСЬКИЙ ДЕРЖАВНИЙ ПРОЕКТНО-ТЕХНОЛОГІЧНИЙ НАУКОВО-ДОСЛІДНИЙ ІНСТИТУТ ЦИВІЛЬНОЇ АВІАЦІЇ "УКРАЕРОПРОЕКТ"</t>
  </si>
  <si>
    <t>ДЕРЖАВНЕ ПІДПРИЄМСТВО "УКРАЇНСЬКІ АВІАЦІЙНІ ПАЛИВНО-МАСТИЛЬНІ МАТЕРІАЛИ"</t>
  </si>
  <si>
    <t>ДЕРЖАВНЕ ПІДПРИЄМСТВО "МІЖНАРОДНИЙ АЕРОПОРТ "ЛЬВІВ" ІМЕНІ ДАНИЛА ГАЛИЦЬКОГО"</t>
  </si>
  <si>
    <t>ДЕРЖАВНЕ ПІДПРИЄМСТВО "УКРАЇНСЬКИЙ ОБЧИСЛЮВАЛЬНИЙ ЦЕНТР ЦИВІЛЬНОЇ АВІАЦІЇ"</t>
  </si>
  <si>
    <t>ДЕРЖАВНА АВІАЦІЙНА КОМПАНІЯ "ХЕРСОН-АВІА"</t>
  </si>
  <si>
    <t>ДЕРЖАВНИЙ НАВЧАЛЬНО-ВИРОБНИЧИЙ ЗАКЛАД АВІАЦІЙНОГО ПРОФІЛЮ "ЗАПОРІЗЬКИЙ ЦЕНТР ЛЬОТНОЇ ПІДГОТОВКИ ІМ. МАРШАЛА АВІАЦІЇ О.І. ПОКРИШКІНА"</t>
  </si>
  <si>
    <t>ІНСПЕКЦІЯ З ПИТАНЬ ПІДГОТОВКИ ТА ДИПЛОМУВАННЯ МОРЯКІВ</t>
  </si>
  <si>
    <t>ДЕРЖАВНЕ ПІДПРИЄМСТВО "ГОЛОВНИЙ ПРОЕКТНО-ВИРОБНИЧИЙ І СЕРВІСНИЙ ЦЕНТР КОМП'ЮТЕРНИХ ФІНАНСОВИХ ТЕХНОЛОГІЙ" МІНІСТЕРСТВА ФІНАНСІВ УКРАЇНИ</t>
  </si>
  <si>
    <t>ДЕРЖАВНЕ ПІДПРИЄМСТВО КИЇВСЬКА ОФСЕТНА ФАБРИКА</t>
  </si>
  <si>
    <t>КРИМСЬКЕ КАЗЕННЕ ПІДПРИЄМСТВО ПРОБІРНОГО КОНТРОЛЮ</t>
  </si>
  <si>
    <t>ДЕРЖАВНЕ ПІДПРИЄМСТВО "УПРАВЛІННЯ З ЕКСПЛУАТАЦІЇ МАЙНОВОГО КОМПЛЕКСУ"</t>
  </si>
  <si>
    <t>ДОНЕЦЬКЕ КАЗЕННЕ ПІДПРИЄМСТВО ПРОБІРНОГО КОНТРОЛЮ</t>
  </si>
  <si>
    <t>ДНІПРОПЕТРОВСЬКЕ КАЗЕННЕ ПІДПРИЄМСТВО ПРОБІРНОГО КОНТРОЛЮ</t>
  </si>
  <si>
    <t>"ЗАХІДНЕ КАЗЕННЕ ПІДПРИЄМСТВО ПРОБІРНОГО КОНТРОЛЮ"</t>
  </si>
  <si>
    <t>ПІВДЕННЕ КАЗЕННЕ ПІДПРИЄМСТВО ПРОБІРНОГО КОНТРОЛЮ</t>
  </si>
  <si>
    <t>СХІДНЕ КАЗЕННЕ ПІДПРИЄМСТВО ПРОБІРНОГО КОНТРОЛЮ</t>
  </si>
  <si>
    <t>ЦЕНТРАЛЬНЕ КАЗЕННЕ ПІДПРИЄМСТВО ПРОБІРНОГО КОНТРОЛЮ</t>
  </si>
  <si>
    <t>ДЕРЖАВНЕ ПІДПРИЄМСТВО "УКРАЇНСЬКА ПРАВОВА ІНФОРМАЦІЯ"</t>
  </si>
  <si>
    <t>ДЕРЖАВНИЙ ЗАКЛАД ПІСЛЯДИПЛОМНОЇ ОСВІТИ "ЦЕНТР ПІДВИЩЕННЯ КВАЛІФІКАЦІЇ КЕРІВНИХ ПРАЦІВНИКІВ ТА СПЕЦІАЛІСТІВ ПРОМИСЛОВОСТІ"</t>
  </si>
  <si>
    <t>ДЕРЖАВНЕ ПІДПРИЄМСТВО "СЕТАМ"</t>
  </si>
  <si>
    <t>ДЕРЖАВНЕ ПІДПРИЄМСТВО "НАЦІОНАЛЬНІ ІНФОРМАЦІЙНІ СИСТЕМИ"</t>
  </si>
  <si>
    <t>ДЕРЖАВНЕ ПІДПРИЄМСТВО "ДЕРЖАВНИЙ ІНСТИТУТ СУДОВИХ ЕКОНОМІКО-ПРАВОВИХ ТА ТЕХНІЧНИХ ЕКСПЕРТНИХ ДОСЛІДЖЕНЬ"</t>
  </si>
  <si>
    <t>ДЕРЖАВНЕ ПІДПРИЄМСТВО "ІНФОРМАЦІЙНО-РЕСУРСНИЙ ЦЕНТР"</t>
  </si>
  <si>
    <t>ДЕРЖАВНЕ ПІДПРИЄМСТВО "САНАТОРІЙ "ЛЕРМОНТОВСЬКИЙ"</t>
  </si>
  <si>
    <t>ДЕРЖАВНЕ ПІДПРИЄМСТВО ІНФОРМАЦІЙНО-ДОВІДКОВИЙ ЦЕНТР ОБМЕЖЕНЬ НА ВИКОРИСТАННЯ МАЙНА "РЕСІНФОРМЮСТ" МІНІСТЕРСТВА ЮСТИЦІЇ УКРАЇНИ</t>
  </si>
  <si>
    <t>ДЕРЖАВНЕ ПІДПРИЄМСТВО "ІНФОРМАЦІЙНИЙ ЦЕНТР " МІНІСТЕРСТВА ЮСТИЦІЇ УКРАЇНИ</t>
  </si>
  <si>
    <t>МАЛЕ ДЕРЖАВНЕ ПІДПРИЄМСТВО "ФОБРІН"</t>
  </si>
  <si>
    <t>ДЕРЖАВНЕ НАУКОВО-ВИРОБНИЧЕ ПІДПРИЄМСТВО "РАДІОІЗОТОПНЕ ІНФОРМАЦІЙНЕ УСТАТКУВАННЯ І СИСТЕМИ"</t>
  </si>
  <si>
    <t>ДЕРЖАВНЕ ПІДПРИЄМСТВО ХАРКІВСЬКИЙ ЕЛЕКТРОМЕХАНІЧНИЙ ЗАВОД ЕЛЕКТРОМАШИНИ</t>
  </si>
  <si>
    <t>ДЕРЖАВНЕ ПІДПРИЄМСТВО ДЕРЖАВНЕ НАУКОВО-ВИРОБНИЧЕ ПІДПРИЄМСТВО "ПРИМАТ"</t>
  </si>
  <si>
    <t>ДЕРЖАВНЕ ПІДПРИЄМСТВО "НАУКОВО-ДОСЛІДНИЙ ІНСТИТУТ ТЕХНІКИ БЕЗПЕКИ ХІМІЧНИХ ВИРОБНИЦТВ"</t>
  </si>
  <si>
    <t>ДЕРЖАВНЕ ПІДПРИЄМСТВО "НАУКОВО-ДОСЛІДНИЙ ІНСТИТУТ ГАЛУРГІЇ"</t>
  </si>
  <si>
    <t>ДЕРЖАВНЕ ПІДПРИЄМСТВО "УКРАЇНСЬКИЙ НАУКОВО - ДОСЛІДНИЙ ІНСТИТУТ СКЛА"</t>
  </si>
  <si>
    <t>ДЕРЖАВНЕ НАУКОВО-ВИРОБНИЧЕ ПІДПРИЄМСТВО "АГРОГАЗ"</t>
  </si>
  <si>
    <t>ДЕРЖАВНЕ НАУКОВО-ВИРОБНИЧЕ ПІДПРИЄМСТВО "АСУ ТЕРМО"</t>
  </si>
  <si>
    <t>ДЕРЖАВНЕ НАУКОВО-ВИРОБНИЧЕ ПІДПРИЄМСТВО "КОМПЛЕКСНІ МЕТОДИ АВТОМАТИЗАЦІЇ" (КОМЕТА)</t>
  </si>
  <si>
    <t>МАЛЕ ДЕРЖАВНЕ ПІДПРИЄМСТВО "ПРОМЕТЕЙ-ЕКСПРЕС"</t>
  </si>
  <si>
    <t>ДЕРЖАВНЕ ПІДПРИЄМСТВО "СПЕЦІАЛЬНЕ ПРОЕКТНО-КОНСТРУКТОРСЬКЕ І ТЕХНОЛОГІЧНЕ БЮРО ЕЛЕКТРОАПАРАТУРИ"</t>
  </si>
  <si>
    <t>ДЕРЖАВНЕ НАУКОВО-ВИРОБНИЧЕ ПІДПРИЄМСТВО "ПРОЕКТНО- КОНСТРУКТОРСЬКЕ ТЕХНОЛОГІЧНЕ БЮРО"</t>
  </si>
  <si>
    <t>ДЕРЖАВНЕ ЗОВНІШНЬОЕКОНОМІЧНЕ ПІДПРИЄМСТВО "СЛАВУТИЧ-СТАЛЬ"</t>
  </si>
  <si>
    <t>ДЕРЖАВНЕ ПІДПРИЄМСТВО "ІНФОРМСЕРВІС" - ЦЕНТР МІЖГАЛУЗЕВОГО СПЕЦІАЛЬНОГО ЗВ'ЯЗКУ</t>
  </si>
  <si>
    <t>ДЕРЖАВНЕ ПІДПРИЄМСТВО "ПРОМЕЛЕКТРОМОНТАЖ"</t>
  </si>
  <si>
    <t>ДЕРЖАВНЕ ПІДПРИЄМСТВО "УКРАЇНСЬКИЙ СВІТЛОТЕХНІЧНИЙ ІНСТИТУТ"</t>
  </si>
  <si>
    <t>ДЕРЖАВНЕ ПІДПРИЄМСТВО ПО МАТЕРІАЛЬНО-ТЕХНІЧНОМУ ЗАБЕЗПЕЧЕННЮ ГАЛУЗЕЙ МЕТАЛУРГІЇ УКРАЇНИ</t>
  </si>
  <si>
    <t>ДЕРЖАВНЕ ЛІСОПРОМИСЛОВЕ ПІДПРИЄМСТВО "ПРИКАРПАТЛІС"</t>
  </si>
  <si>
    <t>ДЕРЖАВНЕ ПІДПРИЄМСТВО УКРАЇНСЬКИЙ НАУКОВО-ДОСЛІДНИЙ КОНСТРУКТОРСЬКО-ТЕХНОЛОГІЧНИЙ ІНСТИТУТ ДЖЕРЕЛ СВІТЛА</t>
  </si>
  <si>
    <t>ДЕРЖАВНЕ ПІДПРИЄМСТВО НАУКОВО-ВИРОБНИЧИЙ ВИПРОБУВАЛЬНИЙ ЦЕНТР "АЙ - ПЕТРІ"</t>
  </si>
  <si>
    <t>ДЕРЖАВНЕ НАУКОВО-ТЕХНІЧНЕ ПІДПРИЄМСТВО "ІНФОРМТЕХ"</t>
  </si>
  <si>
    <t>ДЕРЖАВНЕ ПІДПРИЄМСТВО "УКРАЇНСЬКИЙ НАУКОВО-ДОСЛІДНИЙ, ПРОЕКТНО-КОНСТРУКТОРСЬКИЙ ТА ТЕХНОЛОГІЧНИЙ ІНСТИТУТ ВИБУХОЗАХИЩЕНОГО ТА РУДНИКОВОГО ЕЛЕКТРООБЛАДНАННЯ З ДОСЛІДНО-ЕКСПЕ</t>
  </si>
  <si>
    <t>ДЕРЖАВНЕ НАУКОВО-ВИРОБНИЧЕ ПІДПРИЄМСТВО "НІЦА"</t>
  </si>
  <si>
    <t>ДЕРЖАВНЕ ПІДПРИЄМСТВО "ХАРКІВСЬКИЙ ЕЛЕКТРОМЕХАНІЧНИЙ ЗАВОД"</t>
  </si>
  <si>
    <t>ВИРОБНИЧЕ ОБ'ЄДНАННЯ "ДОМОБУДІВЕЛЬНИК"</t>
  </si>
  <si>
    <t>ДЕРЖАВНЕ ПІДПРИЄМСТВО СТРИЙСЬКЕ РЕМОНТНО-БУДІВЕЛЬНЕ УПРАВЛІННЯ "СТРИЙКОВМАШРЕМБУД"</t>
  </si>
  <si>
    <t>ДЕРЖАВНЕ СПЕЦІАЛІЗОВАНЕ ПІДПРИЄМСТВО "БАКОР"</t>
  </si>
  <si>
    <t>ДЕРЖАВНЕ ПІДПРИЄМСТВО "НАУКОВО-ТЕХНІЧНИЙ ЦЕНТР "КОМПОЗИТ"</t>
  </si>
  <si>
    <t>ДЕРЖАВНЕ ПІДПРИЄМСТВО "БУДІВЕЛЬНИК"</t>
  </si>
  <si>
    <t>МАЛЕ ДЕРЖАВНЕ ПРОМИСЛОВЕ ПІДПРИЄМСТВО "ГІДРОМЕХ"</t>
  </si>
  <si>
    <t>ДЕРЖАВНЕ НАУКОВО-ТЕХНІЧНЕ ПІДПРИЄМСТВО "БАЗИС"</t>
  </si>
  <si>
    <t>ДЕРЖАВНЕ ПІДПРИЄМСТВО СПЕЦІАЛЬНЕ ПРОЕКТНО-ТЕХНОЛОГІЧНЕ БЮРО ВИРОБНИЧИХ ПОТУЖНОСТЕЙ</t>
  </si>
  <si>
    <t>ДЕРЖАВНЕ ПІДПРИЄМСТВО "ДИРЕКЦІЯ КРИВОРІЗЬКОГО ГІРНИЧО-ЗБАГАЧУВАЛЬНОГО КОМБІНАТУ ОКИСЛЕНИХ РУД"</t>
  </si>
  <si>
    <t>ДЕРЖАВНЕ ПІДПРИЄМСТВО "КОНСТРУКТОРСЬКО-ТЕХНОЛОГІЧНИЙ ЦЕНТР ВЕРСТАТОБУДУВАННЯ"</t>
  </si>
  <si>
    <t>ДЕРЖАВНЕ ПІДПРИЄМСТВО "ЕКО"</t>
  </si>
  <si>
    <t>ДЕРЖАВНЕ НАУКОВО-ВИРОБНИЧЕ ПІДПРИЄМСТВО "ПРИЛАДИ, АВТОМАТИКА, СИСТЕМИ" (ПАС)</t>
  </si>
  <si>
    <t>ДЕРЖАВНЕ ПІДПРИЄМСТВО "УКРАЇНСЬКИЙ ДЕРЖАВНИЙ НАУКОВО-ДОСЛІДНИЙ ІНСТИТУТ ПЛАСТИЧНИХ МАС"</t>
  </si>
  <si>
    <t>ДЕРЖАВНЕ НАУКОВО-ВИРОБНИЧЕ ПІДПРИЄМСТВО "АСТЕС"</t>
  </si>
  <si>
    <t>ДЕРЖАВНЕ ПІДПРИЄМСТВО "УКРАЇНСЬКИЙ ДЕРЖАВНИЙ ІНСТИТУТ ПО ПРОЕКТУВАННЮ ЗАВОДІВ ВАЖКОГО МАШИНОБУДУВАННЯ"</t>
  </si>
  <si>
    <t>ДЕРЖАВНЕ ПІДПРИЄМСТВО "ЗАВОД "ЕЛЕКТРОВАЖМАШ"</t>
  </si>
  <si>
    <t>НАУКОВО-ВИРОБНИЧЕ ПІДПРИЄМСТВО " ІМТРЕС "</t>
  </si>
  <si>
    <t>ДЕРЖАВНЕ НАУКОВО-ВИРОБНИЧЕ ПІДПРИЄМСТВО "АВТОПРОМ"</t>
  </si>
  <si>
    <t>ДЕРЖАВНЕ ПІДПРИЄМСТВО "АСКОРТ"</t>
  </si>
  <si>
    <t>ДЕРЖАВНЕ НАУКОВО-ВИРОБНИЧЕ ПІДПРИЄМСТВО "КОМПЛЕКСНІ СИСТЕМИ АВТОМАТИЗАЦІЇ. НОВІ ТЕХНОЛОГІЇ." (КСАНТ)</t>
  </si>
  <si>
    <t>ДЕРЖАВНЕ НАУКОВО-ВИРОБНИЧЕ ПІДПРИЄМСТВО "АМІУС"</t>
  </si>
  <si>
    <t>ДЕРЖАВНЕ НАУКОВО-ВИРОБНИЧЕ ПІДПРИЄМСТВО "ІНДУСТРІАЛЬНІ КОМП'ЮТЕРНІ СИСТЕМИ"</t>
  </si>
  <si>
    <t>ДЕРЖАВНЕ НАУКОВО-ВИРОБНИЧЕ ПІДПРИЄМСТВО "КОМПАС"</t>
  </si>
  <si>
    <t>ДЕРЖАВНЕ НАУКОВО-ВИРОБНИЧЕ ПІДПРИЄМСТВО "СПЕЦАВТОМАТИКА"</t>
  </si>
  <si>
    <t>ДЕРЖАВНЕ ПІДПРИЄМСТВО "ЧЕРКАСЬКИЙ ДЕРЖАВНИЙ НАУКОВО-ДОСЛІДНИЙ ІНСТИТУТ ТЕХНІКО-ЕКОНОМІЧНОЇ ІНФОРМАЦІЇ В ХІМІЧНІЙ ПРОМИСЛОВОСТІ"</t>
  </si>
  <si>
    <t>ДЕРЖАВНЕ ПІДПРИЄМСТВО "НАУКОВО-ДОСЛІДНИЙ ІНСТИТУТ "ХЕМЗ"</t>
  </si>
  <si>
    <t>ДЕРЖАВНЕ НАУКОВО-ВИРОБНИЧЕ ПІДПРИЄМСТВО "ЕЛОЇЗА" "ЕЛЕКТРОННЕ ОБЛАДНАННЯ І ЗАСОБИ АВТОМАТИЗАЦІЇ"</t>
  </si>
  <si>
    <t>ДЕРЖАВНЕ НАУКОВО-ВИРОБНИЧЕ ПІДПРИЄМСТВО "АСУ АПК"</t>
  </si>
  <si>
    <t>ДЕРЖАВНЕ НАУКОВО-ВИРОБНИЧЕ ПІДПРИЄМСТВО "АСУ ЕКОЛОГІЯ"</t>
  </si>
  <si>
    <t>ДЕРЖАВНЕ НАУКОВО-ВИРОБНИЧЕ ПІДПРИЄМСТВО "ДОЗА"</t>
  </si>
  <si>
    <t>ДЕРЖАВНЕ ПІДПРИЄМСТВО ДЕРЖАВНЕ НАУКОВО-ВИРОБНИЧЕ ПІДПРИЄМСТВО "РЕКТ"</t>
  </si>
  <si>
    <t>ДЕРЖАВНЕ НАУКОВО-ВИРОБНИЧЕ ПІДПРИЄМСТВО "АВТОМАТИЗОВАНІ ІНФОРМАЦІЙНІ СИСТЕМИ ТА ТЕХНОЛОГІЇ"</t>
  </si>
  <si>
    <t>ДЕРЖАВНЕ НАУКОВО-ВИРОБНИЧЕ ПІДПРИЄМСТВО "БАГАТОФУНКЦІОНІЛЬНІ АВТОМАТИЗОВАНІ КОМП'ЮТЕРНІ СИСТЕМИ КЕРУВАННЯ ТЕХНОЛОГІЯМИ" (БАКСТ)</t>
  </si>
  <si>
    <t>ДЕРЖАВНЕ НАУКОВО-ВИРОБНИЧЕ ПІДПРИЄМСТВО "СИСТЕМИ КОМП'ЮТЕРНОЇ АВТОМАТИЗАЦІЇ ТЕХНОЛОГІЙ" (СКАТ)</t>
  </si>
  <si>
    <t>ДЕРЖАВНЕ НАУКОВО-ВИРОБНИЧЕ ПІДПРИЄМСТВО "КІТАС"</t>
  </si>
  <si>
    <t>ДЕРЖАВНЕ НАУКОВО-ТЕХНІЧНЕ ПІДПРИЄМСТВО "НІСАР"</t>
  </si>
  <si>
    <t>ДЕРЖАВНЕ НАУКОВО-ВИРОБНИЧЕ ПІДПРИЄМСТВО "АЛГОРИТМ"</t>
  </si>
  <si>
    <t>ДЕРЖАВНЕ ПІДПРИЄМСТВО "ІНЖЕНЕРНИЙ ЦЕНТР ТВЕРДИХ СПЛАВІВ "СВІТКЕРМЕТ"</t>
  </si>
  <si>
    <t>ДЕРЖАВНЕ ПІДПРИЄМСТВО РЕГІОНАЛЬНИЙ ТОРГОВО-СЕРВІСНИЙ ЦЕНТР СІЛЬГОСПМАШИН "АГРОТЕХПОСТАЧ"</t>
  </si>
  <si>
    <t>ДЕРЖАВНЕ ПІДПРИЄМСТВО "РОМАНІНСЬКИЙ ЦЕГЕЛЬНИЙ ЗАВОД"</t>
  </si>
  <si>
    <t>ДЕРЖАВНЕ ПІДПРИЄМСТВО "ЗАВОД ПОРОШКОВОЇ МЕТАЛУРГІЇ"</t>
  </si>
  <si>
    <t>ДЕРЖАВНЕ ПІДПРИЄМСТВО "ДОСЛІДНО-КОНСТРУКТОРСЬКЕ БЮРО "ПОЛУМ'Я"</t>
  </si>
  <si>
    <t>ДЕРЖАВНЕ ПІДПРИЄМСТВО "ПІВДЕННИЙ ДЕРЖАВНИЙ ПРОЕКТНО-КОНСТРУКТОРСЬКИЙ ТА НАУКОВО-ДОСЛІДНИЙ ІНСТИТУТ АВІАЦІЙНОЇ ПРОМИСЛОВОСТІ"</t>
  </si>
  <si>
    <t>ДЕРЖАВНЕ ПІДПРИЄМСТВО "ВИПРОБУВАЛЬНИЙ ЦЕНТР "ОМЕГА"</t>
  </si>
  <si>
    <t>ДЕРЖАВНЕ ПІДПРИЄМСТВО "ІНСТИТУТ ПІДГОТОВКИ КАДРІВ ПРОМИСЛОВОСТІ"</t>
  </si>
  <si>
    <t>ДЕРЖАВНЕ ПІДПРИЄМСТВО "ТЯЧІВСЬКИЙ ЗАВОД "ЗЕНІТ"</t>
  </si>
  <si>
    <t>ДЕРЖАВНЕ ПІДПРИЄМСТВО "ВИРОБНИЧЕ ОБ'ЄДНАННЯ "КИЇВСЬКИЙ РАДІОЗАВОД"</t>
  </si>
  <si>
    <t>ДЕРЖАВНЕ ПІДПРИЄМСТВО "ЛУТУГИНСЬКИЙ НАУКОВО-ВИРОБНИЧИЙ ВАЛКОВИЙ КОМБІНАТ"</t>
  </si>
  <si>
    <t>ВИШНІВЕЦЬКЕ ДЕРЖАВНЕ ВИРОБНИЧО-ТОРГОВЕЛЬНЕ ПІДПРИЄМСТВО "ШКІРГАЛАНТЕРЕЯ"</t>
  </si>
  <si>
    <t>ДЕРЖАВНЕ ПІДПРИЄМСТВО - УПРАВЛІННЯ КОМПЛЕКТАЦІЇ ТА ПОСТАВОК УСТАТКУВАННЯ ДЛЯ ЛЕГКОЇ ПРОМИСЛОВОСТІ І МАТЕРІАЛЬНО - ТЕХНІЧНОГО ПОСТАЧАННЯ</t>
  </si>
  <si>
    <t>ДЕРЖАВНЕ ПІДПРИЄМСТВО "УКРАЇНСЬКИЙ ІНСТИТУТ ПО ПРОЕКТУВАННЮ МЕТАЛУРГІЙНИХ ЗАВОДІВ"</t>
  </si>
  <si>
    <t>ДЕРЖАВНЕ ПІДПРИЄМСТВО "НАУКОВО-ДОСЛІДНИЙ ІНСТИТУТ "ГЕЛІЙ"</t>
  </si>
  <si>
    <t>ДЕРЖАВНЕ ПІДПРИЄМСТВО "ЧОРМЕТАВТОМАТИКА"</t>
  </si>
  <si>
    <t>ДЕРЖАВНЕ ПІДПРИЄМСТВО "МІНДОБРИВА"</t>
  </si>
  <si>
    <t>ДЕРЖАВНЕ ПІДПРИЄМСТВО "ТЕХНІЧНИЙ ЦЕНТР ЗАЗАВТОТЕХНІКА"</t>
  </si>
  <si>
    <t>ДЕРЖАВНЕ ПІДПРИЄМСТВО "ВИПРОБУВАЛЬНИЙ ЦЕНТР "АРІФ"</t>
  </si>
  <si>
    <t>МАЛЕ ДЕРЖАВНЕ ПІДПРИЄМСТВО "ЕЛМА"</t>
  </si>
  <si>
    <t>ДЕРЖАВНЕ ПІДПРИЄМСТВО ПРОМИСЛОВОГО СПЕЦІАЛЬНОГО ЗВ'ЯЗКУ "ПРОМСПЕЦЗВ'ЯЗОК"</t>
  </si>
  <si>
    <t>ЛЬВІВСЬКЕ ДЕРЖАВНЕ СПЕЦІАЛЬНЕ КОНСТРУКТОРСЬКЕ БЮРО "ТОПАЗ"</t>
  </si>
  <si>
    <t>ДЕРЖАВНЕ СПЕЦІАЛІЗОВАНЕ КОНСТРУКТОРСЬКЕ БЮРО АВТОМАТИЗАЦІЇ КОКСОХІМІЧНОГО ВИРОБНИЦТВА</t>
  </si>
  <si>
    <t>ДЕРЖАВНЕ ПІДПРИЄМСТВО "ДЕРЖАВНА КОКСОХІМІЧНА СТАНЦІЯ"</t>
  </si>
  <si>
    <t>ДЕРЖАВНЕ ПІДПРИЄМСТВО "ЦЕНТР РИНКОВИХ ІНФОРМАЦІЙНИХ ТЕХНОЛОГІЙ ТА МАРКЕТИНГУ"</t>
  </si>
  <si>
    <t>ДЕРЖАВНЕ ПІДПРИЄМСТВО ДЕРЖАВНЕ ЦЕНТРАЛЬНЕ БЮРО ТЕХНІЧНОЇ ІНФОРМАЦІЇ З ЛЕГКОЇ ТА ТЕКСТИЛЬНОЇ ПРОМИСЛОВОСТІ</t>
  </si>
  <si>
    <t>УКРАЇНСЬКЕ ДЕРЖАВНЕ ВИРОБНИЧЕ ПІДПРИЄМСТВО "ІЗОТОП"</t>
  </si>
  <si>
    <t>ДЕРЖАВНЕ ПІДПРИЄМСТВО "УКРАЇНСЬКИЙ НАУКОВО-ДОСЛІДНИЙ ІНСТИТУТ СПЕЦІАЛЬНИХ СТАЛЕЙ, СПЛАВІВ ТА ФЕРОСПЛАВІВ"</t>
  </si>
  <si>
    <t>ДЕРЖАВНА УСТАНОВА "ДЕРЖАВНИЙ ІНСТИТУТ ПРАЦІ ТА СОЦІАЛЬНО-ЕКОНОМІЧНИХ ДОСЛІДЖЕНЬ"</t>
  </si>
  <si>
    <t>ДЕРЖАВНЕ ПІДПРИЄМСТВО "ПАПІРПРИЛАД"</t>
  </si>
  <si>
    <t>ДЕРЖАВНЕ ПІДПРИЄМСТВО "УКРАЇНСЬКИЙ ДЕРЖАВНИЙ НАУКОВО-ТЕХНІЧНИЙ І ПРОЕКТНИЙ ІНСТИТУТ ПРОМИСЛОВИХ ТЕХНОЛОГІЙ"</t>
  </si>
  <si>
    <t>ДЕРЖАВНЕ ПІДПРИЄМСТВО ДЕРЖАВНЕ НАУКОВО-ВИРОБНИЧЕ ПІДПРИЄМСТВО "ФОТОМАШ"</t>
  </si>
  <si>
    <t>ДЕРЖАВНЕ ПІДПРИЄМСТВО "НАУКОВО-ДОСЛІДНИЙ ІНСТИТУТ САНІТАРНОЇ ТЕХНІКИ І ОБЛАДНАННЯ БУДІВЕЛЬ ТА СПОРУД"</t>
  </si>
  <si>
    <t>ДЕРЖАВНЕ ПІДПРИЄМСТВО "МАШИНОБУДІВНИЙ ЗАВОД "ОРИЗОН"</t>
  </si>
  <si>
    <t>ДЕРЖАВНЕ ПІДПРИЄМСТВО "ОДЕСЬКИЙ НАУКОВО-ДОСЛІДНИЙ ІНСТИТУТ ТЕЛЕВІЗІЙНОЇ ТЕХНІКИ"</t>
  </si>
  <si>
    <t>ОДЕСЬКЕ СПЕЦІАЛЬНЕ КОНСТРУКТОРСЬКЕ БЮРО ПРЕЦИЗІЙНИХ ВЕРСТАТІВ</t>
  </si>
  <si>
    <t>ДЕРЖАВНЕ ПІДПРИЄМСТВО "УКРАЇНСЬКИЙ НАУКОВО-ДОСЛІДНИЙ І НАВЧАЛЬНИЙ ЦЕНТР ПРОБЛЕМ СТАНДАРТИЗАЦІЇ, СЕРТИФІКАЦІЇ ТА ЯКОСТІ"</t>
  </si>
  <si>
    <t>ДЕРЖАВНЕ ПІДПРИЄМСТВО НАУКОВО-ВИРОБНИЧЕ ПІДПРИЄМСТВО "КИЇВСЬКИЙ ІНСТИТУТ АВТОМАТИКИ"</t>
  </si>
  <si>
    <t>ОДЕСЬКЕ СПЕЦІАЛЬНЕ КОНСТРУКТОРСЬКЕ БЮРО АЛМАЗНО-РОЗТОЧУВАЛЬНИХ ТА РАДІАЛЬНО-СВЕРДЛИЛЬНИХ ВЕРСТАТІВ</t>
  </si>
  <si>
    <t>ДЕРЖАВНЕ ПІДПРИЄМСТВО "КИЇВСЬКЕ ПРОЕКТНО-КОНСТРУКТОРСЬКЕ БЮРО АВТОМАТИЗОВАННИХ СИСТЕМ УПРАВЛІННЯ"</t>
  </si>
  <si>
    <t>ДЕРЖАВНЕ ПІДПРИЄМСТВО "КРИВБАСШАХТОЗАКРИТТЯ"</t>
  </si>
  <si>
    <t>ДЕРЖАВНЕ ПІДПРИЄМСТВО ДЕРЖАВНА ЗОВНІШНЬОТОРГІВЕЛЬНА ФІРМА "ХЕРСОНСУДНОІМПЕКС"</t>
  </si>
  <si>
    <t>ДЕРЖАВНЕ НАУКОВО-ВИРОБНИЧЕ ПІДПРИЄМСТВО "МЕТЕНЕРГОМАШ"</t>
  </si>
  <si>
    <t>ДЕРЖАВНЕ ПІДПРИЄМСТВО "СУМСЬКИЙ ДЕРЖАВНИЙ НАУКОВО-ДОСЛІДНИЙ ІНСТИТУТ МІНЕРАЛЬНИХ ДОБРИВ І ПІГМЕНТІВ"</t>
  </si>
  <si>
    <t>ДЕРЖАВНЕ ПІДПРИЄМСТВО "ПРОМИСЛОВИЙ ЦЕНТР ІНТЕЛЕКТУАЛЬНОЇ ВЛАСНОСТІ"</t>
  </si>
  <si>
    <t>ДЕРЖАВНЕ МАЛЕ ПІДПРИЄМСТВО "ТЕРНОЦВІТ"</t>
  </si>
  <si>
    <t>ДЕРЖАВНЕ ПІДПРИЄМСТВО "ДНІПРОПЕТРОВСЬКИЙ НАУКОВО-ВИРОБНИЧИЙ КОМПЛЕКС "ЕЛЕКТРОВОЗОБУДУВАННЯ"</t>
  </si>
  <si>
    <t>ДЕРЖАВНЕ НАУКОВО-ВИРОБНИЧЕ ПІДПРИЄМСТВО "СИМВОЛ"</t>
  </si>
  <si>
    <t>ДЕРЖАВНА НАУКОВО-ВИРОБНИЧА КОРПОРАЦІЯ "КИЇВСЬКИЙ ІНСТИТУТ АВТОМАТИКИ"</t>
  </si>
  <si>
    <t>ДЕРЖАВНЕ ПІДПРИЄМСТВО "НАЦІОНАЛЬНИЙ ПРОЕКТ "НОВЕ ЖИТТЯ"</t>
  </si>
  <si>
    <t>ДЕРЖАВНЕ ПІДПРИЄМСТВО КТЦ "АГРОМАШСЕРВІС"</t>
  </si>
  <si>
    <t>ДЕРЖАВНИЙ ІНФОРМАЦІЙНО-ОБЧИСЛЮВАЛЬНИЙ ЦЕНТР "МОДУЛЬ"</t>
  </si>
  <si>
    <t>ГОСПРОЗРАХУНКОВІ НАВЧАЛЬНО - ВИРОБНИЧІ МАЙСТЕРНІ ЖИТОМИРСЬКОГО ТЕХНОЛОГІЧНОГО КОЛЕДЖУ</t>
  </si>
  <si>
    <t>ДЕРЖАВНЕ ПІДПРИЄМСТВО "ДОСЛІДНО-КОНСТРУКТОРСЬКЕ БЮРО ШЛІФУВАЛЬНИХ ВЕРСТАТІВ"</t>
  </si>
  <si>
    <t>ДЕРЖАВНЕ ПІДПРИЄМСТВО "ЗАВОД "РАДІОРЕЛЕ"</t>
  </si>
  <si>
    <t>ДЕРЖАВНЕ ПІДПРИЄМСТВО "ДЕРЖАВНИЙ СЕРТИФІКАЦІЙНИЙ ЦЕНТР СИНТЕТИЧНИХ МИЮЧИХ ЗАСОБІВ ТА ВИРОБІВ ЕЛЕКТРОННОЇ ТЕХНІКИ "ЕЛХІМ"</t>
  </si>
  <si>
    <t>ДЕРЖАВНЕ ПІДПРИЄМСТВО "МЕЛІТОПОЛЬСЬКИЙ ЗАВОД "ГІДРОМАШ"</t>
  </si>
  <si>
    <t>ДЕРЖАВНЕ ПІДПРИЄМСТВО "ЗАПОРІЗЬКИЙ КОНСТРУКТОРСЬКО-ТЕХНОЛОГІЧНИЙ ІНСТИТУТ СІЛЬСЬКОГОСПОДАРСЬКОГО МАШИНОБУДУВАННЯ"</t>
  </si>
  <si>
    <t>ДЕРЖАВНЕ ПІДПРИЄМСТВО "ОДЕСЬКИЙ СПЕЦІАЛЬНИЙ НАУКОВО-ДОСЛІДНИЙ І ПРОЕКТНО-КОНСТРУКТОРСЬКИЙ ІНСТИТУТ"</t>
  </si>
  <si>
    <t>ДЕРЖАВНЕ ПІДПРИЄМСТВО "ЛЬВІВСЬКИЙ ДОСЛІДНО-ЕКСПЕРИМЕНТАЛЬНИЙ ЗАВОД ТЕХНОЛОГІЧНОГО ОБЛАДНАННЯ"</t>
  </si>
  <si>
    <t>ДЕРЖАВНЕ ПІДПРИЄМСТВО "КРИВОРІЗЬКИЙ ІНСТИТУТ АВТОМАТИКИ"</t>
  </si>
  <si>
    <t>МАЛЕ ДЕРЖАВНЕ ПІДПРИЄМСТВО "ФАКТОР"</t>
  </si>
  <si>
    <t>РАДІОПРИЛАДНИЙ ЗАВОД "ОРИЗОН"</t>
  </si>
  <si>
    <t>ДЕРЖАВНЕ НАУКОВО-ВИРОБНИЧЕ ПІДПРИЄМСТВО "ЕЛЕКТРОНМАШ"</t>
  </si>
  <si>
    <t>ДЕРЖАВНЕ ПІДПРИЄМСТВО СВІТЛОВОДСЬКИЙ ЗАВОД "КАЛЬКУЛЯТОР"</t>
  </si>
  <si>
    <t>БІЛОПІЛЬСЬКИЙ ЗАВОД "ФАКЕЛ"</t>
  </si>
  <si>
    <t>ДЕРЖАВНЕ ПІДПРИЄМСТВО "СВІТЛОВОДСЬКИЙ КОМБІНАТ ТВЕРДИХ СПЛАВІВ І ТУГОПЛАВКИХ МЕТАЛІВ"</t>
  </si>
  <si>
    <t>ДЕРЖАВНЕ ПІДПРИЄМСТВО "НАУКОВО-ДОСЛІДНИЙ ІНСТИТУТ ПРИЙМАЛЬНИХ ЕЛЕКТРОННО-ПРОМЕНЕВИХ ТРУБОК "ЕРОТРОН"</t>
  </si>
  <si>
    <t>ГОРЛІВСЬКЕ ДЕРЖАВНЕ ПІДПРИЄМСТВО "ХІМРЕМОНТ"</t>
  </si>
  <si>
    <t>ДЕРЖАВНЕ НАУКОВО-ПРОЕКТНЕ ПІДПРИЄМСТВО "ВТОРМЕТРОЕКТ"</t>
  </si>
  <si>
    <t>СПЕЦІАЛІЗОВАНЕ УПРАВЛІННЯ "ЕЛЕКТРОНБУД"</t>
  </si>
  <si>
    <t>ДЕРЖАВНЕ ПІДПРИЄМСТВО ЦЕНТР ПРИКЛАДНОГО МАГНЕТИЗМУ</t>
  </si>
  <si>
    <t>ДЕРЖАВНЕ ПІДПРИЄМСТВО "ВІННИЦЬКИЙ ЗАВОД "КРИСТАЛ"</t>
  </si>
  <si>
    <t>ДЕРЖАВНЕ ПІДПРИЄМСТВО "ДЕРЖАВНА ІНСПЕКЦІЯ ПО ЯКОСТІ ЗАЛІЗНИХ РУД"</t>
  </si>
  <si>
    <t>ЦЕНТРАЛЬНЕ НАУКОВО-КОНСТРУКТОРСЬКЕ БЮРО ОБЧИСЛЮВАЛЬНОЇ ТЕХНІКИ</t>
  </si>
  <si>
    <t>ДЕРЖАВНЕ ПІДПРИЄМСТВО "ЧАСІВ-ЯРСЬКА ДЕРЖАВНА ГЕОЛОГОРОЗВІДУВАЛЬНА ПАРТІЯ"</t>
  </si>
  <si>
    <t>ДЕРЖАВНЕ ПІДПРИЄМСТВО "НАУКОВО-ДОСЛІДНИЙ ІНСТИТУТ "АКОРД"</t>
  </si>
  <si>
    <t>ДЕРЖАВНЕ НАУКОВО-ВИРОБНИЧЕ ПІДПРИЄМСТВО "ВЕРСІЯ"</t>
  </si>
  <si>
    <t>ДЕРЖАВНЕ ПІДПРИЄМСТВО "БУДШЛЯХМАШСЕРВІС"</t>
  </si>
  <si>
    <t>ДЕРЖАВНЕ ПІДПРИЄМСТВО "ДЕРЖАВНИЙ ІНСТИТУТ ПО ПРОЕКТУВАННЮ ПРОМИСЛОВИХ ПІДПРИЄМСТВ"</t>
  </si>
  <si>
    <t>ДЕРЖАВНЕ ПІДПРИЄМСТВО "КИЇВСЬКИЙ ДЕРЖАВНИЙ НАУКОВО-ДОСЛІДНИЙ ІНСТИТУТ ТЕКСТИЛЬНО-ГАЛАНТЕРЕЙНОЇ ПРОМИСЛОВОСТІ"</t>
  </si>
  <si>
    <t>ДЕРЖАВНЕ ПІДПРИЄМСТВО "МІЖРЕГІОНАЛЬНИЙ НАУКОВО-ІНЖЕНЕРНИЙ ЦЕНТР З СЕРТИФІКАЦІЇ СИСТЕМ ЯКОСТІ, ТРУБ, БАЛОНІВ ТА ІНШОЇ МЕТАЛОПРОДУКЦІЇ "ВНІТІ-ТЕСТ"</t>
  </si>
  <si>
    <t>ДЕРЖАВНЕ ПІДПРИЄМСТВО " ДЕРЖАВНИЙ НАУКОВО-ДОСЛІДНИЙ ТА ПРОЕКТНИЙ ІНСТИТУТ ТИТАНУ "</t>
  </si>
  <si>
    <t>ДНІПРОПЕТРОВСЬКИЙ ЗАГІН ВОЄНІЗОВАНОЇ ОХОРОНИ</t>
  </si>
  <si>
    <t>ДЕРЖАВНЕ ПІДПРИЄМСТВО РУДНИКОВОЇ ГЕОЛОГІЇ, ПРОМИСЛОВИХ ГЕОЛОГОРОЗВІДУВАЛЬНИХ РОБІТ І ТЕХНІЧНОГО БУРІННЯ "УКРЧОРМЕТГЕОЛОГІЯ"</t>
  </si>
  <si>
    <t>ДЕРЖАВНЕ ГОСПРОЗРАХУНКОВЕ ПІДПРИЄМСТВО-СЕРТИФІКАЦІЙНИЙ ВИПРОБУВАЛЬНИЙ ЦЕНТР ОПАЛЮВАЛЬНОГО ОБЛАДНАННЯ</t>
  </si>
  <si>
    <t>ХАРКІВСЬКИЙ ДЕРЖАВНИЙ ЗАГІН ВОЄНІЗОВАНОЇ ОХОРОНИ</t>
  </si>
  <si>
    <t>ДЕРЖАВНЕ ПІДПРИЄМСТВО "ІНСТИТУТ ПО ПРОЕКТУВАННЮ ПІДПРИЄМСТВ ХІМІЧНИХ РЕАКТИВІВ, ПРЕПАРАТІВ ТА ВИСОКОЧИСТИХ РЕЧОВИН "ДІПРОХІМРЕАКТИВ"</t>
  </si>
  <si>
    <t>ДЕРЖАВНЕ ПІДПРИЄМСТВО "УКРАЇНСЬКИЙ НАУКОВО-ТЕХНІЧНИЙ І ВПРОВАДЖУВАЛЬНИЙ ЦЕНТР КОМПЛЕКСНОГО ЗАХИСТУ ІНФОРМАЦІЇ" (УКРАЇНСЬКИЙ ЦЕНТР "БЕЗПЕКА")</t>
  </si>
  <si>
    <t>ДЕРЖАВНЕ ПІДПРИЄМСТВО "НАУКОВО-ДОСЛІДНИЙ ІНСТИТУТ "ЕЛАСТИК"</t>
  </si>
  <si>
    <t>ДЕРЖАВНИЙ НАУКОВО-ДОСЛІДНИЙ ІНСТИТУТ ВЕЛИКОГАБАРИТНИХ ШИН</t>
  </si>
  <si>
    <t>ПРИКАРПАТСЬКЕ ДЕРЖАВНЕ ПІДПРИЄМСТВО "СПЕЦГЕОЛОГОРОЗВІДКА"</t>
  </si>
  <si>
    <t>ДЕРЖАВНЕ ПІДПРИЄМСТВО "УКРМЕТАЛУРГІЗОТОП"</t>
  </si>
  <si>
    <t>ДЕРЖАВНЕ ПІДПРИЄМСТВО ДНІПРОПЕТРОВСЬКЕ СПЕЦІАЛЬНЕ КОНСТРУКТОРСЬКО-ТЕХНОЛОГІЧНЕ БЮРО "ЕЛЕВАТОРМЛИНМАШ"</t>
  </si>
  <si>
    <t>ДЕРЖАВНЕ КОМЕРЦІЙНЕ ПІДПРИЄМСТВО "НАУКОВО-ТЕХНОЛОГІЧНИЙ КОМПЛЕКС "РЕСУРС"</t>
  </si>
  <si>
    <t>ДЕРЖАВНЕ ПІДПРИЄМСТВО "ІНЖЕНЕРНИЙ ВИРОБНИЧО-НАУКОВИЙ ЦЕНТР ЛИТВА ПІД ТИСКОМ"</t>
  </si>
  <si>
    <t>ДЕРЖАВНЕ ПІДПРИЄМСТВО " НАУКОВО-ДОСЛІДНИЙ ТА КОНСТРУКТОРСЬКО-ТЕХНОЛОГІЧНИЙ ІНСТИТУТ ТРУБНОЇ ПРОМИСЛОВОСТІ ІМ. Я.Ю.ОСАДИ"</t>
  </si>
  <si>
    <t>ДЕРЖАВНЕ ПІДПРИЄМСТВО "УКРАЇНСЬКИЙ ДЕРЖАВНИЙ НАУКОВО-ДОСЛІДНИЙ ВУГЛЕХІМІЧНИЙ ІНСТИТУТ (УХІН)"</t>
  </si>
  <si>
    <t>ДОНЕЦЬКИЙ ДЕРЖАВНИЙ НАУКОВО-ДОСЛІДНИЙ ІНСТИТУТ ЧОРНОЇ МЕТАЛУРГІЇ</t>
  </si>
  <si>
    <t>ДЕРЖАВНЕ ПІДПРИЄМСТВО "ГОРЛІВСЬКИЙ ХІМІЧНИЙ ЗАВОД"</t>
  </si>
  <si>
    <t>ДЕРЖАВНЕ ПІДПРИЄМСТВО "УКРАЇНСЬКИЙ РЕСПУБЛІКАНСЬКИЙ ДЕРЖАВНИЙ ТРЕСТ КОМПЛЕКТУВАННЯ ПІДПРИЄМСТВ МЕТАЛУРГІЇ"</t>
  </si>
  <si>
    <t>КИЇВСЬКЕ ДЕРЖАВНЕ НАУКОВО-ВИРОБНИЧЕ ОБ'ЄДНАННЯ "СЛАВУТИЧ"</t>
  </si>
  <si>
    <t>РОЗДІЛЬСЬКЕ ДЕРЖАВНЕ ГІРНИЧО-ХІМІЧНЕ ПІДПРИЄМСТВО "СІРКА"</t>
  </si>
  <si>
    <t>НАУКОВО-ВИРОБНИЧЕ ОБ'ЄДНАННЯ "ЕЛЕКТРОВАЖМАШ"</t>
  </si>
  <si>
    <t>ЧАСІВОЯРСЬКЕ СПЕЦІАЛІЗОВАНЕ УПРАВЛІННЯ ПО РЕМОНТУ УСТАТКУВАННЯ БУДІВЕЛЬ ТА СПОРУД</t>
  </si>
  <si>
    <t>ДЕРЖАВНЕ НАУКОВО-ВПРОВАДЖУВАЛЬНЕ ПІДПРИЄМСТВО "АРГУС"</t>
  </si>
  <si>
    <t>ДЕРЖАВНЕ ПІДПРИЄМСТВО "ЛЬВІВСЬКИЙ ДЕРЖАВНИЙ ЮВЕЛІРНИЙ ЗАВОД"</t>
  </si>
  <si>
    <t>ДЕРЖАВНЕ ПІДПРИЄМСТВО "ДЕРЖАВНИЙ ПРОЕКТНИЙ ІНСТИТУТ "ДІПРОВЕРФ"</t>
  </si>
  <si>
    <t>ДЕРЖАВНЕ ВИРОБНИЧЕ ОБ'ЄДНАННЯ "ПОЛЯРОН"</t>
  </si>
  <si>
    <t>ДЕРЖАВНЕ ПІДПРИЄМСТВО ЗАВОД "ШТУРМ"</t>
  </si>
  <si>
    <t>ДЕРЖАВНЕ ПІДПРИЄМСТВО СЕРВІСНО-ВИРОБНИЧИЙ ТЕХНО-ТОРГІВЕЛЬНИЙ ЦЕНТР КОМЕРЦІЙНИЙ "ЛОРТА-СЕРВІС"</t>
  </si>
  <si>
    <t>УКРАЇНСЬКИЙ ВИРОБНИЧО-ТОРГІВЕЛЬНИЙ КОНЦЕРН РОБІТНИЧОГО ПОСТАЧАННЯ ПІДПРИЄМСТВ МЕТАЛУРГІЇ "УКРМЕТАЛЛУРГТОРГСНАБ"</t>
  </si>
  <si>
    <t>ДЕРЖАВНЕ ПІДПРИЄМСТВО НАУКОВО-ВИРОБНИЧЕ ОБ'ЄДНАННЯ "ШТОРМ"</t>
  </si>
  <si>
    <t>ДЕРЖАВНЕ ПІДПРИЄМСТВО ДЕРЖАВНИЙ МІЖГАЛУЗЕВИЙ МЕДИЧНО-ІНЖЕНЕРНИЙ НАУКОВИЙ ЦЕНТР</t>
  </si>
  <si>
    <t>ДЕРЖАВНЕ ПІДПРИЄМСТВО "ДОНЕЦЬКИЙ ІНСТИТУТ НАУКОВО-ДОСЛІДНИХ, ПРОЕКТНИХ РОБІТ ТА ІНЖЕНЕРНИХ ПОСЛУГ У ВОГНЕТРИВКІЙ ПРОМИСЛОВОСТІ"</t>
  </si>
  <si>
    <t>ДЕРЖАВНЕ ПІДПРИЄМСТВО ФІРМА "ТВОРЧІСТЬ"</t>
  </si>
  <si>
    <t>ДЕРЖАВНЕ ЛЬОТНО-ВИПРОБУВАЛЬНЕ ПІДПРИЄМСТВО "ВЗЛІТ"</t>
  </si>
  <si>
    <t>ДЕРЖАВНИЙ УКРАЇНСЬКИЙ НАУКОВО-ДОСЛІДНИЙ ІНСТИТУТ ФАРФОРО-ФАЯНСОВОЇ ПРОМИСЛОВОСТІ</t>
  </si>
  <si>
    <t>ДЕРЖАВНЕ ПІДПРИЄМСТВО "ХАРКІВСЬКИЙ НАУКОВО-ДОСЛІДНИЙ ІНСТИТУТ ТЕХНОЛОГІЇ МАШИНОБУДУВАННЯ"</t>
  </si>
  <si>
    <t>ДЕРЖАВНЕ ПІДПРИЄМСТВО ТЕХНІКО-ТОРГІВЕЛЬНИЙ ЦЕНТР "ЕЛЕКТРОНІКА"</t>
  </si>
  <si>
    <t>ДЕРЖАВНЕ НАУКОВО-ВИРОБНИЧЕ ПІДПРИЄМСТВО "ДЕЛЬТА"</t>
  </si>
  <si>
    <t>ДЕРЖАВНЕ ПІДПРИЄМСТВО "ДЕРЖАВНА ІНВЕСТИЦІЙНА КОМПАНІЯ"</t>
  </si>
  <si>
    <t>ДЕРЖАВНЕ ПІДПРИЄМСТВО "РЕМОНТНО-БУДІВЕЛЬНИЙ ТРЕСТ "РЕМБУДМАТЕРІАЛИ"</t>
  </si>
  <si>
    <t>МАЛЕ ДЕРЖАВНЕ БУДІВЕЛЬНЕ ПІДПРИЄМСТВО №1</t>
  </si>
  <si>
    <t>ДЕРЖАВНЕ ПІДПРИЄМСТВО "ПІВДЕННИЙ ДЕРЖАВНИЙ НАУКОВО-ВИРОБНИЧИЙ ЦЕНТР "ПРОГРЕС"</t>
  </si>
  <si>
    <t>ДЕРЖАВНА НАУКОВО-ВИРОБНИЧА ФІРМА "СТИМУЛ-ЕНЕРГОМЕТРЕСУРС"</t>
  </si>
  <si>
    <t>ДЕРЖАВНЕ ПІДПРИЄМСТВО "ПРИЛАДОБУДІВНИЙ ЗАВОД "РАЙДУГА"</t>
  </si>
  <si>
    <t>ДЕРЖАВНЕ ПІДПРИЄМСТВО ФІРМА "ОРИЗОН-ІНСТРУМЕНТ"</t>
  </si>
  <si>
    <t>ДЕРЖАВНЕ ПІДПРИЄМСТВО ФІРМА "ОРИЗОН-ПРИЛАД"</t>
  </si>
  <si>
    <t>ДЕРЖАВНЕ ПІДПРИЄМСТВО ФІРМА "ОРИЗОН-ТК"</t>
  </si>
  <si>
    <t>УКРАЇНСЬКЕ ДЕРЖАВНЕ ПІДПРИЄМСТВО "УКРХІМТРАНСАМІАК"</t>
  </si>
  <si>
    <t>ДЕРЖАВНЕ ПІДПРИЄМСТВО "КОНСТРУКТОРСЬКЕ БЮРО СПЕЦІАЛЬНОЇ ТЕХНІКИ"</t>
  </si>
  <si>
    <t>ДЕРЖАВНЕ ПІДПРИЄМСТВО ТОРГОВО - ПРОМИСЛОВЕ ПІДПРИЄМСТВО "РАДІОТЕХНІКА"</t>
  </si>
  <si>
    <t>ДЕРЖАВНЕ ПІДПРИЄМСТВО "ПРОМИСЛОВО-МЕТАЛУРГІЙНИЙ КОНСАЛТИНГ"</t>
  </si>
  <si>
    <t>ДОНЕЦЬКИЙ ДЕРЖАВНИЙ НАУКОВО-ДОСЛІДНИЙ ТА ПРОЕКТНИЙ ІНСТИТУТ КОЛЬОРОВИХ МЕТАЛІВ</t>
  </si>
  <si>
    <t>ДЕРЖАВНЕ ПІДПРИЄМСТВО "ІНСТИТУТ АЗОТНОЇ ПРОМИСЛОВОСТІ І ПРОДУКТІВ ОРГАНІЧНОГО СИНТЕЗУ"</t>
  </si>
  <si>
    <t>ДЕРЖАВНЕ ЛІЗИНГОВЕ ПІДПРИЄМСТВО "УКРАВІАЛІЗИНГ"</t>
  </si>
  <si>
    <t>ДЕРЖАВНЕ РЕМОНТНО-БУДІВЕЛЬНЕ ПІДПРИЄМСТВО "СЛОВ'ЯНСЬКХІМРЕМОНТ"</t>
  </si>
  <si>
    <t>ДЕРЖАВНЕ ПІДПРИЄМСТВО ГІДРОГЕОЛОГІЧНОГО ЗАХИСТУ "ШАХТА 2-БІС"</t>
  </si>
  <si>
    <t>УКРАЇНСЬКЕ ДЕРЖАВНЕ ПІДПРИЄМСТВО "УКРХІМ"</t>
  </si>
  <si>
    <t>УКРАЇНСЬКЕ ДЕРЖАВНЕ ПІДПРИЄМСТВО "УКРМЕТАЛ"</t>
  </si>
  <si>
    <t>ДЕРЖАВНЕ ПІДПРИЄМСТВО - ФІРМА "ОРІЗОН-БЕТА"</t>
  </si>
  <si>
    <t>МАЛЕ ДЕРЖАВНЕ ПІДПРИЄМСТВО З СЕРТИФІКАЦІЇ СКЛА ТА ВИРОБІВ З НЬОГО "СКЛОСЕРТИФІКАТ"</t>
  </si>
  <si>
    <t>ДЕРЖАВНЕ ПІДПРИЄМСТВО "НАЦІОНАЛЬНІ ІННОВАЦІЙНІ ПРОЕКТИ"</t>
  </si>
  <si>
    <t>ДЕРЖАВНИЙ НАУКОВО-ДОСЛІДНИЙ ІНСТИТУТ ІНФОРМАТИЗАЦІЇ ТА МОДЕЛЮВАННЯ ЕКОНОМІКИ</t>
  </si>
  <si>
    <t>ДЕРЖАВНЕ ПІДПРИЄМСТВО "МИКОЛАЇВСЬКИЙ НАУКОВО-ВИРОБНИЧИЙ ЦЕНТР СТАНДАРТИЗАЦІЇ, МЕТРОЛОГІЇ ТА СЕРТИФІКАЦІЇ"</t>
  </si>
  <si>
    <t>ДЕРЖАВНЕ ПІДПРИЄМСТВО "КОНСТРУКТОРСЬКЕ БЮРО "ІНФОРТ"</t>
  </si>
  <si>
    <t>ДЕРЖАВНА КОРПОРАЦІЯ ЛІТАКОБУДІВНА "НАЦІОНАЛЬНЕ ОБ'ЄДНАННЯ "АНТОНОВ"</t>
  </si>
  <si>
    <t>ДЕРЖАВНЕ ЗОВНІШНЬОЕКОНОМІЧНЕ ПІДПРИЄМСТВО "УКРЗОВНІШДЕРЕВПРОМ"</t>
  </si>
  <si>
    <t>ДЕРЖАВНЕ ПІДПРИЄМСТВО "КІРОВОГРАДСЬКИЙ НАУКОВО-ВИРОБНИЧИЙ ЦЕНТР СТАНДАРТИЗАЦІЇ, МЕТРОЛОГІЇ ТА СЕРТИФІКАЦІЇ"</t>
  </si>
  <si>
    <t>ДЕРЖАВНЕ ПІДПРИЄМСТВО "ДЕРЖАВНИЙ ІНСТИТУТ ПО ПРОЕКТУВАННЮ ПІДПРИЄМСТВ КОКСОХІМІЧНОЇ ПРОМИСЛОВОСТІ"</t>
  </si>
  <si>
    <t>ДЕРЖАВНЕ ПІДПРИЄМСТВО "ВСЕУКРАЇНСЬКИЙ ДЕРЖАВНИЙ НАУКОВО-ВИРОБНИЧИЙ ЦЕНТР СТАНДАРТИЗАЦІЇ, МЕТРОЛОГІЇ, СЕРТИФІКАЦІЇ ТА ЗАХИСТУ ПРАВ СПОЖИВАЧІВ"</t>
  </si>
  <si>
    <t>ДЕРЖАВНЕ ПІДПРИЄМСТВО "ІВАНО-ФРАНКІВСЬКИЙ НАУКОВО-ВИРОБНИЧИЙ ЦЕНТР СТАНДАРТИЗАЦІЇ, МЕТРОЛОГІЇ ТА СЕРТИФІКАЦІЇ"</t>
  </si>
  <si>
    <t>ДЕРЖАВНЕ ПІДПРИЄМСТВО "ЗАКАРПАТСЬКИЙ НАУКОВО-ВИРОБНИЧИЙ ЦЕНТР СТАНДАРТИЗАЦІЇ, МЕТРОЛОГІЇ ТА СЕРТИФІКАЦІЇ"</t>
  </si>
  <si>
    <t>ДЕРЖАВНЕ ПІДПРИЄМСТВО МІЖГАЛУЗЕВИЙ ЦЕНТР ВПРОВАДЖЕННЯ НОВИХ ТЕХНОЛОГІЙ "ЕРІДАН"</t>
  </si>
  <si>
    <t>ДЕРЖАВНЕ ПІДПРИЄМСТВО "ЖИТОМИРСЬКИЙ НАУКОВО-ВИРОБНИЧИЙ ЦЕНТР СТАНДАРТИЗАЦІЇ, МЕТРОЛОГІЇ ТА СЕРТИФІКАЦІЇ"</t>
  </si>
  <si>
    <t>ДЕРЖАВНЕ ПІДПРИЄМСТВО "КРИВОРІЗЬКИЙ НАУКОВО-ВИРОБНИЧИЙ ЦЕНТР СТАНДАРТИЗАЦІЇ, МЕТРОЛОГІЇ ТА СЕРТИФІКАЦІЇ"</t>
  </si>
  <si>
    <t>ДЕРЖАВНЕ ПІДПРИЄМСТВО СЕРВІСНО-ВИРОБНИЧИЙ ТЕХНО-ТОРГОВЕЛЬНИЙ ЦЕНТР "РАДІОТЕХНІКА"</t>
  </si>
  <si>
    <t>ДЕРЖАВНЕ ПІДПРИЄМСТВО "ІНЖЕКСБУД"</t>
  </si>
  <si>
    <t>ДЕРЖАВНА ГОСПРОЗРАХУНКОВА УСТАНОВА АГЕНТСТВО З ПИТАНЬ БАНКРУТСТВА</t>
  </si>
  <si>
    <t>ДЕРЖАВНЕ ПІДПРИЄМСТВО "СУМСЬКИЙ РЕГІОНАЛЬНИЙ НАУКОВО-ВИРОБНИЧИЙ ЦЕНТР СТАНДАРТИЗАЦІЇ, МЕТРОЛОГІЇ ТА СЕРТИФІКАЦІЇ"</t>
  </si>
  <si>
    <t>ПРОМИСЛОВА АКАДЕМІЯ</t>
  </si>
  <si>
    <t>ДЕРЖАВНЕ ПІДПРИЄМСТВО "ВОЛИНСЬКИЙ НАУКОВО-ВИРОБНИЧИЙ ЦЕНТР СТАНДАРТИЗАЦІЇ, МЕТРОЛОГІЇ ТА СЕРТИФІКАЦІЇ"</t>
  </si>
  <si>
    <t>ДЕРЖАВНЕ ПІДПРИЄМСТВО "ХАРКІВСЬКИЙ РАДІОЗАВОД "ПРОТОН"</t>
  </si>
  <si>
    <t>ДЕРЖАВНЕ ПІДПРИЄМСТВО "ЗАВОД "ПРАПОР"</t>
  </si>
  <si>
    <t>ДЕРЖАВНЕ НАУКОВО-ВИРОБНИЧЕ ПІДПРИЄМСТВО "ВЕГА"</t>
  </si>
  <si>
    <t>ДЕРЖАВНЕ ПІДПРИЄМСТВО "ЗОВНІШТОРГВИДАВ УКРАЇНИ"</t>
  </si>
  <si>
    <t>ДЕРЖАВНЕ ПІДПРИЄМСТВО "УКРАЇНСЬКИЙ НАУКОВО-ТЕХНІЧНИЙ ЦЕНТР МЕТАЛУРГІЙНОЇ ПРОМИСЛОВОСТІ "ЕНЕРГОСТАЛЬ"</t>
  </si>
  <si>
    <t>ДЕРЖАВНЕ ПІДПРИЄМСТВО "ГОСПРОЗРАХУНКОВА БУДІВЕЛЬНА ДІЛЬНИЦЯ "МОНОЛІТ"</t>
  </si>
  <si>
    <t>ДЕРЖАВНА УСТАНОВА "ДЕРЖАВНИЙ НАУКОВО-ДОСЛІДНИЙ І ПРОЕКТНИЙ ІНСТИТУТ ОСНОВНОЇ ХІМІЇ"</t>
  </si>
  <si>
    <t>ДЕРЖАВНЕ ПІДПРИЄМСТВО "КИЇВСЬКИЙ ОБЛАСНИЙ НАУКОВО-ВИРОБНИЧИЙ ЦЕНТР СТАНДАРТИЗАЦІЇ, МЕТРОЛОГІЇ ТА СЕРТИФІКАЦІЇ"</t>
  </si>
  <si>
    <t>ДЕРЖАВНЕ ПІДПРИЄМСТВО "СПЕЦІАЛІЗОВАНА ЗОВНІШНЬОТОРГОВЕЛЬНА ФІРМА "УКРОБОРОНЕКСПОРТ"</t>
  </si>
  <si>
    <t>ДЕРЖАВНЕ ПІДПРИЄМСТВО "УКРАЇНСЬКИЙ НАУКОВО-ДОСЛІДНИЙ ІНСТИТУТ ВАГОНОБУДУВАННЯ"</t>
  </si>
  <si>
    <t>ДЕРЖАВНЕ ПІДПРИЄМСТВО "ПРОММАРКЕТ"</t>
  </si>
  <si>
    <t>ДЕРЖАВНЕ ПІДПРИЄМСТВО "ЗАВОД "МАЯК"</t>
  </si>
  <si>
    <t>ДЕРЖАВНЕ ПІДПРИЄМСТВО "ДЕРЖАВНИЙ ПРОЕКТНИЙ ІНСТИТУТ ПО ПРОЕКТУВАННЮ ПІДПРИЄМСТВ ГУМОВОЇ ПРОМИСЛОВОСТІ"</t>
  </si>
  <si>
    <t>ДЕРЖАВНЕ ПІДПРИЄМСТВО "ОБ'ЄДНАНА ГІРНИЧО-ХІМІЧНА КОМПАНІЯ"</t>
  </si>
  <si>
    <t>ДЕРЖАВНЕ ПІДПРИЄМСТВО "КИЇВМАШСЕРВІС"</t>
  </si>
  <si>
    <t>ДЕРЖАВНЕ ПІДПРИЄМСТВО "ОРІОН-ТЕЛЕКОМ"</t>
  </si>
  <si>
    <t>ДЕРЖАВНЕ ПІДПРИЄМСТВО "НАЦІОНАЛЬНИЙ ЦЕНТР ВПРОВАДЖЕННЯ ГАЛУЗЕВИХ ІННОВАЦІЙНИХ ПРОГРАМ"</t>
  </si>
  <si>
    <t>ДЕРЖАВНИЙ КОНЦЕРН "ЛОРТА"</t>
  </si>
  <si>
    <t>ДЕРЖАВНЕ НАУКОВО-ВИРОБНИЧЕ ПІДПРИЄМСТВО "ТЕКОПРОМ"</t>
  </si>
  <si>
    <t>ДЕРЖАВНЕ ГОСПРОЗРАХУНКОВЕ ПІДПРИЄМСТВО ПАРФУМО-КОСМЕТИЧНИХ ВИРОБІВ "ГЕРМЕС-ПАРФУМ"</t>
  </si>
  <si>
    <t>НАЦІОНАЛЬНЕ АГЕНТСТВО З АКРЕДИТАЦІЇ УКРАЇНИ</t>
  </si>
  <si>
    <t>ДЕРЖАВНЕ ПІДПРИЄМСТВО "РЕЙТИНГОВА АГЕНЦІЯ ПРОМИСЛОВОСТІ"</t>
  </si>
  <si>
    <t>ДЕРЖАВНЕ ПІДПРИЄМСТВО "ГРІНЕНЕРГО"</t>
  </si>
  <si>
    <t>ДЕРЖАВНЕ ПІДПРИЄМСТВО "НАЦІОНАЛЬНИЙ ПРОЕКТ "ЕНЕРГІЯ ПРИРОДИ"</t>
  </si>
  <si>
    <t>ДЕРЖАВНЕ ПІДПРИЄМСТВО "НАЦІОНАЛЬНИЙ ПРОЕКТ "МІСТО МАЙБУТНЬОГО"</t>
  </si>
  <si>
    <t>ДЕРЖАВНЕ ПІДПРИЄМСТВО "УКРТЕПЛОКОМ"</t>
  </si>
  <si>
    <t>ДЕРЖАВНЕ ПІДПРИЄМСТВО "ОЛІМПІЙСЬКА НАДІЯ-2022"</t>
  </si>
  <si>
    <t>ДЕРЖАВНЕ ПІДПРИЄМСТВО "ІНВЕСТ УКРАЇНА"</t>
  </si>
  <si>
    <t>ДЕРЖАВНЕ ПІДПРИЄМСТВО "ПІВДЕННИЙ РЕГІОНАЛЬНИЙ ІНФОРМАЦІЙНО-НАВЧАЛЬНИЙ ЦЕНТР З ПИТАНЬ БАНКРУТСТВА"</t>
  </si>
  <si>
    <t>ПІДПРИЄМСТВО "МАЛИНІВСЬКИЙ ДЕРЖАВНИЙ МАШИНОБУДІВНИЙ ЗАВОД"</t>
  </si>
  <si>
    <t>ДЕРЖАВНЕ ПІДПРИЄМСТВО "ІЗЮМСЬКИЙ ДЕРЖАВНИЙ ЗАВОД ОФТАЛЬМОЛОГІЧНОЇ ЛІНЗИ"</t>
  </si>
  <si>
    <t>ДЕРЖАВНЕ ПІДПРИЄМСТВО "ТЕПЛИЙ ДІМ"</t>
  </si>
  <si>
    <t>ДЕРЖАВНЕ ПІДПРИЄМСТВО "НАЦІОНАЛЬНИЙ ПРОЕКТ "ЯКІСНА ВОДА"</t>
  </si>
  <si>
    <t>ДЕРЖАВНЕ ПІДПРИЄМСТВО "ОДЕСАЗОВНІШТРАНС"</t>
  </si>
  <si>
    <t>ДЕРЖАВНЕ ПІДПРИЄМСТВО УКРАЇНСЬКИЙ ДЕРЖАВНИЙ НАУКОВО-ВИРОБНИЧИЙ ЦЕНТР "КВАНТ-МОДУЛЬ"</t>
  </si>
  <si>
    <t>ДЕРЖАВНЕ ПІДПРИЄМСТВО "ДЕРЖАВНИЙ ЦЕНТР З ПИТАНЬ ВІДНОВЛЕННЯ ПЛАТОСПРОМОЖНОСТІ ТА БАНКРУТСТВА"</t>
  </si>
  <si>
    <t>ДЕРЖАВНЕ СПЕЦІАЛІЗОВАНЕ КОНСТРУКТОРСЬКЕ БЮРО "ПРИЧАЛ"</t>
  </si>
  <si>
    <t>ДЕРЖАВНЕ ПІДПРИЄМСТВО "ЦЕНТР ТЕСТУВАННЯ МОБІЛЬНОЇ ТЕХНІКИ"</t>
  </si>
  <si>
    <t>ДЕРЖАВНЕ ПІДПРИЄМСТВО "ПІВДЕННЕ УПРАВЛІННЯ 2112"</t>
  </si>
  <si>
    <t>ДЕРЖАВНЕ ПІДПРИЄМСТВО "ФІНПРОМ"</t>
  </si>
  <si>
    <t>ДЕРЖАВНЕ ПІДПРИЄМСТВО "ГОЛОВИНО-СЕРВІС" УКРАЇНСЬКОЇ ДЕРЖКОРПОРАЦІЇ ПРОМИСЛОВОСТІ БУДМАТЕРІАЛІВ "УКРБУДМАТЕРІАЛИ"</t>
  </si>
  <si>
    <t>ДЕРЖАВНЕ ПІДПРИЄМСТВО "НАУКОВО-ДОСЛІДНИЙ ЦЕНТР НОРМАТИВНО-ТЕХНІЧНИХ МАТЕРІАЛІВ З ПРАЦІ"</t>
  </si>
  <si>
    <t>ДЕРЖАВНЕ ПІДПРИЄМСТВО "ПОДОРОЖНЕНСЬКИЙ РУДНИК"</t>
  </si>
  <si>
    <t>ДЕРЖАВНЕ ПІДПРИЄМСТВО "ДОСЛІДНИЙ МАШИНОБУДІВНИЙ ЗАВОД"</t>
  </si>
  <si>
    <t>ДЕРЖАВНЕ ПІДПРИЄМСТВО "ДЕРЖАВНИЙ ПОЗАШКІЛЬНИЙ НАВЧАЛЬНИЙ ЗАКЛАД "ПЕРСПЕКТИВА"</t>
  </si>
  <si>
    <t>ДЕРЖАВНЕ ПІДПРИЄМСТВО "ОРГАН З СЕРТИФІКАЦІЇ ОС "КРАНТЕСТ"</t>
  </si>
  <si>
    <t>ДЕРЖАВНЕ ПІДПРИЄМСТВО "НАУКОВО-ТЕХНІЧНИЙ ЦЕНТР "СТАНКОСЕРТ"</t>
  </si>
  <si>
    <t>ДЕРЖАВНИЙ ДЕПАРТАМЕНТ - ЦЕНТР ЛИВАРНОГО ВИРОБНИЦТВА</t>
  </si>
  <si>
    <t>ДЕРЖАВНЕ ПІДПРИЄМСТВО "ЦЕНТР З СЕРТИФІКАЦІЇ ШИН І ГУМОТЕХНІЧНИХ ВИРОБІВ "СЕПРОШИНАГТВ"</t>
  </si>
  <si>
    <t>ДЕРЖАВНЕ ПІДПРИЄМСТВО "НАШ ДІМ"</t>
  </si>
  <si>
    <t>ДЕРЖАВНЕ ПІДПРИЄМСТВО "УКРАЇНСЬКИЙ ДЕРЖАВНИЙ НАУКОВО-ДОСЛІДНИЙ І ПРОЕКТНИЙ ІНСТИТУТ ЛЕГКОЇ ПРОМИСЛОВОСТІ"</t>
  </si>
  <si>
    <t>ДЕРЖАВНЕ ПІДПРИЄМСТВО "НАЦІОНАЛЬНИЙ ПРОЕКТ "ВІДКРИТИЙ СВІТ"</t>
  </si>
  <si>
    <t>ДЕРЖАВНЕ ПІДПРИЄМСТВО "НАЦІОНАЛЬНИЙ ПРОЕКТ "ЧИСТЕ МІСТО"</t>
  </si>
  <si>
    <t>ДЕРЖАВНЕ ПІДПРИЄМСТВО "НАУКОВО-ДОСЛІДНИЙ ІНСТИТУТ РАДІОЕЛЕКТРОННИХ СИСТЕМ "КВАНТ-РАДІОЕЛЕКТРОНІКА"</t>
  </si>
  <si>
    <t>ДЕРЖАВНЕ ПІДПРИЄМСТВО "НАЦІОНАЛЬНІ ІНФРАСТРУКТУРНІ ПРОЕКТИ"</t>
  </si>
  <si>
    <t>ДЕРЖАВНЕ ПІДПРИЄМСТВО "НАЦІОНАЛЬНИЙ ПРОЕКТ "ЕЛ ЕН ДЖІ ТЕРМІНАЛ"</t>
  </si>
  <si>
    <t>ДЕРЖАВНЕ ПІДПРИЄМСТВО "ФІНМАШ"</t>
  </si>
  <si>
    <t>ДЕРЖАВНЕ ПІДПРИЄМСТВО "КИЇВСЬКИЙ ЦЕНТР ВПРОВАДЖЕННЯ РЕГІОНАЛЬНИХ ПРОГРАМ ІННОВАЦІЙНОГО РОЗВИТКУ"</t>
  </si>
  <si>
    <t>ДЕРЖАВНЕ ПІДПРИЄМСТВО "РЕДАКЦІЯ ЖУРНАЛУ "ЕКОНОМІКА УКРАЇНИ"</t>
  </si>
  <si>
    <t>ДЕРЖАВНЕ ПІДПРИЄМСТВО З ПЕРЕРОБКИ БРУХТУ ТА ВІДХОДІВ ІЗ ВМІСТОМ ДОРОГОЦІННИХ МЕТАЛІВ "ДНІПРО-ВДМ"</t>
  </si>
  <si>
    <t>ДЕРЖАВНЕ ЗОВНІШНЬОЕКОНОМІЧНЕ ПІДПРИЄМСТВО "УКРКОЛЬОРПРОМ"</t>
  </si>
  <si>
    <t>ДЕРЖАВНЕ ПІДПРИЄМСТВО "НАУКОВО-ДОСЛІДНИЙ І ПРОЕКТНИЙ ІНСТИТУТ ХІМІЧНИХ ТЕХНОЛОГІЙ "ХІМТЕХНОЛОГІЯ"</t>
  </si>
  <si>
    <t>ДЕРЖАВНЕ ПІДПРИЄМСТВО "ОСОБЛИВЕ ПРОЕКТНО-КОНСТРУКТОРСЬКЕ І ТЕХНОЛОГІЧНЕ БЮРО ДЖЕРЕЛ ЖИВЛЕННЯ"</t>
  </si>
  <si>
    <t>СПЕЦІАЛЬНЕ КОНСТРУКТОРСЬКЕ БЮРО</t>
  </si>
  <si>
    <t>ДЕРЖАВНЕ ПІДПРИЄМСТВО "ОСОБЛИВЕ КОНСТРУКТОРСЬКЕ БЮРО "ЕЛМІС"</t>
  </si>
  <si>
    <t>ДЕРЖАВНЕ ПІДПРИЄМСТВО РЕМОНТНО-БУДІВЕЛЬНЕ УПРАВЛІННЯ №65</t>
  </si>
  <si>
    <t>ДЕРЖАВНЕ ПІДПРИЄМСТВО СПЕЦІАЛЬНЕ КОНСТРУКТОРСЬКЕ ТА ТЕХНОЛОГІЧНЕ БЮРО "ЕЛЕКТРОНАГРІВАЧ"</t>
  </si>
  <si>
    <t>ДЕРЖАВНЕ ПІДПРИЄМСТВО "ЛУГАНСЬКИЙ РЕГІОНАЛЬНИЙ НАУКОВО-ВИРОБНИЧИЙ ЦЕНТР СТАНДАРТИЗАЦІЇ, МЕТРОЛОГІЇ ТА СЕРТИФІКАЦІЇ "</t>
  </si>
  <si>
    <t>ДЕРЖАВНЕ ПІДПРИЄМСТВО "КОМПАНІЯ З ЗОВНІШНЬОЕКОНОМІЧНИХ ЗВ'ЯЗКІВ УКРАЇНИ "АТЛАС"</t>
  </si>
  <si>
    <t>ДЕРЖАВНЕ ПІДПРИЄМСТВО "ВІННИЦЬКИЙ НАУКОВО-ВИРОБНИЧИЙ ЦЕНТР СТАНДАРТИЗАЦІЇ,МЕТРОЛОГІЇ ТА СЕРТИФІКАЦІЇ"</t>
  </si>
  <si>
    <t>ДЕРЖАВНЕ ПІДПРИЄМСТВО "ДОНЕЦЬКИЙ НАУКОВО-ВИРОБНИЧИЙ ЦЕНТР СТАНДАРТИЗАЦІЇ, МЕТРОЛОГІЇ ТА СЕРТИФІКАЦІЇ"</t>
  </si>
  <si>
    <t>ДЕРЖАВНЕ ПІДПРИЄМСТВО ГРОМАДСЬКОГО ХАРЧУВАННЯ "МЕТАЛ"</t>
  </si>
  <si>
    <t>ДЕРЖАВНЕ ПІДПРИЄМСТВО "УКРАЇНСЬКИЙ ДЕРЖАВНИЙ НАУКОВО-ДОСЛІДНИЙ І ПРОЕКТНИЙ ІНСТИТУТ АЗОТНОЇ ПРОМИСЛОВОСТІ І ПРОДУКТІВ ОРГАНІЧНОГО СИНТЕЗУ"</t>
  </si>
  <si>
    <t>ДЕРЖАВНЕ ПІДПРИЄМСТВО ВІДОМЧОЇ ОХРАНИ "ЗАСЛІН"</t>
  </si>
  <si>
    <t>ДЕРЖАВНЕ ПІДПРИЄМСТВО "ДЕРЖАВНИЙ ІНФОРМАЦІЙНО-АНАЛІТИЧНИЙ ЦЕНТР МОНІТОРИНГУ ЗОВНІШНІХ ТОВАРНИХ РИНКІВ"</t>
  </si>
  <si>
    <t>ДЕРЖАВНЕ ПІДПРИЄМСТВО "ЗАВОД "ЕЛЕКТРОПОБУТПРИЛАД"</t>
  </si>
  <si>
    <t>ДЕРЖАВНЕ ПІДПРИЄМСТВО "НАУКОВО-ДОСЛІДНИЙ ІНСТИТУТ МЕТРОЛОГІЇ ВИМІРЮВАЛЬНИХ І УПРАВЛЯЮЧИХ СИСТЕМ"</t>
  </si>
  <si>
    <t>ДЕРЖАВНЕ ПІДПРИЄМСТВО "ЛЬВІВСЬКИЙ НАУКОВО-ВИРОБНИЧИЙ ЦЕНТР СТАНДАРТИЗАЦІЇ, МЕТРОЛОГІЇ ТА СЕРТИФІКАЦІЇ"</t>
  </si>
  <si>
    <t>ДЕРЖАВНЕ ПІДПРИЄМСТВО "РАДГОСП "МАЙДАНІВСЬКИЙ"</t>
  </si>
  <si>
    <t>ДЕРЖАВНЕ ПІДПРИЄМСТВО "НОВОЯВОРІВСЬКЕ ДЕРЖАВНЕ ГІРНИЧО-ХІМІЧНЕ ПІДПРИЄМСТВО "СІРКА"</t>
  </si>
  <si>
    <t>ДЕРЖАВНЕ ПІДПРИЄМСТВО "НОВОЯВОРІВСЬКЕ ДЕРЖАВНЕ ПІДПРИЄМСТВО "ЕКОТРАНСЕНЕРГО"</t>
  </si>
  <si>
    <t>ДЕРЖАВНЕ ПІДПРИЄМСТВО УКРАЇНСЬКИЙ НАУКОВО-ДОСЛІДНИЙ ІНСТИТУТ МЕТАЛУРГІЙНОГО МАШИНОБУДУВАННЯ "УКРНДІМЕТАЛУРГМАШ"</t>
  </si>
  <si>
    <t>ДЕРЖАВНЕ ПІДПРИЄМСТВО "УКРАЇНСЬКИЙ ЦЕНТР З ПИТАНЬ СЕРТИФІКАЦІЇ ТА ЗАХИСТУ ПРАВ СПОЖИВАЧІВ"</t>
  </si>
  <si>
    <t>ДЕРЖАВНЕ ПІДПРИЄМСТВО "РАДІОРЕЛЕ"</t>
  </si>
  <si>
    <t>ДЕРЖАВНЕ ПІДПРИЄМСТВО "ДНІПРОПЕТРОВСЬКИЙ РЕГІОНАЛЬНИЙ ДЕРЖАВНИЙ НАУКОВО-ТЕХНІЧНИЙ ЦЕНТР СТАНДАРТИЗАЦІЇ, МЕТРОЛОГІЇ ТА СЕРТИФІКАЦІЇ"</t>
  </si>
  <si>
    <t>ДЕРЖАВНЕ ПІДПРИЄМСТВО "ХАРКІВСЬКИЙ РЕГІОНАЛЬНИЙ НАУКОВО-ВИРОБНИЧИЙ ЦЕНТР СТАНДАРТИЗАЦІЇ, МЕТРОЛОГІЇ ТА СЕРТИФІКАЦІЇ"</t>
  </si>
  <si>
    <t>ДЕРЖАВНЕ ПІДПРИЄМСТВО "ОРГАН З СЕРТИФІКАЦІЇ УКРНДІМЕТ-СЕРТ"</t>
  </si>
  <si>
    <t>ДЕРЖАВНЕ ПІДПРИЄМСТВО "ІНСТИТУТ МАШИН І СИСТЕМ"</t>
  </si>
  <si>
    <t>СЄВЄРОДОНЕЦЬКЕ ДЕРЖАВНЕ ПІДПРИЄМСТВО "СТІНОВИК"</t>
  </si>
  <si>
    <t>ДИРЕКЦІЯ БУДІВНИЦТВА ДЕРЖАВНОГО ЛЬОНОКОМБІНАТУ М.САМБОРА</t>
  </si>
  <si>
    <t>ДЕРЖАВНЕ ПІДПРИЄМСТВО СПЕЦІАЛЬНЕ КОНСТРУКТОРСЬКО-ТЕХНОЛОГІЧНЕ БЮРО КОМПЛЕКСНОЇ ТЕХНОЛОГІЇ ЕЛЕКТРОРЕМОНТУ</t>
  </si>
  <si>
    <t>ДЕРЖАВНЕ ПІДПРИЄМСТВО "НАУКОВО-ДОСЛІДНИЙ ЦЕНТР "КІА ПРОМАВТОМАТИКА"</t>
  </si>
  <si>
    <t>ДЕРЖАВНИЙ АВІАБУДІВЕЛЬНИЙ КОНЦЕРН "АНТОНОВ"</t>
  </si>
  <si>
    <t>ДЕРЖАВНЕ ПІДПРИЄМСТВО ФІРМА "ОРИЗОН-ПРОМЖИТЛОБУД"</t>
  </si>
  <si>
    <t>ДЕРЖАВНЕ ПІДПРИЄМСТВО "ЧЕРНІГІВСЬКИЙ НАУКОВО-ВИРОБНИЧИЙ ЦЕНТР СТАНДАРТИЗАЦІЇ, МЕТРОЛОГІЇ ТА СЕРТИФІКАЦІЇ"</t>
  </si>
  <si>
    <t>ДЕРЖАВНЕ ПІДПРИЄМСТВО "ЧЕРНІВЕЦЬКИЙ РЕГІОНАЛЬНИЙ НАУКОВО-ВИРОБНИЧИЙ ЦЕНТР СТАНДАРТИЗАЦІЇ, МЕТРОЛОГІЇ ТА СЕРТИФІКАЦІЇ"</t>
  </si>
  <si>
    <t>ДЕРЖАВНЕ ПІДПРИЄМСТВО "ХЕРСОНСЬКИЙ НАУКОВО-ВИРОБНИЧИЙ ЦЕНТР СТАНДАРТИЗАЦІЇ, МЕТРОЛОГІЇ ТА СЕРТИФІКАЦІЇ"</t>
  </si>
  <si>
    <t>НАЦІОНАЛЬНИЙ НАУКОВИЙ ЦЕНТР "ІНСТИТУТ МЕТРОЛОГІЇ"</t>
  </si>
  <si>
    <t>ДЕРЖАВНЕ ПІДПРИЄМСТВО "ОДЕСЬКИЙ РЕГІОНАЛЬНИЙ ЦЕНТР СТАНДАРТИЗАЦІЇ, МЕТРОЛОГІЇ ТА СЕРТИФІКАЦІЇ"</t>
  </si>
  <si>
    <t>ДЕРЖАВНЕ ПІДПРИЄМСТВО "ТЕРНОПІЛЬСЬКИЙ НАУКОВО-ВИРОБНИЧИЙ ЦЕНТР СТАНДАРТИЗАЦІЇ, МЕТРОЛОГІЇ ТА СЕРТИФІКАЦІЇ"</t>
  </si>
  <si>
    <t>ДЕРЖАВНЕ ПІДПРИЄМСТВО "ЗАПОРІЗЬКИЙ НАУКОВО-ВИРОБНИЧИЙ ЦЕНТР СТАНДАРТИЗАЦІЇ, МЕТРОЛОГІЇ ТА СЕРТИФІКАЦІЇ"</t>
  </si>
  <si>
    <t>ДЕРЖАВНЕ ПІДПРИЄМСТВО "ЧЕРКАСЬКИЙ НАУКОВО-ВИРОБНИЧИЙ ЦЕНТР СТАНДАРТИЗАЦІЇ, МЕТРОЛОГІЇ ТА СЕРТИФІКАЦІЇ"</t>
  </si>
  <si>
    <t>ДЕРЖАВНЕ ПІДПРИЄМСТВО "ХМЕЛЬНИЦЬКИЙ НАУКОВО-ВИРОБНИЧИЙ ЦЕНТР СТАНДАРТИЗАЦІЇ, МЕТРОЛОГІЇ ТА СЕРТИФІКАЦІЇ"</t>
  </si>
  <si>
    <t>ДЕРЖАВНЕ ПІДПРИЄМСТВО "НАУКОВО-ДОСЛІДНИЙ ІНСТИТУТ ПРИКЛАДНОЇ АКУСТИКИ"</t>
  </si>
  <si>
    <t>ДЕРЖАВНЕ ПІДПРИЄМСТВО "УКРПРОМЗОВНІШЕКСПЕРТИЗА"</t>
  </si>
  <si>
    <t>УКРАЇНСЬКЕ ДЕРЖАВНЕ ЗОВНІШНЬОЕКОНОМІЧНЕ ПІДПРИЄМСТВО - ФІРМА "УКРТЕХНОПРОМ"</t>
  </si>
  <si>
    <t>ДЕРЖАВНЕ ПІДПРИЄМСТВО "ПОЛТАВСЬКИЙ РЕГІОНАЛЬНИЙ НАУКОВО-ТЕХНІЧНИЙ ЦЕНТР СТАНДАРТИЗАЦІЇ, МЕТРОЛОГІЇ ТА СЕРТИФІКАЦІЇ"</t>
  </si>
  <si>
    <t>ДЕРЖАВНЕ ПІДПРИЄМСТВО "РІВНЕНСЬКИЙ НАУКОВО-ВИРОБНИЧИЙ ЦЕНТР СТАНДАРТИЗАЦІЇ, МЕТРОЛОГІЇ ТА СЕРТИФІКАЦІЇ"</t>
  </si>
  <si>
    <t>ДЕРЖАВНЕ ПІДПРИЄМСТВО "ДЕРЖАВНИЙ ПРОЕКТНО-КОНСТРУКТОРСЬКИЙ ІНСТИТУТ ЗБАГАЧУВАЛЬНОГО УСТАТКУВАННЯ "ДІПРОМАШВУГЛЕЗБАГАЧЕННЯ"</t>
  </si>
  <si>
    <t>ДЕРЖАВНЕ ПІДПРИЄМСТВО "ДЕРЖАВНИЙ ІНСТИТУТ ПО ПРОЕКТУВАННЮ ПІДПРИЄМСТВ ГІРНИЧОРУДНОЇ ПРОМИСЛОВОСТІ "КРИВБАСПРОЕКТ"</t>
  </si>
  <si>
    <t>ДЕРЖАВНЕ ПІДПРИЄМСТВО "ДЕРЖАВНИЙ ОРГАН З СЕРТИФІКАЦІЇ ПРОДУКЦІЇ, СИСТЕМ УПРАВЛІННЯ ЯКІСТЮ І ДОВКІЛЛЯМ "ДОНСЕРТ"</t>
  </si>
  <si>
    <t>ДЕРЖАВНЕ ПІДПРИЄМСТВО "СЕВАСТОПОЛЬСЬКИЙ НАУКОВО- ВИРОБНИЧИЙ ЦЕНТР СТАНДАРТИЗАЦІЇ, МЕТРОЛОГІЇ ТА СЕРТИФІКАЦІЇ"</t>
  </si>
  <si>
    <t>ДЕРЖАВНЕ ПІДПРИЄМСТВО ДЕРЖАВНИЙ НАУКОВО-ДОСЛІДНИЙ І ВПРОВАДЖУВАЛЬНИЙ ЦЕНТР СТАНДАРТИЗАЦІЇ ТА СЕРТИФІКАЦІЇ ПРОДУКЦІЇ ГІРНИЧОРУДНОЇ ПРОМИСЛОВОСТІ (ЦЕНТР СТАНДАРТРУДСЕПРО)</t>
  </si>
  <si>
    <t>ДЕРЖАВНЕ ПІДПРИЄМСТВО "КРИМСЬКИЙ НАУКОВО-ВИРОБНИЧИЙ ЦЕНТР СТАНДАРТИЗАЦІЇ, МЕТРОЛОГІЇ ТА СЕРТИФІКАЦІЇ"</t>
  </si>
  <si>
    <t>ДЕРЖАВНЕ ПІДПРИЄМСТВО "БУДІВЕЛЬНА ДІЛЬНИЦЯ ПРИ УМВС УКРАЇНИ В МИКОЛАЇВСЬКІЙ ОБЛАСТІ"</t>
  </si>
  <si>
    <t>ДЕРЖАВНЕ ПІДПРИЄМСТВО "УКРАЇНСЬКЕ АВІАЦІЙНО-ТРАНСПОРТНЕ ПІДПРИЄМСТВО "ХОРІВ-АВІА"</t>
  </si>
  <si>
    <t>ДЕРЖАВНЕ ПІДПРИЄМСТВО "ГРУПОВА КОТЕЛЬНЯ УМТ ТА ГЗ ГУМВС УКРАЇНИ В КИЇВСЬКІЙ ОБЛАСТІ"</t>
  </si>
  <si>
    <t>ДЕРЖАВНЕ ПІДПРИЄМСТВО БУДІВЕЛЬНОГО УПРАВЛІННЯ ГУ МВС УКРАЇНИ В КРИМУ</t>
  </si>
  <si>
    <t>ДЕРЖАВНЕ ПІДПРИЄМСТВО МВС УКРАЇНИ "БУДИНОК ФІЗИЧНОЇ КУЛЬТУРИ ТА СПОРТУ"</t>
  </si>
  <si>
    <t>РЕДАКЦІЯ ЩОТИЖНЕВОЇ ГАЗЕТИ МВС УКРАЇНИ "ІМЕНЕМ ЗАКОНУ"</t>
  </si>
  <si>
    <t>ДЕРЖАВНЕ ПІДПРИЄМСТВО МІНІСТЕРСТВА ВНУТРІШНІХ СПРАВ УКРАЇНИ "ДНІПРО-ІНФОРМ РЕСУРСИ"</t>
  </si>
  <si>
    <t>ДЕРЖАВНЕ ПІДПРИЄМСТВО МІНІСТЕРСТВА ВНУТРІШНІХ СПРАВ УКРАЇНИ "ЛЬВІВ-ІНФОРМ-РЕСУРСИ"</t>
  </si>
  <si>
    <t>ДЕРЖАВНЕ ПІДПРИЄМСТВО ПАНСІОНАТ "ДРУЖБА"</t>
  </si>
  <si>
    <t>ДЕРЖАВНЕ ПІДПРИЄМСТВО "БАГАТОПРОФІЛЬНА НАУКОВО-ДОСЛІДНИЦЬКА ЕКСПЕРТНО-КРИМІНАЛІСТИЧНА ЛАБОРАТОРІЯ"</t>
  </si>
  <si>
    <t>ДЕРЖАВНЕ ПІДПРИЄМСТВО МІНІСТЕРСТВА ВНУТРІШНІХ СПРАВ УКРАЇНИ "ДОНБАС-ІНФОРМ-РЕСУРСИ"</t>
  </si>
  <si>
    <t>ХАРЦИЗЬКИЙ ДЕРЖАВНИЙ МАШИНОБУДІВНИЙ ЗАВОД</t>
  </si>
  <si>
    <t>ДЕРЖАВНИЙ СПЕЦІАЛЬНИЙ ПРОЕКТНИЙ ІНСТИТУТ МІНІСТЕРСТВА ВНУТРІШНІХ СПРАВ УКРАЇНИ</t>
  </si>
  <si>
    <t>ДЕРЖАВНЕ ПІДПРИЄМСТВО МВС УКРАЇНИ "РІВНЕ-ІНФОРМ-РЕСУРСИ"</t>
  </si>
  <si>
    <t>ДЕРЖАВНЕ ПІДПРИЄМСТВО "РЕМОНТНО-БУДІВЕЛЬНЕ УПРАВЛІННЯ МІНІСТЕРСТВА ВНУТРІШНІХ СПРАВ УКРАЇНИ"</t>
  </si>
  <si>
    <t>ДЕРЖАВНЕ ГОСПРОЗРАХУНКОВЕ ПІДПРИЄМСТВО МІНІСТЕРСТВА ВНУТРІШНІХ СПРАВ УКРАЇНИ "СПЕЦІАЛІЗОВАНЕ МОНТАЖНО-ЕКСПЛУАТАЦІЙНЕ УПРАВЛІННЯ ГУМВС УКРАЇНИ У ЛЬВІВСЬКІЙ ОБЛАСТІ"</t>
  </si>
  <si>
    <t>ДЕРЖАВНЕ ПІДПРИЄМСТВО МІНІСТЕРСТВА ВНУТРІШНІХ СПРАВ УКРАЇНИ "СЛУЖБА ЗАМОВНИКА МВС УКРАЇНИ"</t>
  </si>
  <si>
    <t>ДЕРЖАВНЕ ПІДПРИЄМСТВО МІНІСТЕРСТВА ВНУТРІШНІХ СПРАВ УКРАЇНИ "РОЗВИТОК"</t>
  </si>
  <si>
    <t>ДЕРЖАВНЕ ПІДПРИЄМСТВО - СПЕЦІАЛІЗОВАНА ГОСПРОЗРАХУНКОВА ЗБРОЙНА МАЙСТЕРНЯ ГУМВС УКРАЇНИ В М. КИЄВІ</t>
  </si>
  <si>
    <t>ДЕРЖАВНЕ ПІДПРИЄМСТВО МІНІСТЕРСТВА ВНУТРІШНІХ СПРАВ УКРАЇНИ "ВІННИЦЯ-ІНФОРМ-РЕСУРСИ"</t>
  </si>
  <si>
    <t>ДЕРЖАВНЕ ПІДПРИЄМСТВО "КІРОВОГРАД-ІНФОРМ-РЕСУРСИ"</t>
  </si>
  <si>
    <t>ДЕРЖАВНЕ ПІДПРИЄМСТВО МІНІСТЕРСТВА ВНУТРІШНІХ СПРАВ УКРАЇНИ "ЧЕРКАСИ-ІНФОРМ-РЕСУРСИ"</t>
  </si>
  <si>
    <t>КАЗЕННЕ НАУКОВО-ВИРОБНИЧЕ ОБ'ЄДНАННЯ "ФОРТ" МВС УКРАЇНИ</t>
  </si>
  <si>
    <t>ДЕРЖАВНЕ ПІДПРИЄМСТВО МВС УКРАЇНИ "АПТЕКА"</t>
  </si>
  <si>
    <t>ДЕРЖАВНЕ ПІДПРИЄМСТВО БУДІВЕЛЬНЕ УПРАВЛІННЯ УМВС УКРАЇНИ В ДОНЕЦЬКІЙ ОБЛАСТІ</t>
  </si>
  <si>
    <t>ДЕРЖАВНЕ ПІДПРИЄМСТВО МІНІСТЕРСТВА ВНУТРІШНІХ СПРАВ УКРАЇНИ "СПЕЦСЕРВІС"</t>
  </si>
  <si>
    <t>ДЕРЖАВНА РЕДАКЦІЯ ЩОМІСЯЧНОГО ІНФОРМАЦІЙНО-ПОПУЛЯРНОГО ТА НАУКОВО-ПРАКТИЧНОГО ІЛЮСТРОВАНОГО ЖУРНАЛУ "МІЛІЦІЯ УКРАЇНИ"</t>
  </si>
  <si>
    <t>ДЕРЖАВНЕ ПІДПРИЄМСТВО МІНІСТЕРСТВА ВНУТРІШНІХ СПРАВ УКРАЇНИ "ІНФОРМ-РЕСУРСИ"</t>
  </si>
  <si>
    <t>ДЕРЖАВНЕ ПІДПРИЄМСТВО МІНІСТЕРСТВА ВНУТРІШНІХ СПРАВ УКРАЇНИ "БУДІВЕЛЬНЕ УПРАВЛІННЯ ГУМВС УКРАЇНИ В ХАРКІВСЬКІЙ ОБЛАСТІ"</t>
  </si>
  <si>
    <t>ДЕРЖАВНЕ ПІДПРИЄМСТВО МВС "КРИМ-ІНФОРМ-РЕСУРСИ"</t>
  </si>
  <si>
    <t>ДЕРЖАВНЕ ПІДПРИЄМСТВО МІНІСТЕРСТВА ВНУТРІШНІХ СПРАВ УКРАЇНИ "ПОЛТАВА-ІНФОРМ-РЕСУРСИ"</t>
  </si>
  <si>
    <t>ДЕРЖАВНЕ ПІДПРИЄМСТВО ГОТЕЛЬ МІНІСТЕРСТВА ВНУТРІШНІХ СПРАВ УКРАЇНИ</t>
  </si>
  <si>
    <t>ДЕРЖАВНЕ ПІДПРИЄМСТВО МІНІСТЕРСТВА ВНУТРІШНІХ СПРАВ УКРАЇНИ "ЧЕРНІГІВ-ІНФОРМ-РЕСУРСИ"</t>
  </si>
  <si>
    <t>ДЕРЖАВНЕ ПІДПРИЄМСТВО "БУДІВЕЛЬНЕ УПРАВЛІННЯ ГУ МВС УКРАЇНИ В М.КИЄВІ"</t>
  </si>
  <si>
    <t>ДЕРЖАВНЕ ПІДПРИЄМСТВО "ПРОЕКТНИЙ ІНСТИТУТ "ДНІПРОДЗЕРЖИНСЬКЦИВІЛЬПРОЕКТ"</t>
  </si>
  <si>
    <t>ДЕРЖАВНЕ ПІДПРИЄМСТВО "ТОРГОВИЙ ДІМ "КВІТИ"</t>
  </si>
  <si>
    <t>ДЕРЖАВНЕ ПІДПРИЄМСТВО "ДЕРЖАВНИЙ НАУКОВО-ТЕХНОЛОГІЧНИЙ ЦЕНТР КОНСЕРВАЦІЇ ТА РЕСТАВРАЦІЇ ПАМ'ЯТОК"</t>
  </si>
  <si>
    <t>ДЕРЖАВНЕ ПІДПРИЄМСТВО "ТЕХНІЧНИЙ КОМІТЕТ З СТАНДАРТИЗАЦІЇ "БУДТЕХНОРМУВАННЯ"</t>
  </si>
  <si>
    <t>ДЕРЖАВНЕ ПІДПРИЄМСТВО "УКРАЇНСЬКИЙ ЦЕНТР У СФЕРІ БЛАГОУСТРОЮ"</t>
  </si>
  <si>
    <t>ДЕРЖАВНЕ ПІДПРИЄМСТВО "УКРКОМУНОБСЛУГОВУВАННЯ"</t>
  </si>
  <si>
    <t>ДЕРЖАВНЕ ПІДПРИЄМСТВО "НАУКОВО-ДОСЛІДНИЙ ІНСТИТУТ БУДІВЕЛЬНОГО ВИРОБНИЦТВА"</t>
  </si>
  <si>
    <t>ДЕРЖАВНЕ ПІДПРИЄМСТВО "ПРОЕКТНИЙ ІНСТИТУТ УКРМЕТРОТУНЕЛЬПРОЕКТ"</t>
  </si>
  <si>
    <t>МАЛЕ ДЕРЖАВНЕ ПІДПРИЄМСТВО "ХАРКІВКОМУНЕКОЛОГІЯ"</t>
  </si>
  <si>
    <t>ДЕРЖАВНЕ ПІДПРИЄМСТВО "ЦЕНТР З ВИПРОБУВАНЬ ТА СЕРТИФІКАЦІЇ ПРОДУКЦІЇ БУДІВЕЛЬНОГО МАШИНОБУДУВАННЯ"</t>
  </si>
  <si>
    <t>ДЕРЖАВНИЙ НАУКОВО-ДОСЛІДНИЙ ІНСТИТУТ ТЕОРІЇ ТА ІСТОРІЇ АРХІТЕКТУРИ І МІСТОБУДУВАННЯ (НДІТІАМ)</t>
  </si>
  <si>
    <t>ДЕРЖАВНЕ ПІДПРИЄМСТВО "УКРАЇНСЬКИЙ НАУКОВО-ДОСЛІДНИЙ І ПРОЕКТНО-КОНСТРУКТОРСЬКИЙ ІНСТИТУТ БУДІВЕЛЬНИХ МАТЕРІАЛІВ ТА ВИРОБІВ "НДІБМВ"</t>
  </si>
  <si>
    <t>УПРАВЛІННЯ КАПІТАЛЬНОГО БУДІВНИЦТВА МІНІСТЕРСТВА РЕГІОНАЛЬНОГО РОЗВИТКУ, БУДІВНИЦТВА ТА ЖИТЛОВО-КОМУНАЛЬНОГО ГОСПОДАРСТВА УКРАЇНИ</t>
  </si>
  <si>
    <t>ДЕРЖАВНЕ ПІДПРИЄМСТВО -ДЕРЖАВНИЙ ПРОЕКТНИЙ ІНСТИТУТ "ВІННИЦЯБУДМПРОЕКТ"</t>
  </si>
  <si>
    <t>ДЕРЖАВНЕ ПІДПРИЄМСТВО "НАУКОВО-ДОСЛІДНИЙ І ПРОЕКТНИЙ ІНСТИТУТ МІСТОБУДУВАННЯ"</t>
  </si>
  <si>
    <t>ДЕРЖАВНЕ ПІДПРИЄМСТВО "ЦЕНТР"</t>
  </si>
  <si>
    <t>ДЕРЖАВНЕ ПІДПРИЄМСТВО "ДОНЕЦЬКИЙ ДЕРЖАВНИЙ ПРОЕКТНИЙ ІНСТИТУТ "ДОНЕЦЬКПРОЕКТ"</t>
  </si>
  <si>
    <t>ДЕРЖАВНЕ ПІДПРИЄМСТВО "ДЕРЖАВНИЙ ПРОЕКТНИЙ ІНСТИТУТ МІСТОБУДУВАННЯ "МІСЬКБУДПРОЕКТ" (М.ПОЛТАВА)"</t>
  </si>
  <si>
    <t>ДЕРЖАВНЕ ПІДПРИЄМСТВО "ДЕРЖАВНИЙ НАУКОВО-ДОСЛІДНИЙ ІНСТИТУТ БУДІВЕЛЬНИХ КОНСТРУКЦІЙ"</t>
  </si>
  <si>
    <t>ДЕРЖАВНЕ ПІДПРИЄМСТВО "УКРАЇНСЬКИЙ ІНЖЕНЕРНО-ТЕХНІЧНИЙ БУДІВЕЛЬНИЙ ЦЕНТР"</t>
  </si>
  <si>
    <t>ДЕРЖАВНЕ ПІДПРИЄМСТВО УКРАЇНСЬКИЙ ДЕРЖАВНИЙ НАУКОВО-ДОСЛІДНИЙ ІНСТИТУТ ПРОЕКТУВАННЯ МІСТ "ДІПРОМІСТО" ІМЕНІ Ю.М.БІЛОКОНЯ</t>
  </si>
  <si>
    <t>ДЕРЖАВНЕ ПІДПРИЄМСТВО "АГЕНТСТВО РОЗВИТКУ ЖИТЛОВО-КОМУНАЛЬНОГО ГОСПОДАРСТВА"</t>
  </si>
  <si>
    <t>ДЕРЖАВНЕ ПІДПРИЄМСТВО "ЛУГАНСЬКИЙ ДЕРЖАВНИЙ ПРОЕКТНИЙ ІНСТИТУТ ЖИТЛОВОГО І ЦИВІЛЬНОГО БУДІВНИЦТВА "ЛУГАНСЬКЦИВІЛЬПРОЕКТ"</t>
  </si>
  <si>
    <t>ДЕРЖАВНЕ ПІДПРИЄМСТВО "ДНІПРОПЕТРОВСЬКИЙ ДЕРЖАВНИЙ ПРОЕКТНИЙ ІНСТИТУТ ЖИТЛОВОГО І ЦИВІЛЬНОГО БУДІВНИЦТВА "ДНІПРОЦИВІЛЬПРОЕКТ"</t>
  </si>
  <si>
    <t>ДЕРЖАВНЕ ПІДПРИЄМСТВО "ДЕРЖАВНИЙ НАУКОВО-ДОСЛІДНИЙ ТА ПРОЕКТНО-ВИШУКУВАЛЬНИЙ ІНСТИТУТ "НДІПРОЕКТРЕКОНСТРУКЦІЯ"</t>
  </si>
  <si>
    <t>ДЕРЖАВНЕ ПІДПРИЄМСТВО "ГОЛОВНИЙ ТЕРИТОРІАЛЬНИЙ НАУКОВО-ДОСЛІДНИЙ І ПРОЕКТНИЙ ІНСТИТУТ "КРИМНДІПРОЕКТ"</t>
  </si>
  <si>
    <t>ДЕРЖАВНЕ ПІДПРИЄМСТВО ДЕРЖАВНИЙ ІНСТИТУТ ПРОЕКТУВАННЯ МІСТ "МІСТОПРОЕКТ" М.ЛЬВІВ</t>
  </si>
  <si>
    <t>ДЕРЖАВНЕ ПІДПРИЄМСТВО "УКРАЇНСЬКИЙ РЕГІОНАЛЬНИЙ СПЕЦІАЛІЗОВАНИЙ НАУКОВО-РЕСТАВРАЦІЙНИЙ ІНСТИТУТ "УКРЗАХІДПРОЕКТРЕСТАВРАЦІЯ"</t>
  </si>
  <si>
    <t>ПІВДЕННО-УКРАЇНСЬКЕ ДЕРЖАВНЕ ВИРОБНИЧЕ ПІДПРИЄМСТВО ПО ІНЖЕНЕРНИМ РОЗВІДУВАННЯМ ДЛЯ БУДІВНИЦТВА</t>
  </si>
  <si>
    <t>УКРАЇНСЬКИЙ ДЕРЖАВНИЙ НАУКОВО-ДОСЛІДНИЙ І ПРОЕКТНО-ВИШУКУВАЛЬНИЙ ІНСТИТУТ "УКРНДІВОДОКАНАЛПРОЕКТ"</t>
  </si>
  <si>
    <t>ДЕРЖАВНЕ ПІДПРИЄМСТВО УКРАЇНСЬКИЙ ДЕРЖАВНИЙ ПРОЕКТНИЙ ІНСТИТУТ "УКРМІСЬКБУДПРОЕКТ"</t>
  </si>
  <si>
    <t>ДЕРЖАВНЕ ПІДПРИЄМСТВО "УКРАЇНСЬКИЙ ДЕРЖАВНИЙ ГОЛОВНИЙ НАУКОВО-ДОСЛІДНИЙ І ВИРОБНИЧИЙ ІНСТИТУТ ІНЖЕНЕРНО-ТЕХНІЧНИХ І ЕКОЛОГІЧНИХ ВИШУКУВАНЬ УКРНДІІНТВ"</t>
  </si>
  <si>
    <t>ДЕРЖАВНЕ ПІДПРИЄМСТВО "ЦЕНТР З СЕРТИФІКАЦІЇ БУДІВЕЛЬНИХ МАТЕРІАЛІВ, ВИРОБІВ ТА КОНСТРУКЦІЙ"</t>
  </si>
  <si>
    <t>"ДЕРЖАВНИЙ НАУКОВО-ДОСЛІДНИЙ ІНСТИТУТ АВТОМАТИЗОВАНИХ СИСТЕМ В БУДІВНИЦТВІ"</t>
  </si>
  <si>
    <t>ДЕРЖАВНЕ ПІДПРИЄМСТВО "НАУКОВО-ТЕХНІЧНИЙ ЦЕНТР ОЦІНКИ ВІДПОВІДНОСТІ У БУДІВНИЦТВІ "БУДЦЕНТР"</t>
  </si>
  <si>
    <t>ДЕРЖАВНЕ ПІДПРИЄМСТВО "ЦЕНТР РОЗВИТКУ ДЕРЖАВНО-ПРИВАТНОГО ПАРТНЕРСТВА"</t>
  </si>
  <si>
    <t>ДЕРЖАВНЕ ПІДПРИЄМСТВО "УКРАЇНСЬКИЙ ІНСТИТУТ ІНЖЕНЕРНО-ТЕХНІЧНИХ РОЗВІДУВАНЬ ДЛЯ БУДІВНИЦТВА"</t>
  </si>
  <si>
    <t>ДЕРЖАВНЕ ПІДПРИЄМСТВО "УКРАЇНСЬКИЙ КАРАНТИННИЙ РОЗСАДНИК"</t>
  </si>
  <si>
    <t>ДЕРЖАВНЕ ПІДПРИЄМСТВО "РЕСПУБЛІКАНСЬКИЙ ІНФОРМАЦІЙНО-ОБЧИСЛЮВАЛЬНИЙ ЦЕНТР"</t>
  </si>
  <si>
    <t>ДЕРЖАВНЕ ПІДПРИЄМСТВО ЛЬВІВСЬКИЙ НАУКОВО-ДОСЛІДНИЙ І ПРОЕКТНИЙ ІНСТИТУТ "ЛЬВІВБУДМНДІПРОЕКТ"</t>
  </si>
  <si>
    <t>ДЕРЖАВНЕ ПІДПРИЄМСТВО "ВСЕУКРАЇНСЬКИЙ НАУКОВО-МЕТОДИЧНИЙ ТА ДОСЛІДНО-ІНФОРМАЦІЙНИЙ ЦЕНТР АРХІТЕКТУРНОЇ СПАДЩИНИ"</t>
  </si>
  <si>
    <t>ДЕРЖАВНЕ ПІДПРИЄМСТВО ТЕХНІЧНИЙ КОМІТЕТ З СТАНДАРТИЗАЦІЇ "БУДІВЕЛЬНІ МАТЕРІАЛИ"</t>
  </si>
  <si>
    <t>ДЕРЖАВНЕ ПІДПРИЄМСТВО "ЦЕНТР БУДІВЕЛЬНОГО ТА ЕНЕРГОЕФЕКТИВНОГО ІНЖИНІРИНГУ"</t>
  </si>
  <si>
    <t>ДЕРЖАВНЕ ПІДПРИЄМСТВО "ДЕРЖАВНИЙ ПРОЕКТНИЙ ІНСТИТУТ "ЗАПОРІЖЦИВІЛЬПРОЕКТ"</t>
  </si>
  <si>
    <t>ДЕРЖАВНЕ ПІДПРИЄМСТВО "НАУКОВО-ДОСЛІДНИЙ КОНСТРУКТОРСЬКО-ТЕХНОЛОГІЧНИЙ ІНСТИТУТ МІСЬКОГО ГОСПОДАРСТВА"</t>
  </si>
  <si>
    <t>ДЕРЖАВНЕ ПІДПРИЄМСТВО "УПРАВЛІННЯ АДМІНІСТРАТИВНИМИ ТА СЛУЖБОВИМИ БУДИНКАМИ"</t>
  </si>
  <si>
    <t>УКРАЇНСЬКИЙ ДЕРЖАВНИЙ НАУКОВО-ДОСЛІДНИЙ ТА ПРОЕКТНИЙ ІНСТИТУТ "УКРНДІПРОЕКТРЕСТАВРАЦІЯ"</t>
  </si>
  <si>
    <t>ДЕРЖАВНЕ ПІДПРИЄМСТВО "ДЕРЖАВНЕ СПЕЦІАЛІЗОВАНЕ РЕМОНТНО-БУДІВЕЛЬНЕ ТА МОНТАЖНО-НАЛАГОДЖУВАЛЬНЕ УПРАВЛІННЯ "ЗАПОРІЖЖЯКОМУНЕКОЛОГІЯ"</t>
  </si>
  <si>
    <t>ДЕРЖАВНЕ ПІДПРИЄМСТВО "УКРПІВДЕНІНВЕСТЛІЦЕНЗІЯ"</t>
  </si>
  <si>
    <t>ДЕРЖАВНЕ ПІДПРИЄМСТВО "ЛЬВІВСЬКИЙ ДЕРЖАВНИЙ ІНСТИТУТ ПРОЕКТУВАННЯ КОМУНАЛЬНОГО БУДІВНИЦТВА"ЛЬВІВДІПРОКОМУНБУД"</t>
  </si>
  <si>
    <t>УКРАЇНСЬКИЙ ДЕРЖАВНИЙ НАУКОВО-ДОСЛІДНИЙ ІНСТИТУТ ПРОБЛЕМ ВОДОПОСТАЧАННЯ, ВОДОВІДВЕДЕННЯ ТА ОХОРОНИ НАВКОЛИШНЬОГО ПРИРОДНОГО СЕРЕДОВИЩА "УКРВОДГЕО"</t>
  </si>
  <si>
    <t>ДЕРЖАВНЕ ПІДПРИЄМСТВО "УКРАЇНСЬКИЙ ДЕРЖАВНИЙ НАУКОВО-ДОСЛІДНИЙ І ПРОЕКТНИЙ ІНСТИТУТ ЦИВІЛЬНОГО СІЛЬСЬКОГО БУДІВНИЦТВА"</t>
  </si>
  <si>
    <t>ДЕРЖАВНЕ ПІДПРИЄМСТВО "СПЕЦІАЛІЗОВАНА ДЕРЖАВНА ЕКСПЕРТНА ОРГАНІЗАЦІЯ-ЦЕНТРАЛЬНА СЛУЖБА УКРАЇНСЬКОЇ ДЕРЖАВНОЇ БУДІВЕЛЬНОЇ ЕКСПЕРТИЗИ"</t>
  </si>
  <si>
    <t>ДЕРЖАВНЕ ПІДПРИЄМСТВО "УКРАРХБУДІНФОРМ"</t>
  </si>
  <si>
    <t>ДЕРЖАВНЕ ПІДПРИЄМСТВО "НАУКОВО-ДОСЛІДНА ВИРОБНИЧО-ТЕХНІЧНА АГЕНЦІЯ "СТРАТЕГІЯ РЕГІОНАЛЬНОГО РОЗВИТКУ"</t>
  </si>
  <si>
    <t>ДЕРЖАВНЕ ПІДПРИЄМСТВО "УКРАЇНСЬКИЙ ДЕРЖАВНИЙ НАУКОВО-ДОСЛІДНИЙ ТА ПРОЕКТНО-ВИШУКУВАЛЬНИЙ ІНСТИТУТ АВТОМАТИЗОВАНИХ СИСТЕМ"</t>
  </si>
  <si>
    <t>ЗАПОРІЗЬКЕ ДЕРЖАВНЕ ПІДПРИЄМСТВО "КРЕМНІЙПОЛІМЕР"</t>
  </si>
  <si>
    <t>ДЕРЖАВНИЙ ПІДРЯДНИЙ СПЕЦІАЛІЗОВАНИЙ РЕМОНТНО-БУДІВЕЛЬНИЙ ТРЕСТ "КРИМСПЕЦГІДРОРЕМБУД"</t>
  </si>
  <si>
    <t>ДЕРЖАВНЕ ПІДПРИЄМСТВО "НАУКОВО-ДОСЛІДНИЙ ТА ПРОЕКТНО-ВИШУКУВАЛЬНИЙ ІНСТИТУТ ТРАНСПОРТНОГО БУДІВНИЦТВА "КИЇВДІПРОТРАНС"</t>
  </si>
  <si>
    <t>УКРАЇНСЬКЕ НАЦІОНАЛЬНЕ ІНФОРМАЦІЙНЕ АГЕНТСТВО "УКРІНФОРМ"</t>
  </si>
  <si>
    <t>ДЕРЖАВНЕ ПІДПРИЄМСТВО "МУЛЬТИМЕДІЙНА ПЛАТФОРМА ІНОМОВЛЕННЯ УКРАЇНИ"</t>
  </si>
  <si>
    <t>ДЕРЖАВНЕ РЕГІОНАЛЬНЕ ГЕОЛОГІЧНЕ ПІДПРИЄМСТВО "ДОНЕЦЬКГЕОЛОГІЯ" ("ДОНЕЦЬКДРГП")</t>
  </si>
  <si>
    <t>КАЗЕННЕ ПІДПРИЄМСТВО "ПІВДЕНУКРГЕОЛОГІЯ"</t>
  </si>
  <si>
    <t>УКРАЇНСЬКИЙ ДЕРЖАВНИЙ ГЕОЛОГОРОЗВІДУВАЛЬНИЙ ІНСТИТУТ (УКРДГРІ) (ДЕРЖАВНЕ ПІДПРИЄМСТВО)</t>
  </si>
  <si>
    <t>ПІВНІЧНЕ ДЕРЖАВНЕ РЕГІОНАЛЬНЕ ГЕОЛОГІЧНЕ ПІДПРИЄМСТВО "ПІВНІЧГЕОЛОГІЯ"</t>
  </si>
  <si>
    <t>ДЕРЖАВНЕ ПІДПРИЄМСТВО "БУРШТИН УКРАЇНИ"</t>
  </si>
  <si>
    <t>ДЕРЖАВНЕ ПІДПРИЄМСТВО "УКРАЇНСЬКА ГЕОЛОГІЧНА КОМПАНІЯ"</t>
  </si>
  <si>
    <t>КАЗЕННЕ ПІДПРИЄМСТВО "КІРОВГЕОЛОГІЯ"</t>
  </si>
  <si>
    <t>КАЗЕННЕ ПІДПРИЄМСТВО "ПІВДЕННИЙ ЕКОЛОГО-ГЕОЛОГІЧНИЙ ЦЕНТР"</t>
  </si>
  <si>
    <t>ДЕРЖАВНЕ ГЕОЛОГІЧНЕ ПІДПРИЄМСТВО "ДЕРЖАВНА КОМІСІЯ З ЕКСПЕРТИЗИ ГЕОЛОГІЧНИХ ПРОЕКТІВ ТА КОШТОРИСІВ "ГЕОЛЕКСПЕРТИЗА"</t>
  </si>
  <si>
    <t>СХІДНЕ ДЕРЖАВНЕ РЕГІОНАЛЬНЕ ГЕОЛОГІЧНЕ ПІДПРИЄМСТВО</t>
  </si>
  <si>
    <t>ПРИЧОРНОМОРСЬКЕ ДЕРЖАВНЕ РЕГІОНАЛЬНЕ ГЕОЛОГІЧНЕ ПІДПРИЄМСТВО</t>
  </si>
  <si>
    <t>ДЕРЖАВНЕ ГЕОФІЗИЧНЕ ПІДПРИЄМСТВО "УКРГЕОФІЗИКА"</t>
  </si>
  <si>
    <t>ДЕРЖАВНЕ НАУКОВО-ВИРОБНИЧЕ ПІДПРИЄМСТВО "ДЕРЖАВНИЙ ІНФОРМАЦІЙНИЙ ГЕОЛОГІЧНИЙ ФОНД УКРАЇНИ"</t>
  </si>
  <si>
    <t>ДЕРЖАВНЕ ПІДПРИЄМСТВО "УКРАЇНСЬКИЙ ІНСТИТУТ ІНТЕЛЕКТУАЛЬНОЇ ВЛАСНОСТІ"</t>
  </si>
  <si>
    <t>ДЕРЖАВНЕ ПІДПРИЄМСТВО "ІНТЕЛЗАХИСТ"</t>
  </si>
  <si>
    <t>ДЕРЖАВНЕ ПІДПРИЄМСТВО "ДЕРЖАВНЕ СПЕЦІАЛІЗОВАНЕ ВИДАВНИЦТВО "ТЕХНІКА"</t>
  </si>
  <si>
    <t>ОЗДОРОВЧО-ЛІКУВАЛЬНИЙ ПАНСІОНАТ "ХОДОРІВ"</t>
  </si>
  <si>
    <t>ДЕРЖАВНЕ ПІДПРИЄМСТВО "ДЕРЖАВНЕ СПЕЦІАЛІЗОВАНЕ ВИДАВНИЦТВО "МИСТЕЦТВО"</t>
  </si>
  <si>
    <t>ДЕРЖАВНЕ ПІДПРИЄМСТВО "ДЕРЖАВНЕ СПЕЦІАЛІЗОВАНЕ ВИДАВНИЦТВО ХУДОЖНЬОЇ ЛІТЕРАТУРИ "ДНІПРО"</t>
  </si>
  <si>
    <t>ДЕРЖАВНЕ ПІДПРИЄМСТВО "ОРДЕНА "ЗНАК ПОШАНИ" КНИЖКОВО-ЖУРНАЛЬНЕ ВИДАВНИЦТВО "УРОЖАЙ"</t>
  </si>
  <si>
    <t>ДЕРЖАВНЕ ПІДПРИЄМСТВО "ДЕРЖАВНЕ СПЕЦІАЛІЗОВАНЕ ВИДАВНИЦТВО "УКРАЇНА"</t>
  </si>
  <si>
    <t>ДЕРЖАВНЕ ПІДПРИЄМСТВО "СПЕЦІАЛІЗОВАНЕ ВИДАВНИЦТВО "ЛИБІДЬ"</t>
  </si>
  <si>
    <t>НАЦІОНАЛЬНЕ ВИДАВНИЦТВО ДИТЯЧОЇ ЛІТЕРАТУРИ "ВЕСЕЛКА"</t>
  </si>
  <si>
    <t>ДЕРЖАВНЕ ПІДПРИЄМСТВО ВИДАВНИЦТВО І ДРУКАРНЯ "ТАВРИДА"</t>
  </si>
  <si>
    <t>ДЕРЖАВНЕ ПІДПРИЄМСТВО "ВСЕУКРАЇНСЬКЕ СПЕЦІАЛІЗОВАНЕ ВИДАВНИЦТВО "СВІТ"</t>
  </si>
  <si>
    <t>ДЕРЖАВНЕ ПІДПРИЄМСТВО ВСЕУКРАЇНСЬКЕ ДЕРЖАВНЕ БАГАТОПРОФІЛЬНЕ ВИДАВНИЦТВО "КАРПАТИ"</t>
  </si>
  <si>
    <t>ДЕРЖАВНЕ ПІДПРИЄМСТВО "ХАРКІВСЬКЕ БАГАТОПРОФІЛЬНЕ ВИДАВНИЦТВО "ОСНОВА"</t>
  </si>
  <si>
    <t>ДЕРЖАВНЕ ПІДПРИЄМСТВО "ДЕРЖАВНИЙ АКАДЕМІЧНИЙ ОРКЕСТР "РАДІОБЕНД ОЛЕКСАНДРА ФОКІНА"</t>
  </si>
  <si>
    <t>ДЕРЖАВНЕ ПІДПРИЄМСТВО "ОРДЕНА "ЗНАК ПОШАНИ" ВСЕУКРАЇНСЬКЕ ДЕРЖАВНЕ БАГАТОПРОФІЛЬНЕ ВИДАВНИЦТВО "ДОНБАС"</t>
  </si>
  <si>
    <t>ДЕРЖАВНЕ ПІДПРИЄМСТВО "УКРПОСТАЧПРЕСА"</t>
  </si>
  <si>
    <t>ДЕРЖАВНЕ ПІДПРИЄМСТВО "ДЕРЖАВНЕ СПЕЦІАЛІЗОВАНЕ ВИДАВНИЦТВО "МУЗИЧНА УКРАЇНА"</t>
  </si>
  <si>
    <t>ДЕРЖАВНЕ ПІДПРИЄМСТВО "ВСЕУКРАЇНСЬКЕ ДЕРЖАВНЕ БАГАТОПРОФІЛЬНЕ ВИДАВНИЦТВО "КАМЕНЯР"</t>
  </si>
  <si>
    <t>ДЕРЖАВНЕ ПІДПРИЄМСТВО "ДИРЕКЦІЯ ФЕСТИВАЛЬНО-ВИСТАВКОВОЇ ДІЯЛЬНОСТІ</t>
  </si>
  <si>
    <t>ДЕРЖАВНЕ ПІДПРИЄМСТВО "ВСЕУКРАЇНСЬКЕ ДЕРЖАВНЕ СПЕЦІАЛІЗОВАНЕ ВИДАВНИЦТВО "УКРАЇНСЬКА ЕНЦИКЛОПЕДІЯ" ІМЕНІ М.П.БАЖАНА"</t>
  </si>
  <si>
    <t>ДЕРЖАВНЕ ПІДПРИЄМСТВО "ДЕРЖАВНЕ СПЕЦІАЛІЗОВАНЕ ВИДАВНИЦТВО "ЗДОРОВ'Я"</t>
  </si>
  <si>
    <t>УКРАЇНСЬКА СТУДІЯ ТЕЛЕВІЗІЙНИХ ФІЛЬМІВ "УКРТЕЛЕФІЛЬМ"</t>
  </si>
  <si>
    <t>ДЕРЖАВНЕ СПЕЦІАЛІЗОВАНЕ ВИДАВНИЦТВО "ВИЩА ШКОЛА"</t>
  </si>
  <si>
    <t>ДЕРЖАВНЕ ПІДПРИЄМСТВО "ЖИТЛОВИЙ КОМПЛЕКС"</t>
  </si>
  <si>
    <t>ДЕРЖАВНЕ СПЕЦІАЛІЗОВАНЕ ПІДПРИЄМСТВО "УКРТЕЛЕФІЛЬМ"</t>
  </si>
  <si>
    <t>ДЕРЖАВНЕ ПІДПРИЄМСТВО ВСЕУКРАЇНСЬКЕ ДЕРЖАВНЕ БАГАТОПРОФІЛЬНЕ ВИДАВНИЦТВО "МАЯК"</t>
  </si>
  <si>
    <t>ДЕРЖАВНЕ СПЕЦІАЛІЗОВАНЕ АВТОТРАНСПОРТНЕ ПІДПРИЄМСТВО ДЕРЖАВНОГО КОМІТЕТУ ТЕЛЕБАЧЕННЯ І РАДІОМОВЛЕННЯ УКРАЇНИ</t>
  </si>
  <si>
    <t>ДЕРЖАВНЕ ПІДПРИЄМСТВО "ВИДАВНИЦТВО "ТАВРІЯ"</t>
  </si>
  <si>
    <t>КАЛИНІВСЬКИЙ ДЕРЖАВНИЙ ЗАВОД ПО ВИРОБНИЦТВУ М'ЯСО-КІСТКОВОГО БОРОШНА "ВЕТСАНЗАВОД"</t>
  </si>
  <si>
    <t>ДЕРЖАВНЕ ПІДПРИЄМСТВО "ТЕРНОПІЛЬСЬКИЙ ДЕРЖАВНИЙ ЗАВОД ПО ВИРОБНИЦТВУ М'ЯСО-КІСТКОВОГО БОРОШНА"ВЕТСАНЗАВОД"</t>
  </si>
  <si>
    <t>ДЕРЖАВНЕ ПІДПРИЄМСТВО "ХМЕЛЬНИЦЬКИЙ ДЕРЖАВНИЙ ЗАВОД ПО ВИРОБНИЦТВУ М'ЯСО-КІСТКОВОГО БОРОШНА "ВЕТСАНЗАВОД"</t>
  </si>
  <si>
    <t>ДЕРЖАВНИЙ НАУКОВО-КОНТРОЛЬНИЙ ІНСТИТУТ БІОТЕХНОЛОГІЇ І ШТАМІВ МІКРООРГАНІЗМІВ</t>
  </si>
  <si>
    <t>ДЕРЖАВНЕ ПІДПРИЄМСТВО "КОЛОМИЙСЬКИЙ ДЕРЖАВНИЙ ВЕТЕРИНАРНО-САНІТАРНИЙ ЗАВОД"ВЕТСАНЗАВОД"</t>
  </si>
  <si>
    <t>КИЇВСЬКЕ ОБЛАСНЕ ДЕРЖАВНЕ ВЕТЕРИНАРНО-САНІТАРНЕ ПІДПРИЄМСТВО</t>
  </si>
  <si>
    <t>ДЕРЖАВНЕ ПІДПРИЄМСТВО "УКРВЕТСАНЗАВОД"</t>
  </si>
  <si>
    <t>ДЕРЖАВНЕ ПІДПРИЄМСТВО "ВЕТСПЕЦБУД"</t>
  </si>
  <si>
    <t>ДЕРЖАВНЕ ПІДПРИЄМСТВО "КІРОВОГРАДСЬКА ГОСПРОЗРАХУНКОВА ВИРОБНИЧА ЛАБОРАТОРІЯ ВЕТЕРИНАРНИХ ПРЕПАРАТІВ"</t>
  </si>
  <si>
    <t>ДЕРЖАВНЕ ПІДПРИЄМСТВО ДЕРЖАВНА НОВОГАЛЕЩИНСЬКА БІОЛОГІЧНА ФАБРИКА</t>
  </si>
  <si>
    <t>ДЕРЖАВНЕ ПІДПРИЄМСТВО -ДНІПРОПЕТРОВСЬКА БІОЛОГІЧНА ФАБРИКА</t>
  </si>
  <si>
    <t>ДЕРЖАВНА ГАЛЕЩИНСЬКА БІОЛОГІЧНА ФАБРИКА</t>
  </si>
  <si>
    <t>ДЕРЖАВНЕ ПІДПРИЄМСТВО "СУМСЬКА БІОЛОГІЧНА ФАБРИКА"</t>
  </si>
  <si>
    <t>ДЕРЖАВНЕ ПІДПРИЄМСТВО "МАРІУПОЛЬСЬКИЙ ВЕТСАНЗАВОД"</t>
  </si>
  <si>
    <t>ХАРКІВСЬКА ДЕРЖАВНА БІОЛОГІЧНА ФАБРИКА</t>
  </si>
  <si>
    <t>ДЕРЖАВНЕ ПІДПРИЄМСТВО "ОДЕСЬКИЙ ЦЕНТР ЗАХИСТУ ПРАВ СПОЖИВАЧІВ"</t>
  </si>
  <si>
    <t>ХЕРСОНСЬКЕ ДЕРЖАВНЕ ПІДПРИЄМСТВО-БІОЛОГІЧНА ФАБРИКА</t>
  </si>
  <si>
    <t>ДЕРЖАВНЕ ПІДПРИЄМСТВО "МИКОЛАЇВСЬКИЙ ЦЕНТР ЗАХИСТУ ПРАВ СПОЖИВАЧІВ"</t>
  </si>
  <si>
    <t>ДЕРЖАВНИЙ НАУКОВО-ДОСЛІДНИЙ КОНТРОЛЬНИЙ ІНСТИТУТ ВЕТЕРИНАРНИХ ПРЕПАРАТІВ І КОРМОВИХ ДОБАВОК</t>
  </si>
  <si>
    <t>ДЕРЖАВНЕ ПІДПРИЄМСТВО "ГОЖУЛІВСЬКА ДОСЛІДНА БІОЛОГІЧНА ФАБРИКА"</t>
  </si>
  <si>
    <t>ДЕРЖАВНЕ ПІДПРИЄМСТВО "АГЕНТСТВО З ІДЕНТИФІКАЦІЇ І РЕЄСТРАЦІЇ ТВАРИН"</t>
  </si>
  <si>
    <t>ДЕРЖАВНЕ ПІДПРИЄМСТВО "ХАРКІВСЬКИЙ ЦЕНТР ЗАХИСТУ ПРАВ СПОЖИВАЧІВ"</t>
  </si>
  <si>
    <t>ДЕРЖАВНЕ ПІДПРИЄМСТВО "ДНІПРОПЕТРОВСЬКИЙ ЦЕНТР ЗАХИСТУ ПРАВ СПОЖИВАЧІВ"</t>
  </si>
  <si>
    <t>ДЕРЖАВНЕ ПІДПРИЄМСТВО "ДОНЕЦЬКИЙ ЦЕНТР ЗАХИСТУ ПРАВ СПОЖИВАЧІВ"</t>
  </si>
  <si>
    <t>ДЕРЖАВНЕ ПІДПРИЄМСТВО "ДОНЕЦЬКЕ ОБЛАСНЕ ВЕТЕРИНАРНО-САНІТАРНЕ ПІДПРИЄМСТВО"</t>
  </si>
  <si>
    <t>ПУТИЛЬСЬКА РАЙОННА ДЕРЖАВНА ЛАБОРАТОРІЯ ВЕТЕРИНАРНОЇ МЕДИЦИНИ</t>
  </si>
  <si>
    <t>ДЕРЖАВНЕ ПІДПРИЄМСТВО "ПОЛТАВСЬКИЙ ЦЕНТР З ПРОБЛЕМ ЗАХИСТУ ПРАВ СПОЖИВАЧІВ"</t>
  </si>
  <si>
    <t>ДЕРЖАВНЕ ПІДПРИЄМСТВО "КЛІНІКА ВЕТЕРИНАРНОЇ МЕДИЦИНИ ОБОЛОНСЬКОГО РАЙОНУ М.КИЄВА"</t>
  </si>
  <si>
    <t>ДЕРЖАВНЕ ПІДПРИЄМСТВО "ЦЕНТР ОХОРОНИ ЗДОРОВ'Я ТВАРИН"</t>
  </si>
  <si>
    <t>СТАРОБІЛЬСЬКЕ ДЕРЖАВНЕ ПІДПРИЄМСТВО "ОБЛЗООВЕТПРОМ"</t>
  </si>
  <si>
    <t>ДЕРЖАВНЕ ПІДПРИЄМСТВО "ІНФОРМАЦІЙНИЙ ЦЕНТР ПЕРСОНІФІКОВАНОГО ОБЛІКУ ПЕНСІЙНОГО ФОНДУ УКРАЇНИ"</t>
  </si>
  <si>
    <t>ДЕРЖАВНЕ ПІДПРИЄМСТВО "ОКРЕМА БУДІВЕЛЬНА ДІЛЬНИЦЯ ДЕРЖАВНОЇ ПРИКОРДОННОЇ СЛУЖБИ УКРАЇНИ"</t>
  </si>
  <si>
    <t>ДЕРЖАВНЕ ПІДПРИЄМСТВО "ДИРЕКЦІЯ З БУДІВНИЦТВА ТА ОБСЛУГОВУВАННЯ ПРИКОРДОННОЇ ІНФРАСТРУКТУРИ"</t>
  </si>
  <si>
    <t>ДЕРЖАВНЕ ПІДПРИЄМСТВО "МОБІЛЬНИЙ РЯТУВАЛЬНИЙ ЦЕНТР ДСНС УКРАЇНИ"</t>
  </si>
  <si>
    <t>ДЕРЖАВНЕ ПІДПРИЄМСТВО "ІНФОРМАЦІЙНО-АНАЛІТИЧНИЙ ЦЕНТР "РЯТІВНИК-ІНФОРМ"</t>
  </si>
  <si>
    <t>ДЕРЖАВНЕ ПІДПРИЄМСТВО "ЦЕНТР ГРОМАДСЬКОЇ БЕЗПЕКИ 112"</t>
  </si>
  <si>
    <t>ДЕРЖАВНЕ ПІДПРИЄМСТВО "УКРАЇНСЬКІ СПЕЦІАЛЬНІ СИСТЕМИ ЗВ'ЯЗКУ"</t>
  </si>
  <si>
    <t>ДЕРЖАВНЕ ПІДПРИЄМСТВО "СОКИРНИЦЬКИЙ ЦЕОЛІТОВИЙ ЗАВОД"</t>
  </si>
  <si>
    <t>ДЕРЖАВНЕ ПІДПРИЄМСТВО "УПРАВЛІННЯ КАПІТАЛЬНОГО БУДІВНИЦТВА"</t>
  </si>
  <si>
    <t>ДЕРЖАВНЕ АВІАЦІЙНЕ ПІДПРИЄМСТВО "КАРПАТИ-АВІА" МНС УКРАЇНИ</t>
  </si>
  <si>
    <t>ДЕРЖАВНЕ ПІДПРИЄМСТВО "УКРАЇНСЬКИЙ АВІАЦІЙНИЙ МЕТЕОРОЛОГІЧНИЙ ЦЕНТР"</t>
  </si>
  <si>
    <t>ДЕРЖАВНЕ ПІДПРИЄМСТВО БІЛОЦЕРКІВСЬКИЙ ЗАВОД "ЕТАЛОН"</t>
  </si>
  <si>
    <t>ДЕРЖАВНЕ ПІДПРИЄМСТВО "ПІДПРИЄМСТВО КОНОТОПСЬКОГО ВИПРАВНОГО ЦЕНТРУ УПРАВЛІННЯ ДЕРЖАВНОЇ ПЕНІТЕНЦІАРНОЇ СЛУЖБИ УКРАЇНИ В СУМСЬКІЙ ОБЛАСТІ (№130)"</t>
  </si>
  <si>
    <t>ДЕРЖАВНЕ ПІДПРИЄМСТВО "ПІДПРИЄМСТВО КОМСОМОЛЬСЬКОГО ВИПРАВНОГО ЦЕНТРУ УПРАВЛІННЯ ДЕРЖАВНОЇ ПЕНІТЕНЦІАРНОЇ СЛУЖБИ УКРАЇНИ В ПОЛТАВСЬКІЙ ОБЛАСТІ (№136)"</t>
  </si>
  <si>
    <t>ДЕРЖАВНЕ ПІДПРИЄМСТВО "ПІДПРИЄМСТВО НАДЕРЖИНЩИНСЬКОЇ ВИПРАВНОЇ КОЛОНІЇ УПРАВЛІННЯ ДЕРЖАВНОЇ ПЕНІТЕНЦІАРНОЇ СЛУЖБИ УКРАЇНИ В ПОЛТАВСЬКІЙ ОБЛАСТІ (№65)"</t>
  </si>
  <si>
    <t>ДЕРЖАВНЕ ПІДПРИЄМСТВО "ПІДПРИЄМСТВО КАТЕРИНІВСЬКОЇ ВИПРАВНОЇ КОЛОНІЇ УПРАВЛІННЯ ДЕРЖАВНОЇ ПЕНІТЕНЦІАРНОЇ СЛУЖБИ УКРАЇНИ В РІВНЕНСЬКІЙ ОБЛАСТІ (№46)"</t>
  </si>
  <si>
    <t>ДЕРЖАВНЕ ПІДПРИЄМСТВО "ПІДПРИЄМСТВО СУХОДІЛЬСЬКОЇ ВИПРАВНОЇ КОЛОНІЇ УПРАВЛІННЯ ДЕРЖАВНОЇ ПЕНІТЕНЦІАРНОЇ СЛУЖБИ УКРАЇНИ В ЛУГАНСЬКІЙ ОБЛАСТІ (№36)"</t>
  </si>
  <si>
    <t>ДЕРЖАВНЕ ПІДПРИЄМСТВО "ПІДПРИЄМСТВО КОПИЧИНСЬКОЇ ВИПРАВНОЇ КОЛОНІЇ УПРАВЛІННЯ ДЕРЖАВНОЇ ПЕНІТЕНЦІАРНОЇ СЛУЖБИ УКРАЇНИ В ТЕРНОПІЛЬСЬКІЙ ОБЛАСТІ (№112)"</t>
  </si>
  <si>
    <t>ДЕРЖАВНЕ ПІДПРИЄМСТВО "ПІДПРИЄМСТВО ПОЛИЦЬКОЇ ВИПРАВНОЇ КОЛОНІЇ УПРАВЛІННЯ ДЕРЖАВНОЇ ПЕНІТЕНЦІАРНОЇ СЛУЖБИ УКРАЇНИ В РІВНЕНСЬКІЙ ОБЛАСТІ (№76)"</t>
  </si>
  <si>
    <t>ДЕРЖАВНЕ ПІДПРИЄМСТВО ПІДПРИЄМСТВО ПЕТРОВСЬКОЇ ВИПРАВНОЇ КОЛОНІЇ УПРАВЛІННЯ ДЕРЖАВНОЇ ПЕНІТЕНЦІАРНОЇ СЛУЖБИ УКРАЇНИ В ЛУГАНСЬКІЙ ОБЛАСТІ (№24)</t>
  </si>
  <si>
    <t>ДЕРЖАВНЕ ПІДПРИЄМСТВО "ПІДПРИЄМСТВО ЗБАРАЗЬКОЇ ВИПРАВНОЇ КОЛОНІЇ УПРАВЛІННЯ ДЕРЖАВНОЇ ПЕНІТЕНЦІАРНОЇ СЛУЖБИ УКРАЇНИ В ТЕРНОПІЛЬСЬКІЙ ОБЛАСТІ(№63)"</t>
  </si>
  <si>
    <t>ДЕРЖАВНЕ ПІДПРИЄМСТВО "ПІДПРИЄМСТВО ЧОРНУХИНСЬКОЇ ВИПРАВНОЇ КОЛОНІЇ УПРАВЛІННЯ ДЕРЖАВНОЇ ПЕНІТЕНЦІАРНОЇ СЛУЖБИ УКРАЇНИ В ЛУГАНСЬКІЙ ОБЛАСТІ (№23)"</t>
  </si>
  <si>
    <t>ДЕРЖАВНЕ ПІДПРИЄМСТВО "ПІДПРИЄМСТВО ШОСТКИНСЬКОЇ ВИПРАВНОЇ КОЛОНІЇ УПРАВЛІННЯ ДЕРЖАВНОЇ ПЕНІТЕНЦІАРНОЇ СЛУЖБИ УКРАЇНИ В СУМСЬКІЙ ОБЛАСТІ (№66)"</t>
  </si>
  <si>
    <t>ДЕРЖАВНЕ ПІДПРИЄМСТВО "ПІДПРИЄМСТВО РОМЕНСЬКОЇ ВИПРАВНОЇ КОЛОНІЇ УПРАВЛІННЯ ДЕРЖАВНОЇ ПЕНІТЕНЦІАРНОЇ СЛУЖБИ УКРАЇНИ В СУМСЬКІЙ ОБЛАСТІ (№56)"</t>
  </si>
  <si>
    <t>ДЕРЖАВНЕ ПІДПРИЄМСТВО "ПІДПРИЄМСТВО ГОРОДОЦЬКОГО ВИПРАВНОГО ЦЕНТРУ УПРАВЛІННЯ ДЕРЖАВНОЇ ПЕНІТЕНЦІАРНОЇ СЛУЖБИ УКРАЇНИ В РІВНЕНСЬКІЙ ОБЛАСТІ (№131)"</t>
  </si>
  <si>
    <t>ДЕРЖАВНЕ ПІДПРИЄМСТВО "ПІДПРИЄМСТВО ГОРОДИЩЕНСЬКОЇ ВИПРАВНОЇ КОЛОНІЇ УПРАВЛІННЯ ДЕРЖАВНОЇ ПЕНІТЕНЦІАРНОЇ СЛУЖБИ УКРАЇНИ В РІВНЕНСЬКІЙ ОБЛАСТІ (№96)"</t>
  </si>
  <si>
    <t>ДЕРЖАВНЕ ПІДПРИЄМСТВО "ПІДПРИЄМСТВО КАЗАНКІВСЬКОЇ ВИПРАВНОЇ КОЛОНІЇ УПРАВЛІННЯ ДЕРЖАВНОЇ ПЕНІТЕНЦІАРНОЇ СЛУЖБИ УКРАЇНИ В МИКОЛАЇВСЬКІЙ ОБЛАСТІ (№93)"</t>
  </si>
  <si>
    <t>ДЕРЖАВНЕ ПІДПРИЄМСТВО "ПІДПРИЄМСТВО ЛЬВІВСЬКОЇ ВИПРАВНОЇ КОЛОНІЇ УПРАВЛІННЯ ДЕРЖАВНОЇ ПЕНІТЕНЦІАРНОЇ СЛУЖБИ УКРАЇНИ У ЛЬВІВСЬКІЙ ОБЛАСТІ (№48)"</t>
  </si>
  <si>
    <t>ДЕРЖАВНЕ ПІДПРИЄМСТВО "ПІДПРИЄМСТВО МИКОЛАЇВСЬКОЇ ВИПРАВНОЇ КОЛОНІЇ УПРАВЛІННЯ ДЕРЖАВНОЇ ПЕНІТЕНЦІАРНОЇ СЛУЖБИ УКРАЇНИ У ЛЬВІВСЬКІЙ ОБЛАСТІ (№ 50)"</t>
  </si>
  <si>
    <t>ДЕРЖАВНЕ ПІДПРИЄМСТВО "ПІДПРИЄМСТВО ДРОГОБИЦЬКОЇ ВИПРАВНОЇ КОЛОНІЇ УПРАВЛІННЯ ДЕРЖАВНОЇ ПЕНІТЕНЦІАРНОЇ СЛУЖБИ УКРАЇНИ У ЛЬВІВСЬКІЙ ОБЛАСТІ (№40)"</t>
  </si>
  <si>
    <t>ДЕРЖАВНЕ ПІДПРИЄМСТВО "ПІДПРИЄМСТВО ЛИЧАКІВСЬКОЇ ВИПРАВНОЇ КОЛОНІЇ УПРАВЛІННЯ ДЕРЖАВНОЇ ПЕНІТЕНЦІАРНОЇ СЛУЖБИ УКРАЇНИ У ЛЬВІВСЬКІЙ ОБЛАСТІ (№30)"</t>
  </si>
  <si>
    <t>ДЕРЖАВНЕ ПІДПРИЄМСТВО "ПІДПРИЄМСТВО ДЕРЖІВСЬКОЇ ВИПРАВНОЇ КОЛОНІЇ УПРАВЛІННЯ ДЕРЖАВНОЇ ПЕНІТЕНЦІАРНОЇ СЛУЖБИ УКРАЇНИ У ЛЬВІВСЬКІЙ ОБЛАСТІ (№ 110)"</t>
  </si>
  <si>
    <t>ДЕРЖАВНЕ ПІДПРИЄМСТВО "ПІДПРИЄМСТВО ЧЕРВОНОПАРТИЗАНСЬКОЇ ВИПРАВНОЇ КОЛОНІЇ УПРАВЛІННЯ ДЕРЖАВНОЇ ПЕНІТЕНЦІАРНОЇ СЛУЖБИ УКРАЇНИ В ЛУГАНСЬКІЙ ОБЛАСТІ (№68)"</t>
  </si>
  <si>
    <t>"ПІДПРИЄМСТВО СЛОВ'ЯНОСЕРБСЬКОЇ ВИПРАВНОЇ КОЛОНІЇ УПРАВЛІННЯ ДЕРЖАВНОЇ ПЕНІТЕНЦІАРНОЇ СЛУЖБИ УКРАЇНИ В ЛУГАНСЬКІЙ ОБЛАСТІ (№60)"</t>
  </si>
  <si>
    <t>ДЕРЖАВНЕ ПІДПРИЄМСТВО "ПІДПРИЄМСТВО САМБІРСЬКОЇ ВИХОВНОЇ КОЛОНІЇ УПРАВЛІННЯ ДЕРЖАВНОЇ ПЕНІТЕНЦІАРНОЇ СЛУЖБИ УКРАЇНИ У ЛЬВІВСЬКІЙ ОБЛАСТІ"</t>
  </si>
  <si>
    <t>ДЕРЖАВНЕ ПІДПРИЄМСТВО "СІЛЬСЬКОГОСПОДАРСЬКЕ ПІДПРИЄМСТВО КРЮКОВСЬКОЇ ВИПРАВНОЇ КОЛОНІЇ УПРАВЛІННЯ ДЕРЖАВНОЇ ПЕНІТЕНЦІАРНОЇ СЛУЖБИ УКРАЇНИ В ПОЛТАВСЬКІЙ ОБЛАСТІ (№29)"</t>
  </si>
  <si>
    <t>ДЕРЖАВНЕ ПІДПРИЄМСТВО "ПІДПРИЄМСТВО АРБУЗИНСЬКОЇ ВИПРАВНОЇ КОЛОНІЇ УПРАВЛІННЯ ДЕРЖАВНОЇ ПЕНІТЕНЦІАРНОЇ СЛУЖБИ УКРАЇНИ В МИКОЛАЇВСЬКІЙ ОБЛАСТІ (№83)"</t>
  </si>
  <si>
    <t>ДЕРЖАВНЕ ПІДПРИЄМСТВО "ПІДПРИЄМСТВО КОМІСАРІВСЬКОЇ ВИПРАВНОЇ КОЛОНІЇ УПРАВЛІННЯ ДЕРЖАВНОЇ ПЕНІТЕНЦІАРНОЇ СЛУЖБИ УКРАЇНИ В ЛУГАНСЬКІЙ ОБЛАСТІ ( №22)"</t>
  </si>
  <si>
    <t>ДЕРЖАВНЕ ПІДПРИЄМСТВО "СІЛЬСЬКОГОСПОДАРСЬКЕ ПІДПРИЄМСТВО НОВОБУЗЬКОГО ВИПРАВНОГО ЦЕНТРУ УПРАВЛІННЯ ДЕРЖАВНОЇ ПЕНІТЕНЦІАРНОЇ СЛУЖБИ УКРАЇНИ У МИКОЛАЇВСЬКІЙ ОБЛАСТІ ( №103)"</t>
  </si>
  <si>
    <t>ДЕРЖАВНЕ ПІДПРИЄМСТВО "СІЛЬСЬКОГОСПОДАРСЬКЕ ПІДПРИЄМСТВО МАШІВСЬКОЇ ВИПРАВНОЇ КОЛОНІЇ УПРАВЛІННЯ ДЕРЖАВНОЇ ПЕНІТЕНЦІАРНОЇ СЛУЖБИ УКРАЇНИ В ПОЛТАВСЬКІЙ ОБЛАСТІ (№9)"</t>
  </si>
  <si>
    <t>ДЕРЖАВНЕ ПІДПРИЄМСТВО "ПІДПРИЄМСТВО СУМСЬКОЇ ВИПРАВНОЇ КОЛОНІЇ УПРАВЛІННЯ ДЕРЖАВНОЇ ПЕНІТЕНЦІАРНОЇ СЛУЖБИ УКРАЇНИ В СУМСЬКІЙ ОБЛАСТІ (№116)"</t>
  </si>
  <si>
    <t>ДЕРЖАВНЕ ПІДПРИЄМСТВО "ПІДПРИЄМСТВО БОЖКОВСЬКОЇ ВИПРАВНОЇ КОЛОНІЇ УПРАВЛІННЯ ДЕРЖАВНОЇ ПЕНІТЕНЦІАРНОЇ СЛУЖБИ УКРАЇНИ В ПОЛТАВСЬКІЙ ОБЛАСТІ (№16)"</t>
  </si>
  <si>
    <t>ДЕРЖАВНЕ ПІДПРИЄМСТВО "ПІДПРИЄМСТВО СОКАЛЬСЬКОЇ ВИПРАВНОЇ КОЛОНІЇ УПРАВЛІННЯ ДЕРЖАВНОЇ ПЕНІТЕНЦІАРНОЇ СЛУЖБИ УКРАЇНИ У ЛЬВІВСЬКІЙ ОБЛАСТІ (№ 47)"</t>
  </si>
  <si>
    <t>ДЕРЖАВНЕ ПІДПРИЄМСТВО "ПІДПРИЄМСТВО СВЕРДЛОВСЬКОЇ ВИПРАВНОЇ КОЛОНІЇ УПРАВЛІННЯ ДЕРЖАВНОЇ ПЕНІТЕНЦІАРНОЇ СЛУЖБИ УКРАЇНИ В ЛУГАНСЬКІЙ ОБЛАСТІ (№38)"</t>
  </si>
  <si>
    <t>ДЕРЖАВНЕ ПІДПРИЄМСТВО "ПІДПРИЄМСТВО ПОЛТАВСЬКОЇ ВИПРАВНОЇ КОЛОНІЇ УПРАВЛІННЯ ДЕРЖАВНОЇ ПЕНІТЕНЦІАРНОЇ СЛУЖБИ УКРАЇНИ В ПОЛТАВСЬКІЙ ОБЛАСТІ (№64)"</t>
  </si>
  <si>
    <t>ДЕРЖАВНЕ ПІДПРИЄМСТВО "ПІДПРИЄМСТВО КРЕМЕНЧУЦЬКОЇ ВИПРАВНОЇ КОЛОНІЇ УПРАВЛІННЯ ДЕРЖАВНОЇ ПЕНІТЕНЦІАРНОЇ СЛУЖБИ УКРАЇНИ В ПОЛТАВСЬКІЙ ОБЛАСТІ (№69)"</t>
  </si>
  <si>
    <t>ДЕРЖАВНЕ ПІДПРИЄМСТВО "ПІДПРИЄМСТВО ОЛЬШАНСЬКОЇ ВИПРАВНОЇ КОЛОНІЇ УПРАВЛІННЯ ДЕРЖАВНОЇ ПЕНІТЕНЦІАРНОЇ СЛУЖБИ УКРАЇНИ В МИКОЛАЇВСЬКІЙ ОБЛАСТІ (№53)"</t>
  </si>
  <si>
    <t>ДЕРЖАВНЕ ПІДПРИЄМСТВО "ПІДПРИЄМСТВО КОВЕЛЬСЬКОЇ ВИХОВНОЇ КОЛОНІЇ УПРАВЛІННЯ ДЕРЖАВНОГО ДЕПАРТАМЕНТУ УКРАЇНИ З ПИТАНЬ ВИКОНАННЯ ПОКАРАНЬ У ВОЛИНСЬКІЙ ОБЛАСТІ"</t>
  </si>
  <si>
    <t>ДЕРЖАВНЕ ПІДПРИЄМСТВО "ПІДПРИЄМСТВО ЖИТОМИРСЬКОЇ УСТАНОВИ ВИКОНАННЯ ПОКАРАНЬ УПРАВЛІННЯ ДЕРЖАВНОЇ ПЕНІТЕНЦІАРНОЇ СЛУЖБИ УКРАЇНИ В ЖИТОМИРСЬКІЙ ОБЛАСТІ (№8)"</t>
  </si>
  <si>
    <t>ДЕРЖАВНЕ ПІДПРИЄМСТВО ПІДПРИЄМСТВО РАЙКІВСЬКОЇ ВИПРАВНОЇ КОЛОНІЇ УПРАВЛІННЯ ДЕРЖАВНОЇ ПЕНІТЕНЦІАРНОЇ СЛУЖБИ УКРАЇНИ В ЖИТОМИРСЬКІЙ ОБЛАСТІ (№73)</t>
  </si>
  <si>
    <t>ДЕРЖАВНЕ ПІДПРИЄМСТВО "ПІДПРИЄМСТВО БЕРДИЧІВСЬКОЇ ВИПРАВНОЇ КОЛОНІЇ УПРАВЛІННЯ ДЕРЖАВНОЇ ПЕНІТЕНЦІАРНОЇ СЛУЖБИ УКРАЇНИ В ЖИТОМИРСЬКІЙ ОБЛАСТІ (№70)"</t>
  </si>
  <si>
    <t>"ПІДПРИЄМСТВО П'ЯТИХАТСЬКОЇ ВИПРАВНОЇ КОЛОНІЇ УПРАВЛІННЯ ДЕРЖАВНОЇ ПЕНІТЕНЦІАРНОЇ СЛУЖБИ УКРАЇНИ У ДНІПРОПЕТРОВСЬКІЙ ОБЛАСТІ (№122)"</t>
  </si>
  <si>
    <t>ДЕРЖАВНЕ ПІДПРИЄМСТВО "ПІДПРИЄМСТВО ІГРЕНСЬКОГО ВИПРАВНОГО ЦЕНТРУ УПРАВЛІННЯ ДЕРЖАВНОЇ ПЕНІТЕНЦІАРНОЇ СЛУЖБИ УКРАЇНИ У ДНІПРОПЕТРОВСЬКІЙ ОБЛАСТІ (№133)"</t>
  </si>
  <si>
    <t>ДЕРЖАВНЕ ПІДПРИЄМСТВО "ПІДПРИЄМСТВО СИНЕЛЬНИКІВСЬКОЇ ВИПРАВНОЇ КОЛОНІЇ УПРАВЛІННЯ ДЕРЖАВНОЇ ПЕНІТЕНЦІАРНОЇ СЛУЖБИ УКРАЇНИ У ДНІПРОПЕТРОВСЬКІЙ ОБЛАСТІ (№94)"</t>
  </si>
  <si>
    <t>ДЕРЖАВНЕ ПІДПРИЄМСТВО "ПІДПРИЄМСТВО ДНІПРОПЕТРОВСЬКОЇ ВИПРАВНОЇ КОЛОНІЇ УПРАВЛІННЯ ДЕРЖАВНОЇ ПЕНІТЕНЦІАРНОЇ СЛУЖБИ УКРАЇНИ У ДНІПРОПЕТРОВСЬКІЙ ОБЛАСТІ (№89)"</t>
  </si>
  <si>
    <t>ДЕРЖАВНЕ ПІДПРИЄМСТВО "ПІДПРИЄМСТВО КРИВОРІЗЬКОЇ ВИПРАВНОЇ КОЛОНІЇ УПРАВЛІННЯ ДЕРЖАВНОЇ ПЕНІТЕНЦІАРНОЇ СЛУЖБИ УКРАЇНИ У ДНІПРОПЕТРОВСЬКІЙ ОБЛАСТІ (№80)"</t>
  </si>
  <si>
    <t>ДЕРЖАВНЕ ПІДПРИЄМСТВО "ПІДПРИЄМСТВО ОРДЖОНІКІДЗЕВСЬКОГО ВИПРАВНОГО ЦЕНТРУ УПРАВЛІННЯ ДЕРЖАВНОЇ ПЕНІТЕНЦІАРНОЇ СЛУЖБИ УКРАЇНИ У ДНІПРОПЕТРОВСЬКІЙ ОБЛАСТІ (№79)"</t>
  </si>
  <si>
    <t>ДЕРЖАВНЕ ПІДПРИЄМСТВО "СІЛЬСЬКОГОСПОДАРСЬКЕ ПІДПРИЄМСТВО ШИРОКІВСЬКОГО ВИПРАВНОГО ЦЕНТРУ УПРАВЛІННЯ ДЕРЖАВНОЇ ПЕНІТЕНЦІАРНОЇ СЛУЖБИ УКРАЇНИ У ДНІПРОПЕТРОВСЬКІЙ ОБЛАСТІ (№75)"</t>
  </si>
  <si>
    <t>ДЕРЖАВНЕ ПІДПРИЄМСТВО "ПІДПРИЄМСТВО ДНІПРОДЗЕРЖИНСЬКОЇ ВИПРАВНОЇ КОЛОНІЇ УПРАВЛІННЯ ДЕРЖАВНОЇ ПЕНІТЕНЦІАРНОЇ СЛУЖБИ УКРАЇНИ У ДНІПРОПЕТРОВСЬКІЙ ОБЛАСТІ (№ 34)"</t>
  </si>
  <si>
    <t>ДЕРЖАВНЕ ПІДПРИЄМСТВО "ПІДПРИЄМСТВО КРИЖОПІЛЬСЬКОГО ВИПРАВНОГО ЦЕНТРУ УПРАВЛІННЯ ДЕРЖАВНОЇ ПЕНІТЕНЦІАРНОЇ СЛУЖБИ УКРАЇНИ У ВІННИЦЬКІЙ ОБЛАСТІ (№113)"</t>
  </si>
  <si>
    <t>ДЕРЖАВНЕ ПІДПРИЄМСТВО "ПІДПРИЄМСТВО СОЛОНЯНСЬКОЇ ВИПРАВНОЇ КОЛОНІЇ УПРАВЛІННЯ ДЕРЖАВНОЇ ПЕНІТЕНЦІАРНОЇ СЛУЖБИ УКРАЇНИ У ДНІПРОПЕТРОВСЬКІЙ ОБЛАСТІ (№21)"</t>
  </si>
  <si>
    <t>ДЕРЖАВНЕ ПІДПРИЄМСТВО "СІЛЬСЬКОГОСПОДАРСЬКЕ ПІДПРИЄМСТВО ВЕСЕЛІВСЬКОГО ВИПРАВНОГО ЦЕНТРУ УПРАВЛІННЯ ДЕРЖАВНОЇ ПЕНІТЕНЦІАРНОЇ СЛУЖБИ УКРАЇНИ В ЗАПОРІЗЬКІЙ ОБЛАСТІ (№8)"</t>
  </si>
  <si>
    <t>ДЕРЖАВНЕ ПІДПРИЄМСТВО "ПІДПРИЄМСТВО ЦУМАНСЬКОЇ ВИПРАВНОЇ КОЛОНІЇ УПРАВЛІННЯ ДЕРЖАВНОЇ ПЕНІТЕНЦІАРНОЇ СЛУЖБИ УКРАЇНИ У ВОЛИНСЬКІЙ ОБЛАСТІ (№84)"</t>
  </si>
  <si>
    <t>ДЕРЖАВНЕ ПІДПРИЄМСТВО "ПІДПРИЄМСТВО МАНЕВИЦЬКОЇ ВИПРАВНОЇ КОЛОНІЇ УПРАВЛІННЯ ДЕРЖАВНОЇ ПЕНІТЕНЦІАРНОЇ СЛУЖБИ УКРАЇНИ У ВОЛИНСЬКІЙ ОБЛАСТІ (№ 42)"</t>
  </si>
  <si>
    <t>ДЕРЖАВНЕ ПІДПРИЄМСТВО "ПІДПРИЄМСТВО ЛІТИНСЬКОЇ ВИПРАВНОЇ КОЛОНІЇ УПРАВЛІННЯ ДЕРЖАВНОЇ ПЕНІТЕНЦІАРНОЇ СЛУЖБИ УКРАЇНИ У ВІННИЦЬКІЙ ОБЛАСТІ (123)"</t>
  </si>
  <si>
    <t>ДЕРЖАВНЕ ПІДПРИЄМСТВО "ПІДПРИЄМСТВО МОГИЛІВ-ПОДІЛЬСЬКОЇ ВИПРАВНОЇ КОЛОНІЇ УПРАВЛІННЯ ДЕРЖАВНОЇ ПЕНІТЕНЦІАРНОЇ СЛУЖБИ УКРАЇНИ У ВІННИЦЬКІЙ ОБЛАСТІ (№114)"</t>
  </si>
  <si>
    <t>ДЕРЖАВНЕ ПІДПРИЄМСТВО "ПІДПРИЄМСТВО ВІННИЦЬКОЇ УСТАНОВИ ВИКОНАННЯ ПОКАРАНЬ УПРАВЛІННЯ ДЕРЖАВНОЇ ПЕНІТЕНЦІАРНОЇ СЛУЖБИ УКРАЇНИ У ВІННИЦЬКІЙ ОБЛАСТІ (№1)"</t>
  </si>
  <si>
    <t>ДЕРЖАВНЕ ПІДПРИЄМСТВО "ПІДПРИЄМСТВО ВІННИЦЬКОЇ ВИПРАВНОЇ КОЛОНІЇ УПРАВЛІННЯ ДЕРЖАВНОЇ ПЕНІТЕНЦІАРНОЇ СЛУЖБИ УКРАЇНИ У ВІННИЦЬКІЙ ОБЛАСТІ (№86)"</t>
  </si>
  <si>
    <t>ДЕРЖАВНЕ ПІДПРИЄМСТВО "ПІДПРИЄМСТВО СТРИЖАВСЬКОЇ ВИПРАВНОЇ КОЛОНІЇ УПРАВЛІННЯ ДЕРЖАВНОЇ ПЕНІТЕНЦІАРНОЇ СЛУЖБИ УКРАЇНИ У ВІННИЦЬКІЙ ОБЛАСТІ (№81)"</t>
  </si>
  <si>
    <t>ДЕРЖАВНЕ ПІДПРИЄМСТВО "ПІДПРИЄМСТВО ПІЩАНСЬКОЇ ВИПРАВНОЇ КОЛОНІЇ УПРАВЛІННЯ ДЕРЖАВНОЇ ПЕНІТЕНЦІАРНОЇ СЛУЖБИ УКРАЇНИ У ВІННИЦЬКІЙ ОБЛАСТІ ( №59)"</t>
  </si>
  <si>
    <t>ДЕРЖАВНЕ ПІДПРИЄМСТВО "ПІДПРИЄМСТВО ЛАДИЖИНСЬКОЇ ВИПРАВНОЇ КОЛОНІЇ УПРАВЛІННЯ ДЕРЖАВНОЇ ПЕНІТЕНЦІАРНОЇ СЛУЖБИ УКРАЇНИ У ВІННИЦЬКІЙ ОБЛАСТІ(№39)"</t>
  </si>
  <si>
    <t>ДЕРЖАВНЕ ПІДПРИЄМСТВО "ДОСЛІДНО-ЕКСПЕРИМЕНТАЛЬНЕ ПІДПРИЄМСТВО УПРАВЛІННЯ ДЕРЖАВНОЇ ПЕНІТЕНЦІАРНОЇ СЛУЖБИ УКРАЇНИ У ДНІПРОПЕТРОВСЬКІЙ ОБЛАСТІ"</t>
  </si>
  <si>
    <t>ДЕРЖАВНЕ ПІДПРИЄМСТВО "ПІДПРИЄМСТВО ДИКАНІВСЬКОЇ ВИПРАВНОЇ КОЛОНІЇ УПРАВЛІННЯ ДЕРЖАВНОГО ДЕПАРТАМЕНТУ УКРАЇНИ З ПИТАНЬ ВИКОНАННЯ ПОКАРАНЬ У ХАРКІВСЬКІЙ ОБЛАСТІ (№12)"</t>
  </si>
  <si>
    <t>ДЕРЖАВНЕ ПІДПРИЄМСТВО "ПІДПРИЄМСТВО КОРОСТЕНСЬКОЇ ВИПРАВНОЇ КОЛОНІЇ УПРАВЛІННЯ ДЕРЖАВНОЇ ПЕНІТЕНЦІАРНОЇ СЛУЖБИ УКРАЇНИ В ЖИТОМИРСЬКІЙ ОБЛАСТІ (№71)"</t>
  </si>
  <si>
    <t>ДЕРЖАВНЕ ПІДПРИЄМСТВО "ПІДПРИЄМСТВО ЖОВТОВОДСЬКОЇ ВИПРАВНОЇ КОЛОНІЇ УПРАВЛІННЯ ДЕРЖАВНОЇ ПЕНІТЕНЦІАРНОЇ СЛУЖБИ УКРАЇНИ У ДНІПРОПЕТРОВСЬКІЙ ОБЛАСТІ (№ 26)"</t>
  </si>
  <si>
    <t>ДЕРЖАВНЕ ПІДПРИЄМСТВО "ПІДПРИЄМСТВО БІЛОЦЕРКІВСЬКОЇ ВИПРАВНОЇ КОЛОНІЇ УПРАВЛІННЯ ДЕРЖАВНОЇ ПЕНІТЕНЦІАРНОЇ СЛУЖБИ УКРАЇНИ В МІСТІ КИЄВІ ТА КИЇВСЬКІЙ ОБЛАСТІ (№35)"</t>
  </si>
  <si>
    <t>БЕРЕЗАНСЬКА ВИПРАВНА КОЛОНІЯ УПРАВЛІННЯ ДЕРЖАВНОЇ ПЕНІТЕНЦІАРНОЇ СЛУЖБИ УКРАЇНИ В М.КИЄВІ ТА КИЇВСЬКІЙ ОБЛАСТІ (№95)</t>
  </si>
  <si>
    <t>ДЕРЖАВНЕ ПІДПРИЄМСТВО "ПІДПРИЄМСТВО ПЕРЕВАЛЬСЬКОЇ ВИПРАВНОЇ КОЛОНІЇ УПРАВЛІННЯ ДЕРЖАВНОЇ ПЕНІТЕНЦІАРНОЇ СЛУЖБИ УКРАЇНИ В ЛУГАНСЬКІЙ ОБЛАСТІ (№15)"</t>
  </si>
  <si>
    <t>ДЕРЖАВНЕ ПІДПРИЄМСТВО "ПІДПРИЄМСТВО АЛЧЕВСЬКОЇ ВИПРАВНОЇ КОЛОНІЇ УПРАВЛІННЯ ДЕРЖАВНОЇ ПЕНІТЕНЦІАРНОЇ СЛУЖБИ УКРАЇНИ В ЛУГАНСЬКІЙ ОБЛАСТІ (№13)</t>
  </si>
  <si>
    <t>ДЕРЖАВНЕ ПІДПРИЄМСТВО "ПІДПРИЄМСТВО БРЯНКІВСЬКОЇ ВИПРАВНОЇ КОЛОНІЇ УПРАВЛІННЯ ДЕРЖАВНОЇ ПЕНІТЕНЦІАРНОЇ СЛУЖБИ УКРАЇНИ В ЛУГАНСЬКІЙ ОБЛАСТІ (№11)"</t>
  </si>
  <si>
    <t>ДЕРЖАВНЕ ПІДПРИЄМСТВО "ПІДПРИЄМСТВО КЕРЧЕНСЬКОЇ ВИПРАВНОЇ КОЛОНІЇ УПРАВЛІННЯ ДЕРЖАВНОЇ ПЕНІТЕНЦІАРНОЇ СЛУЖБИ УКРАЇНИ В АВТОНОМНІЙ РЕСПУБЛІЦІ КРИМ ТА М.СЕВАСТОПОЛІ (№126)"</t>
  </si>
  <si>
    <t>ДЕРЖАВНЕ ПІДПРИЄМСТВО "ПІДПРИЄМСТВО СІМФЕРОПОЛЬСЬКОЇ ВИПРАВНОЇ КОЛОНІЇ УПРАВЛІННЯ ДЕРЖАВНОЇ ПЕНІТЕНЦІАРНОЇ СЛУЖБИ УКРАЇНИ В АВТОНОМНІЙ РЕСПУБЛИЦІ КРИМ ТА М.СЕВАСТОПОЛІ (№102)"</t>
  </si>
  <si>
    <t>ДЕРЖАВНЕ ПІДПРИЄМСТВО "СІЛЬСЬКОГОСПОДАРСЬКЕ ПІДПРИЄМСТВО ОЛЕКСАНДРІВСЬКОГО ВИПРАВНОГО ЦЕНТРУ УПРАВЛІННЯ ДЕРЖАВНОЇ ПЕНІТЕНЦІАРНОЇ СЛУЖБИ УКРАЇНИ В КІРОВОГРАДСЬКІЙ ОБЛАСТІ (№104)"</t>
  </si>
  <si>
    <t>ДЕРЖАВНЕ ПІДПРИЄМСТВО "СІЛЬСЬКОГОСПОДАРСЬКЕ ПІДПРИЄМСТВО УСТИНІВСЬКОГО ВИПРАВНОГО ЦЕНТРУ УПРАВЛІННЯ ДЕРЖАВНОЇ ПЕНІТЕНЦІАРНОЇ СЛУЖБИ УКРАЇНИ В КІРОВОГРАДСЬКІЙ ОБЛАСТІ (№37)"</t>
  </si>
  <si>
    <t>ДЕРЖАВНЕ ПІДПРИЄМСТВО "ПІДПРИЄМСТВО КІРОВОГРАДСЬКОЇ ВИПРАВНОЇ КОЛОНІЇ УПРАВЛІННЯ ДЕРЖАВНОЇ ПЕНІТЕНЦІАРНОЇ СЛУЖБИ УКРАЇНИ В КІРОВОГРАДСЬКІЙ ОБЛАСТІ (№6)"</t>
  </si>
  <si>
    <t>ДЕРЖАВНЕ ПІДПРИЄМСТВО "СІЛЬСЬКОГОСПОДАРСЬКЕ ПІДПРИЄМСТВО КАГАРЛИЦЬКОЇ ВИПРАВНОЇ КОЛОНІЇ УПРАВЛІННЯ ДЕРЖАВНОЇ ПЕНІТЕНЦІАРНОЇ СЛУЖБИ УКРАЇНИ В М. КИЄВІ ТА КИЇВСЬКІЙ ОБЛАСТІ (№115)"</t>
  </si>
  <si>
    <t>ДЕРЖАВНЕ ПІДПРИЄМСТВО "ПІДПРИЄМСТВО ІРПІНСЬКОГО ВИПРАВНОГО ЦЕНТРУ УПРАВЛІННЯ ДЕРЖАВНОЇ ПЕНІТЕНЦІАРНОЇ СЛУЖБИ УКРАЇНИ В М.КИЄВІ ТА КИЇВСЬКІЙ ОБЛАСТІ (№132)"</t>
  </si>
  <si>
    <t>ДЕРЖАВНЕ ПІДПРИЄМСТВО "ПІДПРИЄМСТВО БОРИСПІЛЬСЬКОЇ ВИПРАВНОЇ КОЛОНІЇ УПРАВЛІННЯ ДЕРЖАВНОЇ ПЕНІТЕНЦІАРНОЇ СЛУЖБИ УКРАЇНИ В М.КИЄВІ ТА КИЇВСЬКІЙ ОБЛАСТІ (№119)"</t>
  </si>
  <si>
    <t>ДЕРЖАВНЕ ПІДПРИЄМСТВО "ПІДПРИЄМСТВО БЕРДИЧІВСЬКОГО ВИПРАВНОГО ЦЕНТРУ УПРАВЛІННЯ ДЕРЖАВНОЇ ПЕНІТЕНЦІАРНОЇ СЛУЖБИ УКРАЇНИ В ЖИТОМИРСЬКІЙ ОБЛАСТІ (№108)"</t>
  </si>
  <si>
    <t>ДЕРЖАВНЕ ПІДПРИЄМСТВО "ПІДПРИЄМСТВО БУЧАНСЬКОЇ ВИПРАВНОЇ КОЛОНІЇ УПРАВЛІННЯ ДЕРЖАВНОЇ ПЕНІТЕНЦІАРНОЇ СЛУЖБИ УКРАЇНИ В М. КИЄВІ ТА КИЇВСЬКІЙ ОБЛАСТІ (№85)"</t>
  </si>
  <si>
    <t>ДЕРЖАВНЕ ПІДПРИЄМСТВО "СІЛЬСЬКОГОСПОДАРСЬКЕ ПІДПРИЄМСТВО ДРУЖЕЛЮБІВСЬКОГО ВИПРАВНОГО ЦЕНТРУ УПРАВЛІННЯ ДЕРЖАВНОЇ ПЕНІТЕНЦІАРНОЇ СЛУЖБИ УКРАЇНИ В ЗАПОРІЗЬКІЙ ОБЛАСТІ (№1)"</t>
  </si>
  <si>
    <t>ДЕРЖАВНЕ ПІДПРИЄМСТВО "ПІДПРИЄМСТВО ГАЛИЦЬКОЇ ВИПРАВНОЇ КОЛОНІЇ УПРАВЛІННЯ ДЕРЖАВНОЇ ПЕНІТЕНЦІАРНОЇ СЛУЖБИ УКРАЇНИ В ІВАНО-ФРАНКІВСЬКІЙ ОБЛАСТІ (№128)</t>
  </si>
  <si>
    <t>"СІЛЬСЬКОГОСПОДАРСЬКЕ ПІДПРИЄМСТВО "ОКТЯБРЬСКОЕ" УПРАВЛІННЯ ДЕРЖАВНОЇ ПЕНІТЕНЦІАРНОЇ СЛУЖБИ УКРАЇНИ В ДОНЕЦЬКІЙ ОБЛАСТІ"</t>
  </si>
  <si>
    <t>ДЕРЖАВНЕ ПІДПРИЄМСТВО "ПІДПРИЄМСТВО ДОЛИНСЬКОГО ВИПРАВНОГО ЦЕНТРУ УПРАВЛІННЯ ДЕРЖАВНОЇ ПЕНІТЕНЦІАРНОЇ СЛУЖБИ УКРАЇНИ В ІВАНО-ФРАНКІВСЬКІЙ ОБЛАСТІ (№118)"</t>
  </si>
  <si>
    <t>ДЕРЖАВНЕ ПІДПРИЄМСТВО "ПІДПРИЄМСТВО КОЛОМИЙСЬКОЇ ВИПРАВНОЇ КОЛОНІЇ УПРАВЛІННЯ ДЕРЖАВНОЇ ПЕНІТЕНЦІАРНОЇ СЛУЖБИ УКРАЇНИ В ІВАНО-ФРАНКІВСЬКІЙ ОБЛАСТІ (№41)"</t>
  </si>
  <si>
    <t>ДЕРЖАВНЕ ПІДПРИЄМСТВО "ПІДПРИЄМСТВО МЕЛІТОПОЛЬСЬКОЇ ВИХОВНОЇ КОЛОНІЇ УПРАВЛІННЯ ДЕРЖАВНОЇ ПЕНІТЕНЦІАРНОЇ СЛУЖБИ УКРАЇНИ В ЗАПОРІЗЬКІЙ ОБЛАСТІ"</t>
  </si>
  <si>
    <t>ДЕРЖАВНЕ ПІДПРИЄМСТВО "ПІДПРИЄМСТВО КАМ'ЯНСЬКОЇ ВИПРАВНОЇ КОЛОНІЇ УПРАВЛІННЯ ДЕРЖАВНОЇ ПЕНІТЕНЦІАРНОЇ СЛУЖБИ УКРАЇНИ В ЗАПОРІЗЬКІЙ ОБЛАСТІ (№101)"</t>
  </si>
  <si>
    <t>ДЕРЖАВНЕ ПІДПРИЄМСТВО "ПІДПРИЄМСТВО БІЛЕНЬКІВСЬКОЇ ВИПРАВНОЇ КОЛОНІЇ УПРАВЛІННЯ ДЕРЖАВНОЇ ПЕНІТЕНЦІАРНОЇ СЛУЖБИ УКРАЇНИ В ЗАПОРІЗЬКІЙ ОБЛАСТІ (№99)"</t>
  </si>
  <si>
    <t>ДЕРЖАВНЕ ПІДПРИЄМСТВО "ПІДПРИЄМСТВО ОРІХІВСЬКОЇ ВИПРАВНОЇ КОЛОНІЇ УПРАВЛІННЯ ДЕРЖАВНОЇ ПЕНІТЕНЦІАРНОЇ СЛУЖБИ УКРАЇНИ В ЗАПОРІЗЬКІЙ ОБЛАСТІ (№88)"</t>
  </si>
  <si>
    <t>ДЕРЖАВНЕ ПІДПРИЄМСТВО "ПІДПРИЄМСТВО БЕРДЯНСЬКОЇ ВИПРАВНОЇ КОЛОНІЇ УПРАВЛІННЯ ДЕРЖАВНОЇ ПЕНІТЕНЦІАРНОЇ СЛУЖБИ УКРАЇНИ В ЗАПОРІЗЬКІЙ ОБЛАСТІ (№77)"</t>
  </si>
  <si>
    <t>ДЕРЖАВНЕ ПІДПРИЄМСТВО "ПІДПРИЄМСТВО СОФІЇВСЬКОЇ ВИПРАВНОЇ КОЛОНІЇ УПРАВЛІННЯ ДЕРЖАВНОЇ ПЕНІТЕНЦІАРНОЇ СЛУЖБИ УКРАЇНИ В ЗАПОРІЗЬКІЙ ОБЛАСТІ (№55)"</t>
  </si>
  <si>
    <t>ДЕРЖАВНЕ ПІДПРИЄМСТВО "ПІДПРИЄМСТВО ВІЛЬНЯНСЬКОЇ ВИПРАВНОЇ КОЛОНІЇ УПРАВЛІННЯ ДЕРЖАВНОЇ ПЕНІТЕНЦІАРНОЇ СЛУЖБИ УКРАЇНИ В ЗАПОРІЗЬКІЙ ОБЛАСТІ (№20)"</t>
  </si>
  <si>
    <t>ДЕРЖАВНЕ ПІДПРИЄМСТВО "ПІДПРИЄМСТВО КРАСНОЛУЦЬКОЇ ВИПРАВНОЇ КОЛОНІЇ УПРАВЛІННЯ ДЕРЖАВНОЇ ПЕНІТЕНЦІАРНОЇ СЛУЖБИ УКРАЇНИ В ЛУГАНСЬКІЙ ОБЛАСТІ (№19)"</t>
  </si>
  <si>
    <t>ДЕРЖАВНЕ ПІДПРИЄМСТВО "ПІДПРИЄМСТВО БЕРЕЗАНСЬКОЇ ВИПРАВНОЇ КОЛОНІЇ УПРАВЛІННЯ ДЕРЖАВНОЇ ПЕНІТЕНЦІАРНОЇ СЛУЖБИ УКРАЇНИ В М. КИЄВІ ТА КИЇВСЬКІЙ ОБЛАСТІ (№95)"</t>
  </si>
  <si>
    <t>ДЕРЖАВНЕ ПІДПРИЄМСТВО "ПІДПРИЄМСТВО ДОНЕЦЬКОЇ ВИПРАВНОЇ КОЛОНІЇ УПРАВЛІННЯ ДЕРЖАВНОЇ ПЕНІТЕНЦІАРНОЇ СЛУЖБИ УКРАЇНИ В ДОНЕЦЬКІЙ ОБЛАСТІ (№124)"</t>
  </si>
  <si>
    <t>ДЕРЖАВНЕ ПІДПРИЄМСТВО "ПІДПРИЄМСТВО КАЛІНІНСЬКОЇ ВИПРАВНОЇ КОЛОНІЇ УПРАВЛІННЯ ДЕРЖАВНОЇ ПЕНІТЕНЦІАРНОЇ СЛУЖБИ УКРАЇНИ В ДОНЕЦЬКІЙ ОБЛАСТІ (№27)"</t>
  </si>
  <si>
    <t>ДЕРЖАВНЕ ПІДПРИЄМСТВО "ПІДПРИЄМСТВО ТОРЕЗЬКОЇ ВИПРАВНОЇ КОЛОНІЇ УПРАВЛІННЯ ДЕРЖАВНОЇ ПЕНІТЕНЦІАРНОЇ СЛУЖБИ УКРАЇНИ В ДОНЕЦЬКІЙ ОБЛАСТІ (№ 28)"</t>
  </si>
  <si>
    <t>ДЕРЖАВНЕ ПІДПРИЄМСТВО "ПІДПРИЄМСТВО МАКІЇВСЬКОЇ ВИПРАВНОЇ КОЛОНІЇ УПРАВЛІННЯ ДЕРЖАВНОЇ ПЕНІТЕНЦІАРНОЇ СЛУЖБИ УКРАЇНИ В ДОНЕЦЬКІЙ ОБЛАСТІ ( № 32)"</t>
  </si>
  <si>
    <t>ДЕРЖАВНЕ ПІДПРИЄМСТВО "ПІДПРИЄМСТВО КІРОВСЬКОЇ ВИПРАВНОЇ КОЛОНІЇ УПРАВЛІННЯ ДЕРЖАВНОЇ ПЕНІТЕНЦІАРНОЇ СЛУЖБИ УКРАЇНИ В ДОНЕЦЬКІЙ ОБЛАСТІ (№33)"</t>
  </si>
  <si>
    <t>ДЕРЖАВНЕ ПІДПРИЄМСТВО "ПІДПРИЄМСТВО ЄНАКІЄВСЬКОЇ ВИПРАВНОЇ КОЛОНІЇ УПРАВЛІННЯ ДЕРЖАВНОЇ ПЕНІТЕНЦІАРНОЇ СЛУЖБИ УКРАЇНИ В ДОНЕЦЬКІЙ ОБЛАСТІ (№ 52)"</t>
  </si>
  <si>
    <t>ДЕРЖАВНЕ ПІДПРИЄМСТВО "ПІДПРИЄМСТВО МІЧУРІНСЬКОЇ ВИПРАВНОЇ КОЛОНІЇ УПРАВЛІННЯ ДЕРЖАВНОЇ ПЕНІТЕНЦІАРНОЇ СЛУЖБИ УКРАЇНИ В ДОНЕЦЬКІЙ ОБЛАСТІ (№57)"</t>
  </si>
  <si>
    <t>ДЕРЖАВНЕ ПІДПРИЄМСТВО "ПІДПРИЄМСТВО СЕЛИДІВСЬКОЇ ВИПРАВНОЇ КОЛОНІЇ УПРАВЛІННЯ ДЕРЖАВНОЇ ПЕНІТЕНЦІАРНОЇ СЛУЖБИ УКРАЇНИ В ДОНЕЦЬКІЙ ОБЛАСТІ (№82)"</t>
  </si>
  <si>
    <t>ДЕРЖАВНЕ ПІДПРИЄМСТВО "ПІДПРИЄМСТВО МИКИТИНСЬКОЇ ВИПРАВНОЇ КОЛОНІЇ УПРАВЛІННЯ ДЕРЖАВНОЇ ПЕНІТЕНЦІАРНОЇ СЛУЖБИ УКРАЇНИ В ДОНЕЦЬКОЇ ОБЛАСТІ (№87)"</t>
  </si>
  <si>
    <t>ДЕРЖАВНЕ ПІДПРИЄМСТВО "ПІДПРИЄМСТВО ЗАХІДНОЇ ВИПРАВНОЇ КОЛОНІЇ УПРАВЛІННЯ ДЕРЖАВНОЇ ПЕНІТЕНЦІАРНОЇ СЛУЖБИ УКРАЇНИ В ДОНЕЦЬКІЙ ОБЛАСТІ (№ 97)"</t>
  </si>
  <si>
    <t>ДЕРЖАВНЕ ПІДПРИЄМСТВО "ПІДПРИЄМСТВО ПРИАЗОВСЬКОЇ ВИПРАВНОЇ КОЛОНІЇ УПРАВЛІННЯ ДЕРЖАВНОЇ ПЕНІТЕНЦІАРНОЇ СЛУЖБИ УКРАЇНИ В ДОНЕЦЬКІЙ ОБЛАСТІ (№107)"</t>
  </si>
  <si>
    <t>ДЕРЖАВНЕ ПІДПРИЄМСТВО "ПІДПРИЄМСТВО ЖДАНІВСЬКОЇ ВИПРАВНОЇ КОЛОНІЇ УПРАВЛІННЯ ДЕРЖАВНОЇ ПЕНІТЕНЦІАРНОЇ СЛУЖБИ УКРАЇНИ В ДОНЕЦЬКІЙ ОБЛАСТІ (№3)"</t>
  </si>
  <si>
    <t>ДЕРЖАВНЕ ПІДПРИЄМСТВО "ПІДПРИЄМСТВО ХОЛОДНОГІРСЬКОЇ ВИПРАВНОЇ КОЛОНІЇ УПРАВЛІННЯ ДЕРЖАВНОГО ДЕПАРТАМЕНТУ УКРАЇНИ З ПИТАНЬ ВИКОНАННЯ ПОКАРАНЬ В ХАРКІВСЬКІЙ ОБЛАСТІ (№ 18)"</t>
  </si>
  <si>
    <t>ДЕРЖАВНЕ ПІДПРИЄМСТВО "ПІДПРИЄМСТВО ДЗЕРЖИНСЬКОЇ ВИПРАВНОЇ КОЛОНІЇ УПРАВЛІННЯ ДЕРЖАВНОЇ ПЕНІТЕНЦІАРНОЇ СЛУЖБИ УКРАЇНИ В ДОНЕЦЬКІЙ ОБЛАСТІ (№2)"</t>
  </si>
  <si>
    <t>ДЕРЖАВНЕ ПІДПРИЄМСТВО "ПІДПРИЄМСТВО ЖИТОМИРСЬКОЇ ВИПРАВНОЇ КОЛОНІЇ УПРАВЛІННЯ ДЕРЖАВНОЇ ПЕНІТЕНЦІАРНОЇ СЛУЖБИ УКРАЇНИ В ЖИТОМИРСЬКІЙ ОБЛАСТІ (№4)"</t>
  </si>
  <si>
    <t>ДЕРЖАВНЕ ПІДПРИЄМСТВО "ПІДПРИЄМСТВО СНІЖНЯНСЬКОЇ ВИПРАВНОЇ КОЛОНІЇ УПРАВЛІННЯ ДЕРЖАВНОЇ ПЕНІТЕНЦІАРНОЇ СЛУЖБИ УКРАЇНИ В ДОНЕЦЬКІЙ ОБЛАСТІ (№127)"</t>
  </si>
  <si>
    <t>ДЕРЖАВНЕ ПІДПРИЄМСТВО "ПІДПРИЄМСТВО МАРІУПОЛЬСЬКОГО ВИПРАВНОГО ЦЕНТРУ УПРАВЛІННЯ ДЕРЖАВНОЇ ПЕНІТЕНЦІАРНОЇ СЛУЖБИ УКРАЇНИ В ДОНЕЦЬКІЙ ОБЛАСТІ (№138)"</t>
  </si>
  <si>
    <t>ДЕРЖАВНЕ ПІДПРИЄМСТВО "ПІДПРИЄМСТВО ДОМНИЦЬКОГО ВИПРАВНОГО ЦЕНТРУ УПРАВЛІННЯ ДЕРЖАВНОЇ ПЕНІТЕНЦІАРНОЇ СЛУЖБИ УКРАЇНИ В ЧЕРНІГІВСЬКІЙ ОБЛАСТІ (№135)"</t>
  </si>
  <si>
    <t>ДЕРЖАВНЕ ПІДПРИЄМСТВО "ПІДПРИЄМСТВО ОДЕСЬКОЇ ВИПРАВНОЇ КОЛОНІЇ УПРАВЛІННЯ ДЕРЖАВНОЇ ПЕНІТЕНЦІАРНОЇ СЛУЖБИ УКРАЇНИ В ОДЕСЬКІЙ ОБЛАСТІ (№14)"</t>
  </si>
  <si>
    <t>ДЕРЖАВНЕ ПІДПРИЄМСТВО "УКРАЇНСЬКИЙ ПРОМИСЛОВО-ТОРГОВЕЛЬНИЙ МЕНЕДЖМЕНТ"</t>
  </si>
  <si>
    <t>ДЕРЖАВНЕ ПІДПРИЄМСТВО "ПІДПРИЄМСТВО ПІВДЕННОЇ ВИПРАВНОЇ КОЛОНІЇ УПРАВЛІННЯ ДЕРЖАВНОЇ ПЕНІТЕНЦІАРНОЇ СЛУЖБИ УКРАЇНИ В ОДЕСЬКІЙ ОБЛАСТІ (№51)"</t>
  </si>
  <si>
    <t>ДЕРЖАВНЕ ПІДПРИЄМСТВО "ПІДПРИЄМСТВО ЧОРНОМОРСЬКОЇ ВИПРАВНОЇ КОЛОНІЇ УПРАВЛІННЯ ДЕРЖАВНОЇ ПЕНІТЕНЦІАРНОЇ СЛУЖБИ УКРАЇНИ В ОДЕСЬКІЙ ОБЛАСТІ (№74)"</t>
  </si>
  <si>
    <t>ДЕРЖАВНЕ ПІДПРИЄМСТВО "СІЛЬСЬКОГОСПОДАРСЬКЕ ПІДПРИЄМСТВО ШИРЯЇВСЬКОГО ВИПРАВНОГО ЦЕНТРУ УПРАВЛІННЯ ДЕРЖАВНОЇ ПЕНІТЕНЦІАРНОЇ СЛУЖБИ УКРАЇНИ В ОДЕСЬКІЙ ОБЛАСТІ ( №111)"</t>
  </si>
  <si>
    <t>АГРОПРОМИСЛОВЕ ПІДПРИЄМСТВО СІМФЕРОПОЛЬСЬКОЇ ВИПРАВНОЇ КОЛОНІЇ № 102 В АР КРИМ УПРАВЛІННЯ ДЕРЖАВНОГО ДЕПАРТАМЕНТУ УКРАЇНИ З ПИТАНЬ ВИКОНАННЯ ПОКАРАНЬ</t>
  </si>
  <si>
    <t>ДЕРЖАВНЕ ПІДПРИЄМСТВО "ПІДПРИЄМСТВО ВОЛНОВАСЬКОЇ ВИПРАВНОЇ КОЛОНІЇ УПРАВЛІННЯ ДЕРЖАВНОЇ ПЕНІТЕНЦІАРНОЇ СЛУЖБИ УКРАЇНИ В ДОНЕЦЬКІЙ ОБЛАСТІ (№120)"</t>
  </si>
  <si>
    <t>ДЕРЖАВНЕ ПІДПРИЄМСТВО "ПІДПРИЄМСТВО РАЙКІВЕЦЬКОЇ ВИПРАВНОЇ КОЛОНІЇ УПРАВЛІННЯ ДЕРЖАВНОЇ ПЕНІТЕНЦІАРНОЇ СЛУЖБИ УКРАЇНИ У ХМЕЛЬНИЦЬКІЙ ОБЛАСТІ (№78)"</t>
  </si>
  <si>
    <t>ДЕРЖАВНЕ ПІДПРИЄМСТВО "ПІДПРИЄМСТВО ЧЕРКАСЬКОЇ ВИПРАВНОЇ КОЛОНІЇ УПРАВЛІННЯ ДЕРЖАВНОЇ ПЕНІТЕНЦІАРНОЇ СЛУЖБИ УКРАЇНИ В ЧЕРКАСЬКІЙ ОБЛАСТІ (№62)"</t>
  </si>
  <si>
    <t>ПІДПРИЄМСТВО ПЕРВОМАЙСЬКОЇ ВИПРАВНОЇ КОЛОНІЇ УПРАВЛІННЯ ДЕРЖАВНОГО ДЕПАРТАМЕНТУ УКРАЇНИ З ПИТАНЬ ВИКОНАННЯ ПОКАРАНЬ У ХАРКІВСЬКІЙ ОБЛАСТІ (№117)</t>
  </si>
  <si>
    <t>ДЕРЖАВНЕ ПІДПРИЄМСТВО "ПІДПРИЄМСТВО ГОЛОПРИСТАНСЬКОЇ ВИПРАВНОЇ КОЛОНІЇ УПРАВЛІННЯ ДЕРЖАВНОЇ ПЕНІТЕНЦІАРНОЇ СЛУЖБИ УКРАЇНИ В ХЕРСОНСЬКІЙ ОБЛАСТІ (№7)"</t>
  </si>
  <si>
    <t>"ПІДПРИЄМСТВО ДАР'ЇВСЬКОЇ ВИПРАВНОЇ КОЛОНІЇ УПРАВЛІННЯ ДЕРЖАВНОЇ ПЕНІТЕНЦІАРНОЇ СЛУЖБИ УКРАЇНИ В ХЕРСОНСЬКІЙ ОБЛАСТІ, АВТОНОМНІЙ РЕСПУБЛІЦІ КРИМ ТА М. СЕВАСТОПОЛІ</t>
  </si>
  <si>
    <t>ДЕРЖАВНЕ ПІДПРИЄМСТВО "ПІДПРИЄМСТВО ПІВНІЧНОЇ ВИПРАВНОЇ КОЛОНІЇ УПРАВЛІННЯ ДЕРЖАВНОЇ ПЕНІТЕНЦІАРНОЇ СЛУЖБИ УКРАЇНИ В ХЕРСОНСЬКІЙ ОБЛАСТІ, АВТОНОМНІЙ РЕСПУБЛІЦІ КРИМ ТА М. СЕВАСТОПОЛІ (№9</t>
  </si>
  <si>
    <t>"ПІДПРИЄМСТВО БІЛОЗЕРСЬКОЇ ВИПРАВНОЇ КОЛОНІЇ УПРАВЛІННЯ ДЕРЖАВНОЇ ПЕНІТЕНЦІАРНОЇ СЛУЖБИ УКРАЇНИ В ХЕРСОНСЬКІЙ ОБЛАСТІ, АВТОНОМНОЇ РЕСПУБЛІКИ КРИМ ТА М. СЕВАСТОПОЛІ</t>
  </si>
  <si>
    <t>ДЕРЖАВНЕ ПІДПРИЄМСТВО БАЛАКЛІЙСЬКОГО ВИПРАВНОГО ЦЕНТРУ УПРАВЛІННЯ ДЕРЖАВНОГО ДЕПАРТАМЕНТУ УКРАЇНИ З ПИТАНЬ ВИКОНАННЯ ПОКАРАНЬ В ХАРКІВСЬКІЙ ОБЛАСТІ (106)</t>
  </si>
  <si>
    <t>ДЕРЖАВНЕ ПІДПРИЄМСТВО "ПІДПРИЄМСТВО ЗАМКОВОЇ ВИПРАВНОЇ КОЛОНІЇ УПРАВЛІННЯ ДЕРЖАВНОЇ ПЕНІТЕНЦІАРНОЇ СЛУЖБИ УКРАЇНИ У ХМЕЛЬНИЦЬКІЙ ОБЛАСТІ (№58)"</t>
  </si>
  <si>
    <t>ДЕРЖАВНЕ ПІДПРИЄМСТВО "ПІДПРИЄМСТВО ДЕРГАЧІВСЬКОЇ ВИПРАВНОЇ КОЛОНІЇ УПРАВЛІННЯ ДЕРЖАВНОГО ДЕПАРТАМЕНТУ УКРАЇНИ З ПИТАНЬ ВИКОНАННЯ ПОКАРАНЬ В ХАРКІВСЬКІЙ ОБЛАСТІ (№ 109)"</t>
  </si>
  <si>
    <t>ПІДПРИЄМСТВО ШЕПЕТІВСЬКОЇ ВИПРАВНОЇ КОЛОНІЇ УПРАВЛІННЯ ДЕРЖАВНОЇ ПЕНІТЕНЦІАРНОЇ СЛУЖБИ УКРАЇНИ У ХМЕЛЬНИЦЬКІЙ ОБЛАСТІ (№98)</t>
  </si>
  <si>
    <t>ДЕРЖАВНЕ ПІДПРИЄМСТВО "ПІДПРИЄМСТВО СТАРОБАБАНІВСЬКОЇ ВИПРАВНОЇ КОЛОНІЇ УПРАВЛІННЯ ДЕРЖАВНОЇ ПЕНІТЕНЦІАРНОЇ СЛУЖБИ УКРАЇНИ В ЧЕРКАСЬКІЙ ОБЛАСТІ (№92)"</t>
  </si>
  <si>
    <t>ДЕРЖАВНЕ ПІДПРИЄМСТВО "ПІДПРИЄМСТВО УМАНСЬКОЇ ВИПРАВНОЇ КОЛОНІЇ УПРАВЛІННЯ ДЕРЖАВНОЇ ПЕНІТЕНЦІАРНОЇ СЛУЖБИ УКРАЇНИ В ЧЕРКАСЬКІЙ ОБЛАСТІ (№ 129)"</t>
  </si>
  <si>
    <t>ДЕРЖАВНЕ ПІДПРИЄМСТВО "ПІДПРИЄМСТВО ЧЕРНІГІВСЬКОЇ ВИПРАВНОЇ КОЛОНІЇ УПРАВЛІННЯ ДЕРЖАВНОЇ ПЕНІТЕНЦІАРНОЇ СЛУЖБИ УКРАЇНИ В ЧЕРНІГІВСЬКІЙ ОБЛАСТІ (№44)"</t>
  </si>
  <si>
    <t>ДЕРЖАВНЕ ПІДПРИЄМСТВО "ПІДПРИЄМСТВО МЕНСЬКОЇ ВИПРАВНОЇ КОЛОНІЇ УПРАВЛІННЯ ДЕРЖАВНОЇ ПЕНІТЕНЦІАРНОЇ СЛУЖБИ УКРАЇНИ В ЧЕРНІГІВСЬКІЙ ОБЛАСТІ (№91)"</t>
  </si>
  <si>
    <t>ДЕРЖАВНЕ ПІДПРИЄМСТВО "ПІДПРИЄМСТВО СОКИРЯНСЬКОЇ ВИПРАВНОЇ КОЛОНІЇ ВІДДІЛУ ДЕРЖАВНОЇ ПЕНІТЕНЦІАРНОЇ СЛУЖБИ УКРАЇНИ В ЧЕРНІВЕЦЬКІЙ ОБЛАСТІ (№67)"</t>
  </si>
  <si>
    <t>ДЕРЖАВНЕ ПІДПРИЄМСТВО "ПІДПРИЄМСТВО ІЗЯСЛАВСЬКОЇ ВИПРАВНОЇ КОЛОНІЇ УПРАВЛІННЯ ДЕРЖАВНОЇ ПЕНІТЕНЦІАРНОЇ СЛУЖБИ УКРАЇНИ У ХМЕЛЬНИЦЬКІЙ ОБЛАСТІ (№ 31)"</t>
  </si>
  <si>
    <t>ДЕРЖАВНЕ ПІДПРИЄМСТВО "ПІДПРИЄМСТВО ТЕМНІВСЬКОЇ ВИПРАВНОЇ КОЛОНІЇ УПРАВЛІННЯ ДЕРЖАВНОГО ДЕПАРТАМЕНТУ УКРАЇНИ З ПИТАНЬ ВИКОНАННЯ ПОКАРАНЬ В ХАРКІВСЬКІЙ ОБЛАСТІ (№100)"</t>
  </si>
  <si>
    <t>ДЕРЖАВНЕ ПІДПРИЄМСТВО "ПІДПРИЄМСТВО ОЛЕКСІЇВСЬКОЇ ВИПРАВНОЇ КОЛОНІЇ УПРАВЛІННЯ ДЕРЖАВНОГО ДЕПАРТАМЕНТУ УКРАЇНИ З ПИТАНЬ ВИКОНАННЯ ПОКАРАНЬ В ХАРКІВСЬКІЙ ОБЛАСТІ (№25)"</t>
  </si>
  <si>
    <t>ДЕРЖАВНЕ ПІДПРИЄМСТВО "ПІДПРИЄМСТВО ХАРКІВСЬКОЇ ВИПРАВНОЇ КОЛОНІЇ УПРАВЛІННЯ ДЕРЖАВНОГО ДЕПАРТАМЕНТУ УКРАЇНИ З ПИТАНЬ ВИКОНАННЯ ПОКАРАНЬ В ХАРКІВСЬКІЙ ОБЛАСТІ (№43)"</t>
  </si>
  <si>
    <t>ДЕРЖАВНЕ ПІДПРИЄМСТВО ПІДПРИЄМСТВО КУРЯЗЬКОЇ ВИХОВНОЇ КОЛОНІЇ УПРАВЛІННЯ ДЕРЖАВНОГО ДЕПАРТАМЕНТУ УКРАЇНИ З ПИТАНЬ ВИКОНАННЯ ПОКАРАНЬ В ХАРКІВСЬКІЙ ОБЛАСТІ</t>
  </si>
  <si>
    <t>ДЕРЖАВНЕ ПІДПРИЄМСТВО "ПІДПРИЄМСТВО КАЧАНІВСЬКОЇ ВИПРАВНОЇ КОЛОНІЇ УПРАВЛІННЯ ДЕРЖАВНОГО ДЕПАРТАМЕНТУ УКРАЇНИ З ПИТАНЬ ВИКОНАННЯ ПОКАРАНЬ У ХАРКІВСЬКІЙ ОБЛАСТІ (№54)"</t>
  </si>
  <si>
    <t>ДЕРЖАВНЕ ПІДПРИЄМСТВО "ЗАПОРІЗЬКИЙ ЕКСПЕРТНО-ТЕХНІЧНИЙ ЦЕНТР ДЕРЖПРАЦІ"</t>
  </si>
  <si>
    <t>ДЕРЖАВНЕ ПІДПРИЄМСТВО "СХІДНИЙ ЕКСПЕРТНО-ТЕХНІЧНИЙ ЦЕНТР ДЕРЖПРАЦІ"</t>
  </si>
  <si>
    <t>ДЕРЖАВНЕ ПІДПРИЄМСТВО "ПОДІЛЬСЬКИЙ ЕКСПЕРТНО-ТЕХНІЧНИЙ ЦЕНТР ДЕРЖПРАЦІ"</t>
  </si>
  <si>
    <t>ДЕРЖАВНЕ ПІДПРИЄМСТВО "ЦЕНТР СЕРТИФІКАЦІЇ І КОНТРОЛЮ ЯКОСТІ БУДІВНИЦТВА ОБ'ЄКТІВ НАФТОГАЗОВОГО КОМПЛЕКСУ ДЕРЖПРАЦІ"</t>
  </si>
  <si>
    <t>ДЕРЖАВНЕ ПІДПРИЄМСТВО "ЗАКАРПАТСЬКИЙ ЕКСПЕРТНО-ТЕХНІЧНИЙ ЦЕНТР ДЕРЖПРАЦІ"</t>
  </si>
  <si>
    <t>ДЕРЖАВНЕ ПІДПРИЄМСТВО "РІВНЕНСЬКИЙ ЕКСПЕРТНО-ТЕХНІЧНИЙ ЦЕНТР ДЕРЖПРАЦІ"</t>
  </si>
  <si>
    <t>ДЕРЖАВНЕ ПІДПРИЄМСТВО "РЕДАКЦІЯ ЖУРНАЛУ "ТЕХНОПОЛІС"</t>
  </si>
  <si>
    <t>ДЕРЖАВНЕ ПІДПРИЄМСТВО "МИКОЛАЇВСЬКИЙ ЕКСПЕРТНО-ТЕХНІЧНИЙ ЦЕНТР ДЕРЖПРАЦІ"</t>
  </si>
  <si>
    <t>ДЕРЖАВНЕ ПІДПРИЄМСТВО "ГОЛОВНИЙ НАВЧАЛЬНО-МЕТОДИЧНИЙ ЦЕНТР ДЕРЖПРАЦІ"</t>
  </si>
  <si>
    <t>ДЕРЖАВНЕ ПІДПРИЄМСТВО "КИЇВСЬКИЙ ЕКСПЕРТНО-ТЕХНІЧНИЙ ЦЕНТР ДЕРЖПРАЦІ"</t>
  </si>
  <si>
    <t>ДЕРЖАВНЕ ПІДПРИЄМСТВО "ТЕРНОПІЛЬСЬКИЙ ЕКСПЕРТНО-ТЕХНІЧНИЙ ЦЕНТР ДЕРЖПРАЦІ"</t>
  </si>
  <si>
    <t>ДЕРЖАВНЕ ПІДПРИЄМСТВО "ЧЕРНІГІВСЬКИЙ ЕКСПЕРТНО-ТЕХНІЧНИЙ ЦЕНТР ДЕРЖПРАЦІ"</t>
  </si>
  <si>
    <t>ДЕРЖАВНЕ ПІДПРИЄМСТВО "ЧЕРКАСЬКИЙ ЕКСПЕРТНО-ТЕХНІЧНИЙ ЦЕНТР ДЕРЖПРАЦІ"</t>
  </si>
  <si>
    <t>ДЕРЖАВНЕ ПІДПРИЄМСТВО "КРИВОРІЗЬКИЙ ЕКСПЕРТНО-ТЕХНІЧНИЙ ЦЕНТР ДЕРЖПРАЦІ"</t>
  </si>
  <si>
    <t>ДЕРЖАВНЕ ПІДПРИЄМСТВО "ВОЛИНСЬКИЙ ЕКСПЕРТНО-ТЕХНІЧНИЙ ЦЕНТР ДЕРЖПРАЦІ"</t>
  </si>
  <si>
    <t>ДЕРЖАВНЕ ПІДПРИЄМСТВО "ЛУГАНСЬКИЙ ЕКСПЕРТНО-ТЕХНІЧНИЙ ЦЕНТР ДЕРЖПРАЦІ"</t>
  </si>
  <si>
    <t>ДЕРЖАВНЕ ПІДПРИЄМСТВО "ЧЕРНІВЕЦЬКИЙ ЕКСПЕРТНО-ТЕХНІЧНИЙ ЦЕНТР ДЕРЖПРАЦІ"</t>
  </si>
  <si>
    <t>ДЕРЖАВНЕ ПІДПРИЄМСТВО "КІРОВОГРАДСЬКИЙ ЕКСПЕРТНО-ТЕХНІЧНИЙ ЦЕНТР ДЕРЖПРАЦІ"</t>
  </si>
  <si>
    <t>ДЕРЖАВНЕ ПІДПРИЄМСТВО "ЗАХІДНИЙ ЕКСПЕРТНО-ТЕХНІЧНИЙ ЦЕНТР ДЕРЖПРАЦІ"</t>
  </si>
  <si>
    <t>ДЕРЖАВНЕ ПІДПРИЄМСТВО "ДОНЕЦЬКИЙ ЕКСПЕРТНО-ТЕХНІЧНИЙ ЦЕНТР ДЕРЖПРАЦІ"</t>
  </si>
  <si>
    <t>ДЕРЖАВНЕ ПІДПРИЄМСТВО "ВІННИЦЬКИЙ ЕКСПЕРТНО-ТЕХНІЧНИЙ ЦЕНТР ДЕРЖПРАЦІ"</t>
  </si>
  <si>
    <t>ДЕРЖАВНЕ ПІДПРИЄМСТВО "РЕДАКЦІЯ ЖУРНАЛУ "ОХОРОНА ПРАЦІ"</t>
  </si>
  <si>
    <t>ДЕРЖАВНЕ ПІДПРИЄМСТВО "ПРИДНІПРОВСЬКИЙ ЕКСПЕРТНО-ТЕХНІЧНИЙ ЦЕНТР ДЕРЖПРАЦІ"</t>
  </si>
  <si>
    <t>ДЕРЖАВНЕ ПІДПРИЄМСТВО "КАРПАТСЬКИЙ ЕКСПЕРТНО-ТЕХНІЧНИЙ ЦЕНТР ДЕРЖПРАЦІ"</t>
  </si>
  <si>
    <t>ДЕРЖАВНЕ ПІДПРИЄМСТВО "ЧОРНОМОРСЬКИЙ ЕКСПЕРТНО-ТЕХНІЧНИЙ ЦЕНТР ДЕРЖПРАЦІ"</t>
  </si>
  <si>
    <t>ДЕРЖАВНЕ ПІДПРИЄМСТВО "ЖИТОМИРСЬКИЙ ЕКСПЕРТНО-ТЕХНІЧНИЙ ЦЕНТР ДЕРЖПРАЦІ"</t>
  </si>
  <si>
    <t>ДЕРЖАВНЕ ПІДПРИЄМСТВО "КРИМСЬКИЙ ЕКСПЕРТНО-ТЕХНІЧНИЙ ЦЕНТР ДЕРЖГІРПРОМНАГЛЯДУ УКРАЇНИ"</t>
  </si>
  <si>
    <t>ДЕРЖАВНЕ ПІДПРИЄМСТВО "СУМСЬКИЙ ЕКСПЕРТНО-ТЕХНІЧНИЙ ЦЕНТР ДЕРЖПРАЦІ"</t>
  </si>
  <si>
    <t>ДЕРЖАВНЕ ПІДПРИЄМСТВО "ДЕРЖАВНИЙ НАУКОВИЙ ЦЕНТР ЛІКАРСЬКИХ ЗАСОБІВ І МЕДИЧНОЇ ПРОДУКЦІЇ"</t>
  </si>
  <si>
    <t>ДЕРЖАВНЕ ПІДПРИЄМСТВО "ЦЕНТРАЛЬНА ЛАБОРАТОРІЯ З АНАЛІЗУ ЯКОСТІ ЛІКАРСЬКИХ ЗАСОБІВ І МЕДИЧНОЇ ПРОДУКЦІЇ"</t>
  </si>
  <si>
    <t>ДЕРЖАВНЕ ПІДПРИЄМСТВО "УКРАЇНСЬКИЙ ФАРМАЦЕВТИЧНИЙ ІНСТИТУТ ЯКОСТІ"</t>
  </si>
  <si>
    <t>ДЕРЖАВНЕ ПІДПРИЄМСТВО "УКРАЇНСЬКИЙ НАУКОВИЙ ФАРМАКОПЕЙНИЙ ЦЕНТР ЯКОСТІ ЛІКАРСЬКИХ ЗАСОБІВ"</t>
  </si>
  <si>
    <t>ДЕРЖАВНЕ ПІДПРИЄМСТВО "ДЕРЖАВНИЙ ЦЕНТР ІНФОРМАЦІЙНОЇ БЕЗПЕКИ"</t>
  </si>
  <si>
    <t>КОНЦЕРН РАДІОМОВЛЕННЯ, РАДІОЗВ'ЯЗКУ ТА ТЕЛЕБАЧЕННЯ</t>
  </si>
  <si>
    <t>ЧЕРНІВЕЦЬКИЙ ОБЛАСНИЙ РАДІОТЕЛЕВІЗІЙНИЙ ПЕРЕДАВАЛЬНИЙ ЦЕНТР</t>
  </si>
  <si>
    <t>КАЗЕННЕ ПІДПРИЄМСТВО "УКРСПЕЦЗВ'ЯЗОК"</t>
  </si>
  <si>
    <t>ДЕРЖАВНЕ ПІДПРИЄМСТВО ХАРКІВСЬКИЙ ОБЛАСНИЙ РАДІОТЕЛЕВІЗІЙНИЙ ПЕРЕДАВАЛЬНИЙ ЦЕНТР</t>
  </si>
  <si>
    <t>ДЕРЖАВНЕ ПІДПРИЄМСТВО "УКРАЇНСЬКІ СПЕЦІАЛЬНІ СИСТЕМИ"</t>
  </si>
  <si>
    <t>ДЕРЖАВНЕ ПІДПРИЄМСТВО "ОДЕСЬКИЙ ОБЛАСНИЙ РАДІОТЕЛЕВІЗІЙНИЙ ПЕРЕДАВАЛЬНИЙ ЦЕНТР"</t>
  </si>
  <si>
    <t>ДЕРЖАВНЕ ПІДПРИЄМСТВО "УКРАЇНСЬКИЙ НАУКОВО-ДОСЛІДНИЙ ІНСТИТУТ РАДІО І ТЕЛЕБАЧЕННЯ"</t>
  </si>
  <si>
    <t>ДЕРЖАВНЕ ПІДПРИЄМСТВО "УКРАЇНСЬКИЙ НАУКОВО-ДОСЛІДНИЙ ІНСТИТУТ ЗВ'ЯЗКУ"</t>
  </si>
  <si>
    <t>ДЕРЖАВНЕ ПІДПРИЄМСТВО "БУДІВЕЛЬНО-МОНТАЖНЕ УПРАВЛІННЯ №168"</t>
  </si>
  <si>
    <t>ДЕРЖАВНЕ ПІДПРИЄМСТВО СПЕЦІАЛЬНОГО ЗВ'ЯЗКУ</t>
  </si>
  <si>
    <t>ДЕРЖАВНЕ ПІДПРИЄМСТВО "РАДІОТЕЛЕВІЗІЙНИЙ ПЕРЕДАВАЛЬНИЙ ЦЕНТР АВТОНОМНОЇ РЕСПУБЛІКИ КРИМ"</t>
  </si>
  <si>
    <t>ДЕРЖАВНЕ ГОСПРОЗРАХУНКОВЕ ПІДПРИЄМСТВО "УКРІНФОРМЗВ'ЯЗОК"</t>
  </si>
  <si>
    <t>ДЕРЖАВНЕ ПІДПРИЄМСТВО "ДЕРЖАВНИЙ ІНСТИТУТ ПО РОЗВІДУВАННЮ І ПРОЕКТУВАННЮ ОБ'ЄКТІВ ЗВ'ЯЗКУ "УКРЗВ'ЯЗОКПРОЕКТ"</t>
  </si>
  <si>
    <t>ДЕРЖАВНЕ ПІДПРИЄМСТВО "ОДЕСЬКИЙ НАУКОВО-ДОСЛІДНИЙ ІНСТИТУТ ЗВ'ЯЗКУ"</t>
  </si>
  <si>
    <t>ДЕРЖАВНЕ ПІДПРИЄМСТВО ЦЕНТР ТЕХНІЧНОЇ ЕКСПЛУАТАЦІЇ І УПРАВЛІННЯ РАДІОРЕЛЕЙНИХ ЛІНІЙ, РАДІОМОВЛЕННЯ, РАДІОЗВ'ЯЗКУ ТА ТЕЛЕБАЧЕННЯ</t>
  </si>
  <si>
    <t>ДЕРЖАВНЕ ПІДПРИЄМСТВО ПО РОЗПОВСЮДЖЕННЮ ПЕРІОДИЧНИХ ВИДАНЬ "ПРЕСА"</t>
  </si>
  <si>
    <t>ДЕРЖАВНЕ ПІДПРИЄМСТВО "ДЕРЖАВНИЙ ЦЕНТР ВИПРОБУВАНЬ ЗАСОБІВ ТЕХНІЧНОГО ЗАХИСТУ ІНФОРМАЦІЇ"</t>
  </si>
  <si>
    <t>ДЕРЖАВНЕ ПІДПРИЄМСТВО РАДІОПЕРЕДАВАЛЬНИЙ ЦЕНТР</t>
  </si>
  <si>
    <t>ДЕРЖАВНЕ ПІДПРИЄМСТВО "САНАТОРІЙ "ДНІПРО" МІНІСТЕРСТВА ДОХОДІВ І ЗБОРІВ УКРАЇНИ</t>
  </si>
  <si>
    <t>ДЕРЖАВНЕ ПІДПРИЄМСТВО "СЕРВІСНИЙ ЦЕНТР МІНІСТЕРСТВА ДОХОДІВ І ЗБОРІВ УКРАЇНИ У ДОНЕЦЬКІЙ ОБЛАСТІ"</t>
  </si>
  <si>
    <t>ДЕРЖАВНЕ ПІДПРИЄМСТВО "ТРЕНІНГОВИЙ ЦЕНТР МАЙДАН"</t>
  </si>
  <si>
    <t>ДЕРЖАВНЕ ПІДПРИЄМСТВО "СЕРВІСНО-ВИДАВНИЧИЙ ЦЕНТР"</t>
  </si>
  <si>
    <t>ДЕРЖАВНЕ ПІДПРИЄМСТВО "СЕРВІСНИЙ ЦЕНТР В ОДЕСЬКІЙ ОБЛАСТІ"</t>
  </si>
  <si>
    <t>ДЕРЖАВНЕ ПІДПРИЄМСТВО "СЕРВІСНИЙ ЦЕНТР У ХМЕЛЬНИЦЬКІЙ ОБЛАСТІ"</t>
  </si>
  <si>
    <t>ДЕРЖАВНЕ ПІДПРИЄМСТВО "УКРАЇНСЬКИЙ ДЕРЖАВНИЙ НАУКОВО-ДОСЛІДНИЙ ІНСТИТУТ ТЕХНОЛОГІЙ ТОВАРНО-ГРОШОВОГО ОБІГУ, ФІНАНСОВИХ І ФОНДОВИХ РИНКІВ" "УКРЕЛЕКОН"</t>
  </si>
  <si>
    <t>ДЕРЖАВНЕ ПІДПРИЄМСТВО "ЦЕНТР КАПІТАЛЬНОГО БУДІВНИЦТВА"</t>
  </si>
  <si>
    <t>ДЕРЖАВНЕ ПІДПРИЄМСТВО "ВИРОБНИЧО-СЕРВІСНИЙ ЦЕНТР У ЛЬВІВСЬКІЙ ОБЛАСТІ"</t>
  </si>
  <si>
    <t>ДЕРЖАВНЕ ПІДПРИЄМСТВО "БУДІВЕЛЬНО-ВИРОБНИЧЕ ОБ'ЄДНАННЯ"</t>
  </si>
  <si>
    <t>ДЕРЖАВНЕ ПІДПРИЄМСТВО "ДОКУМЕНТ"</t>
  </si>
  <si>
    <t>ДЕРЖАВНЕ ПІДПРИЄМСТВО "АНТКОМ" З ЕКСПЛУАТАЦІЇ АДМІНІСТРАТИВНОГО БУДИНКУ</t>
  </si>
  <si>
    <t>ДЕРЖАВНЕ ПІДПРИЄМСТВО "ТЕРНОПІЛЬСЬКИЙ ГЕОДЕЗИЧНИЙ ЦЕНТР"</t>
  </si>
  <si>
    <t>ДЕРЖАВНЕ ПІДПРИЄМСТВО "СЕВАСТОПОЛЬСЬКИЙ ГЕОДЕЗИЧНИЙ ЦЕНТР"</t>
  </si>
  <si>
    <t>ДЕРЖАВНЕ ПІДПРИЄМСТВО ІВАНО-ФРАНКІВСЬКИЙ МІСЬКИЙ ЦЕНТР ДЕРЖАВНОГО ЗЕМЕЛЬНОГО КАДАСТРУ</t>
  </si>
  <si>
    <t>ДЕРЖАВНЕ ПІДПРИЄМСТВО "ТЕРНОПІЛЬСЬКИЙ НАУКОВО-ДОСЛІДНИЙ ТА ПРОЕКТНИЙ ІНСТИТУТ ЗЕМЛЕУСТРОЮ"</t>
  </si>
  <si>
    <t>ДЕРЖАВНЕ ПІДПРИЄМСТВО "ХАРКІВСЬКИЙ НАУКОВО-ДОСЛІДНИЙ ТА ПРОЕКТНИЙ ІНСТИТУТ ЗЕМЛЕУСТРОЮ"</t>
  </si>
  <si>
    <t>ДЕРЖАВНЕ ПІДПРИЄМСТВО "ЦЕНТР ДЕРЖАВНОГО ЗЕМЕЛЬНОГО КАДАСТРУ"</t>
  </si>
  <si>
    <t>ДЕРЖАВНЕ ПІДПРИЄМСТВО "НАУКОВО-ДОСЛІДНИЙ ІНСТИТУТ ГЕОДЕЗІЇ І КАРТОГРАФІЇ" (НДІГК)</t>
  </si>
  <si>
    <t>ДЕРЖАВНЕ ПІДПРИЄМСТВО "ПОЛТАВСЬКИЙ НАУКОВО-ДОСЛІДНИЙ ТА ПРОЕКТНИЙ ІНСТИТУТ ЗЕМЛЕУСТРОЮ"</t>
  </si>
  <si>
    <t>ДЕРЖАВНЕ ПІДПРИЄМСТВО "КРИМСЬКИЙ НАУКОВО-ДОСЛІДНИЙ ТА ПРОЕКТНИЙ ІНСТИТУТ ЗЕМЛЕУСТРОЮ"</t>
  </si>
  <si>
    <t>ДЕРЖАВНЕ ПІДПРИЄМСТВО "ДОНБАСЬКЕ ДЕРЖАВНЕ ПІДПРИЄМСТВО ГЕОІНФОРМАТИКИ ТА МАРКШЕЙДЕРІЇ"</t>
  </si>
  <si>
    <t>ДЕРЖАВНЕ НАУКОВО-ВИРОБНИЧЕ ПІДПРИЄМСТВО "КАРТОГРАФІЯ"</t>
  </si>
  <si>
    <t>ДЕРЖАВНЕ ПІДПРИЄМСТВО "ЛУГАНСЬКИЙ НАУКОВО-ДОСЛІДНИЙ ТА ПРОЕКТНИЙ ІНСТИТУТ ЗЕМЛЕУСТРОЮ"</t>
  </si>
  <si>
    <t>ДЕРЖАВНЕ ПІДПРИЄМСТВО "ІВАНО-ФРАНКІВСЬКИЙ НАУКОВО-ДОСЛІДНИЙ ТА ПРОЕКТНИЙ ІНСТИТУТ ЗЕМЛЕУСТРОЮ"</t>
  </si>
  <si>
    <t>ДЕРЖАВНЕ НАУКОВО-ВИРОБНИЧЕ ПІДПРИЄМСТВО "АЕРОГЕОДЕЗІЯ"</t>
  </si>
  <si>
    <t>ДЕРЖАВНЕ ПІДПРИЄМСТВО "ДОНЕЦЬКИЙ НАУКОВО-ДОСЛІДНИЙ ТА ПРОЕКТНИЙ ІНСТИТУТ ЗЕМЛЕУСТРОЮ"</t>
  </si>
  <si>
    <t>ДЕРЖАВНЕ ПІДПРИЄМСТВО "ДНІПРОПЕТРОВСЬКИЙ НАУКОВО-ДОСЛІДНИЙ ТА ПРОЕКТНИЙ ІНСТИТУТ ЗЕМЛЕУСТРОЮ"</t>
  </si>
  <si>
    <t>ПОДІЛЬСЬКЕ ДЕРЖАВНЕ ПІДПРИЄМСТВО ГЕОДЕЗІЇ,КАРТОГРАФІЇ ТА КАДАСТРУ</t>
  </si>
  <si>
    <t>ДЕРЖАВНЕ ПІДПРИЄМСТВО ДОНЕЦЬКИЙ РЕГІОНАЛЬНИЙ ЦЕНТР ДЕРЖАВНОГО ЗЕМЕЛЬНОГО КАДАСТРУ</t>
  </si>
  <si>
    <t>ДЕРЖАВНЕ ПІДПРИЄМСТВО "УКРАЇНСЬКИЙ ДЕРЖАВНИЙ НАУКОВО-ВИРОБНИЧИЙ ІНСТИТУТ ЗЙОМОК МІСТ ТА ГЕОІНФОРМАТИКИ ІМЕНІ А.В. ШАХА" (ДП "УКРГЕОІНФОРМ")</t>
  </si>
  <si>
    <t>ХЕРСОНСЬКЕ ДЕРЖАВНЕ ПІДПРИЄМСТВО ГЕОДЕЗІЇ, КАРТОГРАФІЇ ТА КАДАСТРУ</t>
  </si>
  <si>
    <t>ДЕРЖАВНЕ НАУКОВО-ВИРОБНИЧЕ ПІДПРИЄМСТВО ІНЖЕНЕРНОЇ ГЕОДЕЗІЇ "УКРІНЖГЕОДЕЗІЯ"</t>
  </si>
  <si>
    <t>СХІДНЕ ДЕРЖАВНЕ ПІДПРИЄМСТВО ГЕОДЕЗІЇ, КАРТОГРАФІЇ, КАДАСТРУ ТА ГЕОІНФОРМАТИКИ</t>
  </si>
  <si>
    <t>ДЕРЖАВНЕ НАУКОВО-ВИРОБНИЧЕ ПІДПРИЄМСТВО "ГЕОСИСТЕМА"</t>
  </si>
  <si>
    <t>ДЕРЖАВНЕ ПІДПРИЄМСТВО "ЗАКАРПАТСЬКИЙ НАУКОВО-ДОСЛІДНИЙ ТА ПРОЕКТНИЙ ІНСТИТУТ ЗЕМЛЕУСТРОЮ"</t>
  </si>
  <si>
    <t>ДЕРЖАВНЕ ПІДПРИЄМСТВО "ОДЕСЬКИЙ НАУКОВО-ДОСЛІДНИЙ ТА ПРОЕКТНИЙ ІНСТИТУТ ЗЕМЛЕУСТРОЮ"</t>
  </si>
  <si>
    <t>ДЕРЖАВНЕ ПІДПРИЄМСТВО "ЛЬВІВСЬКИЙ НАУКОВО-ДОСЛІДНИЙ ТА ПРОЕКТНИЙ ІНСТИТУТ ЗЕМЛЕУСТРОЮ"</t>
  </si>
  <si>
    <t>СУМСЬКЕ ДЕРЖАВНЕ ПІДПРИЄМСТВО ГЕОДЕЗІЇ, КАРТОГРАФІЇ ТА КАДАСТРУ (ДП "СУМИГЕОДЕЗКАРТОГРАФІЯ")</t>
  </si>
  <si>
    <t>ДЕРЖАВНЕ ПІДПРИЄМСТВО "ХЕРСОНСЬКИЙ НАУКОВО-ДОСЛІДНИЙ ТА ПРОЕКТНИЙ ІНСТИТУТ ЗЕМЛЕУСТРОЮ"</t>
  </si>
  <si>
    <t>ДЕРЖАВНЕ ПІДПРИЄМСТВО "КИЇВСЬКИЙ НАУКОВО-ДОСЛІДНИЙ ТА ПРОЕКТНИЙ ІНСТИТУТ ЗЕМЛЕУСТРОЮ"</t>
  </si>
  <si>
    <t>ДЕРЖАВНЕ ПІДПРИЄМСТВО УКРАЇНСЬКЕ ДЕРЖАВНЕ АЕРОГЕОДЕЗИЧНЕ ПІДПРИЄМСТВО ДП "УКРДАГП"</t>
  </si>
  <si>
    <t>ДЕРЖАВНЕ ПІДПРИЄМСТВО "КІРОВОГРАДСЬКИЙ НАУКОВО-ДОСЛІДНИЙ ТА ПРОЕКТНИЙ ІНСТИТУТ ЗЕМЛЕУСТРОЮ"</t>
  </si>
  <si>
    <t>ДЕРЖАВНЕ ПІДПРИЄМСТВО "ПОЛТАВСЬКИЙ РЕГІОНАЛЬНИЙ ЦЕНТР ДЕРЖАВНОГО ЗЕМЕЛЬНОГО КАДАСТРУ"</t>
  </si>
  <si>
    <t>ПОЛІСЬКЕ ДЕРЖАВНЕ ПІДПРИЄМСТВО ГЕОДЕЗІЇ, КАРТОГРАФІЇ ТА КАДАСТРУ (ДП "ПОЛІСЬКГЕОДЕЗКАРТОГРАФІЯ")</t>
  </si>
  <si>
    <t>ЛУБЕНСЬКЕ ДЕРЖАВНЕ ТОПОГРАФО-ГЕОДЕЗИЧНЕ ПІДПРИЄМСТВО</t>
  </si>
  <si>
    <t>ДЕРЖАВНЕ ПІДПРИЄМСТВО "КРИМСЬКЕ УПРАВЛІННЯ ГЕОДЕЗІЇ, КАРТОГРАФІЇ ТА ГЕОІНФОРМАЦІЙНИХ СИСТЕМ"</t>
  </si>
  <si>
    <t>ДЕРЖАВНЕ ПІДПРИЄМСТВО "ГЕОІНФОРМАЦІЙНИЙ ЦЕНТР"</t>
  </si>
  <si>
    <t>ДЕРЖАВНЕ ПІДПРИЄМСТВО "ГОЛОВНИЙ НАУКОВО-ДОСЛІДНИЙ ТА ПРОЕКТНИЙ ІНСТИТУТ ЗЕМЛЕУСТРОЮ "</t>
  </si>
  <si>
    <t>ДЕРЖАВНЕ ПІДПРИЄМСТВО "МИРОНІВСЬКИЙ РАЙОННИЙ ЦЕНТР ДЕРЖАВНОГО ЗЕМЕЛЬНОГО КАДАСТРУ"</t>
  </si>
  <si>
    <t>ДЕРЖАВНЕ ПІДПРИЄМСТВО "РЕДАКЦІЯ ЖУРНАЛУ "ЗЕМЛЕВПОРЯДНИЙ ВІСНИК"</t>
  </si>
  <si>
    <t>ДЕРЖАВНЕ ПІДПРИЄМСТВО "ЗАКАРПАТСЬКИЙ ГЕОДЕЗИЧНИЙ ЦЕНТР"</t>
  </si>
  <si>
    <t>ДЕРЖАВНЕ ПІДПРИЄМСТВО "КІРОВОГРАДСЬКИЙ РЕГІОНАЛЬНИЙ ЦЕНТР ДЕРЖАВНОГО ЗЕМЕЛЬНОГО КАДАСТРУ"</t>
  </si>
  <si>
    <t>ДЕРЖАВНЕ ПІДПРИЄМСТВО "ЗАПОРІЗЬКИЙ НАУКОВО-ДОСЛІДНИЙ ТА ПРОЕКТНИЙ ІНСТИТУТ ЗЕМЛЕУСТРОЮ"</t>
  </si>
  <si>
    <t>ДЕРЖАВНЕ ПІДПРИЄМСТВО "ВОЛИНСЬКИЙ НАУКОВО-ДОСЛІДНИЙ ТА ПРОЕКТНИЙ ІНСТИТУТ ЗЕМЛЕУСТРОЮ"</t>
  </si>
  <si>
    <t>ДЕРЖАВНЕ ПІДПРИЄМСТВО "МИКОЛАЇВСЬКИЙ НАУКОВО-ДОСЛІДНИЙ ТА ПРОЕКТНИЙ ІНСТИТУТ ЗЕМЛЕУСТРОЮ"</t>
  </si>
  <si>
    <t>ДЕРЖАВНЕ ПІДПРИЄМСТВО "ЖИТОМИРСЬКИЙ НАУКОВО-ДОСЛІДНИЙ ТА ПРОЕКТНИЙ ІНСТИТУТ ЗЕМЛЕУСТРОЮ"</t>
  </si>
  <si>
    <t>ДЕРЖАВНЕ ПІДПРИЄМСТВО "РІВНЕНСЬКИЙ НАУКОВО-ДОСЛІДНИЙ ТА ПРОЕКТНИЙ ІНСТИТУТ ЗЕМЛЕУСТРОЮ"</t>
  </si>
  <si>
    <t>КИЇВСЬКЕ ДЕРЖАВНЕ ДЕРЖАВНЕ ПІДПРИЄМСТВО ПІДПРИЄМСТВО ГЕОДЕЗІЇ, КАРТОГРАФІЇ, КАДАСТРОВИХ ТА ГЕОІНФОРМАЦІЙНИХ СИСТЕМ "КИЇВГЕОІНФОРМАТИКА"</t>
  </si>
  <si>
    <t>ДЕРЖАВНЕ ПІДПРИЄМСТВО ГЕОДЕЗІЇ, КАРТОГРАФІЇ ТА КАДАСТРУ В ЗАХІДНОМУ РЕГІОНІ</t>
  </si>
  <si>
    <t>ДЕРЖАВНЕ ПІДПРИЄМСТВО "КАРПАТСЬКЕ ПІДПРИЄМСТВО ГЕОДЕЗІЇ, КАРТОГРАФІЇ ТА КАДАСТРУ"</t>
  </si>
  <si>
    <t>ДЕРЖАВНЕ ПІДПРИЄМСТВО "ЧЕРНІВЕЦЬКИЙ НАУКОВО-ДОСЛІДНИЙ ТА ПРОЕКТНИЙ ІНСТИТУТ ЗЕМЛЕУСТРОЮ"</t>
  </si>
  <si>
    <t>ДЕРЖАВНЕ ПІДПРИЄМСТВО "ЧЕРНІГІВСЬКИЙ НАУКОВО-ДОСЛІДНИЙ ТА ПРОЕКТНИЙ ІНСТИТУТ ЗЕМЛЕУСТРОЮ"</t>
  </si>
  <si>
    <t>ДЕРЖАВНЕ ПІДПРИЄМСТВО "ЧЕРКАСЬКИЙ НАУКОВО-ДОСЛІДНИЙ ТА ПРОЕКТНИЙ ІНСТИТУТ ЗЕМЛЕУСТРОЮ"</t>
  </si>
  <si>
    <t>ДЕРЖАВНЕ ПІДПРИЄМСТВО "СУМСЬКИЙ НАУКОВО-ДОСЛІДНИЙ ТА ПРОЕКТНИЙ ІНСТИТУТ ЗЕМЛЕУСТРОЮ"</t>
  </si>
  <si>
    <t>ДЕРЖАВНЕ ПІДПРИЄМСТВО "ВІННИЦЬКИЙ НАУКОВО-ДОСЛІДНИЙ ТА ПРОЕКТНИЙ ІНСТИТУТ ЗЕМЛЕУСТРОЮ"</t>
  </si>
  <si>
    <t>ДЕРЖАВНЕ ПІДПРИЄМСТВО "ХМЕЛЬНИЦЬКИЙ НАУКОВО-ДОСЛІДНИЙ ТА ПРОЕКТНИЙ ІНСТИТУТ ЗЕМЛЕУСТРОЮ"</t>
  </si>
  <si>
    <t>"ДНІПРОПЕТРОВСЬКИЙ РЕГІОНАЛЬНИЙ ЦЕНТР ДЕРЖАВНОГО ЗЕМЕЛЬНОГО КАДАСТРУ"</t>
  </si>
  <si>
    <t>ДЕРЖАВНЕ ПІДПРИЄМСТВО "УКРСПЕЦЗЕМ"</t>
  </si>
  <si>
    <t>ДЕРЖАВНЕ ПІДПРИЄМСТВО "ФАСТІВСЬКИЙ ЦЕНТР ДЕРЖАВНОГО ЗЕМЕЛЬНОГО КАДАСТРУ"</t>
  </si>
  <si>
    <t>ДЕРЖАВНЕ ПІДПРИЄМСТВО "ДЕРЖАВНИЙ КАРТОГРАФО-ГЕОДЕЗИЧНИЙ ФОНД УКРАЇНИ"</t>
  </si>
  <si>
    <t>ДЕРЖАВНЕ ПІДПРИЄМСТВО "ЗЕМЕЛЬНІ РЕСУРСИ МІСТА ЯЛТА"</t>
  </si>
  <si>
    <t>ДЕРЖАВНЕ ПІДПРИЄМСТВО ДЕРЖАВНЕ НАУКОВО-ВИРОБНИЧЕ ПІДПРИЄМСТВО "ПОЛТАВСЬКИЙ ГЕОДЕЗИЧНИЙ ЦЕНТР"</t>
  </si>
  <si>
    <t>ДЕРЖАВНЕ ПІДПРИЄМСТВО ВИШГОРОДСЬКИЙ РАЙОННИЙ ЦЕНТР ДЕРЖАВНОГО ЗЕМЕЛЬНОГО КАДАСТРУ</t>
  </si>
  <si>
    <t>ДЕРЖАВНЕ ПІДПРИЄМСТВО ІНЖЕНЕРНОЇ ГЕОДЕЗІЇ "АЗОВІНЖГЕОДЕЗІЯ"</t>
  </si>
  <si>
    <t>ДЕРЖАВНЕ НАУКОВО-ВИРОБНИЧЕ ПІДПРИЄМСТВО "ПОШУК"</t>
  </si>
  <si>
    <t>ДЕРЖАВНЕ ПІДПРИЄМСТВО "ПАНСІОНАТ "ГОРНИЙ"</t>
  </si>
  <si>
    <t>ДЕРЖАВНЕ ПІДПРИЄМСТВО "ЧЕРНІВЕЦЬКИЙ ГЕОІНФОЦЕНТР"</t>
  </si>
  <si>
    <t>ДЕРЖАВНЕ ПІДПРИЄМСТВО "РІВНЕНСЬКЕ ДЕРЖАВНЕ НАУКОВО-ВИРОБНИЧЕ ПІДПРИЄМСТВО ГЕОДЕЗІЇ ТА КАДАСТРУ"</t>
  </si>
  <si>
    <t>ДЕРЖАВНЕ ПІДПРИЄМСТВО "ЗАПОРІЖГЕОІНФОРМ"</t>
  </si>
  <si>
    <t>ДЕРЖАВНЕ ПІДПРИЄМСТВО "ДЕРЖАВНЕ УПРАВЛІННЯ КОМПЛЕКСНОГО ЗАБЕЗПЕЧЕННЯ"</t>
  </si>
  <si>
    <t>ДЕРЖАВНЕ ПІДПРИЄМСТВО "ЧЕРКАСЬКИЙ ДЕРЖАВНИЙ ЗАВОД ХІМІЧНИХ РЕАКТИВІВ"</t>
  </si>
  <si>
    <t>ДЕРЖАВНЕ ПІДПРИЄМСТВО "КРИВОРІЗЬКА ТЕПЛОЦЕНТРАЛЬ"</t>
  </si>
  <si>
    <t>ДЕРЖАВНЕ ПІДПРИЄМСТВО "ТЕПЛИЧНИЙ КОМБІНАТ"</t>
  </si>
  <si>
    <t>ДЕРЖАВНЕ ВИРОБНИЧЕ ПІДПРИЄМСТВО "ДНІПРОНЕРУДПРОМ"</t>
  </si>
  <si>
    <t>ДЕРЖАВНЕ ПІДПРИЄМСТВО "АЙВАЗОВСЬКЕ"</t>
  </si>
  <si>
    <t>ДЕРЖАВНЕ ПІДПРИЄМСТВО "ЗАВОД АЛЮМІНІЄВОЇ ФОЛЬГИ "</t>
  </si>
  <si>
    <t>ВИРОБНИЧО-КОМЕРЦІЙНА ФІРМА ПО ВИГОТОВЛЕННЮ, ЗБОРУ ТА ПОСТАЧАННЮ ТАРИ "ТЕРНОПІЛЬОБЛТАРА"</t>
  </si>
  <si>
    <t>ДЕРЖАВНЕ ПІДПРИЄМСТВО "КЕРЧЕНСЬКИЙ СУДНОРЕМОНТНИЙ ЗАВОД"</t>
  </si>
  <si>
    <t>ДЕРЖАВНЕ ПІДПРИЄМСТВО "СЄВЄРОДОНЕЦЬКА ТЕПЛОЕЛЕКТРОЦЕНТРАЛЬ"</t>
  </si>
  <si>
    <t>ДЕРЖАВНЕ ПІДПРИЄМСТВО "ЧУТОВЕ"</t>
  </si>
  <si>
    <t>ДЕРЖАВНЕ ПІДПРИЄМСТВО УЧБОВО-КУРСОВИЙ КОМБІНАТ "ХАРЬКІВЗАЛІЗОБЕТОН"</t>
  </si>
  <si>
    <t>ДЕРЖАВНЕ ПІДПРИЄМСТВО ДЕРЖАВНИЙ ШОВКОРАДГОСП "КРИВОРІЗЬКИЙ"</t>
  </si>
  <si>
    <t>ДЕРЖАВНЕ ПІДПРИЄМСТВО "УКРАЇНСЬКИЙ ДЕРЖАВНИЙ НАУКОВО-ТЕХНІЧНИЙ ЦЕНТР АНТИКРИЗОВИХ ТЕХНОЛОГІЙ В ПРОМИСЛОВОСТІ"</t>
  </si>
  <si>
    <t>ДЕРЖАВНЕ ПІДПРИЄМСТВО "АГРОПРОМБУД" КОРПОРАЦІЇ "УКРАГРОПРОМБУД"</t>
  </si>
  <si>
    <t>ДЕРЖАВНЕ ПІДПРИЄМСТВО "ОРГХІМ"</t>
  </si>
  <si>
    <t>ДЕРЖАВНЕ ПІДПРИЄМСТВО "ГОЛОВИНСЬКИЙ КАР'ЄР"</t>
  </si>
  <si>
    <t>ДЕРЖАВНЕ ПІДПРИЄМСТВО "НАУКОВО - ДОСЛІДНИЙ ТА КОНСТРУКТОРСЬКО - ТЕХНОЛОГІЧНИЙ ІНСТИТУТ ХОЛОДИЛЬНОЇ ТЕХНІКИ І ТЕХНОЛОГІЇ "АГРОХОЛОД"</t>
  </si>
  <si>
    <t>БЕРДЯНСЬКИЙ ДЕРЖАВНИЙ ЗАВОД СКЛОВОЛОКНА</t>
  </si>
  <si>
    <t>ЗАКАРПАТСЬКЕ ДЕРЖАВНЕ ОБЛАСНЕ ПІДПРИЄМСТВО ПО ТЕХНІЧНОМУ ЗАБЕЗПЕЧЕННЮ СІЛЬСЬКОГОСПОДАРСЬКОГО ВИРОБНИЦТВА "АГРОПРОМТЕХНІКА"</t>
  </si>
  <si>
    <t>ДЕРЖАВНЕ ТОРГІВЕЛЬНЕ ПІДПРИЄМСТВО КОМБІНАТ ШКІЛЬНОГО ХАРЧУВАННЯ "ШКОЛЯР" БУДЬОННІВСЬКОГО РАЙОНУ М.ДОНЕЦЬКА</t>
  </si>
  <si>
    <t>ДЕРЖАВНЕ ПІДПРИЄМСТВО ОСОБЛИВЕ КОНСТРУКТОРСЬКЕ БЮРО "РУТА"</t>
  </si>
  <si>
    <t>ДЕРЖАВНЕ ПІДПРИЄМСТВО "ДЕРЖАВНЕ НАУКОВО-ВИРОБНИЧЕ ПІДПРИЄМСТВО "ВИНКОНСЕРВПРОЕКТ"</t>
  </si>
  <si>
    <t>ДЕРЖАВНЕ ПІДПРИЄМСТВО "СПЕЦІАЛІЗОВАНИЙ БУДІВЕЛЬНО-МОНТАЖНИЙ ПОЇЗД ПО ЗВ'ЯЗКУ №853"</t>
  </si>
  <si>
    <t>ДЕРЖАВНЕ ПІДПРИЄМСТВО "ЕНЕРГОМОНТАЖНИЙ ПОЇЗД №754"</t>
  </si>
  <si>
    <t>ДЕРЖАВНЕ ПІДПРИЄМСТВО "ДОСЛІДНИЙ ЗАВОД "ХВИЛЯ"</t>
  </si>
  <si>
    <t>ГАЙВОРОНСЬКЕ ДЕРЖАВНЕ ТОРГІВЕЛЬНО-ВИРОБНИЧЕ ПІДПРИЄМСТВО РОБІТНИЧОГО ПОСТАЧАННЯ</t>
  </si>
  <si>
    <t>ЛИМАНСЬКЕ ДЕРЖАВНЕ ВИРОБНИЧЕ СІЛЬСЬКОГОСПОДАРСЬКО - РИБОВОДНЕ ПІДПРИЄМСТВО</t>
  </si>
  <si>
    <t>ДЕРЖАВНЕ ТОРГОВЕ ПІДПРИЄМСТВО "КОМБІНАТ ШКІЛЬНОГО ХАРЧУВАННЯ КІРОВСЬКОГО РАЙОНУ М.ДОНЕЦЬКА"</t>
  </si>
  <si>
    <t>ДЕРЖАВНЕ СІЛЬСЬКОГОСПОДАРСЬКЕ ПІДПРИЄМСТВО "КІЛЬЧЕНЬ"</t>
  </si>
  <si>
    <t>ДЕРЖАВНЕ ПІДПРИЄМСТВО "КИЇВПАССЕРВІС"</t>
  </si>
  <si>
    <t>ДЕРЖАВНЕ ПІДПРИЄМСТВО ЦЕНТРАЛЬНЕ КОНСТРУКТОРСЬКЕ-ТЕХНОЛОГІЧНЕ БЮРО</t>
  </si>
  <si>
    <t>НОВОДНІСТРОВСЬКА ДЕРЖАВНА ШВЕЙНО-ТРИКОТАЖНА ФАБРИКА</t>
  </si>
  <si>
    <t>ДЕРЖАВНЕ ПІДПРИЄМСТВО СПЕЦІАЛЬНЕ КОНСТРУКТОРСЬКО-ТЕХНОЛОГІЧНЕ БЮРО "КАЛЬКУЛЯТОР"</t>
  </si>
  <si>
    <t>ДЕРЖАВНЕ ПІДПРИЄМСТВО "СІЛЬСЬКОГОСПОДАРСЬКЕ ПІДПРИЄМСТВО "ТРЕСТ"</t>
  </si>
  <si>
    <t>ДЕРЖАВНЕ ПІДПРИЄМСТВО "УПРАВЛІННЯ РОБІТНИЧОГО ПОСТАЧАННЯ ПІДПРИЄМСТВ ВУГІЛЬНОЇ ГАЛУЗІ ЛУГАНСЬКОЇ ОБЛАСТІ"</t>
  </si>
  <si>
    <t>ДЕРЖАВНЕ ПІДПРИЄМСТВО "УКРАЇНА"</t>
  </si>
  <si>
    <t>ДЕРЖАВНЕ ПІДПРИЄМСТВО ДЕРЖАВНЕ СІЛЬСЬКОГОСПОДАРСЬКЕ ПІДПРИЄМСТВО ПТАХОФАБРИКА "БЕРЕГІВСЬКА"</t>
  </si>
  <si>
    <t>ДЕРЖАВНЕ КОМЕРЦІЙНЕ ТОРГОВЕ ПІДПРИЄМСТВО "КОМБІНАТ ШКІЛЬНОГО ХАРЧУВАННЯ"</t>
  </si>
  <si>
    <t>ДЕРЖАВНЕ ПІДПРИЄМСТВО "ВИРОБНИЧЕ ОБ'ЄДНАННЯ "ЗНАМЯ"</t>
  </si>
  <si>
    <t>ДЕРЖАВНЕ ПІДПРИЄМСТВО "НОВОРОЗДІЛЬСЬКЕ ДЕРЖАВНЕ ГІРНИЧО-ХІМІЧНЕ ПІДПРИЄМСТВО "СІРКА"</t>
  </si>
  <si>
    <t>ДЕРЖАВНЕ ПІДПРИЄМСТВО "ВОЛОДИМИРСЬКЕ"</t>
  </si>
  <si>
    <t>ДЕРЖАВНЕ ПІДПРИЄМСТВО "УПРАВЛІННЯ СПРАВАМИ ФОНДУ ДЕРЖАВНОГО МАЙНА УКРАЇНИ"</t>
  </si>
  <si>
    <t>ДЕРЖАВНЕ ТЕХНО-ТОРГОВЕЛЬНЕ КОМЕРЦІЙНЕ ПІДПРИЄМСТВО "РУБІН-СЕРВІС"</t>
  </si>
  <si>
    <t>КИЇВСЬКЕ ДЕРЖАВНЕ ПІДПРИЄМСТВО "ІЗУМРУД"</t>
  </si>
  <si>
    <t>КОЛОМИЙСЬКИЙ ЕКСПЕРИМЕНТАЛЬНИЙ ЗАВОД ПРОГРАМОВАНИХ РАДІОЕЛЕКТРОННИХ УЧБОВИХ ТЕРМІНАЛІВ "ПРУТ"</t>
  </si>
  <si>
    <t>КОСТЯНТИНІВСЬКИЙ ДЕРЖАВНИЙ ХІМІЧНИЙ ЗАВОД</t>
  </si>
  <si>
    <t>ДЕРЖАВНЕ ПІДПРИЄМСТВО ОБУХІВСЬКЕ БУДІВЕЛЬНО-МОНТАЖНЕ УПРАВЛІННЯ</t>
  </si>
  <si>
    <t>ДЕРЖАВНЕ ПІДПРИЄМСТВО "КРИВОРІЗЬКЕ "РАЙАГРОПРОМЕНЕРГО"</t>
  </si>
  <si>
    <t>ДЕРЖАВНЕ ПІДПРИЄМСТВО "ОЛЕКСАНДРІЙСЬКИЙ ШОВКОРАДГОСП"</t>
  </si>
  <si>
    <t>ДЕРЖАВНЕ ПІДПРИЄМСТВО "АГРАРНО-ПРОМИСЛОВА ФІРМА "ПОЛТАВАСАДВИНМАРКЕТ"</t>
  </si>
  <si>
    <t>ДЕРЖАВНЕ ПІДПРИЄМСТВО "НАУКОВО-ДОСЛІДНИЙ ІНСТИТУТ СТАТИСТИЧНИХ ДОСЛІДЖЕНЬ"</t>
  </si>
  <si>
    <t>ДЕРЖАВНЕ ПІДПРИЄМСТВО "ІНФОРМАЦІЙНО-АНАЛІТИЧНЕ АГЕНТСТВО"</t>
  </si>
  <si>
    <t>ДЕРЖАВНЕ ПІДПРИЄМСТВО "ХАРКІВСЬКИЙ ФІЛІАЛ НАУКОВО-ДОСЛІДНОГО ІНСТИТУТУ СТАТИСТИКИ ДЕРЖАВНОГО КОМІТЕТУ СТАТИСТИКИ УКРАЇНИ"</t>
  </si>
  <si>
    <t>НАЦІОНАЛЬНА АКАДЕМІЯ СТАТИСТИКИ, ОБЛІКУ ТА АУДИТУ</t>
  </si>
  <si>
    <t>ДЕРЖАВНЕ ПІДПРИЄМСТВО "ЕКСПЛУАТАЦІЙНО-МАЙНОВЕ УПРАВЛІННЯ"</t>
  </si>
  <si>
    <t>ДЕРЖАВНИЙ НАУКОВО-ВИРОБНИЧИЙ ЦЕНТР АЕРОКОСМІЧНОЇ ІНФОРМАЦІЇ,ДИСТАНЦІЙНОГО ЗОНДУВАННЯ ЗЕМЛІ ТА МОНІТОРИНГУ НАВКОЛИШНЬОГО СЕРЕДОВИЩА "ПРИРОДА"</t>
  </si>
  <si>
    <t>ДЕРЖАВНЕ ПІДПРИЄМСТВО "ЦЕНТР СТАНДАРТИЗАЦІЇ РАКЕТНО-КОСМІЧНОЇ ТЕХНІКИ"</t>
  </si>
  <si>
    <t>ДЕРЖАВНЕ ПІДПРИЄМСТВО НАУКОВО-ДОСЛІДНИЙ ТЕХНОЛОГІЧНИЙ ІНСТИТУТ ПРИЛАДОБУДУВАННЯ</t>
  </si>
  <si>
    <t>ДЕРЖАВНЕ ПІДПРИЄМСТВО "НАУКОВО -ВИРОБНИЧЕ ОБ ЄДНАННЯ "ПАВЛОГРАДСЬКИЙ ХІМІЧНИЙ ЗАВОД"</t>
  </si>
  <si>
    <t>ДЕРЖАВНЕ НАУКОВО-ДОСЛІДНЕ ПІДПРИЄМСТВО "УКРАЇНСЬКИЙ ТЕХНОЛОГІЧНИЙ ЦЕНТР ОПТИЧНОГО ПРИЛАДОБУДУВАННЯ"</t>
  </si>
  <si>
    <t>ДЕРЖАВНЕ ПІДПРИЄМСТВО "ДНІПРОВСЬКИЙ ПРОЕКТНИЙ ІНСТИТУТ"</t>
  </si>
  <si>
    <t>ДЕРЖАВНЕ ПІДПРИЄМСТВО "НАУКОВИЙ ЦЕНТР ТОЧНОГО МАШИНОБУДУВАННЯ"</t>
  </si>
  <si>
    <t>ДЕРЖАВНЕ ПІДПРИЄМСТВО "КОНСТРУКТОРСЬКЕ БЮРО "ПІВДЕННЕ" ІМ. М.К.ЯНГЕЛЯ"</t>
  </si>
  <si>
    <t>ДЕРЖАВНЕ ПІДПРИЄМСТВО "ХАРКІВСЬКИЙ ЗАВОД ЕЛЕКТРОАПАРАТУРИ"</t>
  </si>
  <si>
    <t>ДЕРЖАВНЕ ПІДПРИЄМСТВО "УКРКОСМОС"</t>
  </si>
  <si>
    <t>ДЕРЖАВНЕ НАУКОВО-ВИРОБНИЧЕ ПІДПРИЄМСТВО "ОБ'ЄДНАННЯ КОМУНАР"</t>
  </si>
  <si>
    <t>ДЕРЖАВНЕ ПІДПРИЄМСТВО НАУКОВО-ДОСЛІДНИЙ І ПРОЕКТНИЙ ІНСТИТУТ "СОЮЗ"</t>
  </si>
  <si>
    <t>ДЕРЖАВНЕ ПІДПРИЄМСТВО ЗАВОД "АРСЕНАЛ"</t>
  </si>
  <si>
    <t>ДЕРЖАВНЕ ПІДПРИЄМСТВО "ВИРОБНИЧЕ ОБ'ЄДНАННЯ ПІВДЕННИЙ МАШИНОБУДІВНИЙ ЗАВОД ІМЕНІ О. М. МАКАРОВА"</t>
  </si>
  <si>
    <t>ДЕРЖАВНЕ ПІДПРИЄМСТВО "ДНІПРОКОСМОС"</t>
  </si>
  <si>
    <t>ДЕРЖАВНЕ ПІДПРИЄМСТВО "ВИРОБНИЧЕ ОБ'ЄДНАННЯ "КИЇВПРИЛАД"</t>
  </si>
  <si>
    <t>КАЗЕННЕ ПІДПРИЄМСТВО СПЕЦІАЛЬНОГО ПРИЛАДОБУДУВАННЯ "АРСЕНАЛ"</t>
  </si>
  <si>
    <t>ДЕРЖАВНЕ СПЕЦІАЛІЗОВАНЕ ПІДПРИЄМСТВО "ПІВНІЧНА ПУЩА"</t>
  </si>
  <si>
    <t>ДЕРЖАВНЕ ПІДПРИЄМСТВО "НАУКОВО-ТЕХНІЧНИЙ ЦЕНТР ДЕЗАКТИВАЦІЇ ТА КОМПЛЕКСНОГО ПОВОДЖЕННЯ З РАДІОАКТИВНИМИ ВІДХОДАМИ, РЕЧОВИНАМИ, ДЖЕРЕЛАМИ ІОНІЗУЮЧОГО ВИПРОМІНЮВАННЯ"</t>
  </si>
  <si>
    <t>ДЕРЖАВНЕ СПЕЦІАЛІЗОВАНЕ ПІДПРИЄМСТВО "ДОНЕЦЬКИЙ ДЕРЖАВНИЙ СПЕЦІАЛЬНИЙ КОМБІНАТ"</t>
  </si>
  <si>
    <t>ДЕРЖАВНЕ ПІДПРИЄМСТВО "ЦЕНТР ОРГАНІЗАЦІЙНО-ТЕХНІЧНОГО І ІНФОРМАЦІЙНОГО ЗАБЕЗПЕЧЕННЯ УПРАВЛІННЯ ЗОНОЮ ВІДЧУЖЕННЯ"</t>
  </si>
  <si>
    <t>ДЕРЖАВНА КОРПОРАЦІЯ "УКРАЇНСЬКЕ ДЕРЖАВНЕ ОБ'ЄДНАННЯ "РАДОН"</t>
  </si>
  <si>
    <t>ДЕРЖАВНЕ СПЕЦІАЛІЗОВАНЕ ПІДПРИЄМСТВО "ОДЕСЬКИЙ ДЕРЖАВНИЙ МІЖОБЛАСНИЙ СПЕЦІАЛЬНИЙ КОМБІНАТ"</t>
  </si>
  <si>
    <t>ДЕРЖАВНЕ СПЕЦІАЛІЗОВАНЕ ПІДПРИЄМСТВО "ЕКОЦЕНТР"</t>
  </si>
  <si>
    <t>ДЕРЖАВНЕ СПЕЦІАЛІЗОВАНЕ ПІДПРИЄМСТВО З УПРАВЛІННЯ КАПІТАЛЬНИМ БУДІВНИЦТВОМ ЗОНИ ВІДЧУЖЕННЯ</t>
  </si>
  <si>
    <t>ДЕРЖАВНЕ СПЕЦІАЛІЗОВАНЕ ПІДПРИЄМСТВО "ЛЬВІВСЬКИЙ ДЕРЖАВНИЙ МІЖОБЛАСНИЙ СПЕЦІАЛЬНИЙ КОМБІНАТ"</t>
  </si>
  <si>
    <t>ДЕРЖАВНЕ СПЕЦІАЛІЗОВАНЕ ПІДПРИЄМСТВО "ЦЕНТРАЛЬНЕ ПІДПРИЄМСТВО З ПОВОДЖЕННЯ З РАДІОАКТИВНИМИ ВІДХОДАМИ"</t>
  </si>
  <si>
    <t>ДЕРЖАВНЕ ПІДПРИЄМСТВО "УПРАВЛІННЯ ЗАБЕЗПЕЧЕННЯ ФУНКЦІОНУВАННЯ ОБ'ЄКТІВ ЧОРНОБИЛЬСЬКОЇ АЕС"</t>
  </si>
  <si>
    <t>ДЕРЖАВНЕ СПЕЦІАЛІЗОВАНЕ ПІДПРИЄМСТВО "ЧОРНОБИЛЬСЬКА АЕС"</t>
  </si>
  <si>
    <t>ДЕРЖАВНЕ СПЕЦІАЛІЗОВАНЕ ПІДПРИЄМСТВО "КИЇВСЬКИЙ ДЕРЖАВНИЙ МІЖОБЛАСНИЙ СПЕЦІАЛЬНИЙ КОМБІНАТ"</t>
  </si>
  <si>
    <t>ДЕРЖАВНЕ СПЕЦІАЛІЗОВАНЕ ПІДПРИЄМСТВО "ХАРКІВСЬКИЙ ДЕРЖАВНИЙ МІЖОБЛАСНИЙ СПЕЦІАЛЬНИЙ КОМБІНАТ"</t>
  </si>
  <si>
    <t>ДЕРЖАВНЕ СПЕЦІАЛІЗОВАНЕ ПІДПРИЄМСТВО "ЧОРНОБИЛЬСЬКИЙ СПЕЦКОМБІНАТ"</t>
  </si>
  <si>
    <t>ДЕРЖАВНЕ СПЕЦІАЛІЗОВАНЕ ПІДПРИЄМСТВО "ДНІПРОПЕТРОВСЬКИЙ ДЕРЖАВНИЙ МІЖОБЛАСНИЙ СПЕЦІАЛЬНИЙ КОМБІНАТ"</t>
  </si>
  <si>
    <t>ДЕРЖАВНЕ ПІДПРИЄМСТВО "ХЛІБНА БАЗА №74" ДЕРЖАВНОГО АГЕНТСТВА РЕЗЕРВУ УКРАЇНИ</t>
  </si>
  <si>
    <t>ДЕРЖАВНЕ ПІДПРИЄМСТВО "КЕРЧЕНСЬКИЙ КОМБІНАТ ХЛІБОПРОДУКТІВ" ДЕРЖАВНОГО АГЕНТСТВА РЕЗЕРВУ УКРАЇНИ</t>
  </si>
  <si>
    <t>ДЕРЖАВНЕ ПІДПРИЄМСТВО "ХЛІБНА БАЗА №76" ДЕРЖАВНОГО АГЕНТСТВА РЕЗЕРВУ УКРАЇНИ</t>
  </si>
  <si>
    <t>ДЕРЖАВНЕ ПІДПРИЄМСТВО "ХЛІБНА БАЗА №73" ДЕРЖАВНОГО АГЕНТСТВА РЕЗЕРВУ УКРАЇНИ</t>
  </si>
  <si>
    <t>ДЕРЖАВНЕ ПІДПРИЄМСТВО "ХЛІБНА БАЗА №85" ДЕРЖАВНОГО АГЕНТСТВА РЕЗЕРВУ УКРАЇНИ</t>
  </si>
  <si>
    <t>ДЕРЖАВНЕ ПІДПРИЄМСТВО "ОХТИРСЬКИЙ КОМБІНАТ ХЛІБОПРОДУКТІВ" ДЕРЖАВНОГО АГЕНТСТВА РЕЗЕРВУ УКРАЇНИ</t>
  </si>
  <si>
    <t>ДЕРЖАВНЕ ПІДПРИЄМСТВО "ЧОРТКІВСЬКИЙ КОМБІНАТ ХЛІБОПРОДУКТІВ " ДЕРЖАВНОГО АГЕНТСТВА РЕЗЕРВУ УКРАЇНИ</t>
  </si>
  <si>
    <t>ДЕРЖАВНЕ ПІДПРИЄМСТВО "РЕЗЕРВ"</t>
  </si>
  <si>
    <t>ДЕРЖАВНЕ ПІДПРИЄМСТВО "РЕСУРСПОСТАЧ"</t>
  </si>
  <si>
    <t>ДЕРЖАВНЕ ПІДПРИЄМСТВО "ХЛІБНА БАЗА №77" ДЕРЖАВНОГО АГЕНТСТВА РЕЗЕРВУ УКРАЇНИ</t>
  </si>
  <si>
    <t>ДЕРЖАВНЕ ПІДПРИЄМСТВО " НОВОТРОЇЦЬКИЙ ЕЛЕВАТОР " ДЕРЖАВНОГО АГЕНТСТВА РЕЗЕРВУ УКРАЇНИ</t>
  </si>
  <si>
    <t>ДЕРЖАВНЕ ПІДПРИЄМСТВО "УКРРЕСУРСИ"</t>
  </si>
  <si>
    <t>ДЕРЖАВНЕ ПІДПРИЄМСТВО "КУТЕЙНІКОВСЬКИЙ КОМБІНАТ ХЛІБОПРОДУКТІВ"</t>
  </si>
  <si>
    <t>ДЕРЖАВНЕ ПІДПРИЄМСТВО "КІРОВОГРАДСЬКИЙ КОМБІНАТ ХЛІБОПРОДУКТІВ №2" ДЕРЖАВНОГО АГЕНТСТВА РЕЗЕРВУ УКРАЇНИ</t>
  </si>
  <si>
    <t>ДЕРЖАВНЕ ПІДПРИЄМСТВО "ЗЛАТОДАР"</t>
  </si>
  <si>
    <t>ДЕРЖАВНЕ ПІДПРИЄМСТВО "УКРСПЕЦАВТОБАЗА"</t>
  </si>
  <si>
    <t>ДЕРЖАВНЕ ПІДПРИЄМСТВО "КУЛІНДОРІВСЬКИЙ КОМБІНАТ ХЛІБОПРОДУКТІВ" ДЕРЖАВНОГО АГЕНТСТВА РЕЗЕРВУ УКРАЇНИ</t>
  </si>
  <si>
    <t>ДЕРЖАВНЕ ПІДПРИЄМСТВО "РОВЕНЬКІВСЬКИЙ КОМБІНАТ ХЛІБОПРОДУКТІВ" ДЕРЖАВНОГО АГЕНТСТВА РЕЗЕРВУ УКРАЇНИ</t>
  </si>
  <si>
    <t>ДЕРЖАВНЕ ПІДПРИЄМСТВО "ІВАНЬКІВСЬКИЙ ЦУКРОВИЙ ЗАВОД"</t>
  </si>
  <si>
    <t>ДЕРЖАВНЕ ПІДПРИЄМСТВО "УКРСПЕЦПОСТАЧ"</t>
  </si>
  <si>
    <t>ДЕРЖАВНЕ ПІДПРИЄМСТВО "БАТЬОВСЬКИЙ КОМБІНАТ ХЛІБОПРОДУКТІВ" ДЕРЖАВНОГО АГЕНТСТВА РЕЗЕРВУ УКРАЇНИ</t>
  </si>
  <si>
    <t>ДЕРЖАВНЕ ПІДПРИЄМСТВО "ВОЗНЕСЕНСЬКИЙ КОМБІНАТ ХЛІБОПРОДУКТІВ" ДЕРЖАВНОГО АГЕНТСТВА РЕЗЕРВУ УКРАЇНИ</t>
  </si>
  <si>
    <t>ДЕРЖАВНЕ ПІДПРИЄМСТВО "УКРРЕЗЕРВ"</t>
  </si>
  <si>
    <t>ДЕРЖАВНЕ ПІДПРИЄМСТВО "СТРИЙСЬКИЙ КОМБІНАТ ХЛІБОПРОДУКТІВ №1" ДЕРЖАВНОГО АГЕНТСТВА РЕЗЕРВУ УКРАЇНИ"</t>
  </si>
  <si>
    <t>ДЕРЖАВНЕ НАУКОВО-ПРОМИСЛОВЕ ПІДПРИЄМСТВО "УКРЕНЕРГОМАШ"</t>
  </si>
  <si>
    <t>ДЕРЖАВНЕ ПІДПРИЄМСТВО "НАУКОВО - ЕКСПЕРТНИЙ ЦЕНТР НАЕР"</t>
  </si>
  <si>
    <t>ДЕРЖАВНЕ ПІДПРИЄМСТВО "ПІВДЕННО-СХІДНЕ РЕГІОНАЛЬНЕ ОБ'ЄДНАННЯ З ЕНЕРГОЗБЕРЕЖЕННЯ"</t>
  </si>
  <si>
    <t>ДЕРЖАВНЕ ПІДПРИЄМСТВО "ВІННИЦЬКИЙ ЕКСПЕРТНИЙ ЦЕНТР З ЕНЕРГОЕФЕКТИВНОСТІ"</t>
  </si>
  <si>
    <t>ДЕРЖАВНЕ ПІДПРИЄМСТВО "ЕНЕРГОЕФЕКТИВНІСТЬ"</t>
  </si>
  <si>
    <t>ДЕРЖАВНЕ ПІДПРИЄМСТВО "ПІВДЕННЕ-АЛЬТЕРНАТИВНІ ДЖЕРЕЛА"</t>
  </si>
  <si>
    <t>ДЕРЖАВНЕ ПІДПРИЄМСТВО "КІРОВОГРАДСЬКИЙ РЕГІОНАЛЬНИЙ ЦЕНТР З ЕНЕРГОЗБЕРЕЖЕННЯ"</t>
  </si>
  <si>
    <t>ДЕРЖАВНЕ ПІДПРИЄМСТВО "ЗАКАРПАТСЬКИЙ РЕГІОНАЛЬНИЙ ЦЕНТР З ЕНЕРГОЗБЕРЕЖЕННЯ"</t>
  </si>
  <si>
    <t>ДЕРЖАВНЕ ПІДПРИЄМСТВО "ДНІПРОПЕТРОВСЬКИЙ РЕГІОНАЛЬНИЙ ЦЕНТР З ЕНЕРГОЗБЕРЕЖЕННЯ"</t>
  </si>
  <si>
    <t>ДЕРЖАВНЕ ПІДПРИЄМСТВО "ЗАКАРПАТСЬКИЙ ЦЕНТР З ЕНЕРГОЗБЕРЕЖЕННЯ"</t>
  </si>
  <si>
    <t>ДЕРЖАВНЕ ПІДПРИЄМСТВО "ІНФОРМАЦІЙНО-ЕКСПЕРТНИЙ ЦЕНТР З ЕНЕРГОЗБЕРЕЖЕННЯ В МИКОЛАЇВСЬКІЙ ОБЛАСТІ"</t>
  </si>
  <si>
    <t>ДЕРЖАВНЕ ПІДПРИЄМСТВО "УЧБОВО-ЕКСПЕРТНИЙ ЦЕНТР НАЕР"</t>
  </si>
  <si>
    <t>ДЕРЖАВНЕ ПІДПРИЄМСТВО "ЦЕНТР З ЕНЕРГОЗБЕРЕЖЕННЯ У ЖИТОМИРСЬКІЙ ОБЛАСТІ"</t>
  </si>
  <si>
    <t>ДЕРЖАВНЕ ПІДПРИЄМСТВО "ЛЬВІВСЬКИЙ РЕГІОНАЛЬНИЙ ЦЕНТР З ЕНЕРГОЗБЕРЕЖЕННЯ"</t>
  </si>
  <si>
    <t>ДЕРЖАВНЕ ПІДПРИЄМСТВО "БОЛЕХІВСЬКЕ ЛІСОВЕ ГОСПОДАРСТВО"</t>
  </si>
  <si>
    <t>ДЕРЖАВНЕ ПІДПРИЄМСТВО "СВЕРДЛОВСЬКЕ ЛІСОМИСЛИВСЬКЕ ГОСПОДАРСТВО"</t>
  </si>
  <si>
    <t>ДЕРЖАВНЕ ПІДПРИЄМСТВО "ПОЛТАВСЬКЕ ДЕРЖАВНЕ ЛІСОГОСПОДАРСЬКЕ ПІДПРИЄМСТВО "ПОЛТАВАОБЛАГРОЛІС"</t>
  </si>
  <si>
    <t>ЛЬВІВСЬКА ДЕРЖАВНА ЛІСОВПОРЯДНА ЕКСПЕДИЦІЯ</t>
  </si>
  <si>
    <t>СОЛОТВИНСЬКЕ ДЕРЖАВНЕ ЛІСОГОСПОДАРСЬКЕ ПІДПРИЄМСТВО</t>
  </si>
  <si>
    <t>ДЕРЖАВНЕ ПІДПРИЄМСТВО "ОНУФРІЇВСЬКЕ ЛІСОВЕ ГОСПОДАРСТВО"</t>
  </si>
  <si>
    <t>ДЕРЖАВНЕ ПІДПРИЄМСТВО ІВАНІВСЬКЕ ЛІСОМИСЛИВСЬКЕ ГОСПОДАРСТВО</t>
  </si>
  <si>
    <t>ДЕРЖАВНЕ ПІДПРИЄМСТВО "ХЕРСОНСЬКЕ ОБЛАСНЕ АГРОЛІСОМЕЛІОРАТИВНЕ ПІДПРИЄМСТВО "ХЕРСОНАГРОЛІС"</t>
  </si>
  <si>
    <t>ДЕРЖАВНЕ ПІДПРИЄМСТВО "ОСТЕРСЬКЕ ЛІСОВЕ ГОСПОДАРСТВО"</t>
  </si>
  <si>
    <t>ДЕРЖАВНЕ ПІДПРИЄМСТВО НОВГОРОД-СІВЕРСЬКЕ ЛІСОВЕ ГОСПОДАРСТВО</t>
  </si>
  <si>
    <t>ДЕРЖАВНЕ ПІДПРИЄМСТВО "НІЖИНСЬКЕ ЛІСОВЕ ГОСПОДАРСТВО"</t>
  </si>
  <si>
    <t>УКРАЇНСЬКИЙ ДЕРЖАВНИЙ ПРОЕКТНО-ВИШУКУВАЛЬНИЙ ІНСТИТУТ ЛІСОВОГО ГОСПОДАРСТВА "УКРДІПРОЛІС"</t>
  </si>
  <si>
    <t>ДЕРЖАВНЕ ПІДПРИЄМСТВО "СЄВЄРОДОНЕЦЬКЕ ЛІСОМИСЛИВСЬКЕ ГОСПОДАРСТВО"</t>
  </si>
  <si>
    <t>НАДВІРНЯНСЬКЕ ДЕРЖАВНЕ ЛІСОГОСПОДАРСЬКЕ ПІДПРИЄМСТВО ІВАНО-ФРАНКІВСЬКОГО ОБЛАСНОГО УПРАВЛІННЯ ЛІСОВОГО ГОСПОДАРСТВА</t>
  </si>
  <si>
    <t>ДЕРЖАВНЕ ПІДПРИЄМСТВО "ЧЕРНІГІВСЬКЕ ЛІСОВЕ ГОСПОДАРСТВО"</t>
  </si>
  <si>
    <t>ДЕРЖАВНЕ ПІДПРИЄМСТВО "СТАРОБІЛЬСЬКЕ ЛІСОМИСЛИВСЬКЕ ГОСПОДАРСТВО"</t>
  </si>
  <si>
    <t>ДЕРЖАВНЕ ПІДПРИЄМСТВО "КОРЮКІВСЬКЕ ЛІСОВЕ ГОСПОДАРСТВО"</t>
  </si>
  <si>
    <t>ДЕРЖАВНЕ ПІДПРИЄМСТВО ВИГОДСЬКЕ ЛІСОВЕ ГОСПОДАРСТВО</t>
  </si>
  <si>
    <t>"КАМ'ЯНЕЦЬ-ПОДІЛЬСЬКЕ ЛІСОВЕ ГОСПОДАРСТВО"</t>
  </si>
  <si>
    <t>ДЕРЖАВНЕ ПІДПРИЄМСТВО ЛЕТИЧІВСЬКЕ ЛІСОВЕ ГОСПОДАРСТВО</t>
  </si>
  <si>
    <t>ДЕРЖАВНЕ ПІДПРИЄМСТВО "ВЕРХОВИНСЬКЕ ЛІСОВЕ ГОСПОДАРСТВО"</t>
  </si>
  <si>
    <t>ДЕРЖАВНЕ ПІДПРИЄМСТВО "КРЕМІНСЬКЕ ЛІСОМИСЛИВСЬКЕ ГОСПОДАРСТВО"</t>
  </si>
  <si>
    <t>ДЕРЖАВНЕ ПІДПРИЄМСТВО "ДОБРЯНСЬКЕ ЛІСОВЕ ГОСПОДАРСТВО"</t>
  </si>
  <si>
    <t>ДЕРЖАВНЕ ПІДПРИЄМСТВО "ГРИНЯВСЬКЕ ЛІСОВЕ ГОСПОДАРСТВО"</t>
  </si>
  <si>
    <t>ДЕРЖАВНЕ ПІДПРИЄМСТВО ТОРГОВО-ВИРОБНИЧЕ ПІДПРИЄМСТВО "ЧЕРКАСИЛІСТОРГ"</t>
  </si>
  <si>
    <t>ДЕРЖАВНЕ ПІДПРИЄМСТВО "БЕРЕГІВСЬКЕ ЛІСОВЕ ГОСПОДАРСТВО"</t>
  </si>
  <si>
    <t>ДЕРЖАВНЕ ПІДПРИЄМСТВО "ВЕЛИКОКОПАНІВСЬКЕ ЛІСОМИСЛИВСЬКЕ ГОСПОДАРСТВО"</t>
  </si>
  <si>
    <t>ДЕРЖАВНЕ ПІДПРИЄМСТВО "МУКАЧІВСЬКЕ ЛІСОВЕ ГОСПОДАРСТВО"</t>
  </si>
  <si>
    <t>ДЕРЖАВНЕ ПІДПРИЄМСТВО "МІЖГІРСЬКЕ ЛІСОВЕ ГОСПОДАРСТВО"</t>
  </si>
  <si>
    <t>ДЕРЖАВНЕ ПІДПРИЄМСТВО "РАХІВСЬКЕ ЛІСОВЕ ДОСЛІДНЕ ГОСПОДАРСТВО"</t>
  </si>
  <si>
    <t>ДЕРЖАВНЕ ПІДПРИЄМСТВО СВАЛЯВСЬКЕ ЛІСОВЕ ГОСПОДАРСТВО</t>
  </si>
  <si>
    <t>ДЕРЖАВНЕ ПІДПРИЄМСТВО "ДОВЖАНСЬКЕ ЛІСОМИСЛИВСЬКЕ ГОСПОДАРСТВО"</t>
  </si>
  <si>
    <t>ДЕРЖАВНЕ ПІДПРИЄМСТВО "ВОЛОВЕЦЬКЕ ЛІСОВЕ ГОСПОДАРСТВО"</t>
  </si>
  <si>
    <t>ДЕРЖАВНЕ ПІДПРИЄМСТВО "ВИНОГРАДІВСЬКЕ ЛІСОВЕ ГОСПОДАРСТВО"</t>
  </si>
  <si>
    <t>УКРАЇНСЬКЕ ДЕРЖАВНЕ ПРОЕКТНЕ ЛІСОВПОРЯДНЕ ВИРОБНИЧЕ ОБ'ЄДНАННЯ</t>
  </si>
  <si>
    <t>ДЕРЖАВНЕ ПІДПРИЄМСТВО "ХУСТСЬКЕ ЛІСОВЕ ДОСЛІДНЕ ГОСПОДАРСТВО"</t>
  </si>
  <si>
    <t>УСТЬ-ЧОРНЯНСЬКЕ ДЕРЖАВНЕ ЛІСОМИСЛИВСЬКЕ ГОСПОДАРСТВО</t>
  </si>
  <si>
    <t>ДЕРЖАВНЕ ПІДПРИЄМСТВО "ВЕЛИКОБЕРЕЗНЯНСЬКЕ ЛІСОВЕ ГОСПОДАРСТВО"</t>
  </si>
  <si>
    <t>ДЕРЖАВНЕ ПІДПРИЄМСТВО "КАХОВСЬКЕ ЛІСОВЕ ГОСПОДАРСТВО"</t>
  </si>
  <si>
    <t>ДЕРЖАВНЕ ПІДПРИЄМСТВО "ГОЛОПРИСТАНСЬКЕ ЛІСОМИСЛИВСЬКЕ ГОСПОДАРСТВО"</t>
  </si>
  <si>
    <t>ДЕРЖАВНЕ ПІДПРИЄМСТВО "УЖГОРОДСЬКЕ ЛІСОВЕ ГОСПОДАРСТВО"</t>
  </si>
  <si>
    <t>ДЕРЖАВНЕ ПІДПРИЄМСТВО " ЖИТОМИРСЬКЕ ЛІСОВЕ ГОСПОДАРСТВО"</t>
  </si>
  <si>
    <t>ДЕРЖАВНЕ ПІДПРИЄМСТВО "ВЕЛИКОБИЧКІВСЬКЕ ЛІСОМИСЛИВСЬКЕ ГОСПОДАРСТВО"</t>
  </si>
  <si>
    <t>ДЕРЖАВНЕ ПІДПРИЄМСТВО " ГОРОДНЯНСЬКЕ ЛІСОВЕ ГОСПОДАРСТВО "</t>
  </si>
  <si>
    <t>ДЕРЖАВНЕ ПІДПРИЄМСТВО "БІЛОВОДСЬКЕ ЛІСОМИСЛИВСЬКЕ ГОСПОДАРСТВО"</t>
  </si>
  <si>
    <t>ДЕРЖАВНЕ ПІДПРИЄМСТВО "ЯСІНЯНСЬКЕ ЛІСОМИСЛИВСЬКЕ ГОСПОДАРСТВО"</t>
  </si>
  <si>
    <t>ДЕРЖАВНЕ ПІДПРИЄМСТВО "ХАРКІВСЬКА ДЕРЖАВНА ЛІСОВПОРЯДНА ЕКСПЕДИЦІЯ"</t>
  </si>
  <si>
    <t>ДЕРЖАВНЕ ПІДПРИЄМСТВО "ПЕРЕЧИНСЬКЕ ЛІСОВЕ ГОСПОДАРСТВО"</t>
  </si>
  <si>
    <t>ДЕРЖАВНЕ ПІДПРИЄМСТВО "СТАНИЧНО-ЛУГАНСЬКЕ ДОСВІДНЕ ЛІСОМИСЛИВСЬКЕ ГОСПОДАРСТВО"</t>
  </si>
  <si>
    <t>ДЕРЖАВНЕ ПІДПРИЄМСТВО "ЗБУР'ЇВСЬКЕ ЛІСОМИСЛИВСЬКЕ ГОСПОДАРСТВО"</t>
  </si>
  <si>
    <t>ДЕРЖАВНЕ ПІДПРИЄМСТВО "ОЧАКІВСЬКЕ ЛІСОМИСЛИВСЬКЕ ГОСПОДАРСТВО"</t>
  </si>
  <si>
    <t>ДЕРЖАВНЕ ПІДПРИЄМСТВО "ЧЕРКАСЬКЕ ЛІСОВЕ ГОСПОДАРСТВО"</t>
  </si>
  <si>
    <t>ДЕРЖАВНЕ ПІДПРИЄМСТВО "ВЕЛИКОАНАДОЛЬСЬКЕ ЛІСОВЕ ГОСПОДАРСТВО"</t>
  </si>
  <si>
    <t>ДЕРЖАВНЕ ПІДПРИЄМСТВО "ГОРОДОЦЬКЕ ЛІСОВЕ ГОСПОДАРСТВО"</t>
  </si>
  <si>
    <t>ДЕРЖАВНЕ ПІДПРИЄМСТВО "ВЕРХНЬОДНІПРОВСЬКЕ ЛІСОВЕ ГОСПОДАРСТВО"</t>
  </si>
  <si>
    <t>ДЕРЖАВНЕ ПІДПРИЄМСТВО "ДНІПРОПЕТРОВСЬКЕ ЛІСОВЕ ГОСПОДАРСТВО"</t>
  </si>
  <si>
    <t>ДЕРЖАВНЕ ПІДПРИЄМСТВО "УМАНСЬКЕ ЛІСОВЕ ГОСПОДАРСТВО"</t>
  </si>
  <si>
    <t>ДЕРЖАВНЕ ПІДПРИЄМСТВО "СМІЛЯНСЬКЕ ЛІСОВЕ ГОСПОДАРСТВО"</t>
  </si>
  <si>
    <t>ДЕРЖАВНЕ ПІДПРИЄМСТВО "ПРИАЗОВСЬКЕ ЛІСОВЕ ГОСПОДАРСТВО"</t>
  </si>
  <si>
    <t>ДЕРЖАВНЕ СПЕЦІАЛІЗОВАНЕ ЛІСОЗАХИСНЕ ПІДПРИЄМСТВО "ХЕРСОНЛІСОЗАХИСТ"</t>
  </si>
  <si>
    <t>ДЕРЖАВНЕ ПІДПРИЄМСТВО "МАНЕВИЦЬКЕ ЛІСОВЕ ГОСПОДАРСТВО"</t>
  </si>
  <si>
    <t>ДЕРЖАВНЕ ПІДПРИЄМСТВО "ТОРЕЗЬКЕ ЛІСОВЕ ГОСПОДАРСТВО"</t>
  </si>
  <si>
    <t>ДЕРЖАВНЕ ПІДПРИЄМСТВО "КІВЕРЦІВСЬКЕ ЛІСОВЕ ГОСПОДАРСТВО"</t>
  </si>
  <si>
    <t>ДЕРЖАВНЕ ПІДПРИЄМСТВО "КРАСНОЛИМАНСЬКЕ ЛІСОВЕ ГОСПОДАРСТВО"</t>
  </si>
  <si>
    <t>ДЕРЖАВНЕ ПІДПРИЄМСТВО "СЛОВ'ЯНСЬКЕ ЛІСОВЕ ГОСПОДАРСТВО"</t>
  </si>
  <si>
    <t>ДЕРЖАВНЕ ПІДПРИЄМСТВО "ПОЛІСЬКЕ ЛІСОВЕ ГОСПОДАРСТВО."</t>
  </si>
  <si>
    <t>ДЕРЖАВНЕ ПІДПРИЄМСТВО "ЗОЛОТОНІСЬКЕ ЛІСОВЕ ГОСПОДАРСТВО"</t>
  </si>
  <si>
    <t>ДЕРЖАВНЕ ПІДПРИЄМСТВО "РАТНІВСЬКЕ ЛІСОМИСЛИВСЬКЕ ГОСПОДАРСТВО"</t>
  </si>
  <si>
    <t>ДЕРЖАВНЕ ПІДПРИЄМСТВО "ХОТИНСЬКЕ ДЕРЖАВНЕ СПЕЦІАЛІЗОВАНЕ ЛІСНИЦТВО АГРОПРОМИСЛОВОГО КОМПЛЕКСУ"</t>
  </si>
  <si>
    <t>ДЕРЖАВНЕ ПІДПРИЄМСТВО "ЦУМАНСЬКЕ ЛІСОВЕ ГОСПОДАРСТВО"</t>
  </si>
  <si>
    <t>ДЕРЖАВНЕ ПІДПРИЄМСТВО "ХМІЛЬНИЦЬКЕ ЛІСОВЕ ГОСПОДАРСТВО"</t>
  </si>
  <si>
    <t>ВОЛИНСЬКЕ ДЕРЖАВНЕ ЛІСОГОСПОДАРСЬКЕ ОБ'ЄДНАННЯ "ВОЛИНЬЛІС"</t>
  </si>
  <si>
    <t>ДЕРЖАВНЕ ПІДПРИЄМСТВО "САВРАНСЬКЕ ЛІСОВЕ ГОСПОДАРСТВО"</t>
  </si>
  <si>
    <t>ДЕРЖАВНЕ ПІДПРИЄМСТВО "СПЕЦІАЛІЗОВАНЕ ЛІСОГОСПОДАРСЬКЕ АГРОПРОМИСЛОВЕ ПІДПРИЄМСТВО "ЛОКАЧІАГРОЛІС"</t>
  </si>
  <si>
    <t>ДЕРЖАВНЕ ПІДПРИЄМСТВО "ЛУБЕНСЬКЕ ВІЙСЬКОВЕ ЛІСНИЦТВО"</t>
  </si>
  <si>
    <t>ДЕРЖАВНЕ ПІДПРИЄМСТВО "ВАСИЛЬКІВСЬКЕ ЛІСОВЕ ГОСПОДАРСТВО"</t>
  </si>
  <si>
    <t>ДЕРЖАВНЕ ПІДПРИЄМСТВО " НОВОМОСКОВСЬКЕ ЛІСОВЕ ГОСПОДАРСТВО"</t>
  </si>
  <si>
    <t>ДЕРЖАВНЕ ПІДПРИЄМСТВО "КРИВОРІЗЬКЕ ЛІСОВЕ ГОСПОДАРСТВО"</t>
  </si>
  <si>
    <t>ДЕРЖАВНЕ ПІДПРИЄМСТВО "ДНІПРОДЗЕРЖИНСЬКЕ ЛІСОВЕ ГОСПОДАРСТВО"</t>
  </si>
  <si>
    <t>ДЕРЖАВНЕ ПІДПРИЄМСТВО "МИСЛИВСЬКЕ ГОСПОДАРСТВО "НИЗИ"</t>
  </si>
  <si>
    <t>ДЕРЖАВНЕ ПІДПРИЄМСТВО "НОВОАЙДАРСЬКЕ ЛІСОМИСЛИВСЬКЕ ГОСПОДАРСТВО"</t>
  </si>
  <si>
    <t>ДЕРЖАВНЕ ПІДПРИЄМСТВО " МАРГАНЕЦЬКЕ ЛІСОВЕ ГОСПОДАРСТВО "</t>
  </si>
  <si>
    <t>ДЕРЖАВНЕ ПІДПРИЄМСТВО "КОВЕЛЬСЬКЕ ЛІСОВЕ ГОСПОДАРСТВО"</t>
  </si>
  <si>
    <t>ДЕРЖАВНЕ ПІДПРИЄМСТВО "КОЛКІВСЬКЕ ЛІСОВЕ ГОСПОДАРСТВО"</t>
  </si>
  <si>
    <t>ДЕРЖАВНЕ ПІДПРИЄМСТВО "НОВОСЕЛИЦЬКЕ ДЕРЖАВНЕ СПЕЦІАЛІЗОВАНЕ ЛІСНИЦТВО АГРОПРОМИСЛОВОГО КОМПЛЕКСУ "</t>
  </si>
  <si>
    <t>ДЕРЖАВНЕ ПІДПРИЄМСТВО "ТУРІЙСЬКЕ ЛІСОВЕ ГОСПОДАРСТВО"</t>
  </si>
  <si>
    <t>ДЕРЖАВНЕ ПІДПРИЄМСТВО "ЛЮБОМЛЬСЬКЕ ЛІСОВЕ ГОСПОДАРСТВО"</t>
  </si>
  <si>
    <t>ДЕРЖАВНЕ ПІДПРИЄМСТВО "ВИЖНИЦЬКЕ ДЕРЖАВНЕ СПЕЦІАЛІЗОВАНЕ ПІДПРИЄМСТВО АГРОПРОМИСЛОВОГО КОМПЛЕКСУ"</t>
  </si>
  <si>
    <t>ДЕРЖАВНЕ ПІДПРИЄМСТВО "ЗАСТАВНІВСЬКЕ ДЕРЖАВНЕ СПЕЦІАЛІЗОВАНЕ ЛІСНИЦТВО АГРОПРОМИСЛОВОГО КОМПЛЕКСУ"</t>
  </si>
  <si>
    <t>ДЕРЖАВНЕ ПІДПРИЄМСТВО "ШАЦЬКЕ УЧБОВО-ДОСВІДНЕ ЛІСОВЕ ГОСПОДАРСТВО"</t>
  </si>
  <si>
    <t>ДЕРЖАВНЕ ПІДПРИЄМСТВО ПАВЛОГРАДСЬКЕ ЛІСОВЕ ГОСПОДАРСТВО"</t>
  </si>
  <si>
    <t>ДЕРЖАВНЕ ПІДПРИЄМСТВО "СПЕЦІАЛІЗОВАНЕ ЛІСОГОСПОДАРСЬКЕ АГРОПРОМИСЛОВЕ ПІДПРИЄМСТВО "РОЖИЩЕАГРОЛІС"</t>
  </si>
  <si>
    <t>ДЕРЖАВНЕ ПІДПРИЄМСТВО "ЧЕЧЕЛЬНИЦЬКЕ ЛІСОВЕ ГОСПОДАРСТВО"</t>
  </si>
  <si>
    <t>ДЕРЖАВНЕ ПІДПРИЄМСТВО " КАМІНЬ-КАШИРСЬКЕ ЛІСОВЕ ГОСПОДАРСТВО"</t>
  </si>
  <si>
    <t>ДЕРЖАВНЕ ПІДПРИЄМСТВО "КОРСУНЬ-ШЕВЧЕНКІВСЬКЕ ЛІСОВЕ ГОСПОДАРСТВО"</t>
  </si>
  <si>
    <t>ДЕРЖАВНЕ ПІДПРИЄМСТВО "ІЗЯСЛАВСЬКЕ ЛІСОВЕ ГОСПОДАРСТВО"</t>
  </si>
  <si>
    <t>ДЕРЖАВНЕ ПІДПРИЄМСТВО "ГОРЛІВСЬКЕ ЛІСОВЕ ГОСПОДАРСТВО"</t>
  </si>
  <si>
    <t>ДЕРЖАВНЕ ПІДПРИЄМСТВО "ВОЛОДИМИР-ВОЛИНСЬКЕ ЛІСОМИСЛИВСЬКЕ ГОСПОДАРСТВО"</t>
  </si>
  <si>
    <t>ДЕРЖАВНЕ ПІДПРИЄМСТВО "ЛІСОГОСПОДАРСЬКИЙ ІННОВАЦІЙНО-АНАЛІТИЧНИЙ ЦЕНТР"</t>
  </si>
  <si>
    <t>ДЕРЖАВНЕ ПІДПРИЄМСТВО ШЕПЕТІВСЬКЕ ЛІСОВЕ ГОСПОДАРСТВО</t>
  </si>
  <si>
    <t>ДЕРЖАВНЕ ПІДПРИЄМСТВО СЛАВУТСЬКЕ ЛІСОВЕ ГОСПОДАРСТВО</t>
  </si>
  <si>
    <t>ДЕРЖАВНЕ ПІДПРИЄМСТВО "НОВГОРОД-СІВЕРСЬКА ЛІСОВА НАУКОВО-ДОСЛІДНА СТАНЦІЯ"</t>
  </si>
  <si>
    <t>ДЕРЖАВНЕ ПІДПРИЄМСТВО "МАРІУПОЛЬСЬКА ЛІСОВА НАУКОВО-ДОСЛІДНА СТАНЦІЯ"</t>
  </si>
  <si>
    <t>ДЕРЖАВНЕ ПІДПРИЄМСТВО ЛУГАНСЬКА АГРОЛІСОМЕЛІОРАТИВНА НАУКОВО-ДОСЛІДНА СТАНЦІЯ</t>
  </si>
  <si>
    <t>ДЕРЖАВНЕ ПІДПРИЄМСТВО "СЕМЕНІВСЬКЕ ЛІСОВЕ ГОСПОДАРСТВО"</t>
  </si>
  <si>
    <t>ДЕРЖАВНЕ ПІДПРИЄМСТВО - ВІННИЦЬКА ЛІСОВА НАУКОВО-ДОСЛІДНА СТАНЦІЯ</t>
  </si>
  <si>
    <t>ДЕРЖАВНЕ ПІДПРИЄМСТВО "ПРИЛУЦЬКЕ ЛІСОВЕ ГОСПОДАРСТВО"</t>
  </si>
  <si>
    <t>ХАРКІВСЬКИЙ ДЕРЖАВНИЙ ПРОЕКТНО-ВИШУКУВАЛЬНИЙ ІНСТИТУТ АГРОМЕЛІОРАЦІЇ І ЛІСОВОГО ГОСПОДАРСТВА "ХАРКІВДІПРОАГРОЛІС"</t>
  </si>
  <si>
    <t>ДЕРЖАВНЕ ПІДПРИЄМСТВО "ПРИСИВАСЬКЕ ДОСЛІДНЕ ГОСПОДАРСТВО"</t>
  </si>
  <si>
    <t>ДЕРЖАВНЕ ПІДПРИЄМСТВО РОГАТИНСЬКЕ ЛІСОВЕ ГОСПОДАРСТВО</t>
  </si>
  <si>
    <t>ДЕРЖАВНЕ ПІДПРИЄМСТВО "СТЕПОВИЙ ІМ.В.М.ВИНОГРАДОВА ФІЛІАЛ УКРАЇНСЬКОГО ОРДЕНА "ЗНАК ПОШАНИ" НАУКОВО-ДОСЛІДНОГО ІНСТИТУТУ ЛІСОВОГО ГОСПОДАРСТВА ТА АГРОЛІСОМЕЛІОРАЦІЇ ІМ.Г.М.</t>
  </si>
  <si>
    <t>ДЕРЖАВНЕ ПІДПРИЄМСТВО "ХАРКІВСЬКА ЛІСОВА НАУКОВО-ДОСЛІДНА СТАНЦІЯ"</t>
  </si>
  <si>
    <t>ІВАНО-ФРАНКІВСЬКЕ ДЕРЖАВНЕ ЛІСОГОСПОДАРСЬКЕ ПІДПРИЄМСТВО</t>
  </si>
  <si>
    <t>ДЕРЖАВНЕ ПІДПРИЄМСТВО "ОСМОЛОДСЬКЕ ЛІСОВЕ ГОСПОДАРСТВО"</t>
  </si>
  <si>
    <t>ДЕРЖАВНЕ ПІДПРИЄМСТВО "БРОШНІВСЬКЕ ЛІСОВЕ ГОСПОДАРСТВО"</t>
  </si>
  <si>
    <t>ДЕРЖАВНЕ ПІДПРИЄМСТВО "КОЛОМИЙСЬКЕ ЛІСОВЕ ГОСПОДАРСТВО"</t>
  </si>
  <si>
    <t>ДЕРЖАВНЕ ПІДПРИЄМСТВО "ДИКАНСЬКЕ ДОСВІДНЕ ЛІСОМИСЛИВСЬКЕ ГОСПОДАРСТВО"</t>
  </si>
  <si>
    <t>ДЕРЖАВНЕ ПІДПРИЄМСТВО "МОГИЛІВ-ПОДІЛЬСЬКЕ ЛІСОВЕ ГОСПОДАРСТВО"</t>
  </si>
  <si>
    <t>ДЕРЖАВНЕ ПІДПРИЄМСТВО "ТУЛЬЧИНСЬКЕ ЛІСОМИСЛИВСЬКЕ ГОСПОДАРСТВО"</t>
  </si>
  <si>
    <t>ДЕРЖАВНЕ ПІДПРИЄМСТВО "ПРИБУЗЬКЕ ЛІСОВЕ ГОСПОДАРСТВО"</t>
  </si>
  <si>
    <t>ДЕРЖАВНЕ ПІДПРИЄМСТВО "ІЛЛІНЕЦЬКЕ ЛІСОВЕ ГОСПОДАРСТВО"</t>
  </si>
  <si>
    <t>ДЕРЖАВНЕ ПІДПРИЄМСТВО "ЛИСЯНСЬКЕ ЛІСОВЕ ГОСПОДАРСТВО"</t>
  </si>
  <si>
    <t>ДЕРЖАВНЕ ПІДПРИЄМСТВО "КАНІВСЬКЕ ЛІСОВЕ ГОСПОДАРСТВО"</t>
  </si>
  <si>
    <t>ДЕРЖАВНЕ ПІДПРИЄМСТВО "ЯРМОЛИНЕЦЬКЕ ЛІСОВЕ ГОСПОДАРСТВО"</t>
  </si>
  <si>
    <t>ДЕРЖАВНЕ ПІДПРИЄМСТВО "ЖМЕРИНСЬКЕ ЛІСОВЕ ГОСПОДАРСТВО"</t>
  </si>
  <si>
    <t>ДЕРЖАВНЕ ПІДПРИЄМСТВО РЖИЩІВСЬКИЙ ВІЙСЬКОВИЙ ЛІСГОСП</t>
  </si>
  <si>
    <t>ДЕРЖАВНЕ ЛІСОГОСПОДАРСЬКЕ ОБ'ЄДНАННЯ "ЛУГАНСЬКЛІС"</t>
  </si>
  <si>
    <t>ДЕРЖАВНЕ ПІДПРИЄМСТВО "ЗВЕНИГОРОДСЬКЕ ЛІСОВЕ ГОСПОДАРСТВО"</t>
  </si>
  <si>
    <t>ДЕРЖАВНЕ ПІДПРИЄМСТВО "ДЕЛЯТИНСЬКЕ ЛІСОВЕ ГОСПОДАРСТВО"</t>
  </si>
  <si>
    <t>ДЕРЖАВНЕ ПІДПРИЄМСТВО "ХМЕЛЬНИЦЬКЕ ОБЛАСНЕ СПЕЦІАЛІЗОВАНЕ ЛІСОГОСПОДАРСЬКЕ АГРОПРОМИСЛОВЕ ПІДПРИЄМСТВО "ХМЕЛЬНИЦЬКОБЛАГРОЛІС"</t>
  </si>
  <si>
    <t>ДЕРЖАВНЕ ПІДПРИЄМСТВО "КРИЖОПІЛЬСЬКЕ ЛІСОВЕ ГОСПОДАРСТВО"</t>
  </si>
  <si>
    <t>ДЕРЖАВНЕ ПІДПРИЄМСТВО "БЕРШАДСЬКЕ ЛІСОВЕ ГОСПОДАРСТВО"</t>
  </si>
  <si>
    <t>ДЕРЖАВНЕ ПІДПРИЄМСТВО "КАМ'ЯНСЬКЕ ЛІСОВЕ ГОСПОДАРСТВО"</t>
  </si>
  <si>
    <t>ДЕРЖАВНЕ ПІДПРИЄМСТВО "ЧИГИРИНСЬКЕ ЛІСОВЕ ГОСПОДАРСТВО"</t>
  </si>
  <si>
    <t>ДЕРЖАВНЕ ПІДПРИЄМСТВО "ГАЙСИНСЬКЕ ЛІСОВЕ ГОСПОДАРСТВО"</t>
  </si>
  <si>
    <t>ДЕРЖАВНЕ ПІДПРИЄМСТВО " БОРЗНЯНСЬКЕ ЛІСОВЕ ГОСПОДАРСТВО "</t>
  </si>
  <si>
    <t>ДЕРЖАВНЕ ПІДПРИЄМСТВО "КИЇВСЬКЕ ЛІСОВЕ ГОСПОДАРСТВО"</t>
  </si>
  <si>
    <t>ДЕРЖАВНЕ ПІДПРИЄМСТВО "ВАСИЛІВСЬКЕ ЛІСОВЕ ГОСПОДАРСТВО"</t>
  </si>
  <si>
    <t>ДЕРЖАВНЕ ПІДПРИЄМСТВО "СТАРОКОСТЯНТИНІВСЬКЕ ЛІСОВЕ ГОСПОДАРСТВО"</t>
  </si>
  <si>
    <t>ДЕРЖАВНЕ ПІДПРИЄМСТВО "ЖИТОМИРСЬКИЙ ВІЙСЬКОВИЙ ЛІСГОСП"</t>
  </si>
  <si>
    <t>ДЕРЖАВНЕ ПІДПРИЄМСТВО КРИМСЬКА ГІРСЬКО-ЛІСОВА НАУКОВО-ДОСЛІДНА СТАНЦІЯ</t>
  </si>
  <si>
    <t>ДЕРЖАВНЕ ПІДПРИЄМСТВО "ОНИКІЇВСЬКЕ ЛІСОВЕ ГОСПОДАРСТВО"</t>
  </si>
  <si>
    <t>ДЕРЖАВНЕ ПІДПРИЄМСТВО "ГОЛОВАНІВСЬКЕ ЛІСОВЕ ГОСПОДАРСТВО"</t>
  </si>
  <si>
    <t>ДОЛИНСЬКЕ ЛІСОВЕ ГОСПОДАРСТВО</t>
  </si>
  <si>
    <t>ДЕРЖАВНЕ ПІДПРИЄМСТВО "МАКАРІВСЬКЕ ЛІСОВЕ ГОСПОДАРСТВО"</t>
  </si>
  <si>
    <t>ДЕРЖАВНЕ ПІДПРИЄМСТВО "РЖИЩІВСЬКЕ ЛІСОВЕ ГОСПОДАРСТВО"</t>
  </si>
  <si>
    <t>ДЕРЖАВНЕ ПІДПРИЄМСТВО "ВОЛОДИМИРІВСЬКЕ ЛІСОВЕ ГОСПОДАРСТВО"</t>
  </si>
  <si>
    <t>ДЕРЖАВНЕ ПІДПРИЄМСТВО "ВІННИЦЯЛІССЕРВІС"</t>
  </si>
  <si>
    <t>ДЕРЖАВНЕ ПІДПРИЄМСТВО "СПЕЦІАЛІЗОВАНЕ ЛІСОГОСПОДАРСЬКЕ АГРОПРОМИСЛОВЕ ПІДПРИЄМСТВО "КОСТОПІЛЬСЬКИЙ ДЕРЖСПЕЦЛІСГОСП"</t>
  </si>
  <si>
    <t>ДЕРЖАВНЕ ПІДПРИЄМСТВО "ВІННИЦЬКЕ ЛІСОВЕ ГОСПОДАРСТВО"</t>
  </si>
  <si>
    <t>ДЕРЖАВНЕ ПІДПРИЄМСТВО "МИСЛИВСЬКЕ ГОСПОДАРСТВО "КИЇВСЬКЕ"</t>
  </si>
  <si>
    <t>ДЕРЖАВНЕ ПІДПРИЄМСТВО "КОМПАНІЇВСЬКЕ ЛІСОВЕ ГОСПОДАРСТВО"</t>
  </si>
  <si>
    <t>ДЕРЖАВНЕ ПІДПРИЄМСТВО "МИСЛИВСЬКЕ ГОСПОДАРСТВО "ЗВІРІВСЬКЕ"</t>
  </si>
  <si>
    <t>ДЕРЖАВНЕ ПІДПРИЄМСТВО "СВІТЛОВОДСЬКЕ ЛІСОВЕ ГОСПОДАРСТВО"</t>
  </si>
  <si>
    <t>ДЕРЖАВНЕ ПІДПРИЄМСТВО " КОДИМСЬКЕ ЛІСОВЕ ГОСПОДАРСТВО "</t>
  </si>
  <si>
    <t>ДЕРЖАВНЕ ПІДПРИЄМСТВО "ПЕРЕЯСЛАВ-ХМЕЛЬНИЦЬКЕ ЛІСОВЕ ГОСПОДАРСТВО"</t>
  </si>
  <si>
    <t>ДЕРЖАВНЕ ПІДПРИЄМСТВО "ПОЛІСЬКЕ ЛІСОВЕ ГОСПОДАРСТВО"</t>
  </si>
  <si>
    <t>ДЕРЖАВНЕ ПІДПРИЄМСТВО "БІЛОЦЕРКІВСЬКЕ ЛІСОВЕ ГОСПОДАРСТВО"</t>
  </si>
  <si>
    <t>ДЕРЖАВНЕ ПІДПРИЄМСТВО "БОРИСПІЛЬСЬКЕ ЛІСОВЕ ГОСПОДАРСТВО"</t>
  </si>
  <si>
    <t>ДЕРЖАВНЕ ПІДПРИЄМСТВО "БУШТИНСЬКЕ ЛІСОВЕ ГОСПОДАРСТВО"</t>
  </si>
  <si>
    <t>ДЕРЖАВНЕ ПІДПРИЄМСТВО "АЛУШТИНСЬКЕ ЛІСОВЕ ГОСПОДАРСТВО"</t>
  </si>
  <si>
    <t>ДЕРЖАВНЕ ПІДПРИЄМСТВО "ВИЩЕДУБЕЧАНСЬКЕ ЛІСОВЕ ГОСПОДАРСТВО"</t>
  </si>
  <si>
    <t>ДЕРЖАВНЕ ПІДПРИЄМСТВО "МИСЛИВСЬКЕ ГОСПОДАРСТВО "БАХЧИСАРАЙСЬКЕ"</t>
  </si>
  <si>
    <t>ДЕРЖАВНЕ ПІДПРИЄМСТВО "ХМЕЛЬНИЦЬКЕ ЛІСОМИСЛИВСЬКЕ ГОСПОДАРСТВО"</t>
  </si>
  <si>
    <t>ДЕРЖАВНЕ ПІДПРИЄМСТВО "ІВАНКІВСЬКЕ ЛІСОВЕ ГОСПОДАРСТВО"</t>
  </si>
  <si>
    <t>ДЕРЖАВНЕ ПІДПРИЄМСТВО "СКОЛІВСЬКЕ ЛІСОВЕ ГОСПОДАРСТВО"</t>
  </si>
  <si>
    <t>ДЕРЖАВНЕ ПІДПРИЄМСТВО "МИСЛИВСЬКЕ ГОСПОДАРСТВО "СТИР"</t>
  </si>
  <si>
    <t>РІВНЕНСЬКЕ ДЕРЖАВНЕ ПІДПРИЄМСТВО "РІВНЕЛІСПОСТАЧ"</t>
  </si>
  <si>
    <t>ДЕРЖАВНЕ ПІДПРИЄМСТВО "ЗАКАРПАТЛІССЕРВІС"</t>
  </si>
  <si>
    <t>ДЕРЖАВНЕ ПІДПРИЄМСТВО "УКРАЇНСЬКА ДЕРЖАВНА БАЗА АВІАЦІЙНОЇ ОХОРОНИ ЛІСІВ"</t>
  </si>
  <si>
    <t>ДЕРЖАВНЕ ПІДПРИЄМСТВО "РАВА-РУСЬКЕ ЛІСОВЕ ГОСПОДАРСТВО"</t>
  </si>
  <si>
    <t>ДЕРЖАВНЕ ПІДПРИЄМСТВО "БРОДІВСЬКЕ ЛІСОВЕ ГОСПОДАРСТВО"</t>
  </si>
  <si>
    <t>ДЕРЖАВНЕ ПІДПРИЄМСТВО "ЖОВКІВСЬКЕ ЛІСОВЕ ГОСПОДАРСТВО"</t>
  </si>
  <si>
    <t>ДЕРЖАВНЕ ПІДПРИЄМСТВО "СТАРОСАМБІРСЬКЕ ЛІСОМИСЛИВСЬКЕ ГОСПОДАРСТВО"</t>
  </si>
  <si>
    <t>ДЕРЖАВНЕ ПІДПРИЄМСТВО ІВАНО-ФРАНКІВСЬКИЙ ЛІСОВИЙ СЕЛЕКЦІЙНО-НАСІННЄВИЙ ЦЕНТР</t>
  </si>
  <si>
    <t>ДЕРЖАВНЕ ПІДПРИЄМСТВО "ЛУГАНСЬКЛІССЕРВІС"</t>
  </si>
  <si>
    <t>ДЕРЖАВНЕ ПІДПРИЄМСТВО "БЕРЕЗНЕГУВАТСЬКЕ ЛІСОВЕ ГОСПОДАРСТВО"</t>
  </si>
  <si>
    <t>ДЕРЖАВНЕ ПІДПРИЄМСТВО "МИКОЛАЇВСЬКЕ ЛІСОВЕ ГОСПОДАРСТВО"</t>
  </si>
  <si>
    <t>ДЕРЖАВНЕ ПІДПРИЄМСТВО "ЗАПОРІЗЬКЕ ЛІСОМИСЛИВСЬКЕ ГОСПОДАРСТВО"</t>
  </si>
  <si>
    <t>ДЕРЖАВНЕ ПІДПРИЄМСТВО "ЧОРНОЛІСЬКЕ ЛІСОВЕ ГОСПОДАРСТВО"</t>
  </si>
  <si>
    <t>ДЕРЖАВНЕ ПІДПРИЄМСТВО "КИЇВСЬКА ЛІСОВА НАУКОВО-ДОСЛІДНА СТАНЦІЯ"</t>
  </si>
  <si>
    <t>ДЕРЖАВНЕ ПІДПРИЄМСТВО "ВОЛИНЬМАРКЕТЛІС"</t>
  </si>
  <si>
    <t>ДЕРЖАВНЕ ПІДПРИЄМСТВО "СВАТІВСЬКЕ ЛІСОМИСЛИВСЬКЕ ГОСПОДАРСТВО"</t>
  </si>
  <si>
    <t>ДЕРЖАВНЕ ПІДПРИЄМСТВО БІЛОКУРАКИНСЬКЕ ЛІСОМИСЛИВСЬКЕ ГОСПОДАРСТВО</t>
  </si>
  <si>
    <t>ДЕРЖАВНЕ ПІДПРИЄМСТВО "СТРИЙСЬКЕ ЛІСОВЕ ГОСПОДАРСТВО"</t>
  </si>
  <si>
    <t>ДЕРЖАВНЕ ПІДПРИЄМСТВО "ТЕЛЬМАНІВСЬКЕ ЛІСОВЕ ГОСПОДАРСТВО"</t>
  </si>
  <si>
    <t>ДЕРЖАВНЕ ПІДПРИЄМСТВО "ХЕРСОНСЬКЕ ЛІСОМИСЛИВСЬКЕ ГОСПОДАРСТВО"</t>
  </si>
  <si>
    <t>ДЕРЖАВНЕ ПІДПРИЄМСТВО "ОДЕСЬКЕ ЛІСОВЕ ГОСПОДАРСТВО"</t>
  </si>
  <si>
    <t>ДЕРЖАВНЕ ПІДПРИЄМСТВО "ТУРКІВСЬКЕ ЛІСОВЕ ГОСПОДАРСТВО"</t>
  </si>
  <si>
    <t>ДЕРЖАВНЕ ПІДПРИЄМСТВО "ДРОГОБИЦЬКЕ ЛІСОВЕ ГОСПОДАРСТВО"</t>
  </si>
  <si>
    <t>ДЕРЖАВНЕ ПІДПРИЄМСТВО " СЛАВСЬКЕ ЛІСОВЕ ГОСПОДАРСТВО"</t>
  </si>
  <si>
    <t>ДЕРЖАВНЕ ПІДПРИЄМСТВО "РАДЕХІВСЬКЕ ЛІСОМИСЛИВСЬКЕ ГОСПОДАРСТВО"</t>
  </si>
  <si>
    <t>ДЕРЖАВНЕ ПІДПРИЄМСТВО "БАХЧИСАРАЙСЬКЕ ЛІСОВЕ ГОСПОДАРСТВО"</t>
  </si>
  <si>
    <t>ДЕРЖАВНЕ ПІДПРИЄМСТВО "СЕВАСТОПОЛЬСЬКЕ ДОСВІДНЕ ЛІСОМИСЛИВСЬКЕ ГОСПОДАРСТВО"</t>
  </si>
  <si>
    <t>ДЕРЖАВНЕ ПІДПРИЄМСТВО "ДОНЕЦЬКЕ ЛІСОВЕ ГОСПОДАРСТВО"</t>
  </si>
  <si>
    <t>ДЕРЖАВНЕ ПІДПРИЄМСТВО "РАДОМИШЛЬСЬКЕ ЛІСОМИСЛИВСЬКЕ ГОСПОДАРСТВО"</t>
  </si>
  <si>
    <t>ДЕРЖАВНЕ ПІДПРИЄМСТВО "ВОЛИНСЬКИЙ ЛІСОВИЙ СЕЛЕКЦІЙНО - НАСІННЄВИЙ ЦЕНТР"</t>
  </si>
  <si>
    <t>ДЕРЖАВНЕ ПІДПРИЄМСТВО "МЛИНІВСЬКЕ ЛІСОВЕ ГОСПОДАРСТВО"</t>
  </si>
  <si>
    <t>ДЕРЖАВНЕ ПІДПРИЄМСТВО " РІВНЕНСЬКЕ ЛІСОВЕ ГОСПОДАРСТВО "</t>
  </si>
  <si>
    <t>ДЕРЖАВНЕ ПІДПРИЄМСТВО "ДІБРОВА"</t>
  </si>
  <si>
    <t>ДЕРЖАВНЕ ПІДПРИЄМСТВО СПЕЦІАЛІЗОВАНЕ ЛІСОГОСПОДАРСЬКЕ АГРОПРОМИСЛОВЕ ПІДПРИЄМСТВО"ВОЛОДИМИРЕЦЬКИЙ ДЕРЖСПЕЦЛІСГОСП"</t>
  </si>
  <si>
    <t>ДЕРЖАВНЕ ПІДПРИЄМСТВО "ЛУГАНСЬКЕ ЛІСОМИСЛИВСЬКЕ ГОСПОДАРСТВО"</t>
  </si>
  <si>
    <t>ДЕРЖАВНЕ ПІДПРИЄМСТВО " ОВРУЦЬКЕ ЛІСОВЕ ГОСПОДАРСТВО "</t>
  </si>
  <si>
    <t>ДЕРЖАВНЕ ПІДПРИЄМСТВО "ТЕТЕРІВЛІС"</t>
  </si>
  <si>
    <t>ДЕРЖАВНЕ ПІДПРИЄМСТВО "СПЕЦІАЛІЗОВАНЕ ЛІСОГОСПОДАРСЬКЕ АГРОПРОМИСЛОВЕ ПІДПРИЄМСТВО "ІРШАВААГРОЛІС"</t>
  </si>
  <si>
    <t>ДЕРЖАВНЕ ПІДПРИЄМСТВО "ЛУГИНСЬКЕ ЛІСОВЕ ГОСПОДАРСТВО"</t>
  </si>
  <si>
    <t>ДЕРЖАВНЕ ПІДПРИЄМСТВО "КОРОСТИШІВСЬКЕ ЛІСОВЕ ГОСПОДАРСТВО"</t>
  </si>
  <si>
    <t>ГЛИБОЦЬКЕ ДЕРЖАВНЕ СПЕЦІАЛІЗОВАНЕ ЛІСОГОСПОДАРСЬКЕ ПІДПРИЄМСТВО АГРОПРОМИСЛОВОГО КОМПЛЕКСУ "ГЛИБОЦЬКИЙ ДЕРЖСПЕЦЛІСГОСП АПК"</t>
  </si>
  <si>
    <t>ДЕРЖАВНЕ ПІДПРИЄМСТВО "ЄМІЛЬЧИНСЬКЕ ЛІСОВЕ ГОСПОДАРСТВО"</t>
  </si>
  <si>
    <t>ДЕРЖАВНЕ ПІДПРИЄМСТВО "ОЛЕВСЬКЕ ЛІСОВЕ ГОСПОДАРСТВО"</t>
  </si>
  <si>
    <t>ДЕРЖАВНЕ ПІДПРИЄМСТВО "БАРАНІВСЬКЕ ЛІСОМИСЛИВСЬКЕ ГОСПОДАРСТВО"</t>
  </si>
  <si>
    <t>ДЕРЖАВНЕ ПІДПРИЄМСТВО "ГОРОДНИЦЬКЕ ЛІСОВЕ ГОСПОДАРСТВО"</t>
  </si>
  <si>
    <t>ДЕРЖАВНЕ ПІДПРИЄМСТВО "МАЛИНСЬКЕ ЛІСОВЕ ГОСПОДАРСТВО"</t>
  </si>
  <si>
    <t>ДЕРЖАВНЕ ПІДПРИЄМСТВО "ПОПІЛЬНЯНСЬКЕ ЛІСОВЕ ГОСПОДАРСТВО"</t>
  </si>
  <si>
    <t>ДЕРЖАВНЕ ПІДПРИЄМСТВО "БЕРДИЧІВСЬКЕ ЛІСОВЕ ГОСПОДАРСТВО"</t>
  </si>
  <si>
    <t>ДЕРЖАВНЕ ПІДПРИЄМСТВО "БІЛОКОРОВИЦЬКЕ ЛІСОВЕ ГОСПОДАРСТВО"</t>
  </si>
  <si>
    <t>ДЕРЖАВНЕ ПІДПРИЄМСТВО "АМВРОСІЇВСЬКЕ ЛІСОВЕ ГОСПОДАРСТВО"</t>
  </si>
  <si>
    <t>ДЕРЖАВНЕ ПІДПРИЄМСТВО СПЕЦІАЛІЗОВАНЕ ЛІСОГОСПОДАРСЬКЕ АГРОПРОМИСЛОВЕ ПІДПРИЄМСТВО "ДЕМИДІВСЬКИЙ ДЕРЖСПЕЦЛІСГОСП"</t>
  </si>
  <si>
    <t>ДЕРЖАВНЕ ПІДПРИЄМСТВО "СТАРОВИЖІВСЬКЕ ЛІСОВЕ ГОСПОДАРСТВО"</t>
  </si>
  <si>
    <t>ДЕРЖАВНЕ ПІДПРИЄМСТВО "ГОРОХІВСЬКЕ ЛІСОМИСЛИВСЬКЕ ГОСПОДАРСТВО"</t>
  </si>
  <si>
    <t>ДЕРЖАВНЕ ПІДПРИЄМСТВО "ДАШІВСЬКЕ ДОСВІДНЕ ЛІСОМИСЛИВСЬКЕ ГОСПОДАРСТВО"</t>
  </si>
  <si>
    <t>ДЕРЖАВНЕ СПЕЦІАЛІЗОВАНЕ ЛІСОЗАХИСНЕ ПІДПРИЄМСТВО "ВІННИЦЯЛІСОЗАХИСТ"</t>
  </si>
  <si>
    <t>ДЕРЖАВНЕ ПІДПРИЄМСТВО "КОРОСТЕНСЬКЕ ЛІСОМИСЛИВСЬКЕ ГОСПОДАРСТВО"</t>
  </si>
  <si>
    <t>ДЕРЖАВНЕ ПІДПРИЄМСТВО "СПЕЦІАЛІЗОВАНЕ ЛІСОГОСПОДАРСЬКЕ АГРОПРОМИСЛОВЕ ПІДПРИЄМСТВО "ДУБРОВИЦЬКИЙ ДЕРЖСПЕЦЛІСГОСП"</t>
  </si>
  <si>
    <t>ДЕРЖАВНЕ ПІДПРИЄМСТВО "ЗАКАРПАТСЬКЕ ОБЛАСНЕ УПРАВЛІННЯ ЛІСОГОСПОДАРСЬКИХ АГРОПРОМИСЛОВИХ ГОСПОДАРСТВ"</t>
  </si>
  <si>
    <t>ДЕРЖАВНЕ ПІДПРИЄМСТВО "ОСТЕРСЬКИЙ ВІЙСЬКОВИЙ ЛІСГОСП"</t>
  </si>
  <si>
    <t>ДЕРЖАВНЕ ПІДПРИЄМСТВО "ТЕТЕРІВСЬКЕ ЛІСОВЕ ГОСПОДАРСТВО"</t>
  </si>
  <si>
    <t>ДЕРЖАВНЕ ПІДПРИЄМСТВО "КЛАВДІЄВСЬКЕ ЛІСОВЕ ГОСПОДАРСТВО"</t>
  </si>
  <si>
    <t>ДЕРЖАВНЕ ПІДПРИЄМСТВО "НОВОМОСКОВСЬКИЙ ВІЙСЬКОВИЙ ЛІСГОСП"</t>
  </si>
  <si>
    <t>ДЕРЖАВНЕ ПІДПРИЄМСТВО "ФАСТІВСЬКЕ ЛІСОВЕ ГОСПОДАРСТВО "</t>
  </si>
  <si>
    <t>ДЕРЖАВНЕ ПІДПРИЄМСТВО "БОГУСЛАВСЬКЕ ЛІСОВЕ ГОСПОДАРСТВО"</t>
  </si>
  <si>
    <t>ДЕРЖАВНЕ ПІДПРИЄМСТВО "СПЕЦІАЛІЗОВАНЕ ЛІСОГОСПОДАРСЬКЕ АГРОПРОМИСЛОВЕ ПІДПРИЄМСТВО "ЗАРІЧНЕНСЬКИЙ ДЕРЖСПЕЦЛІСГОСП"</t>
  </si>
  <si>
    <t>ДЕРЖАВНЕ ПІДПРИЄМСТВО "БРУСТУРЯНСЬКЕ ЛІСОМИСЛИВСЬКЕ ГОСПОДАРСТВО"</t>
  </si>
  <si>
    <t>ДЕРЖАВНЕ ПІДПРИЄМСТВО "ДИМЕРСЬКЕ ЛІСОВЕ ГОСПОДАРСТВО"</t>
  </si>
  <si>
    <t>ДЕРЖАВНЕ ПІДПРИЄМСТВО "СПЕЦІАЛІЗОВАНЕ ЛІСОГОСПОДАРСЬКЕ АГРОПРОМИСЛОВЕ ПІДПРИЄМСТВО " КОРЕЦЬКИЙ ДЕРЖСПЕЦЛІСГОСП"</t>
  </si>
  <si>
    <t>ДЕРЖАВНЕ ПІДПРИЄМСТВО " ОВРУЦЬКЕ СПЕЦІАЛІЗОВАНЕ ЛІСОВЕ ГОСПОДАРСТВО "</t>
  </si>
  <si>
    <t>ДЕРЖАВНЕ ПІДПРИЄМСТВО "СПЕЦІАЛІЗОВАНЕ ЛІСОГОСПОДАРСЬКЕ АГРОПРОМИСЛОВЕ ПІДПРИЄМСТВО "РОКИТНІВСЬКИЙ ДЕРЖСПЕЦЛІСГОСП"</t>
  </si>
  <si>
    <t>ДЕРЖАВНЕ ПІДПРИЄМСТВО "БІБРСЬКЕ ЛІСОВЕ ГОСПОДАРСТВО"</t>
  </si>
  <si>
    <t>ДЕРЖАВНЕ ПІДПРИЄМСТВО "ХОТИНСЬКЕ ЛІСОВЕ ГОСПОДАРСТВО"</t>
  </si>
  <si>
    <t>ДЕРЖАВНЕ ПІДПРИЄМСТВО "ЛЮБЕШІВСЬКЕ ЛІСОМИСЛИВСЬКЕ ГОСПОДАРСТВО"</t>
  </si>
  <si>
    <t>ДЕРЖАВНЕ ПІДПРИЄМСТВО "СПЕЦІАЛІЗОВАНЕ ЛІСОГОСПОДАРСЬКЕ АГРОПРОМИСЛОВЕ ПІДПРИЄМСТВО "РАДИВИЛІВСЬКИЙ ДЕРЖСПЕЦЛІСГОСП"</t>
  </si>
  <si>
    <t>ДЕРЖАВНЕ ПІДПРИЄМСТВО "ЧЕРНІВЕЦЬКЕ ЛІСОВЕ ГОСПОДАРСТВО"</t>
  </si>
  <si>
    <t>ДЕРЖАВНЕ ПІДПРИЄМСТВО "ПОЛОГІВСЬКЕ ЛІСОМИСЛИВСЬКЕ ГОСПОДАРСТВО"</t>
  </si>
  <si>
    <t>ДЕРЖАВНЕ ПІДПРИЄМСТВО "ПРИМОРСЬКЕ ЛІСОВЕ ГОСПОДАРСТВО"</t>
  </si>
  <si>
    <t>ДЕРЖАВНЕ ПІДПРИЄМСТВО "МЕЛІТОПОЛЬСЬКЕ ЛІСОМИСЛИВСЬКЕ ГОСПОДАРСТВО"</t>
  </si>
  <si>
    <t>ДЕРЖАВНЕ ПІДПРИЄМСТВО "СПЕЦІАЛІЗОВАНЕ ЛІСОГОСПОДАРСЬКЕ АГРОПРОМИСЛОВЕ ПІДПРИЄМСТВО " ЗДОЛБУНІВСЬКИЙ ДЕРЖСПЕЦЛІСГОСП "</t>
  </si>
  <si>
    <t>ДЕРЖАВНЕ ПІДПРИЄМСТВО "СПЕЦІАЛІЗОВАНЕ ЛІСОГОСПОДАРСЬКЕ АГРОПРОМИСЛОВЕ ПІДПРИЄМСТВО "МЛИНІВСЬКИЙ ДЕРЖСПЕЦЛІСГОСП"</t>
  </si>
  <si>
    <t>ДЕРЖАВНЕ ПІДПРИЄМСТВО "МОКРЯНСЬКЕ ЛІСОМИСЛИВСЬКЕ ГОСПОДАРСТВО"</t>
  </si>
  <si>
    <t>ДЕРЖАВНЕ ПІДПРИЄМСТВО " СЛОВЕЧАНСЬКЕ ЛІСОВЕ ГОСПОДАРСТВО "</t>
  </si>
  <si>
    <t>ДЕРЖАВНЕ ПІДПРИЄМСТВО "НОВОГРАД-ВОЛИНСЬКЕ ДОСВІДНЕ ЛІСОМИСЛИВСЬКЕ ГОСПОДАРСТВО"</t>
  </si>
  <si>
    <t>ДЕРЖАВНЕ ПІДПРИЄМСТВО КАМ'ЯНСЬКО-ДНІПРОВСЬКЕ ЛІСОВЕ ГОСПОДАРСТВО</t>
  </si>
  <si>
    <t>ДЕРЖАВНЕ ПІДПРИЄМСТВО "ОХТИРСЬКЕ ЛІСОВЕ ГОСПОДАРСТВО"</t>
  </si>
  <si>
    <t>ДЕРЖАВНЕ ПІДПРИЄМСТВО "ТЕРНОПІЛЬСЬКЕ ЛІСОВЕ ГОСПОДАРСТВО"</t>
  </si>
  <si>
    <t>ДЕРЖАВНЕ ПІДПРИЄМСТВО "БЕРЕЖАНСЬКЕ ЛІСОМИСЛИВСЬКЕ ГОСПОДАРСТВО"</t>
  </si>
  <si>
    <t>ДЕРЖАВНЕ ПІДПРИЄМСТВО "КРОЛЕВЕЦЬКЕ ЛІСОМИСЛИВСЬКЕ ГОСПОДАРСТВО"</t>
  </si>
  <si>
    <t>ДЕРЖАВНЕ ПІДПРИЄМСТВО "ТРОСТЯНЕЦЬКЕ ЛІСОВЕ ГОСПОДАРСТВО"</t>
  </si>
  <si>
    <t>ДЕРЖАВНЕ ПІДПРИЄМСТВО "ШОСТКИНСЬКЕ ЛІСОВЕ ГОСПОДАРСТВО"</t>
  </si>
  <si>
    <t>ДЕРЖАВНЕ ПІДПРИЄМСТВО "СЕРЕДИНО-БУДСЬКЕ ЛІСОВЕ ГОСПОДАРСТВО"</t>
  </si>
  <si>
    <t>ДЕРЖАВНЕ ПІДПРИЄМСТВО "СУМСЬКЕ ЛІСОВЕ ГОСПОДАРСТВО"</t>
  </si>
  <si>
    <t>ДЕРЖАВНЕ ПІДПРИЄМСТВО "РОМЕНСЬКЕ ЛІСОВЕ ГОСПОДАРСТВО"</t>
  </si>
  <si>
    <t>ДЕРЖАВНЕ ПІДПРИЄМСТВО "ЛЕБЕДИНСЬКЕ ЛІСОВЕ ГОСПОДАРСТВО"</t>
  </si>
  <si>
    <t>ДЕРЖАВНЕ ПІДПРИЄМСТВО "КОНОТОПСЬКЕ ЛІСОВЕ ГОСПОДАРСТВО"</t>
  </si>
  <si>
    <t>ДЕРЖАВНЕ ПІДПРИЄМСТВО "СВЕСЬКЕ ЛІСОВЕ ГОСПОДАРСТВО"</t>
  </si>
  <si>
    <t>ДЕРЖАВНЕ ПІДПРИЄМСТВО "БЕРЕЗНІВСЬКЕ ЛІСОВЕ ГОСПОДАРСТВО"</t>
  </si>
  <si>
    <t>ДЕРЖАВНЕ ПІДПРИЄМСТВО "ГЛУХІВСЬКЕ ЛІСОВЕ ГОСПОДАРСТВО"</t>
  </si>
  <si>
    <t>ДЕРЖАВНЕ ПІДПРИЄМСТВО " ЧОРТКІВСЬКЕ ЛІСОВЕ ГОСПОДАРСТВО "</t>
  </si>
  <si>
    <t>ДЕРЖАВНЕ ПІДПРИЄМСТВО "ДУБРОВИЦЬКЕ ЛІСОВЕ ГОСПОДАРСТВО"</t>
  </si>
  <si>
    <t>ДЕРЖАВНЕ ПІДПРИЄМСТВО "ОСТКІВСЬКЕ ЛІСОВЕ ГОСПОДАРСТВО"</t>
  </si>
  <si>
    <t>ДЕРЖАВНЕ ПІДПРИЄМСТВО ДУБЕНСЬКЕ ЛІСОВЕ ГОСПОДАРСТВО</t>
  </si>
  <si>
    <t>ДЕРЖАВНЕ ПІДПРИЄМСТВО "КЛЕВАНСЬКЕ ЛІСОВЕ ГОСПОДАРСТВО"</t>
  </si>
  <si>
    <t>ДЕРЖАВНЕ ПІДПРИЄМСТВО "САРНЕНСЬКЕ ЛІСОВЕ ГОСПОДАРСТВО"</t>
  </si>
  <si>
    <t>ДЕРЖАВНЕ ПІДПРИЄМСТВО "ЧЕРНІГІВСЬКА ЛІСОВА ВИПРОБУВАЛЬНА РАДІОЛОГІЧНА ЛАБОРАТОРІЯ"</t>
  </si>
  <si>
    <t>ДЕРЖАВНЕ ПІДПРИЄМСТВО "СПЕЦІАЛІЗОВАНЕ ЛІСОГОСПОДАРСЬКЕ АГРОПРОМИСЛОВЕ ПІДПРИЄМСТВО "РАТНЕАГРОЛІС"</t>
  </si>
  <si>
    <t>ДЕРЖАВНЕ ПІДПРИЄМСТВО "АНАНЬЇВСЬКЕ ЛІСОВЕ ГОСПОДАРСТВО"</t>
  </si>
  <si>
    <t>ДЕРЖАВНЕ СПЕЦІАЛІЗОВАНЕ ЛІСОЗАХИСНЕ ПІДПРИЄМСТВО "ЛЬВІВЛІСОЗАХИСТ"</t>
  </si>
  <si>
    <t>ДЕРЖАВНЕ ПІДПРИЄМСТВО "ЗАРІЧНЕНСЬКЕ ЛІСОВЕ ГОСПОДАРСТВО"</t>
  </si>
  <si>
    <t>ДЕРЖАВНЕ ПІДПРИЄМСТВО "РОКИТНІВСЬКЕ ЛІСОВЕ ГОСПОДАРСТВО"</t>
  </si>
  <si>
    <t>ДЕРЖАВНЕ ПІДПРИЄМСТВО "ЗОЛОЧІВСЬКЕ ЛІСОВЕ ГОСПОДАРСТВО"</t>
  </si>
  <si>
    <t>ДЕРЖАВНЕ ПІДПРИЄМСТВО "КРАСНОПІЛЬСЬКЕ ЛІСОВЕ ГОСПОДАРСТВО"</t>
  </si>
  <si>
    <t>ДЕРЖАВНЕ ПІДПРИЄМСТВО "ПИРЯТИНСЬКЕ ЛІСОВЕ ГОСПОДАРСТВО"</t>
  </si>
  <si>
    <t>ДЕРЖАВНЕ ПІДПРИЄМСТВО "КІЦМАНСЬКИЙ ЛІС АГРОПРОМИСЛОВОГО КОМПЛЕКСУ"</t>
  </si>
  <si>
    <t>ДЕРЖАВНЕ ПІДПРИЄМСТВО "СПЕЦІАЛІЗОВАНЕ ЛІСОГОСПОДАРСЬКЕ АГРОПРОМИСЛОВЕ ПІДПРИЄМСТВО "КАМІНЬ-КАШИРСЬКАГРОЛІС"</t>
  </si>
  <si>
    <t>ДЕРЖАВНЕ ПІДПРИЄМСТВО "СКАДОВСЬКЕ ДОСВІДНЕ ЛІСОМИСЛИВСЬКЕ ГОСПОДАРСТВО"</t>
  </si>
  <si>
    <t>ДЕРЖАВНЕ ПІДПРИЄМСТВО "ПУТИЛЬСЬКЕ ЛІСОВЕ ГОСПОДАРСТВО"</t>
  </si>
  <si>
    <t>ДЕРЖАВНЕ ПІДПРИЄМСТВО "СТОРОЖИНЕЦЬКЕ ЛІСОВЕ ГОСПОДАРСТВО"</t>
  </si>
  <si>
    <t>ДЕРЖАВНЕ ПІДПРИЄМСТВО НОВОТРОЇЦЬКЕ ЛІСОВЕ ГОСПОДАРСТВО</t>
  </si>
  <si>
    <t>ДЕРЖАВНЕ ПІДПРИЄМСТВО "БЕРЕГОМЕТСЬКЕ ЛІСОМИСЛИВСЬКЕ ГОСПОДАРСТВО"</t>
  </si>
  <si>
    <t>ДЕРЖАВНЕ ПІДПРИЄМСТВО "ГЕРЦАЇВСЬКЕ ДЕРЖАВНЕ СПЕЦІАЛІЗОВАНЕ ЛІСНИЦТВО АГРОПРОМИСЛОВОГО КОМПЛЕКСУ"</t>
  </si>
  <si>
    <t>ДЕРЖАВНЕ ПІДПРИЄМСТВО "ЦЮРУПИНСЬКЕ ЛІСОМИСЛИВСЬКЕ ГОСПОДАРСТВО"</t>
  </si>
  <si>
    <t>ДЕРЖАВНЕ ПІДПРИЄМСТВО "ЖОВТНЕВЕ ЛІСОВЕ ГОСПОДАРСТВО"</t>
  </si>
  <si>
    <t>ДЕРЖАВНЕ ПІДПРИЄМСТВО "ВЕЛИКООЛЕКСАНДРІВСЬКЕ ЛІСОМИСЛИСВСЬКЕ ГОСПОДАРСТВО"</t>
  </si>
  <si>
    <t>ДЕРЖАВНЕ СПЕЦІАЛІЗОВАНЕ ЛІСОЗАХИСНЕ ПІДПРИЄМСТВО "ХАРКІВЛІСОЗАХИСТ"</t>
  </si>
  <si>
    <t>ДЕРЖАВНЕ ПІДПРИЄМСТВО "БУЧАЦЬКЕ ЛІСОВЕ ГОСПОДАРСТВО"</t>
  </si>
  <si>
    <t>ДЕРЖАВНЕ ПІДПРИЄМСТВО "МИСЛИВСЬКЕ ГОСПОДАРСТВО "СУМИ"</t>
  </si>
  <si>
    <t>ДЕРЖАВНЕ ПІДПРИЄМСТВО "КРЕМЕНЕЦЬКЕ ЛІСОВЕ ГОСПОДАРСТВО"</t>
  </si>
  <si>
    <t>ДЕРЖАВНЕ ПІДПРИЄМСТВО ВОВЧАНСЬКЕ ЛІСОВЕ ГОСПОДАРСТВО</t>
  </si>
  <si>
    <t>ДЕРЖАВНЕ ПІДПРИЄМСТВО "БАЛАКЛІЙСЬКЕ ЛІСОВЕ ГОСПОДАРСТВО"</t>
  </si>
  <si>
    <t>ДЕРЖАВНЕ ПІДПРИЄМСТВО "ЛЬВІВСЬКЕ ЛІСОВЕ ГОСПОДАРСТВО"</t>
  </si>
  <si>
    <t>ДЕРЖАВНЕ МИСЛИВСЬКЕ ГОСПОДАРСТВО "НЕМИРІВ"</t>
  </si>
  <si>
    <t>ДЕРЖАВНЕ ПІДПРИЄМСТВО "КРАСНОАРМІЙСЬКЕ ЛІСОВЕ ГОСПОДАРСТВО"</t>
  </si>
  <si>
    <t>ДЕРЖАВНЕ ПІДПРИЄМСТВО "ІЗЮМСЬКЕ ЛІСОВЕ ГОСПОДАРСТВО"</t>
  </si>
  <si>
    <t>ДЕРЖАВНЕ ПІДПРИЄМСТВО "КУП'ЯНСЬКЕ ЛІСОВЕ ГОСПОДАРСТВО"</t>
  </si>
  <si>
    <t>ДЕРЖАВНЕ ПІДПРИЄМСТВО "БОРИНСЬКЕ ЛІСОВЕ ГОСПОДАРСТВО"</t>
  </si>
  <si>
    <t>ДЕРЖАВНЕ ПІДПРИЄМСТВО ДЕРЖАВНЕ ПІДПРИЄМСТВО "ЗМІЇВСЬКЕ ЛІСОВЕ ГОСПОДАРСТВО"</t>
  </si>
  <si>
    <t>ДЕРЖАВНЕ ПІДПРИЄМСТВО "ГУТЯНСЬКЕ ЛІСОВЕ ГОСПОДАРСТВО"</t>
  </si>
  <si>
    <t>ДЕРЖАВНЕ ПІДПРИЄМСТВО "ЧУГУЄВО-БАБЧАНСЬКЕ ЛІСОВЕ ГОСПОДАРСТВО"</t>
  </si>
  <si>
    <t>ДЕРЖАВНЕ ПІДПРИЄМСТВО "СОСНІВСЬКЕ ЛІСОВЕ ГОСПОДАРСТВО"</t>
  </si>
  <si>
    <t>ДЕРЖАВНЕ ПІДПРИЄМСТВО "КРАСНОГРАДСЬКЕ ЛІСОВЕ ГОСПОДАРСТВО"</t>
  </si>
  <si>
    <t>ДЕРЖАВНЕ ПІДПРИЄМСТВО "КУЙБИШЕВСЬКЕ ЛІСОВЕ ГОСПОДАРСТВО"</t>
  </si>
  <si>
    <t>ДЕРЖАВНЕ ПІДПРИЄМСТВО "ОЛЕКСАНДРІВСЬКЕ ЛІСОВЕ ГОСПОДАРСТВО"</t>
  </si>
  <si>
    <t>ДЕРЖАВНЕ ПІДПРИЄМСТВО "ПОЛТАВСЬКЕ ЛІСОВЕ ГОСПОДАРСТВО"</t>
  </si>
  <si>
    <t>ДЕРЖАВНЕ ПІДПРИЄМСТВО "СПЕЦІАЛІЗОВАНЕ ЛІСОГОСПОДАРСЬКЕ АГРОПРОМИСЛОВЕ ПІДПРИЄМСТВО "СТОРОЖИНЕЦЬКИЙ ДЕРЖСПЕЦЛІСГОСП"</t>
  </si>
  <si>
    <t>ДЕРЖАВНЕ ПІДПРИЄМСТВО "ІЗМАЇЛЬСЬКЕ ЛІСОВЕ ГОСПОДАРСТВО"</t>
  </si>
  <si>
    <t>УКРАЇНСЬКИЙ ЦЕНТР ПІДГОТОВКИ, ПЕРЕПІДГОТОВКИ ТА ПІДВИЩЕННЯ КВАЛІФІКАЦІЇ КАДРІВ ЛІСОВОГО ГОСПОДАРСТВА</t>
  </si>
  <si>
    <t>ДЕРЖАВНЕ ПІДПРИЄМСТВО "СУДАЦЬКЕ ЛІСОМИСЛИВСЬКЕ ГОСПОДАРСТВО"</t>
  </si>
  <si>
    <t>ДЕРЖАВНЕ ПІДПРИЄМСТВО "САРАТСЬКЕ ЛІСОВЕ ГОСПОДАРСТВО"</t>
  </si>
  <si>
    <t>ДЕРЖАВНЕ ПІДПРИЄМСТВО "БАЛТСЬКЕ ЛІСОВЕ ГОСПОДАРСТВО"</t>
  </si>
  <si>
    <t>ДЕРЖАВНЕ ПІДПРИЄМСТВО "ВРАДІЇВСЬКЕ ЛІСОВЕ ГОСПОДАРСТВО"</t>
  </si>
  <si>
    <t>ДЕРЖАВНЕ ПІДПРИЄМСТВО "СІМФЕРОПОЛЬСЬКЕ ЛІСОМИСЛИВСЬКЕ ГОСПОДАРСТВО"</t>
  </si>
  <si>
    <t>ДЕРЖАВНЕ ПІДПРИЄМСТВО "СТАРОКРИМСЬКЕ ЛІСОМИСЛИВСЬКЕ ГОСПОДАРСТВО"</t>
  </si>
  <si>
    <t>ДЕРЖАВНЕ ПІДПРИЄМСТВО "КОСТОПІЛЬСЬКЕ ЛІСОВЕ ГОСПОДАРСТВО"</t>
  </si>
  <si>
    <t>ДЕРЖАВНЕ ПІДПРИЄМСТВО "ДЖАНКОЙСЬКЕ ЛІСОМИСЛИВСЬКЕ ГОСПОДАРСТВО"</t>
  </si>
  <si>
    <t>ДЕРЖАВНЕ ПІДПРИЄМСТВО "ВЕЛИКОМИХАЙЛІВСЬКЕ ЛІСОВЕ ГОСПОДАРСТВО"</t>
  </si>
  <si>
    <t>ДЕРЖАВНЕ ПІДПРИЄМСТВО "ЄВПАТОРІЙСЬКЕ ЛІСОВЕ ГОСПОДАРСТВО"</t>
  </si>
  <si>
    <t>ДЕРЖАВНЕ ПІДПРИЄМСТВО "ВОЗНЕСЕНСЬКЕ ЛІСОВЕ ГОСПОДАРСТВО"</t>
  </si>
  <si>
    <t>ДЕРЖАВНЕ ПІДПРИЄМСТВО "РОЗДОЛЬНЕНСЬКЕ ЛІСОМИСЛИВСЬКЕ ГОСПОДАРСТВО"</t>
  </si>
  <si>
    <t>ДЕРЖАВНЕ ПІДПРИЄМСТВО "МИСЛИВСЬКЕ ГОСПОДАРСТВО "ХОЛОДНА ГОРА"</t>
  </si>
  <si>
    <t>ДЕРЖАВНЕ ПІДПРИЄМСТВО "ЛУГИНСЬКЕ ДЕРЖАВНЕ ЛІСОГОСПОДАРСЬКЕ АГРОПРОМИСЛОВЕ ПІДПРИЄМСТВО "ЛУГИНСЬКИЙ ДЕРЖЛІСГОСП АПК"</t>
  </si>
  <si>
    <t>ДЕРЖАВНЕ ПІДПРИЄМСТВО "БАШТАНСЬКЕ ЛІСОВЕ ГОСПОДАРСТВО"</t>
  </si>
  <si>
    <t>ДЕРЖАВНЕ ПІДПРИЄМСТВО " ВЕСЕЛИНІВСЬКЕ ЛІСОВЕ ГОСПОДАРСТВО "</t>
  </si>
  <si>
    <t>ДЕРЖАВНЕ ПІДПРИЄМСТВО "САМБІРСЬКЕ ЛІСОВЕ ГОСПОДАРСТВО"</t>
  </si>
  <si>
    <t>ДЕРЖАВНЕ ПІДПРИЄМСТВО "БУСЬКЕ ЛІСОВЕ ГОСПОДАРСТВО"</t>
  </si>
  <si>
    <t>ДЕРЖАВНЕ СПЕЦІАЛІЗОВАНЕ ЛІСОЗАХИСНЕ ПІДПРИЄМСТВО "КРИМЛІСОЗАХИСТ"</t>
  </si>
  <si>
    <t>"НОВОУШИЦЬКЕ ЛІСОВЕ ГОСПОДАРСТВО"</t>
  </si>
  <si>
    <t>ДЕРЖАВНЕ ПІДПРИЄМСТВО "БЕРДЯНСЬКЕ ЛІСОВЕ ГОСПОДАРСТВО"</t>
  </si>
  <si>
    <t>ДЕРЖАВНЕ ПІДПРИЄМСТВО "БІЛОГІРСЬКЕ ЛІСОВЕ ГОСПОДАРСТВО"</t>
  </si>
  <si>
    <t>ДЕРЖАВНЕ ПІДПРИЄМСТВО "НОВОСАНЖАРСЬКЕ ЛІСОВЕ ГОСПОДАРСТВО"</t>
  </si>
  <si>
    <t>ДЕРЖАВНЕ ПІДПРИЄМСТВО "НАРОДИЦЬКЕ СПЕЦІАЛІЗОВАНЕ ЛІСОВЕ ГОСПОДАРСТВО"</t>
  </si>
  <si>
    <t>ДЕРЖАВНЕ ПІДПРИЄМСТВО "КЛЕСІВСЬКЕ ЛІСОВЕ ГОСПОДАРСТВО"</t>
  </si>
  <si>
    <t>ДЕРЖАВНЕ ПІДПРИЄМСТВО "ЛЬВІВСЬКИЙ ЛІСОВИЙ СЕЛЕКЦІЙНО-НАСІННЄВИЙ ЦЕНТР"</t>
  </si>
  <si>
    <t>ДЕРЖАВНЕ ПІДПРИЄМСТВО "КУТСЬКЕ ЛІСОВЕ ГОСПОДАРСТВО"</t>
  </si>
  <si>
    <t>ДЕРЖАВНЕ ПІДПРИЄМСТВО "КАЛУСЬКЕ ЛІСОВЕ ГОСПОДАРСТВО"</t>
  </si>
  <si>
    <t>ДЕРЖАВНЕ ПІДПРИЄМСТВО ВОРОХТЯНСЬКЕ ЛІСОВЕ ГОСПОДАРСТВО</t>
  </si>
  <si>
    <t>ДЕРЖАВНЕ ПІДПРИЄМСТВО "ОСТРОЗЬКЕ ЛІСОВЕ ГОСПОДАРСТВО"</t>
  </si>
  <si>
    <t>ДЕРЖАВНЕ ПІДПРИЄМСТВО "ВОЛОДИМИРЕЦЬКЕ ЛІСОВЕ ГОСПОДАРСТВО"</t>
  </si>
  <si>
    <t>ДЕРЖАВНЕ ПІДПРИЄМСТВО "ХОЛМИНСЬКЕ ЛІСОВЕ ГОСПОДАРСТВО"</t>
  </si>
  <si>
    <t>ДЕРЖАВНЕ ПІДПРИЄМСТВО "СОКИРЯНСЬКЕ ЛІСОВЕ ГОСПОДАРСТВО"</t>
  </si>
  <si>
    <t>ДЕРЖАВНЕ ПІДПРИЄМСТВО "ВИСОЦЬКЕ ЛІСОВЕ ГОСПОДАРСТВО"</t>
  </si>
  <si>
    <t>ДЕРЖАВНЕ ПІДПРИЄМСТВО "МИСЛИВСЬКЕ ГОСПОДАРСТВО "СТАРОВИЖІВСЬКЕ"</t>
  </si>
  <si>
    <t>ДЕРЖАВНЕ ПІДПРИЄМСТВО " ШИРЯЇВСЬКЕ ЛІСОВЕ ГОСПОДАРСТВО"</t>
  </si>
  <si>
    <t>ДЕРЖАВНЕ ПІДПРИЄМСТВО "МАНЕВИЦЬКА РАДІОЛОГІЧНА ЛАБОРАТОРІЯ"</t>
  </si>
  <si>
    <t>ДЕРЖАВНЕ ПІДПРИЄМСТВО "ПОДІЛЬСЬКЕ ЛІСОВЕ ГОСПОДАРСТВО"</t>
  </si>
  <si>
    <t>ДЕРЖАВНЕ ПІДПРИЄМСТВО ДЕРЖАВНЕ СПЕЦІАЛІЗОВАНЕ ЛІСОЗАХИСНЕ ПІДПРИЄМСТВО "РІВНЕЛІСОЗАХИСТ"</t>
  </si>
  <si>
    <t>ДЕРЖАВНЕ ПІДПРИЄМСТВО "ГАДЯЦЬКЕ ЛІСОВЕ ГОСПОДАРСТВО"</t>
  </si>
  <si>
    <t>ДЕРЖАВНЕ СПЕЦІАЛІЗОВАНЕ ЛІСОЗАХИСНЕ ПІДПРИЄМСТВО "КИЇВЛІСОЗАХИСТ"</t>
  </si>
  <si>
    <t>ДЕРЖАВНЕ ПІДПРИЄМСТВО ДЕРЖАВНЕ СПЕЦІАЛІЗОВАНЕ ЛІСОЗАХИСНЕ ПІДПРИЄМСТВО "ІВАНО-ФРАНКІВСЬКЛІСОЗАХИСТ"</t>
  </si>
  <si>
    <t>ДЕРЖАВНЕ ПІДПРИЄМСТВО "ЛУБЕНСЬКЕ ЛІСОВЕ ГОСПОДАРСТВО"</t>
  </si>
  <si>
    <t>ДЕРЖАВНЕ ПІДПРИЄМСТВО "МИРГОРОДСЬКЕ ЛІСОВЕ ГОСПОДАРСТВО"</t>
  </si>
  <si>
    <t>ДЕРЖАВНЕ ПІДПРИЄМСТВО "ЄЛАНЕЦЬКЕ ЛІСОВЕ ГОСПОДАРСТВО"</t>
  </si>
  <si>
    <t>ДЕРЖАВНЕ ПІДПРИЄМСТВО "КРЕМЕНЧУЦЬКЕ ЛІСОВЕ ГОСПОДАРСТВО"</t>
  </si>
  <si>
    <t>ДЕРЖАВНЕ ПІДПРИЄМСТВО "БЕРЕЗІВСЬКЕ ЛІСОВЕ ГОСПОДАРСТВО"</t>
  </si>
  <si>
    <t>ДЕРЖАВНЕ ПІДПРИЄМСТВО "ЛІСІВНИЧО-ЕКОЛОГІЧНИЙ ПРОСВІТНИЦЬКИЙ ЦЕНТР"</t>
  </si>
  <si>
    <t>ДЕРЖАВНЕ ПІДПРИЄМСТВО "УКРАЇНСЬКИЙ ІНФОРМАЦІЙНО-КООРДИНАЦІЙНИЙ ЦЕНТР АНАЛІЗУ РИНКУ ЛІСОПРОДУКЦІЇ"</t>
  </si>
  <si>
    <t>ДЕРЖАВНЕ ПІДПРИЄМСТВО "СПЕЦІАЛІЗОВАНЕ ЛІСОГОСПОДАРСЬКЕ АГРОПРОМИСЛОВЕ ПІДПРИЄМСТВО "ЛЮБЕШІВАГРОЛІС"</t>
  </si>
  <si>
    <t>ДЕРЖАВНЕ ПІДПРИЄМСТВО "ДЕРЖАВНИЙ ЦЕНТР ІНФОРМАЦІЙНИХ РЕСУРСІВ УКРАЇНИ "</t>
  </si>
  <si>
    <t>СЛУЖБА АВТОМОБІЛЬНИХ ДОРІГ У ЛЬВІВСЬКІЙ ОБЛАСТІ</t>
  </si>
  <si>
    <t>СЛУЖБА АВТОМОБІЛЬНИХ ДОРІГ У ХАРКІВСЬКІЙ ОБЛАСТІ</t>
  </si>
  <si>
    <t>СЛУЖБА АВТОМОБІЛЬНИХ ДОРІГ У ТЕРНОПІЛЬСЬКІЙ ОБЛАСТІ</t>
  </si>
  <si>
    <t>СЛУЖБА АВТОМОБІЛЬНИХ ДОРІГ У СУМСЬКІЙ ОБЛАСТІ</t>
  </si>
  <si>
    <t>СЛУЖБА АВТОМОБІЛЬНИХ ДОРІГ У РІВНЕНСЬКІЙ ОБЛАСТІ</t>
  </si>
  <si>
    <t>СЛУЖБА АВТОМОБІЛЬНИХ ДОРІГ У ПОЛТАВСЬКІЙ ОБЛАСТІ</t>
  </si>
  <si>
    <t>СЛУЖБА АВТОМОБІЛЬНИХ ДОРІГ В ІВАНО-ФРАНКІВСЬКІЙ ОБЛАСТІ</t>
  </si>
  <si>
    <t>СЛУЖБА АВТОМОБІЛЬНИХ ДОРІГ У МИКОЛАЇВСЬКІЙ ОБЛАСТІ</t>
  </si>
  <si>
    <t>СЛУЖБА АВТОМОБІЛЬНИХ ДОРІГ У ЧЕРКАСЬКІЙ ОБЛАСТІ</t>
  </si>
  <si>
    <t>ДЕРЖАВНЕ ПІДПРИЄМСТВО ДОРОЖНЬОГО ЗВ'ЯЗКУ, ІНФОРМАЦІЙНОГО ЗАБЕЗПЕЧЕННЯ ТА АВТОМАТИКИ "УКРДОРЗВ'ЯЗОК"</t>
  </si>
  <si>
    <t>ЗАПОРІЗЬКЕ ДОРОЖНЕ ЕКСПЛУАТАЦІЙНЕ ДЕРЖАВНЕ ПІДПРИЄМСТВО</t>
  </si>
  <si>
    <t>ДЕРЖАВНЕ ПІДПРИЄМСТВО - СПЕЦІАЛІЗОВАНЕ ВИРОБНИЧЕ УПРАВЛІННЯ ПІДРИВНИХ РОБІТ "КРИВОРІЖШЛЯХВИБУХПРОМ"</t>
  </si>
  <si>
    <t>СЛУЖБА АВТОМОБІЛЬНИХ ДОРІГ У ЛУГАНСЬКІЙ ОБЛАСТІ</t>
  </si>
  <si>
    <t>СЛУЖБА АВТОМОБІЛЬНИХ ДОРІГ У КІРОВОГРАДСЬКІЙ ОБЛАСТІ</t>
  </si>
  <si>
    <t>СЛУЖБА АВТОМОБІЛЬНИХ ДОРІГ У КИЇВСЬКІЙ ОБЛАСТІ</t>
  </si>
  <si>
    <t>СЛУЖБА АВТОМОБІЛЬНИХ ДОРІГ В ОДЕСЬКІЙ ОБЛАСТІ</t>
  </si>
  <si>
    <t>ДЕРЖАВНЕ ПІДПРИЄМСТВО "ЕКСПЕРТИЗА ДОРОЖНЬОГО СЕРВІСУ"</t>
  </si>
  <si>
    <t>ДЕРЖАВНЕ ПІДПРИЄМСТВО - УКРАЇНСЬКИЙ ДЕРЖАВНИЙ ІНСТИТУТ З ПРОЕКТУВАННЯ ОБ'ЄКТІВ ДОРОЖНЬОГО ГОСПОДАРСТВА "УКРДІПРОДОР"</t>
  </si>
  <si>
    <t>ДЕРЖАВНЕ ПІДПРИЄМСТВО УКРАЇНСЬКІ ДОРОЖНІ ІНВЕСТИЦІЇ "УКРДОРІНВЕСТ"</t>
  </si>
  <si>
    <t>ДЕРЖАВНЕ ПІДПРИЄМСТВО "УКРАЇНСЬКИЙ ДОРОЖНІЙ СЕРВІС"</t>
  </si>
  <si>
    <t>УКРАЇНСЬКИЙ ДЕРЖАВНИЙ ІНСТИТУТ ПО ПРОЕКТУВАННЮ БУДІВНИЦТВА МОСТІВ, ОБ"ЄКТІВ ВИРОБНИЧОЇ БАЗИ МОСТОБУДУВАННЯ І КОНСТРУЮВАННЯ МОСТОБУДІВЕЛЬНОГО УСТАТКУВАННЯ</t>
  </si>
  <si>
    <t>ДЕРЖАВНЕ ПІДПРИЄМСТВО "СЛУЖБА ВАГОВОГО ТА ГАБАРИТНОГО КОНТРОЛЮ ТРАНСПОРТНИХ ЗАСОБІВ НА АВТОМОБІЛЬНИХ ДОРОГАХ ЗАГАЛЬНОГО КОРИСТУВАННЯ"</t>
  </si>
  <si>
    <t>СЛУЖБА АВТОМОБІЛЬНИХ ДОРІГ У ХЕРСОНСЬКІЙ ОБЛАСТІ</t>
  </si>
  <si>
    <t>СЛУЖБА АВТОМОБІЛЬНИХ ДОРІГ У ЖИТОМИРСЬКІЙ ОБЛАСТІ</t>
  </si>
  <si>
    <t>СЛУЖБА АВТОМОБІЛЬНИХ ДОРІГ У ХМЕЛЬНИЦЬКІЙ ОБЛАСТІ</t>
  </si>
  <si>
    <t>ДЕРЖАВНЕ ПІДПРИЄМСТВО З РОЗБУДОВИ ТРАНСПОРТНИХ КОРИДОРІВ В УКРАЇНІ</t>
  </si>
  <si>
    <t>НАВЧАЛЬНИЙ ЦЕНТР ПО ПІДГОТОВЦІ, ПЕРЕПІДГОТОВЦІ ТА ПІДВИЩЕННЮ КВАЛІФІКАЦІЇ КАДРІВ</t>
  </si>
  <si>
    <t>СЛУЖБА АВТОМОБІЛЬНИХ ДОРІГ У М. СЕВАСТОПОЛІ</t>
  </si>
  <si>
    <t>СЛУЖБА АВТОМОБІЛЬНИХ ДОРІГ У ЧЕРНІГІВСЬКІЙ ОБЛАСТІ</t>
  </si>
  <si>
    <t>СЛУЖБА АВТОМОБІЛЬНИХ ДОРІГ У ЧЕРНІВЕЦЬКІЙ ОБЛАСТІ</t>
  </si>
  <si>
    <t>ПУСТОМИТІВСЬКЕ ДОРОЖНЕ РЕМОНТНО-БУДІВЕЛЬНЕ ДЕРЖАВНЕ ПІДПРИЄМСТВО N 62</t>
  </si>
  <si>
    <t>ДЕРЖАВНЕ ПІДПРИЄМСТВО "ЛІКУВАЛЬНО-РЕАБІЛІТАЦІЙНИЙ ЦЕНТР ДЛЯ УЧАСНИКІВ ЛІКВІДАЦІЇ НАСЛІДКІВ АВАРІЇ НА ЧОРНОБИЛЬСЬКІЙ АЕС ІМ. В.Т.ГУЦА"</t>
  </si>
  <si>
    <t>СЛУЖБА АВТОМОБІЛЬНИХ ДОРІГ У ВІННИЦЬКІЙ ОБЛАСТІ</t>
  </si>
  <si>
    <t>ЛУГАНСЬКЕ ДОРОЖНЕ ПРОЕКТНО-ПОШУКОВЕ ДЕРЖАВНЕ ПІДПРИЄМСТВО</t>
  </si>
  <si>
    <t>ДЕРЖАВНЕ ПІДПРИЄМСТВО -УКРАЇНСЬКА ГОЛОВНА МОСТОВИПРОБУВАЛЬНА СТАНЦІЯ ПО ЕКСПЕРТИЗІ ТА НАГЛЯДУ ЗА ТЕХНІЧНИМ СТАНОМ МОСТОВИХ СПОРУД "УКРГОЛОВМОСТОЕКСПЕРТИЗА"</t>
  </si>
  <si>
    <t>ДЕРЖАВНЕ ПІДПРИЄМСТВО "ЦЕНТР НАУКОВО-ТЕХНІЧНОГО СУПРОВОДУ ДОРОЖНІХ РОБІТ ТА СЕРТИФІКАЦІЇ ДОРОЖНЬОЇ ПРОДУКЦІЇ"</t>
  </si>
  <si>
    <t>СЛУЖБА АВТОМОБІЛЬНИХ ДОРІГ У ЗАПОРІЗЬКІЙ ОБЛАСТІ</t>
  </si>
  <si>
    <t>ДЕРЖАВНЕ ПІДПРИЄМСТВО СПЕЦІАЛІЗОВАНЕ ВИРОБНИЧЕ УПРАВЛІННЯ "КИЇВШЛЯХВИБУХПРОМ"</t>
  </si>
  <si>
    <t>ДЕРЖАВНЕ ПІДПРИЄМСТВО "ДЕРЖАВНИЙ ДОРОЖНІЙ НАУКОВО-ДОСЛІДНИЙ ІНСТИТУТ ІМЕНІ М.П.ШУЛЬГІНА"</t>
  </si>
  <si>
    <t>ДЕРЖАВНЕ ПІДПРИЄМСТВО КИЇВСЬКА НАУКОВО-ДОСЛІДНА ЛАБОРАТОРІЯ ПО БУДІВНИЦТВУ МОСТІВ</t>
  </si>
  <si>
    <t>ДЕРЖАВНЕ ПІДПРИЄМСТВО - УКРАЇНСЬКИЙ ДЕРЖАВНИЙ ПРОЕКТНО-ТЕХНОЛОГІЧНИЙ ІНСТИТУТ ТРАНСПОРТНОГО БУДІВНИЦТВА</t>
  </si>
  <si>
    <t>СЛУЖБА АВТОМОБІЛЬНИХ ДОРІГ У ВОЛИНСЬКІЙ ОБЛАСТІ</t>
  </si>
  <si>
    <t>СЛУЖБА АВТОМОБІЛЬНИХ ДОРІГ У ДНІПРОПЕТРОВСЬКІЙ ОБЛАСТІ</t>
  </si>
  <si>
    <t>СЛУЖБА АВТОМОБІЛЬНИХ ДОРІГ У ДОНЕЦЬКІЙ ОБЛАСТІ</t>
  </si>
  <si>
    <t>СЛУЖБА АВТОМОБІЛЬНИХ ДОРІГ У ЗАКАРПАТСЬКІЙ ОБЛАСТІ</t>
  </si>
  <si>
    <t>ВЕРХОВИНСЬКЕ РАЙОННЕ ДОРОЖНЄ ДЕРЖАВНЕ ПІДПРИЄМСТВО (ВЕРХОВИНСЬКИЙ РАЙАВТОДОР)</t>
  </si>
  <si>
    <t>СЛУЖБА АВТОМОБІЛЬНИХ ДОРІГ В АВТОНОМНІЙ РЕСПУБЛІЦІ КРИМ</t>
  </si>
  <si>
    <t>САКСЬКИЙ ДЕРЖАВНИЙ ХІМІЧНИЙ ЗАВОД</t>
  </si>
  <si>
    <t>ДЕРЖАВНЕ ПІДПРИЄМСТВО "ЦЕНТР ІНФОРМАЦІЙНИХ ТЕХНОЛОГІЙ РЕЄСТРАЦІЇ ТА ЛІЦЕНЗУВАННЯ"</t>
  </si>
  <si>
    <t>ДЕРЖАВНЕ ПІДПРИЄМСТВО "ТВК"</t>
  </si>
  <si>
    <t>ДЕРЖАВНЕ ПІДПРИЄМСТВО ПЕРЕСУВНА МЕХАНІЗОВАНА КОЛОНА № 256</t>
  </si>
  <si>
    <t>ДЕРЖАВНИЙ РЕГІОНАЛЬНИЙ ПРОЕКТНО-ВИШУКУВАЛЬНИЙ ІНСТИТУТ "ЛЬВІВДІПРОВОДГОСП"</t>
  </si>
  <si>
    <t>ДЕРЖАВНЕ ПІДПРИЄМСТВО "ОДЕСЬКА ОБ'ЄДНАНА ДИРЕКЦІЯ БУДІВНИЦТВА ВОДОГОСПОДАРСЬКИХ ОБ'ЄКТІВ"</t>
  </si>
  <si>
    <t>ДЕРЖАВНЕ ПІДПРИЄМСТВО "ОБ'ЄДНАНА ДИРЕКЦІЯ БУДІВНИЦТВА ВОДОГОСПОДАРСЬКИХ ОБ'ЄКТІВ ЗАКАРПАТСЬКОЇ ОБЛАСТІ"</t>
  </si>
  <si>
    <t>ДЕРЖАВНЕ ПІДПРИЄМСТВО "ЕКСПЛУАТАЦІЙНО-ТЕХНІЧНЕ УПРАВЛІННЯ "ВОДЕНЕРГОРЕМНАЛАДКА"</t>
  </si>
  <si>
    <t>ДЕРЖАВНЕ ПІДПРИЄМСТВО "ЛЬВІВСЬКА ОБЛАСНА ДИРЕКЦІЯ З ПРОТИПАВОДКОВОГО ЗАХИСТУ"</t>
  </si>
  <si>
    <t>ДЕРЖАВНИЙ РЕГІОНАЛЬНИЙ ПРОЕКТНО-ВИШУКУВАЛЬНИЙ ІНСТИТУТ "УКРПІВДЕНДІПРОВОДГОСП"</t>
  </si>
  <si>
    <t>ДЕРЖАВНЕ ПІДПРИЄМСТВО "ПРОЕКТНО-ВИШУКУВАЛЬНИЙ ІНСТИТУТ "РІВНЕДІПРОВОДГОСП"</t>
  </si>
  <si>
    <t>ДЕРЖАВНЕ ПІДПРИЄМСТВО "ВОДЕКСПЛУАТАЦІЯ"</t>
  </si>
  <si>
    <t>ДЕРЖАВНЕ ПІДПРИЄМСТВО "ПРИКАРПАТСЬКА РЕГІОНАЛЬНА ДИРЕКЦІЯ З ВОДОГОСПОДАРСЬКОГО БУДІВНИЦТВА"</t>
  </si>
  <si>
    <t>ДЕРЖАВНИЙ РЕГІОНАЛЬНИЙ ПРОЕКТНО-ВИШУКУВАЛЬНИЙ ІНСТИТУТ "ДНІПРОДІПРОВОДГОСП"</t>
  </si>
  <si>
    <t>ДЕРЖАВНИЙ РЕГІОНАЛЬНИЙ ПРОЕКТНО-ВИШУКУВАЛЬНИЙ ІНСТИТУТ "ЗАПОРІЖДІПРОВОДГОСП"</t>
  </si>
  <si>
    <t>ДЕРЖАВНЕ ПІДПРИЄМСТВО "УКРВОДСЕРВІС"</t>
  </si>
  <si>
    <t>ДЕРЖАВНЕ ПІДПРИЄМСТВО "СЛУЖБА КАПІТАНА МАРІУПОЛЬСЬКОГО МОРСЬКОГО РИБНОГО ПОРТУ"</t>
  </si>
  <si>
    <t>ПОГРЕБИЩЕНСЬКЕ РАЙОННЕ ДЕРЖАВНО-КООПЕРАТИВНЕ СІЛЬСЬКОГОСПОДАРСЬКЕ ОБ'ЄДНАННЯ ПО РИБНИЦТВУ "ПОГРЕБИЩЕРИБГОСП"</t>
  </si>
  <si>
    <t>ДЕРЖАВНЕ ПІДПРИЄМСТВО "СЛУЖБА КАПІТАНА ІЛЛІЧІВСЬКОГО МОРСЬКОГО РИБНОГО ПОРТУ"</t>
  </si>
  <si>
    <t>ДЕРЖАВНЕ ПІДПРИЄМСТВО "СЛУЖБА КАПІТАНА КЕРЧЕНСЬКОГО МОРСЬКОГО РИБНОГО ПОРТУ"</t>
  </si>
  <si>
    <t>ДЕРЖАВНЕ ПІДПРИЄМСТВО "РИБОГОСПОДАРСЬКИЙ ЕКСПЕДИЦІЙНИЙ ЦЕНТР"</t>
  </si>
  <si>
    <t>ДЕРЖАВНЕ ПІДПРИЄМСТВО РИБНЕ ГОСПОДАРСТВО "ГАЛИЦЬКИЙ"</t>
  </si>
  <si>
    <t>ДЕРЖАВНЕ ПІДПРИЄМСТВО "ЧЕРКАСИРИБА 2011"</t>
  </si>
  <si>
    <t>ДЕРЖАВНЕ ПІДПРИЄМСТВО "КЕРЧЕНСЬКИЙ МОРСЬКИЙ РИБНИЙ ПОРТ"</t>
  </si>
  <si>
    <t>ДЕРЖАВНЕ ПІДПРИЄМСТВО "КИЇВСЬКА РАДІОСТАНЦІЯ "ПІВДЕНРИБА"</t>
  </si>
  <si>
    <t>ДЕРЖАВНЕ ПІДПРИЄМСТВО "РЕГІОНАЛЬНИЙ ДОСЛІДНО-ЕКСПЕРИМЕНТАЛЬНИЙ КОМПЛЕКС"</t>
  </si>
  <si>
    <t>ДЕРЖАВНЕ ПІДПРИЄМСТВО "УКРРИБА"</t>
  </si>
  <si>
    <t>ДЕРЖАВНЕ ПІДПРИЄМСТВО "ОДЕСЬКИЙ ЦЕНТР ПІВДЕННОГО НАУКОВО-ДОСЛІДНОГО ІНСТИТУТУ МОРСЬКОГО РИБНОГО ГОСПОДАРСТВА ТА ОКЕАНОГРАФІЇ"</t>
  </si>
  <si>
    <t>ДЕРЖАВНЕ ПІДПРИЄМСТВО - УКРАЇНСЬКИЙ ДЕРЖАВНИЙ ІНСТИТУТ ПО ПРОЕКТУВАННЮ ПІДПРИЄМСТВ РИБНОГО ГОСПОДАРСТВА І ПРОМИСЛОВОСТІ "УКРРИБПРОЕКТ"</t>
  </si>
  <si>
    <t>ДЕРЖАВНЕ ПІДПРИЄМСТВО "НАУКОВИЙ СЕЛЕКЦІЙНО-ГЕНЕТИЧНИЙ ЦЕНТР РИБНИЦТВА"</t>
  </si>
  <si>
    <t>ДЕРЖАВНЕ ПІДПРИЄМСТВО "СЕРВІС"</t>
  </si>
  <si>
    <t>ДЕРЖАВНА ОРГАНІЗАЦІЯ "ВИКОНАВЧЕ БЮРО"</t>
  </si>
  <si>
    <t>ЧЕРВОНООСКІЛЬСЬКЕ ДЕРЖАВНЕ ВИРОБНИЧЕ СІЛЬСЬКОГОСПОДАРСЬКО-РИБОВОДНЕ ПІДПРИЄМСТВО</t>
  </si>
  <si>
    <t>ДЕРЖАВНЕ ПІДПРИЄМСТВО "ЕКСПЕРИМЕНТАЛЬНИЙ КЕФАЛЕВИЙ РИБОРОЗПЛІДНИК"</t>
  </si>
  <si>
    <t>ДЕРЖАВНЕ ПІДПРИЄМСТВО "НАУКОВО-ВИРОБНИЧЕ ПІДПРИЄМСТВО "КЕРЧМОЛЮСК"</t>
  </si>
  <si>
    <t>ДЕРЖАВНЕ ПІДПРИЄМСТВО "СЕЛЕКЦІЙНО-ГЕНЕТИЧНИЙ ЦЕНТР ПО РИБНИЦТВУ "ПОДІЛЛЯ"</t>
  </si>
  <si>
    <t>ДЕРЖАВНЕ ПІДПРИЄМСТВО "СЕВАСТОПОЛЬСЬКИЙ МОРСЬКИЙ РИБНИЙ ПОРТ"</t>
  </si>
  <si>
    <t>ДЕРЖАВНЕ ПІДПРИЄМСТВО " ІРКЛІЇВСЬКИЙ РОЗПЛІДНИК РОСЛИНОЇДНИХ РИБ "</t>
  </si>
  <si>
    <t>ДЕРЖАВНЕ ПІДПРИЄМСТВО "УКРАЇНСЬКА РИБНА ТОРГІВЕЛЬНА КОМПАНІЯ"</t>
  </si>
  <si>
    <t>ДЕРЖАВНЕ ПІДПРИЄМСТВО "УКРРИБФЛОТ"</t>
  </si>
  <si>
    <t>ДЕРЖАВНЕ ПІДПРИЄМСТВО "ДНІСТРОВСЬКИЙ РИБОРОЗПЛІДНИК"</t>
  </si>
  <si>
    <t>ПІВДЕННИЙ НАУКОВО-ДОСЛІДНИЙ ІНСТИТУТ МОРСЬКОГО РИБНОГО ГОСПОДАРСТВА ТА ОКЕАНОГРАФІЇ</t>
  </si>
  <si>
    <t>ДЕРЖАВНЕ ПІДПРИЄМСТВО "ЦЕНТР АКВАКУЛЬТУРИ"</t>
  </si>
  <si>
    <t>ДЕРЖАВНЕ ПІДПРИЄМСТВО "СЛУЖБА КАПІТАНА МОРСЬКОГО РИБНОГО ПОРТУ"</t>
  </si>
  <si>
    <t>ДЕРЖАВНЕ ПІДПРИЄМСТВО "ПІВДЕННИЙ НАУКОВО-ДОСЛІДНИЙ І ПРОЕКТНО-КОНСТРУКТОРСЬКИЙ ІНСТИТУТ ПО РОЗВИТКУ ФЛОТУ РИБНОГО ГОСПОДАРСТВА"</t>
  </si>
  <si>
    <t>ДНІПРОДЗЕРЖИНСЬКЕ ДЕРЖАВНЕ НЕРЕСТОВО-ВИРОСНЕ РИБНЕ ГОСПОДАРСТВО</t>
  </si>
  <si>
    <t>ДЕРЖАВНЕ ПІДПРИЄМСТВО "ЦЕНТР АТЕСТАЦІЇ ТА СЕРТИФІКАЦІЇ КЕРІВНИХ ПРАЦІВНИКІВ ТА СПЕЦІАЛІСТІВ РИБНОЇ ГАЛУЗІ"</t>
  </si>
  <si>
    <t>НАУКОВО-ДОСЛІДНИЙ ІНСТИТУТ АЗОВСЬКОГО МОРЯ</t>
  </si>
  <si>
    <t>ДЕРЖАВНЕ ПІДПРИЄМСТВО "МИКОЛАЇВСЬКЕ МОРСЬКЕ АГЕНТСТВО"</t>
  </si>
  <si>
    <t>ДЕРЖАВНЕ ПІДПРИЄМСТВО СЕВАСТОПОЛЬСЬКИЙ ЦЕНТР ПІВДЕННОГО НАУКОВО-ДОСЛІДНОГО ІНСТИТУТУ МОРСЬКОГО РИБНОГО ГОСПОДАРСТВА ТА ОКЕАНОГРАФІЇ - СЕВАСТОПОЛЬСЬКИЙ НАУКОВИЙ ТЕХНІКО-ТЕХНОЛОГІЧНИЙ ІНСТИТУТ</t>
  </si>
  <si>
    <t>ДЕРЖАВНЕ ПІДПРИЄМСТВО "СЕВАСТОПОЛЬСЬКЕ УПРАВЛІННЯ ОКЕАНІЧНОГО РИБОЛОВСТВА"</t>
  </si>
  <si>
    <t>ДЕРЖАВНЕ ПІДПРИЄМСТВО "ЦЕНТР ДИСТАНЦІЙНОГО МОНІТОРИНГУ РИБОЛОВНИХ СУДЕН"</t>
  </si>
  <si>
    <t>ДЕРЖАВНЕ ПІДПРИЄМСТВО "ЦЕНТР КОМУНІКАЦІЙ "УКРАЇНА-ВСЕСВІТ"</t>
  </si>
  <si>
    <t>ДЕРЖАВНЕ ПІДПРИЄМСТВО "ІНФРАСТРУКТУРНІ ПРОЕКТИ"</t>
  </si>
  <si>
    <t>ДЕРЖАВНЕ ПІДПРИЄМСТВО "ДИРЕКЦІЯ З КАПІТАЛЬНОГО БУДІВНИЦТВА І РЕКОНСТРУКЦІЇ МІЖНАРОДНОГО АЕРОПОРТУ "ДОНЕЦЬК"</t>
  </si>
  <si>
    <t>ДЕРЖАВНЕ ПІДПРИЄМСТВО "ФІНАНСУВАННЯ ІНФРАСТРУКТУРНИХ ПРОЕКТІВ"</t>
  </si>
  <si>
    <t>ДЕРЖАВНЕ ПІДПРИЄМСТВО "ЛЬОДОВІ АРЕНИ"</t>
  </si>
  <si>
    <t>ДЕРЖАВНЕ ПІДПРИЄМСТВО "ДИРЕКЦІЯ З БУДІВНИЦТВА ОБ'ЄКТІВ ДО ЄВРО 2012 У М.ЛЬВОВІ"</t>
  </si>
  <si>
    <t>СУМСЬКИЙ ДЕРЖАВНИЙ ОБЛАСНИЙ ВИРОБНИЧО-ТЕХНІЧНИЙ ЦЕНТР СТАНДАРТИЗАЦІЇ, МЕТРОЛОГІЇ І ЯКОСТІ ПРОДУКЦІЇ "ОБЛАГРОСТАНДАРТ"</t>
  </si>
  <si>
    <t>ДЕРЖАВНЕ ПІДПРИЄМСТВО "ДЕРЖАВНИЙ ЦЕНТР СЕРТИФІКАЦІЇ І ЕКСПЕРТИЗИ СІЛЬСЬКОГОСПОДАРСЬКОЇ ПРОДУКЦІЇ"</t>
  </si>
  <si>
    <t>ДЕРЖАВНЕ ПІДПРИЄМСТВО "УКРАЇНСЬКИЙ НАУКОВО-ВИРОБНИЧИЙ ІНЖЕНЕРНИЙ ЦЕНТР ПО ОХОРОНІ ПРАЦІ У СІЛЬСЬКОМУ ГОСПОДАРСТВІ "УКРСІЛЬГОСПОХОРОНПРАЦІ"</t>
  </si>
  <si>
    <t>ДЕРЖАВНЕ ПІДПРИЄМСТВО "КИЇВСЬКИЙ ОБЛАСНИЙ ВИРОБНИЧО-ТЕХНІЧНИЙ ЦЕНТР СТАНДАРТИЗАЦІЇ, МЕТРОЛОГІЇ І ЯКОСТІ ПРОДУКЦІЇ"; ОБЛАГРОСТАНДАРТ</t>
  </si>
  <si>
    <t>ДЕРЖАВНЕ ПІДПРИЄМСТВО "ДЕРЖРЕЄСТРИ УКРАЇНИ"</t>
  </si>
  <si>
    <t>ДЕРЖАВНЕ ПІДПРИЄМСТВО "ІВАНО-ФРАНКІВСЬКИЙ ОБЛАСНИЙ ВИРОБНИЧО-ТЕХНІЧНИЙ ЦЕНТР СТАНДАРТИЗАЦІЇ І МЕТРОЛОГІЇ "ОБЛАГРОСТАНДАРТ"</t>
  </si>
  <si>
    <t>ДЕРЖАВНЕ ПІДПРИЄМСТВО ЧЕРНІГІВСЬКИЙ ОБЛАСНИЙ ВИРОБНИЧО-ТЕХНІЧНИЙ ЦЕНТР СТАНДАРТИЗАЦІЇ, МЕТРОЛОГІЇ ТА ЯКОСТІ ПРОДУКЦІЇ "ЧЕРНІГІВОБЛАГРОСТАНДАРТ"</t>
  </si>
  <si>
    <t>ДЕРЖАВНЕ ПІДПРИЄМСТВО "ВОЛИНСЬКИЙ ОБЛАСНИЙ ВИРОБНИЧО-ТЕХНІЧНИЙ ЦЕНТР СТАНДАРТИЗАЦІЇ, МЕТРОЛОГІЇ ТА ЯКОСТІ ПРОДУКЦІЇ"</t>
  </si>
  <si>
    <t>ДЕРЖАВНЕ ПІДПРИЄМСТВО ЧЕРНІВЕЦЬКИЙ ОБЛАСНИЙ ВИРОБНИЧО-ТЕХНІЧНИЙ ЦЕНТР СТАНДАРТИЗАЦІЇ, МЕТРОЛОГІЇ І ЯКОСТІ ПРОДУКЦІЇ</t>
  </si>
  <si>
    <t>ДЕРЖАВНЕ ПІДПРИЄМСТВО ТЕРНОПІЛЬСЬКИЙ ДЕРЖАВНИЙ ОБЛАСНИЙ ВИРОБНИЧО-ТЕХНІЧНИЙ ЦЕНТР СТАНДАРТИЗАЦІЇ, МЕТРОЛОГІЇ ТА ЯКОСТІ ПРОДУКЦІЇ"</t>
  </si>
  <si>
    <t>ДЕРЖАВНЕ ПІДПРИЄМСТВО "РІВНЕНСЬКИЙ ОБЛАСНИЙ ВИРОБНИЧО-ТЕХНІЧНИЙ ЦЕНТР СТАНДАРТИЗАЦІЇ, МЕТРОЛОГІЇ ТА ЯКОСТІ ПРОДУКЦІЇ "ОБЛАГРОСТАНДАРТ"</t>
  </si>
  <si>
    <t>ДЕРЖАВНЕ ПІДПРИЄМСТВО "ЛУГАНСЬКИЙ ОБЛАСНИЙ ВИРОБНИЧО-ТЕХНІЧНИЙ ЦЕНТР СТАНДАРТИЗАЦІЇ, МЕТРОЛОГІЇ ТА ЯКОСТІ ПРОДУКЦІЇ "ОБЛАГРОСТАНДАРТ"</t>
  </si>
  <si>
    <t>ДЕРЖАВНЕ ПІДПРИЄМСТВО "МИКОЛАЇВСЬКИЙ ОБЛАСНИЙ ВИРОБНИЧО-ТЕХНІЧНИЙ ЦЕНТР СТАНДАРТИЗАЦІЇ І МЕТРОЛОГІЇ "АГРОСТАНДАРТ"</t>
  </si>
  <si>
    <t>ДЕРЖАВНЕ ПІДПРИЄМСТВО " ЛЬВІВСЬКИЙ ВИРОБНИЧО-ТЕХНІЧНИЙ ЦЕНТР СТАНДАРТИЗАЦІЇ,МЕТРОЛОГІЇ ТА СЕРТИФІКАЦІЇ"</t>
  </si>
  <si>
    <t>ДЕРЖАВНЕ ПІДПРИЄМСТВО "ДНІПРОПЕТРОВСЬКИЙ ОБЛАСНИЙ ВИРОБНИЧО-ТЕХНІЧНИЙ ЦЕНТР СТАНДАРТИЗАЦІЇ І МЕТРОЛОГІЇ "ДНІПРООБЛАГРОСТАНДАРТ"</t>
  </si>
  <si>
    <t>ДЕРЖАВНЕ ПІДПРИЄМСТВО ЗАКАРПАТСЬКИЙ ВИРОБНИЧО-ТЕХНІЧНИЙ ЦЕНТР СТАНДАРТИЗАЦІЇ, МЕТРОЛОГІЇ ТА ЯКОСТІ ПРОДУКЦІЇ УПРАВЛІННЯ СІЛЬСЬКОГО ГОСПОДАРСТВА ТА ПРОДОВОЛЬСТВА</t>
  </si>
  <si>
    <t>ДЕРЖАВНЕ ПІДПРИЄМСТВО "ДЕРЖАВНИЙ НАУКОВО-ТЕХНІЧНИЙ ЦЕНТР З ЯДЕРНОЇ ТА РАДІАЦІЙНОЇ БЕЗПЕКИ"</t>
  </si>
  <si>
    <t>ДЕРЖАВНЕ ПІДПРИЄМСТВО "ДЕРЖАВНИЙ ЦЕНТР РЕГУЛЮВАННЯ ЯКОСТІ ПОСТАВОК ТА ПОСЛУГ"</t>
  </si>
  <si>
    <t>ДЕРЖАВНЕ ПІДПРИЄМСТВО "ЦЕНТР ІНФОРМАЦІЙНИХ ТЕХНОЛОГІЙ ВИКОРИСТАННЯ ЯДЕРНОЇ ЕНЕРГІЇ"</t>
  </si>
  <si>
    <t>НАЦІОНАЛЬНИЙ КОМПЛЕКС "ЕКСПОЦЕНТР УКРАЇНИ"</t>
  </si>
  <si>
    <t>НАЦІОНАЛЬНИЙ КАМЕРНИЙ АНСАМБЛЬ "КИЇВСЬКІ СОЛІСТИ"</t>
  </si>
  <si>
    <t>ДЕРЖАВНЕ ПІДПРИЄМСТВО "ЗАЛ ОФІЦІЙНИХ ДЕЛЕГАЦІЙ"</t>
  </si>
  <si>
    <t>ДЕРЖАВНЕ ПІДПРИЄМСТВО "ГЕНЕРАЛЬНА ДИРЕКЦІЯ З ОБСЛУГОВУВАННЯ ІНОЗЕМНИХ ПРЕДСТАВНИЦТВ"</t>
  </si>
  <si>
    <t>ДЕРЖАВНЕ ПІДПРИЄМСТВО "ТЕХНОБУД"</t>
  </si>
  <si>
    <t>ДЕРЖАВНЕ ПІДПРИЄМСТВО "САНАТОРІЙ "КРИШТАЛЕВИЙ ПАЛАЦ"</t>
  </si>
  <si>
    <t>ДЕРЖАВНЕ ПІДПРИЄМСТВО "ПРОЕКТНЕ БЮРО ДЕРЖАВНОГО УПРАВЛІННЯ СПРАВАМИ"</t>
  </si>
  <si>
    <t>ДЕРЖАВНЕ АВІАЦІЙНЕ ПІДПРИЄМСТВО "УКРАЇНА"</t>
  </si>
  <si>
    <t>ДЕРЖАВНЕ ПІДПРИЄМСТВО "БУДІВЕЛЬНО-МОНТАЖНЕ УПРАВЛІННЯ ДЕРЖАВНОГО УПРАВЛІННЯ СПРАВАМИ"</t>
  </si>
  <si>
    <t>ДЕРЖАВНЕ ПІДПРИЄМСТВО "ДЕРЖІНВЕСТКОНСАЛТИНГ"</t>
  </si>
  <si>
    <t>ДЕРЖАВНЕ ПІДПРИЄМСТВО "ЖИТОМИРСЬКИЙ ЛІКЕРО-ГОРІЛЧАНИЙ ЗАВОД"</t>
  </si>
  <si>
    <t>ДЕРЖАВНЕ ПІДПРИЄМСТВО "САНАТОРНИЙ КОМПЛЕКС "ПУЩА-ОЗЕРНА"</t>
  </si>
  <si>
    <t>ДЕРЖАВНЕ ПІДПРИЄМСТВО "ЧАЙКА"</t>
  </si>
  <si>
    <t>ДЕРЖАВНЕ ПІДПРИЄМСТВО "НАЦІОНАЛЬНИЙ КУЛЬТУРНО-МИСТЕЦЬКИЙ ТА МУЗЕЙНИЙ КОМПЛЕКС "МИСТЕЦЬКИЙ АРСЕНАЛ"</t>
  </si>
  <si>
    <t>ДЕРЖАВНЕ ПІДПРИЄМСТВО "УКРІНВЕСТБУД"</t>
  </si>
  <si>
    <t>ДЕРЖАВНЕ ПІДПРИЄМСТВО "УКРЖИТЛОСЕРВІС"</t>
  </si>
  <si>
    <t>БУДІВЕЛЬНЕ УПРАВЛІННЯ ДЕРЖАВНОГО УПРАВЛІННЯ СПРАВАМИ</t>
  </si>
  <si>
    <t>ДЕРЖАВНЕ ПІДПРИЄМСТВО УКРАЇНИ "МІЖНАРОДНИЙ ДИТЯЧИЙ ЦЕНТР "АРТЕК"</t>
  </si>
  <si>
    <t>ДЕРЖАВНЕ ПІДПРИЄМСТВО "САНАТОРІЙ "МОРШИНСЬКИЙ"</t>
  </si>
  <si>
    <t>ДЕРЖАВНЕ ПІДПРИЄМСТВО "УКРАЇНСЬКІ ІНФОРМАЦІЙНІ ТА ТЕЛЕКОМУНІКАЦІЙНІ МЕРЕЖІ"</t>
  </si>
  <si>
    <t>ДЕРЖАВНЕ ПІДПРИЄМСТВО "САНАТОРІЙ "КОНЧА-ЗАСПА"</t>
  </si>
  <si>
    <t>ДЕРЖАВНЕ ПІДПРИЄМСТВО "НАЦІОНАЛЬНИЙ ПАЛАЦ МИСТЕЦТВ "УКРАЇНА"</t>
  </si>
  <si>
    <t>ДЕРЖАВНЕ ПІДПРИЄМСТВО "САНАТОРІЙ "ПІВДЕННИЙ"</t>
  </si>
  <si>
    <t>ДЕРЖАВНЕ ПІДПРИЄМСТВО ДЕРЖАВНОГО УПРАВЛІННЯ СПРАВАМИ ПО ОБСЛУГОВУВАННЮ ОФІЦІЙНИХ ЗАХОДІВ "ГАРАНТ-СЕРВІС"</t>
  </si>
  <si>
    <t>ДЕРЖАВНЕ ПІДПРИЄМСТВО "АПТЕКА"</t>
  </si>
  <si>
    <t>ДЕРЖАВНЕ ПІДПРИЄМСТВО "НАЦІОНАЛЬНИЙ ЦЕНТР ДІЛОВОГО ТА КУЛЬТУРНОГО СПІВРОБІТНИЦТВА "УКРАЇНСЬКИЙ ДІМ"</t>
  </si>
  <si>
    <t>ДЕРЖАВНЕ ПІДПРИЄМСТВО "САНАТОРІЙ"ЗБРУЧ"</t>
  </si>
  <si>
    <t>ДЕРЖАВНЕ ПІДПРИЄМСТВО "САНАТОРІЙ "ФОРОС"</t>
  </si>
  <si>
    <t>ДЕРЖАВНЕ ПІДПРИЄМСТВО "САНАТОРІЙ "ЗОРІ УКРАЇНИ"</t>
  </si>
  <si>
    <t>ДЕРЖАВНЕ ПІДПРИЄМСТВО "ГОТЕЛЬ "УКРАЇНА"</t>
  </si>
  <si>
    <t>ДЕРЖАВНЕ ПІДПРИЄМСТВО "НАУКОВО-ВИРОБНИЧИЙ ЦЕНТР "ПРІОРИТЕТИ"</t>
  </si>
  <si>
    <t>ДЕРЖАВНЕ ПІДПРИЄМСТВО "САНАТОРІЙ "АЛУШТИНСЬКИЙ"</t>
  </si>
  <si>
    <t>ДЕРЖАВНЕ ПІДПРИЄМСТВО "ДЕРЖПОСТАЧАННЯ"</t>
  </si>
  <si>
    <t>ДЕРЖАВНЕ ПІДПРИЄМСТВО "САНАТОРІЙ "ГУРЗУФСЬКИЙ"</t>
  </si>
  <si>
    <t>ДЕРЖАВНЕ ПІДПРИЄМСТВО "ДЕРЖАВНЕ ВИДАВНИЦТВО "ПРЕСА УКРАЇНИ" ДЕРЖАВНОГО УПРАВЛІННЯ СПРАВАМИ</t>
  </si>
  <si>
    <t>ДЕРЖАВНЕ ПІДПРИЄМСТВО "НОВІ ТЕХНОЛОГІЇ"</t>
  </si>
  <si>
    <t>ДЕРЖАВНЕ ПІДПРИЄМСТВО "УКРПРОМРЕСУРС"</t>
  </si>
  <si>
    <t>ДЕРЖАВНЕ ПІДПРИЄМСТВО "ЦЕНТР-СЕРВІС"</t>
  </si>
  <si>
    <t>ДЕРЖАВНЕ ПІДПРИЄМСТВО "ЦЕНТРІНВЕСТПРОЕКТ"</t>
  </si>
  <si>
    <t>ДЕРЖАВНЕ ПІДПРИЄМСТВО "ІНФОРМАЦІЙНО-ТЕХНІЧНИЙ ЦЕНТР"</t>
  </si>
  <si>
    <t>ДЕРЖАВНЕ ПІДПРИЄМСТВО "УКРАЇНСЬКИЙ ІНСТИТУТ РОЗВИТКУ РИНКІВ ФІНАНСОВИХ ПОСЛУГ"</t>
  </si>
  <si>
    <t>ДЕРЖАВНЕ ПІДПРИЄМСТВО "УКРАЇНСЬКИЙ ДЕРЖАВНИЙ ЦЕНТР РАДІОЧАСТОТ"</t>
  </si>
  <si>
    <t>ДЕРЖАВНЕ ПІДПРИЄМСТВО "НАЦІОНАЛЬНА ОБОРОННА КОМПАНІЯ"</t>
  </si>
  <si>
    <t>ДЕРЖАВНЕ ПІДПРИЄМСТВО "ЖИТЛОІНБУД"</t>
  </si>
  <si>
    <t>ДЕРЖАВНЕ ПІДПРИЄМСТВО "УКРАЇНСЬКИЙ ЦЕНТР ПІДГОТОВКИ ОХОРОНЦІВ"</t>
  </si>
  <si>
    <t>ДЕРЖАВНЕ ДОЧІРНЄ ПІДПРИЄМСТВО "ДЕРЖАВНИЙ ДЕПАРТАМЕНТ ПО ЗАБЕЗПЕЧЕННЮ ТА КОНТРОЛЮ ЗА ВИКОРИСТАННЯМ МАТЕРІАЛЬНО-ТЕХНІЧНИХ РЕСУРСІВ ПІВДЕННО-СХІДНОГО РЕГІОНУ УКРАЇНИ"</t>
  </si>
  <si>
    <t>ДЕРЖАВНЕ ПІДПРИЄМСТВО - ВИДАВНИЦТВО ВЕРХОВНОЇ РАДИ УКРАЇНИ (ПАРЛАМЕНТСЬКЕ ВИДАВНИЦТВО)</t>
  </si>
  <si>
    <t>"ДЕРЖАВНИЙ БУДІВЕЛЬНИЙ КОМБІНАТ УПРАВЛІННЯ СПРАВАМИ АПАРАТУ ВЕРХОВНОЇ РАДИ УКРАЇНИ"</t>
  </si>
  <si>
    <t>ДЕРЖАВНЕ ПІДПРИЄМСТВО "ГОТЕЛЬНИЙ КОМПЛЕКС "КИЇВ" УПРАВЛІННЯ СПРАВАМИ АПАРАТУ ВЕРХОВНОЇ РАДИ УКРАЇНИ"</t>
  </si>
  <si>
    <t>ДЕРЖАВНЕ ПІДПРИЄМСТВО "ГОТЕЛЬНИЙ КОМПЛЕКС "НАЦІОНАЛЬНИЙ" УПРАВЛІННЯ СПРАВАМИ АПАРАТУ ВЕРХОВНОЇ РАДИ УКРАЇНИ"</t>
  </si>
  <si>
    <t>ДЕРЖАВНЕ ПІДПРИЄМСТВО "ГОТЕЛЬНО-ОЗДОРОВЧИЙ КОМПЛЕКС "ЗАТОКА" УПРАВЛІННЯ СПРАВАМИ АПАРАТУ ВЕРХОВНОЇ РАДИ УКРАЇНИ"</t>
  </si>
  <si>
    <t>ДЕРЖАВНЕ ПІДПРИЄМСТВО "УПРАВЛІННЯ ЖИТЛОВИМИ БУДИНКАМИ" УПРАВЛІННЯ СПРАВАМИ АПАРАТУ ВЕРХОВНОЇ РАДИ УКРАЇНИ"</t>
  </si>
  <si>
    <t>ДЕРЖАВНЕ ПІДПРИЄМСТВО "ЇДАЛЬНЯ УПРАВЛІННЯ СПРАВАМИ АПАРАТУ ВЕРХОВНОЇ РАДИ УКРАЇНИ"</t>
  </si>
  <si>
    <t>ДЕРЖАВНЕ ПІДПРИЄМСТВО "ПАНСІОНАТ МАТЕРІ ТА ДИТИНИ "ТАВРІЙСЬКІ ЗОРІ" УПРАВЛІННЯ СПРАВАМИ АПАРАТУ ВЕРХОВНОЇ РАДИ УКРАЇНИ"</t>
  </si>
  <si>
    <t>ДЕРЖАВНЕ ПІДПРИЄМСТВО "РЕДАКЦІЯ ГАЗЕТИ "ГОЛОС УКРАЇНИ"</t>
  </si>
  <si>
    <t>ПІДСОБНЕ ГОСПОДАРСТВО "ЯЛТИНСЬКЕ" УПРАВЛІННЯ СПРАВАМИ АПАРАТУ ВЕРХОВНОЇ РАДИ УКРАЇНИ</t>
  </si>
  <si>
    <t>ПРОЕКТНИЙ ІНСТИТУТ СЛУЖБИ БЕЗПЕКИ УКРАЇНИ</t>
  </si>
  <si>
    <t>ДЕРЖАВНЕ ПІДПРИЄМСТВО "ПІДСОБНЕ ГОСПОДАРСТВО СЛУЖБИ БЕЗПЕКИ УКРАЇНИ"</t>
  </si>
  <si>
    <t>ДЕРЖАВНЕ ПІДПРИЄМСТВО "БУДІВЕЛЬНЕ УПРАВЛІННЯ СЛУЖБИ БЕЗПЕКИ УКРАЇНИ"</t>
  </si>
  <si>
    <t>ДЕРЖАВНЕ ПІДПРИЄМСТВО "СПЕЦІАЛІЗОВАНЕ БУДІВЕЛЬНЕ УПРАВЛІННЯ СЛУЖБИ БЕЗПЕКИ УКРАЇНИ"</t>
  </si>
  <si>
    <t>ДЕРЖАВНЕ ПІДПРИЄМСТВО "СУДОВИЙ БУДІВЕЛЬНО-ЕКСПЕРТНИЙ ЦЕНТР"</t>
  </si>
  <si>
    <t>ДЕРЖАВНЕ ПІДПРИЄМСТВО "ІНФОРМАЦІЙНІ СУДОВІ СИСТЕМИ"</t>
  </si>
  <si>
    <t>ДЕРЖАВНЕ ПІДПРИЄМСТВО "САНАТОРНО-КУРОРТНИЙ ЛІКУВАЛЬНИЙ ЦЕНТР "ШКЛО"</t>
  </si>
  <si>
    <t>ДЕРЖАВНЕ ПІДПРИЄМСТВО "САНАТОРНО-КУРОРТНИЙ ЛІКУВАЛЬНИЙ ЦЕНТР "ФЕМІДА"</t>
  </si>
  <si>
    <t>ДЕРЖАВНЕ ПІДПРИЄМСТВО "АВТОПІДПРИЄМСТВО ДЕРЖАВНОЇ СУДОВОЇ АДМІНІСТРАЦІЇ"</t>
  </si>
  <si>
    <t>ДЕРЖАВНЕ СПЕЦІАЛІЗОВАНЕ РЕМОНТНО-БУДІВЕЛЬНЕ УПРАВЛІННЯ "КРИМЛІФТ"</t>
  </si>
  <si>
    <t>ДЕРЖАВНЕ ПІДПРИЄМСТВО "СІМФЕРОПОЛЬЛІФТ"</t>
  </si>
  <si>
    <t>ДЕРЖАВНЕ ПІДПРИЄМСТВО "ЄВПАТОРІЯЛІФТ"</t>
  </si>
  <si>
    <t>ДЕРЖАВНЕ ПІДПРИЄМСТВО "АЛУШТАЛІФТ"</t>
  </si>
  <si>
    <t>ДЕРЖАВНЕ ПІДПРИЄМСТВО "АРМЯНСЬКЛІФТ"</t>
  </si>
  <si>
    <t>ДЕРЖАВНЕ ПІДПРИЄМСТВО "ЯЛТАЛІФТ"</t>
  </si>
  <si>
    <t>ДЕРЖАВНЕ ПІДПРИЄМСТВО "АДМІН-СЕРВІС"</t>
  </si>
  <si>
    <t>ДЕРЖАВНЕ ПІДПРИЄМСТВО "АВТОБАЗА ВЕРХОВНОГО СУДУ УКРАЇНИ"</t>
  </si>
  <si>
    <t>ДОЧІРНЄ ПІДПРИЄМСТВО "СТО АЛЕКС"</t>
  </si>
  <si>
    <t>ДЕРЖАВНЕ ПІДПРИЄМСТВО "ДИРЕКЦІЯ З ЕКСПЛУАТАЦІЇ ТА ОБСЛУГОВУВАННЯ"</t>
  </si>
  <si>
    <t>ВИДАВНИЦТВО "ПРАВО"</t>
  </si>
  <si>
    <t>ДЕРЖАВНЕ ПІДПРИЄМСТВО "ДОСЛІДНЕ ГОСПОДАРСТВО "КОРДЕЛІВСЬКЕ" ІНСТИТУТУ КАРТОПЛЯРСТВА НАЦІОНАЛЬНОЇ АКАДЕМІЇ АГРАРНИХ НАУК УКРАЇНИ"</t>
  </si>
  <si>
    <t>ДЕРЖАВНЕ ПІДПРИЄМСТВО "ДОСЛІДНЕ ГОСПОДАРСТВО "КАХОВСЬКЕ" ІНСТИТУТУ ЗРОШУВАНОГО ЗЕМЛЕРОБСТВА НАЦІОНАЛЬНОЇ АКАДЕМІЇ АГРАРНИХ НАУК УКРАЇНИ"</t>
  </si>
  <si>
    <t>ДЕРЖАВНЕ ПІДПРИЄМСТВО "ДОСЛІДНЕ ГОСПОДАРСТВО "ПІОНЕР" ІНСТИТУТУ ЗРОШУВАНОГО ЗЕМЛЕРОБСТВА НАЦІОНАЛЬНОЇ АКАДЕМІЇ АГРАРНИХ НАУК УКРАЇНИ"</t>
  </si>
  <si>
    <t>ГЕНІЧЕСЬКА ДОСЛІДНА СТАНЦІЯ ДЕРЖАВНОЇ УСТАНОВИ ІНСТИТУТУ ЗЕРНОВИХ КУЛЬТУР НАЦІОНАЛЬНОЇ АКАДЕМІЇ АГРАРНИХ НАУК УКРАЇНИ</t>
  </si>
  <si>
    <t>УЛАДОВО-ЛЮЛИНЕЦЬКА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</si>
  <si>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"ДОСЛІДНЕ ГОСПОДАРСТВО "ЧИШКИ" ІНСТИТУТУ БІОЛОГІЇ ТВАРИН НАЦІОНАЛЬНОЇ АКАДЕМІЇ АГРАРНИХ НАУК УКРАЇНИ"</t>
  </si>
  <si>
    <t>ДЕРЖАВНЕ ПІДПРИЄМСТВО "ДОСЛІДНЕ ГОСПОДАРСТВО ІМЕНІ 9 СІЧНЯ ІНСТИТУТУ БІОЕНЕРГЕТИЧНИХ КУЛЬТУР І ЦУКРОВИХ БУРЯКІВ НАЦІОНАЛЬНОЇ АКАДЕМІЇ АГРАРНИХ НАУК УКРАЇНИ"</t>
  </si>
  <si>
    <t>ДЕРЖАВНЕ ПІДПРИЄМСТВО "ДОСЛІДНЕ ГОСПОДАРСТВО "САЛИВОНКІВСЬКЕ" ІНСТИТУТУ БІОЕНЕРГЕТИЧНИХ КУЛЬТУР І ЦУКРОВИХ БУРЯКІВ НАЦІОНАЛЬНОЇ АКАДЕМІЇ АГРАРНИХ НАУК УКРАЇНИ"</t>
  </si>
  <si>
    <t>ДЕРЖАВНЕ ПІДПРИЄМСТВО "ДОСЛІДНЕ ГОСПОДАРСТВО "ШЕВЧЕНКІВСЬКЕ" ІНСТИТУТУ БІОЕНЕРГЕТИЧНИХ КУЛЬТУР І ЦУКРОВИХ БУРЯКІВ НАЦІОНАЛЬНОЇ АКАДЕМІЇ АГРАРНИХ НАУК УКРАЇНИ"</t>
  </si>
  <si>
    <t>ДЕРЖАВНЕ ПІДПРИЄМСТВО "ДОСЛІДНЕ ГОСПОДАРСТВО "ДЕСНЯНСЬКЕ" ПРИЛУЦЬКОЇ ДОСЛІДНОЇ СТАНЦІЇ ІНСТИТУТУ САДІВНИЦТВА НАЦІОНАЛЬНОЇ АКАДЕМІЇ АГРАРНИХ НАУК УКРАЇНИ"</t>
  </si>
  <si>
    <t>КРАСНОКУТСЬКА ДОСЛІДНА СТАНЦІЯ САДІВНИЦТВА ІНСТИТУТУ САДІВНИЦТВА НАЦІОНАЛЬНОЇ АКАДЕМІЇ АГРАРНИХ НАУК УКРАЇНИ</t>
  </si>
  <si>
    <t>ДЕРЖАВНЕ ПІДПРИЄМСТВО "ДОСЛІДНЕ ГОСПОДАРСТВО "ЛЬВІВСЬКЕ"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</si>
  <si>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"КОМСОМОЛЕЦЬ"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</si>
  <si>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"НЕМІШАЄВЕ" ІНСТИТУТУ КАРТОПЛЯРСТВА УКРАЇНСЬКОЇ АКАДЕМІЇ АГРАРНИХ НАУК</t>
  </si>
  <si>
    <t>ДЕРЖАВНЕ ПІДПРИЄМСТВО "ДОСЛІДНЕ ГОСПОДАРСТВО "ЧАБАНИ" НАЦІОНАЛЬНОГО НАУКОВОГО ЦЕНТРУ "ІНСТИТУТ ЗЕМЛЕРОБСТВА НАЦІОНАЛЬНОЇ АКАДЕМІЇ АГРАРНИХ НАУК УКРАЇНИ"</t>
  </si>
  <si>
    <t>РОЗІВСЬКА ДОСЛІДНА СТАНЦІЯ ДЕРЖАВНОЇ УСТАНОВИ ІНСТИТУТУ ЗЕРНОВИХ КУЛЬТУР НАЦІОНАЛЬНОЇ АКАДЕМІЇ АГРАРНИХ НАУК УКРАЇНИ</t>
  </si>
  <si>
    <t>ДЕРЖАВНЕ ПІДПРИЄМСТВО "ДОСЛІДНЕ ГОСПОДАРСТВО ПОЛІСЬКОЇ ДОСЛІДНОЇ СТАНЦІЇ ІМЕНІ О.М. ЗАСУХІНА ІНСТИТУТУ КАРТОПЛЯРСТВА УКРАЇНСЬКОЇ АКАДЕМІЇ АГРАРНИХ НАУК"</t>
  </si>
  <si>
    <t>ЕРАСТІВСЬКА ДОСЛІДНА СТАНЦІЯ ДЕРЖАВНОЇ УСТАНОВИ ІНСТИТУТУ ЗЕРНОВИХ КУЛЬТУР НАЦІОНАЛЬНОЇ АКАДЕМІЇ АГРАРНИХ НАУК УКРАЇНИ</t>
  </si>
  <si>
    <t>ДЕРЖАВНЕ ПІДПРИЄМСТВО "ДОСЛІДНЕ ГОСПОДАРСТВО ДНІПРОПЕТРОВСЬКОЇ ДОСЛІДНОЇ СТАНЦІЇ ІНСТИТУТУ ОВОЧІВНИЦТВА І БАШТАННИЦТВА НАЦІОНАЛЬНОЇ АКАДЕМІЇ АГРАРНИХ НАУК УКРАЇНИ"</t>
  </si>
  <si>
    <t>ДЕРЖАВНЕ ПІДПРИЄМСТВО "ДОСЛІДНЕ ГОСПОДАРСТВО ПОДІЛЬСЬКОЇ ДОСЛІДНОЇ СТАНЦІЇ САДІВНИЦТВА ІНСТИТУТУ САДІВНИЦТВА НАЦІОНАЛЬНОЇ АКАДЕМІЇ АГРАРНИХ НАУК УКРАЇНИ"</t>
  </si>
  <si>
    <t>ДЕРЖАВНЕ ПІДПРИЄМСТВО "ДОСЛІДНЕ ГОСПОДАРСТВО "БОХОНИЦЬКЕ" НАУКОВО-ВИРОБНИЧОГО ЦЕНТРУ "СОЯ" НАЦІОНАЛЬНОЇ АКАДЕМІЇ АГРАРНИХ НАУК УКРАЇНИ"</t>
  </si>
  <si>
    <t>ДЕРЖАВНЕ ПІДПРИЄМСТВО "ДОСЛІДНЕ ГОСПОДАРСТВО "ТАХТАУЛОВО"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</si>
  <si>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"КОПАНІ" ІНСТИТУТУ ЗРОШУВАНОГО ЗЕМЛЕРОБСТВА НАЦІОНАЛЬНОЇ АКАДЕМІЇ АГРАРНИХ НАУК УКРАЇНИ"</t>
  </si>
  <si>
    <t>ДЕРЖАВНЕ ПІДПРИЄМСТВО "ДОСЛІДНЕ ГОСПОДАРСТВО "ПОДІЛЬСЬКЕ" ТЕРНОПІЛЬСЬКОЇ ДЕРЖАВНОЇ СІЛЬСЬКОГОСПОДАРСЬКОЇ ДОСЛІДНОЇ СТАНЦІЇ ІНСТИТУТУ КОРМІВ ТА СІЛЬСЬКОГО ГОСПОДАРСТВА ПОДІЛЛЯ НАЦІОНАЛЬНОЇ АКАДЕМІ</t>
  </si>
  <si>
    <t>ДЕРЖАВНЕ ПІДПРИЄМСТВО "ЕКСПЕРИМЕНТАЛЬНО-ДОСЛІДНЕ ГОСПОДАРСТВО "ЕЛІТА" ВОЛИНСЬКОЇ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</si>
  <si>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"СТАВИДЛЯНСЬКЕ" КІРОВОГРАДСЬКОЇ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</si>
  <si>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"НОВОСІЛКИ" ІНСТИТУТУ САДІВНИЦТВА НАЦІОНАЛЬНОЇ АКАДЕМІЇ АГРАРНИХ НАУК УКРАЇНИ"</t>
  </si>
  <si>
    <t>ДЕРЖАВНЕ ПІДПРИЄМСТВО "ДОСЛІДНЕ ГОСПОДАРСТВО "ЦИГАЙ" КРИМСЬКОГО ІНСТИТУТУ АГРОПРОМИСЛОВОГО ВИРОБНИЦТВА НАЦІОНАЛЬНОЇ АКАДЕМІЇ АГРАРНИХ НАУК УКРАЇНИ"</t>
  </si>
  <si>
    <t>ДЕРЖАВНЕ ПІДПРИЄМСТВО "ДОСЛІДНЕ ГОСПОДАРСТВО "КЛЕПІНІНСЬКА ЕКСПЕРИМЕНТАЛЬНА БАЗА" ІНСТИТУТУ СІЛЬСЬКОГО ГОСПОДАРСТВА КРИМУ НАЦІОНАЛЬНОЇ АКАДЕМІЇ АГРАРНИХ НАУК УКРАЇНИ"</t>
  </si>
  <si>
    <t>ДЕРЖАВНЕ ПІДПРИЄМСТВО "ДОСЛІДНЕ ГОСПОДАРСТВО "ЗАТИШНЕ" МИРОНІВСЬКОГО ІНСТИТУТУ ПШЕНИЦІ ІМЕНІ В.М. РЕМЕСЛА НАЦІОНАЛЬНОЇ АКАДЕМІЇ АГРАРНИХ НАУК УКРАЇНИ"</t>
  </si>
  <si>
    <t>ДЕРЖАВНЕ ПІДПРИЄМСТВО "ДОСЛІДНЕ ГОСПОДАРСТВО "ПОЛИВАНІВКА" ДЕРЖАВНОЇ УСТАНОВИ ІНСТИТУТУ ЗЕРНОВИХ КУЛЬТУР НАЦІОНАЛЬНОЇ АКАДЕМІЇ АГРАРНИХ НАУК УКРАЇНИ"</t>
  </si>
  <si>
    <t>ДЕРЖАВНЕ ПІДПРИЄМСТВО "ДОСЛІДНЕ ГОСПОДАРСТВО " НОВА ПЕРЕМОГА " ІНСТИТУТУ СІЛЬСЬКОГО ГОСПОДАРСТВА ПОЛІССЯ НАЦІОНАЛЬНОЇ АКАДЕМІЇ АГРАРНИХ НАУК "</t>
  </si>
  <si>
    <t>ДЕРЖАВНЕ ПІДПРИЄМСТВО "ДОСЛІДНЕ ГОСПОДАРСТВО "ПРАВДИНСЬКЕ" ІНСТИТУТУ РОСЛИННИЦТВА ІМЕНІ В.Я. ЮР'ЄВА НАЦІОНАЛЬНОЇ АКАДЕМІЇ АГРАРНИХ НАУК УКРАЇНИ</t>
  </si>
  <si>
    <t>ДЕРЖАВНЕ ПІДПРИЄМСТВО "ДОСЛІДНЕ ГОСПОДАРСТВО "КЛЕПІНІНО" ІНСТИТУТУ СІЛЬСЬКОГО ГОСПОДАРСТВА КРИМУ НАЦІОНАЛЬНОЇ АКАДЕМІЇ АГРАРНИХ НАУК УКРАЇНИ"</t>
  </si>
  <si>
    <t>ВЕСЕЛОПОДІЛЬСЬКА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</si>
  <si>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"ДОСЛІДНЕ ГОСПОДАРСТВО "ЕЛІТНЕ" ІНСТИТУТУ РОСЛИННИЦТВА ІМЕНІ В.Я. ЮР'ЄВА НАЦІОНАЛЬНОЇ АКАДЕМІЇ АГРАРНИХ НАУК УКРАЇНИ"</t>
  </si>
  <si>
    <t>ДОСЛІДНЕ ГОСПОДАРСТВО "МЕРЕФА" ІНСТИТУТУ ОВОЧІВНИЦТВА ТА БАШТАННИЦТВА УААН</t>
  </si>
  <si>
    <t>ДЕРЖАВНЕ ПІДПРИЄМСТВО "АГРОФІРМА "МАГАРАЧ" НАЦІОНАЛЬНОГО ІНСТИТУТУ ВИНОГРАДУ І ВИНА "МАГАРАЧ"</t>
  </si>
  <si>
    <t>ДЕРЖАВНЕ ПІДПРИЄМСТВО "ДОСЛІДНЕ ГОСПОДАРСТВО "БОРКИ" ІНСТИТУТУ ОВОЧІВНИЦТВА І БАШТАННИЦТВА НАЦІОНАЛЬНОЇ АКАДЕМІЇ АГРАРНИХ НАУК УКРАЇНИ"</t>
  </si>
  <si>
    <t>ДЕРЖАВНЕ ПІДПРИЄМСТВО "ДОСЛІДНЕ ГОСПОДАРСТВО "КУТУЗІВКА"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</si>
  <si>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"ЧЕРВОНА ХВИЛЯ" ІНСТИТУТУ РОСЛИННИЦТВА ІМЕНІ В.Я. ЮР'ЄВА НАЦІОНАЛЬНОЇ АКАДЕМІЇ АГРАРНИХ НАУК УКРАЇНИ"</t>
  </si>
  <si>
    <t>ДЕРЖАВНЕ ПІДПРИЄМСТВО ДОСЛІДНЕ ГОСПОДАРСТВО "ЧЕРВОНИЙ ЖОВТЕНЬ" ІНСТИТУТУ РОСЛИННИЦТВА ІМЕНІ В. Я. ЮР'ЄВА УААН</t>
  </si>
  <si>
    <t>ДЕРЖАВНЕ ПІДПРИЄМСТВО "ДОСЛІДНЕ ГОСПОДАРСТВО "МИРНОПІЛЬСЬКЕ"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</si>
  <si>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"ВЕЛИКІ КЛИНИ" ПІВДЕННОЇ ДЕРЖАВНОЇ СІЛЬСЬКОГОСПОДАРСЬКОЇ ДОСЛІДНОЇ СТАНЦІЇ ІНСТИТУТУ ВОДНИХ ПРОБЛЕМ І МЕЛІОРАЦІЇ НАЦІОНАЛЬНОЇ АКАДЕМІЇ АГРАРНИХ НАУК У</t>
  </si>
  <si>
    <t>ДЕРЖАВНЕ ПІДПРИЄМСТВО "ДОСЛІДНЕ ГОСПОДАРСТВО "ХРИСТИНІВСЬКЕ" ІНСТИТУТУ РОЗВЕДЕННЯ І ГЕНЕТИКИ ТВАРИН ІМЕНІ М.В.ЗУБЦЯ НАЦІОНАЛЬНОЇ АКАДЕМІЇ АГРАРНИХ НАУК УКРАЇНИ"</t>
  </si>
  <si>
    <t>ДЕРЖАВНЕ ПІДПРИЄМСТВО "ДОСЛІДНЕ ГОСПОДАРСТВО "ЗОРЯ" ІНСТИТУТУ СІЛЬСЬКОГО ГОСПОДАРСТВА ЗАХІДНОГО ПОЛІССЯ НАЦІОНАЛЬНОЇ АКАДЕМІЇ АГРАРНИХ НАУК УКРАЇНИ"</t>
  </si>
  <si>
    <t>ЕКСПЕРИМЕНТАЛЬНА БАЗА ІНСТИТУТУ ВЕТЕРИНАРНОЇ МЕДИЦИНИ УААН</t>
  </si>
  <si>
    <t>ДЕРЖАВНЕ ПІДПРИЄМСТВО "ДОСЛІДНЕ ГОСПОДАРСТВО "НИВА" ІНСТИТУТУ РОЗВЕДЕННЯ І ГЕНЕТИКИ ТВАРИН ІМЕНІ М.В.ЗУБЦЯ НАЦІОНАЛЬНОЇ АКАДЕМІЇ АГРАРНИХ НАУК УКРАЇНИ"</t>
  </si>
  <si>
    <t>ДЕРЖАВНЕ ПІДПРИЄМСТВО "ДОСЛІДНЕ ГОСПОДАРСТВО "ЛИТВИНІВСЬКЕ" ІНСТИТУТУ СІЛЬСЬКОГО ГОСПОДАРСТВА ПІВНІЧНОГО СХОДУ НАЦІОНАЛЬНОЇ АКАДЕМІЇ АГРАРНИХ НАУК УКРАЇНИ</t>
  </si>
  <si>
    <t>ДЕРЖАВНЕ ДОСЛІДНО-ВИРОБНИЧЕ ПІДПРИЄМСТВО "ПТАХОЦЕНТР" ДЕРЖАВНОЇ ДОСЛІДНОЇ СТАНЦІЇ ПТАХІВНИЦТВА НАЦІОНАЛЬНОЇ АКАДЕМІЇ АГРАРНИХ НАУК УКРАЇНИ</t>
  </si>
  <si>
    <t>ДЕРЖАВНЕ ПІДПРИЄМСТВО "ДОСЛІДНЕ ГОСПОДАРСТВО ІМЕНІ О.В. СУВОРОВА ІНСТИТУТУ СІЛЬСЬКОГО ГОСПОДАРСТВА ПРИЧОРНОМОР'Я НАЦІОНАЛЬНОЇ АКАДЕМІЇ АГРАРНИХ НАУК УКРАЇНИ"</t>
  </si>
  <si>
    <t>ДЕРЖАВНЕ ПІДПРИЄМСТВО "ЕКСПЕРИМЕНТАЛЬНА БАЗА "ДАЧНА" СЕЛЕКЦІЙНО-ГЕНЕТИЧНОГО ІНСТИТУТУ-НАЦІОНАЛЬНОГО ЦЕНТРУ НАСІННЄЗНАВСТВА ТА СОРТОВИВЧЕННЯ"</t>
  </si>
  <si>
    <t>ДЕРЖАВНЕ ПІДПРИЄМСТВО "ДОСЛІДНЕ ГОСПОДАРСТВО "ЧЕРНІГІВСЬКЕ" ІНСТИТУТУ САДІВНИЦТВА НАЦІОНАЛЬНОЇ АКАДЕМІЇ АГРАРНИХ НАУК УКРАЇНИ"</t>
  </si>
  <si>
    <t>ДЕРЖАВНЕ ПІДПРИЄМСТВО "ДОСЛІДНЕ ГОСПОДАРСТВО "ЕЛІТА" ІНСТИТУТУ ОЛІЙНИХ КУЛЬТУР НАЦІОНАЛЬНОЇ АКАДЕМІЇ АГРАРНИХ НАУК УКРАЇНИ"</t>
  </si>
  <si>
    <t>ДЕРЖАВНЕ ПІДПРИЄМСТВО "ЕКСПЕРИМЕНТАЛЬНА БАЗА "ХЕРСОНСЬКА" ІНСТИТУТУ ЗРОШУВАНОГО ЗЕМЛЕРОБСТВА НАЦІОНАЛЬНОЇ АКАДЕМІЇ АГРАРНИХ НАУК УКРАЇНИ"</t>
  </si>
  <si>
    <t>ДЕРЖАВНЕ ПІДПРИЄМСТВО "ДОСЛІДНЕ ГОСПОДАРСТВО "ПЕРЕМОГА" ПРИКАРПАТСЬКОЇ ДЕРЖАВНОЇ СІЛЬСЬКОГОСПОДАРСЬКОЇ ДОСЛІДНОЇ СТАНЦІЇ ІНСТИТУТУ СІЛЬСЬКОГО ГОСПОДАРСТВА КАРПАТСЬКОГО РЕГІОНУ НАЦІОНАЛЬНОЇ АКАДЕМ</t>
  </si>
  <si>
    <t>"ДОСЛІДНЕ ГОСПОДАРСТВО "ТАЇРОВСЬКЕ" НАЦІОНАЛЬНОГО НАУКОВОГО ЦЕНТРУ "ІНСТИТУТ ВИНОГРАДАРСТВА І ВИНОРОБСТВА ІМЕНІ В.Є. ТАЇРОВА"</t>
  </si>
  <si>
    <t>ДЕРЖАВНЕ ПІДПРИЄМСТВО "ДОСЛІДНЕ ГОСПОДАРСТВО "НОВОСЕЛІВСЬКЕ" СЕЛЕКЦІЙНО-ГЕНЕТИЧНОГО ІНСТИТУТУ-НАЦІОНАЛЬНОГО ЦЕНТРУ НАСІННЄЗНАВСТВА ТА СОРТОВИВЧЕННЯ"</t>
  </si>
  <si>
    <t>ДЕРЖАВНЕ ПІДПРИЄМСТВО "ПРОЕКТНО-ТЕХНОЛОГІЧНЕ БЮРО "ІНСТИТУТУ ВОДНИХ ПРОБЛЕМ І МЕЛІОРАЦІЇ НАЦІОНАЛЬНОЇ АКАДЕМІЇ АГРАРНИХ НАУК УКРАЇНИ</t>
  </si>
  <si>
    <t>ДЕРЖАВНЕ ПІДПРИЄМСТВО "ДОСЛІДНЕ ГОСПОДАРСТВО "ЧУВИРІНО" ІНСТИТУТУ ТВАРИННИЦТВА НАЦІОНАЛЬНОЇ АКАДЕМІЇ АГРАРНИХ НАУК УКРАЇНИ"</t>
  </si>
  <si>
    <t>ДЕРЖАВНЕ ПІДПРИЄМСТВО "ДОСЛІДНЕ ГОСПОДАРСТВО "ЕЛІТА" ДЕРЖАВНОЇ УСТАНОВИ "МИКОЛАЇВСЬКА ДЕРЖАВНА СІЛЬСЬКОГОСПОДАРСЬКА ДОСЛІДНА СТАНЦІЯ ІНСТИТУТУ ЗРОШУВАНОГО ЗЕМЛЕРОБСТВА НАЦІОНАЛЬНОЇ АКАДЕМІЇ АГРАР</t>
  </si>
  <si>
    <t>ДЕРЖАВНЕ ПІДПРИЄМСТВО ДОСЛІДНЕ ГОСПОДАРСТВО ІМЕНІ О В СУВОРОВА НАЦІОНАЛЬНОГО НАУКОВОГО ЦЕНТРУ "ІНСТИТУТ ВИНОГРАДАРСТВА І ВИНОРОБСТВА ІМЕНІ В.Є.ТАЇРОВА "</t>
  </si>
  <si>
    <t>ДЕРЖАВНЕ ДОСЛІДНЕ ПІДПРИЄМСТВО ІНСТИТУТУ ПРОДОВОЛЬЧИХ РЕСУРСІВ НАЦІОНАЛЬНОЇ АКАДЕМІЇ АГРАРНИХ НАУК УКРАЇНИ</t>
  </si>
  <si>
    <t>СИНЕЛЬНИКІВСЬКА СЕЛЕКЦІЙНО-ДОСЛІДНА СТАНЦІЯ ДЕРЖАВНОЇ УСТАНОВИ ІНСТИТУТУ ЗЕРНОВИХ КУЛЬТУР НАЦІОНАЛЬНОЇ АКАДЕМІЇ АГРАРНИХ НАУК УКРАЇНИ</t>
  </si>
  <si>
    <t>ДЕРЖАВНЕ ПІДПРИЄМСТВО "ДОСЛІДНЕ ГОСПОДАРСТВО "МАРКЕЄВО" ІНСТИТУТУ ТВАРИННИЦТВА СТЕПОВИХ РАЙОНІВ ІМЕНІ М.Ф. ІВАНОВА "АСКАНІЯ-НОВА" - НАЦІОНАЛЬНОГО НАУКОВОГО СЕЛЕКЦІЙНО-ГЕНЕТИЧНОГО ЦЕНТРУ З ВІВЧАРС</t>
  </si>
  <si>
    <t>ДОСЛІДНА СТАНЦІЯ ЕФІРООЛІЙНИХ ТА МАЛОПОШИРЕНИХ СІЛЬСЬКОГОСПОДАРСЬКИХ КУЛЬТУР НАЦІОНАЛЬНОЇ АКАДЕМІЇ АГРАРНИХ НАУК УКРАЇНИ</t>
  </si>
  <si>
    <t>ДЕРЖАВНЕ ПІДПРИЄМСТВО "ТОРГОВИЙ ДІМ "НІКІТСЬКИЙ САД" НІКІТСЬКОГО БОТАНІЧНОГО САДУ - НАЦІОНАЛЬНОГО НАУКОВОГО ЦЕНТРУ</t>
  </si>
  <si>
    <t>ДЕРЖАВНЕ ПІДПРИЄМСТВО "ДОСЛІДНЕ ГОСПОДАРСТВО "ДНІПРО" ДЕРЖАВНОЇ УСТАНОВИ ІНСТИТУТУ ЗЕРНОВИХ КУЛЬТУР НАЦІОНАЛЬНОЇ АКАДЕМІЇ АГРАРНИХ НАУК УКРАЇНИ"</t>
  </si>
  <si>
    <t>ДЕРЖАВНЕ ПІДПРИЄМСТВО "ДОСЛІДНЕ ГОСПОДАРСТВО АРТЕМІВСЬКОЇ ДОСЛІДНОЇ СТАНЦІЇ РОЗСАДНИЦТВА ІНСТИТУТУ САДІВНИЦТВА НАЦІОНАЛЬНОЇ АКАДЕМІЇ АГРАРНИХ НАУК УКРАЇНИ"</t>
  </si>
  <si>
    <t>ДЕРЖАВНЕ ПІДПРИЄМСТВО "ДОСЛІДНЕ ГОСПОДАРСТВО "ЯБЛУНІВСЬКЕ" ПРИДНІСТРОВСЬКОЇ ДОСЛІДНОЇ СТАНЦІЇ САДІВНИЦТВА ІНСТИТУТУ САДІВНИЦТВА НАЦІОНАЛЬНОЇ АКАДЕМІЇ АГРАРНИХ НАУК УКРАЇНИ"</t>
  </si>
  <si>
    <t>ДЕРЖАВНЕ ПІДПРИЄМСТВО "ДОСЛІДНЕ ГОСПОДАРСТВО "НАУКОВЕ" НАЦІОНАЛЬНОЇ АКАДЕМІЇ АГРАРНИХ НАУК УКРАЇНИ"</t>
  </si>
  <si>
    <t>ДЕРЖАВНЕ ПІДПРИЄМСТВО "ДОСЛІДНЕ ГОСПОДАРСТВО "ЮЖНИЙ"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</si>
  <si>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"ЖЕРЕБКІВСЬКЕ" ІНСТИТУТУ СІЛЬСЬКОГО ГОСПОДАРСТВА ПРИЧОРНОМОР'Я НАЦІОНАЛЬНОЇ АКАДЕМІЇ АГРАРНИХ НАУК УКРАЇНИ"</t>
  </si>
  <si>
    <t>ДЕРЖАВНЕ ДОСЛІДНО-ВИРОБНИЧЕ ПІДПРИЄМСТВО "БІОВЕТПРЕПАРАТ" ІНСТИТУТУ ВЕТЕРИНАРНОЇ МЕДИЦИНИ НАЦІОНАЛЬНОЇ АКАДЕМІЇ АГРАРНИХ НАУК УКРАЇНИ"</t>
  </si>
  <si>
    <t>КРИМСЬКА ПОМОЛОГІЧНА СТАНЦІЯ НІКІТСЬКОГО БОТАНІЧНОГО САДУ УААН-НАЦІОНАЛЬНОГО НАУКОВОГО ЦЕНТРУ</t>
  </si>
  <si>
    <t>ДЕРЖАВНЕ ПІДПРИЄМСТВО "ДОСЛІДНЕ ГОСПОДАРСТВО "КРИМСЬКА РОЗА" ІНСТИТУТУ СІЛЬСЬКОГО ГОСПОДАРСТВА КРИМУ НАЦІОНАЛЬНОЇ АКАДЕМІЇ АГРАРНИХ НАУК УКРАЇНИ"</t>
  </si>
  <si>
    <t>БІЛОЦЕРКІВСЬКА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</si>
  <si>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"ДОСЛІДНЕ ГОСПОДАРСТВО ДОНЕЦЬКОЇ ДОСЛІДНОЇ СТАНЦІЇ ІНСТИТУТУ ОВОЧІВНИЦТВА І БАШТАННИЦТВА НАЦІОНАЛЬНОЇ АКАДЕМІЇ АГРАРНИХ НАУК УКРАЇНИ"</t>
  </si>
  <si>
    <t>ДЕРЖАВНЕ ПІДПРИЄМСТВО "АГРОМАШ" НАЦІОНАЛЬНОГО НАУКОВОГО ЦЕНТРУ "ІНСТИТУТ МЕХАНІЗАЦІЇ ТА ЕЛЕКТРИФІКАЦІЇ СІЛЬСЬКОГО ГОСПОДАРСТВА" НАЦІОНАЛЬНОЇ АКАДЕМІЇ АГРАРНИХ НАУК УКРАЇНИ</t>
  </si>
  <si>
    <t>НАУКОВО-ВИРОБНИЧИЙ ЦЕНТР М'ЯСНОГО ПТАХІВНИЦТВА</t>
  </si>
  <si>
    <t>ДЕРЖАВНЕ ПІДПРИЄМСТВО "ДОСЛІДНЕ ГОСПОДАРСТВО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</si>
  <si>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ІНСТИТУТУ РИСУ НАЦІОНАЛЬНОЇ АКАДЕМІЇ АГРАРНИХ НАУК УКРАЇНИ"</t>
  </si>
  <si>
    <t>ДЕРЖАВНЕ ПІДПРИЄМСТВО "ДОСЛІДНЕ ГОСПОДАРСТВО ПРИДНІСТРОВСЬКОЇ ДОСЛІДНОЇ СТАНЦІЇ САДІВНИЦТВА ІНСТИТУТУ САДІВНИЦТВА НАЦІОНАЛЬНОЇ АКАДЕМІЇ АГРАРНИХ НАУК УКРАЇНИ"</t>
  </si>
  <si>
    <t>ДЕРЖАВНЕ ПІДПРИЄМСТВО "ГОЛОВНИЙ НАУКОВО-ВИРОБНИЧИЙ СЕЛЕКЦІЙНО-ІНФОРМАЦІЙНИЙ ЦЕНТР У ТВАРИННИЦТВІ ІНСТИТУТУ РОЗВЕДЕННЯ І ГЕНЕТИКИ ТВАРИН НААН"</t>
  </si>
  <si>
    <t>ДЕРЖАВНЕ ПІДПРИЄМСТВО "ДОСЛІДНЕ ГОСПОДАРСТВО "ГОНТАРІВКА" ІНСТИТУТУ ТВАРИННИЦТВА НАЦІОНАЛЬНОЇ АКАДЕМІЇ АГРАРНИХ НАУК УКРАЇНИ"</t>
  </si>
  <si>
    <t>ДЕРЖАВНЕ ПІДПРИЄМСТВО "ДОСЛІДНЕ ГОСПОДАРСТВО "КРИМСЬКИЙ САД" КРИМСЬКОЇ ДОСЛІДНОЇ СТАНЦІЇ САДІВНИЦТВА ІНСТИТУТУ САДІВНИЦТВА НАЦІОНАЛЬНОЇ АКАДЕМІЇ АГРАРНИХ НАУК УКРАЇНИ"</t>
  </si>
  <si>
    <t>ДЕРЖАВНЕ ПІДПРИЄМСТВО "ПІВДЕННИЙ НАУКОВО-ВИРОБНИЧИЙ АГРОЕКОЛОГІЧНИЙ ЦЕНТР ІНСТИТУТУ АГРОЕКОЛОГІЇ І ПРИРОДОКОРИСТУВАННЯ НАЦІОНАЛЬНОЇ АКАДЕМІЇ АГРАРНИХ НАУК УКРАЇНИ"</t>
  </si>
  <si>
    <t>ДЕРЖАВНЕ ПІДПРИЄМСТВО "ДОСЛІДНЕ ГОСПОДАРСТВО ІМЕНІ М.І. КУТУЗОВА ІНСТИТУТУ СІЛЬСЬКОГО ГОСПОДАРСТВА ПРИЧОРНОМОР'Я НАЦІОНАЛЬНОЇ АКАДЕМІЇ АГРАРНИХ НАУК УКРАЇНИ"</t>
  </si>
  <si>
    <t>УКРАЇНСЬКИЙ НАУКОВО-ДОСЛІДНИЙ ІНСТИТУТ ОЛІЙ ТА ЖИРІВ НАЦІОНАЛЬНОЇ АКАДЕМІЇ АГРАРНИХ НАУК УКРАЇНИ</t>
  </si>
  <si>
    <t>ДЕРЖАВНЕ ПІДПРИЄМСТВО "ДОСЛІДНЕ ГОСПОДАРСТВО "СТЕПОВЕ" НАЦІОНАЛЬНОГО ІНСТИТУТУ ВИНОГРАДУ І ВИНА "МАГАРАЧ"</t>
  </si>
  <si>
    <t>ДЕРЖАВНЕ ПІДПРИЄМСТВО "ДОСЛІДНЕ ГОСПОДАРСТВО ПАНФИЛЬСЬКОЇ ДОСЛІДНОЇ СТАНЦІЇ НАЦІОНАЛЬНОГО НАУКОВОГО ЦЕНТРУ " ІНСТИТУТ ЗЕМЛЕРОБСТВА НАЦІОНАЛЬНОЇ АКАДЕМІЇ АГРАРНИХ НАУК УКРАЇНИ"</t>
  </si>
  <si>
    <t>ДЕРЖАВНЕ ПІДПРИЄМСТВО "ДОСЛІДНЕ ГОСПОДАРСТВО "ЕЛІТНЕ" ІНСТИТУТУ ОЛІЙНИХ КУЛЬТУР НАЦІОНАЛЬНОЇ АКАДЕМІЇ АГРАРНИХ НАУК УКРАЇНИ"</t>
  </si>
  <si>
    <t>ДЕРЖАВНЕ ПІДПРИЄМСТВО ДОСЛІДНЕ ГОСПОДАРСТВО "ЯКИМІВСЬКЕ" ДОСЛІДНОЇ СТАНЦІЇ ЕФІРООЛІЙНИХ ТА МАЛОПОШИРЕНИХ СІЛЬСЬКОГОСПОДАРСЬКИХ КУЛЬТУР НАЦІОНАЛЬНОЇ АКАДЕМІЇ АГРАРНИХ НАУК УКРАЇНИ</t>
  </si>
  <si>
    <t>ДЕРЖАВНЕ ПІДПРИЄМСТВО ДОСЛІДНЕ ГОСПОДАРСТВО " ЧЕРНІВЕЦЬКЕ " БУКОВИНСЬКОЇ ДЕРЖАВНОЇ СІЛЬСЬКОГОСПОДАРСЬКОЇ ДОСЛІДНОЇ СТАНЦІЇ НАЦІОНАЛЬНОЇ АКАДЕМІЇ АГРАРНИХ НАУК УКРАЇНИ</t>
  </si>
  <si>
    <t>ДЕРЖАВНЕ ПІДПРИЄМСТВО "ДОСЛІДНЕ ГОСПОДАРСТВО "ГРАКІВСЬКЕ" НАЦІОНАЛЬНОГО НАУКОВОГО ЦЕНТРУ "ІНСТИТУТ ГРУНТОЗНАВСТВА ТА АГРОХІМІЇ ІМЕНІ О.Н.СОКОЛОВСЬКОГО"</t>
  </si>
  <si>
    <t>ДЕРЖАВНЕ ПІДПРИЄМСТВО "ДОСЛІДНЕ ГОСПОДАРСТВО "ЧЕРКАСЬКЕ" ЧЕРКАСЬКОЇ ДЕРЖАВНОЇ СІЛЬСЬКОГОСПОДАРСЬКОЇ ДОСЛІДНОЇ СТАНЦІЇ НАЦІОНАЛЬНОГО НАУКОВОГО ЦЕНТРУ "ІНСТИТУТ ЗЕМЛЕРОБСТВА НАЦІОНАЛЬНОЇ АКАДЕМІЇ А</t>
  </si>
  <si>
    <t>ДЕРЖАВНЕ ПІДПРИЄМСТВО "ЖИТЛОВО-ЕКСПЛУАТАЦІЙНЕ ГОСПОДАРСТВО " НАЦІОНАЛЬНОГО НАУКОВОГО ЦЕНТРУ "ІНСТИТУТ МЕХАНІЗАЦІЇ ТА ЕЛЕКТРИФІКАЦІЇ СІЛЬСЬКОГО ГОСПОДАРСТВА"</t>
  </si>
  <si>
    <t>ДЕРЖАВНЕ ПІДПРИЄМСТВО "ДОСЛІДНЕ ГОСПОДАРСТВО ТУЧИНСЬКЕ" НАУКОВО-ВИРОБНИЧОГО ЦЕНТРУ "СОЯ" НАЦІОНАЛЬНОЇ АКАДЕМІЇ АГРАРНИХ НАУК УКРАЇНИ"</t>
  </si>
  <si>
    <t>ДЕРЖАВНЕ ПІДПРИЄМСТВО "ДОСЛІДНЕ ГОСПОДАРСТВО ІМЕНІ ДЕКАБРИСТІВ ПОЛТАВСЬКОЇ ДЕРЖАВНОЇ СІЛЬСЬКОГОСПОДАРСЬКОЇ ДОСЛІДНОЇ СТАНЦІЇ ІМ. М.І. ВАВИЛОВА ІНСТИТУТУ СВИНАРСТВА І АГРОПРОМИСЛОВОГО ВИРОБНИЦТВА</t>
  </si>
  <si>
    <t>ДЕРЖАВНЕ ПІДПРИЄМСТВО "ДОСЛІДНЕ ГОСПОДАРСТВО "АРТЕМІДА " ІНСТИТУТУ КАРТОПЛЯРСТВА НАЦІОНАЛЬНОЇ АКАДЕМІЇ АГРАРНИХ НАУК УКРАЇНИ"</t>
  </si>
  <si>
    <t>ДЕРЖАВНЕ ПІДПРИЄМСТВО "ДОСЛІДНЕ ГОСПОДАРСТВО "ЧЕРВОНИЙ ЗЕМЛЕРОБ" КІРОВОГРАДСЬКОЇ ДЕРЖАВНОЇ СІЛЬСЬКОГОСПОДАРСЬКОЇ ДОСЛІДНОЇ СТАНЦІЇ НАЦІОНАЛЬНОЇ АКАДЕМІЇ АГРАРНИХ НАУК УКРАЇНИ"</t>
  </si>
  <si>
    <t>ІВАНІВСЬКА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</si>
  <si>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"ДОСЛІДНЕ ГОСПОДАРСТВО "ЦЕНТРАЛЬНЕ" БУКОВИНСЬКОЇ ДЕРЖАВНОЇ СІЛЬСЬКОГОСПОДАРСЬКОЇ ДОСЛІДНОЇ СТАНЦІЇ ІНСТИТУТУ СІЛЬСЬКОГО ГОСПОДАРСТВА КАРПАТСЬКОГО РЕГІОНУ НАЦІОНАЛЬНОЇ АКАДЕМ</t>
  </si>
  <si>
    <t>ДЕРЖАВНЕ ПІДПРИЄМСТВО "ДОСЛІДНЕ ГОСПОДАРСТВО "ІВАНІВКА"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</si>
  <si>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"ІВКІВЦІ" НАЦІОНАЛЬНОЇ АКАДЕМІЇ АГРАРНИХ НАУК УКРАЇНИ"</t>
  </si>
  <si>
    <t>ДЕРЖАВНЕ ПІДПРИЄМСТВО "ДОСЛІДНЕ ГОСПОДАРСТВО "ШАРІВКА" ІНСТИТУТУ СІЛЬСЬКОГО ГОСПОДАРСТВА ЗАХІДНОГО ПОЛІССЯ НАЦІОНАЛЬНОЇ АКАДЕМІЇ АГРАРНИХ НАУК УКРАЇНИ"</t>
  </si>
  <si>
    <t>ДЕРЖАВНЕ ПІДПРИЄМСТВО "ДОСЛІДНЕ ГОСПОДАРСТВО ІНСТИТУТУ ТВАРИННИЦТВА СТЕПОВИХ РАЙОНІВ ІМЕНІ М.Ф. ІВАНОВА "АСКАНІЯ-НОВА"-НАЦІОНАЛЬНОГО НАУКОВОГО СЕЛЕКЦІЙНО-ГЕНЕТИЧНОГО ЦЕНТРУ З ВІВЧАРСТВА"</t>
  </si>
  <si>
    <t>ДЕРЖАВНЕ ПІДПРИЄМСТВО "ДОСЛІДНЕ ГОСПОДАРСТВО "ПЕРЕМОГА" ВОЛИНСЬКОЇ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</si>
  <si>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АГРОФІРМА "НАДІЯ"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</si>
  <si>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"ЗОРІ НАД БУГОМ" НАУКОВО-ВИРОБНИЧОГО ЦЕНТРУ "СОЯ" НАЦІОНАЛЬНОЇ АКАДЕМІЇ АГРАРНИХ НАУК УКРАЇНИ"</t>
  </si>
  <si>
    <t>ДЕРЖАВНЕ ПІДПРИЄМСТВО "ДОСЛІДНЕ ГОСПОДАРСТВО "ГОРОДЕЦЬКЕ" ІНСТИТУТУ СІЛЬСЬКОГО ГОСПОДАРСТВА ЗАХІДНОГО ПОЛІССЯ НАЦІОНАЛЬНОЇ АКАДЕМІЇ АГРАРНИХ НАУК УКРАЇНИ"</t>
  </si>
  <si>
    <t>ДЕРЖАВНЕ ПІДПРИЄМСТВО "ДОСЛІДНЕ ГОСПОДАРСТВО ІМЕНІ 9 СІЧНЯ" ІНСТИТУТУ СВИНАРСТВА І АГРОПРОМИСЛОВОГО ВИРОБНИЦТВА НАЦІОНАЛЬНОЇ АКАДЕМІЇ АГРАРНИХ НАУК УКРАЇНИ"</t>
  </si>
  <si>
    <t>ДЕРЖАВНЕ ПІДПРИЄМСТВО "ДОСЛІДНЕ ГОСПОДАРСТВО "ДРАБІВСЬКЕ" ЧЕРКАСЬКОЇ ДОСЛІДНОЇ СТАНЦІЇ БІОРЕСУРСІВ НАЦІОНАЛЬНОЇ АКАДЕМІЇ АГРАРНИХ НАУК УКРАЇНИ"</t>
  </si>
  <si>
    <t>ДЕРЖАВНЕ ПІДПРИЄМСТВО "ДОСЛІДНЕ ГОСПОДАРСТВО "ВИРІШАЛЬНЕ"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</si>
  <si>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"КОМУНАР"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</si>
  <si>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"ЗОРЯНЕ" ІНСТИТУТУ САДІВНИЦТВА НАЦІОНАЛЬНОЇ АКАДЕМІЇ АГРАРНИХ НАУК УКРАЇНИ"</t>
  </si>
  <si>
    <t>ДЕРЖАВНЕ ПІДПРИЄМСТВО "ДОСЛІДНЕ ГОСПОДАРСТВО АГРОФІРМА "ЕЛІТА" ЗАКАРПАТСЬКОЇ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</si>
  <si>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"РИХАЛЬСЬКЕ" ІНСТИТУТУ СІЛЬСЬКОГО ГОСПОДАРСТВА ПОЛІССЯ НАЦІОНАЛЬНОЇ АКАДЕМІЇ АГРАРНИХ НАУК УКРАЇНИ"</t>
  </si>
  <si>
    <t>ДЕРЖАВНЕ ПІДПРИЄМСТВО "ДОСЛІДНЕ ГОСПОДАРСТВО "ПЕРШЕ ТРАВНЯ" ВОЛИНСЬКОЇ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</si>
  <si>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"РОКИНІ" ВОЛИНСЬКОГО ІНСТИТУТУ АГРОПРОМИСЛОВОГО ВИРОБНИЦТВА УКРАЇНСЬКОЇ АКАДЕМІЇ АГРАРНИХ НАУК"</t>
  </si>
  <si>
    <t>ДЕРЖАВНЕ ПІДПРИЄМСТВО "ДОСЛІДНЕ ГОСПОДАРСТВО "ДМИТРІВКА" ІНСТИТУТУ САДІВНИЦТВА НАЦІОНАЛЬНОЇ АКАДЕМІЇ АГРАРНИХ НАУК УКРАЇНИ"</t>
  </si>
  <si>
    <t>ДЕРЖАВНЕ ПІДПРИЄМСТВО "ДОСЛІДНЕ ГОСПОДАРСТВО "СОЦЗЕМЛЕРОБСТВО"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</si>
  <si>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"ЗЕЛЕНІ КОШАРИ" СЕЛЕКЦІЙНО-ГЕНЕТИЧНОГО ІНСТИТУТУ-НАЦІОНАЛЬНОГО ЦЕНТРУ НАСІННЄЗНАВСТВА ТА СОРТОВИВЧЕННЯ"</t>
  </si>
  <si>
    <t>ДЕРЖАВНЕ ПІДПРИЄМСТВО "ДОСЛІДНЕ ГОСПОДАРСТВО "РАДЕХІВСЬКЕ"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</si>
  <si>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"МИКЛАШІВ"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</si>
  <si>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"ОБРОШИНЕ"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</si>
  <si>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"АСКАНІЙСЬКЕ" АСКАНІЙСЬКОЇ ДЕРЖАВНОЇ СІЛЬСЬКОГОСПОДАРСЬКОЇ ДОСЛІДНОЇ СТАНЦІЇ ІНСТИТУТУ ЗРОШУВАНОГО ЗЕМЛЕРОБСТВА НАЦІОНАЛЬНОЇ АКАДЕМІЇ АГРАРНИХ НАУК УК</t>
  </si>
  <si>
    <t>ДЕРЖАВНЕ ПІДПРИЄМСТВО "ДОСЛІДНЕ ГОСПОДАРСТВО "ГРУСЯТИЧІ"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</si>
  <si>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"АНДРІЇВСЬКЕ"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</si>
  <si>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"РЕКОНСТРУКЦІЯ" СЕЛЕКЦІЙНО-ГЕНЕТИЧНОГО ІНСТИТУТУ-НАЦІОНАЛЬНОГО ЦЕНТРУ НАСІННЄЗНАВСТВА ТА СОРТОВИВЧЕННЯ"</t>
  </si>
  <si>
    <t>ДЕРЖАВНЕ ПІДПРИЄМСТВО "НАУКОВО-ВИРОБНИЧА ДОСЛІДНА АГРОФІРМА "НАУКОВА" НАЦІОНАЛЬНОЇ АКАДЕМІЇ АГРАРНИХ НАУК УКРАЇНИ"</t>
  </si>
  <si>
    <t>ДЕРЖАВНЕ ПІДПРИЄМСТВО "ДОСЛІДНЕ ГОСПОДАРСТВО "АГРОНОМІЯ" ІНСТИТУТУ САДІВНИЦТВА НАЦІОНАЛЬНОЇ АКАДЕМІЇ АГРАРНИХ НАУК УКРАЇНИ"</t>
  </si>
  <si>
    <t>ДЕРЖАВНЕ ПІДПРИЄМСТВО "ДОСЛІДНЕ ГОСПОДАРСТВО "СКВИРСЬКЕ" ІНСТИТУТУ АГРОЕКОЛОГІЇ І ПРИРОДОКОРИСТУВАННЯ НАЦІОНАЛЬНОЇ АКАДЕМІЇ АГРАРНИХ НАУК УКРАЇНИ"</t>
  </si>
  <si>
    <t>ДЕРЖАВНЕ ПІДПРИЄМСТВО "ДОСЛІДНЕ ГОСПОДАРСТВО "ПОКРОВСЬКЕ" СЕЛЕКЦІЙНО-ГЕНЕТИЧНОГО ІНСТИТУТУ-НАЦІОНАЛЬНОГО ЦЕНТРУ НАСІННЄЗНАВСТВА ТА СОРТОВИВЧЕННЯ"</t>
  </si>
  <si>
    <t>ДЕРЖАВНЕ ПІДПРИЄМСТВО "ДОСЛІДНЕ ГОСПОДАРСТВО ІНСТИТУТУ СІЛЬСЬКОГО ГОСПОДАРСТВА КРИМУ НАЦІОНАЛЬНОЇ АКАДЕМІЇ АГРАРНИХ НАУК УКРАЇНИ"</t>
  </si>
  <si>
    <t>ДЕРЖАВНЕ ПІДПРИЄМСТВО "ДОСЛІДНЕ ГОСПОДАРСТВО "ІЗВЄСТІЯ"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</si>
  <si>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ДОНЕЦЬКОГО ІНСТИТУТУ АГРОПРОМИСЛОВОГО ВИРОБНИЦТВА УКРАЇНСЬКОЇ АКАДЕМІЇ АГРАРНИХ НАУК"</t>
  </si>
  <si>
    <t>ДЕРЖАВНЕ ПІДПРИЄМСТВО "ДОСЛІДНЕ ГОСПОДАРСТВО "ДЖАНКОЙСЬКИЙ ІНТРОДУКЦІЙНО-КАРАНТИННИЙ РОЗСАДНИК" НІКІТСЬКОГО БОТАНІЧНОГО САДУ-НАЦІОНАЛЬНОГО НАУКОВОГО ЦЕНТРУ"</t>
  </si>
  <si>
    <t>ДЕРЖАВНЕ ПІДПРИЄМСТВО "ДОСЛІДНЕ ГОСПОДАРСТВО "БОГУНІВСЬКА ЕЛІТА"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</si>
  <si>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ПРИЛУЦЬКОЇ ДОСЛІДНОЇ СТАНЦІЇ ІНСТИТУТУ САДІВНИЦТВА НАЦІОНАЛЬНОЇ АКАДЕМІЇ АГРАРНИХ НАУК УКРАЇНИ"</t>
  </si>
  <si>
    <t>ДЕРЖАВНЕ ПІДПРИЄМСТВО "ДОСЛІДНЕ ГОСПОДАРСТВО "ЗАБОЙЩИК"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</si>
  <si>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"ПРОСКУРІВКА" ІНСТИТУТУ СІЛЬСЬКОГО ГОСПОДАРСТВА ЗАХІДНОГО ПОЛІССЯ НАЦІОНАЛЬНОЇ АКАДЕМІЇ АГРАРНИХ НАУК УКРАЇНИ"</t>
  </si>
  <si>
    <t>ДЕРЖАВНЕ ПІДПРИЄМСТВО "ДОСЛІДНЕ ГОСПОДАРСТВО "ДОНЕЦЬКЕ" НАЦІОНАЛЬНОГО НАУКОВОГО ЦЕНТРУ "ІНСТИТУТ ГРУНТОЗНАВСТВА ТА АГРОХІМІЇ ІМЕНІ О.Н. СОКОЛОВСЬКОГО"</t>
  </si>
  <si>
    <t>ДЕРЖАВНЕ ПІДПРИЄМСТВО "ДОСЛІДНЕ ГОСПОДАРСТВО "РУНО" НАЦІОНАЛЬНОЇ АКАДЕМІЇ АГРАРНИХ НАУК УКРАЇНИ"</t>
  </si>
  <si>
    <t>ДЕРЖАВНЕ ПІДПРИЄМСТВО "ДОСЛІДНЕ ГОСПОДАРСТВО "НЕКТАР" НАЦІОНАЛЬНОГО НАУКОВОГО ЦЕНТРУ "ІНСТИТУТ БДЖІЛЬНИЦТВА ІМЕНІ П.І. ПРОКОПОВИЧА "</t>
  </si>
  <si>
    <t>ДЕРЖАВНЕ ПІДПРИЄМСТВО "ДОСЛІДНЕ ГОСПОДАРСТВО "ЧОРНОМОРСЬКЕ" ІНСТИТУТУ СІЛЬСЬКОГО ГОСПОДАРСТВА КРИМУ НАЦІОНАЛЬНОЇ АКАДЕМІЇ АГРАРНИХ НАУК УКРАЇНИ "</t>
  </si>
  <si>
    <t>ДЕРЖАВНЕ ПІДПРИЄМСТВО "ДОСЛІДНЕ ГОСПОДАРСТВО "ОЛЕНІВСЬКЕ " НАЦІОНАЛЬНОГО НАУКОВОГО ЦЕНТРУ "ІНСТИТУТ МЕХАНІЗАЦІЇ ТА ЕЛЕКТРИФІКАЦІЇ СІЛЬСЬКОГО ГОСПОДАРСТВА "</t>
  </si>
  <si>
    <t>ДЕРЖАВНЕ ПІДПРИЄМСТВО "ДОСЛІДНЕ ГОСПОДАРСТВО "САМЧИКИ" ХМЕЛЬНИЦЬКОЇ ДЕРЖАВНОЇ СІЛЬСЬКОГОСПОДАРСЬКОЇ ДОСЛІДНОЇ СТАНЦІЇ ІНСТИТУТУ КОРМІВ ТА СІЛЬСЬКОГО ГОСПОДАРСТВА ПОДІЛЛЯ НАЦІОНАЛЬНОЇ АКАДЕМІЇ АГР</t>
  </si>
  <si>
    <t>ДЕРЖАВНЕ ПІДПРИЄМСТВО "ДОСЛІДНЕ ГОСПОДАРСТВО "ПАСІЧНА" НАУКОВО-ВИРОБНИЧОГО ЦЕНТРУ "СОЯ" НАЦІОНАЛЬНОЇ АКАДЕМІЇ АГРАРНИХ НАУК УКРАЇНИ"</t>
  </si>
  <si>
    <t>ДЕРЖАВНЕ ПІДПРИЄМСТВО "ЕКСПЕРИМЕНТАЛЬНА БАЗА "ОЛЕКСАНДРІЯ" ІНСТИТУТУ ЗАХИСТУ РОСЛИН НАЦІОНАЛЬНОЇ АКАДЕМІЇ АГРАРНИХ НАУК"</t>
  </si>
  <si>
    <t>ДЕРЖАВНЕ ПІДПРИЄМСТВО "ДОСЛІДНЕ ГОСПОДАРСТВО "КРАСНОГРАДСЬКЕ" ДЕРЖАВНОЇ УСТАНОВИ ІНСТИТУТУ ЗЕРНОВИХ КУЛЬТУР НАЦІОНАЛЬНОЇ АКАДЕМІЇ АГРАРНИХ НАУК УКРАЇНИ"</t>
  </si>
  <si>
    <t>ДЕРЖАВНЕ ПІДПРИЄМСТВО "ДОСЛІДНЕ ГОСПОДАРСТВО "АГРОСПІЛКА" НАЦІОНАЛЬНОГО НАУКОВОГО ЦЕНТРУ "ІНСТИТУТ ГРУНТОЗНАВСТВА ТА АГРОХІМІЇ ІМЕНІ О.Н.СОКОЛОВСЬКОГО"</t>
  </si>
  <si>
    <t>ДЕРЖАВНЕ ПІДПРИЄМСТВО "ДОСЛІДНЕ ГОСПОДАРСТВО "ЧЕРВОНИЙ ШАХТАР" НАЦІОНАЛЬНОЇ АКАДЕМІЇ АГРАРНИХ НАУК УКРАЇНИ"</t>
  </si>
  <si>
    <t>ЯЛТУШКІВСЬКА ДОСЛІДНО-СЕЛЕКЦІЙНА СТАНЦІЯ ІНСТИТУТУ БІОЕНЕРГЕТИЧНИХ КУЛЬТУР І ЦУКРОВИХ БУРЯКІВ НАЦІОНАЛЬНОЇ АКАДЕМІЇ АГРАРНИХ НАУК УКРАЇНИ</t>
  </si>
  <si>
    <t>ДЕРЖАВНЕ ПІДПРИЄМСТВО "НАУКОВИЙ ІННОВАЦІЙНО-ТЕХНОЛОГІЧНИЙ ЦЕНТР ІНСТИТУТУ КОРМІВ ТА СІЛЬСЬКОГО ГОСПОДАРСТВА ПОДІЛЛЯ НАЦІОНАЛЬНОЇ АКАДЕМІЇ АГРАРНИХ НАУК УКРАЇНИ"</t>
  </si>
  <si>
    <t>ДЕРЖАВНЕ ПІДПРИЄМСТВО "ДОСЛІДНЕ ГОСПОДАРСТВО "ЕЛІТНЕ" КІРОВОГРАДСЬКОЇ ДЕРЖАВНОЇ СІЛЬСЬКОГОСПОДАРСЬКОЇ ДОСЛІДНОЇ СТАНЦІЇ НАЦІОНАЛЬНОЇ АКАДЕМІЇ АГРАРНИХ НАУК УКРАЇНИ"</t>
  </si>
  <si>
    <t>ДЕРЖАВНЕ ПІДПРИЄМСТВО "ЦЕНТРАЛЬНА ЛАБОРАТОРІЯ ЯКОСТІ ВОДИ ТА ГРУНТІВ" ІНСТИТУТУ ВОДНИХ ПРОБЛЕМ ТА МЕЛІОРАЦІЇ НАЦІОНАЛЬНОЇ АКАДЕМІЇ АГРАРНИХ НАУК УКРАЇНИ</t>
  </si>
  <si>
    <t>ДЕРЖАВНЕ ПІДПРИЄМСТВО "ДОСЛІДНЕ ГОСПОДАРСТВО "БІЛОКРИНИЦЬКЕ" ІНСТИТУТУ СІЛЬСЬКОГО ГОСПОДАРСТВА ЗАХІДНОГО ПОЛІССЯ НАЦІОНАЛЬНОЇ АКАДЕМІЇ АГРАРНИХ НАУК УКРАЇНИ"</t>
  </si>
  <si>
    <t>ДЕРЖАВНЕ ПІДПРИЄМСТВО "ДОСЛІДНЕ ГОСПОДАРСТВО ІНСТИТУТУ ПОМОЛОГІЇ ІМЕНІ Л.П.СИМИРЕНКА НАЦІОНАЛЬНОЇ АКАДЕМІЇ АГРАРНИХ НАУК УКРАЇНИ"</t>
  </si>
  <si>
    <t>ДЕРЖАВНЕ ПІДПРИЄМСТВО "ДОСЛІДНЕ ГОСПОДАРСТВО "БРИЛІВСЬКЕ" ІНСТИТУТУ ВОДНИХ ПРОБЛЕМ І МЕЛІОРАЦІЇ НАЦІОНАЛЬНОЇ АКАДЕМІЇ АГРАРНИХ НАУК УКРАЇНИ"</t>
  </si>
  <si>
    <t>ДЕРЖАВНЕ ПІДПРИЄМСТВО "ДОСЛІДНЕ ГОСПОДАРСТВО "МЕЛІТОПОЛЬСЬКЕ" МЕЛІТОПОЛЬСЬКОЇ ДОСЛІДНОЇ СТАНЦІЇ САДІВНИЦТВА ІМЕНІ М.Ф.СИДОРЕНКА ІНСТИТУТУ САДІВНИЦТВА НАЦІОНАЛЬНОЇ АКАДЕМІЇ АГРАРНИХ НАУК УКРАЇНИ"</t>
  </si>
  <si>
    <t>ДЕРЖАВНЕ ПІДПРИЄМСТВО "НАУКОВО-ТЕХНІЧНИЙ ЦЕНТР СЕРТИФІКАЦІЇ "АГРОСЕПРО" НАЦІОНАЛЬНОЇ АКАДЕМІЇ АГРАРНИХ НАУК УКРАЇНИ"</t>
  </si>
  <si>
    <t>ДЕРЖАВНЕ ПІДПРИЄМСТВО "ТОРГОВИЙ ДІМ ІЦБ" ІНСТИТУТУ ЦУКРОВИХ БУРЯКІВ УКРАЇНСЬКОЇ АКАДЕМІЇ АГРАРНИХ НАУК</t>
  </si>
  <si>
    <t>ДЕРЖАВНЕ ПІДПРИЄМСТВО "ДОСЛІДНЕ ГОСПОДАРСТВО ЛЬВІВСЬКОЇ ДОСЛІДНОЇ СТАНЦІЇ ІНСТИТУТУ РИБНОГО ГОСПОДАРСТВА НАЦІОНАЛЬНОЇ АКАДЕМІЇ АГРАРНИХ НАУК УКРАЇНИ"</t>
  </si>
  <si>
    <t>ПОЛІСЬКА ДОСЛІДНА СТАНЦІЯ ІМЕНІ О.М. ЗАСУХІНА ІНСТИТУТУ КАРТОПЛЯРСТВА НАЦІОНАЛЬНОЇ АКАДЕМІЇ АГРАРНИХ НАУК УКРАЇНИ</t>
  </si>
  <si>
    <t>ДЕРЖАВНЕ ПІДПРИЄМСТВО "ДОСЛІДНЕ ГОСПОДАРСТВО "ЕЛІТА" МИРОНІВСЬКОГО ІНСТИТУТУ ПШЕНИЦІ ІМЕНІ В.М.РЕМЕСЛА НАЦІОНАЛЬНОЇ АКАДЕМІЇ АГРАРНИХ НАУК УКРАЇНИ"</t>
  </si>
  <si>
    <t>ДЕРЖАВНЕ ПІДПРИЄМСТВО "ДОСЛІДНЕ ГОСПОДАРСТВО "ІСКРА"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</si>
  <si>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"БОРІВСЬКЕ" ІНСТИТУТУ САДІВНИЦТВА НАЦІОНАЛЬНОЇ АКАДЕМІЇ АГРАРНИХ НАУК УКРАЇНИ</t>
  </si>
  <si>
    <t>ДЕРЖАВНЕ ПІДПРИЄМСТВО "ДОСЛІДНЕ ГОСПОДАРСТВО "НИВКА" ІНСТИТУТУ РИБНОГО ГОСПОДАРСТВА НАЦІОНАЛЬНОЇ АКАДЕМІЇ АГРАРНИХ НАУК УКРАЇНИ"</t>
  </si>
  <si>
    <t>ДЕРЖАВНЕ ПІДПРИЄМСТВО "ДОСЛІДНЕ ГОСПОДАРСТВО "КРИМ" ІНСТИТУТУ СІЛЬСЬКОГО ГОСПОДАРСТВА КРИМУ НАЦІОНАЛЬНОЇ АКАДЕМІЇ АГРАРНИХ НАУК УКРАЇНИ"</t>
  </si>
  <si>
    <t>НАУКОВО-ВИРОБНИЧИЙ ЦЕНТР "СОЯ" НАЦІОНАЛЬНОЇ АКАДЕМІЇ АГРАРНИХ НАУК УКРАЇНИ</t>
  </si>
  <si>
    <t>ДЕРЖАВНЕ ПІДПРИЄМСТВО "ДОСЛІДНЕ ГОСПОДАРСТВО "СТЕПНЕ" ПОЛТАВСЬКОЇ ДЕРЖАВНОЇ СІЛЬСЬКОГОСПОДАРСЬКОЇ ДОСЛІДНОЇ СТАНЦІЇ ІМ. М.І. ВАВИЛОВА ІНСТИТУТУ СВИНАРСТВА І АГРОПРОМИСЛОВОГО ВИРОБНИЦТВА НАЦІОНАЛЬ</t>
  </si>
  <si>
    <t>ДЕРЖАВНЕ ПІДПРИЄМСТВО "ДОСЛІДНЕ ГОСПОДАРСТВО ІНСТИТУТУ СІЛЬСЬКОГО ГОСПОДАРСТВА ПРИЧОРНОМОР'Я НАЦІОНАЛЬНОЇ АКАДЕМІЇ АГРАРНИХ НАУК УКРАЇНИ"</t>
  </si>
  <si>
    <t>ДЕРЖАВНЕ ПІДПРИЄМСТВО "ДОСЛІДНЕ ГОСПОДАРСТВО "ВІДРОДЖЕННЯ"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</si>
  <si>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ЗАКАРПАТСЬКОЇ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</si>
  <si>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"НОВОКАХОВСЬКЕ" ІНСТИТУТУ РИСУ НАЦІОНАЛЬНОЇ АКАДЕМІЇ АГРАРНИХ НАУК УКРАЇНИ"</t>
  </si>
  <si>
    <t>ДЕРЖАВНЕ ПІДПРИЄМСТВО "ДОСЛІДНЕ ГОСПОДАРСТВО "ПРИМОРСЬКЕ" НІКІТСЬКОГО БОТАНІЧНОГО САДУ- НАЦІОНАЛЬНОГО НАУКОВОГО ЦЕНТРУ</t>
  </si>
  <si>
    <t>ДЕРЖАВНЕ ПІДПРИЄМСТВО "ЕКСПЕРИМЕНТАЛЬНА БАЗА "НАДІЯ" ІНСТИТУТУ СВИНАРСТВА І АГРОПРОМИСЛОВОГО ВИРОБНИЦТВА НАЦІОНАЛЬНОЇ АКАДЕМІЇ АГРАРНИХ НАУК УКРАЇНИ"</t>
  </si>
  <si>
    <t>ДЕРЖАВНЕ ПІДПРИЄМСТВО "ДОСЛІДНЕ ГОСПОДАРСТВО "П'ЯДИЦЬКЕ" ПРИКАРПАТСЬКОЇ ДЕРЖАВНОЇ СІЛЬСЬКОГОСПОДАРСЬКОЇ ДОСЛІДНОЇ СТАНЦІЇ ІНСТИТУТУ СІЛЬСЬКОГО ГОСПОДАРСТВА КАРПАТСЬКОГО РЕГІОНУ НАЦІОНАЛЬНОЇ АКАДЕ</t>
  </si>
  <si>
    <t>ДЕРЖАВНЕ ПІДПРИЄМСТВО "ТОРГОВИЙ ДІМ "ЛАВАНДА" ІНСТИТУТУ СІЛЬСЬКОГО ГОСПОДАРСТВА КРИМУ НАЦІОНАЛЬНОЇ АКАДЕМІЇ АГРАРНИХ НАУК УКРАЇНИ"</t>
  </si>
  <si>
    <t>ДЕРЖАВНЕ ПІДПРИЄМСТВО "ДОСЛІДНЕ ГОСПОДАРСТВО "ПАРХОМІВСЬКЕ" ІНСТИТУТУ ОВОЧІВНИЦТВА І БАШТАННИЦТВА НАЦІОНАЛЬНОЇ АКАДЕМІЇ АГРАРНИХ НАУК УКРАЇНИ"</t>
  </si>
  <si>
    <t>ДЕРЖАВНЕ ПІДПРИЄМСТВО "ДОСЛІДНЕ ГОСПОДАРСТВО "ОЛЕКСАНДРІВСЬКЕ" НАУКОВО-ВИРОБНИЧОГО ЦЕНТРУ "СОЯ" НАЦІОНАЛЬНОЇ АКАДЕМІЇ АГРАРНИХ НАУК УКРАЇНИ</t>
  </si>
  <si>
    <t>ЗАПОРІЗЬКИЙ НАУКОВО-ІНЖЕНЕРНИЙ ЦЕНТР З ПЛАЗМОВИХ ТЕХНОЛОГІЙ НАУКОВО-ТЕХНІЧНОГО КОМПЛЕКСУ "ІНСТИТУТ ЕЛЕКТРОЗВАРЮВАННЯ ІМ. Є.О.ПАТОНА" НАЦІОНАЛЬНОЇ АКАД</t>
  </si>
  <si>
    <t>ДЕРЖАВНЕ ПІДПРИЄМСТВО "ЗАВОД ХІМІЧНИХ РЕАКТИВІВ" НАУКОВО-ТЕХНОЛОГІЧНОГО КОМПЛЕКСУ "ІНСТИТУТ МОНОКРИСТАЛІВ" НАЦІОНАЛЬНОЇ АКАДЕМІЇ НАУК УКРАЇНИ"</t>
  </si>
  <si>
    <t>ДОСЛІДНИЙ ЗАВОД ВНДИ "МОНОКРИСТАЛІВ"</t>
  </si>
  <si>
    <t>ДЕРЖАВНЕ ПІДПРИЄМСТВО "ЕКСПЕРИМЕНТАЛЬНО - ВИРОБНИЧЕ ПІДПРИЄМСТВО ІНСТИТУТУ ЧОРНОЇ МЕТАЛУРГІЇ ІМ. З.І. НЕКРАСОВА НАЦІОНАЛЬНОЇ АКАДЕМІЇ НАУК УКРАЇНИ"</t>
  </si>
  <si>
    <t>ДОЧІРНЄ ПІДПРИЄМСТВО "СЛОБІДСЬКА АРХЕОЛОГІЧНА СЛУЖБА" ДЕРЖАВНОГО ПІДПРИЄМСТВА "НАУКОВО-ДОСЛІДНИЙ ЦЕНТР "ОХОРОННА АРХЕОЛОГІЧНА СЛУЖБА УКРАЇНИ" ІНСТИТУТУ АРХЕОЛОГІЇ НАН УКРА</t>
  </si>
  <si>
    <t>ДОЧІРНЄ ПІДПРИЄМСТВО "СТАРОЖИТНОСТІ ПОЛІССЯ" ДЕРЖАВНОГО ПІДПРИЄМСТВА "НАУКОВО-ДОСЛІДНИЙ ЦЕНТР" ОХОРОННА АРХЕОЛОГІЧНА СЛУЖБА УКРАЇНИ" ІНСТИТУТУ АРХЕОЛОГІЇ НАН УКРАЇНИ</t>
  </si>
  <si>
    <t>ПАНСІОНАТ "РУСАНІВКА" НАЦІОНАЛЬНОЇ АКАДЕМІЇ НАУК УКРАЇНИ</t>
  </si>
  <si>
    <t>ЛЬВІВСЬКИЙ ЦЕНТР ІНСТИТУТУ КОСМІЧНИХ ДОСЛІДЖЕНЬ НАЦІОНАЛЬНОЇ АКАДЕМІЇ НАУК УКРАЇНИ ТА ДЕРЖАВНОГО КОСМІЧНОГО АГЕНТСТВА УКРАЇНИ</t>
  </si>
  <si>
    <t>СПЕЦІАЛЬНЕ КОНСТРУКТОРСЬКО-ТЕХНОЛОГІЧНЕ БЮРО ІНСТИТУТУ ГЕОФІЗИКИ ІМ. С.І.СУББОТІНА НАЦІОНАЛЬНОЇ АКАДЕМІЇ НАУК УКРАЇНИ</t>
  </si>
  <si>
    <t>НАУКОВО-ДОСЛІДНИЙ ЦЕНТР АЕРОКОСМІЧНОЇ ІНФОРМАЦІЇ І ЕКОЛОГІЧНОГО МОНІТОРИНГУ ПРИ ІНСТИТУТІ КІБЕРНЕТИКИ ІМ.В.М.ГЛУШКОВА НАЦІОНАЛЬНОЇ АКАДЕМІЇ НАУК УКРАЇНИ-НАЦ КОСМ АГЕНСТВА</t>
  </si>
  <si>
    <t>ДОЧІРНЄ ПІДПРИЄМСТВО "ЦЕНТРАЛЬНО-ДОНЕЦЬКА ЕКСПЕДИЦІЯ" ДЕРЖАВНОГО ПІДПРИЄМСТВА "НАУКОВО-ДОСЛІДНИЙ ЦЕНТР "ОХОРОННА АРХЕОЛОГІЧНА СЛУЖБА УКРАЇНИ" ІНСТИТУТУ АРХЕОЛОГІЇ НАЦІОНАЛ</t>
  </si>
  <si>
    <t>КОРПОРАЦІЯ "АКАДЕМКНИГА" НАЦІОНАЛЬНОЇ АКАДЕМІЇ НАУК УКРАЇНИ</t>
  </si>
  <si>
    <t>КИЇВСЬКЕ НАУКОВО-ВИРОБНИЧЕ ОБ'ЄДНАННЯ "ЕКОЛОГІЧНІ ТЕХНОЛОГІЇ ТА НОРМАТИВИ"</t>
  </si>
  <si>
    <t>ДЕРЖАВНЕ ПІДПРИЄМСТВО "ДЕПАРТАМЕНТ ПІДВОДНОЇ СПАДЩИНИ"</t>
  </si>
  <si>
    <t>МІЖНАРОДНИЙ ЦЕНТР КОСМІЧНОГО ПРАВА ПРИ ІНСТИТУТІ ДЕРЖАВИ І ПРАВА ІМЕНІ В.М.КОРЕЦЬКОГО НАН УКРАЇНИ</t>
  </si>
  <si>
    <t>ДЕРЖАВНЕ ПІДПРИЄМСТВО "НАУКОВО-ЕКСПЕРТНИЙ ЦЕНТР ЛІКАРСЬКИХ ЗАСОБІВ,СТВОРЕНИХ НА ОСНОВІ НАНОТЕХНОЛОГІЙ,НАН УКРАЇНИ"</t>
  </si>
  <si>
    <t>ДОЧІРНЄ ПІДПРИЄМСТВО "ВОЛИНСЬКІ СТАРОЖИТНОСТІ" ДЕРЖАВНОГО ПІДПРИЄМСТВА "НАУКОВО-ДОСЛІДНИЙ ЦЕНТР "ОХОРОННА АРХЕОЛОГІЧНА СЛУЖБА УКРАЇНИ" ІНСТИТУТУ АРХЕОЛОГІЇ НАН УКРАЇНИ</t>
  </si>
  <si>
    <t>УКРАЇНСЬКИЙ ДЕРЖАВНИЙ СЛАВІСТИЧНИЙ ЦЕНТР НАЦІОНАЛЬНОЇ АКАДЕМІЇ НАУК УКРАЇНИ ТА МІНІСТЕРСТВА ОСВІТИ І НАУКИ УКРАЇНИ</t>
  </si>
  <si>
    <t>ДЕРЖАВНА ОРГАНІЗАЦІЯ "НАУКОВО-ІНЖЕНЕРНИЙ ЦЕНТР ДУГА" ІНСТИТУТА ЕЛЕКТРОЗВАРЮВАННЯ ІМ.Є.О.ПАТОНА НАН УКРАЇНИ</t>
  </si>
  <si>
    <t>ДЕРЖАВНЕ ПІДПРИЄМСТВО "НАУКОВО-ВИРОБНИЧИЙ ЦЕНТР "ЕНЕРГОІМПУЛЬС" ІНСТИТУТУ ЕЛЕКТРОДИНАМІКИ НАН УКРАЇНИ"</t>
  </si>
  <si>
    <t>НАУКОВО-ВИРОБНИЧИЙ ЦЕНТР З ІНФОРМАЦІЙНИХ ПРОБЛЕМ ТЕРИТОРІЙ ІНСТИТУТУ ПРИКЛАДНИХ ПРОБЛЕМ МЕХАНІКИ І МАТЕМАТИКИ ІМ.Я.С.ПІДСТРИГАЧА НАЦІОНАЛЬНОЇ АКАДЕМІЇ НАУК УКРАЇНИ</t>
  </si>
  <si>
    <t>ДЕРЖАВНЕ ПІДПРИЄМСТВО "КОМПЛЕКСНИЙ ІННОВАЦІЙНИЙ ЦЕНТР ІНСТИТУТУ ПРОБЛЕМ МАШИНОБУДУВАННЯ НАЦІОНАЛЬНОЇ АКАДЕМІЇ НАУК"</t>
  </si>
  <si>
    <t>НАУКОВО-ІНЖЕНЕРНИЙ ЦЕНТР "МАТЕРІАЛООБРОБКА ВИБУХОМ" ІНСТИТУТУ ЕЛЕКТРОЗВАРЮВАННЯ ІМ. Є.О. ПАТОНА НАЦІОНАЛЬНОЇ АКАДЕМІЇ НАУК УКРАЇНИ</t>
  </si>
  <si>
    <t>ДОСЛІДНЕ ВИРОБНИЦТВО ІНСТИТУТУ БІОЛОГІЇ ПІВДЕННИХ МОРІВ ІМ О.О.КОВАЛЕВСЬКОГО НАНУ</t>
  </si>
  <si>
    <t>ДЕРЖАВНЕ ПІДПРИЄМСТВО ГОТЕЛЬНИЙ КОМПЛЕКС "ФЕОФАНІЯ" НАЦІОНАЛЬНОЇ АКАДЕМІЇ НАУК УКРАЇНИ</t>
  </si>
  <si>
    <t>ДОЧІРНЄ ПІДПРИЄМСТВО "РІВНЕНСЬКА СТАРОВИНА" ДЕРЖАВНОГО ПІДПРИЄМСТВА "НАУКОВО-ДОСЛІДНИЙ ЦЕНТР "ОХОРОННА АРХЕОЛОГІЧНА СЛУЖБА УКРАЇНИ" ІНСТИТУТУ АРХЕОЛОГІЇ НАН УКРАЇНИ</t>
  </si>
  <si>
    <t>КІБЕРНЕТИЧНИЙ ЦЕНТР НАЦІОНАЛЬНОЇ АКАДЕМІЇ НАУК УКРАЇНИ</t>
  </si>
  <si>
    <t>НАУКОВА ДЕРЖАВНА ОРГАНІЗАЦІЯ (УСТАНОВА, ЗАКЛАД) ЦЕНТР З ПРОБЛЕМ МОДЕЛЮВАННЯ В ЕКОЛОГІЇ ТА РЕКРЕАЦІЙНОЇ ГЕОГРАФІЇ НАН УКРАЇНИ</t>
  </si>
  <si>
    <t>КИЇВСЬКИЙ УНІВЕРСИТЕТ ПРАВА НАЦІОНАЛЬНОЇ АКАДЕМІЇ НАУК УКРАЇНИ</t>
  </si>
  <si>
    <t>НАУКОВО-ДОСЛІДНИЙ ЦЕНТР "РЯТІВНА АРХЕОЛОГІЧНА СЛУЖБА" ІНСТИТУТУ АРХЕОЛОГІЇ НАЦІОНАЛЬНОЇ АКАДЕМІЇ НАУК УКРАЇНИ</t>
  </si>
  <si>
    <t>ДЕРЖАВНИЙ ЗАКЛАД "ДИТЯЧИЙ ОЗДОРОВЧИЙ ТАБІР "КАШТАН "НТК" ІНСТИТУТ ЕЛЕКТРОЗВАРЮВАННЯ ІМ.Є.О.ПАТОНА"НАЦІОНАЛЬНОЇ АКАДЕМІЇ НАУК УКРАЇНИ"</t>
  </si>
  <si>
    <t>МАЛЕ ПІДПРИЄМСТВО "ЛІТМАШ"</t>
  </si>
  <si>
    <t>ДЕРЖАВНЕ ПІДПРИЄМСТВО "НАУКОВО-ВИРОБНИЧИЙ ЦЕНТР ОКЕАНОЛОГІЧНИХ ДОСЛІДЖЕНЬ І ТЕХНОЛОГІЙ НАЦІОНАЛЬНОЇ АКАДЕМІЇ НАУК УКРАЇНИ"</t>
  </si>
  <si>
    <t>МАЛЕ ДЕРЖАВНЕ НАУКОВО-ВИРОБНИЧЕ ПІДПРИЄМСТВО "ЛІНАТЕК"</t>
  </si>
  <si>
    <t>ДЕРЖАВНЕ МАЛЕ ПІДПРИЄМСТВО "ГЕОФІЗИЧНЕ МОДЕЛЮВАННЯ /ГЕОМОД/"</t>
  </si>
  <si>
    <t>МАЛЕ ПІДПРИЄМСТВО "УКРАЇНСЬКЕ ПІДПРИЄМСТВО НИЗЬКОТЕМПЕРЕТУРНОГО КОНСЕРВУВАННЯ БІОЛОГІЧНИХ СИСТЕМ "</t>
  </si>
  <si>
    <t>НАУКОВО-ВИРОБНИЧА ФІРМА "ОРТ"</t>
  </si>
  <si>
    <t>МАЛЕ ДЕРЖАВНЕ ПІДПРИЄМСТВО "ІНСТИТУТ ПРОБЛЕМ УПРАВЛІННЯ НАЦІОНАЛЬНОЇ АКАДЕМІЇ НАУК УКРАЇНИ"</t>
  </si>
  <si>
    <t>НАУКОВО-ІНЖЕНЕРНИЙ ЦЕНТР ЕЛЕКТРОШЛАКОВИХ ТЕХНОЛОГІЙ ІНСТИТУТУ ЕЛЕКТРОЗВАРЮВАННЯ ІМ. Є.О. ПАТОНА НАН УКРАЇНИ</t>
  </si>
  <si>
    <t>ДЕРЖАВНЕ ПІДПРИЄМСТВО НАУКОВА ЛАБОРАТОРІЯ КРІОЧУТЛИВОСТІ ТА КРІОРИЗИСТЕНТНОСТІ БО ПРИ ЇХ ЗБЕРІГАННІ В ТКАНИННОМУ БАНКУ</t>
  </si>
  <si>
    <t>МАЛЕ ДЕРЖАВНЕ ПІДПРИЄМСТВО "ІНЕКО"</t>
  </si>
  <si>
    <t>ДЕРЖАВНЕ НАУКОВО-ВИРОБНИЧЕ ПІДПРИЄМСТВО ПІВНІЧНО-СХІДНОГО НАУКОВОГО ЦЕНТРУ НАЦІОНАЛЬНОЇ АКАДЕМІЇ НАУК УКРАЇНИ "ЕКОМ"</t>
  </si>
  <si>
    <t>ДЕРЖАВНЕ ПІДПРИЄМСТВО "МІЖГАЛУЗЕВИЙ НАУКОВО-ТЕХНІЧНИЙ ЦЕНТР ВІТРОЕНЕРГЕТИКИ ІНСТИТУТУ ВІДНОВЛЮВАНОЇ ЕНЕРГЕТИКИ НАЦІОНАЛЬНОЇ АКАДЕМІЇ НАУК УКРАЇНИ"</t>
  </si>
  <si>
    <t>ДЕРЖАВНЕ МАЛЕ ПІДПРИЄМСТВО "ГАЗОТЕРМІК"</t>
  </si>
  <si>
    <t>ДОЧІРНЄ ПІДПРИЄМСТВО "ПІВДЕНЬГІДРОАРХЕОЛОГІЯ" ДЕРЖАВНОГО ПІДПРИЄМСТВА "НАУКОВО-ДОСЛІДНИЙ ЦЕНТР "ОХОРОННА АРХЕОЛОГІЧНА СЛУЖБА УКРАЇНИ" ІНСТИТУТУ АРХЕОЛОГІЇ НАН УКРАЇНИ</t>
  </si>
  <si>
    <t>ДЕРЖАВНЕ ПІДПРИЄМСТВО "НАУКОВО-ВИРОБНИЧИЙ ЦЕНТР "ТИТАН" ІНСТИТУТУ ЕЛЕКТРОЗВАРЮВАННЯ ІМ.Є.О.ПАТОНА НАН УКРАЇНИ"</t>
  </si>
  <si>
    <t>МАЛЕ ДЕРЖАВНЕ ПІДПРИЄМСТВО "ІНСПЕКЦІЯ ТА ДІАГНОСТИКА ПРОМИСЛОВИХ СПОРУД"</t>
  </si>
  <si>
    <t>ДЕРЖАВНЕ ПІДПРИЄМСТВО "МІЖВІДОМЧИЙ НАУКОВО-ТЕХНОЛОГІЧНИЙ ЦЕНТР "АГРОБІОТЕХ" НАЦІОНАЛЬНОЇ АКАДЕМІЇ НАУК УКРАЇНИ ТА МІНІСТЕРСТВА ОСВІТИ І НАУКИ УКРАЇНИ"</t>
  </si>
  <si>
    <t>ДЕРЖАВНЕ ПІДПРИЄМСТВО "ОРГАН З СЕРТИФІКАЦІЇ ПРОТИКОРОЗІЙНИХ ІЗОЛЯЦІЙНИХ ПОКРИТТІВ "УКРСЕПРОТРУБОІЗОЛ"</t>
  </si>
  <si>
    <t>НАУКОВО-ТЕХНОЛОГІЧНИЙ АЛМАЗНИЙ КОНЦЕРН (АЛКОН) НАЦІОНАЛЬНОЇ АКАДЕМІЇ НАУК УКРАЇНИ</t>
  </si>
  <si>
    <t>МАЛЕ ДЕРЖАВНЕ ВИРОБНИЧО-ВПРОВАДЖУВАЛЬНЕ ПІДПРИЄМСТВО "ПЛАЗЕР"</t>
  </si>
  <si>
    <t>НАУКОВО-ТЕХНІЧНИЙ КОНЦЕРН "ІНСТИТУТ ПРОБЛЕМ МАШИНОБУДУВАННЯ "НАН УКРАЇНИ"</t>
  </si>
  <si>
    <t>ДЕРЖАВНЕ КОНСТРУКТОРСЬКЕ БЮРО ПРИЛАДОБУДУВАННЯ З ДОСЛІДНИМ ВИРОБНИЦТВОМ</t>
  </si>
  <si>
    <t>МАЛЕ ВИРОБНИЧО-ВПРОВАДЖУВАЛЬНЕ ПІДПРИЄМСТВО "МЕКОЛ"</t>
  </si>
  <si>
    <t>ДЕРЖАВНЕ ПІДПРИЄМСТВО "АТЕСТАЦІЙНИЙ ЦЕНТР З НЕРУЙНІВНОГО КОНТРОЛЮ ПРИ ІЕЗ ІМ.Є.О.ПАТОНА НАН УКРАЇНИ"</t>
  </si>
  <si>
    <t>ДЕРЖАВНЕ ПІДПРИЄМСТВО "ВЕЛИКИЙ КОНФЕРЕНЦ-ЗАЛ НАЦІОНАЛЬНОЇ АКАДЕМІЇ НАУК УКРАЇНИ"</t>
  </si>
  <si>
    <t>ДЕРЖАВНЕ ПІДПРИЄМСТВО КРИМСЬКИЙ НАУКОВО-ТЕХНІЧНИЙ ЦЕНТР ЕНЕРГОЗБЕРЕЖЕННЯ ТА НЕТРАДИЦІЙНИХ ДЖЕРЕЛ ЕНЕРГІЇ ІНСТИТУТУ ВІДНОВЛЮВАНОЇ ЕНЕРГЕТИКИ НАЦІОНАЛЬНОЇ АКАДЕМІЇ НАУК УКРАЇНИ</t>
  </si>
  <si>
    <t>МАЛЕ НАУКОВО-ВИРОБНИЧЕ ОБ'ЄДНАННЯ "ДОМЕН"</t>
  </si>
  <si>
    <t>НАУКОВО-ТЕХНІЧНИЙ ЦЕНТР ВПРОВАДЖЕННЯ ЕЛЕКТРОГІДРОІМПУЛЬСНИХ АГРЕГАТІВ-НТЦ "ВЕГА" ІНСТИТУТУ ІМПУЛЬСНИХ ПРОЦЕСІВ І ТЕХНОЛОГІЙ НАЦІОНАЛЬНОЇ АКАДЕМІЇ НАУК УКРАЇНИ</t>
  </si>
  <si>
    <t>МАЛЕ ПІДПРИЄМСТВО "ХЕРСОНСЬКІ ЕЛЕКТРОННІ НАПІВПРОВІДНИКОВІ ПРИЛАДИ ІНФОРМАТИКИ"</t>
  </si>
  <si>
    <t>ДЕРЖАВНЕ ВПРОВАДЖУВАЛЬНЕ ПІДПРИЄМСТВО "ЕКОТЕХНОЛОГІЯ"</t>
  </si>
  <si>
    <t>ДЕРЖАВНЕ ПІДПРИЄМСТВО ЦЕНТР МЕНЕДЖМЕНТУ ТА МАРКЕТИНГУ В ГАЛУЗІ НАУК ПРО ЗЕМЛЮ ІНСТИТУТУ ГЕОЛОГІЧНИХ НАУК НАЦІОНАЛЬНОЇ АКАДЕМІЇ НАУК УКРАЇНИ</t>
  </si>
  <si>
    <t>ДЕРЖАВНЕ ПІДПРИЄМСТВО ІНЖЕНЕРНИЙ ЦЕНТР "ТЕХНО-РЕСУРС"</t>
  </si>
  <si>
    <t>МАЛЕ ДЕРЖАВНЕ НАУКОВО-ВИРОБНИЧЕ ВПРОВАДЖУВАЛЬНЕ ПІДПРИЄМСТВО "ЕКМА" НАН УКРАЇНИ</t>
  </si>
  <si>
    <t>ДЕРЖАВНЕ МАЛЕ ПІДПРИЄМСТВО "ЦЕНТР ПО ВИПРОБУВАННЮ ТА ВПРОВАДЖЕННЮ ПАЛИВОВИКОРИСТОВУЮЧОГО ОБЛАДНАННЯ"</t>
  </si>
  <si>
    <t>МАЛЕ ДЕРЖАВНЕ ВПРОВАДЖУВАЛЬНЕ ПІДПРИЄМСТВО "ГЕФЕСТ"</t>
  </si>
  <si>
    <t>ДЕРЖАВНЕ ПІДПРИЄМСТВО "НАУКОВО-ТЕХНІЧНИЙ ЦЕНТР "ПЛАЗМОТРОН" ІНСТИТУТУ ЕЛЕКТРОЗВАРЮВАННЯ ІМ. Є. О. ПАТОНА НАЦІОНАЛЬНОЇ АКАДЕМІЇ НАУК УКРАЇНИ"</t>
  </si>
  <si>
    <t>ДЕРЖАВНЕ ПІДПРИЄМСТВО "ДИСИТ" НАЦІОНАЛЬНОЇ АКАДЕМІЇ НАУК УКРАЇНИ"</t>
  </si>
  <si>
    <t>ДЕРЖАВНЕ ПІДПРИЄМСТВО "СПЕЦІАЛЬНЕ КОНСТРУКТОРСЬКО-ТЕХНОЛОГІЧНЕ БЮРО ІНСТИТУТУ ПРОБЛЕМ МОДЕЛЮВАННЯ В ЕНЕРГЕТИЦІ ІМ. Г.Є.ПУХОВА НАЦІОНАЛЬНОЇ АКАДЕМІЇ НАУК УКРАЇНИ"</t>
  </si>
  <si>
    <t>МАЛЕ НАУКОВО-ЕКСПЕРИМЕНТАЛЬНЕ ДЕРЖАВНЕ ПІДПРИЄМСТВО "ФІЗТЕХ" ПРИ ФІЗИКО-ТЕХНІЧНОМУ ІНСТИТУТІ</t>
  </si>
  <si>
    <t>ДЕРЖАВНЕ ПІДПРИЄМСТВО "ІНЖЕНЕРНО-ФІЗИЧНИЙ ЦЕНТР ДОНЕЦЬКОГО ФІЗИКО-ТЕХНІЧНОГО ІНСТИТУТУ ІМ.О.О.ГАЛКІНА НАЦІОНАЛЬНОЇ АКАДЕМІЇ НАУК УКРАЇНИ"</t>
  </si>
  <si>
    <t>ДЕРЖАВНЕ МАЛЕ ПІДПРИЄМСТВО "ПРОГРАММА "НАУКА" ДОНЕЦЬКОГО НАУКОВОГО ЦЕНТРУ НАН УКРАЇНИ</t>
  </si>
  <si>
    <t>МАЛЕ НАУКОВО-ВИРОБНИЧЕ ДЕРЖАВНЕ ПІДПРИЄМСТВО "ДОНТІК"</t>
  </si>
  <si>
    <t>ДЕРЖАВНЕ ПІДПРИЄМСТВО "НАУКОВО-ДОСЛІДНИЙ ЦЕНТР ПРОБЛЕМ НАДРОКОРИСТУВАННЯ "ГЕОРЕСУРС"</t>
  </si>
  <si>
    <t>МАЛЕ ДЕРЖАВНЕ ІННОВАЦІЙНЕ ПІДПРИЄМСТВО "ФІРМА ІНТРАТЕХ"</t>
  </si>
  <si>
    <t>ДОСЛІДНИЙ ЗАВОД ІНСТИТУТУ ПРОБЛЕМ МАТЕРІАЛОЗНАВСТВА ІМ.ФРАНЦЕВИЧА АКАДЕМІЇ НАУК УКРАЇНИ</t>
  </si>
  <si>
    <t>ДЕРЖАВНЕ ПІДПРИЄМСТВО "НАУКОВО-ТЕХНІЧНИЙ ЦЕНТР ІМУНОБІОТЕХНОЛОГІЇ" НТК "ІНСТИТУТ МОНОКРИСТАЛІВ" НАН УКРАЇНИ"</t>
  </si>
  <si>
    <t>МАЛЕ НАУКОВО-ВИРОБНИЧЕ ПІДПРИЄМСТВО "ВІДРОДЖЕННЯ"</t>
  </si>
  <si>
    <t>ДЕРЖАВНЕ МАЛЕ ПІДПРИЄМСТВО "ІНСТРУМЕНТАЛЬНО-МАГНІТНІ КОМПОЗИТИ"</t>
  </si>
  <si>
    <t>ДОЧІРНЄ ПІДПРИЄМСТВО "ЮРНАУКАЦЕНТР"</t>
  </si>
  <si>
    <t>ДЕРЖАВНЕ ВИРОБНИЧЕ ПІДПРИЄМСТВО "БУДРЕМСЕРВІС" НАЦІОНАЛЬНОЇ АКАДЕМІЇ НАУК УКРАЇНИ</t>
  </si>
  <si>
    <t>МАЛЕ ПІДПРИЄМСТВО "ПРОЧНОСТЬ"</t>
  </si>
  <si>
    <t>ДЕРЖАВНЕ ПІДПРИЄМСТВО МАЛЕ ДЕРЖАВНЕ НАУКОВО-ВИРОБНИЧЕ ВПРОВАДЖУВАЛЬНЕ ПІДПРИЄМСТВО (ФІРМА) "ТЕХНОЛОГІЧНІ ЗАСОБИ ДЛЯ СИСТЕМ ЗВ'ЯЗКУ "ТЕХНОСОФТ-ЗВ'ЯЗОК"</t>
  </si>
  <si>
    <t>ДОЧІРНЄ ПІДПРИЄМСТВО "ФАЗА"</t>
  </si>
  <si>
    <t>ДЕРЖАВНЕ ПІДПРИЄМСТВО "ЕНДОЕКОЛОГІЯ"</t>
  </si>
  <si>
    <t>ДЕРЖАВНЕ ПІДПРИЄМСТВО "НАУКОВО-ІНЖЕНЕРНИЙ ЦЕНТР МАТЕРІАЛІВ ДЛЯ ЗВАРЮВАННЯ І НАПЛАВЛЕННЯ ІНСТИТУТУ ЕЛЕКТРОЗВАРЮВАННЯ ІМ.Є.О.ПАТОНА НАЦІОНАЛЬНОЇ АКАДЕМІЇ НАУК УКРАЇНИ"</t>
  </si>
  <si>
    <t>ДЕРЖАВНЕ ПІДПРИЄМСТВО ПО ВІДНОВЛЕННЮ ОСНОВНИХ ЗАСОБІВ "АКАДЕМВТОРРЕСУРС" НАН УКРАЇНИ</t>
  </si>
  <si>
    <t>МАЛЕ ДЕРЖАВНЕ ПІДПРИЄМСТВО "АКВАЕК"</t>
  </si>
  <si>
    <t>МІЖНАРОДНЕ ЕНЦИКЛОПЕДИЧНЕ БЮРО З МАТЕМАТИКИ ПРИ МІЖНАРОДНОМУ ЦЕНТРІ АН УКРАЇНИ І УКРАЇНСЬКОЇ МАТЕМАТИМЧНОЇ АСОЦІАЦІЇ</t>
  </si>
  <si>
    <t>ДЕРЖАВНЕ НАУКОВО-ВИРОБНИЧЕ ПІДПРИЄМСТВО "ОКСИД"</t>
  </si>
  <si>
    <t>ДЕРЖАВНЕ ПІДПРИЄМСТВО ЛЬВІВСЬКЕ ВІДДІЛЕННЯ ДЖЕРЕЛ СТРУМУ ІНСТИТУТУ ПРОБЛЕМ МАТЕРІАЛОЗНАВСТВА ІМ ФРАНЦЕВИЧА АН УКРАЇНИ</t>
  </si>
  <si>
    <t>МАЛЕ ДЕРЖАВНЕ ТОРГІВЕЛЬНО-ВИРОБНИЧЕ ПІДПРИЄМСТВО "ХІМІК"</t>
  </si>
  <si>
    <t>ДЕРЖАВНЕ ПІДПРИЄМСТВО "МІЖНАРОДНИЙ ЦЕНТР ЕЛЕКТРОННО-ПРОМЕНЕВИХ ТЕХНОЛОГІЙ ІНСТИТУТУ ЕЛЕКТРОЗВАРЮВАННЯ ІМ. Є.О. ПАТОНА НАЦІОНАЛЬНОЇ АКАДЕМІЇ НАУК УКРАЇНИ"</t>
  </si>
  <si>
    <t>ДЕРЖАВНЕ ПІДПРИЄМСТВО "ЕКОТЕРМ" ІНСТИТУТУ ТЕХНІЧНОЇ ТЕПЛОФІЗИКИ НАЦІОНАЛЬНОЇ АКАДЕМІЇ НАУК УКРАЇНИ</t>
  </si>
  <si>
    <t>ДЕРЖАВНЕ ПІДПРИЄМСТВО "НАУКОВО-ДОСЛІДНИЙ МЕДИКО-ІНЖЕНЕРНИЙ ЦЕНТР НЕМЕДИКАМЕНТОЗНОГО ОЗДОРОВЛЕННЯ,РЕАБІЛІТАЦІЇ ТА ТЕРАПІЇ "НОРТ" ПРИ ІНСТИТУТІ ЕКСПЕРИМЕНТАЛЬНОЇ ПАТОЛОГІЇ</t>
  </si>
  <si>
    <t>ДЕРЖАВНЕ ПІДПРИЄМСТВО "НАУКОВО-ТЕХНІЧНИЙ ЦЕНТР НОВІТНІХ ТЕХНОЛОГІЙ НАЦІОНАЛЬНОЇ АКАДЕМІЇ НАУК УКРАЇНИ"</t>
  </si>
  <si>
    <t>ДЕРЖАВНЕ ПІДПРИЄМСТВО "ІНЖЕНЕРНИЙ ЦЕНТР ЕЛЕКТРОННО-ПРОМЕНЕВОГО ЗВАРЮВАННЯ" ІНСТИТУТУ ЕЛЕКТРОЗВАРЮВАННЯ ІМ.Є.О.ПАТОНА НАН УКРАЇНИ</t>
  </si>
  <si>
    <t>ДЕРЖАВНЕ ПІДПРИЄМСТВО "НАУКОВО-ТЕХНОЛОГІЧНИЙ ЦЕНТР ВИКОРИСТАННЯ ПРИРОДНИХ РЕСУРСІВ ШЕЛЬФУ" НАЦІОНАЛЬНОЇ АКАДЕМІЇ НАУК УКРАЇНИ</t>
  </si>
  <si>
    <t>ДЕРЖАВНЕ ПІДПРИЄМСТВО "ЦЕНТРАЛЬНЕ КОНСТРУКТОРСЬКЕ БЮРО МАШИНОБУДУВАННЯ "ДОНЕЦЬ"</t>
  </si>
  <si>
    <t>НАУКОВО-ІНЖЕНЕРНИЙ ЦЕНТР ДОСЛІДЖЕННЯ ТА ВИРОБНИЦТВА ЗВАРНИХ КОНСТРУКЦІЙ ІНСТИТУТУ ЕЛЕКТРОЗВАРЮВАННЯ ІМ. Є.О.ПАТОНА НАЦІОНАЛЬНОЇ АКАДЕМІЇ НАУК УКРАЇНИ</t>
  </si>
  <si>
    <t>ДЕРЖАВНИЙ НАУКОВО-ІНЖЕНЕРНИЙ ЦЕНТР МІКРОЕЛЕКТРОНІКИ ІНСТИТУТУ КІБЕРНЕТИКИ ІМ. В. М. ГЛУШКОВА</t>
  </si>
  <si>
    <t>ДЕРЖАВНЕ ПІДПРИЄМСТВО "АКАДЕМПРОЕКТ" НАЦІОНАЛЬНОЇ АКАДЕМІЇ НАУК УКРАЇНИ</t>
  </si>
  <si>
    <t>ДЕРЖАВНЕ ПІДПРИЄМСТВО "ЕКОІНФОРМ"</t>
  </si>
  <si>
    <t>ПРИВАТНЕ ПІДПРИЄМСТВО МАЛЕ ПІДПРИЄМСТВО "ТОР"</t>
  </si>
  <si>
    <t>ДЕРЖАВНЕ ПІДПРИЄМСТВО "НАУКОВО-ТЕХНОЛОГІЧНИЙ ЦЕНТР "ПАТОН-ВІРМЕНІЯ" ІНСТИТУТУ ЕЛЕКТРОЗВАРЮВАННЯ ІМ. Є.О. ПАТОНА НАН УКРАЇНИ</t>
  </si>
  <si>
    <t>РОЗПЛІДНИК ДОСЛІДНИХ ТВАРИН НАЦІОНАЛЬНОЇ АКАДЕМІЇ НАУК УКРАЇНИ</t>
  </si>
  <si>
    <t>ДЕРЖАВНЕ НАУКОВО-ВИРОБНИЧЕ ПІДПРИЄМСТВО "МГІ-ФЛОТ"</t>
  </si>
  <si>
    <t>НАУКОВО-ВИРОБНИЧИЙ ЦЕНТР "ЕКОСІ-ГІДРОФІЗИКА" МОРСЬКОГО ГІДРОФІЗИЧНОГО ІНСТИТУТУ НАЦІОНАЛЬНОЇ АКАДЕМІЇ НАУК УКРАЇНИ</t>
  </si>
  <si>
    <t>ДЕРЖАВНЕ ПІДПРИЄМСТВО "ЦЕНТР АЗІАТСЬКО-ТИХООКЕАНСЬКИХ ДОСЛІДЖЕНЬ ПРИ ІНСТИТУТІ СВІТОВОЇ ЕКОНОМІКИ І МІЖНАРОДНИХ ВІДНОСИН НАН УКРАЇНИ"</t>
  </si>
  <si>
    <t>НАУКОВО-ВИРОБНИЧА ФІРМА "ТЕХНОЛОГІЯ"</t>
  </si>
  <si>
    <t>"НАУКОВО-ДОСЛІДНИЙ ТЕХНОЛОГІЧНИЙ ІНСТИТУТ ФУНКЦІОНАЛЬНОЇ МІКРОЕЛЕКТРОНІКИ" НТК "ІНСТИТУТ МОНОКРИСТАЛІВ" НАН УКРАЇНИ"</t>
  </si>
  <si>
    <t>ДЕРЖАВНЕ ПІДПРИЄМСТВО "НАУКОВО-ДОСЛІДНИЙ ЦЕНТР ЕНЕРГЕТИЧНОГО, ЯДЕРНОГО ТА ПРИРОДОРЕСУРСНОГО ПРАВА ІНСТИТУТУ ДЕРЖАВИ І ПРАВА ІМ.В.М.КОРЕЦЬКОГО НАЦІОНАЛЬНОЇ АКАДЕМІЇ НАУК УКРАЇНИ"</t>
  </si>
  <si>
    <t>ДЕРЖАВНЕ ПІДПРИЄМСТВО "НАУКОВО-ДОСЛІДНИЙ ІНСТИТУТ МІКРОПРИЛАДІВ" НТК "ІНСТИТУТ МОНОКРИСТАЛІВ" НАЦІОНАЛЬНОЇ АКАДЕМІЇ НАУК УКРАЇНИ</t>
  </si>
  <si>
    <t>ДОЧІРНЄ ПІДПРИЄМСТВО "ЗВАРЮВАЛЬНІ ТЕХНОЛОГІЇ" НТК "ІЕЗ ІМ.Є.О.ПАТОНА" НАН УКРАЇНИ</t>
  </si>
  <si>
    <t>ДЕРЖАВНЕ ПІДПРИЄМСТВО "НАУКОВО-ДОСЛІДНИЙ ЦЕНТР "ОХОРОННА АРХЕОЛОГІЧНА СЛУЖБА УКРАЇНИ" ІНСТИТУТУ АРХЕОЛОГІЇ НАН УКРАЇНИ</t>
  </si>
  <si>
    <t>ДЕРЖАВНЕ ПІДПРИЄМСТВО НАУКОВО-ІНЖЕНЕРНИЙ ЦЕНТР "ПАТОН-АЗОВМАШ" ІНСТИТУТУ ЕЛЕКТРОЗВАРЮВАННЯ ІМ. Є.О.ПАТОНА НАЦІОНАЛЬНОЇ АКАДЕМІЇ НАУК УКРАЇНИ</t>
  </si>
  <si>
    <t>ДЕРЖАВНЕ УПРАВЛІННЯ МАТЕРІАЛЬНО-ТЕХНІЧНОГО ЗАБЕЗПЕЧЕННЯ НАЦІОНАЛЬНОЇ АКАДЕМІЇ НАУК УКРАЇНИ</t>
  </si>
  <si>
    <t>ДЕРЖАВНЕ НАУКОВО-ВИРОБНИЧЕ ПІДПРИЄМСТВО "РУБІН" НАН УКРАЇНИ</t>
  </si>
  <si>
    <t>ДЕРЖАВНЕ ЗОВНІШНЬОТОРГОВЕЛЬНЕ ВИРОБНИЧЕ ПІДПРИЄМСТВО "ФІРМА "ІНПАТ"</t>
  </si>
  <si>
    <t>ДЕРЖАВНЕ НАУКОВО-ВПРОВАДЖУВАЛЬНЕ ПІДПРИЄМСТВО "ІМЕТ"</t>
  </si>
  <si>
    <t>ДЕРЖАВНЕ ПІДПРИЄМСТВО "ТЕХНОЛОГІЧНИЙ КОМПЛЕКС ІНСТИТУТУ ПРОБЛЕМ МАТЕРІАЛОЗНАВСТВА ІМ. І.М. ФРАНЦЕВИЧА НАЦІОНАЛЬНОЇ АКАДЕМІЇ НАУК УКРАЇНИ"</t>
  </si>
  <si>
    <t>ДЕРЖАВНЕ ПІДПРИЄМСТВО "ОДЕСЬКИЙ НАУКОВО - ВИРОБНИЧИЙ ЦЕНТР ЕКОЛОГІЧНОЇ БЕЗПЕКИ"</t>
  </si>
  <si>
    <t>ДЕРЖАВНЕ ПІДПРИЄМСТВО "САНАТОРНО-ОЗДОРОВЧИЙ КОМПЛЕКС "ГІЛЕЯ" НТК ІЕЗ ІМ.Є.О.ПАТОНА НАЦІОНАЛЬНОЇ АКАДЕМІЇ НАУК УКРАЇНИ</t>
  </si>
  <si>
    <t>ДЕРЖАВНЕ ПІДПРИЄМСТВО "ДЕРЖАВНИЙ НАУКОВО-ТЕХНОЛОГІЧНИЙ ЦЕНТР "НОВІТНІ МАТЕРІАЛИ І ТЕХНОЛОГІЇ ПОРОШКОВОЇ МЕТАЛУРГІЇ" ІНСТИТУТУ ПРОБЛЕМ МАТЕРІАЛОЗНАВСТВА ІМ. І.М.ФРАНЦЕВИЧА НАЦІОНАЛЬНОЇ АКАДЕМІЇ НАУК УК</t>
  </si>
  <si>
    <t>ДЕРЖАВНЕ ПІДПРИЄМСТВО "НАУКОВО-ДОСЛІДНИЙ ЦЕНТР ЕКОЛОГІЧНОГО МАРКЕТИНГУ ТА ІНЖИНІРИНГУ" НАЦІОНАЛЬНОЇ АКАДЕМІЇ НАУК УКРАЇНИ</t>
  </si>
  <si>
    <t>ДЕРЖАВНЕ ПІДПРИЄМСТВО "НАУКОВО-ВИРОБНИЧИЙ ЦЕНТР ЕНЕРГОЗБЕРІГАЮЧИХ КОНСТРУКЦІЙ І ТЕХНОЛОГІЙ "ТЕХНОЛУЧ" ІНСТИТУТУ ЕЛЕКТРОЗВАРЮВАННЯ ІМ. Є.О. ПАТОНА НАЦІОНАЛЬНОЇ АКАДЕМІЇ НАУК УКРАЇНИ</t>
  </si>
  <si>
    <t>ФІРМОВИЙ МАГАЗИН "АКАДЕМКНИГА" НАЦІОНАЛЬНОЇ АКАДЕМІЇ НАУК УКРАЇНИ</t>
  </si>
  <si>
    <t>ДЕРЖАВНЕ ПІДПРИЄМСТВО "КАТАЛІЗ І ЕКОЛОГІЯ" ІНСТИТУТУ ФІЗИЧНОЇ ХІМІЇ ІМ.Л.В.ПИСАРЖЕВСЬКОГО НАЦІОНАЛЬНОЇ АКАДЕМІЇ НАУК УКРАЇНИ</t>
  </si>
  <si>
    <t>ДЕРЖАВНЕ ПІДПРИЄМСТВО МІЖГАЛУЗЕВИЙ НАУКОВО-ТЕХНІЧНИЙ КОМПЛЕКС "ХІМІЯ ПОВЕРХНІ" НАЦІОНАЛЬНОЇ АКАДЕМІЇ НАУК УКРАЇНИ</t>
  </si>
  <si>
    <t>ДЕРЖАВНЕ ПІДПРИЄМСТВО ПО КОНТРОЛЮ ЛОКАЛІЗАЦІЇ ТА РЕМОНТУ ДЕФЕКТІВ "КОЛОРАН" ІНСТИТУТУ ФІЗИЧНОЇ ХІМІЇ ІМ.Л.В.ПИСАРЖЕВСЬКОГО НАЦІОНАЛЬНОЇ АКАДЕМІЇ НАУК УКРАЇНИ</t>
  </si>
  <si>
    <t>ДЕРЖАВНЕ ПІДПРИЄМСТВО "ПІДПРИЄМСТВО МАТЕРІАЛЬНО-ТЕХНІЧНОГО ЗАБЕЗПЕЧЕННЯ І ОБСЛУГОВУВАННЯ ІНСТИТУТУ ЕЛЕКТРОЗВАРЮВАННЯ ІМ.Є.О.ПАТОНА НАН УКРАЇНИ"</t>
  </si>
  <si>
    <t>ДЕРЖАВНЕ ПІДПРИЄМСТВО "НАУКОВО-ВИРОБНИЧИЙ ЦЕНТР "ЕЛЕКТРОТЕРМІЯ" ІНСТИТУТУ ЕЛЕКТРОЗВАРЮВАННЯ ІМ. Є.О. ПАТОНА НАЦІОНАЛЬНОЇ АКАДЕМІЇ НАУК УКРАЇНИ</t>
  </si>
  <si>
    <t>ДЕРЖАВНЕ ПІДПРИЄМСТВО "НАУКОВО-ІНЖЕНЕРНИЙ ЦЕНТР ЗВАРЮВАННЯ ТА КОНТРОЛЮ В ГАЛУЗІ АТОМНОЇ ЕНЕРГЕТИКИ УКРАЇНИ ІНСТИТУТУ ЕЛЕКТРОЗВАРЮВАННЯ ІМ.Є.О.ПАТОНА НАН УКРАЇНИ"</t>
  </si>
  <si>
    <t>ДЕРЖАВНЕ ПІДПРИЄМСТВО "ДОСЛІДНЕ ВИРОБНИЦТВО ІНСТИТУТУ МЕХАНІКИ ІМ. С.П.ТИМОШЕНКА НАЦІОНАЛЬНОЇ АКАДЕМІЇ НАУК УКРАЇНИ"</t>
  </si>
  <si>
    <t>ДЕРЖАВНЕ ПІДПРИЄМСТВО СПОРТИВНИЙ ЛІКУВАЛЬНО-ВІДНОВЛЮВАЛЬНИЙ ЦЕНТР "ІЕЗ ІМ. Є.О.ПАТОНА" НАН УКРАЇНИ</t>
  </si>
  <si>
    <t>ДОСЛІДНЕ ВИРОБНИЦТВО ІНСТИТУТУ ФІЗИКО-ОРГАНІЧНОЇ ХІМІЇ ТА ВУГЛЕХІМІЇ ІМ Л.М. ЛИТВИНЕНКА НАЦІОНАЛЬНОЇ АКАДЕМІЇ НАУК УКРАЇНИ</t>
  </si>
  <si>
    <t>ДЕРЖАВНЕ ПІДПРИЄМСТВО "СПЕЦІАЛЬНЕ КОНСТРУКТОРСЬКО-ТЕХНОЛОГІЧНЕ БЮРО З ДОСЛІДНИМ ВИРОБНИЦТВОМ ІНСТИТУТУ ПРОБЛЕМ КРІОБІОЛОГІЇ ТА КРІОМЕДИЦИНИ НАЦІОНАЛЬНОЇ АКАДЕМІЇ НАУК УКРАЇНИ"</t>
  </si>
  <si>
    <t>ДЕРЖАВНЕ ПІДПРИЄМСТВО "ДОСЛІДНЕ ВИРОБНИЦТВО ІНСТИТУТУ ПРОБЛЕМ МАШИНОБУДУВАННЯ ІМ. А. М. ПІДГОРНОГО НАЦІОНАЛЬНОЇ АКАДЕМІЇ НАУК УКРАЇНИ"</t>
  </si>
  <si>
    <t>СПЕЦІАЛЬНЕ КОНСТРУКТОРСЬКО-ТЕХНОЛОГІЧНЕ БЮРО ІНСТИТУТУ ТЕХНІЧНОЇ МЕХАНІКИ НАЦІОНАЛЬНОЇ АКАДЕМІЇ НАУК УКРАЇНИ</t>
  </si>
  <si>
    <t>КАРДІОЛОГІЧНИЙ САНАТОРІЙ "ВОРЗЕЛЬ" НАЦІОНАЛЬНОЇ АКАДЕМІЇ НАУК УКРАЇНИ</t>
  </si>
  <si>
    <t>ДЕРЖАВНЕ ПІДПРИЄМСТВО "БУДИНОК ТВОРЧОСТІ ВЧЕНИХ "КАЦІВЕЛІ" НАЦІОНАЛЬНОЇ АКАДЕМІЇ НАУК УКРАЇНИ"</t>
  </si>
  <si>
    <t>ДОСЛІДНЕ СІЛЬСЬКОГОСПОДАРСЬКЕ ВИРОБНИЦТВО ІНСТИТУТУ ФІЗІОЛОГІЇ РОСЛИН І ГЕНЕТИКИ НАН УКРАЇНИ</t>
  </si>
  <si>
    <t>ДЕРЖАВНЕ ПІДПРИЄМСТВО "СПЕЦІАЛЬНЕ КОНСТРУКТОРСЬКО -ТЕХНОЛОГІЧНЕ БЮРО МОРСЬКОГО ГІДРОФІЗИЧНОГО ІНСТИТУТУ НАЦІОНАЛЬНОЇ АКАДЕМІЇ НАУК УКРАЇНИ"</t>
  </si>
  <si>
    <t>ДЕРЖАВНЕ ПІДПРИЄМСТВО "ЛЬВІВСЬКИЙ ДОСЛІДНИЙ ЗАВОД НАЦІОНАЛЬНОЇ АКАДЕМІЇ НАУК УКРАЇНИ"</t>
  </si>
  <si>
    <t>ДЕРЖАВНЕ ПІДПРИЄМСТВО "НАУКОВО-ВИРОБНИЧЕ ВІДДІЛЕННЯ "ОРБІТА" ОКЕАНОЛОГІЧНОГО ЦЕНТРУ НАЦІОНАЛЬНОЇ АКАДЕМІЇ НАУК УКРАЇНИ"</t>
  </si>
  <si>
    <t>МАЛЕ ПІДПРИЄМСТВО "АНСЕРВ"</t>
  </si>
  <si>
    <t>ДЕРЖАВНЕ ПІДПРИЄМСТВО "НАУКОВО-ТЕХНОЛОГІЧНИЙ ЦЕНТР "БАЗАЛЬТОВОЛОКНИСТІ МАТЕРІАЛИ" ІНСТИТУТУ ПРОБЛЕМ МАТЕРІАЛОЗНАВСТВА ІМ.І.М. ФРАНЦЕВИЧА НАЦІОНАЛЬНОЇ АКАДЕМІЇ НАУК УКРАЇНИ"</t>
  </si>
  <si>
    <t>ДЕРЖАВНЕ ПІДПРИЄМСТВО "СПЕЦІАЛЬНЕ КОНСТРУКТОРСЬКО-ТЕХНОЛОГІЧНЕ БЮРО З ДОСЛІДНИМ ВИРОБНИЦТВОМ ІНСТИТУТУ ФІЗИКИ НАПІВПРОВІДНИКІВ ІМЕНІ В.Є.ЛАШКАРЬОВА НАЦІОНАЛЬНОЇ АКАДЕМІЇ НАУК УКРАЇНИ"</t>
  </si>
  <si>
    <t>ДЕРЖАВНЕ ПІДПРИЄМСТВО "ДОСЛІДНИЙ ЗАВОД ІНСТИТУТУ НАДТВЕРДИХ МАТЕРІАЛІВ ІМЕНІ В.М.БАКУЛЯ НАЦІОНАЛЬНОЇ АКАДЕМІЇ НАУК УКРАЇНИ"</t>
  </si>
  <si>
    <t>ДЕРЖАВНЕ ПІДПРИЄМСТВО "ДОСЛІДНЕ ВИРОБНИЦТВО ІНСТИТУТУ ХІМІЇ ВИСОКОМОЛЕКУЛЯРНИХ СПОЛУК НАЦІОНАЛЬНОЇ АКАДЕМІЇ НАУК УКРАЇНИ"</t>
  </si>
  <si>
    <t>ДЕРЖАВНЕ ПІДПРИЄМСТВО "НАУКОВО-ВИРОБНИЧЕ ПІДПРИЄМСТВО "ВИДАВНИЦТВО "НАУКОВА ДУМКА" НАН УКРАЇНИ"</t>
  </si>
  <si>
    <t>ДЕРЖАВНЕ ПІДПРИЄМСТВО "КНИГАРНЯ "НАУКОВА ДУМКА" НАЦІОНАЛЬНОЇ АКАДЕМІЇ НАУК УКРАЇНИ"</t>
  </si>
  <si>
    <t>ДЕРЖАВНЕ АВТОТРАНСПОРТНЕ ПІДПРИЄМСТВО ЕКСПЕДИЦІЙНИХ ТА СПЕЦІАЛЬНИХ АВТОМОБІЛІВ НАЦІОНАЛЬНОЇ АКАДЕМІЇ НАУК УКРАЇНИ</t>
  </si>
  <si>
    <t>ХАРКІВСЬКИЙ МАГАЗИН "АКАДЕМІЧНА КНИГА"</t>
  </si>
  <si>
    <t>ДЕРЖАВНЕ ПІДПРИЄМСТВО МАГАЗИН "АКАДЕМІЧНА КНИГА"</t>
  </si>
  <si>
    <t>ДЕРЖАВНЕ ПІДПРИЄМСТВО "СПЕЦІАЛЬНЕ КОНСТРУКТОРСЬКО-ТЕХНОЛОГІЧНЕ БЮРО ІНСТИТУТУ ГЕОТЕХНІЧНОЇ МЕХАНІКИ ІМ. М.С.ПОЛЯКОВА НАЦІОНАЛЬНОЇ АКАДЕМІЇ НАУК УКРАЇНИ"</t>
  </si>
  <si>
    <t>ДЕРЖАВНЕ ПІДПРИЄМСТВО ДОСЛІДНИЙ ЗАВОД ІНСТИТУТУ ІМПУЛЬСНИХ ПРОЦЕСІВ ТА ТЕХНОЛОГІЙ НАЦІОНАЛЬНОЇ АКАДЕМІЇ НАУК УКРАЇНИ</t>
  </si>
  <si>
    <t>ДЕРЖАВНА ОРГАНІЗАЦІЯ ЗОВНІШНЬОТОРГОВЕЛЬНА ФІРМА "ІНТЕРАН" НАЦІОНАЛЬНОЇ АКАДЕМІЇ НАУК УКРАЇНИ</t>
  </si>
  <si>
    <t>ДОЧІРНЄ ПІДПРИЄМСТВО "НАУКОВА СПІЛКА ДОНБАСУ" ДЕРЖАВНОГО ПІДПРИЄМСТВА "НАУКОВО-ДОСЛІДНИЙ ЦЕНТР "ОХОРОННА АРХЕОЛОГІЧНА СЛУЖБА УКРАЇНИ" ІНСТИТУТУ АРХЕОЛОГІЇ НАН УКРАЇНИ</t>
  </si>
  <si>
    <t>ДЕРЖАВНЕ ПІДПРИЄМСТВО "ДОСЛІДНЕ КОНСТРУКТОРСЬКО-ТЕХНОЛОГІЧНЕ БЮРО ІНСТИТУТУ ЕЛЕКТРОЗВАРЮВАННЯ ІМ. Є.О.ПАТОНА НАЦІОНАЛЬНОЇ АКАДЕМІЇ НАУК УКРАЇНИ"</t>
  </si>
  <si>
    <t>ДЕРЖАВНЕ ПІДПРИЄМСТВО ДЕРЖАВНИЙ НАУКОВО-ДОСЛІДНИЙ ЦЕНТР ПРИКЛАДНОЇ ІНФОРМАТИКИ МІЖНАРОДНОГО НАУКОВО-НАВЧАЛЬНОГО ЦЕНТРУ ІНФОРМАЦІЙНИХ ТЕХНОЛОГІЙ ТА СИСТЕМ НАН УКРАЇНИ ТА МІНІСТЕРСТВА ОСВІТИ УКРАЇНИ</t>
  </si>
  <si>
    <t>ДЕРЖАВНЕ ГОСПРОЗРАХУНКОВЕ ПІДПРИЄМСТВО "АЛМАЗІНСТРУМЕНТ" НАН УКРАЇНИ</t>
  </si>
  <si>
    <t>ДЕРЖАВНЕ НАУКОВО-ВИРОБНИЧЕ ПІДПРИЄМСТВО "АЛКОН-ТВЕРДОСПЛАВ" НАУКОВО-ТЕХНОЛОГІЧНОГО АЛМАЗНОГО КОНЦЕРНУ "АЛКОН" НАЦІОНАЛЬНОЇ АКАДЕМІЇ НАУК УКРАЇНИ</t>
  </si>
  <si>
    <t>ДЕРЖАВНИЙ ГОСПРОЗРАХУНКОВИЙ НАУКОВО-ТЕХНІЧНИЙ ЦЕНТР ЛОКАЛЬНОГО ПРОГНОЗУВАННЯ І ДОСЛІДЖЕННЯ РОДОВИЩ БЛАГОРОДНИХ І РІДКІСНИХ МЕТАЛІВ</t>
  </si>
  <si>
    <t>ДЕРЖАВНЕ ПІДПРИЄМСТВО "НАУКОВО-ТЕХНІЧНИЙ ЦЕНТР ЕНЕРГЕТИЧНОГО ПРИЛАДОБУДУВАННЯ" ІНСТИТУТУ ТЕХНІЧНОЇ ТЕПЛОФІЗИКИ НАН УКРАЇНИ"</t>
  </si>
  <si>
    <t>ДЕРЖАВНЕ ПІДПРИЄМСТВО "ПАНСІОНАТ "БОРЕЙ" НАЦІОНАЛЬНОЇ АКАДЕМІЇ НАУК УКРАЇНИ"</t>
  </si>
  <si>
    <t>НАУКОВО-ТЕХНІЧНИЙ КОМПЛЕКС "ІНСТИТУТ ЕЛЕКТРОЗВАРЮВАННЯ ІМ.Є.О.ПАТОНА" НАЦІОНАЛЬНОЇ АКАДЕМІЇ НАУК УКРАЇНИ</t>
  </si>
  <si>
    <t>МІЖВІДОМЧИЙ НАУКОВО-ДОСЛІДНИЙ ГОСПРОЗРАХУНКОВИЙ ЦЕНТР ГЕОДИНАМІЧНИХ ДОСЛІДЖЕНЬ</t>
  </si>
  <si>
    <t>ДЕРЖАВНЕ ПІДПРИЄМСТВО З ВПРОВАДЖЕННЯ І КОНСТРУЮВАННЯ ЗАХОДІВ ЗАХИСТУ БУДІВЕЛЬ І СПОРУД НАЦІОНАЛЬНОЇ АКАДЕМІЇ НАУК УКРАЇНИ</t>
  </si>
  <si>
    <t>ДЕРЖАВНЕ ПІДПРИЄМСТВО "НАУКОВО-ТЕЛЕКОМУНІКАЦІЙНИЙ ЦЕНТР "УКРАЇНСЬКА АКАДЕМІЧНА І ДОСЛІДНИЦЬКА МЕРЕЖА" ІНСТИТУТУ ФІЗИКИ КОНДЕНСОВАНИХ СИСТЕМ НАН УКРАЇНИ"</t>
  </si>
  <si>
    <t>ДЕРЖАВНЕ СПЕЦІАЛІЗОВАНЕ АВТОТРАНСПОРТНЕ ПІДПРИЄМСТВО ПО ПЕРЕВЕЗЕННЮ НЕБЕЗПЕЧНИХ ВАНТАЖІВ ІНСТИТУТУ СЦИНТИЛЯЦІЙНИХ МАТЕРІАЛІВ НАН УКРАЇНИ</t>
  </si>
  <si>
    <t>ДЕРЖАВНЕ ПІДПРИЄМСТВО "ГОСПРОЗРАХУНКОВИЙ НАУКОВО-ТЕХНОЛОГІЧНИЙ ЦЕНТР ГАЗОТЕРМІЧНИХ ПОКРИТЬ "ДЕЛЬТА"</t>
  </si>
  <si>
    <t>ДЕРЖАВНЕ ПІДПРИЄМСТВО "ЦЕНТР АРХЕОЛОГІЇ КИЄВА ІНСТИТУТУ АРХЕОЛОГІЇ НАЦІОНАЛЬНОЇ АКАДЕМІЇ НАУК УКРАЇНИ"</t>
  </si>
  <si>
    <t>ДЕРЖАВНЕ ПІДПРИЄМСТВО "ІНЖЕНЕРНИЙ ЦЕНТР "ЛЬВІВАНТИКОР" ФІЗИКО-МЕХАНІЧНОГО ІНСТИТУТУ ІМ.Г.В.КАРПЕНКА НАЦІОНАЛЬНОЇ АКАДЕМІЇ НАУК УКРАЇНИ"</t>
  </si>
  <si>
    <t>ДОЧІРНЄ ПІДПРИЄМСТВО "НАУКОВО-ДОСЛІДНИЦЬКИЙ ЦЕНТР - "ЛУКОМОР'Є" ДЕРЖАВНОГО ПІДПРИЄМСТВА "НАУКОВО-ДОСЛІДНИЙ ЦЕНТР "ОХОРОННА АРХЕОЛОГІЧНА СЛУЖБА УКРАЇНИ" ІНСТИТУТУ АРХЕОЛОГІЇ НАН УКРАЇНИ</t>
  </si>
  <si>
    <t>ДЕРЖАВНЕ ПІДПРИЄМСТВО "НАУКОВО-ТЕХНОЛОГІЧНИЙ ЦЕНТР "БЕРИЛІЙ" НАЦІОНАЛЬНОЇ АКАДЕМІЇ НАУК УКРАЇНИ"</t>
  </si>
  <si>
    <t>ДЕРЖАВНЕ ПІДПРИЄМСТВО "НАУКОВО-ВИРОБНИЧИЙ ЦЕНТР "БІОДИЗЕЛЬ" ІНСТИТУТУ ТЕХНІЧНОЇ ТЕПЛОФІЗИКИ НАН УКРАЇНИ"</t>
  </si>
  <si>
    <t>ДЕРЖАВНЕ ЗОВНІШНЬОТОРГІВЕЛЬНЕ ПІДПРИЄМСТВО "ІНТЕР-ІСМ" НАУКОВО-ТЕХНОЛОГІЧНОГО КОНЦЕРНУ "АЛКОН" НАЦІОНАЛЬНОЇ АКАДЕМІЇ НАУК УКРАЇНИ</t>
  </si>
  <si>
    <t>ДЕРЖАВНЕ ПІДПРИЄМСТВО "ДОСЛІДНИЙ ЗАВОД СПЕЦЕЛЕКТРОМЕТАЛУРГІЇ ІНСТИТУТУ ЕЛЕКТРОЗВАРЮВАННЯ ІМ. Є.О. ПАТОНА НАЦІОНАЛЬНОЇ АКАДЕМІЇ НАУК УКРАЇНИ"</t>
  </si>
  <si>
    <t>ДЕРЖАВНЕ ВИРОБНИЧЕ ПІДПРИЄМСТВО "БУДРЕМКОМПЛЕКТ" НАЦІОНАЛЬНОЇ АКАДЕМІЇ НАУК УКРАЇНИ</t>
  </si>
  <si>
    <t>ДЕРЖАВНЕ ПІДПРИЄМСТВО "НАУКОВО-ТЕХНІЧНИЙ ІНЖЕНЕРНИЙ ЦЕНТР ПРОБЛЕМ ВОДООЧИСТКИ ТА ВОДОЗБЕРЕЖЕННЯ (НТІЦ "ВОДООБРОБКА") ФІЗИКО-ХІМІЧНОГО ІНСТИТУТУ ІМ. О.В.БОГАТСЬКОГО НАЦІОНАЛЬНОЇ АКАДЕМІЇ НАУК УКРАЇНИ"</t>
  </si>
  <si>
    <t>ДЕРЖАВНЕ ПІДПРИЄМСТВО "ІНЖЕНЕРНИЙ ЦЕНТР "СУШКА" ІНСТИТУТУ ТЕХНІЧНОЇ ТЕПЛОФІЗИКИ НАН УКРАЇНИ</t>
  </si>
  <si>
    <t>ДЕРЖАВНЕ ПІДПРИЄМСТВО "ІНЖЕНЕРНИЙ ЦЕНТР ЗВАРЮВАННЯ ТИСКОМ НТК " ІНСТИТУТ ЕЛЕКТРОЗВАРЮВАННЯ ІМ. Є.О. ПАТОНА НАН УКРАЇНИ"</t>
  </si>
  <si>
    <t>ДЕРЖАВНЕ ПІДПРИЄМСТВО "ЕКСПЕРИМЕНТАЛЬНИЙ ЗАВОД МЕДИЧНИХ ПРЕПАРАТІВ ІНСТИТУТУ БІООРГАНІЧНОЇ ХІМІЇ ТА НАФТОХІМІЇ НАЦІОНАЛЬНОЇ АКАДЕМІЇ НАУК УКРАЇНИ"</t>
  </si>
  <si>
    <t>ДЕРЖАВНЕ ПІДПРИЄМСТВО "МІЖВІДОМЧИЙ НАУКОВИЙ ЦЕНТР КРІОБІОЛОГІЇ І КРІОМЕДИЦИНИ НАН, АМН ТА МОЗ УКРАЇНИ"</t>
  </si>
  <si>
    <t>СПЕЦІАЛЬНЕ КОНСТРУКТОРСЬКО-ТЕХНОЛОГІЧНЕ БЮРО З ДОСЛІДНИМ ВИРОБНИЦТВОМ СКЛОПЛАСТИКІВ ІНСТИТУТУ МЕХАНІКИ НАН УКРАЇНИ</t>
  </si>
  <si>
    <t>СПЕЦІАЛЬНЕ КОНСТРУКТОРСЬКО-ТЕХНОЛОГІЧНЕ БЮРО З ЕКСПЕРИМЕНТАЛЬНИМ ВИРОБНИЦТВОМ ІНСТИТУТУ ЗАГАЛЬНОЇ ТА НЕОРГАНІЧНОЇ ХІМІЇ ІМ.В.І.ВЕРНАДСЬКОГО НАЦІОНАЛЬНОЇ АКАДЕМІЇ НАУК УКРАЇНИ</t>
  </si>
  <si>
    <t>ДОЧІРНЄ НАУКОВО-ВИРОБНИЧЕ ПІДПРИЄМСТВО "ФОН" ПІВНІЧНО-СХІДНОГО НАУКОВОГО ЦЕНТРУ НАН УКРАЇНИ</t>
  </si>
  <si>
    <t>ДЕРЖАВНЕ ПІДПРИЄМСТВО "ЕКСПЕРИМЕНТАЛЬНЕ ВИРОБНИЦТВО ІНСТИТУТУ ІМПУЛЬСНИХ ПРОЦЕСІВ І ТЕХНОЛОГІЙ НАЦІОНАЛЬНОЇ АКАДЕМІЇ НАУК УКРАЇНИ"</t>
  </si>
  <si>
    <t>ДЕРЖАВНЕ ПІДПРИЄМСТВО ДЕРЖАВНИЙ ГОСПРОЗРАХУНКОВИЙ НАУКОВО-ДОСЛІДНИЙ КОНСТРУКТОРСЬКИЙ ЦЕНТР "ВЕКТОР" ПРИ ІНСТИТУТІ ПРОБЛЕМ МАТЕРІАЛОЗНАВСТВА ІМЕНІ І.М.ФРАНЦЕВИЧА НАНУ</t>
  </si>
  <si>
    <t>ДЕРЖАВНЕ ПІДПРИЄМСТВО "КАЛУСЬКИЙ ДОСЛІДНО-ЕКСПЕРИМЕНТАЛЬНИЙ ЗАВОД ІНСТИТУТУ ХІМІЇ ПОВЕРХНІ НАЦІОНАЛЬНОЇ АКАДЕМІЇ НАУК УКРАЇНИ"</t>
  </si>
  <si>
    <t>ДЕРЖАВНЕ ПІДПРИЄМСТВО "СПЕЦІАЛЬНЕ КОНСТРУКТОРСЬКО-ТЕХНОЛОГІЧНЕ БЮРО З ДОСЛІДНИМ ВИРОБНИЦТВОМ ФІЗИКО-ХІМІЧНОГО ІНСТИТУТУ ІМ. О.В. БОГАТСЬКОГО НАЦІОНАЛЬНОЇ АКАДЕМІЇ НАУК УКРАЇНИ"</t>
  </si>
  <si>
    <t>ДОЧІРНЄ ПІДПРИЄМСТВО ІНСТИТУТУ СОЦІОЛОГІЇ НАН УКРАЇНИ "ЦЕНТР СОЦІАЛЬНИХ ЕКСПЕРТИЗ"</t>
  </si>
  <si>
    <t>ДЕРЖАВНЕ ХІМІКО-ФАРМАЦЕВТИЧНЕ ПІДПРИЄМСТВО "ІНТЕРХІМ-І" НАЦІОНАЛЬНОЇ АКАДЕМІЇ НАУК УКРАЇНИ</t>
  </si>
  <si>
    <t>ДЕРЖАВНЕ ПІДПРИЄМСТВО "МІЖГАЛУЗЕВИЙ УЧБОВО-АТЕСТАЦІЙНИЙ ЦЕНТР ІНСТИТУТУ ЕЛЕКТРОЗВАРЮВАННЯ ІМ. Є.О. ПАТОНА НАЦІОНАЛЬНОЇ АКАДЕМІЇ НАУК УКРАЇНИ"</t>
  </si>
  <si>
    <t>ДЕРЖАВНЕ СПЕЦІАЛЬНЕ КОНСТРУКТОРСЬКО-ТЕХНОЛОГІЧНЕ БЮРО ФІЗИЧНОГО ПРИЛАДОБУДУВАННЯ З ДОСЛІДНИМ ВИРОБНИЦТВОМ ІНСТИТУТУ ФІЗИКИ НАЦІОНАЛЬНОЇ АКАДЕМІЇ НАУК УКРАЇНИ</t>
  </si>
  <si>
    <t>ДЕРЖАВНЕ ПІДПРИЄМСТВО "СПЕЦІАЛЬНЕ КОНСТРУКТОРСЬКО-ТЕХНОЛОГІЧНЕ БЮРО ІНСТИТУТУ ПРОБЛЕМ МІЦНОСТІ ІМ. Г.С. ПИСАРЕНКА НАЦІОНАЛЬНОЇ АКАДЕМІЇ НАУК УКРАЇНИ"</t>
  </si>
  <si>
    <t>ДЕРЖАВНЕ ПІДПРИЄМСТВО "ЦЕНТР АНКЕРНОГО КРІПЛЕННЯ</t>
  </si>
  <si>
    <t>ДОЧІРНЄ ПІДПРИЄМСТВО "КУЛЬТУРНА СПАДЩИНА ПРИКАРПАТТЯ" ДЕРЖАВНОГО ПІДПРИЄМСТВА "НАУКОВО-ДОСЛІДНИЙ ЦЕНТР "ОХОРОННА АРХЕОЛОГІЧНА СЛУЖБА УКРАЇНИ" ІНСТИТУТУ АРХЕОЛОГІЇ НАН УКРА</t>
  </si>
  <si>
    <t>ДЕРЖАВНЕ ЖИТЛОВО-КОМУНАЛЬНЕ ПІДПРИЄМСТВО НАЦІОНАЛЬНОЇ АКАДЕМІЇ НАУК УКРАЇНИ</t>
  </si>
  <si>
    <t>ДЕРЖАВНЕ ПІДПРИЄМСТВО ЛІКУВАЛЬНО-ПРОФІЛАКТИЧНИЙ КОМПЛЕКС "ФЕОФАНІЯ" НАЦІОНАЛЬНОЇ АКАДЕМІЇ НАУК УКРАЇНИ</t>
  </si>
  <si>
    <t>НАУКОВО-ТЕХНІЧНИЙ ЦЕНТР "КОМПОЗИЦІЙНІ МАТЕРІАЛИ" ПРИ ІНСТИТУТІ ПРОБЛЕМ МАТЕРІАЛОЗНАВСТВА ІМ.І.М.ФРАНЦЕВИЧА НАЦІОНАЛЬНОЇ АКАДЕМІЇ НАУК УКРАЇНИ</t>
  </si>
  <si>
    <t>ДЕРЖАВНЕ ПІДПРИЄМСТВО "ІНЖЕНЕРНО-ВИРОБНИЧИЙ ЦЕНТР АЛКОН" НАУКОВО-ТЕХНОЛОГІЧНОГО АЛМАЗНОГО КОНЦЕРНУ (АЛКОН) НАН УКРАЇНИ</t>
  </si>
  <si>
    <t>ДЕРЖАВНЕ ПІДПРИЄМСТВО НАУКОВО-ТЕХНІЧНИЙ ЦЕНТР ЗАБЕЗПЕЧЕННЯ ЯКОСТІ ТА СЕРТИФІКАЦІЇ "СЕПРОЗ" НАЦІОНАЛЬНОЇ АКАДЕМІЇ НАУК УКРАЇНИ</t>
  </si>
  <si>
    <t>ДЕРЖАВНЕ ПІДПРИЄМСТВО "НАУКОВО-ТЕХНІЧНИЙ ЦЕНТР ОХОРОНИ НАДР І СПОРУД ПРИ УКРНДМІ НАН УКРАЇНИ"</t>
  </si>
  <si>
    <t>ДЕРЖАВНЕ ПІДПРИЄМСТВО "АКАДЕМСЕРВІС-ЛЬВІВ" ІНСТИТУТУ ПРИКЛАДНИХ ПРОБЛЕМ МЕХАНІКИ І МАТЕМАТИКИ ІМ. Я.С.ПІДСТРИГАЧА НАЦІОНАЛЬНОЇ АКАДЕМІЇ НАУК УКРАЇНИ"</t>
  </si>
  <si>
    <t>ДЕРЖАВНЕ ПІДПРИЄМСТВО "АЛКОН-ДІАМАНТ" НАУКОВО-ТЕХНОЛОГІЧНОГО АЛМАЗНОГО КОНЦЕРНУ "АЛКОН" НАЦІОНАЛЬНОЇ АКАДЕМІЇ НАУК УКРАЇНИ</t>
  </si>
  <si>
    <t>ДЕРЖАВНЕ ПІДПРИЄМСТВО "САНАТОРІЙ-ПРОФІЛАКТОРІЙ "СЛАВУТИЧ" КОНЦЕРНУ "АЛКОН" НАН УКРАЇНИ"</t>
  </si>
  <si>
    <t>ДЕРЖАВНЕ ПІДПРИЄМСТВО "НАУКОВО-ТЕХНОЛОГІЧНИЙ ЦЕНТР ПАЛИВНО-ЕНЕРГЕТИЧНИХ РЕСУРСІВ НАЦІОНАЛЬНОЇ АКАДЕМІЇ НАУК УКРАЇНИ"</t>
  </si>
  <si>
    <t>ОКЕАНОЛОГІЧНИЙ ЦЕНТР НАЦІОНАЛЬНОЇ АКАДЕМІЇ НАУК УКРАЇНИ</t>
  </si>
  <si>
    <t>МАГАЗИН "АКАДЕМКНИГА" №7 НАЦІОНАЛЬНОЇ АКАДЕМІЇ НАУК УКРАЇНИ</t>
  </si>
  <si>
    <t>ДЕРЖАВНЕ АВТОТРАНСПОРТНЕ ПІДПРИЄМСТВО "АЛКОН-АВТО" НАУКОВО-ТЕХНОЛОГІЧНОГО АЛМАЗНОГО КОНЦЕРНУ (АЛКОН) НАН УКРАЇНИ</t>
  </si>
  <si>
    <t>ДЕРЖАВНЕ ПІДПРИЄМСТВО "СПЕЦІАЛЬНЕ КОНСТРУКТОРСЬКО-ТЕХНОЛОГІЧНЕ БЮРО ІНСТИТУТУ ГІДРОМЕХАНІКИ НАЦІОНАЛЬНОЇ АКАДЕМІЇ НАУК УКРАЇНИ"</t>
  </si>
  <si>
    <t>ДЕРЖАВНЕ ПІДПРИЄМСТВО "СПЕЦІАЛЬНЕ КОНСТРУКТОРСЬКО-ТЕХНОЛОГІЧНЕ БЮРО ІНСТИТУТУ ПРОБЛЕМ МАШИНОБУДУВАННЯ ІМ. А.М. ПІДГОРНОГО" НАЦІОНАЛЬНОЇ АКАДЕМІЇ НАУК УКРАЇНИ</t>
  </si>
  <si>
    <t>ДЕРЖАВНЕ ДОСЛІДНО-КОНСТРУКТОРСЬКЕ ВИРОБНИЦТВО МЕДИЧНОГО ПРИЛАДОБУДУВАННЯ ІНСТИТУТУ ОНКОЛОГІЇ ІМ Р.Є.КАВЕЦЬКОГО НАН УКРАЇНИ</t>
  </si>
  <si>
    <t>ПІЇВСЬКИЙ ЕКСПЕРИМЕНТАЛЬНИЙ МЕХАНІЧНИЙ ЗАВОД ІНСТИТУТУ ТЕХНІЧНОЇ ТЕПЛОФІЗИКИ НАЦІОНАЛЬНОЇ АКАДЕМІЇ НАУК УКРАЇНИ</t>
  </si>
  <si>
    <t>ДЕРЖАВНЕ ПІДПРИЄМСТВО "ДОСЛІДНИЙ ЗАВОД ЗВАРЮВАЛЬНИХ МАТЕРІАЛІВ ІНСТИТУТУ ЕЛЕКТРОЗВАРЮВАННЯ ІМ.Є.О.ПАТОНА НАЦІОНАЛЬНОЇ АКАДЕМІЇ НАУК УКРАЇНИ"</t>
  </si>
  <si>
    <t>ДЕРЖАВНЕ ПІДПРИЄМСТВО "НАУКОВО-ДОСЛІДНИЙ ЦЕНТР ІНФОРМАЦІЙНИХ ТЕХНОЛОГІЙ ІНСТИТУТУ ЕКОНОМІКИ ПРОМИСЛОВОСТІ НАЦІОНАЛЬНОЇ АКАДЕМІЇ НАУК УКРАЇНИ"</t>
  </si>
  <si>
    <t>ДЕРЖАВНЕ ПІДПРИЄМСТВО "УКРАЇНСЬКЕ БЮРО ЛІНГВІСТИЧНИХ ЕКСПЕРТИЗ НАН УКРАЇНИ"</t>
  </si>
  <si>
    <t>ДЕРЖАВНЕ ПІДПРИЄМСТВО ДОСЛІДНЕ КОНСТРУКТОРСЬКО-ТЕХНОЛОГІЧНЕ БЮРО З ІНТЕНСИФІКАЦІЇ ТЕПЛОМАСООБМІННИХ ПРОЦЕСІВ ІНСТИТУТУ ТЕХНІЧНОЇ ТЕПЛОФІЗИКИ НАН УКРАЇНИ</t>
  </si>
  <si>
    <t>ДЕРЖАВНЕ ПІДПРИЄМСТВО "НАУКОВО-ТЕХНІЧНИЙ ЦЕНТР "ПЕРСПЕКТИВНІ ТЕХНОЛОГІЇ" ІЕЗ ІМ Є О ПАТОНА НАН УКРАЇНИ"</t>
  </si>
  <si>
    <t>ДЕРЖАВНЕ ПІДПРИЄМСТВО ЛІКУВАЛЬНО-ОЗДОРОВЧИЙ ПАНСІОНАТ "АГАРСЬКИЙ МИС" НАЦІОНАЛЬНОЇ АКАДЕМІЇ НАУК УКРАЇНИ</t>
  </si>
  <si>
    <t>СПЕЦІАЛЬНЕ КОНСТРУКТОРСЬКО-ТЕХНОЛОГІЧНЕ БЮРО СИСТЕМ УПРАВЛІННЯ З ДОСЛІДНИМ ВИРОБНИЦТВОМ ІНСТИТУТУ ПРИКЛАДНОЇ МАТЕМАТИКИ ТА МЕХАНІКИ НАН УКРАЇНИ</t>
  </si>
  <si>
    <t>ЕКСПОЗИЦІЙНИЙ ЦЕНТР "НАУКА" НАЦІОНАЛЬНОЇ АКАДЕМІЇ НАУК УКРАЇНИ</t>
  </si>
  <si>
    <t>ДЕРЖАВНЕ ПІДПРИЄМСТВО "ОРГАНІЧНА ХІМІЯ" НАЦІОНАЛЬНОЇ АКАДЕМІЇ НАУК УКРАЇНИ"</t>
  </si>
  <si>
    <t>ДЕРЖАВНЕ ПІДПРИЄМСТВО СПЕЦІАЛЬНЕ КОНСТРУКТОРСЬКО-ТЕХНОЛОГІЧНЕ БЮРО "ІНСТИТУТУ ПРОБЛЕМ БЕЗПЕКИ АТОМНИХ ЕЛЕКТРОСТАНЦІЙ" НАЦІОНАЛЬНОЇ АКАДЕМІЇ НАУК УКРАЇНИ</t>
  </si>
  <si>
    <t>ДОЧІРНЄ ПІДПРИЄМСТВО "ПОДІЛЬСЬКА АРХЕОЛОГІЯ "ДЕРЖАВНОГО ПІДПРИЄМСТВА "НАУКОВО-ДОСЛІДНИЙ ЦЕНТР "ОХОРОННА АРХЕОЛОГІЧНА СЛУЖБА УКРАЇНИ"ІНСТИТУТУ АРХЕОЛОГІЇ НАН УКРАЇНИ"</t>
  </si>
  <si>
    <t>ДЕРЖАВНЕ ПІДПРИЄМСТВО ДОСЛІДНИЙ ЗАВОД НАЦІОНАЛЬНОГО НАУКОВОГО ЦЕНТРУ "ХАРКІВСЬКИЙ ФІЗИКО-ТЕХНІЧНИЙ ІНСТИТУТ" НАН УКРАЇНИ"</t>
  </si>
  <si>
    <t>ДЕРЖАВНЕ ПІДПРИЄМСТВО "ДЖАНКОЙСЬКО-СИВАСЬКИЙ ДОСЛІДНО-ЕКСПЕРИМЕНТАЛЬНИЙ ЗАВОД ІНСТИТУТУ ХІМІЇ ПОВЕРХНІ ІМ. О.О. ЧУЙКА НАЦІОНАЛЬНОЇ АКАДЕМІЇ НАУК УКРАЇНИ"</t>
  </si>
  <si>
    <t>ДЕРЖАВНЕ ПІДПРИЄМСТВО "ДОСЛІДНИЙ ЕКСПЕРИМЕНТАЛЬНО-МЕХАНІЧНИЙ ЗАВОД " НАУКОВО-ТЕХНОЛОГІЧНОГО АЛМАЗНОГО КОНЦЕРНУ "АЛКОН" НАЦІОНАЛЬНОЇ АКАДЕМІЇ НАУК УКРАЇНИ</t>
  </si>
  <si>
    <t>ДЕРЖАВНЕ ПІДПРИЄМСТВО ПО РАДІАЦІЙНІЙ ОБРОБЦІ МАТЕРІАЛІВ "РАДМА" ІНСТИТУТУ ФІЗИЧНОЇ ХІМІЇ ІМ.Л.В. ПИСАРЖЕВСЬКОГО НАЦІОНАЛЬНОЇ АКАДЕМІЇ НАУК УКРАЇНИ</t>
  </si>
  <si>
    <t>ДЕРЖАВНЕ ПІДПРИЄМСТВО "УПРАВЛІННЯ КАПІТАЛЬНОГО БУДІВНИЦТВА НАЦІОНАЛЬНОЇ АКАДЕМІЇ МЕДИЧНИХ НАУК УКРАЇНИ"</t>
  </si>
  <si>
    <t>ДЕРЖАВНЕ ПРОЕКТНО-ВИШУКУВАЛЬНЕ ПІДПРИЄМСТВО "УКРПРОЕКТХІМЗАХИСТ"</t>
  </si>
  <si>
    <t>ДЕРЖАВНЕ ПІДПРИЄМСТВО "ІНФОРМАЦІЙНО-ОБЧИСЛЮВАНИЙ ЦЕНТР "АСУМОНТАЖ"</t>
  </si>
  <si>
    <t>АСОЦІАЦІЯ "ПОДІЛЬСЬКПРОММОНТАЖ"</t>
  </si>
  <si>
    <t>ДЕРЖАВНЕ ПІДПРИЄМСТВО "УКРСПЕЦПРОЕКТ"</t>
  </si>
  <si>
    <t>ДЕРЖАВНЕ ПІДПРИЄМСТВО "ЗАКОРДОНМОНТАЖСПЕЦБУД"</t>
  </si>
  <si>
    <t>ПРОЕКТНЕ І КОНСТРУКТОРСЬКО-ТЕХНОЛОГІЧНЕ БЮРО "ПРОММОНТАЖ" УКРАЇНСЬКОЇ ДЕРЖАВНОЇ КОРПОРАЦІЇ ПО ВИКОНАННЮ МОНТАЖНИХ І СПЕЦІАЛЬНИХ БУДІВЕЛЬНИХ РОБІТ</t>
  </si>
  <si>
    <t>ДЕРЖАВНЕ ПІДПРИЄМСТВО "УКРГЕОЛБУДМАТЕРІАЛИ"</t>
  </si>
  <si>
    <t>ДЕРЖАВНЕ ПІДПРИЄМСТВО "УКРІНВЕСТАЗІЯБУД"</t>
  </si>
  <si>
    <t>ДОЧІРНЄ ПІДПРИЄМСТВО "РЕГІОНАЛЬНЕ УПРАВЛІННЯ "ПРИДНІПРОВМОНТАЖСПЕЦБУД"</t>
  </si>
  <si>
    <t>ДЕРЖАВНА СПЕЦІАЛІЗОВАНА ФІРМА "ТЕПЛОМОНТАЖ"</t>
  </si>
  <si>
    <t>УКРАЇНСЬКА ДЕРЖАВНА КОРПОРАЦІЯ ПО ВИКОНАННЮ МОНТАЖНИХ І СПЕЦІАЛЬНИХ БУДІВЕЛЬНИХ РОБІТ "УКРМОНТАЖСПЕЦБУД"</t>
  </si>
  <si>
    <t>ДЕРЖАВНЕ ПІДПРИЄМСТВО "УКРАЇНСЬКИЙ НАУКОВО-ДОСЛІДНИЙ ІНСТИТУТ СПЕЦІАЛЬНИХ БУДІВЕЛЬНИХ РОБІТ"</t>
  </si>
  <si>
    <t>ДЕРЖАВНЕ ПІДПРИЄМСТВО "ДЕРЖАВНИЙ ЦЕНТР ПЕРСОНАЛІЗАЦІЇ ДОКУМЕНТІВ"</t>
  </si>
  <si>
    <t>ДЕРЖАВНЕ ПІДПРИЄМСТВО "ПОЛІГРАФІЧНИЙ КОМБІНАТ "УКРАЇНА" ПО ВИГОТОВЛЕННЮ ЦІННИХ ПАПЕРІВ"</t>
  </si>
  <si>
    <t>ДЕРЖАВНЕ ПІДПРИЄМСТВО "НАУКОВО-ДОСЛІДНИЙ ІНСТИТУТ "КВАНТ"</t>
  </si>
  <si>
    <t>КОСТЯНТИНІВСЬКЕ ДЕРЖАВНЕ НАУКОВО-ВИРОБНИЧЕ ПІДПРИЄМСТВО "КВАРСИТ"</t>
  </si>
  <si>
    <t>ДЕРЖАВНЕ ПІДПРИЄМСТВО "НАУКОВО-ДОСЛІДНИЙ ІНСТИТУТ РАДІОЕЛЕКТРОННОЇ ТЕХНІКИ"</t>
  </si>
  <si>
    <t>ДЕРЖАВНЕ ПІДПРИЄМСТВО "НАУКОВО-ВИРОБНИЧИЙ КОМПЛЕКС ГАЗОТУРБОБУДУВАННЯ "ЗОРЯ"-"МАШПРОЕКТ"</t>
  </si>
  <si>
    <t>ДЕРЖАВНЕ ПІДПРИЄМСТВО "ІЗЮМСЬКИЙ ПРИЛАДОБУДІВНИЙ ЗАВОД"</t>
  </si>
  <si>
    <t>ДОЧІРНЄ ПІДПРИЄМСТВО ДЕРЖАВНОЇ КОМПАНІЇ "УКРСПЕЦЕКСПОРТ"-ДЕРЖАВНЕ ПІДПРИЄМСТВО "УКРОБОРОНСЕРВІС"</t>
  </si>
  <si>
    <t>ДЕРЖАВНЕ ПІДПРИЄМСТВО КОНСТРУКТОРСЬКЕ БЮРО ЛАЗЕРНОЇ ТЕХНІКИ</t>
  </si>
  <si>
    <t>ДЕРЖАВНЕ ПІДПРИЄМСТВО "НОВАТОР"</t>
  </si>
  <si>
    <t>ДОЧІРНЄ ПІДПРИЄМСТВО ДЕРЖАВНОЇ КОМПАНІЇ "УКРСПЕЦЕКСПОРТ" ДЕРЖАВНЕ ПІДПРИЄМСТВО "ЗОВНІШНЬОТОРГОВЕЛЬНА ФІРМА "ТАСКО-ЕКСПОРТ"</t>
  </si>
  <si>
    <t>ДЕРЖАВНЕ ПІДПРИЄМСТВО "ОРИЗОН-НАВІГАЦІЯ"</t>
  </si>
  <si>
    <t>ДЕРЖАВНЕ ПІДПРИЄМСТВО "ЖИТОМИРСЬКИЙ РЕМОНТНИЙ ЗАВОД РАДІОТЕХНІЧНОГО ОБЛАДНАННЯ "ПРОМІНЬ"</t>
  </si>
  <si>
    <t>ДЕРЖАВНЕ ПІДПРИЄМСТВО "СКЛОПЛАСТИК"</t>
  </si>
  <si>
    <t>ДЕРЖАВНЕ ПІДПРИЄМСТВО "МАШИНОБУДІВНА ФІРМА "АРТЕМ"</t>
  </si>
  <si>
    <t>ДЕРЖАВНЕ ПІДПРИЄМСТВО ДЕРЖАВНА КОМПАНІЯ З ЕКСПОРТУ ТА ІМПОРТУ ПРОДУКЦІЇ І ПОСЛУГ ВІЙСЬКОВОГО ТА СПЕЦІАЛЬНОГО ПРИЗНАЧЕННЯ "УКРСПЕЦЕКСПОРТ"</t>
  </si>
  <si>
    <t>ДЕРЖАВНЕ ПІДПРИЄМСТВО "УКРОБОРОНЛІЗИНГ"</t>
  </si>
  <si>
    <t>ДЕРЖАВНЕ ПІДПРИЄМСТВО "НАУКОВО-ТЕХНІЧНИЙ КОМПЛЕКС "ЗАВОД ТОЧНОЇ МЕХАНІКИ"</t>
  </si>
  <si>
    <t>ДЕРЖАВНЕ ПІДПРИЄМСТВО НАУКОВО-ДОСЛІДНИЙ ІНСТИТУТ РАДІОЛОКАЦІЙНИХ СИСТЕМ "КВАНТ-РАДІОЛОКАЦІЯ"</t>
  </si>
  <si>
    <t>ДЕРЖАВНЕ ПІДПРИЄМСТВО "2 РЕМОНТНИЙ ЗАВОД ЗАСОБІВ ЗВ'ЯЗКУ"</t>
  </si>
  <si>
    <t>ДЕРЖАВНЕ ПІДПРИЄМСТВО "УКРОБОРОНРЕСУРСИ"</t>
  </si>
  <si>
    <t>ДЕРЖАВНЕ ПІДПРИЄМСТВО "ЛУГАНСЬКИЙ ПАТРОН"</t>
  </si>
  <si>
    <t>ДЕРЖАВНЕ ПІДПРИЄМСТВО "УКРАЇНСЬКА АВІАЦІЙНА ТРАНСПОРТНА КОМПАНІЯ"</t>
  </si>
  <si>
    <t>ХЕРСОНСЬКИЙ ДЕРЖАВНИЙ ЗАВОД "ПАЛАДА"</t>
  </si>
  <si>
    <t>ДЕРЖАВНЕ ПІДПРИЄМСТВО "ЦЕНТР ОБРОБКИ ІНФОРМАЦІЇ"</t>
  </si>
  <si>
    <t>ДЕРЖАВНЕ ПІДПРИЄМСТВО "ХЕРСОНСЬКИЙ ЗАВОД СУДНОВОГО ОБЛАДНАННЯ ТА СУДНОВОЇ АРМАТУРИ"</t>
  </si>
  <si>
    <t>ДЕРЖАВНЕ ПІДПРИЄМСТВО "ВИРОБНИЧЕ ОБ'ЄДНАННЯ "КАРПАТИ"</t>
  </si>
  <si>
    <t>ДЕРЖАВНЕ ПІДПРИЄМСТВО МІНІСТЕРСТВА ОБОРОНИ УКРАЇНИ "ЗАПОРІЗЬКИЙ АВТОМОБІЛЬНИЙ РЕМОНТНИЙ ЗАВОД" (ВІЙСЬКОВА ЧАСТИНА А 0652)</t>
  </si>
  <si>
    <t>ДЕРЖАВНИЙ НАУКОВО-ДОСЛІДНИЙ ІНСТИТУТ ХІМІЧНИХ ПРОДУКТІВ</t>
  </si>
  <si>
    <t>ДЕРЖАВНЕ ПІДПРИЄМСТВО "ЦЕНТРАЛЬНЕ КОНСТРУКТОРСЬКЕ БЮРО "ЧОРНОМОРЕЦЬ"</t>
  </si>
  <si>
    <t>ДЕРЖАВНЕ ПІДПРИЄМСТВО "БАЛАКЛІЙСЬКИЙ РЕМОНТНИЙ ЗАВОД"</t>
  </si>
  <si>
    <t>ДЕРЖАВНЕ ПІДПРИЄМСТВО "РІВНЕНСЬКИЙ АВТОМОБІЛЬНИЙ РЕМОНТНИЙ ЗАВОД"</t>
  </si>
  <si>
    <t>ДЕРЖАВНЕ ПІДПРИЄМСТВО "ЧУГУЇВСЬКИЙ АВІАЦІЙНИЙ РЕМОНТНИЙ ЗАВОД"</t>
  </si>
  <si>
    <t>КАЗЕННЕ ПІДПРИЄМСТВО "ЗМІЇВСЬКИЙ РЕМОНТНИЙ ЕНЕРГОМЕХАНІЧНИЙ ЗАВОД"</t>
  </si>
  <si>
    <t>ДЕРЖАВНЕ ПІДПРИЄМСТВО "45 ЕКСПЕРИМЕНТАЛЬНИЙ МЕХАНІЧНИЙ ЗАВОД"</t>
  </si>
  <si>
    <t>ДЕРЖАВНЕ ПІДПРИЄМСТВО "ФЕОДОСІЙСЬКИЙ СУДНОМЕХАНІЧНИЙ ЗАВОД" МІНІСТЕРСТВА ОБОРОНИ УКРАЇНИ</t>
  </si>
  <si>
    <t>ДЕРЖАВНЕ ПІДПРИЄМСТВО "ШЕПЕТІВСЬКИЙ РЕМОНТНИЙ ЗАВОД"</t>
  </si>
  <si>
    <t>ДЕРЖАВНЕ ПІДПРИЄМСТВО "НІЖИНСЬКИЙ РЕМОНТНИЙ ЗАВОД ІНЖЕНЕРНОГО ОЗБРОЄННЯ"</t>
  </si>
  <si>
    <t>ДЕРЖАВНЕ ПІДПРИЄМСТВО "МИКОЛАЇВСЬКИЙ АВІАРЕМОНТНИЙ ЗАВОД "НАРП"</t>
  </si>
  <si>
    <t>ДЕРЖАВНЕ ПІДПРИЄМСТВО "ЛУГАНСЬКИЙ АВІАЦІЙНИЙ РЕМОНТНИЙ ЗАВОД"</t>
  </si>
  <si>
    <t>ДЕРЖАВНЕ ПІДПРИЄМСТВО "РУБІН"</t>
  </si>
  <si>
    <t>ДЕРЖАВНЕ ПІДПРИЄМСТВО "ХАРКІВСЬКИЙ БРОНЕТАНКОВИЙ ЗАВОД"</t>
  </si>
  <si>
    <t>ТЕРНОПІЛЬСЬКЕ ДЕРЖАВНЕ НАУКОВО-ТЕХНІЧНЕ ПІДПРИЄМСТВО "ПРОМІНЬ"</t>
  </si>
  <si>
    <t>ДЕРЖАВНЕ ПІДПРИЄМСТВО "КИЇВСЬКИЙ БРОНЕТАНКОВИЙ ЗАВОД"</t>
  </si>
  <si>
    <t>РУБІЖНЯНСЬКИЙ КАЗЕННИЙ ХІМІЧНИЙ ЗАВОД "ЗОРЯ"</t>
  </si>
  <si>
    <t>ДЕРЖАВНЕ ПІДПРИЄМСТВО "АНТОНОВ"</t>
  </si>
  <si>
    <t>ДЕРЖАВНЕ ПІДПРИЄМСТВО НАУКОВО-ДОСЛІДНИЙ ЦЕНТР "ВЕРТОЛІТ"</t>
  </si>
  <si>
    <t>ДЕРЖАВНЕ ПІДПРИЄМСТВО "НАУКОВО-ТЕХНІЧНИЙ КОМПЛЕКС "ІМПУЛЬС"</t>
  </si>
  <si>
    <t>ДЕРЖАВНЕ ПІДПРИЄМСТВО "КРАСИЛІВСЬКИЙ АГРЕГАТНИЙ ЗАВОД"</t>
  </si>
  <si>
    <t>ДЕРЖАВНЕ ВИРОБНИЧО-ТЕХНІЧНЕ ПІДПРИЄМСТВО "ГРАНІТ"</t>
  </si>
  <si>
    <t>ДЕРЖАВНЕ ПІДПРИЄМСТВО "РАДІОВИМІРЮВАЧ"</t>
  </si>
  <si>
    <t>ДЕРЖАВНИЙ КОНЦЕРН "УКРОБОРОНПРОМ"</t>
  </si>
  <si>
    <t>ДЕРЖАВНЕ ПІДПРИЄМСТВО ВИРОБНИЧЕ ОБ'ЄДНАННЯ "ЛУГАНСЬКИЙ ВЕРСТАТОБУДІВНИЙ ЗАВОД"</t>
  </si>
  <si>
    <t>ДЕРЖАВНЕ ПІДПРИЄМСТВО "КОНОТОПСЬКИЙ АВІАРЕМОНТНИЙ ЗАВОД "АВІАКОН"</t>
  </si>
  <si>
    <t>ДЕРЖАВНЕ ПІДПРИЄМСТВО "ЛЬВІВСЬКИЙ РАДІОРЕМОНТНИЙ ЗАВОД"</t>
  </si>
  <si>
    <t>ДОЧІРНЄ ПІДПРИЄМСТВО ДЕРЖАВНОЇ КОМПАНІЇ "УКРСПЕЦЕКСПОРТ"-ДЕРЖАВНЕ ГОСПРОЗРАХУНКОВЕ ЗОВНІШНЬОТОРГІВЕЛЬНЕ ПІДПРИЄМСТВО "СПЕЦТЕХНОЕКСПОРТ"</t>
  </si>
  <si>
    <t>ДОЧІРНЄ ПІДПРИЄМСТВО ДЕРЖАВНОЇ КОМПАНІЇ "УКРСПЕЦЕКСПОРТ" ДЕРЖАВНЕ ЗОВНІШНЬОТОРГОВЕЛЬНЕ ТА ІНВЕСТИЦІЙНЕ ПІДПРИЄМСТВО "ПРОМОБОРОНЕКСПОРТ"</t>
  </si>
  <si>
    <t>ДОЧІРНЄ ПІДПРИЄМСТВО ДЕРЖАВНОЇ КОМПАНІЇ "УКРСПЕЦЕКСПОРТ" ДЕРЖАВНЕ ПІДПРИЄМСТВО "СПЕЦІАЛІЗОВАНА ЗОВНІШНЬОТОРГОВЕЛЬНА ФІРМА "ПРОГРЕС"</t>
  </si>
  <si>
    <t>ДОЧІРНЄ ПІДПРИЄМСТВО ДЕРЖАВНОЇ КОМПАНІЇ "УКРСПЕЦЕКСПОРТ"-"ДЕРЖАВНА ГОСПРОЗРАХУНКОВА ЗОВНІШНЬОТОРГОВЕЛЬНА ТА ІНВЕСТИЦІЙНА ФІРМА "УКРІНМАШ"</t>
  </si>
  <si>
    <t>ДЕРЖАВНЕ ПІДПРИЄМСТВО "ЗАВОД 410 ЦА"</t>
  </si>
  <si>
    <t>ДЕРЖАВНЕ ПІДПРИЄМСТВО "ВІННИЦЬКИЙ АВІАЦІЙНИЙ ЗАВОД-"ВІАЗ"</t>
  </si>
  <si>
    <t>ДЕРЖАВНЕ ПІДПРИЄМСТВО "КОНСТРУКТОРСЬКЕ БЮРО "АРТИЛЕРІЙСЬКЕ ОЗБРОЄННЯ"</t>
  </si>
  <si>
    <t>ДЕРЖАВНЕ ПІДПРИЄМСТВО "ЛЬВІВСЬКИЙ ДЕРЖАВНИЙ ЗАВОД "ЛОРТА"</t>
  </si>
  <si>
    <t>ДЕРЖАВНЕ ПІДПРИЄМСТВО "ІВАНО-ФРАНКІВСЬКИЙ КОТЕЛЬНО-ЗВАРЮВАЛЬНИЙ ЗАВОД"</t>
  </si>
  <si>
    <t>ДЕРЖАВНЕ ПІДПРИЄМСТВО "ЄВПАТОРІЙСЬКИЙ АВІАЦІЙНИЙ РЕМОНТНИЙ ЗАВОД"</t>
  </si>
  <si>
    <t>ДЕРЖАВНЕ ПІДПРИЄМСТВО "ХАРКІВСЬКИЙ МЕХАНІЧНИЙ ЗАВОД"</t>
  </si>
  <si>
    <t>ДЕРЖАВНЕ ПІДПРИЄМСТВО "КІРОВОГРАДСЬКИЙ РЕМОНТНИЙ ЗАВОД"</t>
  </si>
  <si>
    <t>ДЕРЖАВНЕ ПІДПРИЄМСТВО "ДОСЛІДНО-ПРОЕКТНИЙ ЦЕНТР КОРАБЛЕБУДУВАННЯ"</t>
  </si>
  <si>
    <t>ДЕРЖАВНЕ ПІДПРИЄМСТВО "ЛЬВІВСЬКИЙ ДЕРЖАВНИЙ АВІАЦІЙНО-РЕМОНТНИЙ ЗАВОД"</t>
  </si>
  <si>
    <t>ДЕРЖАВНЕ ПІДПРИЄМСТВО "СЕВАСТОПОЛЬСЬКЕ АВІАЦІЙНЕ ПІДПРИЄМСТВО"</t>
  </si>
  <si>
    <t>ДЕРЖАВНЕ ПІДПРИЄМСТВО "ОДЕСЬКИЙ АВІАЦІЙНИЙ ЗАВОД"</t>
  </si>
  <si>
    <t>ДЕРЖАВНЕ ПІДПРИЄМСТВО "КИЇВСЬКИЙ АВТОМОБІЛЬНИЙ РЕМОНТНИЙ ЗАВОД"</t>
  </si>
  <si>
    <t>ДЕРЖАВНЕ ПІДПРИЄМСТВО "ХАРКІВСЬКИЙ ЗАВОД СПЕЦІАЛЬНИХ МАШИН"</t>
  </si>
  <si>
    <t>ДЕРЖАВНЕ ПІДПРИЄМСТВО "ЗАПОРІЗЬКИЙ ДЕРЖАВНИЙ АВІАЦІЙНИЙ РЕМОНТНИЙ ЗАВОД "МІГРЕМОНТ"</t>
  </si>
  <si>
    <t>ДЕРЖАВНЕ ПІДПРИЄМСТВО "ХАРКІВСЬКИЙ АВТОМОБІЛЬНИЙ ЗАВОД"</t>
  </si>
  <si>
    <t>ДЕРЖАВНЕ ПІДПРИЄМСТВО "171 ЧЕРНІГІВСЬКИЙ РЕМОНТНИЙ ЗАВОД"</t>
  </si>
  <si>
    <t>ДЕРЖАВНЕ ПІДПРИЄМСТВО "ЛЬВІВСЬКИЙ БРОНЕТАНКОВИЙ ЗАВОД"</t>
  </si>
  <si>
    <t>ДЕРЖАВНЕ ПІДПРИЄМСТВО "ЛУЦЬКИЙ РЕМОНТНИЙ ЗАВОД "МОТОР"</t>
  </si>
  <si>
    <t>ДЕРЖАВНЕ ПІДПРИЄМСТВО "МИКОЛАЇВСЬКИЙ БРОНЕТАНКОВИЙ ЗАВОД"</t>
  </si>
  <si>
    <t>КАЗЕННЕ ПІДПРИЄМСТВО "НАУКОВО-ВИРОБНИЧИЙ КОМПЛЕКС "ІСКРА"</t>
  </si>
  <si>
    <t>ДОНЕЦЬКИЙ КАЗЕННИЙ ЗАВОД ХІМІЧНИХ ВИРОБІВ</t>
  </si>
  <si>
    <t>ДЕРЖАВНЕ ПІДПРИЄМСТВО НАУКОВО-ВИРОБНИЧИЙ КОМПЛЕКС "ФОТОПРИЛАД"</t>
  </si>
  <si>
    <t>ДЕРЖАВНЕ ПІДПРИЄМСТВО "КИЇВСЬКИЙ ДЕРЖАВНИЙ ЗАВОД "БУРЕВІСНИК"</t>
  </si>
  <si>
    <t>ДЕРЖАВНЕ ПІДПРИЄМСТВО ЗАВОД "ГЕНЕРАТОР"</t>
  </si>
  <si>
    <t>ДЕРЖАВНЕ ПІДПРИЄМСТВО УКРАЇНСЬКИЙ РАДІОТЕХНІЧНИЙ ІНСТИТУТ</t>
  </si>
  <si>
    <t>ХІМІЧНЕ КАЗЕННЕ ОБ'ЄДНАННЯ ІМЕНІ Г. І. ПЕТРОВСЬКОГО</t>
  </si>
  <si>
    <t>ДЕРЖАВНЕ ПІДПРИЄМСТВО НАУКОВО-ВИРОБНИЧИЙ КОМПЛЕКС "ПРОГРЕС"</t>
  </si>
  <si>
    <t>ДЕРЖАВНЕ ПІДПРИЄМСТВО "УКРАЇНСЬКИЙ ДЕРЖАВНИЙ НАУКОВО-ДОСЛІДНИЙ ІНСТИТУТ КОНСТРУКЦІЙНИХ МАТЕРІАЛІВ "ПРОМЕТЕЙ"</t>
  </si>
  <si>
    <t>ДЕРЖАВНЕ ПІДПРИЄМСТВО "СУДНОБУДІВНИЙ ЗАВОД ІМ.61 КОМУНАРА"</t>
  </si>
  <si>
    <t>ДЕРЖАВНЕ ПІДПРИЄМСТВО "НАУКОВО-ДОСЛІДНИЙ ІНСТИТУТ "ШТОРМ"</t>
  </si>
  <si>
    <t>ДЕРЖАВНЕ ПІДПРИЄМСТВО "ХАРКІВСЬКЕ КОНСТРУКТОРСЬКЕ БЮРО З ДВИГУНОБУДУВАННЯ"</t>
  </si>
  <si>
    <t>ДЕРЖАВНЕ ПІДПРИЄМСТВО "СПЕЦІАЛЬНА ВИРОБНИЧО-ТЕХНІЧНА БАЗА "ПОЛУМ'Я"</t>
  </si>
  <si>
    <t>ДЕРЖАВНЕ ВИРОБНИЧО-ТЕХНІЧНЕ ПІДПРИЄМСТВО "ПІВДЕНАВІАПРОМНАЛАДКА"</t>
  </si>
  <si>
    <t>КАЗЕННЕ ПІДПРИЄМСТВО "ШОСТКИНСЬКИЙ КАЗЕННИЙ ЗАВОД "ІМПУЛЬС"</t>
  </si>
  <si>
    <t>ДЕРЖАВНЕ ПІДПРИЄМСТВО МАКІЇВСЬКИЙ ДЕРЖАВНИЙ ПРОЕКТНИЙ ІНСТИТУТ</t>
  </si>
  <si>
    <t>ДЕРЖАВНЕ НАУКОВО-ДОСЛІДНЕ ПІДПРИЄМСТВО "КОНЕКС"</t>
  </si>
  <si>
    <t>ДЕРЖАВНЕ ПІДПРИЄМСТВО НАУКОВО-ДОСЛІДНИЙ ІНСТИТУТ "БУРАН"</t>
  </si>
  <si>
    <t>ДЕРЖАВНЕ ПІДПРИЄМСТВО "УКРАЇНСЬКИЙ НАУКОВО-ДОСЛІДНИЙ КОНСТРУКТОРСЬКО-ТЕХНОЛОГІЧНИЙ ІНСТИТУТ ЕЛАСТОМЕРНИХ МАТЕРІАЛІВ І ВИРОБІВ"</t>
  </si>
  <si>
    <t>КАЗЕННЕ ПІДПРИЄМСТВО ШОСТКИНСЬКИЙ КАЗЕННИЙ ЗАВОД "ЗІРКА"</t>
  </si>
  <si>
    <t>ДЕРЖАВНЕ ПІДПРИЄМСТВО "ХАРКІВСЬКИЙ ПРИЛАДОБУДІВНИЙ ЗАВОД ІМ. Т. Г. ШЕВЧЕНКА"</t>
  </si>
  <si>
    <t>ДЕРЖАВНЕ ПІДПРИЄМСТВО "ЗАВОД ІМЕНІ В.О.МАЛИШЕВА"</t>
  </si>
  <si>
    <t>ДЕРЖАВНЕ ПІДПРИЄМСТВО "ДОСЛІДНО-КОНСТРУКТОРСЬКЕ БЮРО АВІАЦІЇ ЗАГАЛЬНОГО ПРИЗНАЧЕННЯ"</t>
  </si>
  <si>
    <t>ДЕРЖАВНЕ ПІДПРИЄМСТВО "НАУКОВО-ДОСЛІДНИЙ ІНСТИТУТ АЕРОПРУЖНИХ СИСТЕМ"</t>
  </si>
  <si>
    <t>ЗАПОРІЗЬКЕ ДЕРЖАВНЕ ПІДПРИЄМСТВО "РАДІОПРИЛАД"</t>
  </si>
  <si>
    <t>ДЕРЖАВНЕ ПІДПРИЄМСТВО "ХАРКІВСЬКИЙ МАШИНОБУДІВНИЙ ЗАВОД "ФЕД"</t>
  </si>
  <si>
    <t>ДЕРЖАВНЕ ПІДПРИЄМСТВО "ДЕРЖАВНЕ КИЇВСЬКЕ КОНСТРУКТОРСЬКЕ БЮРО "ЛУЧ"</t>
  </si>
  <si>
    <t>ХАРКІВСЬКЕ ДЕРЖАВНЕ АВІАЦІЙНЕ ВИРОБНИЧЕ ПІДПРИЄМСТВО</t>
  </si>
  <si>
    <t>ДЕРЖАВНЕ ПІДПРИЄМСТВО "КОНСТРУКТОРСЬКЕ БЮРО РАДІОЗВ'ЯЗКУ"</t>
  </si>
  <si>
    <t>ДЕРЖАВНЕ ПІДПРИЄМСТВО "ЦЕНТРАЛЬНЕ КОНСТРУКТОРСЬКЕ БЮРО "ПРОТОН"</t>
  </si>
  <si>
    <t>ДЕРЖАВНЕ ПІДПРИЄМСТВО ЦЕНТРАЛЬНЕ КОНСТРУКТОРСЬКЕ БЮРО "ІЗУМРУД"</t>
  </si>
  <si>
    <t>ДЕРЖАВНЕ ПІДПРИЄМСТВО "ЗАПОРІЗЬКЕ МАШИНОБУДІВНЕ КОНСТРУКТОРСЬКЕ БЮРО "ПРОГРЕС" ІМЕНІ АКАДЕМІКА О.Г.ІВЧЕНКА</t>
  </si>
  <si>
    <t>ДЕРЖАВНЕ ПІДПРИЄМСТВО "ХАРКІВСЬКИЙ ЗАВОД ТРАНСПОРТНОГО УСТАТКУВАННЯ"</t>
  </si>
  <si>
    <t>ДЕРЖАВНЕ ПІДПРИЄМСТВО "ЛЬВІВСЬКИЙ НАУКОВО-ДОСЛІДНИЙ РАДІОТЕХНІЧНИЙ ІНСТИТУТ"</t>
  </si>
  <si>
    <t>ДЕРЖАВНЕ ПІДПРИЄМСТВО "КИЇВСЬКИЙ НАУКОВО-ДОСЛІДНИЙ ІНСТИТУТ ГІДРОПРИЛАДІВ"</t>
  </si>
  <si>
    <t>ДЕРЖАВНЕ ПІДПРИЄМСТВО "ХАРКІВСЬКЕ КОНСТРУКТОРСЬКЕ БЮРО З МАШИНОБУДУВАННЯ ІМЕНІ О.О. МОРОЗОВА"</t>
  </si>
  <si>
    <t>ДЕРЖАВНЕ ПІДПРИЄМСТВО "ХАРКІВСЬКЕ АГРЕГАТНЕ КОНСТРУКТОРСЬКЕ БЮРО"</t>
  </si>
  <si>
    <t>ДЕРЖАВНЕ ПІДПРИЄМСТВО "КОНСТРУКТОРСЬКО-ТЕХНОЛОГІЧНЕ БЮРО "СУДОКОМПОЗИТ"</t>
  </si>
  <si>
    <t>ДЕРЖАВНЕ ПІДПРИЄМСТВО "НАУКОВО - ДОСЛІДНИЙ ІНСТИТУТ КОМПЛЕКСНОЇ АВТОМАТИЗАЦІЇ"</t>
  </si>
  <si>
    <t>ДЕРЖАВНЕ ПІВДЕННЕ ВИРОБНИЧО-ТЕХНІЧНЕ ПІДПРИЄМСТВО</t>
  </si>
  <si>
    <t>ДЕРЖАВНЕ ПІДПРИЄМСТВО "СПЕЦІАЛЬНЕ КОНСТРУКТОРСЬКЕ БЮРО "МОЛНІЯ"</t>
  </si>
  <si>
    <t>ДЕРЖАВНЕ ПІДПРИЄМСТВО "ЦЕНТРАЛЬНИЙ НАУКОВО-ДОСЛІДНИЙ ІНСТИТУТ НАВІГАЦІЇ І УПРАВЛІННЯ"</t>
  </si>
  <si>
    <t>ДЕРЖАВНЕ ПІДПРИЄМСТВО "ЗАКАРПАТСЬКЕ ВЕРТОЛІТНЕ ВИРОБНИЧЕ ОБ'ЄДНАННЯ"</t>
  </si>
  <si>
    <t>ДЕРЖАВНЕ ПІДПРИЄМСТВО "ЖУЛЯНСЬКИЙ МАШИНОБУДІВНИЙ ЗАВОД "ВІЗАР"</t>
  </si>
  <si>
    <t>ДЕРЖАВНЕ ПІДПРИЄМСТВО "ДОСЛІДНО-КОНСТРУКТОРСЬКЕ БЮРО "ПРОМІНЬ"</t>
  </si>
  <si>
    <t>ДЕРЖАВНЕ ПІДПРИЄМСТВО "ФЕОДОСІЙСЬКИЙ ОПТИЧНИЙ ЗАВОД"</t>
  </si>
  <si>
    <t>ДЕРЖАВНЕ ПІДПРИЄМСТВО "БУДЖИТЛОСЕРВІС"</t>
  </si>
  <si>
    <t>ДЕРЖАВНЕ ПІДПРИЄМСТВО УЧБОВО-КУРСОВИЙ КОМБІНАТ "ХАРКІВЖИТЛОБУД"</t>
  </si>
  <si>
    <t>УКРАЇНСЬКА ДЕРЖАВНА БУДІВЕЛЬНА КОРПОРАЦІЯ "УКРБУД"</t>
  </si>
  <si>
    <t>ДЕРЖАВНЕ ПІДПРИЄМСТВО "ІНЖЕНЕРНИЙ ЦЕНТР"</t>
  </si>
  <si>
    <t>ДЕРЖАВНЕ ПІДПРИЄМСТВО ДНІПРОПЕТРОВСЬКИЙ ДОМОБУДІВНИЙ КОМБІНАТ</t>
  </si>
  <si>
    <t>ДЕРЖАВНЕ ТОРГІВЕЛЬНО-ВИРОБНИЧЕ ПІДПРИЄМСТВО "БУДІВЕЛЬНИК"</t>
  </si>
  <si>
    <t>ДЕРЖАВНЕ ПІДПРИЄМСТВО ПЕРЕСУВНА МЕХАНІЗОВАНА КОЛОНА N 71</t>
  </si>
  <si>
    <t>ДЕРЖАВНЕ ПІДПРИЄМСТВО "МОНОЛІТПРОЕКТ"</t>
  </si>
  <si>
    <t>ЧЕРКАСЬКА ДЕРЖАВНА ЖИТЛОВО-ПОБУТОВА ФІРМА "ОБРІЙ-1"</t>
  </si>
  <si>
    <t>УЧБОВО-КУРСОВИЙ КОМБІНАТ</t>
  </si>
  <si>
    <t>ДЕРЖАВНЕ ВИРОБНИЧЕ ЖИТЛОВО-ПОБУТОВЕ ПІДПРИЄМСТВО</t>
  </si>
  <si>
    <t>ДЕРЖАВНЕ ПІДПРИЄМСТВО "УМАНСЬКИЙ ЦЕГЕЛЬНИЙ ЗАВОД"</t>
  </si>
  <si>
    <t>ДЕРЖАВНЕ ПІДПРИЄМСТВО ПРОЕКТНО-ПОШУКОВИЙ І КОНСТРУКТОРСЬКО-ТЕХНОЛОГІЧНИЙ ІНСТИТУТ "КРИВОРІЗЬКИЙ БУДПРОЕКТ" УКРАЇНСЬКОЇ ДЕРЖАВНОЇ КОРПОРАЦІЇ "УКРБУД"</t>
  </si>
  <si>
    <t>ЧЕРКАСЬКЕ ДЕРЖАВНЕ ЖИТЛОВО-ПОБУТОВЕ ПІДПРИЄМСТВО "ЖИТЛОСЕРВІС"</t>
  </si>
  <si>
    <t>ДЕРЖАВНЕ ПІДПРИЄМСТВО БУДІВЕЛЬНО-МОНТАЖНИЙ ПОЇЗД "ОДЕСЬКИЙ-2"</t>
  </si>
  <si>
    <t>ДЕРЖАВНЕ ПІДПРИЄМСТВО "ЛЬВІВЖИТЛОБУДСЕРВІС"</t>
  </si>
  <si>
    <t>ДЕРЖАВНЕ ПІДПРИЄМСТВО УЧБОВО-КУРСОВИЙ КОМБІНАТ КОРПОРАЦІЇ "УКРБУД"</t>
  </si>
  <si>
    <t>ДЕРЖАВНЕ ПІДПРИЄМСТВО ДОСЛІДНО-ЕКСПЕРИМЕНТАЛЬНЕ ВИРОБНИЦТВО ДОНЕЦЬКОГО ПРОМБУДНДІПРОЕКТУ КОРПОРАЦІЇ "УКРБУД"</t>
  </si>
  <si>
    <t>ДЕРЖАВНЕ МАЛЕ ПІДПРИЄМСТВО ІНЖЕНЕРНО-ТЕХНОЛОГІЧНИЙ ЦЕНТР "МИКОЛАЇВБУД"</t>
  </si>
  <si>
    <t>ДЕРЖАВНЕ ПІДПРИЄМСТВО ТОКІВСЬКИЙ ГРАНІТНИЙ КАР"ЄР</t>
  </si>
  <si>
    <t>ДЕРЖАВНЕ ПІДПРИЄМСТВО ЖИТЛОВО-КОМУНАЛЬНА КОНТОРА</t>
  </si>
  <si>
    <t xml:space="preserve">ВІДКРИТЕ АКЦІОНЕРНЕ ТОВАРИСТВО "ІЗЮМСЬКИЙ ТЕПЛОВОЗОРЕМОНТНИЙ ЗАВОД"_x000D_
</t>
  </si>
  <si>
    <t>ВАТ "КАМИШ-БУРУНСЬКИЙ ЗАЛІЗОРУДНИЙ КОМБІНАТ"</t>
  </si>
  <si>
    <t>ВАТ "НИВА"</t>
  </si>
  <si>
    <t>ВАТ "ПРИМОР'Я"</t>
  </si>
  <si>
    <t>ПУБЛІЧНЕ АКЦІОНЕРНЕ ТОВАРИСТВО "УКРАЇНСЬКА ЗАЛІЗНИЦЯ"</t>
  </si>
  <si>
    <t>ПУБЛІЧНЕ АКЦІОНЕРНЕ ТОВАРИСТВО "ДЕРЖАВНИЙ ЕКСПОРТНО-ІМПОРТНИЙ БАНК УКРАЇНИ"</t>
  </si>
  <si>
    <t>ПУБЛІЧНЕ АКЦІОНЕРНЕ ТОВАРИСТВО "ДЕРЖАВНИЙ ОЩАДНИЙ БАНК УКРАЇНИ"</t>
  </si>
  <si>
    <t>НАЦІОНАЛЬНА АКЦІОНЕРНА КОМПАНІЯ "УКРАГРОЛІЗИНГ"</t>
  </si>
  <si>
    <t>ДЕРЖАВНА АКЦІОНЕРНА КОМПАНІЯ "ЛІКИ УКРАЇНИ"</t>
  </si>
  <si>
    <t>НАЦІОНАЛЬНА АКЦІОНЕРНА КОМПАНІЯ "ВУГІЛЛЯ УКРАЇНИ"</t>
  </si>
  <si>
    <t>ПУБЛІЧНЕ АКЦІОНЕРНЕ ТОВАРИСТВО "АГРАРНИЙ ФОНД"</t>
  </si>
  <si>
    <t>ПУБЛІЧНЕ АКЦІОНЕРНЕ ТОВАРИСТВО "ДЕРЖАВНА ПРОДОВОЛЬЧО-ЗЕРНОВА КОРПОРАЦІЯ УКРАЇНИ"</t>
  </si>
  <si>
    <t>ДЕРЖАВНА АКЦІОНЕРНА КОМПАНІЯ "ХЛІБ УКРАЇНИ"</t>
  </si>
  <si>
    <t>ПУБЛІЧНЕ АКЦІОНЕРНЕ ТОВАРИСТВО "НАУКОВО-ДОСЛІДНИЙ ІНСТИТУТ ПРОГРЕСИВНИХ НАУКОВИХ ТА ТЕХНІЧНИХ ДОСЛІДЖЕНЬ "ВЕКТОР"</t>
  </si>
  <si>
    <t>ДЕРЖАВНА АКЦІОНЕРНА КОМПАНІЯ "ДОНБАСВУГЛЕАВТОМАТИКА"</t>
  </si>
  <si>
    <t>ПАТ "ДОНДІПРОШАХТ"</t>
  </si>
  <si>
    <t>ПАТ "ЛУГАНСЬКДІПРОШАХТ"</t>
  </si>
  <si>
    <t>ДВАТ "ТРЕСТ СТАХАНОВВУГЛЕБУД"</t>
  </si>
  <si>
    <t>ПУБЛІЧНЕ АКЦІОНЕРНЕ ТОВАРИСТВО "УКРГІДРОЕНЕРГО"</t>
  </si>
  <si>
    <t>ВІДКРИТЕ АКЦІОНЕРНЕ ТОВАРИСТВО "ТРЕСТ ДОНЕЦЬКШАХТОПРОХОДКА"</t>
  </si>
  <si>
    <t>ВІДКРИТЕ АКЦІОНЕРНЕ ТОВАРИСТВО "ТРЕСТ КРАСНОАРМІЙСЬКШАХТОБУД"</t>
  </si>
  <si>
    <t>ВАТ "ТРЕСТ "АРТЕМШАХТОБУД" - ДОЧІРНЕ ПІДПРИЄМСТВО ДХК "ДОНБАСШАХТОБУД"</t>
  </si>
  <si>
    <t>ДВАТ "ГЗФ "ЛУГАНСЬКА"</t>
  </si>
  <si>
    <t>ДЕРЖАВНЕ ВІДКРИТЕ АКЦІОНЕРНЕ ТОВАРИСТВО "ТРЕСТ ДОНЕЦЬКШАХТОБУД"</t>
  </si>
  <si>
    <t>ВІДКРИТЕ АКЦІОНЕРНЕ ТОВАРИСТВО ТРЕСТ "КРАСНОДОНШАХТОБУД"</t>
  </si>
  <si>
    <t>ПАТ "ДЕРЖАВНА ХОЛДИНГОВА КОМПАНІЯ "СПЕЦШАХТОБУРІННЯ"</t>
  </si>
  <si>
    <t>ДЕРЖАВНЕ ВІДКРИТЕ АКЦІОНЕРНЕ ТОВАРИСТВО "ТОРЕЗЬКЕ ШАХТОПРОХІДНИЦЬКЕ УПРАВЛІННЯ ПО БУРІННЮ СТВОЛІВ ТА СВЕРДЛОВИН"</t>
  </si>
  <si>
    <t>ДЕРЖАВНЕ ВІДКРИТЕ АКЦІОНЕРНЕ ТОВАРИСТВО "ШАХТОБУДІВЕЛЬНЕ УПРАВЛІННЯ № 4" - ДОЧІРНЄ ПІДПРИЄМСТВО ДЕРЖАВНОЇ ХОЛДИНГОВОЇ КОМПАНІЇ "ГОРЛІВСЬКВУГЛЕБУД"</t>
  </si>
  <si>
    <t>ДВАТ "ІНФОРМАЦІЙНО-ОБЧИСЛЮВАЛЬНИЙ ЦЕНТР"</t>
  </si>
  <si>
    <t>ДВАТ "ШАХТОБУДІВЕЛЬНЕ УПРАВЛІННЯ №1" -  ДОЧІРНЕ ПІДПРИЄМСТВО ВАТ "ДХК "ТРЕСТ ГОРЛІВСЬКВУГЛЕБУД"</t>
  </si>
  <si>
    <t>ДЕРЖАВНЕ ВІДКРИТЕ АКЦІОНЕРНЕ ТОВАРИСТВО "ШАХТОПРОХІДНЕ УПРАВЛІННЯ № 10" - ДОЧІРНЄ ПІДПРИЄМСТВО ДЕРЖАВНОЇ ХОЛДИНГОВО КОМПАНІЇ "ГОРЛІВСЬКВУГЛЕБУД"</t>
  </si>
  <si>
    <t>ДЕРЖАВНЕ ВІДКРИТЕ АКЦІОНЕРНЕ ТОВАРИСТВО "ШАХТОБУДМОНТАЖНЕ УПРАВЛІННЯ №9 " - ДОЧІРНЄ ПІДПРИЄМСТВО ДЕРЖАВНОЇ ХОЛДИНГОВОЇ КОМПАНІЇ "ГОРЛІВСЬКВУГЛЕБУД"</t>
  </si>
  <si>
    <t>ДЕРЖАВНЕ ВІДКРИТЕ АКЦІОНЕРНЕ ТОВАРИСТВО "КРАСНОДОНСЬКА АВТОБАЗА" - ДОЧІРНЄ ПІДПРИЄМСТВО ДЕРЖАВНОЇ ХОЛДИНГОВОЇ КОМПАНІЇ "ЛУГАНСЬКШАХТОБУД"</t>
  </si>
  <si>
    <t>ПУБЛІЧНЕ АКЦІОНЕРНЕ ТОВАРИСТВО "ДОНБАСШАХТОБУД"</t>
  </si>
  <si>
    <t>ВАТ "ЧЕРВОНОГРАДСЬКЕ ПРОЕКТНО-КОНСТРУКТОРСЬКЕ БЮРО"</t>
  </si>
  <si>
    <t>ПАТ "СТАХАНОВСЬКИЙ ВУЗОЛ ВИРОБНИЧО-ТЕХНОЛОГИЧНОГО ЗВ'ЯЗКУ"</t>
  </si>
  <si>
    <t>ДВАТ УМТЗЗП "ДОНЕЦЬКВУГЛЕЗБАГАЧЕННЯ"</t>
  </si>
  <si>
    <t>ВАТ "ПРОЕКТНО-ТЕХНОЛОГІЧНИЙ ТРЕСТ" "ОРТЕХШАХТОБУД" - ДОЧІРНЕ ПІДПРИЄМСТВО ДХК "ДОНБАСШАХТОБУД"</t>
  </si>
  <si>
    <t>ВАТ "ДОНЕЦЬКШАХТОБУД"</t>
  </si>
  <si>
    <t>ДВАТ  "АВТОБАЗА "ДОНЕЦЬКВУГЛЕЗБАГАЧЕННЯ" - ДОЧІРНЄ ПІДПРИЄМСТВО  ВАТ "ДХК "ДОНБАСВУГЛЕЗБАГАЧЕННЯ"</t>
  </si>
  <si>
    <t>ДВАТ "ВУЗОЛ ВИРОБНИЧО-ТЕХНІЧНОГО ЗВ'ЯЗКУ"</t>
  </si>
  <si>
    <t>ДВАТ ПІДПРИЄМСТВО ПО РЕМОНТУ ТА НАЛАДЖУВАННЮ ГІРНИЧО-ШАХТНОГО ОБЛАДНАННЯ  - ДОЧІРНЕ ПІДПРИЄМСТВО ДХК  "ЖОВТЕНЬВУГІЛЛЯ"</t>
  </si>
  <si>
    <t>ДВАТ "ШАХТОБУДІВЕЛЬНЕ УПРАВЛІННЯ №6" - ДОЧІРНЕ ПІДПРИЄМСТВО ВАТ "ДХК "ТРЕСТ ГОРЛІВСЬКВУГЛЕБУД"</t>
  </si>
  <si>
    <t>ДХК "ЛУГАНСЬКШАХТОБУД"</t>
  </si>
  <si>
    <t>ВАТ "ХАРКІВСЬКИЙ НАУКОВО-ДОСЛІДНИЙ ТА  ПРОЕКТНО-КОНСТРУКТОРСЬКИЙ ІНСТИТУТ "ЕНЕРГОПРОЕКТ"</t>
  </si>
  <si>
    <t>ДВАТ "ОЛЕКСАНДРІЙСЬКА АВТОБАЗА" - ДОЧІРНЕ ПІДПРИЄМСТВО ДХК "ОЛЕКСАНДРІЯВУГІЛЛЯ"</t>
  </si>
  <si>
    <t>ПУБЛІЧНЕ АКЦІОНЕРНЕ ТОВАРИСТВО "ПАВЛОГРАДСЬКЕ НАЛАГОДЖУВАЛЬНЕ УПРАВЛІННЯ"</t>
  </si>
  <si>
    <t>ДЕРЖАВНА ХОЛДИНГОВА КОМПАНІЯ "ЛУГАНСЬКВУГЛЕБУД"</t>
  </si>
  <si>
    <t>ДЕРЖАВНА ХОЛДИНГОВА КОМПАНІЯ "ОЛЕКСАНДРІЯВУГІЛЛЯ"</t>
  </si>
  <si>
    <t>ДВАТ "ЛУГАНСЬКВУГЛЕРЕСУРСИ"</t>
  </si>
  <si>
    <t>ДЕРЖАВНЕ ВІДКРИТЕ АКЦІОНЕРНЕ ТОВАРИСТВО "СПЕЦТАМПОНАЖГЕОЛОГІЯ"</t>
  </si>
  <si>
    <t>ДВАТ "СВЕРДЛОВСЬКЕ ШАХТОПРОХІДНИЦЬКЕ УПРАВЛІННЯ ПО БУРІННЮ СТВОЛІВ ТА СВЕРДЛОВИН"ДП ВАТ "ДХК СПЕЦШАХТОБУРІННЯ"</t>
  </si>
  <si>
    <t>ДВАТ "ПЕРШОТРАВЕНСЬКЕ ШАХТОБУДІВЕЛЬНЕ УПРАВЛІННЯ №4" - ДОЧІРНЕ ПІДПРИЄМСТВО ДХК "ДНІПРОШАХТОБУД"</t>
  </si>
  <si>
    <t>ПУБЛІЧНЕ АКЦІОНЕРНЕ ТОВАРИСТВО "АНТРАЦИТІВСЬКЕ УПРАВЛІННЯ ПО РЕМОНТУ ТА НАЛАГОДЖЕННЮ ГІРНИЧОШАХТНОГО УСТАТКУВАННЯ"</t>
  </si>
  <si>
    <t>ДВАТ  "УПРАВЛІННЯ МАТЕРІАЛЬНО-ТЕХНІЧНОГО ПОСТАЧАННЯ" - ДОЧІРНЕ ПІДПРИЄМСТВО ДХК "ЛУГАНСЬКШАХТОБУД"</t>
  </si>
  <si>
    <t>ДВАТ "ЦЕНТРАЛЬНА ЗБАГАЧУВАЛЬНА ФАБРИКА "МОСПИНСЬКА"</t>
  </si>
  <si>
    <t>ДЕРЖАВНЕ ВІДКРИТЕ АКЦІОНЕРНЕ ТОВАРИСТВО "ЦЕНТРАЛЬНА ЗБАГАЧУВАЛЬНА ФАБРИКА "МАЯК"</t>
  </si>
  <si>
    <t>ПУБЛІЧНЕ АКЦІОНЕРНЕ ТОВАРИСТВО "ДНІСТРОВСЬКА ГАЕС"</t>
  </si>
  <si>
    <t>ДВАТ "СТАХАНОВСЬКИЙ РЕМОНТНО-МЕХАНІЧНИЙ ЗАВОД"</t>
  </si>
  <si>
    <t>ПУБЛІЧНЕ АКЦІОНЕРНЕ ТОВАРИСТВО "ШАХТА "БІЛОРІЧЕНСЬКА"</t>
  </si>
  <si>
    <t>ПУБЛІЧНЕ АКЦІОНЕРНЕ ТОВАРИСТВО НАУКОВО-ДОСЛІДНИЙ ТА ПРОЕКТНО-КОНСТРУКТОРСЬКИЙ ІНСТИТУТ З АВТОМАТИЗАЦІЇ ВУГІЛЬНОЇ ПРОМИСЛОВОСТІ</t>
  </si>
  <si>
    <t>ПУБЛІЧНЕ АКЦІОНЕРНЕ ТОВАРИСТВО "ШАХТА "НАДІЯ"</t>
  </si>
  <si>
    <t>ДЕРЖАВНА ХОЛДИНГОВА КОМПАНІЯ "ДОНБАСВУГЛЕЗБАГАЧЕННЯ"</t>
  </si>
  <si>
    <t>ДВАТ "ЗАВОД ПО РЕМОНТУ ГШО "СУПУТНИК"</t>
  </si>
  <si>
    <t>ДВАТ "ДОНЕЦЬКЕ УПРАВЛІННЯ КОМПЛЕКТУВАННЯ ТА МАТЕРІАЛЬНО-ТЕХНІЧНОГО ПОСТАЧАННЯ" - ДОЧІРНЕ ПІДПРИЄМСТВО ДХК "СПЕЦШАХТОБУРІННЯ"</t>
  </si>
  <si>
    <t>ПАТ "ШАХТОУПРАВЛІННЯ ДОНБАС"</t>
  </si>
  <si>
    <t>ВАТ "ДОНЕЦЬКИЙ ПРОЕКТНО-КОНСТРУКТОРСЬКИЙ ТЕХНОЛОГІЧНИЙ ІНСТИТУТ"</t>
  </si>
  <si>
    <t>ДВАТ ЕНЕРГЕТИЧНЕ УПРАВЛІННЯ - ДОЧІРНЕ ПІДПРИЄМСТВО ДХК "ЖОВТЕНЬВУГІЛЛЯ"</t>
  </si>
  <si>
    <t>ПАТ "НАУКОВО-ДОСЛІДНИЙ І ПРОЕКТНО-КОНСТРУКТОРСЬКИЙ ІНСТИТУТ "ВУГЛЕМЕХАНІЗАЦІЯ"</t>
  </si>
  <si>
    <t>ДЕРЖАВНА ХОЛДИНГОВА КОМПАНІЯ "ЛУГАНСЬКВУГІЛЛЯ"</t>
  </si>
  <si>
    <t>ДЕРЖАВНЕ ВІДКРИТЕ АКЦІОНЕРНЕ ТОВАРИСТВО  "МАКІЇВВУГЛЕБУД"</t>
  </si>
  <si>
    <t>ВІДКРИТЕ АКЦІОНЕРНЕ ТОВАРИСТВО ДЕРЖАВНА ХОЛДИНГОВА КОМПАНІЯ "ТРЕСТ "ГОРЛІВСЬКВУГЛЕБУД"</t>
  </si>
  <si>
    <t>ПУБЛІЧНЕ  АКЦІОНЕРНЕ ТОВАРИСТВО "БУДИНОК ВІДПОЧИНКУ ГОРИЗОНТ"</t>
  </si>
  <si>
    <t>ДЕРЖАВНЕ ВІДКРИТЕ АКЦІОНЕРНЕ ТОВАРИСТВО "ВУГЛЕБУД"</t>
  </si>
  <si>
    <t>ДЕРЖАВНЕ ВІДКРИТЕ АКЦІОНЕРНЕ ТОВАРИСТВО "ТРЕСТ ДОНЕЦЬКВУГЛЕБУД"</t>
  </si>
  <si>
    <t>ПАТ "АВТОМАТГІРМАШ ІМЕНІ В.А. АНТИПОВА"</t>
  </si>
  <si>
    <t>ПАТ ВТЗ "УКРВУГЛЕТЕЛЕКОМ"</t>
  </si>
  <si>
    <t>ДВАТ "ВУГЛЕБУД"</t>
  </si>
  <si>
    <t>ВАТ "НАФТОВИК"</t>
  </si>
  <si>
    <t>ДВАТ "ШАХТОБУДІВЕЛЬНЕ УПРАВЛІННЯ № 5"</t>
  </si>
  <si>
    <t>ПУБЛІЧНЕ АКЦІОНЕРНЕ ТОВАРИСТВО "ВАНТАЖНО-ТРАНСПОРТНЕ УПРАВЛІННЯ "ШАХТРАСЬКВАНТАЖТРАНС"</t>
  </si>
  <si>
    <t>ДЕРЖАВНЕ ВІДКРИТЕ АКЦІОНЕРНЕ ТОВАРИСТВО "СТАХАНОВПРОМТРАНС"</t>
  </si>
  <si>
    <t>НАЦІОНАЛЬНА  АКЦІОНЕРНА  КОМПАНІЯ "ЕНЕРГЕТИЧНА КОМПАНІЯ УКРАЇНИ"</t>
  </si>
  <si>
    <t>ПУБЛІЧНЕ АКЦІОНЕРНЕ ТОВАРИСТВО "ЛИСИЧАНСЬКВУГІЛЛЯ"</t>
  </si>
  <si>
    <t>ВАТ "ГОРЛІВСЬКЕ УПРАВЛІННЯ ШАХТОБУДМЕХАНІЗАЦІЇ"</t>
  </si>
  <si>
    <t>ВАТ "HАУКОВО-ДОСЛІДНЕ МЕДИЧНЕ ОБ'ЄДНАННЯ "ДІАЛІР"</t>
  </si>
  <si>
    <t>ДЕРЖАВНА АКЦІОНЕРНА КОМПАНІЯ "УКРМЕДПРОМ"</t>
  </si>
  <si>
    <t>ПРИВАТНЕ АКЦІОНЕРНЕ ТОВАРИСТВО "КИЇВ-ДНІПРОВСЬКЕ МІЖГАЛУЗЕВЕ ПІДПРИЄМСТВО ПРОМИСЛОВОГО ЗАЛІЗНИЧНОГО ТРАНСПОРТУ"</t>
  </si>
  <si>
    <t>ПРИВАТНЕ АКЦІОНЕРНЕ ТОВАРИСТВО "ГНІВАНСЬКИЙ ЗАВОД СПЕЦЗАЛІЗОБЕТОНУ"</t>
  </si>
  <si>
    <t xml:space="preserve">ПРИВАТНЕ АКЦІОНЕРНЕ ТОВАРИСТВО "КИЇВСЬКИЙ ЕЛЕКТРОВАГОНОРЕМОНТНИЙ ЗАВОД ІМЕНІ СІЧНЕВОГО ПОВСТАННЯ 1918 Р."_x000D_
</t>
  </si>
  <si>
    <t xml:space="preserve">ПРИВАТНЕ АКЦІОНЕРНЕ ТОВАРИСТВО "ДНІПРОПЕТРОВСЬКИЙ ТЕПЛОВОЗОРЕМОНТНИЙ ЗАВОД"_x000D_
</t>
  </si>
  <si>
    <t>ПРИВАТНЕ АКЦІОНЕРНЕ ТОВАРИСТВО "ЗАПОРІЗЬКИЙ ЕЛЕКТРОВОЗОРЕМОНТНИЙ ЗАВОД"</t>
  </si>
  <si>
    <t>ПРАТ "УКРАЇНСЬКЕ ДУНАЙСЬКЕ ПАРОПЛАВСТВО"</t>
  </si>
  <si>
    <t>ПРИВАТНЕ АКЦІОНЕРНЕ ТОВАРИСТВО "ХАРКІВСЬКИЙ ЕЛЕКТРОТЕХНІЧНИЙ ЗАВОД "ТРАНСЗВ'ЯЗОК"</t>
  </si>
  <si>
    <t>ПРИВАТНЕ АКЦІОНЕРНЕ ТОВАРИСТВО"КОРОСТЕНСЬКИЙ ЗАВОД ЗАЛІЗОБЕТОННИХ ШПАЛ"</t>
  </si>
  <si>
    <t>ПРИВАТНЕ АКЦІОНЕРНЕ ТОВАРИСТВО КИЇВСЬКИЙ ЕЛЕКТРОТЕХНІЧНИЙ ЗАВОД "ТРАНССИГНАЛ"</t>
  </si>
  <si>
    <t>ПРИВАТНЕ АКЦІОНЕРНЕ ТОВАРИСТВО "АВІАКОМПАНІЯ АВІАЛІНІЇ УКРАЇНИ"</t>
  </si>
  <si>
    <t xml:space="preserve">ПРИВАТНЕ АКЦІОНЕРНЕ ТОВАРИСТВО "ЛЬВІВСЬКИЙ ЛОКОМОТИВОРЕМОНТНИЙ ЗАВОД"_x000D_
</t>
  </si>
  <si>
    <t>ПРИВАТНЕ АКЦІОНЕРНЕ ТОВАРИСТВО СУДНОПЛАВНА  КОМПАНІЯ "СІ ТРАЙДЕНТ"</t>
  </si>
  <si>
    <t xml:space="preserve">ВІДКРИТЕ АКЦІОНЕРНЕ ТОВАРИСТВО “КРЕМЕНЧУЦЬКИЙ ЗАВОД ЗАЛІЗОБЕТОННИХ ШПАЛ"_x000D_
</t>
  </si>
  <si>
    <t>ПУБЛІЧНЕ АКЦІОНЕРНЕ ТОВАРИСТВО "РОДОВІД БАНК"</t>
  </si>
  <si>
    <t>ПУБЛІЧНЕ АКЦІОНЕРНЕ ТОВАРИСТВО АКЦІОНЕРНИЙ БАНК "УКРГАЗБАНК"</t>
  </si>
  <si>
    <t>ПУБЛІЧНЕ АКЦІОНЕРНЕ ТОВАРИСТВО "АКЦІОНЕРНИЙ КОМЕРЦІЙНИЙ БАНК "КИЇВ"</t>
  </si>
  <si>
    <t>НАЦІОНАЛЬНА АКЦІОНЕРНА КОМПАНІЯ "НАФТОГАЗ УКРАЇНИ"</t>
  </si>
  <si>
    <t>ПАТ "НАУКОВО-ДОСЛІДНИЙ ТА ПРОЕКТНО-КОНСТРУКТОРСЬКИЙ ІНСТИТУТ ГІРНИЧОРУДНОГО МАШИНОБУДУВАННЯ З ДОСЛІДНИМ ЗАВОДОМ"_x000D_
( ВАТ "КРИВОРІЖНДПІРУДМАШ" )</t>
  </si>
  <si>
    <t>ДАК "УКРАЇНСЬКІ ПОЛІМЕТАЛИ"</t>
  </si>
  <si>
    <t>ДЕРЖАВНА АКЦІОНЕРНА ХОЛДИНГОВА КОМПАНІЯ "ТОПАЗ"</t>
  </si>
  <si>
    <t>ДЕРЖАВНА АКЦІОНЕРНА КОМПАНІЯ "УКРРЕСУРСИ"</t>
  </si>
  <si>
    <t>ХК "УКРКОМУНМАШ"</t>
  </si>
  <si>
    <t>ПУБЛІЧНЕ АКЦІОНЕРНЕ ТОВАРИСТВО "УКРАЇНСЬКИЙ ЗОНАЛЬНИЙ НАУКОВО-ДОСЛІДНИЙ ПРОЕКТНИЙ ІНСТИТУТ ПО ЦИВІЛЬНОМУ БУДІВНИЦТВУ" - ПАТ “КИЇВЗНДІЕП”</t>
  </si>
  <si>
    <t>ТОВАРИСТВО З ОБМЕЖЕНОЮ ВІДПОВІДАЛЬНІСТЮ "БАНКІВСЬКЕ ТЕЛЕБАЧЕННЯ"</t>
  </si>
  <si>
    <t>ПУБЛІЧНЕ АКЦІОНЕРНЕ ТОВАРИСТВО "НАЦІОНАЛЬНА АКЦІОНЕРНА КОМПАНІЯ "НАДРА УКРАЇНИ"</t>
  </si>
  <si>
    <t>ПУБЛІЧНЕ АКЦІОНЕРНЕ ТОВАРИСТВО "ДЕРЖАВНА АКЦІОНЕРНА КОМПАНІЯ "УКРАЇНСЬКЕ ВИДАВНИЧО-ПОЛІГРАФІЧНЕ ОБ`ЄДНАННЯ"</t>
  </si>
  <si>
    <t>ПРИВАТНЕ АКЦІОНЕРНЕ ТОВАРИСТВО "УКРАЇНСЬКИЙ ІНСТИТУТ ІЗ ПРОЕКТУВАННЯ І РОЗВИТКУ ІНФОРМАЦІЙНО-КОМУНІКАЦІЙНОЇ ІНФРАСТРУКТУРИ "ДІПРОЗВ'ЯЗОК"</t>
  </si>
  <si>
    <t>ПУБЛІЧНЕ АТ "АРТЕМІВСЬКИЙ МАШИНОБУДІВНИЙ ЗАВОД "ПОБЄДА ТРУДА"</t>
  </si>
  <si>
    <t>ПАТ "ПРОЕКТНО-КОНСТРУКТОРСЬКИЙ ІНСТИТУТ КОНВЕЄРОБУДУВАННЯ"</t>
  </si>
  <si>
    <t>ВАТ "АЗОВКАБЕЛЬ"</t>
  </si>
  <si>
    <t>ПУБЛІЧНЕ АКЦІОНЕРНЕ ТОВАРИСТВО "ДНІПРОМЕТРОБУД"</t>
  </si>
  <si>
    <t>ПАТ "НАУКОВО-ДОСЛІДНИЙ ТА ПРОЕКТНИЙ ІНСТИТУТ ПО ЗБАГАЧЕННЮ ТА АГЛОМЕРАЦІЇ РУД ЧОРНИХ МЕТАЛІВ " МЕХАНОБРЧОРМЕТ"</t>
  </si>
  <si>
    <t>ПУБЛІЧНЕ АКЦІОНЕРНЕ ТОВАРИСТВО "БІЛОЦЕРКІВСЬКИЙ ЗАВОД ГУМОВИХ ТЕХНІЧНИХ ВИРОБІВ"</t>
  </si>
  <si>
    <t>ПАТ"ОДЕСЬКИЙ  ПРИПОРТОВИЙ ЗАВОД"</t>
  </si>
  <si>
    <t>ВАТ "ЛИСИЧАНСЬКИЙ ЗАВОД ГУМОВИХ ТЕХНІЧНИХ ВИРОБІВ"</t>
  </si>
  <si>
    <t>АКЦІОНЕРНА КОМПАНІЯ "ХАРКІВОБЛЕНЕРГО"</t>
  </si>
  <si>
    <t>ПУБЛІЧНЕ АКЦІОНЕРНЕ ТОВАРИСТВО "ХЕРСОНСЬКА ТЕПЛОЕЛЕКТРОЦЕНТРАЛЬ"</t>
  </si>
  <si>
    <t>ПАТ  "УКРВУГЛЕПРОМТРАНС"</t>
  </si>
  <si>
    <t>ВІДКРИТЕ АКЦІОНЕРНЕ ТОВАРИСТВО "ЗАПОРІЖЖЯОБЛЕНЕРГО"</t>
  </si>
  <si>
    <t>ПУБЛІЧНЕ АКЦІОНЕРНЕ ТОВАРИСТВО "ДНІПРОДЗЕРЖИНСЬКА ТЕПЛОЕЛЕКТРОЦЕНТРАЛЬ"</t>
  </si>
  <si>
    <t>ВІДКРИТЕ АКЦІОНЕРНЕ ТОВАРИСТВО "ТЕРНОПІЛЬОБЛЕНЕРГО"</t>
  </si>
  <si>
    <t>ПУБЛІЧНЕ АТ "АЗОВСЬКІ МАСТИЛА І ОЛИВИ" (ПАТ "АЗМОЛ")</t>
  </si>
  <si>
    <t>ПУБЛІЧНЕ АКЦІОНЕРНЕ ТОВАРИСТВО "ГАЙВОРОНСЬКИЙ ТЕПЛОВОЗОРЕМОНТНИЙ ЗАВОД"</t>
  </si>
  <si>
    <t>ВАТ МЕЛІТОПОЛЬСЬКИЙ ЗАВОД "АВТОКОЛЬОРЛИТ"</t>
  </si>
  <si>
    <t>ВАТ "КОЛОМИЙСЬКИЙ ЗАВОД СІЛЬСЬКОГОСПОДАРСЬКИХ МАШИН"</t>
  </si>
  <si>
    <t>ВІДКРИТЕ АКЦІОНЕРНЕ ТОВАРИСТВО "КІРОВСЬКИЙ ЗАВОД ПО ВИГОТОВЛЕННЮ  ВИРОБІВ З МЕТАЛЕВИХ ПОРОШКІВ"</t>
  </si>
  <si>
    <t>ВАТ "ОДЕСЬКИЙ ЗАВОД "ЦЕНТРОЛИТ"</t>
  </si>
  <si>
    <t>ПУБЛІЧНЕ АКЦІОНЕРНЕ ТОВАРИСТВО "НАУКОВО-ДОСЛІДНИЙ І ПРОЕКТНО-КОНСТРУКТОРСЬКИЙ ІНСТИТУТ АТОМНОГО ТА ЕНЕРГЕТИЧНОГО   НАСОСОБУДУВАННЯ" (ВНДІАЕН)</t>
  </si>
  <si>
    <t>ПАТ "ЗАПОРІЗЬКИЙ ВИРОБНИЧИЙ АЛЮМІНІЄВИЙ КОМБІНАТ"</t>
  </si>
  <si>
    <t>ПУБЛІЧНЕ АКЦІОНЕРНЕ ТОВАРИСТВО "ІВАНІВСЬКИЙ ВЕРСТАТОЗАВОД"</t>
  </si>
  <si>
    <t>ВАТ "СЛОВ'ЯНСЬКИЙ КЕРАМІЧНИЙ КОМБІНАТ"</t>
  </si>
  <si>
    <t>ВАТ "МАКІЇВСЬКИЙ МЕТАЛУРГІЙНИЙ КОМБІНАТ"</t>
  </si>
  <si>
    <t>ВАТ "КОСТЯНТИНІВСЬКИЙ МЕТАЛУРГІЙНИЙ ЗАВОД"</t>
  </si>
  <si>
    <t>ВАТ "УКРЦИНК"</t>
  </si>
  <si>
    <t>ПУБЛІЧНЕ АКЦІОНЕРНЕ ТОВАРИСТВО "УКРАЇНСЬКИЙ НАУКОВО-ДОСЛІДНИЙ ІНСТИТУТ ВОГНЕТРИВІВ ІМЕНІ А.С.БЕРЕЖНОГО"</t>
  </si>
  <si>
    <t>ВАТ " ЖИТОМИРСЬКИЙ ЗАВОД ХІМІЧНОГО ВОЛОКНА"</t>
  </si>
  <si>
    <t>ВАТ "АНТРАЦИТШАХТОБУД"</t>
  </si>
  <si>
    <t>ПАТ "АВІАЦІЙНЕ ПІДПРИЄМСТВО СПЕЦІАЛЬНОГО ПРИЗНАЧЕННЯ "МЕРИДІАН"</t>
  </si>
  <si>
    <t>"АВІАКОМПАННІЯ "ОДЕСЬКІ АВІАЛІНІЇ" (ВАТ"АВІАКОМПАННІЯ "ОДЕСЬКІ АВІАЛІНІЇ")</t>
  </si>
  <si>
    <t>ВАТ "АВІАКОМПАНІЯ ЛУГАНСЬКІ АВІАЛІНІЇ"</t>
  </si>
  <si>
    <t>ВАТ " ХК "КРАЯН"</t>
  </si>
  <si>
    <t>ВАТ "ДНІПРОХІМБУД"</t>
  </si>
  <si>
    <t>ВІДКРИТЕ АКЦІОНЕРНЕ ТОВАРИСТВО  "ІЛЛІЧІВСЬКИЙ РУДОРЕМОНТНИЙ ЗАВОД"</t>
  </si>
  <si>
    <t>ПУБЛІЧНЕ АТ "ДЖАНКОЙСЬКИЙ МАШИНОБУДІВНИЙ ЗАВОД"</t>
  </si>
  <si>
    <t>ВАТ "ДОНЕЦКГЛАВСНАБ" - ФАКТИЧНА ДЕРЖЧАСТКА - 96,027 %</t>
  </si>
  <si>
    <t>ВАТ "СОДОВИЙ ЗАВОД"</t>
  </si>
  <si>
    <t>ВІДКРИТЕ АКЦІОНЕРНЕ ТОВАРИСТВО "ПЛЕМЗАВОД "СВІТАНОК"</t>
  </si>
  <si>
    <t>ВАТ "КІНЕСКОП"</t>
  </si>
  <si>
    <t>ДЕРЖАВНА ХОЛДИНГОВА КОМПАНІЯ  "ДНІПРОВСЬКИЙ МАШИНОБУДІВНИЙ ЗАВОД"</t>
  </si>
  <si>
    <t>ДАХК "ЕНЕРГОБУД"</t>
  </si>
  <si>
    <t>ПУБЛІЧНЕ АКЦІОНЕРНЕ ТОВАРИСТВО "МИКОЛАЇВОБЛЕНЕРГО"</t>
  </si>
  <si>
    <t>ЗАТ "УКРЕКСПОТРАНС"</t>
  </si>
  <si>
    <t>ПАТ "ЦЕНТРЕНЕРГО"</t>
  </si>
  <si>
    <t>ПУБЛІЧНЕ АКЦІОНЕРНЕ ТОВАРИСТВО "ХМЕЛЬНИЦЬКОБЛЕНЕРГО"</t>
  </si>
  <si>
    <t>ПАТ "ТЕРНОПІЛЬСЬКИЙ РАДІОЗАВОД "ОРІОН"</t>
  </si>
  <si>
    <t>ВАТ "ЛК "УКРАГРОМАШІНВЕСТ"</t>
  </si>
  <si>
    <t>ЗАТ "ЮГРИБСТРОЙ"</t>
  </si>
  <si>
    <t>ВАТ "МЕРЕФ`ЯНСЬКИЙ МЕХАНІЧНИЙ ЗАВОД"</t>
  </si>
  <si>
    <t>ТОВ "УКРОС"</t>
  </si>
  <si>
    <t>ВІДКРИТЕ АКЦІОНЕРНЕ ТОВАРИСТВО "КАМІНЬ БОГУСЛАВЩИНИ"</t>
  </si>
  <si>
    <t>ТОВ "КЕРАМНАДРА"</t>
  </si>
  <si>
    <t>ПУБЛІЧНЕ АКЦІОНЕРНЕ ТОВАРИСТВО "КРАСНОЛУЧВУГЛЕБУД"</t>
  </si>
  <si>
    <t>ПРАТ "УКРАЇНСЬКА ЕНЕРГОЗБЕРІГАЮЧА СЕРВІСНА КОМПАНІЯ" (ПРАТ "УКРЕСКО")</t>
  </si>
  <si>
    <t>ДЕРЖАВНА АКЦІОНЕРНА КОМПАНІЯ "НАЦІОНАЛЬНА МЕРЕЖА АУКЦІОННИХ ЦЕНТРІВ"</t>
  </si>
  <si>
    <t>ПАТ ДАК "ТИТАН"</t>
  </si>
  <si>
    <t>ТОВ "ТЕСІС-МІКРОПРИЛАД"</t>
  </si>
  <si>
    <t>ПАТ "БУРКУТЕЦЬ"</t>
  </si>
  <si>
    <t>ПУБЛІЧНЕ АКЦІОНЕРНЕ ТОВАРИСТВО "УКРПАПІРПРОМ"</t>
  </si>
  <si>
    <t>ВАТ "АВІАКОМПАНІЯ "НАЦІОНАЛЬНІ АВІАЛІНІЇ УКРАЇНИ"</t>
  </si>
  <si>
    <t>ПАТ "КОНОТОПСЬКИЙ ЗАВОД ПО РЕМОНТУ ДИЗЕЛЬ-ПОТЯГІВ"</t>
  </si>
  <si>
    <t>ТОВАРИСТВО З ОБМЕЖЕНОЮ ВІДПОВІДАЛЬНІСТЮ "ЗАПОРІЗЬКИЙ ТИТАНО-МАГНІЄВИЙ КОМБІНАТ"</t>
  </si>
  <si>
    <t>ПРИВАТНЕ АКЦІОНЕРНЕ ТОВАРИСТВО "РІТМ"</t>
  </si>
  <si>
    <t>ПРАТ "ОДЕСЬКА КІНОСТУДІЯ"</t>
  </si>
  <si>
    <t>ЗАТ "СПЕЦІАЛЬНИЙ НАУКОВО-ДОСЛІДНИЙ ЦЕНТР "ПУСК"</t>
  </si>
  <si>
    <t>ПРАТ "БАНК КРОВІ"</t>
  </si>
  <si>
    <t>ЗАТ "КОРЕС"</t>
  </si>
  <si>
    <t>ПУБЛІЧНЕ АКЦІОНЕРНЕ ТОВАРИСТВО "НАУКОВО-ВИРОБНИЧЕ ПІДПРИЄМСТВО "СИСТЕМА"</t>
  </si>
  <si>
    <t>ЗАТ "ВСЕУКРАЇНСЬКА СОЦІОЛОГІЧНА СЛУЖБА"</t>
  </si>
  <si>
    <t>ПРАТ"СХІДНО-КРИМСЬКА ЕНЕРГЕТИЧНА КОМПАНІЯ" (ПРАТ "СКЕК")</t>
  </si>
  <si>
    <t>ПУБЛІЧНЕ АКЦІОНЕРНЕ ТОВАРИСТВО "АЗОВМАШ"</t>
  </si>
  <si>
    <t>СП ТОВ УКРАЇНСЬКО-БІЛОРУСЬКЕ  "АРСЕНАЛ-ЛУЧ"</t>
  </si>
  <si>
    <t>ТОВ "СПЕЦІАЛІЗОВАНИЙ ЗАГІН ПІДВОДНО-ТЕХНІЧНИХ РОБІТ"</t>
  </si>
  <si>
    <t>ВАТ "ВУГЛЕЦЕВИЙ  КОМПОЗИТ"</t>
  </si>
  <si>
    <t>ДЕРЖАВНА АКЦІОНЕРНА КОМПАНИЯ "УКРАЇНА ТУРИСТИЧНА"</t>
  </si>
  <si>
    <t>ЗАТ "СПЕЦІАЛІЗОВАНА АКЦІОНЕРНА СТРАХОВА КОМПАНІЯ  "СПЕЦЕКСІМСТРАХ"</t>
  </si>
  <si>
    <t>ПУБЛІЧНЕ АКЦІОНЕРНЕ ТОВАРИСТВО "МИКОЛАЇВСЬКА ТЕПЛОЕЛЕКТРОЦЕНТРАЛЬ"</t>
  </si>
  <si>
    <t>ПРАТ "ПРЕЗИДЕНТ-ГОТЕЛЬ"</t>
  </si>
  <si>
    <t>ПУБЛІЧНЕ АКЦІОНЕРНЕ ТОВАРИСТВО "УКРАЇНСЬКИЙ БАНК РЕКОНСТРУКЦІЇ ТА РОЗВИТКУ"</t>
  </si>
  <si>
    <t>ТОВ "КИЇВТЕХСЕРВІС"</t>
  </si>
  <si>
    <t>ВАТ "БЕСКИД"</t>
  </si>
  <si>
    <t>ПУБЛІЧНЕ АКЦІОНЕРНЕ ТОВАРИСТВО "ФОТОН"</t>
  </si>
  <si>
    <t>ТОВ "ВИРОБНИЧЕ НАУКОВО-ТЕХНІЧНЕ ПІДПРИЄМСТВО "СТАРТ"</t>
  </si>
  <si>
    <t>ДАХК "КАСКАД"</t>
  </si>
  <si>
    <t>ПАТ "СУМИХІМПРОМ"</t>
  </si>
  <si>
    <t>СПІЛЬНЕ УКРАЇНСЬКО-КІПРСЬКЕ ТОВ "УНІМЕТАЛ"</t>
  </si>
  <si>
    <t>ВАТ "РОМЕНСЬКИЙ ЗАВОД АВТОМАТИЧНИХ ТЕЛЕФОННИХ СТАНЦІЙ"</t>
  </si>
  <si>
    <t>ПРАТ "ІВАНО-ФРАНКІВСЬКИЙ ЛОКОМОТИВОРЕМОНТНИЙ ЗАВОД"</t>
  </si>
  <si>
    <t>ВАТ "РІВНЕНСЬКИЙ РАДІОТЕХНІЧНИЙ ЗАВОД"</t>
  </si>
  <si>
    <t>ТОВ"ЦЕГЕЛЬНИЙ ЗАВОД "ПЕРСПЕКТИВА"</t>
  </si>
  <si>
    <t>ТОВ "ФОРТУНА"</t>
  </si>
  <si>
    <t>ТОВ "БУДМАТЕРІАЛИ ТА КОНСТРУКЦІЇ"</t>
  </si>
  <si>
    <t>ЗАТ "КРИВБАС-ДЕТВА"</t>
  </si>
  <si>
    <t>ВАТ "ОСНАСТКА"</t>
  </si>
  <si>
    <t>ТОВ "СОЕВВА"</t>
  </si>
  <si>
    <t>ПУБЛІЧНЕ АКЦІОНЕРНЕ ТОВАРИСТВО "УКРНАФТОПРОДУКТ"</t>
  </si>
  <si>
    <t>ПАТ "ТУРБОАТОМ"</t>
  </si>
  <si>
    <t>ВАТ "АКЦІОНЕРНА КОМПАНІЯ "СВЕМА"</t>
  </si>
  <si>
    <t>ВІДКРИТЕ АКЦІОНЕРНЕ ТОВАРИСТВО "НАУКОВО-ВИРОБНИЧА ФІРМА "ЛУГАНСЬКІ  АКУМУЛЯТОРИ"</t>
  </si>
  <si>
    <t>ВАТ "ПОЛТАВСЬКИЙ  ЗАВОД ГАЗОРОЗРЯДНИХ ЛАМП"</t>
  </si>
  <si>
    <t>ВІДКРИТЕ АКЦІОНЕРНЕ ТОВАРИСТВО "СЄВЄРОДОНЕЦЬКИЙ ПРИЛАДОБУДІВНИЙ ЗАВОД"</t>
  </si>
  <si>
    <t>ВАТ "ОРІАНА"</t>
  </si>
  <si>
    <t>ПАТ "КІРОВОГРАДСЬКИЙ  КОМБІНАТ ПО ВИПУСКУ ПРОДОВОЛЬЧИХ ТОВАРІВ"</t>
  </si>
  <si>
    <t>ПУБЛІЧНЕ АКЦІОНЕРНЕ ТОВАРИСТВО "ОДЕСЬКА ТЕПЛОЕЛЕКТРОЦЕНТРАЛЬ"</t>
  </si>
  <si>
    <t>ПАТ "ЛЬВІВСЬКИЙ ЗАВОД "АВТОНАВАНТАЖУВАЧ"</t>
  </si>
  <si>
    <t>ВАТ "ЮНІСТЬ"</t>
  </si>
  <si>
    <t>ПАТ "МАШИНОБУДІВНЕ ВИРОБНИЧЕ ОБ'ЄДНАННЯ "ОРІОН"</t>
  </si>
  <si>
    <t>ВІДКРИТЕ АКЦІОНЕРНЕ ТОВАРИСТВО "СТАХАНОВСЬКИЙ ЗАВОД МЕТАЛОВИРОБІВ"</t>
  </si>
  <si>
    <t>ПАТ "НАУКОВО-ДОСЛІДНИЙ ІНСТИТУТ ЕЛЕКТРОМЕХАНІЧНИХ ПРИЛАДІВ"</t>
  </si>
  <si>
    <t>ПАТ "ЗАКАРПАТСЬКИЙ ЗАВОД "ЕЛЕКТРОАВТОМАТИКА"</t>
  </si>
  <si>
    <t>ВАТ "ЗАВОД "АЛЬБАТРОС"</t>
  </si>
  <si>
    <t>ПУБЛІЧНЕ АТ "ЧЕРКАСЬКИЙ ПРИЛАДОБУДІВНИЙ ЗАВОД"</t>
  </si>
  <si>
    <t>ТОВ "НАФТОХІМЕКОЛОГІЯ"</t>
  </si>
  <si>
    <t>ПУБЛІЧНЕ АТ "НАУКОВО-ТЕХНІЧНИЙ КОМПЛЕКС "ЕЛЕКТРОНПРИЛАД"</t>
  </si>
  <si>
    <t>ПУБЛІЧНЕ АКЦІОНЕРНЕСПО ТОВАРИСТВО "ЗАВОД "КРАСНИЙ ЛУЧ"</t>
  </si>
  <si>
    <t>ПУБЛІЧНЕ АКЦІОНЕРНЕ ТОВАРИСТВО "НАУКОВО-ВИРОБНИЧЕ ПІДПРИЄМСТВО "БІЛЬШОВИК"</t>
  </si>
  <si>
    <t>ПУБЛІЧНЕ АКЦІОНЕРНЕ ТОВАРИСТВО "ХІМТЕКСТИЛЬМАШ", М. ЧЕРНІГІВ</t>
  </si>
  <si>
    <t>ВАТ "СКІФ"</t>
  </si>
  <si>
    <t>ВАТ "ХАРТРОН"</t>
  </si>
  <si>
    <t>ДЕРЖАВНА АКЦІОНЕРНА ХОЛДИНГОВА КОМПАНІЯ "КИЇВСЬКИЙ РАДІОЗАВОД"</t>
  </si>
  <si>
    <t>ВАТ "ПРИЛАДОБУДІВНИЙ ЗАВОД "СОКІЛ"</t>
  </si>
  <si>
    <t>ПУБЛІЧНЕ АКЦІОНЕРНЕ ТОВАРИСТВО "НАЦІОНАЛЬНА АКЦІОНЕРНА КОМПАНІЯ "УКРСВІТЛОЛІЗИНГ"</t>
  </si>
  <si>
    <t>ДЕРЖАВНА АКЦІОНЕРНА КОМПАНІЯ "АВТОМОБІЛЬНІ ДОРОГИ УКРАЇНИ"</t>
  </si>
  <si>
    <t>ПРИВАТНЕ АКЦІОНЕРНЕ ТОВАРИСТВО "ГОТЕЛЬ "ДНІПРО"</t>
  </si>
  <si>
    <t>ТОВАРИСТВО З ОБМЕЖЕНОЮ ВІДПОВІДАЛЬНІСТЮ "ПРЕДСТАВНИЦЬКА ФІРМА ІНСТИТУТ ГАЗУ"</t>
  </si>
  <si>
    <t>ТОВАРИСТВО З ОБМЕЖЕНОЮ ВІДПОВІДАЛЬНІСТЮ СПІЛЬНЕ НАУКОВО-ВИРОБНИЧЕ ПІДПРИЄМСТВО "АЛКОН-БЕВЕРС"</t>
  </si>
  <si>
    <t>ТОВАРИСТВО З ОБМЕЖЕНОЮ ВІДПОВІДАЛЬНІСТЮ "МІЖНАРОДНИЙ НАУКОВО-ТЕХНІЧНИЙ ЦЕНТР ЗАБЕЗПЕЧЕННЯ ЯКОСТІ ТА СЕРТИФІКАЦІЇ "ПАТОНСЕРТ"</t>
  </si>
  <si>
    <t>ТОВАРИСТВО З ОБМЕЖЕНОЮ ВІДПОВІДАЛЬНІСТЮ "ІФАН"</t>
  </si>
  <si>
    <t>ВАТ "ЕЛЕКТРОВАЖХІМПРОЕКТ"</t>
  </si>
  <si>
    <t>ВАТ "ВАЖПРОМЕЛЕКТРОПРОЕКТ"</t>
  </si>
  <si>
    <t>ПАТ "НАУКОВО-ВИРОБНИЧЕ ОБ’ЄДНАННЯ "КИЇВСЬКИЙ ЗАВОД АВТОМАТИКИ ІМ. Г.І.ПЕТРОВСЬКОГО"</t>
  </si>
  <si>
    <t>ПАТ "КИЇВСЬКИЙ ЗАВОД "РАДАР"</t>
  </si>
  <si>
    <t>ПАТ "ЗАВОД "МАЯК"</t>
  </si>
  <si>
    <t>ДАХК "АРТЕМ"</t>
  </si>
  <si>
    <t>ВАТ "ЗАВОД "КВАНТ"</t>
  </si>
  <si>
    <t>ВАТ "ФЕОДОСІЙСЬКА СУДНОБУДІВНА КОМПАНІЯ "МОРЕ"</t>
  </si>
  <si>
    <t>ПАТ "ЗАВОД "ФІОЛЕНТ"</t>
  </si>
  <si>
    <t>ВАТ "БУДКОМПЛЕКТ"</t>
  </si>
  <si>
    <t>ДЕРЖАВНЕ АКЦІОНЕРНЕ ТОВАРИСТВО "БУДІВЕЛЬНА КОМПАНІЯ "УКРБУД"</t>
  </si>
  <si>
    <t>ДЕРЖАВНЕ ПІДПРИЄМСТВО "РЕГІОНАЛЬНІ ЕЛЕКТРИЧНІ МЕРЕЖІ"</t>
  </si>
  <si>
    <t>ДЕРЖАВНЕ ПІДПРИЄМСТВО МВС УКРАЇНИ "КИЇВЩИНА-ІНФОРМ-РЕСУРСИ"</t>
  </si>
  <si>
    <t>ДЕРЖАВНЕ ПІДПРИЄМСТВО "КОЛОЧАВСЬКИЙ ЗАВОД ТЕХНОЛОГІЧНОГО ОБЛАДНАННЯ"</t>
  </si>
  <si>
    <t>ДЕРЖАВНЕ ВИРОБНИЧЕ ПІДПРИЄМСТВО "НИВА"</t>
  </si>
  <si>
    <t>ВІННИЦЬКА ОБЛАСНА ДЕРЖАВНА АДМІНІСТРАЦІЯ</t>
  </si>
  <si>
    <t>ВІННИЦЬКА РАЙОННА ДЕРЖАВНА АДМІНІСТРАЦІЯ</t>
  </si>
  <si>
    <t>ЛУГАНСЬКА ОБЛАСНА ДЕРЖАВНА АДМІНІСТРАЦІЯ</t>
  </si>
  <si>
    <t>ДНІПРОПЕТРОВСЬКА ОБЛАСНА ДЕРЖАВНА АДМІНІСТРАЦІЯ</t>
  </si>
  <si>
    <t>ЗАКАРПАТСЬКА ОБЛАСНА ДЕРЖАВНА АДМІНІСТРАЦІЯ</t>
  </si>
  <si>
    <t>ІВАНО-ФРАНКІВСЬКА ОБЛАСНА ДЕРЖАВНА АДМІНІСТРАЦІЯ</t>
  </si>
  <si>
    <t>КОЛОМИЙСЬКА РАЙОННА ДЕРЖАВНА АДМІНІСТРАЦІЯ ІВАНО-ФРАНКІВСЬКОЇ ОБЛАСТІ</t>
  </si>
  <si>
    <t>КИЇВСЬКА ОБЛАСНА ДЕРЖАВНА АДМІНІСТРАЦІЯ</t>
  </si>
  <si>
    <t>ЛЬВІВСЬКА ОБЛАСНА ДЕРЖАВНА АДМІНІСТРАЦІЯ</t>
  </si>
  <si>
    <t>ЛОХВИЦЬКА РАЙОННА ДЕРЖАВНА АДМІНІСТРАЦІЯ ПОЛТАВСЬКОЇ ОБЛАСТІ</t>
  </si>
  <si>
    <t>РІВНЕНСЬКА ОБЛАСНА ДЕРЖАВНА АДМІНІСТРАЦІЯ</t>
  </si>
  <si>
    <t>ШОСТКИНСЬКА РАЙОННА ДЕРЖАВНА АДМІНІСТРАЦІЯ СУМСЬКОЇ ОБЛАСТІ</t>
  </si>
  <si>
    <t>ТЕРНОПІЛЬСЬКА ОБЛАСНА ДЕРЖАВНА АДМІНІСТРАЦІЯ</t>
  </si>
  <si>
    <t>ХАРКІВСЬКА ОБЛАСНА ДЕРЖАВНА АДМІНІСТРАЦІЯ</t>
  </si>
  <si>
    <t>ХМЕЛЬНИЦЬКА ОБЛАСНА ДЕРЖАВНА АДМІНІСТРАЦІЯ</t>
  </si>
  <si>
    <t>ЧЕРКАСЬКА ОБЛАСНА ДЕРЖАВНА АДМІНІСТРАЦІЯ</t>
  </si>
  <si>
    <t>ЧЕРНІГІВСЬКА ОБЛАСНА ДЕРЖАВНА АДМІНІСТРАЦІЯ</t>
  </si>
  <si>
    <t>КИЇВСЬКА МІСЬКА ДЕРЖАВНА АДМІНІСТРАЦІЯ</t>
  </si>
  <si>
    <t>МІНІСТЕРСТВО АГРАРНОЇ ПОЛІТИКИ ТА ПРОДОВОЛЬСТВА АВТОНОМНОЇ РЕСПУБЛІКИ КРИМ</t>
  </si>
  <si>
    <t>УКРАЇНСЬКА КООПЕРАТИВНО-ДЕРЖАВНА КОРПОРАЦІЯ ПО АГРОПРОМИСЛОВОМУ БУДІВНИЦТВУ "УКРАГРОПРОМБУД"</t>
  </si>
  <si>
    <t>КАБІНЕТ МІНІСТРІВ УКРАЇНИ (СЕКРЕТАРІАТ КАБІНЕТУ МІНІСТРІВ УКРАЇНИ)</t>
  </si>
  <si>
    <t>ГОСПОДАРСЬКО-ФІНАНСОВИЙ ДЕПАРТАМЕНТ СЕКРЕТАРІАТУ КАБІНЕТУ МІНІСТРІВ УКРАЇНИ</t>
  </si>
  <si>
    <t>МІНІСТЕРСТВО АГРАРНОЇ ПОЛІТИКИ ТА ПРОДОВОЛЬСТВА УКРАЇНИ</t>
  </si>
  <si>
    <t>МІНІСТЕРСТВО ЕКОЛОГІЇ ТА ПРИРОДНИХ РЕСУРСІВ УКРАЇНИ</t>
  </si>
  <si>
    <t>МІНІСТЕРСТВО ОСВІТИ І НАУКИ УКРАЇНИ</t>
  </si>
  <si>
    <t>МІНІСТЕРСТВО МОЛОДІ ТА СПОРТУ УКРАЇНИ</t>
  </si>
  <si>
    <t>МІНІСТЕРСТВО ЕНЕРГЕТИКИ ТА ВУГІЛЬНОЇ ПРОМИСЛОВОСТІ УКРАЇНИ</t>
  </si>
  <si>
    <t>МІНІСТЕРСТВО ОБОРОНИ УКРАЇНИ</t>
  </si>
  <si>
    <t>МІНІСТЕРСТВО СОЦІАЛЬНОЇ ПОЛІТИКИ УКРАЇНИ</t>
  </si>
  <si>
    <t>МІНІСТЕРСТВО КУЛЬТУРИ УКРАЇНИ</t>
  </si>
  <si>
    <t>МІНІСТЕРСТВО ЗАКОРДОННИХ СПРАВ УКРАЇНИ</t>
  </si>
  <si>
    <t>МІНІСТЕРСТВО ОХОРОНИ ЗДОРОВ'Я УКРАЇНИ</t>
  </si>
  <si>
    <t>МІНІСТЕРСТВО ІНФРАСТРУКТУРИ УКРАЇНИ</t>
  </si>
  <si>
    <t>МІНІСТЕРСТВО ФІНАНСІВ УКРАЇНИ</t>
  </si>
  <si>
    <t>МІНІСТЕРСТВО ЮСТИЦІЇ УКРАЇНИ</t>
  </si>
  <si>
    <t>МІНІСТЕРСТВО ЕКОНОМІЧНОГО РОЗВИТКУ І ТОРГІВЛІ УКРАЇНИ</t>
  </si>
  <si>
    <t>МІНІСТЕРСТВО ВНУТРІШНІХ СПРАВ УКРАЇНИ</t>
  </si>
  <si>
    <t>МІНІСТЕРСТВО РЕГІОНАЛЬНОГО РОЗВИТКУ, БУДІВНИЦТВА ТА ЖИТЛОВО-КОМУНАЛЬНОГО ГОСПОДАРСТВА УКРАЇНИ</t>
  </si>
  <si>
    <t>МІНІСТЕРСТВО ІНФОРМАЦІЙНОЇ ПОЛІТИКИ УКРАЇНИ</t>
  </si>
  <si>
    <t>ДЕРЖАВНА СЛУЖБА ГЕОЛОГІЇ ТА НАДР УКРАЇНИ</t>
  </si>
  <si>
    <t>ДЕРЖАВНА СЛУЖБА ІНТЕЛЕКТУАЛЬНОЇ ВЛАСНОСТІ УКРАЇНИ</t>
  </si>
  <si>
    <t>ДЕРЖАВНИЙ КОМІТЕТ ТЕЛЕБАЧЕННЯ І РАДІОМОВЛЕННЯ УКРАЇНИ</t>
  </si>
  <si>
    <t>ДЕРЖАВНА СЛУЖБА УКРАЇНИ З ПИТАНЬ БЕЗПЕЧНОСТІ ХАРЧОВИХ ПРОДУКТІВ ТА ЗАХИСТУ СПОЖИВАЧІВ</t>
  </si>
  <si>
    <t>ПЕНСІЙНИЙ ФОНД УКРАЇНИ</t>
  </si>
  <si>
    <t>АДМІНІСТРАЦІЯ ДЕРЖАВНОЇ ПРИКОРДОННОЇ СЛУЖБИ УКРАЇНИ</t>
  </si>
  <si>
    <t>ДЕРЖАВНА СЛУЖБА УКРАЇНИ З НАДЗВИЧАЙНИХ СИТУАЦІЙ</t>
  </si>
  <si>
    <t>ДЕРЖАВНА ПЕНІТЕНЦІАРНА СЛУЖБА УКРАЇНИ</t>
  </si>
  <si>
    <t>ДЕРЖАВНА СЛУЖБА УКРАЇНИ З ПИТАНЬ ПРАЦІ</t>
  </si>
  <si>
    <t>ДЕРЖАВНА СЛУЖБА УКРАЇНИ З ЛІКАРСЬКИХ ЗАСОБІВ ТА КОНТРОЛЮ ЗА НАРКОТИКАМИ</t>
  </si>
  <si>
    <t>АДМІНІСТРАЦІЯ ДЕРЖАВНОЇ СЛУЖБИ СПЕЦІАЛЬНОГО ЗВ'ЯЗКУ ТА ЗАХИСТУ ІНФОРМАЦІЇ УКРАЇНИ</t>
  </si>
  <si>
    <t>ДЕРЖАВНА ФІСКАЛЬНА СЛУЖБА УКРАЇНИ</t>
  </si>
  <si>
    <t>ДЕРЖАВНА МІГРАЦІЙНА СЛУЖБА УКРАЇНИ</t>
  </si>
  <si>
    <t>АНТИМОНОПОЛЬНИЙ КОМІТЕТ УКРАЇНИ</t>
  </si>
  <si>
    <t>ДЕРЖАВНА СЛУЖБА УКРАЇНИ З ПИТАНЬ ГЕОДЕЗІЇ, КАРТОГРАФІЇ ТА КАДАСТРУ</t>
  </si>
  <si>
    <t>ДЕРЖАВНА АУДИТОРСЬКА СЛУЖБА УКРЇНИ</t>
  </si>
  <si>
    <t>ФОНД ДЕРЖАВНОГО МАЙНА УКРАЇНИ</t>
  </si>
  <si>
    <t>ДЕРЖАВНА СЛУЖБА СТАТИСТИКИ УКРАЇНИ</t>
  </si>
  <si>
    <t>ДЕРЖАВНА СЛУЖБА ФІНАНСОВОГО МОНІТОРИНГУ УКРАЇНИ</t>
  </si>
  <si>
    <t>ДЕРЖАВНЕ КОСМІЧНЕ АГЕНТСТВО УКРАЇНИ</t>
  </si>
  <si>
    <t>ДЕРЖАВНЕ АГЕНТСТВО УКРАЇНИ З УПРАВЛІННЯ ЗОНОЮ ВІДЧУЖЕННЯ</t>
  </si>
  <si>
    <t>ДЕРЖАВНЕ АГЕНТСТВО РЕЗЕРВУ УКРАЇНИ</t>
  </si>
  <si>
    <t>ДЕРЖАВНЕ АГЕНТСТВО З ЕНЕРГОЕФЕКТИВНОСТІ ТА ЕНЕРГОЗБЕРЕЖЕННЯ УКРАЇНИ</t>
  </si>
  <si>
    <t>ДЕРЖАВНЕ АГЕНТСТВО ЛІСОВИХ РЕСУРСІВ УКРАЇНИ</t>
  </si>
  <si>
    <t>ДЕРЖАВНЕ АГЕНТСТВО З ПИТАНЬ ЕЛЕКТРОННОГО УРЯДУВАННЯ УКРАЇНИ</t>
  </si>
  <si>
    <t>ДЕРЖАВНЕ АГЕНТСТВО АВТОМОБІЛЬНИХ ДОРІГ УКРАЇНИ</t>
  </si>
  <si>
    <t>РЕСПУБЛІКАНСЬКИЙ КОМІТЕТ АВТОНОМНОЇ РЕСПУБЛІКИ КРИМ З ПАЛИВА, ЕНЕРГЕТИКИ ТА ІННОВАЦІЙНОЇ ПОЛІТИКИ</t>
  </si>
  <si>
    <t>*ДЕРЖАВНА СЛУЖБА УКРАЇНИ З ПИТАНЬ РЕГУЛЯТОРНОЇ ПОЛІТИКИ ТА РОЗВИТКУ ПІДПРИЄМНИЦТВА</t>
  </si>
  <si>
    <t>ДЕРЖАВНЕ АГЕНТСТВО ВОДНИХ РЕСУРСІВ УКРАЇНИ</t>
  </si>
  <si>
    <t>ДЕРЖАВНЕ АГЕНТСТВО РИБНОГО ГОСПОДАРСТВА УКРАЇНИ</t>
  </si>
  <si>
    <t>НАЦІОНАЛЬНЕ АГЕНТСТВО З ПИТАНЬ ПІДГОТОВКИ ТА ПРОВЕДЕННЯ В УКРАЇНІ ФІНАЛЬНОЇ ЧАСТИНИ ЧЕМПІОНАТУ ЄВРОПИ 2012 РОКУ З ФУТБОЛУ ТА РЕАЛІЗАЦІЇ ІНФРАСТРУКТУРНИХ ПРОЕКТІВ</t>
  </si>
  <si>
    <t>ДЕРЖАВНА ІНСПЕКЦІЯ СІЛЬСЬКОГО ГОСПОДАРСТВА УКРАЇНИ</t>
  </si>
  <si>
    <t>ДЕРЖАВНА ІНСПЕКЦІЯ ЯДЕРНОГО РЕГУЛЮВАННЯ УКРАЇНИ</t>
  </si>
  <si>
    <t>ДЕРЖАВНЕ УПРАВЛІННЯ СПРАВАМИ</t>
  </si>
  <si>
    <t>НАЦІОНАЛЬНА  КОМІСІЯ,  ЩО  ЗДІЙСНЮЄ ДЕРЖАВНЕ РЕГУЛЮВАННЯ У СФЕРІ РИНКІВ  ФІНАНСОВИХ  ПОСЛУГ</t>
  </si>
  <si>
    <t>НАЦІОНАЛЬНА КОМІСІЯ, ЩО ЗДІЙСНЮЄ ДЕРЖАВНЕ РЕГУЛЮВАННЯ У СФЕРІ ЗВ'ЯЗКУ ТА ІНФОРМАТИЗАЦІЇ</t>
  </si>
  <si>
    <t>УПРАВЛІННЯ ДЕРЖАВНОЇ ОХОРОНИ УКРАЇНИ</t>
  </si>
  <si>
    <t>АПАРАТ ВЕРХОВНОЇ РАДИ УКРАЇНИ</t>
  </si>
  <si>
    <t>СЛУЖБА БЕЗПЕКИ УКРАЇНИ</t>
  </si>
  <si>
    <t>ДЕРЖАВНА СУДОВА АДМІНІСТРАЦІЯ УКРАЇНИ</t>
  </si>
  <si>
    <t>МІНІСТЕРСТВО РЕГІОНАЛЬНОГО РОЗВИТКУ І ЖИТЛОВО-КОМУНАЛЬНОГО ГОСПОДАРСТВА АВТОНОМНОЇ РЕСПУБЛІКИ КРИМ</t>
  </si>
  <si>
    <t>ВИЩИЙ АДМІНІСТРАТИВНИЙ СУД</t>
  </si>
  <si>
    <t>ВЕРХОВНИЙ СУД УКРАЇНИ</t>
  </si>
  <si>
    <t>ВИЩИЙ СПЕЦІАЛІЗОВАНИЙ СУД УКРАЇНИ З РОЗГЛЯДУ ЦИВІЛЬНИХ І КРИМІНАЛЬНИХ СПРАВ</t>
  </si>
  <si>
    <t>НАЦІОНАЛЬНА АКАДЕМІЯ ПРАВОВИХ НАУК УКРАЇНИ</t>
  </si>
  <si>
    <t>НАЦІОНАЛЬНА АКАДЕМІЯ АГРАРНИХ НАУК УКРАЇНИ</t>
  </si>
  <si>
    <t>НАЦІОНАЛЬНА АКАДЕМІЯ НАУК УКРАЇНИ</t>
  </si>
  <si>
    <t>НАЦІОНАЛЬНА АКАДЕМІЯ МЕДИЧНИХ НАУК УКРАЇНИ</t>
  </si>
  <si>
    <t>НАЦІОНАЛЬНИЙ БАНК УКРАЇНИ</t>
  </si>
  <si>
    <t>ФОНД МАЙНА АВТОНОМНОЇ РЕСПУБЛІКИ КРИМ</t>
  </si>
  <si>
    <t>ДЕРЖАВНЕ ПІДПРИЄМСТВО "ШОВКОРАДГОСП "ЩОРСЬКИЙ"</t>
  </si>
  <si>
    <t>"АГРОТОРГОВИЙ ДІМ "УРОЖАЙ"</t>
  </si>
  <si>
    <t>ДЕРЖАВНЕ ПІДПРИЄМСТВО "КОЛОМИЙСЬКЕ РАЙОННЕ ДЕРЖАВНЕ ПІДПРИЄМСТВО"</t>
  </si>
  <si>
    <t>ДЕРЖАВНЕ ПІДПРИЄМСТВО "РАЙОННЕ ГОСПРОЗРАХУНКОВЕ АРХІТЕКТУРНО-ПЛАНУВАЛЬНЕ ПРОЕКТНО-ВИРОБНИЧЕ БЮРО   КОЛОМИЙСЬКОЇ РАЙОННОЇ ДЕРЖАВНОЇ АДМІНІСТРАЦІЇ"</t>
  </si>
  <si>
    <t>ЗОЛОЧІВСЬКЕ РАЙОННЕ УПРАВЛІННЯ ІНВЕСТИЦІЙ І КАПІТАЛЬНОГО БУДІВНИЦТВА - "РАЙІНВЕСТБУД"</t>
  </si>
  <si>
    <t>ГОСПРОЗРАХУНКОВЕ ПРОЕКТНО-ВИРОБНИЧЕ АРХІТЕКТУРНО-ПЛАНУВАЛЬНЕ БЮРО ПРИ ВІДДІЛІ МІСТОБУДУВАННЯ, АРХІТЕКТУРИ ТА ЖИТЛОВО-КОМУНАЛЬНОГО  ГОСПОДАРСТВА ШОСТКИНСЬКОЇ РАЙОННОЇ ДЕРЖАВНОЇ АДМІНІСТРАЦІЇ</t>
  </si>
  <si>
    <t>ДЕРЖАВНЕ ПІДПРИЄМСТВО  "СЛОБОЖАНСЬКЕ"</t>
  </si>
  <si>
    <t>"ХМЕЛЬНИЦЬКИЙ ЗАВОД ЗАЛІЗОБЕТОННИХ ВИРОБІВ ТА КОНСТРУКЦІЙ"</t>
  </si>
  <si>
    <t>МАЛЕ ДЕРЖАВНЕ ПІДПРИЄМСТВО УЧБОВИЙ НАУКОВО-ВИРОБНИЧИЙ ЦЕНТР "ПЕРСПЕКТИВА"</t>
  </si>
  <si>
    <t>ДЕРЖАВНЕ ПІДПРИЄМСТВО ДЕРЖАВНЕ НАУКОВО-ВИРОБНИЧЕ ПІДПРИЄМСТВО "ТЕРМОХОЛОД"</t>
  </si>
  <si>
    <t>ДЕРЖАВНЕ МАЛЕ ПІДПРИЄМСТВО "КВАНТ-ОПТИКА"</t>
  </si>
  <si>
    <t>ДЕРЖАВНЕ ПІДПРИЄМСТВО КИЇВСЬКЕ СПЕЦІАЛІЗОВАНЕ ПІДПРИЄМСТВО ОБЧИСЛЮВАЛЬНОЇ ТЕХНІКИ ТА ІНФОРМАТИКИ</t>
  </si>
  <si>
    <t>ДЕРЖАВНЕ ПІДПРИЄМСТВО -КИЇВСЬКЕ ВИРОБНИЧЕ ПІДПРИЄМСТВО "ПРОТОН"</t>
  </si>
  <si>
    <t>НАУКОВО-ТЕХНІЧНЕ ДЕРЖАВНЕ ПІДПРИЄМСТВО "РАДИКАЛ"</t>
  </si>
  <si>
    <t>ДЕРЖАВНЕ ПІДПРИЄМСТВО КИЇВСЬКИЙ ДЕРЖАВНИЙ НАУКОВО-ДОСЛІДНИЙ ІНСТИТУТ "КОМЕТА"</t>
  </si>
  <si>
    <t>ДЕРЖАВНЕ ПІДПРИЄМСТВО ЦЕНТР ОБСЛУГОВУВАННЯ НАУКОВОЇ ТА ІНЖЕНЕРНОЇ ПРАЦІ</t>
  </si>
  <si>
    <t>ДЕРЖАВНЕ ПІДПРИЄМСТВО "НОВОСЕЛІВСЬКИЙ ВИНОРОБНИЙ ЗАВОД"</t>
  </si>
  <si>
    <t>"БІЛОГІРСЬКИЙ ВИНОРОБНИЙ ЗАВОД"</t>
  </si>
  <si>
    <t>ДЕРЖАВНЕ ПІДПРИЄМСТВО "КОРОСТИШІВСЬКИЙ СІЛЬСЬКИЙ БУДІВЕЛЬНИЙ КОМБІНАТ"</t>
  </si>
  <si>
    <t>ІВАНО-ФРАНКІВСЬКИЙ УЧБОВО-КУРСОВИЙ ПУНКТ КОРПОРАЦІЇ "УКРАГРОПРОМБУД"</t>
  </si>
  <si>
    <t>ДЕРЖАВНЕ ПІДПРИЄМСТВО "КОРОСТИШІВСЬКЕ АТП-0652"</t>
  </si>
  <si>
    <t>ДЕРЖАВНЕ ПІДПРИЄМСТВО СПЕЦІАЛІЗОВАНА ПЕРЕСУВНА МЕХАНІЗОВАНА КОЛОНА №542 КОРПОРАЦІЇ "УКРАГРОПРОМБУД"</t>
  </si>
  <si>
    <t>ДЕРЖАВНЕ ПІДПРИЄМСТВО ЖИТЛОВО - ЕКСПЛУАТАЦІЙНА ДІЛЬНИЦЯ КОРПОРАЦІЇ "УКРАГРОПРОМБУД"</t>
  </si>
  <si>
    <t>ДЕРЖАВНЕ ПІДПРИЄМСТВО "ДОНЕЦЬКА ГОСПРОЗРАХУНКОВА ЕЛЕКТРОМОНТАЖНА ДІЛЬНИЦЯ"</t>
  </si>
  <si>
    <t>ДЕРЖАВНЕ ПІДПРИЄМСТВО "НОВОСАНЖАРСЬКИЙ  ВЕТЕРИНАРНО-САНІТАРНИЙ ЗАВОД"</t>
  </si>
  <si>
    <t>ДЕРЖАВНЕ ПІДПРИЄМСТВО ДЕРЖАВНЕ ПІДПРИЄМСТВО "ВАСИЛЬКІВСЬКЕ ПІДПРИЄМСТВО ПО ПЛЕМІННІЙ СПРАВІ В ТВАРИННИЦТВІ"</t>
  </si>
  <si>
    <t>ДЕРЖАВНЕ ПІДПРИЄМСТВО ГОЛОБСЬКА ЛЬОНОНАСІННЕВА СТАНЦІЯ</t>
  </si>
  <si>
    <t>ДЕРЖАВНЕ ПІДПРИЄМСТВО "РАДГОСП-ЗАВОД  "ВИНОГРАДІВСЬКИЙ"</t>
  </si>
  <si>
    <t>ДЕРЖАВНЕ ПІДПРИЄМСТВО " РАДГОСП " ВИНОГРАДНА ДОЛИНА "</t>
  </si>
  <si>
    <t>"АГРОПРОМИСЛОВО-ТОРГОВЕ ПІДПРИЄМСТВО "БОБОВИЩЕ""</t>
  </si>
  <si>
    <t>ДЕРЖАВНЕ ПІДПРИЄМСТВО РАДГОСП - ЗАВОД "УЖГОРОДСЬКИЙ"</t>
  </si>
  <si>
    <t>ДЕРЖАВНЕ ПІДПРИЄМСТВО "ДНІПРОПЕТРОВСЬКИЙ КІННИЙ ЗАВОД № 65 "</t>
  </si>
  <si>
    <t>ДЕРЖАВНЕ ПІДПРИЄМСТВО "СКРИПАЇВСЬКЕ НАВЧАЛЬНО - ДОСЛІДНЕ ЛІСОВЕ ГОСПОДАРСТВО ХАРКІВСЬКОГО НАЦІОНАЛЬНОГО АГРАРНОГО УНІВЕРСИТЕТУ ІМ. В. В. ДОКУЧАЄВА"</t>
  </si>
  <si>
    <t>ДЕРЖАВНЕ ПІДПРИЄМСТВО "НІЖИНСЬКИЙ ВЕТСАНЗАВОД ПО ВИРОБНИЦТВУ М’ЯСО-КІСТКОВОГО БОРОШНА"</t>
  </si>
  <si>
    <t>ДЕРЖАВНЕ ПІДПРИЄМСТВО ДЕРЖАВНЕ ПІДПРИЄМСТВО "МАРТИНІВСЬКИЙ СПИРТОВИЙ ЗАВОД"</t>
  </si>
  <si>
    <t>ДЕРЖАВНЕ  ПІДПРИЄМСТВО "ЕКСПЕРИМЕНТАЛЬНИЙ МАШИНОБУДІВНИЙ ЗАВОД СОЛЯНОЇ ПРОМИСЛОВОСТІ"</t>
  </si>
  <si>
    <t>ДЕРЖАВНЕ ПІДПРИЄМСТВО СЕРЕДИНО-БУДСЬКЕ РАЙОННЕ ДЕРЖАВНЕ ВИРОБНИЧЕ ПІДПРИЄМСТВО ПО ВИКОНАННЮ АГРОХІМІЧНИХ РОБІТ "АГРОХІМ"</t>
  </si>
  <si>
    <t>ІНШІ ОБ'ЄДНАННЯ ЮРИДИЧНИХ ОСІБ ДЕРЖАВНЕ ГОСПОДАРСЬКЕ ОБ'ЄДНАННЯ "ВИРОБНИЧЕ АГРАРНЕ ОБ'ЄДНАННЯ "НОВИЙ СВІТ"</t>
  </si>
  <si>
    <t>ДЕРЖАВНЕ ПІДПРИЄМСТВО  "КУК"</t>
  </si>
  <si>
    <t>ДЕРЖАВНЕ ПІДПРИЄМСТВО ВИНЗАВОД "АЛКО - ПРИМА"</t>
  </si>
  <si>
    <t>ДЕРЖАВНЕ ПІДПРИЄМСТВО-ДЕРЖАВНИЙ ШОВКОРАДГОСП "ХОРОЛЬСЬКИЙ"</t>
  </si>
  <si>
    <t>КРЕМЕНЧУЦЬКА МІЖРАЙОННА КОКОНОСУШАРКА "МІЖРАЙШОВК"</t>
  </si>
  <si>
    <t>ДЕРЖАВНЕ ПІДПРИЄМСТВО " ПЛЕМІННИЙ ЗАВОД "ПЛОСКІВСЬКИЙ"</t>
  </si>
  <si>
    <t>ДЕРЖАВНЕ ПІДПРИЄМСТВО  "СЕМЕНІВСЬКЕ"</t>
  </si>
  <si>
    <t>ДЕРЖАВНЕ ПІДПРИЄМСТВО " ЯГІЛЬНИЦЬКИЙ КІННИЙ ЗАВОД "</t>
  </si>
  <si>
    <t>ДЕРЖАВНЕ ПІДПРИЄМСТВО ЛОЗІВСЬКИЙ КІННИЙ ЗАВОД № 124</t>
  </si>
  <si>
    <t>ДЕРЖАВНЕ ПІДПРИЄМСТВО ДЕРЖАВНИЙ ПІВДЕННИЙ РЕГІОНАЛЬНИЙ СЕЛЕКЦІЙНО - ПЛЕМІННИЙ ЦЕНТР ПО КОНЯРСТВУ ПІВДЕНЬКОНЕЦЕНТР"</t>
  </si>
  <si>
    <t>ДЕРЖАВНЕ СПЕЦІАЛІЗОВАНЕ  СІЛЬСЬКОГОСПОДАРСЬКЕ ПІДПРИЄМСТВО "ПЕРЛИНА ПОЛІССЯ"</t>
  </si>
  <si>
    <t>МАЛЕ ДЕРЖАВНЕ ПІДПРИЄМТВО "ПРОГРЕС - 90"</t>
  </si>
  <si>
    <t>" БРОВАРСЬКИЙ ОПТОВИЙ РИНОК"</t>
  </si>
  <si>
    <t>ДНІПРОПЕТРОВСЬКИЙ ДЕРЖАВНИЙ ВЕТСАНЗАВОД МІНІСТЕРСТВА СІЛЬСЬКОГО ГОСПОДАРСТВА І ПРОДОВОЛЬСТВА УКРАЇНИ</t>
  </si>
  <si>
    <t>ДЕРЖАВНЕ ПІДПРИЄМСТВО ШИРОКІВСЬКА ДЕРЖАВНА СІЛЬСЬКОГОСПОДАРСЬКА МАШИНО-ТЕХНОЛОГІЧНА СТАНЦІЯ</t>
  </si>
  <si>
    <t>СТРИЙСЬКА ДЕРЖАВНА СІЛЬСЬКОГОСПОДАРСЬКА  МАШИННО-ТЕХНОЛОГІЧНА СТАНЦІЯ</t>
  </si>
  <si>
    <t>ХАРКІВСЬКИЙ ФУМІГАЦІЙНИЙ ЗАГІН</t>
  </si>
  <si>
    <t>ДЕРЖАВНЕ ПІДПРИЄМСТВО "СІЛЬСЬКОГОСПОДАРСЬКЕ ПІДПРИЄМСТВО "ХОРОСТКІВСЬКЕ"</t>
  </si>
  <si>
    <t>ДЕРЖАВНЕ ПІДПРИЄМСТВО МІЖГОСПОДАРСЬКИЙ СПЕЦІАЛІЗОВАНИЙ ЦЕНТР ПО ІНЖЕНЕРНОМУ І ТЕХНОЛОГІЧНОМУ ЗАБЕЗПЕЧЕННЮ БУРЯКОЦУКРОВОГО ВИРОБНИЦТВА "СУМИПРОМАГРОПОСТАЧ"</t>
  </si>
  <si>
    <t>КОТОВСЬКА ДЕРЖАВНА СІЛЬСЬКОГОСПОДАРСЬКА МАШИНО-ТЕХНОЛОГІЧНА СТАНЦІЯ</t>
  </si>
  <si>
    <t>КИЇВСЬКА ДЕРЖАВНА СІЛЬСЬКОГОСПОДАРСЬКА МАШИННО-ТЕХНОЛОГІЧНА СТАНЦІЯ</t>
  </si>
  <si>
    <t>ДЕРЖАВНЕ ПІДПРИЄМСТВО  "ЧОРНОМОРСЬКИЙ"</t>
  </si>
  <si>
    <t>ДЕРЖАВНЕ ПІДПРИЄМСТВО ЛУГАНСЬКИЙ ДЕРЖАВНИЙ ОБЛАСНИЙ ОПТОВИЙ ПРОДОВОЛЬЧИЙ РИНОК</t>
  </si>
  <si>
    <t>ДЕРЖАВНЕ ПІДПРИЄМСТВО "ПОЛТАВСЬКА СПЕЦІАЛІЗОВАНА КОНТРОЛЬНО-НАСІННЄВА ЛАБОРАТОРІЯ ПО ЦУКРОВИХ БУРЯКАХ"</t>
  </si>
  <si>
    <t>ДЕРЖАВНЕ ПІДПРИЄМСТВО  "ХАРКІВЦУКОРЗБУТ"</t>
  </si>
  <si>
    <t>ІНШІ ОБ'ЄДНАННЯ ЮРИДИЧНИХ ОСІБ КИЇВСЬКЕ ОБЛАСНЕ ДЕРЖАВНЕ ОБ"ЕДНАННЯ СПИРТОВОЇ ТА ЛІКЕРО-ГОРІЛЧАНОЇ ПРОМИСЛОВОСТІ</t>
  </si>
  <si>
    <t>ДЕРЖАВНЕ ПІДПРИЄМСТВО  "ТАВРІЙСЬКЕ"</t>
  </si>
  <si>
    <t>ДЕРЖАВНЕ ПІДПРИЄМСТВО ДЕРЖАВНЕ ПІДПРИЄМСТВО "СІЛЬСЬКОГОСПОДАРСЬКЕ ПІДПРИЄМСТВО "УКРАЇНА"</t>
  </si>
  <si>
    <t>ДЕРЖАВНЕ ПІДПРИЄМСТВО  "СОЛОТВИНСЬКИЙ СОЛЕРУДНИК"</t>
  </si>
  <si>
    <t>ЗБАРАЗЬКИЙ ЗАВОД ПРОДОВОЛЬЧИХ ТОВАРІВ</t>
  </si>
  <si>
    <t>ДЕРЖАВНЕ ПІДПРИЄМСТВО "БРАЇЛІВСЬКИЙ СОКОМОРСОВИЙ ЗАВОД"</t>
  </si>
  <si>
    <t>ДЕРЖАВНЕ ПІДПРИЄМСТВО "ВІННИЦЬКИЙ ЛІКЕРО-ГОРІЛЧАНИЙ ЗАВОД"</t>
  </si>
  <si>
    <t>"ІЧНЯНСЬКИЙ СПИРТОВИЙ ЗАВОД "</t>
  </si>
  <si>
    <t>ДЕРЖАВНЕ ПІДПРИЄМСТВО  "АЛУШТА"</t>
  </si>
  <si>
    <t>РАДГОСП - ЗАВОД "МУЖІЇВСЬКИЙ"</t>
  </si>
  <si>
    <t>ХАРКІВСЬКА СПЕЦІАЛІЗОВАНА КОНТРОЛЬНО-НАСІННЕВА ЛАБОРАТОРІЯ ПО ЦУКРОВИХ БУРЯКАХ</t>
  </si>
  <si>
    <t>ДЕРЖАВНЕ ПІДПРИЄМСТВО "НАУКОВО - ВИРОБНИЧЕ ПРИРОДООХОРОННЕ ОБ"ЄДНАННЯ"</t>
  </si>
  <si>
    <t>ДЕРЖАВНЕ ПІДПРИЄМСТВО СПОРТИВНИЙ КЛУБ ХАРКІВСЬКОГО ДЕРЖАВНОГО УНІВЕРСИТЕТУ</t>
  </si>
  <si>
    <t>ДЕРЖАВНЕ ПІДПРИЄМСТВО ДЕРЖАВНЕ МАЛЕ НАУКОВО-ВИРОБНИЧЕ ГЕОЕКОЛОГІЧНЕ ПІДПРИЄМСТВО "ЕКОРТ"</t>
  </si>
  <si>
    <t>НАВЧАЛЬНО-НАУКОВИЙ  ЗАКЛАД  ВИЩОЇ ОСВІТИ "ДОСЛІДНИЦЬКИЙ ЦЕНТР ЛЬВІВСЬКОЇ ПОЛІТЕХНІКИ"</t>
  </si>
  <si>
    <t>ДЕРЖАВНЕ ПІДПРИЄМСТВО  "ВИРОБНИЧО-БУДІВЕЛЬНЕ ОБ'ЄДНАННЯ"</t>
  </si>
  <si>
    <t>"ОСВІТА"</t>
  </si>
  <si>
    <t>ТОРГОВЕЛЬНО - ПРОМИСЛОВЕ ПІДПРИЄМСТВО ДНІПРОПЕТРОВСЬКОГО НАЦІОНАЛЬНОГО УНІВЕРСИТЕТУ</t>
  </si>
  <si>
    <t>ДЕРЖАВНЕ ПІДПРИЄМСТВО " ВИДАВНИЦТВО ДНІПРОПЕТРОВСЬКОГО НАЦІОНАЛЬНОГО УНІВЕРСИТЕТУ"</t>
  </si>
  <si>
    <t>ДЕРЖАВНЕ ПІДПРИЄМСТВО " ЦЕНТР НАУКОВО-ТЕХНІЧНОЇ  ІНФОРМАЦІЇ ТА СПРИЯННЯ ІННОВАЦІЙНОМУ РОЗВИТКУ УКРАЇНИ"</t>
  </si>
  <si>
    <t>НАУКОВО-ВИРОБНИЧИЙ ЦЕНТР ПРИ ДОНЕЦЬКОМУ ДЕРЖАВНОМУ ТЕХНІЧНОМУ УНІВЕРСИТЕТІ</t>
  </si>
  <si>
    <t>ДЕРЖАВНЕ ПІДПРИЄМСТВО "ВОРОХТЯНСЬКА ВИСОКОГІРСЬКА НАВЧАЛЬНО-СПОРТИВНА  БАЗА "ЗАРОСЛЯК"</t>
  </si>
  <si>
    <t>ДЕРЖАВНЕ ПІДПРИЄМСТВО ДИРЕКЦІЯ ПО ОРГАНІЗАЦІЇ БУДІВНИЦТВА ЗАХІДНО-УКРАЇНСЬКОГО НАФТОМАСЛОЗАВОДУ</t>
  </si>
  <si>
    <t>ДЕРЖАВНЕ ПІДПРИЄМСТВО ДЕРЖАВНЕ МІЖГАЛУЗЕВЕ НАУКОВО-ТЕХНІЧНЕ ПІДПРИЄМСТВО "ЦЕНТР ПРОМИСЛОВИХ ТЕХНОЛОГІЙ"</t>
  </si>
  <si>
    <t>ДЕРЖАВНЕ ПІДПРИЄМСТВО МАЛЕ ДЕРЖАВНЕ ПІДПРИЄМСТВО "КАМЕЛІЯ"</t>
  </si>
  <si>
    <t>ІНШІ ОБ'ЄДНАННЯ ЮРИДИЧНИХ ОСІБ ДОНЕЦЬКЕ ВИРОБНИЧЕ ОБ'ЄДНАННЯ ПО ВИДОБУТКУ ВУГІЛЛЯ "ДОНЕЦЬКВУГІЛЛЯ"</t>
  </si>
  <si>
    <t>ДЕРЖАВНЕ ПІДПРИЄМСТВО ДП "ШАХТА "БЕЖАНІВСЬКА"</t>
  </si>
  <si>
    <t>ДЕРЖАВНЕ ПІДПРИЄМСТВО  "ШАХТА №3 ШАХТОУПРАВЛІННЯ "ОЛЕКСАНДРІВСЬКЕ" ВИРОБНИЧОГО ОБ'ЄДНАННЯ ПО ВИДОБУТКУ ВУГІЛЛЯ "ОРДЖОНІКІДЗЕВУГІЛЛЯ"</t>
  </si>
  <si>
    <t>ДЕРЖАВНЕ ПІДПРИЄМСТВО ШАХТА ВИРОБНИЧОГО ОБ"ЄДНАННЯ "СНІЖНЕАНТРАЦИТ"-"СХІД"</t>
  </si>
  <si>
    <t>ДЕРЖАВНЕ ПІДПРИЄМСТВО ШАХТА "МІУСЬКА" ВИРОБНИЧОГО ОБ"ЄДНАННЯ "СНІЖНЕАНТРАЦИТ"</t>
  </si>
  <si>
    <t>ДЕРЖАВНЕ ПІДПРИЄМСТВО "ЦЕНТРАЛЬНА ЗБАГАЧУВАЛЬНА ФАБРИКА "СНІЖНЯНСЬКА"</t>
  </si>
  <si>
    <t>ДЕРЖАВНЕ ПІДПРИЄМСТВО  ПІДЗЕМНОГО ХАРЧУВАННЯ</t>
  </si>
  <si>
    <t>ДЕРЖАВНЕ ПІДПРИЄМСТВО  "МАШКОМПЛЕКТ"</t>
  </si>
  <si>
    <t>ДЕРЖАВНЕ ПІДПРИЄМСТВО ВИРОБНИЧЕ ОБ'ЇДНАННЯ З ВИДОБУТКУ ВУГІЛЛЯ "КРАСНОАРМІЙСКВУГІЛЛЯ"</t>
  </si>
  <si>
    <t>ДЕРЖАВНЕ ПІДПРИЄМСТВО "БУРВУГЛЕЗБУТ"</t>
  </si>
  <si>
    <t>ДЕРЖАВНЕ ПІДПРИЄМСТВО "ШАХТА №6 "ЧЕРВОНА ЗІРКА"</t>
  </si>
  <si>
    <t>ДЕРЖАВНЕ ПІДПРИЄМСТВО  "ТЕПЛОЕЛЕКТРОЦЕНТРАЛЬ-2 "ЕСХАР"</t>
  </si>
  <si>
    <t>"ДОНТЕПЛОМАШ"</t>
  </si>
  <si>
    <t>ДЕРЖАВНЕ ПІДПРИЄМСТВО ''ДАШАВСЬКИЙ ЗАВОД КОМПОЗИЦІЙНИХ МАТЕРІАЛІВ''</t>
  </si>
  <si>
    <t>ДЕРЖАВНЕ ПІДПРИЄМСТВО "НАУКОВО-ВИРОБНИЧИЙ ЦЕНТР "УКРЕНЕРГОІНФОРМАТИЗАЦІЯ"</t>
  </si>
  <si>
    <t>ДЕРЖАВНЕ ПІДПРИЄМСТВО"СПЕЦІАЛІЗОВАНИЙ ЦЕНТР ПІДГОТОВКИ КАДРІВ"</t>
  </si>
  <si>
    <t>ДЕРЖАВНЕ ПІДПРИЄМСТВО КРИМСЬКИЙ НАУКОВО - ІНЖЕНЕРНИЙ ЦЕНТР</t>
  </si>
  <si>
    <t>ДЕРЖАВНЕ ПІДПРИЄМСТВО "ШАХТА "ОЛЕКСАНДР-ЗАХІД"</t>
  </si>
  <si>
    <t>ДЕРЖАВНЕ ПІДПРИЄМСТВО "ДЕРЖАВНИЙ НАУКОВО - ДОСЛІДНИЙ І ПРОЕКТНО - КОНСТРУКТОРСЬКИЙ ІНСТИТУТ ІННОВАЦІЙНИХ ТЕХНОЛОГІЙ В ЕНЕРГЕТИЦІ ТА ЕНЕРГОЗБЕРЕЖЕННІ"</t>
  </si>
  <si>
    <t>ДЕРЖАВНЕ ПІДПРИЄМСТВО  "ГАЗСІЛЬБУД"</t>
  </si>
  <si>
    <t>ШАХТОУПРАВЛІННЯ "ЗУЄВСЬКЕ"</t>
  </si>
  <si>
    <t>ДЕРЖАВНЕ ПІДПРИЄМСТВО ''РІВНЕТОРФ''</t>
  </si>
  <si>
    <t>ДЕРЖАВНЕ ПІДПРИЄМСТВО ЛУБЕНСЬКЕ РАЙОННЕ УПРАВЛІННЯ МАГІСТРАЛЬНИХ НАФТОПРОДУКТОПРОВОДІВ</t>
  </si>
  <si>
    <t>ДЕРЖАВНЕ ПІДПРИЄМСТВО "ШАХТА ЗАПЕРЕВАЛЬНА №2"</t>
  </si>
  <si>
    <t>ДЕРЖАВНЕ ПІДПРИЄМСТВО "ШАХТОУПРАВЛІННЯ "ПІВДЕННОДОНБАСЬКЕ № 1"</t>
  </si>
  <si>
    <t>ДЕРЖАВНЕ ПІДПРИЄМСТВО "БРЯНКІВСЬКЕ УПРАВЛІННЯ ЖИТЛОВО-КОМУНАЛЬНОГО ГОСПОДАРСТВА "ВИРОБНИЧОГО ОБ’ЄДНАННЯ "СТАХАНОВВУГІЛЛЯ"</t>
  </si>
  <si>
    <t>ДЕРЖАВНЕ ПІДПРИЄМСТВО  "ЦЕНТРАЛЬНЕ БЮРО НАУКОВО-ТЕХНІЧНОЇ ІНФОРМАЦІЇ (ЦБНТІ) ВУГІЛЬНОЇ ПРОМИСЛОВОСТІ"</t>
  </si>
  <si>
    <t>ДЕРЖАВНЕ ПІДПРИЄМСТВО "ШАХТА № 3 - БІС"</t>
  </si>
  <si>
    <t>ДЕРЖАВНЕ ПІДПРИЄМСТВО "ШАХТА"ВІЗЕЙСЬКА"</t>
  </si>
  <si>
    <t>ДЕРЖАВНЕ НАУКОВО-ТЕХНІЧНЕ ПІДПРИЄМСТВО"БУРОВА ТЕХНІКА"</t>
  </si>
  <si>
    <t>"СПЕЦІАЛІЗОВАНИЙ КОНСАЛТИНГОВИЙ ЦЕНТР"</t>
  </si>
  <si>
    <t>ДЕРЖАВНЕ ПІДПРИЄМСТВО "ШАХТА №4-21"</t>
  </si>
  <si>
    <t>ДЕРЖАВНЕ ПІДПРИЄМСТВО "ШАХТА № 5 "НОВОВОЛИНСЬКА"</t>
  </si>
  <si>
    <t>"УКРЕНЕРГОТЕХЦЕНТР"</t>
  </si>
  <si>
    <t>" ВИРОБНИЧЕ КОНСТРУКТОРСЬКЕ - ТЕХНОЛОГІЧНЕ ПІДПРИЄМСТВО " РЕМТЕХНОЛОГІЯ"</t>
  </si>
  <si>
    <t>ДЕРЖАВНЕ ПІДПРИЄМСТВО "ВИДАВНИЧО - ПОЛІГРАФІЧНЕ ПІДПРИЄМСТВО МІНІСТЕРСТВА ОБОРОНИ УКРАЇНИ "СЛАВА І ЧЕСТЬ"</t>
  </si>
  <si>
    <t>БУДІВЕЛЬНА ДІЛЬНИЦЯ №4 ПРИ В/Ч А-1831</t>
  </si>
  <si>
    <t>ДЕРЖАВНЕ ПІДПРИЄМСТВО ОДЕСЬКИЙ ДЕРЕВООБРОБНИЙ КОМБІНАТ МО УКРАЇНИ</t>
  </si>
  <si>
    <t>КОЛЕКТИВНЕ ПІДПРИЄМСТВО БІЛОЦЕРКІВСЬКИЙ КОМБІНАТ ПОБУТОВОГО ОБСЛУГОВУВАННЯ ЦЕНТРАЛЬНОГО УПРАВЛІННЯ ВІЙСЬКОВОЇ ТОРГІВЛІ ТИЛУ ЗБРОЙНИХ СИЛ УКРАЇНИ</t>
  </si>
  <si>
    <t>КИЇВСЬКИЙ ДЕРЕВООБРОБНИЙ ЗАВОД МІНІСТЕРСТВА ОБОРОНИ УКРАЇНИ</t>
  </si>
  <si>
    <t>МАТЕРІАЛЬНО - ІНВЕНТАРНИЙ СКЛАД КВАРТИРНО - ЕКСПЛУАТАЦІЙНОГО ВІДДІЛУ М. ЛЬВОВА</t>
  </si>
  <si>
    <t>ДЕРЖАВНЕ ПІДПРИЄМСТВО ДЕРЖАВНЕ КОМЕРЦІЙНЕ ПІДПРИЄМСТВО "ЦЕНТРАЛЬНИЙ ПРОЕКТНИЙ ТА ТЕХНІЧНО-ДОСЛІДНИЙ ІНСТИТУТ"</t>
  </si>
  <si>
    <t>"ПІВДЕНЬ-ОЛЬВІЯ"</t>
  </si>
  <si>
    <t>ДЕРЖАВНЕ ПІДПРИЄМСТВО МІНІСТЕРСТВА ОБОРОНИ УКРАЇНИ  ДРУЖБІВСЬКИЙ КАР’ЄР НЕРУДНИХ КОПАЛИН "КВАРЦ"</t>
  </si>
  <si>
    <t>ДЕРЖАВНЕ ПІДПРИЄМСТВО МІНІСТЕРСТВА ОБОРОНИ УКРАЇНИ "ЛЬВІВСЬКИЙ ЗАВОД ЗБІРНИХ КОНСТРУКЦІЙ"</t>
  </si>
  <si>
    <t>"ДЕРЖАВНЕ ПРОМИСЛОВО-ВИРОБНИЧЕ ПІДПРИЄМСТВО"</t>
  </si>
  <si>
    <t>КОНЦЕРН "ВІЙСЬКЕССЕТМЕНЕДЖМЕНТ"</t>
  </si>
  <si>
    <t>ДЕРЖАВНЕ ПІДПРИЄМСТВО  "АВТОПРАЦЯ"</t>
  </si>
  <si>
    <t>НАЦІОНАЛЬНА ЗАСЛУЖЕНА КАПЕЛА БАНДУРИСТІВ УКРАЇНИ ІМЕНІ  Г.І. МАЙБОРОДИ</t>
  </si>
  <si>
    <t>ДЕРЖАВНЕ ПІДПРИЄМСТВО  "НАЦІОНАЛЬНИЙ АКАДЕМІЧНИЙ УКРАЇНСЬКИЙ ДРАМАТИЧНИЙ ТЕАТР ІМЕНІ МАРІЇ ЗАНЬКОВЕЦЬКОЇ"</t>
  </si>
  <si>
    <t>ДЕРЖАВНЕ ПІДПРИЄМСТВО "ПРОЕКТНО - КОНСТРУКТОРСЬКЕ ТЕХНОЛОГІЧНЕ БЮРО"</t>
  </si>
  <si>
    <t>ДЕРЖАВНЕ ПІДПРИЄМСТВО  "СЕВАСТОПОЛЬСЬКИЙ ДЕРЖАВНИЙ ЛІТНІЙ ЦИРК"</t>
  </si>
  <si>
    <t>"НАЦІОНАЛЬНА ТУРИСТИЧНА ОРГАНІЗАЦІЯ"</t>
  </si>
  <si>
    <t>ДЕРЖАВНЕ ПІДПРИЄМСТВО "КОМІТЕТ З ПИТАНЬ ГІГІЄНІЧНОГО РЕГЛАМЕНТУВАННЯ МІНІСТЕРСТВА ОХОРОНИ ЗДОРОВ'Я УКРАЇНИ"</t>
  </si>
  <si>
    <t>ДЕРЖАВНА ОРГАНІЗАЦІЯ "ЦЕНТР ТЕСТУВАННЯ ПРОФЕСІЙНОЇ КОМПЕТЕНТНОСТІ ФАХІВЦІВ З ВИЩОЮ ОСВІТОЮ НАПРЯМІВ ПІДГОТОВКИ "МЕДИЦИНА" І "ФАРМАЦІЯ" ПРИ МІНІСТЕРСТВІ ОХОРОНИ ЗДОРОВ'Я УКРАЇНИ"</t>
  </si>
  <si>
    <t>ДЕРЖАВНЕ ПІДПРИЄМСТВО "ДЕРЖАВНИЙ ЕКСПЕРТНИЙ ЦЕНТР  МІНІСТЕРСТВА ОХОРОНИ ЗДОРОВ'Я УКРАЇНИ"</t>
  </si>
  <si>
    <t>СПЕЦІАЛІЗОВАНЕ ДЕРЖАВНЕ ПІДПРИЄМСТВО ОПТИКА - МЕДТЕХНІКА</t>
  </si>
  <si>
    <t>ДЕРЖАВНА ОРГАНІЗАЦІЯ (УСТАНОВА, ЗАКЛАД) ДЕРЖАВНА УСТАНОВА "УКРАЇНСЬКИЙ НАУКОВО-ДОСЛІДНИЙ ІНСТИТУТ ПРОМИСЛОВОЇ МЕДИЦИНИ"</t>
  </si>
  <si>
    <t>ДЕРЖАВНЕ ПІДПРИЄМСТВО УКРАЇНСЬКИЙ НАУКОВО-ДОСЛІДНИЙ ІНСТИТУТ МЕДИЦИНИ ТРАНСПОРТУ МІНІСТЕРСТВА ОХОРОНИ ЗДОРОВ"Я УКРАЇНИ</t>
  </si>
  <si>
    <t>ДЕРЖАВНЕ ПІДПРИЄМСТВО "ЦЕНТР РЕЄСТРІВ МІНІСТЕРСТВА ОХОРОНИ ЗДОРОВ'Я УКРАЇНИ"</t>
  </si>
  <si>
    <t>ДЕРЖАВНЕ ПІДПРИЄМСТВО "НАУКОВО-ДОСЛІДНИЙ ІНСТИТУТ МЕДИКО-ЕКОЛОГІЧНИХ ПРОБЛЕМ ДОНБАСУ ТА ВУГІЛЬНОЇ ПРОМИСЛОВОСТІ  МІНІСТЕРСТВА ОХОРОНИ ЗДОРОВ'Я УКРАЇНИ"</t>
  </si>
  <si>
    <t>ЛЬВІВСЬКЕ ДЕРЖАВНЕ ПІДПРИЄМСТВО "ОПТОВО-РОЗДРІБНИЙ МАГАЗИН "МЕДТЕХНІКА № 1"</t>
  </si>
  <si>
    <t>ДЕРЖАВНЕ ПІДПРИЄМСТВО "ДЕРЖАВНИЙ НАУКОВО-ДОСЛІДНИЙ ЦЕНТР З ПРОБЛЕМ ГІГІЄНИ ХАРЧУВАННЯ  МІНІСТЕРСТВА ОХОРОНИ ЗДОРОВ'Я УКРАЇНИ"</t>
  </si>
  <si>
    <t>ПУБЛІЧНЕ АКЦІОНЕРНЕ ТОВАРИСТВО "УКРПОШТА"</t>
  </si>
  <si>
    <t>"ОДЕСЬКИЙ МЕХАНІЧНИЙ ЗАВОД"</t>
  </si>
  <si>
    <t>ДЕРЖАВНЕ ПІДПРИЄМСТВО "СТИВІДОРНА КОМПАНІЯ "ОЛЬВІЯ"</t>
  </si>
  <si>
    <t>ДЕРЖАВНЕ ПІДПРИЄМСТВО "КЛАСИФІКАЦІЙНЕ ТОВАРИСТВО РЕГІСТР СУДНОПЛАВСТВА УКРАЇНИ"</t>
  </si>
  <si>
    <t>ДЕРЖАВНА СУДНОПЛАВНА КОМПАНІЯ"УКРТАНКЕР"</t>
  </si>
  <si>
    <t>ДЕРЖАВНЕ ПІДПРИЄМСТВО "ГОРНОСТАЇВСЬКЕ АВТОТРАНСПОРТНЕ ПІДПРИЄМСТВО № 16547"</t>
  </si>
  <si>
    <t>ДЕРЖАВНЕ ПІДПРИЄМСТВО "ДЕРЖАВНИЙ АВТОТРАНСПОРТНИЙ НАУКОВО - ДОСЛІДНИЙ І ПРОЕКТНИЙ ІНСТИТУТ"</t>
  </si>
  <si>
    <t>ДЕРЖАВНЕ ПІДПРИЄМСТВО " МІЖНАРОДНИЙ АЕРОПОРТ "БОРИСПІЛЬ"</t>
  </si>
  <si>
    <t>ДЕРЖАВНЕ ПІДПРИЄМСТВО "ДЕРЖАВНИЙ ПРОЕКТНО - ВИШУКУВАЛЬНИЙ ТА НАУКОВО-ДОСЛІДНИЙ ІНСТИТУТ МОРСЬКОГО ТРАНСПОРТУ "ЧОРНОМОРНДІПРОЕКТ"</t>
  </si>
  <si>
    <t>ДЕРЖАВНЕ ПІДПРИЄМСТВО "МАРІУПОЛЬСЬКИЙ МОРСЬКИЙ ТОРГОВЕЛЬНИЙ ПОРТ"</t>
  </si>
  <si>
    <t>ІНШІ ОРГАНІЗАЦІЙНО-ПРАВОВІ ФОРМИ ДАРНИЦЬКЕ ДЕРЖАВНЕ ТОРГІВЕЛЬНО-ВИРОБНИЧЕ ПІДПРИЄМСТВО "ТРАНС - СЕРВІС"</t>
  </si>
  <si>
    <t>ДЕРЖАВНЕ ПІДПРИЄМСТВО  "МОРСЬКИЙ ТОРГОВЕЛЬНИЙ ПОРТ "ЧОРНОМОРСЬК"</t>
  </si>
  <si>
    <t>ДЕРЖАВНЕ ПІДПРИЄМСТВО "ОДЕСЬКИЙ ПРОЕКТНО - ВИШУКУВАЛЬНИЙ ІНСТИТУТ ЗАЛІЗНИЧНОГО ТРАНСПОРТУ УКРАЇНИ"</t>
  </si>
  <si>
    <t>ДЕРЖАВНЕ ПІДПРИЄМСТВО "ІНФОРМАЦІЙНИЙ ЦЕНТР" МІНІСТЕРСТВА ЮСТИЦІЇ УКРАЇНИ</t>
  </si>
  <si>
    <t>ДЕРЖАВНЕ ПІДПРИЄМСТВО "ХАРКІВСЬКИЙ ЕЛЕКТРОМЕХАНІЧНИЙ ЗАВОД - ЕЛЕКТРОМАШИНА"</t>
  </si>
  <si>
    <t>ДЕРЖАВНЕ ПІДПРИЄМСТВО МАЛЕ ДЕРЖАВНЕ ПІДПРИЄМСТВО "ПРОМЕТЕЙ - ЕКСПРЕС"</t>
  </si>
  <si>
    <t>ДЕРЖАВНЕ ПІДПРИЄМСТВО "ТЕХНОЛОГІЧНЕ БЮРО ЕЛЕКТРОАПАРАТУРИ"</t>
  </si>
  <si>
    <t>ДЕРЖАВНЕ ПІДПРИЄМСТВО "ІНФОРМСЕРВІС" - ЦЕНТР МІЖГАЛУЗЕВОГО СПЕЦІАЛЬНОГО ЗВ"ЯЗКУ</t>
  </si>
  <si>
    <t>ДЕРЖАВНЕ ПІДПРИЄМСТВО "УКРАЇНСЬКИЙ НАУКОВО-ДОСЛІДНИЙ, ПРОЕКТНО-КОНСТРУКТОРСЬКИЙ ТА ТЕХНОЛОГІЧНИЙ ІНСТИТУТ ВИБУХОЗАХИЩЕНОГО ТА РУДНИКОВОГО ЕЛЕКТРООБЛАДНАННЯ З ДОСЛІДНО-ЕКСПЕРИМЕНТАЛЬНИМ ВИРОБНИЦТВОМ"</t>
  </si>
  <si>
    <t>ДЕРЖАВНЕ ПІДПРИЄМСТВО СТРИЙСЬКЕ РЕМОНТНО-БУДІВЕЛЬНЕ УПРАВЛІННЯ  "СТРИЙКОВМАШРЕМБУД"</t>
  </si>
  <si>
    <t>ДЕРЖАВНЕ ПІДПРИЄМСТВО  "НАУКОВО-ТЕХНІЧНИЙ ЦЕНТР "КОМПОЗИТ"</t>
  </si>
  <si>
    <t>ДЕРЖАВНЕ ПІДПРИЄМТСВО "АСКОРТ"</t>
  </si>
  <si>
    <t>ДЕРЖАВНЕ ПІДПРИЄМСТВО "ЧЕРКАСЬКИЙ ДЕРЖАВНИЙ НАУКОВО - ДОСЛІДНИЙ ІНСТИТУТ ТЕХНІКО - ЕКОНОМІЧНОЇ ІНФОРМАЦІЇ В ХІМІЧНІЙ ПРОМИСЛОВОСТІ"</t>
  </si>
  <si>
    <t>ДЕРЖАВНЕ ПІДПРИЄМСТВО "НАУКОВО-ДОСЛІДНИЙ ІНСТИТУТ"ХЕМЗ"</t>
  </si>
  <si>
    <t>"РОМАНІНСЬКИЙ ЦЕГЕЛЬНИЙ ЗАВОД"</t>
  </si>
  <si>
    <t>ДЕРЖАВНЕ ПІДПРИЄМСТВО "ЛУТУГИНСЬКИЙ  НАУКОВО-ВИРОБНИЧИЙ ВАЛКОВИЙ КОМБІНАТ"</t>
  </si>
  <si>
    <t>ДЕРЖАВНЕ ПІДПРИЄМСТВО  "ВИПРОБУВАЛЬНИЙ ЦЕНТР "АРІФ"</t>
  </si>
  <si>
    <t>ДЕРЖАВНЕ ПІДПРИЄМСТВО ПРОМИСЛОВОГО СПЕЦІАЛЬНОГО ЗВ’ЯЗКУ "ПРОМСПЕЦЗВ’ЯЗОК"</t>
  </si>
  <si>
    <t>ДЕРЖАВНЕ ПІДПРИЄМСТВО ДЕРЖАВНЕ СПЕЦІАЛІЗОВАНЕ КОНСТРУКТОРСЬКЕ БЮРО АВТОМАТИЗАЦІЇ КОКСОХІМІЧНОГО ВИРОБНИЦТВА</t>
  </si>
  <si>
    <t>ДЕРЖАВНЕ ПІДПРИЄМСТВО "УКРАЇНСЬКИЙ  НАУКОВО-ДОСЛІДНИЙ ІНСТИТУТ СПЕЦІАЛЬНИХ СТАЛЕЙ, СПЛАВІВ ТА ФЕРОСПЛАВІВ"</t>
  </si>
  <si>
    <t>ДЕРЖАВНЕ ПІДПРИЄМСТВО "УКРАЇНСЬКИЙ НАУКОВО - ДОСЛІДНИЙ І НАВЧАЛЬНИЙ ЦЕНТР ПРОБЛЕМ СТАНДАРТИЗАЦІЇ, СЕРТИФІКАЦІЇ ТА ЯКОСТІ"</t>
  </si>
  <si>
    <t>ДЕРЖАВНЕ ПІДПРИЄМСТВО "ДНІПРОВСЬКИЙ ЕЛЕКТРОВОЗОБУДІВНИЙ ЗАВОД"</t>
  </si>
  <si>
    <t>КОРПОРАЦІЯ ДЕРЖАВНА НАУКОВО-ВИРОБНИЧА КОРПОРАЦІЯ "КИЇВСЬКИЙ ІНСТИТУТ АВТОМАТИКИ"</t>
  </si>
  <si>
    <t>ДЕРЖАВНЕ ПІДПРИЄМСТВО "НАВЧАЛЬНО-ВИРОБНИЧІ МАЙСТЕРНІ"</t>
  </si>
  <si>
    <t>ДЕРЖАВНЕ ПІДПРИЄМСТВО МАЛЕ ДЕРЖАВНЕ ПІДПРИЄМСТВО "ФАКТОР"</t>
  </si>
  <si>
    <t>ДЕРЖАВНЕ ПІДПРИЄМСТВО "ЕЛЕКТРОНМАШ"</t>
  </si>
  <si>
    <t>КИЇВСЬКЕ ДЕРЖАВНЕ СПЕЦІАЛІЗОВАНЕ УПРАВЛІННЯ "ЕЛЕКТРОНБУД"</t>
  </si>
  <si>
    <t>ДЕРЖАВНЕ ПІДПРИЄМСТВО  ЦЕНТР ПРИКЛАДНОГО МАГНЕТИЗМУ</t>
  </si>
  <si>
    <t>ДЕРЖАВНЕ ПІДПРИЄМСТВО "МІЖРЕГІОНАЛЬНИЙ НАУКОВО-ІНЖЕНЕРНИЙ ЦЕНТР З СЕРТИФІКАЦІЇ СИСТЕМ ЯКОСТІ, ТРУБ, БАЛОНІВ ТА ІНШОЇ МЕТАЛОПРОДУКЦІЇ "ВНІТІ - ТЕСТ"</t>
  </si>
  <si>
    <t>ПУБЛІЧНЕ АКЦІОНЕРНЕ ТОВАРИСТВО "ІНСТИТУТ ТИТАНУ"</t>
  </si>
  <si>
    <t>ДЕРЖАВНЕ ГОСПРОЗРАХУНКОВЕ ПІДПРИЄМСТВО - СЕРТИФІКАЦІЙНИЙ ВИПРОБУВАЛЬНИЙ ЦЕНТР ОПАЛЮВАЛЬНОГО ОБЛАДНАННЯ</t>
  </si>
  <si>
    <t>ДЕРЖАВНЕ ПІДПРИЄМСТВО "НАУКОВО - ДОСЛІДНИЙ ІНСТИТУТ "ЕЛАСТИК"</t>
  </si>
  <si>
    <t>ДЕРЖАВНЕ ПІДПРИЄМСТВО  "УКРМЕТАЛУРГІЗОТОП"</t>
  </si>
  <si>
    <t>ДЕРЖАВНЕ ПІДПРИЄМСТВО " НАУКОВО-ДОСЛІДНИЙ ТА КОНСТРУКТОРСЬКО - ТЕХНОЛОГІЧНИЙ ІНСТИТУТ ТРУБНОЇ ПРОМИСЛОВОСТІ ІМ. Я.Ю.ОСАДИ"</t>
  </si>
  <si>
    <t>ДОНЕЦЬКИЙ ДЕРЖАВНИЙ НАУКОВО - ДОСЛІДНИЙ ІНСТИТУТ ЧОРНОЇ МЕТАЛУРГІЇ</t>
  </si>
  <si>
    <t>ОБ'ЄДНАННЯ ПІДПРИЄМСТВ (ЮРИДИЧНИХ ОСІБ) КИЇВСЬКЕ ДЕРЖАВНЕ НАУКОВО-ВИРОБНИЧЕ ОБ'ЄДНАННЯ "СЛАВУТИЧ"</t>
  </si>
  <si>
    <t>УКРАЇНСЬКИЙ-ВИРОБНИЧО-ТОРГІВЕЛЬНИЙ КОНЦЕРН РОБІТНИЧОГО ПОСТАЧАННЯ ПІДПРИЄМСТВ МЕТАЛУРГІЇ "УКРМЕТАЛЛУРГТОРГСНАБ"</t>
  </si>
  <si>
    <t>ДЕРЖАВНЕ ПІДПРИЄМСТВО "ДОНЕЦЬКИЙ  ІНСТИТУТ НАУКОВО-ДОСЛІДНИХ, ПРОЕКТНИХ РОБІТ ТА ІНЖЕНЕРНИХ ПОСЛУГ У ВОГНЕТРИВКІЙ ПРОМИСЛОВОСТІ"</t>
  </si>
  <si>
    <t>ДЕРЖАВНЕ ЛЬОТНО - ВИПРОБУВАЛЬНЕ ПІДПРИЄМСТВО "ВЗЛІТ"</t>
  </si>
  <si>
    <t>ДЕРЖАВНЕ ПІДПРИЄМСТВО "ПІВДЕННИЙ ДЕРЖАВНИЙ НАУКОВО - ВИРОБНИЧИЙ ЦЕНТР "ПРОГРЕС"</t>
  </si>
  <si>
    <t>ДЕРЖАВНЕ ПІДПРИЄМСТВО УКРАЇНСЬКЕ ДЕРЖАВНЕ ПІДПРИЄМСТВО "УКРХІМ"</t>
  </si>
  <si>
    <t>"КОНСТРУКТОРСЬКЕ БЮРО "ІНФОРТ"</t>
  </si>
  <si>
    <t>ІНШІ ОБ'ЄДНАННЯ ЮРИДИЧНИХ ОСІБ ДЕРЖАВНА ЛІТАКОБУДІВНА КОРПОРАЦІЯ "НАЦІОНАЛЬНЕ ОБ'ЄДНАННЯ "АНТОНОВ"</t>
  </si>
  <si>
    <t>ДЕРЖАВНЕ НАУКОВО - ВИРОБНИЧЕ ПІДПРИЄМСТВО "ВЕГА"</t>
  </si>
  <si>
    <t>ДЕРЖАВНЕ ПІДПРИЄМСТВО "ПРОЗОРРО"</t>
  </si>
  <si>
    <t>ПУБЛІЧНЕ АКЦІОНЕРНЕ ТОВАРИСТВО "ОБ’ЄДНАНА ГІРНИЧО-ХІМІЧНА КОМПАНІЯ"</t>
  </si>
  <si>
    <t>ДЕРЖАВНЕ ПІДПРИЄМСТВО ДЕРЖАВНЕ ГОСПРОЗРАХУНКОВЕ ПІДПРИЄМСТВО ПАРФУМО- КОСМЕТИЧНИХ ВИРОБІВ "ГЕРМЕС - ПАРФУМ"</t>
  </si>
  <si>
    <t>ДЕРЖАВНЕ ПІДПРИЄМСТВО РЕЙТИНГОВА АГЕНЦІЯ ПРОМИСЛОВОСТІ</t>
  </si>
  <si>
    <t>ДЕРЖАВНЕ ПІДПРИЄМСТВО   "ПІВДЕННЕ УПРАВЛІННЯ 2112"</t>
  </si>
  <si>
    <t>ДЕРЖАВНЕ ПІДПРИЄМСТВО "ГОЛОВИНО-СЕРВІС" УКРАЇНСЬКОЇ ДЕРЖАВНОЇ КОРПОРАЦІЇ ПРОМИСЛОВОСТІ БУДІВЕЛЬНИХ МАТЕРІАЛІВ "УКРБУДМАТЕРІАЛИ"</t>
  </si>
  <si>
    <t>ДЕРЖАВНЕ  ПІДПРИЄМСТВО "ПОДОРОЖНЕНСЬКИЙ РУДНИК"</t>
  </si>
  <si>
    <t>ДЕРЖАВНЕ ПІДПРИЄМСТВО "ДЕРЖАВНИЙ  ПОЗАШКІЛЬНИЙ НАВЧАЛЬНИЙ ЗАКЛАД  "ПЕРСПЕКТИВА"</t>
  </si>
  <si>
    <t>ДЕРЖАВНЕ ПІДПРИЄМСТВО "НАУКОВО - ТЕХНІЧНИЙ ЦЕНТР "СТАНКОСЕРТ"</t>
  </si>
  <si>
    <t>ДЕРЖАВНЕ ПІДПРИЄМСТВО ДЕРЖАВНЕ ПІДПРИЄМСТВО "ЦЕНТР З СЕРТИФІКАЦІЇ ШИН І ГУМОТЕХНІЧНИХ ВИРОБІВ "СЕПРОШИНАГТВ"</t>
  </si>
  <si>
    <t>ДЕРЖАВНЕ ПІДПРИЄМСТВО ДЕРЖАВНЕ ПІДПРИЄМСТВО "ДНІПРО - ВДМ"</t>
  </si>
  <si>
    <t>ДЕРЖАВНЕ ПІДПРИЄМСТВО СПЕЦІАЛЬНЕ КОНСТРУКТОРСЬКЕ БЮРО</t>
  </si>
  <si>
    <t>ДЕРЖАВНЕ ПІДПРИЄМСТВО СПЕЦІАЛЬНЕ КОНСТРУКТОРСЬКЕ ТА ТЕХНОЛОГІЧНЕ БЮРО  "ЕЛЕКТРОНАГРІВАЧ"</t>
  </si>
  <si>
    <t>ДЕРЖАВНЕ ПІДПРИЄМСТВО "ЛУГАНСЬКИЙ РЕГІОНАЛЬНИЙ НАУКОВО-ВИРОБНИЧИЙ ЦЕНТР СТАНДАРТИЗАЦІЇ, МЕТРОЛОГІЇ ТА СЕРТИФІКАЦІЇ"</t>
  </si>
  <si>
    <t>ДЕРЖАВНЕ ПІДПРИЄМСТВО  "ДЕРЖАВНИЙ ІНФОРМАЦІЙНО-АНАЛІТИЧНИЙ ЦЕНТР МОНІТОРИНГУ ЗОВНІШНІХ ТОВАРНИХ РИНКІВ"</t>
  </si>
  <si>
    <t>ДЕРЖАВНЕ ПІДПРИЄМСТВО "ЕКОТРАНСЕНЕРГО"</t>
  </si>
  <si>
    <t>ДЕРЖАВНЕ ПІДПРИЄМСТВО "ХАРКІВСЬКИЙ РЕГІОНАЛЬНИЙ НАУКОВО - ВИРОБНИЧИЙ ЦЕНТР СТАНДАРТИЗАЦІЇ, МЕТРОЛОГІЇ ТА СЕРТИФІКАЦІЇ"</t>
  </si>
  <si>
    <t>ДЕРЖАВНИЙ АВІАБУДІВНИЙ КОНЦЕРН "АНТОНОВ"</t>
  </si>
  <si>
    <t>ДЕРЖАВНЕ ПІДПРИЄМСТВО ФІРМА "ОРИЗОН - ПРОМЖИТЛОБУД"</t>
  </si>
  <si>
    <t>ДЕРЖАВНЕ ПІДПРИЄМСТВО "ЧЕРНІГІВСЬКИЙ  НАУКОВО-ВИРОБНИЧИЙ ЦЕНТР СТАНДАРТИЗАЦІЇ, МЕТРОЛОГІЇ ТА СЕРТИФІКАЦІЇ"</t>
  </si>
  <si>
    <t>ДЕРЖАВНЕ ПІДПРИЄМСТВО "ОДЕСЬКИЙ РЕГІОНАЛЬНИЙ  ЦЕНТР СТАНДАРТИЗАЦІЇ, МЕТРОЛОГІЇ ТА СЕРТИФІКАЦІЇ"</t>
  </si>
  <si>
    <t>ДЕРЖАВНЕ ПІДПРИЄМСТВО "ТЕРНОПІЛЬСЬКИЙ НАУКОВО-ВИРОБНИЧИЙ ЦЕНТР  СТАНДАРТИЗАЦІЇ, МЕТРОЛОГІЇ ТА СЕРТИФІКАЦІЇ"</t>
  </si>
  <si>
    <t>"НАУКОВО - ДОСЛІДНИЙ ІНСТИТУТ ПРИКЛАДНОЇ АКУСТИКИ"</t>
  </si>
  <si>
    <t>ДЕРЖАВНЕ ПІДПРИЄМСТВО "РІВНЕНСЬКИЙ НАУКОВО-ВИРОБНИЧИЙ ЦЕНТР  СТАНДАРТИЗАЦІЇ, МЕТРОЛОГІЇ ТА СЕРТИФІКАЦІЇ"</t>
  </si>
  <si>
    <t>ДЕРЖАВНЕ ПІДПРИЄМСТВО "КРИМСЬКИЙ  НАУКОВО-ВИРОБНИЧИЙ ЦЕНТР СТАНДАРТИЗАЦІЇ, МЕТРОЛОГІЇ ТА СЕРТИФІКАЦІЇ"</t>
  </si>
  <si>
    <t>ДЕРЖАВНЕ ПІДПРИЄМСТВО МІНІСТЕРСТВА  ВНУТРІШНІХ СПРАВ УКРАЇНИ "ДНІПРО-ІНФОРМ РЕСУРСИ"</t>
  </si>
  <si>
    <t>ДЕРЖАВНЕ ГОСПРОЗРАХУНКОВЕ ПІДПРИЄМСТВО МІНІСТЕРСТВА ВНУТРІШНІХ СПРАВ УКРАЇНИ " СПЕЦІАЛІЗОВАНЕ МОНТАЖНО - ЕКСПЛУАТАЦІЙНЕ УПРАВЛІННЯ ГУМВС УКРАЇНИ У ЛЬВІВСЬКІЙ ОБЛАСТІ "</t>
  </si>
  <si>
    <t>ДЕРЖАВНЕ ПІДПРИЄМСТВО МІНІСТЕРСТВА  ВНУТРІШНІХ  СПРАВ  УКРАЇНИ  "ЧЕРКАСИ-ІНФОРМ-РЕСУРСИ"</t>
  </si>
  <si>
    <t>ДЕРЖАВНЕ ПІДПРИЄМСТВО МІНІСТЕРСТВА ВНУТРІШНІХ СПРАВ УКРАЇНИ  "БУДІВЕЛЬНЕ УПРАВЛІННЯ ГУМВС УКРАЇНИ В ХАРКІВСЬКІЙ ОБЛАСТІ"</t>
  </si>
  <si>
    <t>ДЕРЖАВНЕ ПІДПРИЄМСТВО "ДЕРЖАВНИЙ НАУКОВО-ТЕХНОЛОГІЧНИЙ ЦЕНТР КОНСЕРВАЦІЇ ТА РЕСТАВРАЦІЇ ПАМ'ЯТОК", ДП ДНТЦ "КОНРЕСТ"</t>
  </si>
  <si>
    <t>ДЕРЖАВНЕ ПІДПРИЄМСТВО "НАУКОВО-ДОСЛІДНИЙ  ІНСТИТУТ БУДІВЕЛЬНОГО ВИРОБНИЦТВА"</t>
  </si>
  <si>
    <t>ДЕРЖАВНЕ ПІДПРИЄМСТВО МАЛЕ ДЕРЖАВНЕ ПІДПРИЄМСТВО "ХАРКІВКОМУНЕКОЛОГІЯ"</t>
  </si>
  <si>
    <t>ДЕРЖАВНЕ ПІДПРИЄМСТВО-ДЕРЖАВНИЙ ПРОЕКТНИЙ ІНСТИТУТ "ВІННИЦЯБУДМПРОЕКТ"</t>
  </si>
  <si>
    <t>ДЕРЖАВНЕ ПІДПРИЄМСТВО "РОЗРАХУНКОВИЙ ЦЕНТР ПОСЛУГ"</t>
  </si>
  <si>
    <t>ДЕРЖАВНЕ ПІДПРИЄМСТВО "ПІВДЕННО-УКРАЇНСЬКЕ ДЕРЖАВНЕ ВИРОБНИЧЕ ПІДПРИЄМСТВО ПО ІНЖЕНЕРНИМ РОЗВІДУВАННЯМ ДЛЯ БУДІВНИЦТВА"</t>
  </si>
  <si>
    <t>ДЕРЖАВНЕ ПІДПРИЄМСТВО "ДЕРЖАВНИЙ НАУКОВО-ДОСЛІДНИЙ ІНСТИТУТ АВТОМАТИЗОВАНИХ СИСТЕМ В БУДІВНИЦТВІ"</t>
  </si>
  <si>
    <t>ДЕРЖАВНЕ ПІДПРИЄМСТВО "ЛЬВІВСЬКИЙ НАУКОВО-ДОСЛІДНИЙ І ПРОЕКТНИЙ ІНСТИТУТ "ЛЬВІВБУДМНДІПРОЕКТ"</t>
  </si>
  <si>
    <t>ДЕРЖАВНЕ ПІДПРИЄМСТВО "НАУКОВО-ДОСЛІДНИЙ ТА КОНСТРУКТОРСЬКО-ТЕХНОЛОГІЧНИЙ ІНСТИТУТ МІСЬКОГО ГОСПОДАРСТВА"</t>
  </si>
  <si>
    <t>ДЕРЖАВНЕ ПІДПРИЄМСТВО "УКРАЇНСЬКИЙ НАУКОВО-ДОСЛІДНИЙ І ПРОЕКТНИЙ ІНСТИТУТ ЦИВІЛЬНОГО  БУДІВНИЦТВА "УКРНДПІЦИВІЛЬБУД"</t>
  </si>
  <si>
    <t>ОЗДОРОВЧО-ЛІКУВАЛЬНИЙ  ПАНСІОНАТ  "ХОДОРІВ"</t>
  </si>
  <si>
    <t>ДЕРЖАВНЕ ПІДПРИЄМСТВО  "УКРПОСТАЧПРЕСА"</t>
  </si>
  <si>
    <t>ДЕРЖАВНЕ ПІДПРИЄМСТВО " ВИДАВНИЦТВО "ТАВРІЯ"</t>
  </si>
  <si>
    <t>ДЕРЖАВНЕ ПІДПРИЄМСТВО - ДНІПРОПЕТРОВСЬКА БІОЛОГІЧНА ФАБРИКА</t>
  </si>
  <si>
    <t>ХЕРСОНСЬКЕ ДЕРЖАВНЕ ПІДПРИЄМСТВО - БІОЛОГІЧНА ФАБРИКА</t>
  </si>
  <si>
    <t>ДЕРЖАВНЕ ПІДПРИЄМСТВО "МИКОЛАЇВСЬКИЙ ЦЕНТР  ЗАХИСТУ ПРАВ СПОЖИВАЧІВ"</t>
  </si>
  <si>
    <t>ДЕРЖАВНЕ ПІДПРИЄМСТВО  "ГОЖУЛІВСЬКА ДОСЛІДНА БІОЛОГІЧНА ФАБРИКА"</t>
  </si>
  <si>
    <t>ДЕРЖАВНЕ ПІДПРИЄМСТВО  "ХАРКІВСЬКИЙ ЦЕНТР ЗАХИСТУ ПРАВ СПОЖИВАЧІВ"</t>
  </si>
  <si>
    <t>ДЕРЖАВНЕ ПІДПРИЄМСТВО "ДНІПРОПЕТРОВСЬКИЙ ЦЕНТР  ЗАХИСТУ ПРАВ СПОЖИВАЧІВ"</t>
  </si>
  <si>
    <t>ДЕРЖАВНЕ ПІДПРИЄМСТВО  "КЛІНІКА ВЕТЕРИНАРНОЇ МЕДИЦИНИ ОБОЛОНСЬКОГО РАЙОНУ М.КИЄВА"</t>
  </si>
  <si>
    <t>СТАРОБІЛЬСЬКЕ ДЕРЖАВНЕ ПІДПРИЄМСТВО "ОБЛЗООВЕТПРОМ</t>
  </si>
  <si>
    <t>ДЕРЖАВНЕ ПІДПРИЄМСТВО ДЕРЖАВНЕ    ПІДПРИЄМСТВО    "СОКИРНИЦЬКИЙ ЦЕОЛІТОВИЙ ЗАВОД"</t>
  </si>
  <si>
    <t>ДЕРЖАВНЕ ПІДПРИЄМСТВО "ПІДПРИЄМСТВО ДЕРЖАВНОЇ КРИМІНАЛЬНО-ВИКОНАВЧОЇ СЛУЖБИ УКРАЇНИ (№130)"</t>
  </si>
  <si>
    <t>ДЕРЖАВНЕ ПІДПРИЄМСТВО "ПІДПРИЄМСТВО ДЕРЖАВНОЇ КРИМІНАЛЬНО-ВИКОНАВЧОЇ СЛУЖБИ УКРАЇНИ (№136)"</t>
  </si>
  <si>
    <t>ДЕРЖАВНЕ ПІДПРИЄМСТВО "ПІДПРИЄМСТВО ДЕРЖАВНОЇ КРИМІНАЛЬНО-ВИКОНАВЧОЇ СЛУЖБИ УКРАЇНИ (№65)"</t>
  </si>
  <si>
    <t>ДЕРЖАВНЕ ПІДПРИЄМСТВО "ПІДПРИЄМСТВО ДЕРЖАВНОЇ КРИМІНАЛЬНО-ВИКОНАВЧОЇ СЛУЖБИ УКРАЇНИ (№46)"</t>
  </si>
  <si>
    <t>ДЕРЖАВНЕ ПІДПРИЄМСТВО "ПІДПРИЄМСТВО СУХОДІЛЬСЬКОЇ ВИПРАВНОЇ КОЛОНІЇ УПРАВЛІННЯ ДЕРЖАВНОЇ ПЕНІТЕНЦІАРНОЇ СЛУЖБИ УКРАЇНИ В ЛУГАНСЬКІЙ ОБЛАСТІ (№ 36)"</t>
  </si>
  <si>
    <t>ДЕРЖАВНЕ ПІДПРИЄМСТВО "ПІДПРИЄМСТВО ДЕРЖАВНОЇ КРИМІНАЛЬНО-ВИКОНАВЧОЇ СЛУЖБИ УКРАЇНИ (№112)"</t>
  </si>
  <si>
    <t>ДЕРЖАВНЕ ПІДПРИЄМСТВО "ПІДПРИЄМСТВО ДЕРЖАВНОЇ КРИМІНАЛЬНО-ВИКОНАВЧОЇ СЛУЖБИ УКРАЇНИ (№76)"</t>
  </si>
  <si>
    <t>ДЕРЖАВНЕ ПІДПРИЄМСТВО "ПІДПРИЄМСТВО ДЕРЖАВНОЇ КРИМІНАЛЬНО-ВИКОНАВЧОЇ СЛУЖБИ УКРАЇНИ (№ 63)"</t>
  </si>
  <si>
    <t>ДЕРЖАВНЕ ПІДПРИЄМСТВО "ПІДПРИЄМСТВО ЧОРНУХИНСЬКОЇ ВИПРАВНОЇ КОЛОНІЇ  УПРАВЛІННЯ ДЕРЖАВНОЇ ПЕНІТЕНЦІАРНОЇ СЛУЖБИ УКРАЇНИ В ЛУГАНСЬКІЙ ОБЛАСТІ (№23)"</t>
  </si>
  <si>
    <t>ДЕРЖАВНЕ ПІДПРИЄМСТВО "ПІДПРИЄМСТВО ДЕРЖАВНОЇ КРИМІНАЛЬНО - ВИКОНАВЧОЇ СЛУЖБИ УКРАЇНИ (№66)"</t>
  </si>
  <si>
    <t>ДЕРЖАВНЕ ПІДПРИЄМСТВО "ПІДПРИЄМСТВО ДЕРЖАВНОЇ КРИМІНАЛЬНО-ВИКОНАВЧОЇ СЛУЖБИ УКРАЇНИ (№56)"</t>
  </si>
  <si>
    <t>ДЕРЖАВНЕ ПІДПРИЄМСТВО "ПІДПРИЄМСТВО ДЕРЖАВНОЇ КРИМІНАЛЬНО-ВИКОНАВЧОЇ СЛУЖБИ УКРАЇНИ (№ 131)"</t>
  </si>
  <si>
    <t>ДЕРЖАВНЕ ПІДПРИЄМСТВО "ПІДПРИЄМСТВО ДЕРЖАВНОЇ КРИМІНАЛЬНО-ВИКОНАВЧОЇ СЛУЖБИ УКРАЇНИ (№96)"</t>
  </si>
  <si>
    <t>ДЕРЖАВНЕ ПІДПРИЄМСТВО "ПІДПРИЄМСТВО  ДЕРЖАВНОЇ КРИМІНАЛЬНО - ВИКОНАВЧОЇ  СЛУЖБИ УКРАЇНИ  (№93)"</t>
  </si>
  <si>
    <t>ДЕРЖАВНЕ ПІДПРИЄМСТВО "ПІДПРИЄМСТВО ДЕРЖАВНОЇ КРИМІНАЛЬНО-ВИКОНАВЧОЇ СЛУЖБИ УКРАЇНИ (№48)"</t>
  </si>
  <si>
    <t>ДЕРЖАВНЕ ПІДПРИЄМСТВО "ПІДПРИЄМСТВО ДЕРЖАВНОЇ КРИМІНАЛЬНО-ВИКОНАВЧОЇ СЛУЖБИ УКРАЇНИ (№50)"</t>
  </si>
  <si>
    <t>ДЕРЖАВНЕ ПІДПРИЄМСТВО "ПІДПРИЄМСТВО ДЕРЖАВНОЇ КРИМІНАЛЬНО-ВИКОНАВЧОЇ СЛУЖБИ УКРАЇНИ (№40)"</t>
  </si>
  <si>
    <t>ДЕРЖАВНЕ ПІДПРИЄМСТВО "ПІДПРИЄМСТВО ДЕРЖАВНОЇ КРИМІНАЛЬНО-ВИКОНАВЧОЇ СЛУЖБИ УКРАЇНИ (№30)"</t>
  </si>
  <si>
    <t>ДЕРЖАВНЕ ПІДПРИЄМСТВО "ПІДПРИЄМСТВО ДЕРЖАВНОЇ КРИМІНАЛЬНО-ВИКОНАВЧОЇ СЛУЖБИ УКРАЇНИ (№110)"</t>
  </si>
  <si>
    <t>ДЕРЖАВНЕ ПІДПРИЄМСТВО "ПІДПРИЄМСТВО СЛОВ'ЯНОСЕРБСЬКОЇ ВИПРАВНОЇ КОЛОНІЇ  УПРАВЛІННЯ ДЕРЖАВНОЇ ПЕНІТЕНЦІАРНОЇ СЛУЖБИ УКРАЇНИ  В ЛУГАНСЬКІЙ ОБЛАСТІ (№60)"</t>
  </si>
  <si>
    <t>ДЕРЖАВНЕ ПІДПРИЄМСТВО "ПІДПРИЄМСТВО ДЕРЖАВНОЇ КРИМІНАЛЬНО-ВИКОНАВЧОЇ СЛУЖБИ УКРАЇНИ (№203)"</t>
  </si>
  <si>
    <t>ДЕРЖАВНЕ ПІДПРИЄМСТВО "СІЛЬСЬКОГОСПОДАРСЬКЕ ПІДПРИЄМСТВО  ДЕРЖАВНОЇ КРИМІНАЛЬНО-ВИКОНАВЧОЇ СЛУЖБИ УКРАЇНИ (№29)"</t>
  </si>
  <si>
    <t>ДЕРЖАВНЕ ПІДПРИЄМСТВО " ПІДПРИЄМСТВО ДЕРЖАВНОЇ КРИМІНАЛЬНО-ВИКОНАВЧОЇ СЛУЖБИ УКРАЇНИ (№83)"</t>
  </si>
  <si>
    <t>ДЕРЖАВНЕ ПІДПРИЄМСТВО "СІЛЬСЬКОГОСПОДАРСЬКЕ ПІДПРИЄМСТВО ДЕРЖАВНОЇ КРИМІНАЛЬНО-ВИКОНАВЧОЇ СЛУЖБИ УКРАЇНИ ( №103)"</t>
  </si>
  <si>
    <t>ДЕРЖАВНЕ ПІДПРИЄМСТВО "СІЛЬСЬКОГОСПОДАРСЬКЕ ПІДПРИЄМСТВО ДЕРЖАВНОЇ КРИМІНАЛЬНО-ВИКОНАВЧОЇ СЛУЖБИ УКРАЇНИ(№9)"</t>
  </si>
  <si>
    <t>ДЕРЖАВНЕ ПІДПРИЄМСТВО "ПІДПРИЄМСТВО ДЕРЖАВНОЇ КРИМІНАЛЬНО-ВИКОНАВЧОЇ СЛУЖБИ УКРАЇНИ (№116)"</t>
  </si>
  <si>
    <t>ДЕРЖАВНЕ ПІДПРИЄМСТВО "ПІДПРИЄМСТВО ДЕРЖАВНОЇ КРИМІНАЛЬНО-ВИКОНАВЧОЇ СЛУЖБИ УКРАЇНИ (№47)"</t>
  </si>
  <si>
    <t>ДЕРЖАВНЕ ПІДПРИЄМСТВО "ПІДПРИЄМСТВО СВЕРДЛОВСЬКОЇ ВИПРАВНОЇ КОЛОНІЇ УПРАВЛІННЯ ДЕРЖАВНОЇ ПЕНІТЕНЦІАРНОЇ СЛУЖБИ УКРАЇНИ В ЛУГАНСЬКІЙ ОБЛАСТІ (№ 38)"</t>
  </si>
  <si>
    <t>ДЕРЖАВНЕ ПІДПРИЄМСТВО "ПІДПРИЄМСТВО  ДЕРЖАВНОЇ КРИМІНАЛЬНО-ВИКОНАВЧОЇ СЛУЖБИ   УКРАЇНИ  (№64)"</t>
  </si>
  <si>
    <t>ДЕРЖАВНЕ ПІДПРИЄМСТВО "ПІДПРИЄМСТВО ДЕРЖАВНОЇ КРИМІНАЛЬНО-ВИКОНАВЧОЇ СЛУЖБИ УКРАЇНИ (№69)"</t>
  </si>
  <si>
    <t>ДЕРЖАВНЕ ПІДПРИЄМСТВО "ПІДПРИЄМСТВО ДЕРЖАВНОЇ КРИМІНАЛЬНО-ВИКОНАВЧОЇ СЛУЖБИ УКРАЇНИ  (№53)"</t>
  </si>
  <si>
    <t>ДЕРЖАВНЕ ПІДПРИЄМСТВО "ПІДПРИЄМСТВО ДЕРЖАВНОЇ КРИМІНАЛЬНО-ВИКОНАВЧОЇ СЛУЖБИ УКРАЇНИ (№8)"</t>
  </si>
  <si>
    <t>ДЕРЖАВНЕ ПІДПРИЄМСТВО ПІДПРИЄМСТВО РАЙКІВСЬКОЇ ВИПРАВНОЇ КОЛОНІЇ УПРАВЛІННЯ ДЕРЖАВНОЇ ПЕНІТЕНЦІАРНОЇ СЛУЖБИ УКРАЇНИ В ЖИТОМИРСЬКІЙ ОБЛАСТІ (№ 73)</t>
  </si>
  <si>
    <t>ДЕРЖАВНЕ ПІДПРИЄМСТВО "ПІДПРИЄМСТВО ДЕРЖАВНОЇ КРИМІНАЛЬНО-ВИКОНАВЧОЇ СЛУЖБИ УКРАЇНИ (№70)"</t>
  </si>
  <si>
    <t>ДЕРЖАВНЕ ПІДПРИЄМСТВО "ПІДПРИЄМСТВО ДЕРЖАВНОЇ КРИМІНАЛЬНО-ВИКОНАВЧОЇ СЛУЖБИ УКРАЇНИ (№122)"</t>
  </si>
  <si>
    <t>ДЕРЖАВНЕ ПІДПРИЄМСТВО "ПІДПРИЄМСТВО ДЕРЖАВНОЇ КРИМІНАЛЬНО-ВИКОНАВЧОЇ СЛУЖБИ УКРАЇНИ (№133)"</t>
  </si>
  <si>
    <t>ДЕРЖАВНЕ ПІДПРИЄМСТВО "ПІДПРИЄМСТВО ДЕРЖАВНОЇ КРИМІНАЛЬНО-ВИКОНАВЧОЇ СЛУЖБИ УКРАЇНИ (№94)"</t>
  </si>
  <si>
    <t>ДЕРЖАВНЕ ПІДПРИЄМСТВО "ПІДПРИЄМСТВО ДЕРЖАВНОЇ КРИМІНАЛЬНО-ВИКОНАВЧОЇ СЛУЖБИ УКРАЇНИ (№ 89)"</t>
  </si>
  <si>
    <t>ДЕРЖАВНЕ ПІДПРИЄМСТВО "ПІДПРИЄМСТВО  ДЕРЖАВНОЇ КРИМІНАЛЬНО-ВИКОНАВЧОЇ СЛУЖБИ УКРАЇНИ (№80)"</t>
  </si>
  <si>
    <t>ДЕРЖАВНЕ ПІДПРИЄМСТВО "ПІДПРИЄМСТВО ДЕРЖАВНОЇ КРИМІНАЛЬНО-ВИКОНАВЧОЇ СЛУЖБИ УКРАЇНИ (№79)"</t>
  </si>
  <si>
    <t>ДЕРЖАВНЕ ПІДПРИЄМСТВО "СІЛЬСЬКОГОСПОДАРСЬКЕ ПІДПРИЄМСТВО ДЕРЖАВНОЇ КРИМІНАЛЬНО-ВИКОНАВЧОЇ СЛУЖБИ УКРАЇНИ (№75)"</t>
  </si>
  <si>
    <t>ДЕРЖАВНЕ ПІДПРИЄМСТВО "ПІДПРИЄМСТВО ДЕРЖАВНОЇ КРИМІНАЛЬНО-ВИКОНАВЧОЇ СЛУЖБИ УКРАЇНИ (№ 34)"</t>
  </si>
  <si>
    <t>ДЕРЖАВНЕ ПІДПРИЄМСТВО "ПІДПРИЄМСТВО ДЕРЖАВНОЇ КРИМІНАЛЬНО-ВИКОНАВЧОЇ СЛУЖБИ УКРАЇНИ  (№ 113)"</t>
  </si>
  <si>
    <t>"ПІДПРИЄМСТВО ДЕРЖАВНОЇ КРИМІНАЛЬНО - ВИКОНАВЧОЇ СЛУЖБИ УКРАЇНИ (№21)"</t>
  </si>
  <si>
    <t>ДЕРЖАВНЕ ПІДПРИЄМСТВО "СІЛЬСЬКОГОСПОДАРСЬКЕ ПІДПРИЄМСТВО ДЕРЖАВНОЇ КРИМІНАЛЬНО-ВИКОНАВЧОЇ СЛУЖБИ УКРАЇНИ  (№ 8)"</t>
  </si>
  <si>
    <t>ДЕРЖАВНЕ ПІДПРИЄМСТВО "ПІДПРИЄМСТВО ДЕРЖАВНОЇ КРИМІНАЛЬНО-ВИКОНАВЧОЇ СЛУЖБИ УКРАЇНИ (№84)"</t>
  </si>
  <si>
    <t>ДЕРЖАВНЕ ПІДПРИЄМСТВО "ПІДПРИЄМСТВО ДЕРЖАВНОЇ КРИМІНАЛЬНО-ВИКОНАВЧОЇ СЛУЖБИ УКРАЇНИ (№ 42)"</t>
  </si>
  <si>
    <t>ДЕРЖАВНЕ ПІДПРИЄМСТВО "ПІДПРИЄМСТВО ДЕРЖАВНОЇ КРИМІНАЛЬНО-ВИКОНАВЧОЇ СЛУЖБИ УКРАЇНИ (123)"</t>
  </si>
  <si>
    <t>ДЕРЖАВНЕ ПІДПРИЄМСТВО " ПІДПРИЄМСТВО   МОГИЛІВ-ПОДІЛЬСЬКОЇ ВИПРАВНОЇ КОЛОНІЇ УПРАВЛІННЯ ДЕРЖАВНОЇ ПЕНІТЕНЦІАРНОЇ СЛУЖБИ УКРАЇНИ У ВІННИЦЬКІЙ ОБЛАСТІ ( № 114)"</t>
  </si>
  <si>
    <t>ДЕРЖАВНЕ ПІДПРИЄМСТВО "ПІДПРИЄМСТВО ДЕРЖАВНОЇ КРИМІНАЛЬНО-ВИКОНАВЧОЇ СЛУЖБИ УКРАЇНИ ( №86)"</t>
  </si>
  <si>
    <t>ДЕРЖАВНЕ ПІДПРИЄМСТВО "ПІДПРИЄМСТВО ДЕРЖАВНОЇ КРИМІНАЛЬНО-ВИКОНАВЧОЇ СЛУЖБИ УКРАЇНИ (№81)"</t>
  </si>
  <si>
    <t>ДЕРЖАВНЕ ПІДПРИЄМСТВО "ПІДПРИЄМСТВО ДЕРЖАВНОЇ КРИМІНАЛЬНО-ВИКОНАВЧОЇ СЛУЖБИ УКРАЇНИ (№59)"</t>
  </si>
  <si>
    <t>ДЕРЖАВНЕ ПІДПРИЄМСТВО "ПІДПРИЄМСТВО ДЕРЖАВНОЇ КРИМІНАЛЬНО-ВИКОНАВЧОЇ СЛУЖБИ УКРАЇНИ (№39)"</t>
  </si>
  <si>
    <t>ДЕРЖАВНЕ ПІДПРИЄМСТВО "ПІДПРИЄМСТВО ДЕРЖАВНОЇ КРИМІНАЛЬНО-ВИКОНАВЧОЇ СЛУЖБИ УКРАЇНИ (№12)"</t>
  </si>
  <si>
    <t>ДЕРЖАВНЕ ПІДПРИЄМСТВО "ПІДПРИЄМСТВО ДЕРЖАВНОЇ КРИМІНАЛЬНО-ВИКОНАВЧОЇ СЛУЖБИ УКРАЇНИ (№71)"</t>
  </si>
  <si>
    <t>ДЕРЖАВНЕ ПІДПРИЄМСТВО "ПІДПРИЄМСТВО ДЕРЖАВНОЇ КРИМІНАЛЬНО-ВИКОНАВЧОЇ СЛУЖБИ УКРАЇНИ (№26)"</t>
  </si>
  <si>
    <t>ДЕРЖАВНЕ ПІДПРИЄМСТВО "ПІДПРИЄМСТВО ДЕРЖАВНОЇ КРИМІНАЛЬНО-ВИКОНАВЧОЇ СЛУЖБИ УКРАЇНИ (№35)"</t>
  </si>
  <si>
    <t>ДЕРЖАВНА УСТАНОВА "БЕРЕЗАНСЬКА ВИПРАВНА КОЛОНІЯ (№ 95)"</t>
  </si>
  <si>
    <t>ДЕРЖАВНЕ ПІДПРИЄМСТВО "ПІДПРИЄМСТВО ПЕРЕВАЛЬСЬКОЇ ВИПРАВНОЇ КОЛОНІЇ  УПРАВЛІННЯ ДЕРЖАВНОЇ ПЕНІТЕНЦІАРНОЇ СЛУЖБИ УКРАЇНИ В ЛУГАНСЬКІЙ ОБЛАСТІ (№15)"</t>
  </si>
  <si>
    <t>ДЕРЖАВНЕ ПІДПРИЄМСТВО ''ПІДПРИЄМСТВО БРЯНКІВСЬКОЇ ВИПРАВНОЇ КОЛОНІЇ  УПРАВЛІННЯ ДЕРЖАВНОЇ ПЕНІТЕНЦІАРНОЇ СЛУЖБИ УКРАЇНИ В ЛУГАНСЬКІЙ  ОБЛАСТІ (№11)''</t>
  </si>
  <si>
    <t>ДЕРЖАВНЕ ПІДПРИЄМСТВО "СІЛЬСЬКОГОСПОДАРСЬКЕ ПІДПРИЄМСТВО ДЕРЖАВНОЇ КРИМІНАЛЬНО-ВИКОНАВЧОЇ СЛУЖБИ УКРАЇНИ (№104)"</t>
  </si>
  <si>
    <t>ДЕРЖАВНЕ ПІДПРИЄМСТВО "СІЛЬСЬКОГОСПОДАРСЬКЕ ПІДПРИЄМСТВО ДЕРЖАВНОЇ КРИМІНАЛЬНО-ВИКОНАВЧОЇ СЛУЖБИ УКРАЇНИ (№37)"</t>
  </si>
  <si>
    <t>ДЕРЖАВНЕ ПІДПРИЄМСТВО "ПІДПРИЄМСТВО ДЕРЖАВНОЇ КРИМІНАЛЬНО-ВИКОНАВЧОЇ СЛУЖБИ УКРАЇНИ (№6)"</t>
  </si>
  <si>
    <t>ДЕРЖАВНЕ ПІДПРИЄМСТВО "СІЛЬСЬКОГОСПОДАРСЬКЕ ПІДПРИЄМСТВО ДЕРЖАВНОЇ КРИМІНАЛЬНО-ВИКОНАВЧОЇ СЛУЖБИ УКРАЇНИ (№ 115)"</t>
  </si>
  <si>
    <t>ДЕРЖАВНЕ ПІДПРИЄМСТВО "ПІДПРИЄМСТВО ДЕРЖАВНОЇ КРИМІНАЛЬНО-ВИКОНАВЧОЇ СЛУЖБИ УКРАЇНИ (№132)"</t>
  </si>
  <si>
    <t>ДЕРЖАВНЕ ПІДПРИЄМСТВО "ПІДПРИЄМСТВО ДЕРЖАВНОЇ КРИМІНАЛЬНО-ВИКОНАВЧОЇ СЛУЖБИ УКРАЇНИ (№119)"</t>
  </si>
  <si>
    <t>ДЕРЖАВНЕ ПІДПРИЄМСТВО "ПІДПРИЄМСТВО  ДЕРЖАВНОЇ КРИМІНАЛЬНО-ВИКОНАВЧОЇ СЛУЖБИ УКРАЇНИ  (№108)"</t>
  </si>
  <si>
    <t>ДЕРЖАВНЕ ПІДПРИЄМСТВО "ПІДПРИЄМСТВО ДЕРЖАВНОЇ КРИМІНАЛЬНО-ВИКОНАВЧОЇ СЛУЖБИ УКРАЇНИ №85"</t>
  </si>
  <si>
    <t>ДЕРЖАВНЕ ПІДПРИЄМСТВО "СІЛЬСЬКОГОСПОДАРСЬКЕ ПІДПРИЄМСТВО ДЕРЖАВНОЇ КРИМІНАЛЬНО-ВИКОНАВЧОЇ СЛУЖБИ УКРАЇНИ  (№ 1)"</t>
  </si>
  <si>
    <t>ДЕРЖАВНЕ ПІДПРИЄМСТВО "ПІДПРИЄМСТВО ДЕРЖАВНОЇ КРИМІНАЛЬНО-ВИКОНАВЧОЇ СЛУЖБИ УКРАЇНИ (№128)"</t>
  </si>
  <si>
    <t>ДЕРЖАВНЕ ПІДПРИЄМСТВО "ПІДПРИЄМСТВО ДЕРЖАВНОЇ КРИМІНАЛЬНО-ВИКОНАВЧОЇ СЛУЖБИ УКРАЇНИ (№ 118)"</t>
  </si>
  <si>
    <t>ДЕРЖАВНЕ ПІДПРИЄМСТВО "ПІДПРИЄМСТВО  ДЕРЖАВНОЇ КРИМІНАЛЬНО-ВИКОНАВЧОЇ СЛУЖБИ УКРАЇНИ (№ 41)"</t>
  </si>
  <si>
    <t>ДЕРЖАВНЕ ПІДПРИЄМСТВО "ПІДПРИЄМСТВО ДЕРЖАВНОЇ КРИМІНАЛЬНО-ВИКОНАВЧОЇ СЛУЖБИ УКРАЇНИ (№202)"</t>
  </si>
  <si>
    <t>ДЕРЖАВНЕ ПІДПРИЄМСТВО "ПІДПРИЄМСТВО ДЕРЖАВНОЇ КРИМІНАЛЬНО-ВИКОНАВЧОЇ СЛУЖБИ УКРАЇНИ (№101)"</t>
  </si>
  <si>
    <t>ДЕРЖАВНЕ ПІДПРИЄМСТВО "ПІДПРИЄМСТВО ДЕРЖАВНОЇ КРИМІНАЛЬНО-ВИКОНАВЧОЇ СЛУЖБИ УКРАЇНИ  (№99)"</t>
  </si>
  <si>
    <t>ДЕРЖАВНЕ ПІДПРИЄМСТВО "ПІДПРИЄМСТВО ДЕРЖАВНОЇ КРИМІНАЛЬНО-ВИКОНАВЧОЇ СЛУЖБИ УКРАЇНИ  (№88)"</t>
  </si>
  <si>
    <t>ДЕРЖАВНЕ ПІДПРИЄМСТВО "ПІДПРИЄМСТВО ДЕРЖАВНОЇ КРИМІНАЛЬНО-ВИКОНАВЧОЇ СЛУЖБИ УКРАЇНИ (№77)"</t>
  </si>
  <si>
    <t>ДЕРЖАВНЕ ПІДПРИЄМСТВО "ПІДПРИЄМСТВО ДЕРЖАВНОЇ КРИМІНАЛЬНО-ВИКОНАВЧОЇ СЛУЖБИ УКРАЇНИ (№55)"</t>
  </si>
  <si>
    <t>ДЕРЖАВНЕ ПІДПРИЄМСТВО "ПІДПРИЄМСТВО ДЕРЖАВНОЇ КРИМІНАЛЬНО-ВИКОНАВЧОЇ СЛУЖБИ УКРАЇНИ (№20)"</t>
  </si>
  <si>
    <t>ДЕРЖАВНЕ ПІДПРИЄМСТВО "ПІДПРИЄМСТВО КРАСНОЛУЦЬКОЇ ВИПРАВНОЇ КОЛОНІЇ УПРАВЛІННЯ ДЕРЖАВНОЇ ПЕНІТЕНЦІАРНОЇ СЛУЖБИ  УКРАЇНИ В ЛУГАНСЬКІЙ ОБЛАСТІ (№19)"</t>
  </si>
  <si>
    <t>ДЕРЖАВНЕ ПІДПРИЄМСТВО  "ПІДПРИЄМСТВО ДЕРЖАВНОЇ КРИМІНАЛЬНО-ВИКОНАВЧОЇ СЛУЖБИ УКРАЇНИ (№95)"</t>
  </si>
  <si>
    <t>ДЕРЖАВНЕ ПІДПРИЄМСТВО  "ПІДПРИЄМСТВО ДОНЕЦЬКОЇ ВИПРАВНОЇ КОЛОНІЇ УПРАВЛІННЯ ДЕРЖАВНОЇ ПЕНІТЕНЦІАРНОЇ СЛУЖБИ УКРАЇНИ В ДОНЕЦЬКІЙ ОБЛАСТІ (№124)"</t>
  </si>
  <si>
    <t>ДЕРЖАВНЕ ПІДПРИЄМСТВО "ПІДПРИЄМСТВО КАЛІНІНСЬКОЇ ВИПРАВНОЇ КОЛОНІЇ  УПРАВЛІННЯ ДЕРЖАВНОЇ ПЕНІТЕНЦІАРНОЇ СЛУЖБИ  УКРАЇНИ В ДОНЕЦЬКІЙ ОБЛАСТІ (№27)"</t>
  </si>
  <si>
    <t>ДЕРЖАВНЕ ПІДПРИЄМСТВО "ПІДПРИЄМСТВО МІЧУРІНСЬКОЇ ВИПРАВНОЇ КОЛОНІЇ  УПРАВЛІННЯ ДЕРЖАВНОЇ ПЕНІТЕНЦІАРНОЇ СЛУЖБИ  УКРАЇНИ  В ДОНЕЦЬКІЙ ОБЛАСТІ (№57)"</t>
  </si>
  <si>
    <t>ДЕРЖАВНЕ ПІДПРИЄМСТВО "ПІДПРИЄМСТВО ДЕРЖАВНОЇ КРИМІНАЛЬНО-ВИКОНАВЧОЇ СЛУЖБИ УКРАЇНИ (№82)"</t>
  </si>
  <si>
    <t>ДЕРЖАВНЕ ПІДПРИЄМСТВО "ПІДПРИЄМСТВО МИКИТИНСЬКОЇ ВИПРАВНОЇ КОЛОНІЇ УПРАВЛІННЯ ДЕРЖАВНОЇ ПЕНІТЕНЦІАРНОЇ СЛУЖБИ  УКРАЇНИ  В ДОНЕЦЬКОЇ ОБЛАСТІ (№87)"</t>
  </si>
  <si>
    <t>ДЕРЖАВНЕ ПІДПРИЄМСТВО "ПІДПРИЄМСТВО ДЕРЖАВНОЇ КРИМІНАЛЬНО-ВИКОНАВЧОЇ СЛУЖБИ УКРАЇНИ (№ 107)"</t>
  </si>
  <si>
    <t>ДЕРЖАВНЕ ПІДПРИЄМСТВО "ПІДПРИЄМСТВО ДЕРЖАВНОЇ КРИМІНАЛЬНО-ВИКОНАВЧОЇ СЛУЖБИ УКРАЇНИ (№18)"</t>
  </si>
  <si>
    <t>ДЕРЖАВНЕ ПІДПРИЄМСТВО "ПІДПРИЄМСТВО ДЕРЖАВНОЇ КРИМІНАЛЬНО-ВИКОНАВЧОЇ СЛУЖБИ УКРАЇНИ (№ 2)"</t>
  </si>
  <si>
    <t>ДЕРЖАВНЕ ПІДПРИЄМСТВО "ПІДПРИЄМСТВО ДЕРЖАВНОЇ КРИМІНАЛЬНО-ВИКОНАВЧОЇ СЛУЖБИ УКРАЇНИ (№ 4)"</t>
  </si>
  <si>
    <t>ДЕРЖАВНЕ ПІДПРИЄМСТВО "ПІДПРИЄМСТВО ДЕРЖАВНОЇ КРИМІНАЛЬНО-ВИКОНАВЧОЇ СЛУЖБИ УКРАЇНИ (№138)"</t>
  </si>
  <si>
    <t>ДЕРЖАВНЕ ПІДПРИЄМСТВО "ПІДПРИЄМСТВО ДЕРЖАВНОЇ КРИМІНАЛЬНО-ВИКОНАВЧОЇ СЛУЖБИ УКРАЇНИ (№ 135)"</t>
  </si>
  <si>
    <t>ДЕРЖАВНЕ ПІДПРИЄМСТВО "ПІДПРИЄМСТВО ДЕРЖАВНОЇ КРИМІНАЛЬНО-ВИКОНАВЧОЇ СЛУЖБИ УКРАЇНИ (№14)"</t>
  </si>
  <si>
    <t>ДЕРЖАВНЕ ПІДПРИЄМСТВО "ПІДПРИЄМСТВО ДЕРЖАВНОЇ КРИМІНАЛЬНО-ВИКОНАВЧОЇ СЛУЖБИ УКРАЇНИ (№ 51)"</t>
  </si>
  <si>
    <t>ДЕРЖАВНЕ ПІДПРИЄМСТВО "ПІДПРИЄМСТВО  ДЕРЖАВНОЇ  КРИМІНАЛЬНО-ВИКОНАВЧОЇ СЛУЖБИ УКРАЇНИ (№ 74)"</t>
  </si>
  <si>
    <t>ДЕРЖАВНЕ ПІДПРИЄМСТВО "СІЛЬСЬКОГОСПОДАРСЬКЕ ПІДПРИЄМСТВО ДЕРЖАВНОЇ КРИМІНАЛЬНО-ВИКОНАВЧОЇ СЛУЖБИ УКРАЇНИ ( № 111)"</t>
  </si>
  <si>
    <t>АГРОПРОМИСЛОВЕ ПІДПРИЄМСТВО СІМФЕРОПОЛЬСЬКОЇ ВИПРАВНОЇ КОЛОНІЇ № 102 В АР КРИМ УПРАВЛІННЯ ДЕРЖАВНОГО ДЕПАРТАМЕНТУ УКРАЇНИ З ПИТАНЬ ВИКОНАННЯ ПОКАРАНЬ В АВТОНОМНІЙ РЕСПУБЛІЦІ КРИМ</t>
  </si>
  <si>
    <t>ДЕРЖАВНЕ ПІДПРИЄМСТВО  "ПІДПРИЄМСТВО ВОЛНОВАСЬКОЇ ВИПРАВНОЇ КОЛОНІЇ УПРАВЛІННЯ ДЕРЖАВНОЇ ПЕНІТЕНЦІАРНОЇ СЛУЖБИ  УКРАЇНИ  В ДОНЕЦЬКІЙ ОБЛАСТІ (№120)"</t>
  </si>
  <si>
    <t>ДЕРЖАВНЕ ПІДПРИЄМСТВО "ПІДПРИЄМСТВО ДЕРЖАВНОЇ КРИМІНАЛЬНО-ВИКОНАВЧОЇ СЛУЖБИ УКРАЇНИ (№78)"</t>
  </si>
  <si>
    <t>ДЕРЖАВНЕ ПІДПРИЄМСТВО "ПІДПРИЄМСТВО ДЕРЖАВНОЇ КРИМІНАЛЬНО-ВИКОНАВЧОЇ СЛУЖБИ УКРАЇНИ (№62)"</t>
  </si>
  <si>
    <t>ДЕРЖАВНЕ ПІДПРИЄМСТВО "ПІДПРИЄМСТВО ДЕРЖАВНОЇ КРИМІНАЛЬНО-ВИКОНАВЧОЇ СЛУЖБИ УКРАЇНИ(№117)</t>
  </si>
  <si>
    <t>ДЕРЖАВНЕ ПІДПРИЄМСТВО "ПІДПРИЄМСТВО ГОЛОПРИСТАНСЬКОЇ ВИПРАВНОЇ КОЛОНІЇ УПРАВЛІННЯ ДЕРЖАВНОЇ ПЕНІТЕНЦІАРНОЇ  СЛУЖБИ УКРАЇНИ В ХЕРСОНСЬКІЙ ОБЛАСТІ (№ 7)"</t>
  </si>
  <si>
    <t>ДЕРЖАВНЕ ПІДПРИЄМСТВО "ПІДПРИЄМСТВО ДЕРЖАВНОЇ КРИМІНАЛЬНО-ВИКОНАВЧОЇ СЛУЖБИ УКРАЇНИ (№ 10)"</t>
  </si>
  <si>
    <t>ДЕРЖАВНЕ ПІДПРИЄМСТВО "ПІДПРИЄМСТВО ДЕРЖАВНОЇ КРИМІНАЛЬНО-ВИКОНАВЧОЇ СЛУЖБИ УКРАЇНИ (№ 90)"</t>
  </si>
  <si>
    <t>ДЕРЖАВНЕ ПІДПРИЄМСТВО "ПІДПРИЄМСТВО БІЛОЗЕРСЬКОЇ ВИПРАВНОЇ КОЛОНІЇ УПРАВЛІННЯ ДЕРЖАВНОЇ ПЕНІТЕНЦІАРНОЇ СЛУЖБИ УКРАЇНИ В ХЕРСОНСЬКІЙ ОБЛАСТІ, АВТОНОМНОЇ РЕСПУБЛІКИ КРИМ ТА М. СЕВАСТОПОЛІ (№ 105)"</t>
  </si>
  <si>
    <t>ДЕРЖАВНЕ ПІДПРИЄМСТВО "ПІДПРИЄМСТВО БАЛАКЛІЙСЬКОГО ВИПРАВНОГО ЦЕНТРУ УПРАВЛІННЯ ДЕРЖАВНОЇ ПЕНІТЕНЦІАРНОЇ СЛУЖБИ УКРАЇНИ  В ХАРКІВСЬКІЙ ОБЛАСТІ ( №106 )"</t>
  </si>
  <si>
    <t>ДЕРЖАВНЕ ПІДПРИЄМСТВО "ПІДПРИЄМСТВО ДЕРЖАВНОЇ КРИМІНАЛЬНО-ВИКОНАВЧОЇ  СЛУЖБИ УКРАЇНИ (№ 58)"</t>
  </si>
  <si>
    <t>ДЕРЖАВНЕ ПІДПРИЄМСТВО "СІЛЬСЬКОГОСПОДАРСЬКЕ ПІДПРИЄМСТВО ДЕРЖАВНОЇ КРИМІНАЛЬНО-ВИКОНАВЧОЇ СЛУЖБИ УКРАЇНИ (№ 109)"</t>
  </si>
  <si>
    <t>ДЕРЖАВНЕ ПІДПРИЄМСТВО "ПІДПРИЄМСТВО ДЕРЖАВНОЇ КРИМІНАЛЬНО-ВИКОНАВЧОЇ СЛУЖБИ УКРАЇНИ (№98)"</t>
  </si>
  <si>
    <t>ДЕРЖАВНЕ ПІДПРИЄМСТВО "ПІДПРИЄМСТВО ДЕРЖАВНОЇ КРИМІНАЛЬНО-ВИКОНАВЧОЇ СЛУЖБИ УКРАЇНИ (№92)"</t>
  </si>
  <si>
    <t>ДЕРЖАВНЕ ПІДПРИЄМСТВО "ПІДПРИЄМСТВО ДЕРЖАВНОЇ КРИМІНАЛЬНО-ВИКОНАВЧОЇ СЛУЖБИ УКРАЇНИ (№129)"</t>
  </si>
  <si>
    <t>ДЕРЖАВНЕ ПІДПРИЄМСТВО "ПІДПРИЄМСТВО ДЕРЖАВНОЇ КРИМІНАЛЬНО-ВИКОНАВЧОЇ СЛУЖБИ УКРАЇНИ (№44)"</t>
  </si>
  <si>
    <t>ДЕРЖАВНЕ ПІДПРИЄМСТВО "ПІДПРИЄМСТВО ДЕРЖАВНОЇ КРИМІНАЛЬНО-ВИКОНАВЧОЇ СЛУЖБИ УКРАЇНИ (№ 91)"</t>
  </si>
  <si>
    <t>ДЕРЖАВНЕ ПІДПРИЄМСТВО "ПІДПРИЄМСТВО ДЕРЖАВНОЇ КРИМІНАЛЬНО-ВИКОНАВЧОЇ СЛУЖБИ УКРАЇНИ (№67)"</t>
  </si>
  <si>
    <t>ДЕРЖАВНЕ ПІДПРИЄМСТВО "ПІДПРИЄМСТВО ДЕРЖАВНОЇ КРИМІНАЛЬНО-ВИКОНАВЧОЇ СЛУЖБИ  УКРАЇНИ (№ 31)"</t>
  </si>
  <si>
    <t>ДЕРЖАВНЕ ПІДПРИЄМСТВО "ПІДПРИЄМСТВО ДЕРЖАВНОЇ КРИМІНАЛЬНО-ВИКОНАВЧОЇ СЛУЖБИ УКРАЇНИ (№100)"</t>
  </si>
  <si>
    <t>ДЕРЖАВНЕ ПІДПРИЄМСТВО "ПІДПРИЄМСТВО ДЕРЖАВНОЇ КРИМІНАЛЬНО-ВИКОНАВЧОЇ СЛУЖБИ УКРАЇНИ (№25)"</t>
  </si>
  <si>
    <t>ДЕРЖАВНЕ ПІДПРИЄМСТВО "ПІДПРИЄМСТВО ДЕРЖАВНОЇ КРИМІНАЛЬНО-ВИКОНАВЧОЇ СЛУЖБИ УКРАЇНИ (№43)"</t>
  </si>
  <si>
    <t>ДЕРЖАВНЕ ПІДПРИЄМСТВО "ПІДПРИЄМСТВО КУРЯЗЬКОЇ ВИХОВНОЇ КОЛОНІЇ ІМЕНІ А.С.МАКАРЕНКА УПРАВЛІННЯ ДЕРЖАВНОЇ ПЕНІТЕНЦІАРНОЇ СЛУЖБИ УКРАЇНИ В ХАРКІВСЬКІЙ ОБЛАСТІ"</t>
  </si>
  <si>
    <t>ДЕРЖАВНЕ ПІДПРИЄМСТВО "ПІДПРИЄМСТВО ДЕРЖАВНОЇ КРИМІНАЛЬНО-ВИКОНАВЧОЇ СЛУЖБИ УКРАЇНИ (№54)"</t>
  </si>
  <si>
    <t>ДЕРЖАВНЕ ПІДПРИЄМСТВО "ПОДІЛЬСЬКИЙ ЕКСПЕРТНО-ТЕХНІЧНИЙ ЦЕНТР ДЕРЖПРАЦІ "</t>
  </si>
  <si>
    <t>ДЕРЖАВНЕ ПІДПРИЄМСТВО ''РІВНЕНСЬКИЙ ЕКСПЕРТНО-ТЕХНІЧНИЙ ЦЕНТР ДЕРЖПРАЦІ''</t>
  </si>
  <si>
    <t>ДЕРЖАВНЕ ПІДПРИЄМСТВО "ЧЕРКАСЬКИЙ ЕКСПЕРТНО - ТЕХНІЧНИЙ ЦЕНТР ДЕРЖПРАЦІ"</t>
  </si>
  <si>
    <t>ДЕРЖАВНЕ ПІДПРИЄМСТВО "ХАРКІВСЬКИЙ ОБЛАСНИЙ РАДІОТЕЛЕВІЗІЙНИЙ ПЕРЕДАВАЛЬНИЙ ЦЕНТР"</t>
  </si>
  <si>
    <t>ДЕРЖАВНЕ ПІДПРИЄМСТВО "УКРАЇНСЬКИЙ НАУКОВО - ДОСЛІДНИЙ ІНСТИТУТ ЗВ'ЯЗКУ"</t>
  </si>
  <si>
    <t>ДЕРЖАВНЕ ПІДПРИЄМСТВО "ІВАНО-ФРАНКІВСЬКИЙ МІСЬКИЙ ЦЕНТР ДЕРЖАВНОГО ЗЕМЕЛЬНОГО КАДАСТРУ"</t>
  </si>
  <si>
    <t>ДЕРЖАВНЕ ПІДПРИЄМСТВО "ДНІПРОВСЬКИЙ НАУКОВО-ДОСЛІДНИЙ ТА ПРОЕКТНИЙ ІНСТИТУТ ЗЕМЛЕУСТРОЮ"</t>
  </si>
  <si>
    <t>ДЕРЖАВНЕ ПІДПРИЄМСТВО "ДОНЕЦЬКИЙ РЕГІОНАЛЬНИЙ ЦЕНТР ДЕРЖАВНОГО ЗЕМЕЛЬНОГО КАДАСТРУ"</t>
  </si>
  <si>
    <t>ДЕРЖАВНЕ ПІДПРИЄМСТВО "ХЕРСОНСЬКИЙ НАУКОВО - ДОСЛІДНИЙ ТА ПРОЕКТНИЙ ІНСТИТУТ ЗЕМЛЕУСТРОЮ"</t>
  </si>
  <si>
    <t>ДЕРЖАВНЕ ПІДПРИЄМСТВО "МИРОНІВСЬКИЙ  РАЙОННИЙ  ЦЕНТР  ДЕРЖАВНОГО  ЗЕМЕЛЬНОГО  КАДАСТРУ"</t>
  </si>
  <si>
    <t>ДЕРЖАВНЕ ПІДПРИЄМСТВО "РІВНЕНСЬКИЙ НАУКОВО - ДОСЛІДНИЙ ТА ПРОЕКТНИЙ ІНСТИТУТ ЗЕМЛЕУСТРОЮ"</t>
  </si>
  <si>
    <t>ДЕРЖАВНЕ ПІДПРИЄМСТВО КИЇВСЬКЕ ДЕРЖАВНЕ ПІДПРИЄМСТВО ГЕОДЕЗІЇ, КАРТОГРАФІЇ, КАДАСТРОВИХ ТА ГЕОІНФОРМАЦІЙНИХ СИСТЕМ "КИЇВГЕОІНФОРМАТИКА"</t>
  </si>
  <si>
    <t>"ЗЕМЕЛЬНІ РЕСУРСИ МІСТА ЯЛТА"</t>
  </si>
  <si>
    <t>ДЕРЖАВНЕ ПІДПРИЄМСТВО "ВИШГОРОДСЬКИЙ РАЙОННИЙ ЦЕНТР ДЕРЖАВНОГО ЗЕМЕЛЬНОГО КАДАСТРУ"</t>
  </si>
  <si>
    <t>ДЕРЖАВНЕ НАУКОВО-ВИРОБНИЧЕ ПІДПРИЄМСТВО"ПОШУК"</t>
  </si>
  <si>
    <t>ПІДПРИЄМСТВО "ЧЕРКАСЬКИЙ ДЕРЖАВНИЙ ЗАВОД ХІМІЧНИХ РЕАКТИВІВ"</t>
  </si>
  <si>
    <t>ПУБЛІЧНЕ АКЦІОНЕРНЕ ТОВАРИСТВО "КРИВОРІЗЬКА ТЕПЛОЦЕНТРАЛЬ"</t>
  </si>
  <si>
    <t>ДЕРЖАВНЕ ВИРОБНИЧЕ ПІДПРИЄМСТВО ""ДНІПРОНЕРУДПРОМ"</t>
  </si>
  <si>
    <t>ДЕРЖАВНЕ ПІДПРИЄМСТВО "ЗАВОД  АЛЮМІНІЄВОЇ  ФОЛЬГИ "</t>
  </si>
  <si>
    <t>ДЕРЖАВНЕ ПІДПРИЄМСТВО УЧБОВО-КУРСОВИЙ КОМБІНАТ "ХАРКІВЗАЛІЗОБЕТОН"</t>
  </si>
  <si>
    <t>ДЕРЖАВНЕ ПІДПРИЄМСТВО  "ОРГХІМ"</t>
  </si>
  <si>
    <t>ДЕРЖАВНЕ ПІДПРИЄМСТВО  "ХМЕЛЬНИЦЬКЕ"</t>
  </si>
  <si>
    <t>ДЕРЖАВНЕ ПІДПРИЄМСТВО "ОСОБЛИВЕ КОНСТРУКТОРСЬКЕ БЮРО "РУТА"</t>
  </si>
  <si>
    <t>ДЕРЖАВНЕ ПІДПРИЄМСТВО "СПЕЦІАЛІЗОВАНИЙ БУДІВЕЛЬНО-МОНТАЖНИЙ ПОЇЗД ПО ЗВ'ЯЗКУ № 853"</t>
  </si>
  <si>
    <t>ПУБЛІЧНЕ АКЦІОНЕРНЕ ТОВАРИСТВО "КИЇВПАССЕРВІС"</t>
  </si>
  <si>
    <t>ТОВАРИСТВО З ОБМЕЖЕНОЮ ВІДПОВІДАЛЬНІСТЮ "СПЕЦІАЛЬНЕ КОНСТРУКТОРСЬКО-ТЕХНОЛОГІЧНЕ БЮРО "КАЛЬКУЛЯТОР"</t>
  </si>
  <si>
    <t>КОЛЕКТИВНЕ СІЛЬСЬКОГОСПОДАРСЬКЕ ПІДПРИЄМСТВО"ПТАХОФАБРИКА БЕРЕГІВСЬКА"</t>
  </si>
  <si>
    <t>ДЕРЖАВНЕ ПІДПРИЄМСТВО "АГРАРНО-ПРОМИСЛОВА ФІРМА"ПОЛТАВАСАДВИНМАРКЕТ"</t>
  </si>
  <si>
    <t>ДЕРЖАВНЕ СПЕЦІАЛІЗОВАНЕ ПІДПРИЄМСТВО "ДОНЕЦЬКИЙ ДЕРЖАВНИЙ СПЕЦІАЛЬНИЙ  КОМБІНАТ"</t>
  </si>
  <si>
    <t>ДЕРЖАВНЕ ПІДПРИЄМСТВО "ХЛІБНА БАЗА № 74" ДЕРЖАВНОГО АГЕНТСТВА  РЕЗЕРВУ УКРАЇНИ</t>
  </si>
  <si>
    <t>ДЕРЖАВНЕ ПІДПРИЄМСТВО "ХЛІБНА БАЗА № 76" ДЕРЖАВНОГО АГЕНТСТВА РЕЗЕРВУ УКРАЇНИ</t>
  </si>
  <si>
    <t>ДЕРЖАВНЕ ПІДПРИЄМСТВО "ОХТИРСЬКИЙ КОМБІНАТ ХЛІБОПРОДУКТІВ "ДЕРЖАВНОГО АГЕНТСТВА РЕЗЕРВУ  УКРАЇНИ</t>
  </si>
  <si>
    <t>ДЕРЖАВНЕ ПІДПРИЄМСТВО " ЧОРТКІВСЬКИЙ КОМБІНАТ ХЛІБОПРОДУКТІВ " ДЕРЖАВНОГО АГЕНТСТВА РЕЗЕРВУ УКРАЇНИ</t>
  </si>
  <si>
    <t>ДЕРЖАВНЕ ПІДПРИЄМСТВО ''РОВЕНЬКІВСЬКИЙ КОМБІНАТ ХЛІБОПРОДУКТІВ'' ДЕРЖАВНОГО АГЕНТСТВА  РЕЗЕРВУ  УКРАЇНИ</t>
  </si>
  <si>
    <t>ДЕРЖАВНЕ ПІДПРИЄМСТВО " БОЛЕХІВСЬКЕ ЛІСОВЕ ГОСПОДАРСТВО"</t>
  </si>
  <si>
    <t>ДЕРЖАВНЕ ПІДПРИЄМСТВО "СОЛОТВИНСЬКЕ ЛІСОВЕ ГОСПОДАРСТВО"</t>
  </si>
  <si>
    <t>ДЕРЖАВНЕ ПІДПРИЄМСТВО " ОНУФРІЇВСЬКЕ ЛІСОВЕ ГОСПОДАРСТВО "</t>
  </si>
  <si>
    <t>ДЕРЖАВНЕ ПІДПРИЄМСТВО "ІВАНІВСЬКЕ ЛІСОМИСЛИВСЬКЕ ГОСПОДАРСТВО"</t>
  </si>
  <si>
    <t>ДЕРЖАВНЕ ПІДПРИЄМСТВО "НОВГОРОД-СІВЕРСЬКЕ ЛІСОВЕ ГОСПОДАРСТВО"</t>
  </si>
  <si>
    <t>ДЕРЖАВНЕ ПІДПРИЄМСТВО " НАДВІРНЯНСЬКЕ ЛІСОВЕ ГОСПОДАРСТВО"</t>
  </si>
  <si>
    <t>ДЕРЖАВНЕ ПІДПРИЄМСТВО "ВИГОДСЬКЕ ЛІСОВЕ ГОСПОДАРСТВО"</t>
  </si>
  <si>
    <t>ДЕРЖАВНЕ ПІДПРИЄМСТВО "КАМ'ЯНЕЦЬ-ПОДІЛЬСЬКЕ ЛІСОВЕ ГОСПОДАРСТВО"</t>
  </si>
  <si>
    <t>ДЕРЖАВНЕ ПІДПРИЄМСТВО "ЛЕТИЧІВСЬКЕ ЛІСОВЕ ГОСПОДАРСТВО"</t>
  </si>
  <si>
    <t>ДЕРЖАВНЕ ПІДПРИЄМСТВО  "МІЖГІРСЬКЕ ЛІСОВЕ ГОСПОДАРСТВО"</t>
  </si>
  <si>
    <t>ДЕРЖАВНЕ ПІДПРИЄМСТВО ДЕРЖАВНЕ ПІДПРИЄМСТВО "ДОВЖАНСЬКЕ ЛІСОМИСЛИВСЬКЕ ГОСПОДАРСТВО"</t>
  </si>
  <si>
    <t>ДЕРЖАВНЕ ПІДПРИЄМСТВО  "ЯСІНЯНСЬКЕ ЛІСОМИСЛИВСЬКЕ ГОСПОДАРСТВО"</t>
  </si>
  <si>
    <t>ДЕРЖАВНЕ ПІДПРИЄМСТВО "ЛИМАНСЬКЕ ЛІСОВЕ ГОСПОДАРСТВО"</t>
  </si>
  <si>
    <t>ДЕРЖАВНЕ ПІДПРИЄМСТВО "СЛОВ’ЯНСЬКЕ ЛІСОВЕ ГОСПОДАРСТВО"</t>
  </si>
  <si>
    <t>ВОЛИНСЬКЕ ДЕРЖАВНЕ ЛІСОГОСПОДАРСЬКЕ ОБ"ЄДНАННЯ "ВОЛИНЬЛІС"</t>
  </si>
  <si>
    <t>ДЕРЖАВНЕ ПІДПРИЄМСТВО  "ЛУБЕНСЬКЕ ВІЙСЬКОВЕ ЛІСНИЦТВО"</t>
  </si>
  <si>
    <t>ДЕРЖАВНЕ ПІДПРИЄМСТВО  "ДНІПРОДЗЕРЖИНСЬКЕ ЛІСОВЕ ГОСПОДАРСТВО"</t>
  </si>
  <si>
    <t>ДЕРЖАВНЕ ПІДПРИЄМСТВО " МИСЛИВСЬКЕ ГОСПОДАРСТВО "НИЗИ"</t>
  </si>
  <si>
    <t>ДЕРЖАВНЕ ПІДПРИЄМСТВО "ЗАСТАВНІВСЬКЕ ДЕРЖАВНЕ СПЕЦІАЛІЗОВАНЕ  ЛІСНИЦТВО АГРОПРОМИСЛОВОГО КОМПЛЕКСУ"</t>
  </si>
  <si>
    <t>ДЕРЖАВНЕ ПІДПРИЄМСТВО  "ШАЦЬКЕ УЧБОВО-ДОСВІДНЕ ЛІСОВЕ ГОСПОДАРСТВО"</t>
  </si>
  <si>
    <t>ДЕРЖАВНЕ ПІДПРИЄМСТВО "ПАВЛОГРАДСЬКЕ ЛІСОВЕ ГОСПОДАРСТВО"</t>
  </si>
  <si>
    <t>ДЕРЖАВНЕ ПІДПРИЄМСТВО "ШЕПЕТІВСЬКЕ ЛІСОВЕ ГОСПОДАРСТВО"</t>
  </si>
  <si>
    <t>ДЕРЖАВНЕ ПІДПРИЄМСТВО "СЛАВУТСЬКЕ ЛІСОВЕ ГОСПОДАРСТВО"</t>
  </si>
  <si>
    <t>ДЕРЖАВНЕ ПІДПРИЄМСТВО "РОГАТИНСЬКЕ ЛІСОВЕ ГОСПОДАРСТВО"</t>
  </si>
  <si>
    <t>ДЕРЖАВНЕ ПІДПРИЄМСТВО "СТЕПОВИЙ  ІМ.В.М.ВИНОГРАДОВА ФІЛІАЛ УКРАЇНСЬКОГО ОРДЕНА "ЗНАК ПОШАНИ" НАУКОВО-ДОСЛІДНОГО ІНСТИТУТУ ЛІСОВОГО ГОСПОДАРСТВА ТА АГРОЛІСОМЕЛІОРАЦІЇ ІМ.Г.М.ВИСОЦЬКОГО"</t>
  </si>
  <si>
    <t>ДЕРЖАВНЕ ПІДПРИЄМСТВО "ІВАНО-ФРАНКІВСЬКЕ ЛІСОВЕ ГОСПОДАРСТВО"</t>
  </si>
  <si>
    <t>ДЕРЖАВНЕ ПІДПРИЄМСТВО "КОЛОМИЙСЬКЕ ЛІСОВЕ ГОСПОДАРСТВО "</t>
  </si>
  <si>
    <t>"ЖМЕРИНСЬКЕ ЛІСОВЕ ГОСПОДАРСТВО"</t>
  </si>
  <si>
    <t>ДЕРЖАВНЕ ПІДПРИЄМСТВО "ДОЛИНСЬКЕ ЛІСОВЕ ГОСПОДАРСТВО"</t>
  </si>
  <si>
    <t>ДЕРЖАВНЕ ПІДПРИЄМСТВО  "ВОЛОДИМИРІВСЬКЕ  ЛІСОВЕ ГОСПОДАРСТВО"</t>
  </si>
  <si>
    <t>ДЕРЖАВНЕ ПІДПРИЄМСТВО " ХМЕЛЬНИЦЬКЕ ЛІСОМИСЛИВСЬКЕ ГОСПОДАРСТВО "</t>
  </si>
  <si>
    <t>ДЕРЖАВНЕ ПІДПРИЄМСТВО " УКРАЇНСЬКА ДЕРЖАВНА БАЗА АВІАЦІЙНОЇ ОХОРОНИ ЛІСІВ"</t>
  </si>
  <si>
    <t>ДЕРЖАВНЕ ПІДПРИЄМСТВО "ІВАНО-ФРАНКІВСЬКИЙ ЛІСОВИЙ СЕЛЕКЦІЙНО-НАСІННЄВИЙ ЦЕНТР"</t>
  </si>
  <si>
    <t>ДЕРЖАВНЕ ПІДПРИЄМСТВО "ЧОРНОЛІСЬКЕ  ЛІСОВЕ ГОСПОДАРСТВО"</t>
  </si>
  <si>
    <t>ДЕРЖАВНЕ ПІДПРИЄМСТВО  БІЛОКУРАКИНСЬКЕ ЛІСОМИСЛИВСЬКЕ ГОСПОДАРСТВО</t>
  </si>
  <si>
    <t>"ТЕЛЬМАНІВСЬКЕ ЛІСОВЕ ГОСПОДАРСТВО"</t>
  </si>
  <si>
    <t>ДЕРЖАВНЕ ПІДПРИЄМСТВО " ЄМІЛЬЧИНСЬКЕ ЛІСОВЕ ГОСПОДАРСТВО "</t>
  </si>
  <si>
    <t>ДЕРЖАВНЕ ПІДПРИЄМСТВО "ТЕТЕРІВСЬКЕ  ЛІСОВЕ ГОСПОДАРСТВО"</t>
  </si>
  <si>
    <t>ДЕРЖАВНЕ ПІДПРИЄМСТВО " СУМСЬКЕ ЛІСОВЕ ГОСПОДАРСТВО"</t>
  </si>
  <si>
    <t>ДЕРЖАВНЕ ПІДПРИЄМСТВО  "СВЕСЬКЕ ЛІСОВЕ ГОСПОДАРСТВО"</t>
  </si>
  <si>
    <t>ДЕРЖАВНЕ ПІДПРИЄМСТВО "ДУБЕНСЬКЕ ЛІСОВЕ ГОСПОДАРСТВО"</t>
  </si>
  <si>
    <t>ДЕРЖАВНЕ СПЕЦІАЛІЗОВАНЕ ЛІСОЗАХИСНЕ ПІДПРИЄМСТВО"ЛЬВІВЛІСОЗАХИСТ"</t>
  </si>
  <si>
    <t>ДЕРЖАВНЕ ПІДПРИЄМСТВО "ВОВЧАНСЬКЕ ЛІСОВЕ ГОСПОДАРСТВО"</t>
  </si>
  <si>
    <t>ДЕРЖАВНЕ ПІДПРИЄМСТВО "ПОКРОВСЬКЕ ЛІСОВЕ ГОСПОДАРСТВО"</t>
  </si>
  <si>
    <t>ДЕРЖАВНЕ ПІДПРИЄМСТВО "СПЕЦІАЛІЗОВАНЕ ЛІСОГОСПОДАРСЬКЕ АГРОПРОМИСЛОВЕ ПІДПРИЄМСТВО  "СТОРОЖИНЕЦЬКИЙ ДЕРЖСПЕЦЛІСГОСП"</t>
  </si>
  <si>
    <t>ДЕРЖАВНЕ ПІДПРИЄМСТВО  "БАЛТСЬКЕ ЛІСОВЕ ГОСПОДАРСТВО"</t>
  </si>
  <si>
    <t>ДЕРЖАВНЕ ПІДПРИЄМСТВО"НОВОСАНЖАРСЬКЕ ЛІСОВЕ ГОСПОДАРСТВО"</t>
  </si>
  <si>
    <t>ДЕРЖАВНЕ ПІДПРИЄМСТВО "ВОРОХТЯНСЬКЕ ЛІСОВЕ ГОСПОДАРСТВО"</t>
  </si>
  <si>
    <t>ДЕРЖАВНЕ ПІДПРИЄМСТВО " ПОДІЛЬСЬКЕ ЛІСОВЕ ГОСПОДАРСТВО "</t>
  </si>
  <si>
    <t>ДЕРЖАВНЕ СПЕЦІАЛІЗОВАНЕ ЛІСОЗАХИСНЕ ПІДПРИЄМСТВО "ІВАНО-ФРАНКІВСЬКЛІСОЗАХИСТ"</t>
  </si>
  <si>
    <t>ДЕРЖАВНЕ ПІДПРИЄМСТВО ДОРОЖНЬОГО ЗВ'ЯЗКУ, ІНФОРМАЦІЙНОГО ЗАБЕЗПЕЧЕННЯ ТА АВТОМАТИКИ "УКРДОРЗВ’ЯЗОК"</t>
  </si>
  <si>
    <t>ПУСТОМИТІВСЬКЕ ДОРОЖНЄ РЕМОНТНО-БУДІВЕЛЬНЕ ДЕРЖАВНЕ ПІДПРИЄМСТВО № 62</t>
  </si>
  <si>
    <t>ДЕРЖАВНЕ ПІДПРИЄМСТВО ВЕРХОВИНСЬКЕ РАЙОННЕ ДОРОЖНЄ ДЕРЖАВНЕ ПІДПРИЄМСТВО (ВЕРХОВИНСЬКИЙ РАЙАВТОДОР)</t>
  </si>
  <si>
    <t>ДЕРЖАВНЕ ПІДПРИЄМСТВО  "ТВК"</t>
  </si>
  <si>
    <t>ДЕРЖАВНЕ ПІДПРИЄМСТВО ''ПРОЕКТНО-ВИШУКУВАЛЬНИЙ ІНСТИТУТ ''РІВНЕДІПРОВОДГОСП''</t>
  </si>
  <si>
    <t>ДЕРЖАВНИЙ РЕГІОНАЛЬНИЙ ПРОЕКТНО-ВИШУКУВАЛЬНИЙ ІНСТИТУТ"ДНІПРОДІПРОВОДГОСП"</t>
  </si>
  <si>
    <t>ДЕРЖАВНЕ ПІДПРИЄМСТВО "АКВАРЕСУРСИ"</t>
  </si>
  <si>
    <t>ДЕРЖАВНЕ ПІДПРИЄМСТВО-УКРАЇНСЬКИЙ ДЕРЖАВНИЙ ІНСТИТУТ ПО ПРОЕКТУВАННЮ ПІДПРИЄМСТВ РИБНОГО ГОСПОДАРСТВА І ПРОМИСЛОВОСТІ "УКРРИБПРОЕКТ"</t>
  </si>
  <si>
    <t>ЧЕРВОНООСКІЛЬСЬКЕ ДЕРЖАВНЕ ВИРОБНИЧЕ СІЛЬСЬКОГОСПОДАРСЬКО - РИБОВОДНЕ ПІДПРИЄМСТВО</t>
  </si>
  <si>
    <t>ІНСТИТУТ РИБНОГО ГОСПОДАРСТВА ТА ЕКОЛОГІЇ МОРЯ</t>
  </si>
  <si>
    <t>ДЕРЖАВНЕ ПІДПРИЄМСТВО "КИЇВСЬКИЙ ОБЛАСНИЙ ВИРОБНИЧО-ТЕХНІЧНИЙ ЦЕНТР СТАНДАРТИЗАЦІЇ, МЕТРОЛОГІЇ І ЯКОСТІ ПРОДУКЦІЇ"</t>
  </si>
  <si>
    <t>ДЕРЖАВНЕ ПІДПРИЄМСТВО ЧЕРНІВЕЦЬКИЙ ОБЛАСНИЙ ВИРОБНИЧО - ТЕХНІЧНИЙ ЦЕНТР СТАНДАРТИЗАЦІЇ, МЕТРОЛОГІЇ І ЯКОСТІ ПРОДУКЦІЇ</t>
  </si>
  <si>
    <t>ДЕРЖАВНЕ ПІДПРИЄМСТВО ''РІВНЕНСЬКИЙ ОБЛАСНИЙ ВИРОБНИЧО-ТЕХНІЧНИЙ ЦЕНТР СТАНДАРТИЗАЦІЇ, МЕТРОЛОГІЇ ТА ЯКОСТІ ПРОДУКЦІЇ ''ОБЛАГРОСТАНДАРТ''</t>
  </si>
  <si>
    <t>ДЕРЖАВНЕ ПІДПРИЄМСТВО  "МИКОЛАЇВСЬКИЙ ОБЛАСНИЙ ВИРОБНИЧО-ТЕХНІЧНИЙ ЦЕНТР  СТАНДАРТИЗАЦІЇ  І  МЕТРОЛОГІЇ "АГРОСТАНДАРТ"</t>
  </si>
  <si>
    <t>ДЕРЖАВНЕ ПІДПРИЄМСТВО "ДНІПРОПЕТРОВСЬКИЙ ОБЛАСНИЙ ВИРОБНИЧО - ТЕХНІЧНИЙ ЦЕНТР СТАНДАРТИЗАЦІЇ І МЕТРОЛОГІЇ "ДНІПРООБЛАГРОСТАНДАРТ"</t>
  </si>
  <si>
    <t>ДЕРЖАВНЕ ПІДПРИЄМСТВО "САНАТОРІЙ"КРИШТАЛЕВИЙ ПАЛАЦ"</t>
  </si>
  <si>
    <t>ДЕРЖАВНЕ ПІДПРИЄМСТВО ДЕРЖАВНЕ ВИДАВНИЦТВО "ПРЕСА УКРАЇНИ" ДЕРЖАВНОГО УПРАВЛІННЯ СПРАВАМИ</t>
  </si>
  <si>
    <t>ДЕРЖАВНЕ ДОЧІРНЄ ПІДПРИЄМСТВО "ДЕРЖАВНИЙ ДЕПАРТАМЕНТ ПО ЗАБЕЗПЕЧЕННЮ ТА КОНТРОЛЮ ЗА ВИКОРИСТАННЯМ МАТЕРІАЛЬНО- ТЕХНІЧНИХ РЕСУРСІВ ПІВДЕННО- СХІДНОГО РЕГІОНУ УКРАЇНИ"</t>
  </si>
  <si>
    <t>ДЕРЖАВНЕ ПІДПРИЄМСТВО "ДЕРЖАВНИЙ БУДІВЕЛЬНИЙ КОМБІНАТ УПРАВЛІННЯ СПРАВАМИ АПАРАТУ ВЕРХОВНОЇ РАДИ УКРАЇНИ"</t>
  </si>
  <si>
    <t>ДЕРЖАВНЕ ПІДПРИЄМСТВО "БУДІВЕЛЬНЕ УПРАВЛІННЯ  СЛУЖБИ БЕЗПЕКИ УКРАЇНИ"</t>
  </si>
  <si>
    <t>ДЕРЖАВНЕ ПІДПРИЄМСТВО "ДОСЛІДНЕ ГОСПОДАРСТВО "КАХОВСЬКЕ"  ІНСТИТУТУ ЗРОШУВАНОГО ЗЕМЛЕРОБСТВА НАЦІОНАЛЬНОЇ АКАДЕМІЇ АГРАРНИХ НАУК УКРАЇНИ"</t>
  </si>
  <si>
    <t>ДЕРЖАВНЕ ПІДПРИЄМСТВО "ДОСЛІДНЕ ГОСПОДАРСТВО "ПІОНЕР" ІНСТИТУТУ ЗРОШУВАНОГО ЗЕМЛЕРОБСТВА   НАЦІОНАЛЬНОЇ  АКАДЕМІЇ АГРАРНИХ НАУК УКРАЇНИ"</t>
  </si>
  <si>
    <t>ГЕНІЧЕСЬКА ДОСЛІДНА СТАНЦІЯ ДЕРЖАВНОЇ УСТАНОВИ ІНСТИТУТУ ЗЕРНОВИХ КУЛЬТУР  НАЦІОНАЛЬНОЇ АКАДЕМІЇ АГРАРНИХ НАУК УКРАЇНИ</t>
  </si>
  <si>
    <t>ДЕРЖАВНЕ ПІДПРИЄМСТВО "ДОСЛІДНЕ ГОСПОДАРСТВО"ОЗЕРНА" ІНСТИТУТУ БІОЕНЕРГЕТИЧНИХ КУЛЬТУР І ЦУКРОВИХ БУРЯКІВ НАЦІОНАЛЬНОЇ АКАДЕМІЇ АГРАРНИХ НАУК УКРАЇНИ"</t>
  </si>
  <si>
    <t>ДЕРЖАВНЕ ПІДПРИЄМСТВО " ДОСЛІДНЕ ГОСПОДАРСТВО " ШЕВЧЕНКІВСЬКЕ" ІНСТИТУТУ БІОЕНЕРГЕТИЧНИХ КУЛЬТУР І ЦУКРОВИХ БУРЯКІВ НАЦІОНАЛЬНОЇ АКАДЕМІЇ АГРАРНИХ НАУК УКРАЇНИ"</t>
  </si>
  <si>
    <t>ДЕРЖАВНЕ ПІДПРИЄМСТВО "ДОСЛІДНЕ ГОСПОДАРСТВО "ЛЬВІВСЬКЕ"   ІНСТИТУТУ СІЛЬСЬКОГО ГОСПОДАРСТВА КАРПАТСЬКОГО РЕГІОНУ НАЦІОНАЛЬНОЇ  АКАДЕМІЇ АГРАРНИХ НАУК УКРАЇНИ"</t>
  </si>
  <si>
    <t>ДЕРЖАВНЕ ПІДПРИЄМСТВО "ДОСЛІДНЕ ГОСПОДАРСТВО "ПОДІЛЬСЬКЕ" ТЕРНОПІЛЬСЬКОЇ ДЕРЖАВНОЇ СІЛЬСЬКОГОСПОДАРСЬКОЇ ДОСЛІДНОЇ СТАНЦІЇ ІНСТИТУТУ КОРМІВ ТА СІЛЬСЬКОГО ГОСПОДАРСТВА ПОДІЛЛЯ НАЦІОНАЛЬНОЇ АКАДЕМІЇ АГРАРНИХ НАУК УКРАЇНИ"</t>
  </si>
  <si>
    <t>ДЕРЖАВНЕ ПІДПРИЄМСТВО "ДОСЛІДНЕ ГОСПОДАРСТВО "СТАВИДЛЯНСЬКЕ" КІРОВОГРАДСЬКОЇ ДЕРЖАВНОЇ СІЛЬСЬКОГОСПОДАРСЬКОЇ ДОСЛІДНОЇ СТАНЦІЇ  НАЦІОНАЛЬНОЇ АКАДЕМІЇ АГРАРНИХ НАУК УКРАЇНИ"</t>
  </si>
  <si>
    <t>ДЕРЖАВНЕ ПІДПРИЄМСТВО "ДОСЛІДНЕ ГОСПОДАРСТВО "КЛЕПІНІНСЬКА ЕКСПЕРИМЕНТАЛЬНА БАЗА"  ІНСТИТУТУ СІЛЬСЬКОГО ГОСПОДАРСТВА КРИМУ  НАЦІОНАЛЬНОЇ АКАДЕМІЇ АГРАРНИХ НАУК УКРАЇНИ"</t>
  </si>
  <si>
    <t>ДЕРЖАВНЕ ПІДПРИЄМСТВО "ДОСЛІДНЕ ГОСПОДАРСТВО "ПРАВДИНСЬКЕ" МИРОНІВСЬКОГО  ІНСТИТУТУ ПШЕНИЦІ ІМЕНІ В.М. РЕМЕСЛА НАЦІОНАЛЬНОЇ АКАДЕМІЇ АГРАРНИХ НАУК УКРАЇНИ"</t>
  </si>
  <si>
    <t>ДЕРЖАВНЕ ПІДПРИЄМСТВО "ДОСЛІДНЕ ГОСПОДАРСТВО "БОРКИ" ІНСТИТУТУ ОВОЧІВНИЦТВА І БАШТАННИЦТВА НАЦІОНАЛЬНОЇ АКАДЕМІЇ  АГРАРНИХ НАУК УКРАЇНИ"</t>
  </si>
  <si>
    <t>ДЕРЖАВНЕ ПІДПРИЄМСТВО "ДОСЛІДНЕ ГОСПОДАРСТВО "КУТУЗІВКА"  ІНСТИТУТУ СІЛЬСЬКОГО ГОСПОДАРСТВА ПІВНІЧНОГО СХОДУ НАЦІОНАЛЬНОЇ АКАДЕМІЇ АГРАРНИХ НАУК УКРАЇНИ"</t>
  </si>
  <si>
    <t>ДЕРЖАВНЕ ПІДПРИЄМСТВО "ДОСЛІДНЕ ГОСПОДАРСТВО "ПАНТЕЛЕЙМОНІВСЬКЕ" ІНСТИТУТУ РОСЛИННИЦТВА  ІМЕНІ В.Я. ЮР'ЄВА НАЦІОНАЛЬНОЇ АКАДЕМІЇ АГРАРНИХ НАУК УКРАЇНИ"</t>
  </si>
  <si>
    <t>ДЕРЖАВНЕ ПІДПРИЄМСТВО "ДОСЛІДНЕ ГОСПОДАРСТВО "ВЕЛИКІ КЛИНИ" ПІВДЕННОЇ ДЕРЖАВНОЇ СІЛЬСЬКОГОСПОДАРСЬКОЇ   ДОСЛІДНОЇ СТАНЦІЇ ІНСТИТУТУ ВОДНИХ ПРОБЛЕМ І МЕЛІОРАЦІЇ НАЦІОНАЛЬНОЇ АКАДЕМІЇ АГРАРНИХ НАУК УКРАЇНИ"</t>
  </si>
  <si>
    <t>ДЕРЖАВНЕ ПІДПРИЄМСТВО "ДОСЛІДНЕ ГОСПОДАРСТВО "НИВА" ІНСТИТУТУ РОЗВЕДЕННЯ І ГЕНЕТИКИ ТВАРИН ІМЕНІ М.В.ЗУБЦЯ НАЦІОНАЛЬНОЇ  АКАДЕМІЇ АГРАРНИХ НАУК УКРАЇНИ"</t>
  </si>
  <si>
    <t>ДЕРЖАВНЕ ПІДПРИЄМСТВО "ДОСЛІДНЕ ГОСПОДАРСТВО "ЛИТВИНІВСЬКЕ" НАЦІОНАЛЬНОЇ АКАДЕМІЇ АГРАРНИХ НАУК УКРАЇНИ</t>
  </si>
  <si>
    <t>ДЕРЖАВНЕ ДОСЛІДНО- ВИРОБНИЧЕ ПІДПРИЄМСТВО "ПТАХОЦЕНТР" ДЕРЖАВНОЇ ДОСЛІДНОЇ СТАНЦІЇ ПТАХІВНИЦТВА НАЦІОНАЛЬНОЇ АКАДЕМІЇ АГРАРНИХ НАУК  УКРАЇНИ</t>
  </si>
  <si>
    <t>ДЕРЖАВНЕ ПІДПРИЄМСТВО "ДОСЛІДНЕ ГОСПОДАРСТВО ІМЕНІ О.В. СУВОРОВА ІНСТИТУТУ СІЛЬСЬКОГО ГОСПОДАРСТВА ПРИЧОРНОМОР'Я  НАЦІОНАЛЬНОЇ АКАДЕМІЇ АГРАРНИХ НАУК УКРАЇНИ"</t>
  </si>
  <si>
    <t>ДЕРЖАВНЕ ПІДПРИЄМСТВО "ЕКСПЕРИМЕНТАЛЬНА БАЗА "ДАЧНА" СЕЛЕКЦІЙНО-ГЕНЕТИЧНОГО ІНСТИТУТУ - НАЦІОНАЛЬНОГО ЦЕНТРУ НАСІННЄЗНАВСТВА ТА СОРТОВИВЧЕННЯ"</t>
  </si>
  <si>
    <t>ДЕРЖАВНЕ ПІДПРИЄМСТВО "ДОСЛІДНЕ ГОСПОДАРСТВО "ПЕРЕМОГА"  ПРИКАРПАТСЬКОЇ ДЕРЖАВНОЇ СІЛЬСЬКОГОСПОДАРСЬКОЇ ДОСЛІДНОЇ СТАНЦІЇ 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</si>
  <si>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"НОВОСЕЛІВСЬКЕ" СЕЛЕКЦІЙНО-ГЕНЕТИЧНОГО ІНСТИТУТУ - НАЦІОНАЛЬНОГО ЦЕНТРУ НАСІННЄЗНАВСТВА ТА СОРТОВИВЧЕННЯ"</t>
  </si>
  <si>
    <t>ДЕРЖАВНЕ ПІДПРИЄМСТВО "ПРОЕКТНО-ТЕХНОЛОГІЧНЕ БЮРО" ІНСТИТУТУ ВОДНИХ ПРОБЛЕМ І МЕЛІОРАЦІЇ НАЦІОНАЛЬНОЇ АКАДЕМІЇ АГРАРНИХ НАУК УКРАЇНИ</t>
  </si>
  <si>
    <t>ДЕРЖАВНЕ ПІДПРИЄМСТВО "ДОСЛІДНЕ ГОСПОДАРСТВО "ЕЛІТА" ДЕРЖАВНОЇ УСТАНОВИ "МИКОЛАЇВСЬКА ДЕРЖАВНА СІЛЬСЬКОГОСПОДАРСЬКА ДОСЛІДНА СТАНЦІЯ ІНСТИТУТУ ЗРОШУВАНОГО ЗЕМЛЕРОБСТВА НАЦІОНАЛЬНОЇ АКАДЕМІЇ АГРАРНИХ НАУК УКРАЇНИ"</t>
  </si>
  <si>
    <t>ДЕРЖАВНЕ ПІДПРИЄМСТВО "ДОСЛІДНЕ ГОСПОДАРСТВО ІМЕНІ О. В. СУВОРОВА"  НАЦІОНАЛЬНОГО НАУКОВОГО ЦЕНТРУ "ІНСТИТУТ ВИНОГРАДАРСТВА І ВИНОРОБСТВА ІМЕНІ В.Є.ТАЇРОВА "</t>
  </si>
  <si>
    <t>ДЕРЖАВНЕ ПІДПРИЄМСТВО "ДОСЛІДНЕ ГОСПОДАРСТВО "МАРКЕЄВО" ІНСТИТУТУ ТВАРИННИЦТВА СТЕПОВИХ РАЙОНІВ ІМЕНІ М.Ф. ІВАНОВА "АСКАНІЯ-НОВА" - НАЦІОНАЛЬНОГО НАУКОВОГО СЕЛЕКЦІЙНО-ГЕНЕТИЧНОГО ЦЕНТРУ З ВІВЧАРСТВА"</t>
  </si>
  <si>
    <t>ДЕРЖАВНЕ ПІДПРИЄМСТВО "ДОСЛІДНЕ ГОСПОДАРСТВО БАХМУТСЬКОЇ ДОСЛІДНОЇ СТАНЦІЇ РОЗСАДНИЦТВА ІНСТИТУТУ САДІВНИЦТВА НАЦІОНАЛЬНОЇ АКАДЕМІЇ АГРАРНИХ НАУК УКРАЇНИ"</t>
  </si>
  <si>
    <t>ДЕРЖАВНЕ ПІДПРИЄМСТВО "ДОСЛІДНЕ ГОСПОДАРСТВО "НАУКОВЕ"  НАЦІОНАЛЬНОЇ АКАДЕМІЇ АГРАРНИХ НАУК УКРАЇНИ"</t>
  </si>
  <si>
    <t>ДЕРЖАВНЕ ПІДПРИЄМСТВО "ДОСЛІДНЕ ГОСПОДАРСТВО "ЮЖНИЙ"  ІНСТИТУТУ СІЛЬСЬКОГО ГОСПОДАРСТВА ПРИЧОРНОМОР'Я  НАЦІОНАЛЬНОЇ АКАДЕМІЇ АГРАРНИХ НАУК УКРАЇНИ"</t>
  </si>
  <si>
    <t>БІЛОЦЕРКІВСЬКА ДОСЛІДНО-СЕЛЕКЦІЙНА СТАНЦІЯ ІНСТИТУТУ БІОЕНЕРГЕТИЧНИХ КУЛЬТУР І ЦУКРОВИХ БУРЯКІВ НАЦІОНАЛЬНОЇ  АКАДЕМІЇ АГРАРНИХ НАУК УКРАЇНИ</t>
  </si>
  <si>
    <t>ДЕРЖАВНЕ ПІДПРИЄМСТВО "ДОСЛІДНЕ ГОСПОДАРСТВО ПРИДНІСТРОВСЬКОЇ ДОСЛІДНОЇ СТАНЦІЇ САДІВНИЦТВА  ІНСТИТУТУ САДІВНИЦТВА  НАЦІОНАЛЬНОЇ АКАДЕМІЇ АГРАРНИХ НАУК УКРАЇНИ "</t>
  </si>
  <si>
    <t>ДЕРЖАВНЕ ПІДПРИЄМСТВО "ДОСЛІДНЕ ГОСПОДАРСТВО "НОВАТОР" ІНСТИТУТУ ОЛІЙНИХ КУЛЬТУР НАЦІОНАЛЬНОЇ АКАДЕМІЇ АГРАРНИХ НАУК УКРАЇНИ"</t>
  </si>
  <si>
    <t>ДЕРЖАВНЕ ПІДПРИЄМСТВО ДОСЛІДНЕ ГОСПОДАРСТВО " ЧЕРНІВЕЦЬКЕ " БУКОВИНСЬКОЇ ДЕРЖАВНОЇ СІЛЬСЬКОГОСПОДАРСЬКОЇ ДОСЛІДНОЇ СТАНЦІЇ  НАЦІОНАЛЬНОЇ АКАДЕМІЇ АГРАРНИХ НАУК УКРАЇНИ</t>
  </si>
  <si>
    <t>ДЕРЖАВНЕ ПІДПРИЄМСТВО "ДОСЛІДНЕ ГОСПОДАРСТВО "ЧЕРКАСЬКЕ" ЧЕРКАСЬКОЇ ДЕРЖАВНОЇ СІЛЬСЬКОГОСПОДАРСЬКОЇ ДОСЛІДНОЇ СТАНЦІЇ  НАЦІОНАЛЬНОГО НАУКОВОГО ЦЕНТРУ "ІНСТИТУТ ЗЕМЛЕРОБСТВА НАЦІОНАЛЬНОЇ АКАДЕМІЇ АГРАРНИХ НАУК УКРАЇНИ"</t>
  </si>
  <si>
    <t>ДЕРЖАВНЕ ПІДПРИЄМСТВО "ЖИТЛОВО-ЕКСПЛУАТАЦІЙНЕ ГОСПОДАРСТВО" НАЦІОНАЛЬНОГО НАУКОВОГО ЦЕНТРУ "ІНСТИТУТ МЕХАНІЗАЦІЇ ТА ЕЛЕКТРИФІКАЦІЇ СІЛЬСЬКОГО ГОСПОДАРСТВА"</t>
  </si>
  <si>
    <t>ДЕРЖАВНЕ ПІДПРИЄМСТВО "ДОСЛІДНЕ ГОСПОДАРСТВО ТУЧИНСЬКЕ"  НАУКОВО-ВИРОБНИЧОГО ЦЕНТРУ "СОЯ" НАЦІОНАЛЬНОЇ  АКАДЕМІЇ АГРАРНИХ НАУК УКРАЇНИ"</t>
  </si>
  <si>
    <t>ДЕРЖАВНЕ ПІДПРИЄМСТВО "ДОСЛІДНЕ ГОСПОДАРСТВО ІМЕНІ ДЕКАБРИСТІВ  ПОЛТАВСЬКОЇ ДЕРЖАВНОЇ СІЛЬСЬКОГОСПОДАРСЬКОЇ ДОСЛІДНОЇ СТАНЦІЇ ІМ. М.І. ВАВИЛОВА ІНСТИТУТУ СВИНАРСТВА І АГРОПРОМИСЛОВОГО ВИРОБНИЦТВА  НАЦІОНАЛЬНОЇ АКАДЕМІЇ АГРАРНИХ НАУК УКРАЇНИ"</t>
  </si>
  <si>
    <t>ДЕРЖАВНЕ ПІДПРИЄМСТВО "ДОСЛІДНЕ ГОСПОДАРСТВО "ЧЕРВОНИЙ ЗЕМЛЕРОБ" КІРОВОГРАДСЬКОЇ  ДЕРЖАВНОЇ СІЛЬСЬКОГОСПОДАРСЬКОЇ ДОСЛІДНОЇ СТАНЦІЇ  НАЦІОНАЛЬНОЇ АКАДЕМІЇ  АГРАРНИХ НАУК УКРАЇНИ"</t>
  </si>
  <si>
    <t>ІВАНІВСЬКА ДОСЛІДНО - СЕЛЕКЦІЙНА СТАНЦІЯ ІНСТИТУТУ БІОЕНЕРГЕТИЧНИХ КУЛЬТУР І ЦУКРОВИХ БУРЯКІВ НАЦІОНАЛЬНОЇ  АКАДЕМІЇ АГРАРНИХ НАУК УКРАЇНИ</t>
  </si>
  <si>
    <t>ДЕРЖАВНЕ ПІДПРИЄМСТВО "ДОСЛІДНЕ ГОСПОДАРСТВО "ЦЕНТРАЛЬНЕ" БУКОВИНСЬКОЇ ДЕРЖАВНОЇ СІЛЬСЬКОГОСПОДАРСЬКОЇ ДОСЛІДНОЇ СТАНЦІЇ ІНСТИТУТУ СІЛЬСЬКОГО ГОСПОДАРСТВА КАРПАТСЬКОГО РЕГІОНУ НАЦІОНАЛЬНОЇ АКАДЕМІЇ АГРАРНИХ НАУК УКРАЇНИ</t>
  </si>
  <si>
    <t>ДЕРЖАВНЕ ПІДПРИЄМСТВО "ДОСЛІДНЕ ГОСПОДАРСТВО ІНСТИТУТУ ТВАРИННИЦТВА СТЕПОВИХ РАЙОНІВ ІМЕНІ М.Ф. ІВАНОВА "АСКАНІЯ-НОВА" - НАЦІОНАЛЬНОГО НАУКОВОГО СЕЛЕКЦІЙНО-ГЕНЕТИЧНОГО ЦЕНТРУ З ВІВЧАРСТВА"</t>
  </si>
  <si>
    <t>ДЕРЖАВНЕ ПІДПРИЄМСТВО "ДОСЛІДНЕ ГОСПОДАРСТВО "ЗОРІ НАД БУГОМ" НАУКОВО-ВИРОБНИЧОГО ЦЕНТРУ "СОЯ"  НАЦІОНАЛЬНОЇ АКАДЕМІЇ АГРАРНИХ НАУК УКРАЇНИ"</t>
  </si>
  <si>
    <t>ДЕРЖАВНЕ ПІДПРИЄМСТВО "ДОСЛІДНЕ ГОСПОДАРСТВО "ГОРОДЕЦЬКЕ" ІНСТИТУТУ СІЛЬСЬКОГО ГОСПОДАРСТВА ЗАХІДНОГО ПОЛІССЯ  НАЦІОНАЛЬНОЇ АКАДЕМІЇ АГРАРНИХ НАУК УКРАЇНИ"</t>
  </si>
  <si>
    <t>ДЕРЖАВНЕ ПІДПРИЄМСТВО "ДОСЛІДНЕ ГОСПОДАРСТВО " КОМУНАР " ІНСТИТУТУ  СІЛЬСЬКОГО ГОСПОДАРСТВА  ПРИЧОРНОМОР'Я  НАЦІОНАЛЬНОЇ АКАДЕМІЇ АГРАРНИХ НАУК УКРАЇНИ "</t>
  </si>
  <si>
    <t>ДЕРЖАВНЕ ПІДПРИЄМСТВО "ДОСЛІДНЕ ГОСПОДАРСТВО АГРОФІРМА "ЕЛІТА" ЗАКАРПАТСЬКОЇ ДЕРЖАВНОЇ  СІЛЬСЬКОГОСПОДАРСЬКОЇ ДОСЛІДНОЇ СТАНЦІЇ  НАЦІОНАЛЬНОЇ АКАДЕМІЇ АГРАРНИХ НАУК УКРАЇНИ"</t>
  </si>
  <si>
    <t>ДЕРЖАВНЕ ПІДПРИЄМСТВО "ДОСЛІДНЕ ГОСПОДАРСТВО "ТАВРІЯ" ДОНЕЦЬКОЇ ДЕРЖАВНОЇ СІЛЬСЬКОГОСПОДАРСЬКОЇ ДОСЛІДНОЇ СТАНЦІЇ НАЦІОНАЛЬНОЇ АКАДЕМІЇ АГРАРНИХ НАУК УКРАЇНИ"</t>
  </si>
  <si>
    <t>ДЕРЖАВНЕ ПІДПРИЄМСТВО "ДОСЛІДНЕ ГОСПОДАРСТВО "МИКЛАШІВ"  ІНСТИТУТУ СІЛЬСЬКОГО ГОСПОДАРСТВА КАРПАТСЬКОГО РЕГІОНУ НАЦІОНАЛЬНОЇ АКАДЕМІЇ АГРАРНИХ НАУК УКРАЇНИ"</t>
  </si>
  <si>
    <t>ДЕРЖАВНЕ ПІДПРИЄМСТВО "ДОСЛІДНЕ ГОСПОДАРСТВО "АСКАНІЙСЬКЕ" АСКАНІЙСЬКОЇ ДЕРЖАВНОЇ СІЛЬСЬКОГОСПОДАРСЬКОЇ ДОСЛІДНОЇ СТАНЦІЇ ІНСТИТУТУ ЗРОШУВАНОГО ЗЕМЛЕРОБСТВА НАЦІОНАЛЬНОЇ АКАДЕМІЇ АГРАРНИХ НАУК УКРАЇНИ"</t>
  </si>
  <si>
    <t>ДЕРЖАВНЕ ПІДПРИЄМСТВО "ДОСЛІДНЕ ГОСПОДАРСТВО "ГРУСЯТИЧІ" ІНСТИТУТУ СІЛЬСЬКОГО ГОСПОДАРСТВА КАРПАТСЬКОГО  РЕГІОНУ НАЦІОНАЛЬНОЇ  АКАДЕМІЇ АГРАРНИХ НАУК УКРАЇНИ"</t>
  </si>
  <si>
    <t>ДЕРЖАВНЕ ПІДПРИЄМСТВО "ДОСЛІДНЕ ГОСПОДАРСТВО "РЕКОНСТРУКЦІЯ" СЕЛЕКЦІЙНО-ГЕНЕТИЧНОГО ІНСТИТУТУ - НАЦІОНАЛЬНОГО ЦЕНТРУ НАСІННЄЗНАВСТВА ТА СОРТОВИВЧЕННЯ"</t>
  </si>
  <si>
    <t>ДЕРЖАВНЕ ПІДПРИЄМСТВО "ДОСЛІДНЕ ГОСПОДАРСТВО "СКВИРСЬКЕ"  ІНСТИТУТУ АГРОЕКОЛОГІЇ І  ПРИРОДОКОРИСТУВАННЯ НАЦІОНАЛЬНОЇ  АКАДЕМІЇ АГРАРНИХ НАУК УКРАЇНИ"</t>
  </si>
  <si>
    <t>ДЕРЖАВНЕ ПІДПРИЄМСТВО "ДОСЛІДНЕ ГОСПОДАРСТВО "ПОКРОВСЬКЕ" СЕЛЕКЦІЙНО-ГЕНЕТИЧНОГО ІНСТИТУТУ - НАЦІОНАЛЬНОГО ЦЕНТРУ НАСІННЄЗНАВСТВА ТА СОРТОВИВЧЕННЯ"</t>
  </si>
  <si>
    <t>ДЕРЖАВНЕ ПІДПРИЄМСТВО " ДОСЛІДНЕ ГОСПОДАРСТВО "ШИРОКЕ" ДОНЕЦЬКОЇ ДЕРЖАВНОЇ СІЛЬСЬКОГОСПОДАРСЬКОЇ ДОСЛІДНОЇ СТАНЦІЇ  НАЦІОНАЛЬНОЇ АКАДЕМІЇ АГРАРНИХ НАУК УКРАЇНИ"</t>
  </si>
  <si>
    <t>ДЕРЖАВНЕ ПІДПРИЄМСТВО " ДОСЛІДНЕ ГОСПОДАРСТВО ДОНЕЦЬКОГО ІНСТИТУТУ АГРОПРОМИСЛОВОГО ВИРОБНИЦТВА УКРАЇНСЬКОЇ АКАДЕМІЇ АГРАРНИХ НАУК"</t>
  </si>
  <si>
    <t>ДЕРЖАВНЕ ПІДПРИЄМСТВО "ДОСЛІДНЕ ГОСПОДАРСТВО "ЗАБОЙЩИК" ДОНЕЦЬКОЇ ДЕРЖАВНОЇ СІЛЬСЬКОГОСПОДАРСЬКОЇ ДОСЛІДНОЇ СТАНЦІЇ  НАЦІОНАЛЬНОЇ АКАДЕМІЇ АГРАРНИХ НАУК УКРАЇНИ"</t>
  </si>
  <si>
    <t>ДЕРЖАВНЕ ПІДПРИЄМСТВО "ДОСЛІДНЕ ГОСПОДАРСТВО "ПРОСКУРІВКА"  НАЦІОНАЛЬНОЇ АКАДЕМІЇ АГРАРНИХ НАУК УКРАЇНИ"</t>
  </si>
  <si>
    <t>ДЕРЖАВНЕ ПІДПРИЄМСТВО "ДОСЛІДНЕ ГОСПОДАРСТВО "НЕКТАР" НАЦІОНАЛЬНОГО НАУКОВОГО ЦЕНТРУ  "ІНСТИТУТ БДЖІЛЬНИЦТВА ІМЕНІ П.І. ПРОКОПОВИЧА "</t>
  </si>
  <si>
    <t>ДЕРЖАВНЕ ПІДПРИЄМСТВО "ДОСЛІДНЕ ГОСПОДАРСТВО "ЧОРНОМОРСЬКЕ"  ІНСТИТУТУ СІЛЬСЬКОГО ГОСПОДАРСТВА КРИМУ НАЦІОНАЛЬНОЇ АКАДЕМІЇ АГРАРНИХ НАУК УКРАЇНИ "</t>
  </si>
  <si>
    <t>ДЕРЖАВНЕ ПІДПРИЄМСТВО   "ДОСЛІДНЕ ГОСПОДАРСТВО "ОЛЕНІВСЬКЕ "  НАЦІОНАЛЬНОГО НАУКОВОГО ЦЕНТРУ "ІНСТИТУТ МЕХАНІЗАЦІЇ ТА ЕЛЕКТРИФІКАЦІЇ СІЛЬСЬКОГО ГОСПОДАРСТВА "</t>
  </si>
  <si>
    <t>ДЕРЖАВНЕ ПІДПРИЄМСТВО "ДОСЛІДНЕ ГОСПОДАРСТВО "САМЧИКИ" ХМЕЛЬНИЦЬКОЇ ДЕРЖАВНОЇ СІЛЬСЬКОГОСПОДАРСЬКОЇ ДОСЛІДНОЇ СТАНЦІЇ ІНСТИТУТУ КОРМІВ ТА СІЛЬСЬКОГО ГОСПОДАРСТВА ПОДІЛЛЯ НАЦІОНАЛЬНОЇ АКАДЕМІЇ АГРАРНИХ НАУК УКРАЇНИ"</t>
  </si>
  <si>
    <t>ДЕРЖАВНЕ ПІДПРИЄМСТВО "ДОСЛІДНЕ ГОСПОДАРСТВО "ЧЕРВОНИЙ ШАХТАР" НАЦІОНАЛЬНОЇ  АКАДЕМІЇ АГРАРНИХ НАУК УКРАЇНИ"</t>
  </si>
  <si>
    <t>ДЕРЖАВНЕ ПІДПРИЄМСТВО "ДОСЛІДНЕ ГОСПОДАРСТВО "БІЛОКРИНИЦЬКЕ" ІНСТИТУТУ СІЛЬСЬКОГО ГОСПОДАРСТВА ЗАХІДНОГО ПОЛІССЯ  НАЦІОНАЛЬНОЇ АКАДЕМІЇ АГРАРНИХ НАУК УКРАЇНИ"</t>
  </si>
  <si>
    <t>"ТОРГОВИЙ ДІМ ІЦБ" ІНСТИТУТУ ЦУКРОВИХ БУРЯКІВ УКРАЇНСЬКОЇ АКАДЕМІЇ АГРАРНИХ НАУК</t>
  </si>
  <si>
    <t>ДЕРЖАВНЕ ПІДПРИЄМСТВО "ДОСЛІДНЕ ГОСПОДАРСТВО "ЕЛІТА" МИРОНІВСЬКОГО ІНСТИТУТУ ПШЕНИЦІ ІМЕНІ В.М.РЕМЕСЛА  НАЦІОНАЛЬНОЇ АКАДЕМІЇ АГРАРНИХ НАУК УКРАЇНИ"</t>
  </si>
  <si>
    <t>ДЕРЖАВНЕ ПІДПРИЄМСТВО "ДОСЛІДНЕ ГОСПОДАРСТВО "СТЕПНЕ" ПОЛТАВСЬКОЇ ДЕРЖАВНОЇ СІЛЬСЬКОГОСПОДАРСЬКОЇ ДОСЛІДНОЇ СТАНЦІЇ ІМ. М.І. ВАВИЛОВА ІНСТИТУТУ СВИНАРСТВА І АГРОПРОМИСЛОВОГО ВИРОБНИЦТВА НАЦІОНАЛЬНОЇ АКАДЕМІЇ АГРАРНИХ НАУК УКРАЇНИ"</t>
  </si>
  <si>
    <t>ДЕРЖАВНЕ ПІДПРИЄМСТВО "ДОСЛІДНЕ ГОСПОДАРСТВО ЗАКАРПАТСЬКОЇ ДЕРЖАВНОЇ СІЛЬСЬКОГОСПОДАРСЬКОЇ ДОСЛІДНОЇ СТАНЦІЇ  НАЦІОНАЛЬНОЇ АКАДЕМІЇ АГРАРНИХ НАУК УКРАЇНИ"</t>
  </si>
  <si>
    <t>ДЕРЖАВНЕ ПІДПРИЄМСТВО "ДОСЛІДНЕ ГОСПОДАРСТВО "П'ЯДИЦЬКЕ" ПРИКАРПАТСЬКОЇ ДЕРЖАВНОЇ СІЛЬСЬКОГОСПОДАРСЬКОЇ ДОСЛІДНОЇ СТАНЦІЇ ІНСТИТУТУ СІЛЬСЬКОГО ГОСПОДАРСТВА КАРПАТСЬКОГО РЕГІОНУ НАЦІОНАЛЬНОЇ АКАДЕМІЇ АГРАРНИХ НАУК УКРАЇНИ"</t>
  </si>
  <si>
    <t>ЗАПОРІЗЬКИЙ НАУКОВО-ІНЖЕНЕРНИЙ ЦЕНТР З ПЛАЗМОВИХ ТЕХНОЛОГІЙ НАУКОВО-ТЕХНІЧНОГО КОМПЛЕКСУ "ІНСТИТУТ ЕЛЕКТРОЗВАРЮВАННЯ ІМ. Є.О.ПАТОНА" НАЦІОНАЛЬНОЇ АКАДЕМІЇ НАУК УКРАЇНИ"</t>
  </si>
  <si>
    <t>ДОЧІРНЄ ПІДПРИЄМСТВО "СЛОБІДСЬКА АРХЕОЛОГІЧНА СЛУЖБА" ДЕРЖАВНОГО ПІДПРИЄМСТВА "НАУКОВО-ДОСЛІДНИЙ ЦЕНТР "ОХОРОННА АРХЕОЛОГІЧНА СЛУЖБА УКРАЇНИ"" ІНСТИТУТУ АРХЕОЛОГІЇ НАН УКРАЇНИ</t>
  </si>
  <si>
    <t>ДОЧІРНЄ ПІДПРИЄМСТВО "СТАРОЖИТНОСТІ ПОЛІССЯ" ДЕРЖАВНОГО ПІДПРИЄМСТВА "НАУКОВО-ДОСЛІДНИЙ ЦЕНТР" ОХОРОННА АРХЕОЛОГІЧНА СЛУЖБА  УКРАЇНИ" ІНСТИТУТУ АРХЕОЛОГІЇ НАН УКРАЇНИ</t>
  </si>
  <si>
    <t>НАУКОВО-ДОСЛІДНИЙ ЦЕНТР АЕРОКОСМІЧНОЇ ІНФОРМАЦІЇ І ЕКОЛОГІЧНОГО МОНІТОРИНГУ ПРИ ІНСТИТУТІ КІБЕРНЕТИКИ ІМ.В.М.ГЛУШКОВА НАЦІОНАЛЬНОЇ АКАДЕМІЇ НАУК УКРАЇНИ - НАЦІОНАЛЬНОГО КОСМІЧНОГО АГЕНТСТВА УКРАЇНИ</t>
  </si>
  <si>
    <t>ДОЧІРНЄ ПІДПРИЄМСТВО "ЦЕНТРАЛЬНО-ДОНЕЦЬКА ЕКСПЕДИЦІЯ" ДЕРЖАВНОГО ПІДПРИЄМСТВА "НАУКОВО-ДОСЛІДНИЙ ЦЕНТР "ОХОРОННА АРХЕОЛОГІЧНА СЛУЖБА УКРАЇНИ" ІНСТИТУТУ АРХЕОЛОГІЇ НАЦІОНАЛЬНОЇ АКАДЕМІЇ НАУК УКРАЇНИ</t>
  </si>
  <si>
    <t>ОБСЛУГОВУЮЧИЙ КООПЕРАТИВ УКРАЇНСЬКИЙ ДЕРЖАВНИЙ СЛАВІСТИЧНИЙ ЦЕНТР НАЦІОНАЛЬНОЇ АКАДЕМІЇ НАУК УКРАЇНИ ТА МІНІСТЕРСТВА ОСВІТИ І НАУКИ УКРАЇНИ</t>
  </si>
  <si>
    <t>ДЕРЖАВНА ОРГАНІЗАЦІЯ "НАУКОВО-ІНЖЕНЕРНИЙ ЦЕНТР ДУГА" ІНСТИТУТА ЕЛЕКТРОЗВАРЮВАННЯ ІМ. Є.О. ПАТОНА НАН УКРАЇНИ</t>
  </si>
  <si>
    <t>ДЕРЖАВНЕ ПІДПРИЄМСТВО  "КОМПЛЕКСНИЙ ІННОВАЦІЙНИЙ ЦЕНТР ІНСТИТУТУ ПРОБЛЕМ МАШИНОБУДУВАННЯ НАЦІОНАЛЬНОЇ АКАДЕМІЇ НАУК"</t>
  </si>
  <si>
    <t>ДЕРЖАВНА ОРГАНІЗАЦІЯ (УСТАНОВА, ЗАКЛАД) НАУКОВИЙ ЦЕНТР З ПРОБЛЕМ МОДЕЛЮВАННЯ В ЕКОЛОГІЇ ТА РЕКРЕАЦІЙНОЇ ГЕОГРАФІЇ НАН УКРАЇНИ</t>
  </si>
  <si>
    <t>ДЕРЖАВНИЙ ЗАКЛАД"ДИТЯЧИЙ ОЗДОРОВЧИЙ ТАБІР"КАШТАН"НТК"ІНСТИТУТ ЕЛЕКТРОЗВАРЮВАННЯ ІМ.Є.О.ПАТОНА"НАЦІОНАЛЬНОЇ АКАДЕМІЇ НАУК УКРАЇНИ"</t>
  </si>
  <si>
    <t>МАЛЕ ПІДПРИЄМСТВО "УКРАІНСЬКЕ ПІДПРИЄМСТВО НИЗЬКОТЕМПЕРАТУРНОГО КОНСЕРВУВАННЯ БІОЛОГІЧНИХ СИСТЕМ "БІОНИК"</t>
  </si>
  <si>
    <t>НАУКОВО-ВИРОБНИЧА ФІРМА  "ОРТ"</t>
  </si>
  <si>
    <t>ДЕРЖАВНЕ ПІДПРИЄМСТВО "НАУКОВА ЛАБОРАТОРІЯ КРІОЧУТЛИВОСТІ ТА КРІОРЕЗИСТЕНТНОСТІ БІОЛОГІЧНИХ ОБ'ЄКТІВ ПРИ ЇХ ЗБЕРІГАННІ В ТКАНИННОМУ БАНКУ"</t>
  </si>
  <si>
    <t>ДЕРЖАВНЕ ПІДПРИЄМСТВО МАЛЕ ДЕРЖАВНЕ ПІДПРИЄМСТВО "ІНЕКО"</t>
  </si>
  <si>
    <t>ДНВП ПІВНІЧНО-СХІДНИЙ НАУКОВИЙ ЦЕНТР НАНУ</t>
  </si>
  <si>
    <t>ДЕРЖАВНЕ ПІДПРИЄМСТВО "МІЖВІДОМЧИЙ НАУКОВО - ТЕХНОЛОГІЧНИЙ ЦЕНТР "АГРОБІОТЕХ" НАЦІОНАЛЬНОЇ АКАДЕМІЇ НАУК УКРАЇНИ ТА МІНІСТЕРСТВА ОСВІТИ І НАУКИ УКРАЇНИ"</t>
  </si>
  <si>
    <t>НАУКОВО-ТЕХНІЧНИЙ КОНЦЕРН"ІНСТИТУТ ПРОБЛЕМ МАШИНОБУДУВАННЯ "НАН УКРАЇНИ"</t>
  </si>
  <si>
    <t>НАУКОВО-ТЕХНІЧНИЙ ЦЕНТР ВПРОВАДЖЕННЯ ЕЛЕКТРОГІДРОІМПУЛЬСНИХ АГРЕГАТІВ - НТЦ "ВЕГА" ІНСТИТУТУ ІМПУЛЬСНИХ ПРОЦЕСІВ І ТЕХНОЛОГІЙ НАЦІОНАЛЬНОЇ АКАДЕМІЇ НАУК УКРАЇНИ</t>
  </si>
  <si>
    <t>ДЕРЖАВНЕ ПІДПРИЄМСТВО МАЛЕ ПІДПРИЄМСТВО "ХЕРСОНСЬКІ ЕЛЕКТРОННІ НАПІВПРОВІДНИКОВІ ПРИЛАДИ ІНФОРМАТИКИ"</t>
  </si>
  <si>
    <t>ДЕРЖАВНЕ ПІДПРИЄМСТВО  "ДИСИТ" НАЦІОНАЛЬНОЇ АКАДЕМІЇ НАУК УКРАЇНИ"</t>
  </si>
  <si>
    <t>ДЕРЖАВНЕ ПІДПРИЄМСТВО "ІНЖЕНЕРНО-ФІЗИЧНИЙ ЦЕНТР ДОНЕЦЬКОГО ФІЗИКО-ТЕХНІЧНОГО ІНСТИТУТУ ІМ.О.О. ГАЛКІНА НАЦІОНАЛЬНОЇ АКАДЕМІЇ НАУК УКРАЇНИ"</t>
  </si>
  <si>
    <t>МАЛЕ ДЕРЖАВНЕ ІНОВАЦІЙНЕ ПІДПРИЄМСТВО " ФІРМА ІНТРАТЕХ"</t>
  </si>
  <si>
    <t>ДЕРЖАВНЕ ПІДПРИЄМСТВО ДОСЛІДНИЙ ЗАВОД ІНСТИТУТУ ПРОБЛЕМ МАТЕРІАЛОЗНАВСТВА ІМ.ФРАНЦЕВИЧА АКАДЕМІЇ НАУК УКРАЇНИ</t>
  </si>
  <si>
    <t>ДЕРЖАВНЕ ПІДПРИЄМСТВО "НАУКОВО-ДОСЛІДНИЙ МЕДИКО-ІНЖЕНЕРНИЙ ЦЕНТР НЕМЕДИКАМЕНТОЗНОГО ОЗДОРОВЛЕННЯ,РЕАБІЛІТАЦІЇ ТА ТЕРАПІЇ "НОРТ" ПРИ ІНСТИТУТІ ЕКСПЕРИМЕНТАЛЬНОЇ ПАТОЛОГІЇ,ОНКОЛОГІЇ,РАДІОБІОЛОГІЇ ІМ.Р.Е.КАВЕЦЬКОГО НАН УКРАЇНИ"</t>
  </si>
  <si>
    <t>ДЕРЖАВНЕ ПІДПРИЄМСТВО "НАУКОВО-ТЕХНІЧНИЙ ЦЕНТР НОВІТНІХ ТЕХНОЛОГІЙ  НАЦІОНАЛЬНОЇ АКАДЕМІЇ НАУК УКРАЇНИ"</t>
  </si>
  <si>
    <t>ДЕРЖАВНЕ ПІДПРИЄМСТВО " ІНЖЕНЕРНИЙ ЦЕНТР ЕЛЕКТРОННО-ПРОМЕНЕВОГО ЗВАРЮВАННЯ" ІНСТИТУТУ ЕЛЕКТРОЗВАРЮВАННЯ ІМ.Є.О.ПАТОНА НАН УКРАЇНИ</t>
  </si>
  <si>
    <t>ДЕРЖАВНЕ ПІДПРИЄМСТВО " НАУКОВО-ТЕХНОЛОГІЧНИЙ ЦЕНТР " ПАТОН-ВІРМЕНІЯ " ІНСТИТУТУ ЕЛЕКТРОЗВАРЮВАННЯ ІМ. Є.О. ПАТОНА НАН УКРАЇНИ</t>
  </si>
  <si>
    <t>НАУКОВО-ІНЖЕНЕРНИЙ ЦЕНТР " ПАТОН-АЗОВМАШ" ІНСТИТУТУ ЕЛЕКТРОЗВАРЮВАННЯ ІМ. Є.О. ПАТОНА НАЦІОНАЛЬНОЇ АКАДЕМІЇ НАУК УКРАЇНИ</t>
  </si>
  <si>
    <t>ДЕРЖАВНЕ ПІДПРИЄМСТВО "САНАТОРНО-ОЗДОРОВЧИЙ КОМПЛЕКС "ГІЛЕЯ"  НТК ІЕЗ ІМ.Є.О.ПАТОНА НАЦІОНАЛЬНОЇ АКАДЕМІЇ НАУК  УКРАЇНИ</t>
  </si>
  <si>
    <t>ДЕРЖАВНЕ ПІДПРИЄМСТВО "ДЕРЖАВНИЙ НАУКОВО-ТЕХНОЛОГІЧНИЙ ЦЕНТР "НОВІТНІ МАТЕРІАЛИ І ТЕХНОЛОГІЇ ПОРОШКОВОЇ МЕТАЛУРГІЇ" ІНСТИТУТУ ПРОБЛЕМ МАТЕРІАЛОЗНАВСТВА ІМ. І.М.ФРАНЦЕВИЧА НАЦІОНАЛЬНОЇ АКАДЕМІЇ НАУК УКРАЇНИ"</t>
  </si>
  <si>
    <t>ДЕРЖАВНЕ ПІДПРИЄМСТВО "ФІРМОВИЙ МАГАЗИН "АКАДЕМКНИГА" НАЦІОНАЛЬНОЇ АКАДЕМІЇ НАУК УКРАЇНИ"</t>
  </si>
  <si>
    <t>ДЕРЖАВНЕ ПІДПРИЄМСТВО  "НАУКОВО-ВИРОБНИЧИЙ ЦЕНТР "ЕЛЕКТРОТЕРМІЯ" ІНСТИТУТУ ЕЛЕКТРОЗВАРЮВАННЯ ІМ. Є.О. ПАТОНА НАЦІОНАЛЬНОЇ АКАДЕМІЇ НАУК УКРАЇНИ</t>
  </si>
  <si>
    <t>ДЕРЖАВНЕ ПІДПРИЄМСТВО "НАУКОВО - ТЕХНОЛОГІЧНИЙ ЦЕНТР "БАЗАЛЬТОВОЛОКНИСТІ МАТЕРІАЛИ " ІНСТИТУТУ ПРОБЛЕМ МАТЕРІАЛОЗНАВСТВА ІМ.І.М. ФРАНЦЕВИЧА НАЦІОНАЛЬНОЇ АКАДЕМІЇ НАУК УКРАЇНИ"</t>
  </si>
  <si>
    <t>ДЕРЖАВНЕ ПІДПРИЄМСТВО "КНИГАРНЯ "НАУКОВА ДУМКА"  НАЦІОНАЛЬНОЇ АКАДЕМІЇ НАУК УКРАЇНИ"</t>
  </si>
  <si>
    <t>ДЕРЖАВНЕ ПІДПРИЄМСТВО "ХАРКІВСЬКИЙ МАГАЗИН "АКАДЕМІЧНА КНИГА"</t>
  </si>
  <si>
    <t>ДЕРЖАВНЕ ПІДПРИЄМСТВО " СПЕЦІАЛЬНЕ КОНСТРУКТОРСЬКО-ТЕХНОЛОГІЧНЕ БЮРО ІНСТИТУТУ ГЕОТЕХНІЧНОЇ МЕХАНІКИ ІМ. М.С.ПОЛЯКОВА НАЦІОНАЛЬНОЇ АКАДЕМІЇ НАУК УКРАЇНИ"</t>
  </si>
  <si>
    <t>ДОЧІРНЄ ПІДПРИЄМСТВО "НАУКОВО-ДОСЛІДНИЦЬКИЙ ЦЕНТР - "ЛУКОМОР'Є"" ДЕРЖАВНОГО ПІДПРИЄМСТВА "НАУКОВО-ДОСЛІДНИЙ ЦЕНТР "ОХОРОННА АРХЕОЛОГІЧНА СЛУЖБА УКРАЇНИ" ІНСТИТУТУ АРХЕОЛОГІЇ НАН УКРАЇНИ</t>
  </si>
  <si>
    <t>ДЕРЖАВНЕ ПІДПРИЄМСТВО "НАУКОВО-ТЕХНОЛОГІЧНИЙ ЦЕНТР "БЕРИЛІЙ" НАЦІОНАЛЬНОЇ АКАДЕМІЇ  НАУК УКРАЇНИ"</t>
  </si>
  <si>
    <t>ДЕРЖАВНЕ ЗОВНІШНЬОТОРГОВЕЛЬНЕ ПІДПРИЄМСТВО "ІНТЕР-ІСМ" НАУКОВО-ТЕХНОЛОГІЧНОГО АЛМАЗНОГО КОНЦЕРНУ "АЛКОН" НАЦІОНАЛЬНОЇ АКАДЕМІЇ НАУК УКРАЇНИ</t>
  </si>
  <si>
    <t>ДЕРЖАВНЕ ПІДПРИЄМСТВО " ДОСЛІДНИЙ ЗАВОД СПЕЦЕЛЕКТРОМЕТАЛУРГІЇ ІНСТИТУТУ ЕЛЕКТРОЗВАРЮВАННЯ ІМ. Є.О. ПАТОНА НАЦІОНАЛЬНОЇ АКАДЕМІЇ НАУК УКРАЇНИ"</t>
  </si>
  <si>
    <t>ДЕРЖАВНЕ ПІДПРИЄМСТВО "ІНЖЕНЕРНИЙ ЦЕНТР ЗВАРЮВАННЯ ТИСКОМ НТК " ІНСТИТУТ ЕЛЕКТРОЗВАРЮВАННЯ ІМ. Є.О. ПАТОНА  НАН УКРАЇНИ"</t>
  </si>
  <si>
    <t>ДЕРЖАВНЕ ПІДПРИЄМСТВО СПЕЦІАЛЬНЕ КОНСТРУКТОРСЬКО-ТЕХНОЛОГІЧНЕ БЮРО З ДОСЛІДНИМ ВИРОБНИЦТВОМ СКЛОПЛАСТИКІВ ІНСТИТУТУ МЕХАНІКИ АН УКРАЇНИ</t>
  </si>
  <si>
    <t>ДЕРЖАВНЕ ПІДПРИЄМСТВО "ДЕРЖАВНИЙ ГОСПРОЗРАХУНКОВИЙ НАУКОВО-ДОСЛІДНИЙ КОНСТРУКТОРСЬКИЙ ЦЕНТР "ВЕКТОР" ПРИ ІНСТИТУТІ ПРОБЛЕМ МАТЕРІАЛОЗНАВСТВА ІМЕНІ І.М. ФРАНЦЕВИЧА  НАНУ"</t>
  </si>
  <si>
    <t>ДОЧІРНЄ ПІДПРИЄМСТВО "КУЛЬТУРНА СПАДЩИНА ПРИКАРПАТТЯ" ДЕРЖАВНОГО ПІДПРИЄМСТВА "НАУКОВО-ДОСЛІДНИЙ ЦЕНТР "ОХОРОННА АРХЕОЛОГІЧНА СЛУЖБА УКРАЇНИ" ІНСТИТУТУ АРХЕОЛОГІЇ НАН УКРАЇНИ"</t>
  </si>
  <si>
    <t>МАГАЗИН "АКАДЕМКНИГА" № 7 НАЦІОНАЛЬНОЇ АКАДЕМІЇ НАУК УКРАЇНИ</t>
  </si>
  <si>
    <t>ДЕРЖАВНЕ ДОСЛІДНО-КОНСТРУКТОРСЬКЕ ВИРОБНИЦТВО МЕДИЧНОГО ПРИЛАДОБУДУВАННЯ ІНСТИТУТУ ЕКСПЕРИМЕНТАЛЬНОЇ ПАТОЛОГІЇ, ОНКОЛОГІЇ І РАДІОБІОЛОГІЇ ІМ. Р.Є.КАВЕЦЬКОГО НАН УКРАЇНИ</t>
  </si>
  <si>
    <t>ДЕРЖАВНЕ ПІДПРИЄМСТВО " НАУКОВО-ТЕХНІЧНИЙ ЦЕНТР " ПЕРСПЕКТИВНІ ТЕХНОЛОГІЇ " ІЕЗ ІМ Є О ПАТОНА НАН УКРАЇНИ "</t>
  </si>
  <si>
    <t>ДЕРЖАВНЕ ПІДПРИЄМСТВО ЛІКУВАЛЬНО- ОЗДОРОВЧИЙ ПАНСІОНАТ "АГАРСЬКИЙ МИС" НАЦІОНАЛЬНОЇ АКАДЕМІЇ НАУК УКРАЇНИ</t>
  </si>
  <si>
    <t>ДЕРЖАВНЕ ПІДПРИЄМСТВО "ДОСЛІДНИЙ ЕКСПЕРИМЕНТАЛЬНО-МЕХАНІЧНИЙ ЗАВОД" НАУКОВО-ТЕХНОЛОГІЧНОГО АЛМАЗНОГО КОНЦЕРНУ "АЛКОН" НАЦІОНАЛЬНОЇ АКАДЕМІЇ НАУК УКРАЇНИ</t>
  </si>
  <si>
    <t>ДЕРЖАВНЕ ПІДПРИЄМСТВО "НАУКОВО-ВИРОБНИЧИЙ КОМПЛЕКС ГАЗОТУРБОБУДУВАННЯ "ЗОРЯ" - "МАШПРОЕКТ"</t>
  </si>
  <si>
    <t>ДОЧІРНЄ ПІДПРИЄМСТВО ДЕРЖАВНОЇ КОМПАНІЇ "УКРСПЕЦЕКСПОРТ" - ДЕРЖАВНЕ ПІДПРИЄМСТВО "УКРОБОРОНСЕРВІС"</t>
  </si>
  <si>
    <t>ДЕРЖАВНЕ ПІДПРИЄМСТВО  "УКРОБОРОНЛІЗИНГ"</t>
  </si>
  <si>
    <t>ДЕРЖАВНЕ ПІДПРИЄМСТВО " НАУКОВО-ТЕХНІЧНИЙ КОМПЛЕКС "ЗАВОД ТОЧНОЇ МЕХАНІКИ"</t>
  </si>
  <si>
    <t>ДЕРЖАВНЕ ПІДПРИЄМСТВО  "2 РЕМОНТНИЙ ЗАВОД ЗАСОБІВ ЗВ'ЯЗКУ"</t>
  </si>
  <si>
    <t>ДЕРЖАВНЕ ПІДПРИЄМСТВО  "УКРОБОРОНРЕСУРСИ"</t>
  </si>
  <si>
    <t>ДЕРЖАВНЕ ПІДПРИЄМСТВО "ХАРКІВСЬКИЙ БРОНЕТАНКОВИЙ  ЗАВОД"</t>
  </si>
  <si>
    <t>ТЕРНОПІЛЬСЬКЕ ДЕРЖАВНЕ НАУКОВО-ТЕХНІЧНЕ ПІДПРИЄМСТВО"ПРОМІНЬ"</t>
  </si>
  <si>
    <t>ДОЧІРНЄ ПІДПРИЄМСТВО ДЕРЖАВНОЇ КОМПАНІЇ "УКРСПЕЦЕКСПОРТ" - ДЕРЖАВНЕ ГОСПРОЗРАХУНКОВЕ ЗОВНІШНЬОТОРГІВЕЛЬНЕ ПІДПРИЄМСТВО "СПЕЦТЕХНОЕКСПОРТ"</t>
  </si>
  <si>
    <t>ДЕРЖАВНЕ ПІДПРИЄМСТВО "ВІННИЦЬКИЙ АВІАЦІЙНИЙ ЗАВОД - "ВІАЗ"</t>
  </si>
  <si>
    <t>ДЕРЖАВНЕ ПІДПРИЄМСТВО "МИКОЛАЇВСЬКИЙ  БРОНЕТАНКОВИЙ ЗАВОД"</t>
  </si>
  <si>
    <t>ДЕРЖАВНЕ  НАУКОВО-ДОСЛІДНЕ ПІДПРИЄМСТВО "КОНЕКС"</t>
  </si>
  <si>
    <t>ДЕРЖАВНЕ ПІДПРИЄМСТВО "ЦЕНТРАЛЬНЕ  КОНСТРУКТОРСЬКЕ БЮРО "ПРОТОН"</t>
  </si>
  <si>
    <t>ДЕРЖАВНЕ ПІДПРИЄМСТВО "КИЇВСЬКИЙ  НАУКОВО-ДОСЛІДНИЙ ІНСТИТУТ ГІДРОПРИЛАДІВ"</t>
  </si>
  <si>
    <t>ДЕРЖАВНЕ ПІДПРИЄМСТВО "ЗАКАРПАТСЬКЕ  ВЕРТОЛІТНЕ ВИРОБНИЧЕ ОБ'ЄДНАННЯ"</t>
  </si>
  <si>
    <t>ДЕРЖАВНЕ ПІДПРИЄМСТВО "ДНІПРОПЕТРОВСЬКИЙ ДОМОБУДІВНИЙ КОМБІНАТ"</t>
  </si>
  <si>
    <t>ДЕРЖАВНЕ ТОРГІВЕЛЬНО - ВИРОБНИЧЕ ПІДПРИЄМСТВО "БУДІВЕЛЬНИК"</t>
  </si>
  <si>
    <t>ДЕРЖАВНЕ ПІДПРИЄМСТВО "ПЕРЕСУВНА МЕХАНІЗОВАНА КОЛОНА № 71"</t>
  </si>
  <si>
    <t>ЧЕРКАСЬКЕ ДЕРЖАВНЕ КОМЕРЦІЙНЕ ЖИТЛОВО-ПОБУТОВЕ ПІДПРИЄМСТВО "ЖИТЛОСЕРВІС"</t>
  </si>
  <si>
    <t>ДОСЛІДНО-ЕКСПЕРИМЕНТАЛЬНЕ ВИРОБНИЦТВО ДОНЕЦЬКОГО ПРОМБУДНДІПРОЕКТУ КОРПОРАЦІЇ "УКРБУД"</t>
  </si>
  <si>
    <t>ДЕРЖАВНЕ ПІДПРИЄМСТВО "ТОКІВСЬКИЙ ГРАНІТНИЙ КАР'ЄР"</t>
  </si>
  <si>
    <t>ВІДКРИТЕ АКЦІОНЕРНЕ ТОВАРИСТВО "ІЗЮМСЬКИЙ ТЕПЛОВОЗОРЕМОНТНИЙ ЗАВОД"</t>
  </si>
  <si>
    <t>"КАМИШ-БУРУНСЬКИЙ ЗАЛІЗОРУДНИЙ КОМБІНАТ"</t>
  </si>
  <si>
    <t>ВІДКРИТЕ АКЦІОНЕРНЕ ТОВАРИСТВО "НИВА"</t>
  </si>
  <si>
    <t>ВІДКРИТЕ АКЦІОНЕРНЕ ТОВАРИСТВО "ПРИМОР'Я"</t>
  </si>
  <si>
    <t>ДЕРЖАВНЕ ПУБЛІЧНЕ АКЦІОНЕРНЕ ТОВАРИСТВО "НАЦІОНАЛЬНА АКЦІОНЕРНА КОМПАНІЯ "УКРАГРОЛІЗИНГ"</t>
  </si>
  <si>
    <t>ВІДКРИТЕ АКЦІОНЕРНЕ ТОВАРИСТВО "НАЦІОНАЛЬНА АКЦІОНЕРНА КОМПАНІЯ "ВУГІЛЛЯ УКРАЇНИ"</t>
  </si>
  <si>
    <t>ПУБЛІЧНЕ АКЦІОНЕРНЕ ТОВАРИСТВО "ДОНДІПРОШАХТ"</t>
  </si>
  <si>
    <t>ПУБЛІЧНЕ АКЦІОНЕРНЕ ТОВАРИСТВО "ЛУГАНСЬКИЙ ІНСТИТУТ З ПРОЕКТУВАННЯ ПІДПРИЄМСТВ ВУГІЛЬНОЇ ПРОМИСЛОВОСТІ "ЛУГАНСЬКДІПРОШАХТ"</t>
  </si>
  <si>
    <t>ДЕРЖАВНЕ ВІДКРИТЕ АКЦІОНЕРНЕ ТОВАРИСТВО "ТРЕСТ СТАХАНОВВУГЛЕБУД"</t>
  </si>
  <si>
    <t>ВІДКРИТЕ АКЦІОНЕРНЕ ТОВАРИСТВО "ТРЕСТ "АРТЕМШАХТОБУД"</t>
  </si>
  <si>
    <t>ДЕРЖАВНЕ ВІДКРИТЕ АКЦІОНЕРНЕ ТОВАРИСТВО "ГРУПОВА ЗБАГАЧУВАЛЬНА ФАБРИКА "ЛУГАНСЬКА" -ДОЧІРНЄ ПІДПРИЄМСТВО ДЕРЖАВНОЇ ХОЛДИНГОВОЇ КОМПАНІЇ "ЛУГАНСЬКВУГІЛЛЯ"</t>
  </si>
  <si>
    <t>ПУБЛІЧНЕ АКЦІОНЕРНЕ ТОВАРИСТВО "ДЕРЖАВНА ХОЛДИНГОВА КОМПАНІЯ "СПЕЦШАХТОБУРІННЯ"</t>
  </si>
  <si>
    <t>ДЕРЖАВНЕ ВІДКРИТЕ АКЦІОНЕРНЕ ТОВАРИСТВО "ТОРЕЗЬКЕ ШАХТОПРОХІДНИЦЬКЕ УПРАВЛІННЯ ПО БУРІННЮ СТВОЛІВ І СВЕРДЛОВИН" ДОЧІРНЄ ПІДПРИЄМСТВО ВАТ "ДХК"СПЕЦШАХТОБУРІННЯ"</t>
  </si>
  <si>
    <t>ДЕРЖАВНЕ ВІДКРИТЕ АКЦІОНЕРНЕ ТОВАРИСТВО "ШАХТОБУДІВЕЛЬНЕ УПРАВЛІННЯ №4"- ДОЧІРНЄ ПІДПРИЄМСТВО ВІДКРИТОГО АКЦІОНЕРНОГО ТОВАРИСТВА "ДЕРЖАВНА ХОЛДИНГОВА КОМПАНІЯ "ТРЕСТ ГОРЛІВСЬКВУГЛЕБУД"</t>
  </si>
  <si>
    <t>ДЕРЖАВНЕ ВІДКРИТЕ АКЦІОНЕРНЕ ТОВАРИСТВО "ІНФОРМАЦІЙНО-ОБЧИСЛЮВАЛЬНИЙ ЦЕНТР"</t>
  </si>
  <si>
    <t>ДЕРЖАВНЕ ВІДКРИТЕ АКЦІОНЕРНЕ ТОВАРИСТВО "ШАХТОБУДІВЕЛЬНЕ УПРАВЛІННЯ №1" - ДОЧІРНЄ ПІДПРИЄМСТВО ВІДКРИТОГО АКЦІОНЕРНОГО ТОВАРИСТВА "ДЕРЖАВНА ХОЛДИНГОВА КОМПАНІЯ "ТРЕСТ ГОРЛІВСЬКВУГЛЕБУД"</t>
  </si>
  <si>
    <t>ДЕРЖАВНЕ ВІДКРИТЕ АКЦІОНЕРНЕ ТОВАРИСТВО "ШАХТОПРОХІДНЕ УПРАВЛІННЯ №10 "- ДОЧІРНЄ ПІДПРИЄМСТВО ВІДКРИТОГО АКЦІОНЕРНОГО ТОВАРИСТВА "ДЕРЖАВНА ХОЛДИНГОВА КОМПАНІЯ "ТРЕСТ ГОРЛІВСЬКВУГЛЕБУД"</t>
  </si>
  <si>
    <t>ДЕРЖАВНЕ ВІДКРИТЕ АКЦІОНЕРНЕ ТОВАРИСТВО "ШАХТОБУДМОНТАЖНЕ УПРАВЛІННЯ №9"- ДОЧІРНЄ ПІДПРИЄМСТВО ВІДКРИТОГО АКЦІОНЕРНОГО ТОВАРИСТВА "ДЕРЖАВНА ХОЛДИНГОВА КОМПАНІЯ "ТРЕСТ "ГОРЛІВСЬКВУГЛЕБУД"</t>
  </si>
  <si>
    <t>ВІДКРИТЕ АКЦІОНЕРНЕ ТОВАРИСТВО "ЧЕРВОНОГРАДСЬКЕ ПРОЕКТНО-КОНСТРУКТОРСЬКЕ БЮРО"</t>
  </si>
  <si>
    <t>ПУБЛІЧНЕ АКЦІОНЕРНЕ ТОВАРИСТВО "СТАХАНОВСЬКИЙ ВУЗОЛ ВИРОБНИЧО-ТЕХНОЛОГІЧНОГО ЗВ'ЯЗКУ"</t>
  </si>
  <si>
    <t>ДЕРЖАВНЕ ВІДКРИТЕ АКЦІОНЕРНЕ ТОВАРИСТВО "УПРАВЛІННЯ МАТЕРІАЛЬНО-ТЕХНІЧНОГО ЗАБЕЗПЕЧЕННЯ ТА ЗБУТУ ПРОДУКЦІЇ "ДОНЕЦЬКВУГЛЕЗБАГАЧЕННЯ"</t>
  </si>
  <si>
    <t>ВІДКРИТЕ АКЦІОНЕРНЕ ТОВАРИСТВО "ПРОЕКТНО-ТЕХНОЛОГІЧНИЙ ТРЕСТ "ОРГТЕХШАХТОБУД"</t>
  </si>
  <si>
    <t>ВІДКРИТЕ АКЦІОНЕРНЕ ТОВАРИСТВО "ДОНЕЦЬКШАХТОБУД"</t>
  </si>
  <si>
    <t>ДЕРЖАВНЕ ВІДКРИТЕ АКЦІОНЕРНЕ ТОВАРИСТВО "АВТОБАЗА "ДОНЕЦЬКВУГЛЕЗБАГАЧЕННЯ", ДОЧІРНЄ ПІДПРИЄМСТВО ВІДКРИТОГО АКЦІОНЕРНОГО ТОВАРИСТВА "ДЕРЖАВНА ХОЛДИНГОВА КОМПАНІЯ "ДОНБАСВУГЛЕЗБАГАЧЕННЯ"</t>
  </si>
  <si>
    <t>ДЕРЖАВНЕ ВІДКРИТЕ АКЦІОНЕРНЕ ТОВАРИСТВО "ВУЗОЛ ВИРОБНИЧО-ТЕХНОЛОГІЧНОГО ЗВ'ЯЗКУ"</t>
  </si>
  <si>
    <t>ДЕРЖАВНЕ ВІДКРИТЕ АКЦІОНЕРНЕ ТОВАРИСТВО ПІДПРИЄМСТВА ПО РЕМОНТУ І НАЛАДЖУВАННЮ ГІРНИЧОШАХТНОГО ОБЛАДНАННЯ - ДОЧІРНЬОГО ПІДПРИЄМСТВА ДЕРЖАВНОЇ ХОЛДИНГОВОЇ КОМПАНІЇ "ЖОВТЕНЬВУГІЛЛЯ"</t>
  </si>
  <si>
    <t>ДЕРЖАВНЕ ВІДКРИТЕ АКЦІОНЕРНЕ ТОВАРИСТВО "ШАХТОБУДІВЕЛЬНЕ УПРАВЛІННЯ № 6"-ДОЧІРНЄ ПІДПРИЄМСТВО ВІДКРИТОГО АКЦІОНЕРНОГО ТОВАРИСТВА "ДЕРЖАВНА ХОЛДІНГОВА КОМПАНІЯ "ТРЕСТ "ГОРЛІВСЬКВУГЛЕБУД"</t>
  </si>
  <si>
    <t>ВІДКРИТЕ АКЦІОНЕРНЕ ТОВАРИСТВО ДЕРЖАВНА ХОЛДИНГОВА КОМПАНІЯ "ЛУГАНСЬКШАХТОБУД"</t>
  </si>
  <si>
    <t>ВІДКРИТЕ АКЦІОНЕРНЕ ТОВАРИСТВО "ХАРКІВСЬКИЙ НАУКОВО-ДОСЛІДНИЙ ТА ПРОЕКТНО-КОНСТРУКТОРСЬКИЙ ІНСТИТУТ "ЕНЕРГОПРОЕКТ"</t>
  </si>
  <si>
    <t>ДЕРЖАВНЕ ВІДКРИТЕ АКЦІОНЕРНЕ ТОВАРИСТВО "ОЛЕКСАНДРІЙСЬКА АВТОБАЗА" - ДОЧІРНЄ ПІДПРИЄМСТВО ДЕРЖАВНОЇ ХОЛДИНГОВОЇ КОМПАНІЇ "ОЛЕКСАНДРІЯВУГІЛЛЯ"</t>
  </si>
  <si>
    <t>ПУБЛІЧНЕ  АКЦІОНЕРНЕ ТОВАРИСТВО "ПАВЛОГРАДСЬКЕ НАЛАГОДЖУВАЛЬНЕ УПРАВЛІННЯ"</t>
  </si>
  <si>
    <t>ВІДКРИТЕ АКЦІОНЕРНЕ ТОВАРИСТВО ДЕРЖАВНА ХОЛДИНГОВА КОМПАНІЯ "ЛУГАНСЬКВУГЛЕБУД"</t>
  </si>
  <si>
    <t>ВІДКРИТЕ АКЦІОНЕРНЕ ТОВАРИСТВО "ДЕРЖАВНА ХОЛДИНГОВА КОМПАНІЯ "ОЛЕКСАНДРІЯВУГІЛЛЯ"</t>
  </si>
  <si>
    <t>ДЕРЖАВНЕ ВІДКРИТЕ АКЦІОНЕРНЕ ТОВАРИСТВО "ЛУГАНСЬКВУГЛЕРЕСУРСИ"</t>
  </si>
  <si>
    <t>СПЕЦІАЛІЗОВАНЕ ШАХТОБУДІВЕЛЬНЕ ТА НАУКОВО-ПРОЕКТНЕ ДЕРЖАВНЕ ВІДКРИТЕ АКЦІОНЕРНЕ ТОВАРИСТВО ПО ТАМПОНАЖНИМ ТА ГЕОЛОГОРОЗВІДУВАЛЬНИМ РОБОТАМ "СПЕЦТАМПОНАЖГЕОЛОГІЯ"</t>
  </si>
  <si>
    <t>ДЕРЖАВНЕ ВІДКРИТЕ АКЦІОНЕРНЕ ТОВАРИСТВО "СВЕРДЛОВСЬКЕ ШАХТОПРОХІДНИЦЬКЕ УПРАВЛІННЯ ПО БУРІННЮ СТВОЛІВ І СВЕРДЛОВИН" - ДОЧІРНЄ ПІДПРИЄМСТВО ВІДКРИТЕ АКЦІОНЕРНЕ ТОВАРИСТВО "ДЕРЖАВНА ХОЛДИНГОВА КОМПАНІЯ "СПЕЦШАХТОБУРІННЯ"</t>
  </si>
  <si>
    <t>ДЕРЖАВНЕ ВІДКРИТЕ АКЦІОНЕРНЕ ТОВАРИСТВО "ПЕРШОТРАВЕНСЬКЕ ШАХТОБУДІВЕЛЬНЕ УПРАВЛІННЯ № 4" ДОЧІРНЄ ПІДПРИЄМСТВО ДЕРЖАВНОЇ ХОЛДИНГОВОЇ КОМПАНІЇ " ДНІПРОШАХТОБУД"</t>
  </si>
  <si>
    <t>ПУБЛІЧНЕ АКЦІОНЕРНЕ ТОВАРИСТВО  "АНТРАЦИТІВСЬКЕ УПРАВЛІННЯ ПО РЕМОНТУ ТА НАЛАГОДЖЕННЮ ГІРНИЧОШАХТНОГО УСТАТКУВАННЯ"</t>
  </si>
  <si>
    <t>ДЕРЖАВНЕ ВІДКРИТЕ АКЦІОНЕРНЕ ТОВАРИСТВО "УПРАВЛІННЯ МАТЕРІАЛЬНО-ТЕХНІЧНОГО ПОСТАЧАННЯ"-ДОЧІРНЄ ПІДПРИЄМСТВО ДЕРЖАВНОЇ ХОЛДИНГОВОЇ КОМПАНІЇ "ЛУГАНСЬКШАХТОБУД"</t>
  </si>
  <si>
    <t>ДЕРЖАВНЕ ВІДКРИТЕ АКЦІОНЕРНЕ ТОВАРИСТВО "ЦЗФ "МОСПИНСЬКА" - ДОЧІРНЄ ПІДПРИЄМСТВО ДХК "ДОНБАСВУГЛЕЗБАГАЧЕННЯ"</t>
  </si>
  <si>
    <t>ДЕРЖАВНЕ ВІДКРИТЕ АКЦІОНЕРНЕ ТОВАРИСТВО "СТАХАНОВСЬКИЙ РЕМОНТНО-МЕХАНІЧНИЙ ЗАВОД"</t>
  </si>
  <si>
    <t>ПУБЛІЧНЕ АКЦІОНЕРНЕ ТОВАРИСТВО " ШАХТА "БІЛОРІЧЕНСЬКА"</t>
  </si>
  <si>
    <t>ПУБЛІЧНЕ АКЦІОНЕРНЕ ТОВАРИСТВО "НАУКОВО-ДОСЛІДНИЙ ТА ПРОЕКТНО-КОНСТРУКТОРСЬКИЙ ІНСТИТУТ З АВТОМАТИЗАЦІЇ ВУГІЛЬНОЇ ПРОМИСЛОВОСТІ "НДПІВУГЛЕАВТОМАТИЗАЦІЯ"</t>
  </si>
  <si>
    <t>ПУБЛІЧНЕ АКЦІОНЕРНЕ ТОВАРИСТВО "ШАХТА " НАДІЯ"</t>
  </si>
  <si>
    <t>ВІДКРИТЕ АКЦІОНЕРНЕ ТОВАРИСТВО "ДЕРЖАВНА ХОЛДИНГОВА КОМПАНІЯ "ДОНБАСВУГЛЕЗБАГАЧЕННЯ"</t>
  </si>
  <si>
    <t>ДЕРЖАВНЕ ВІДКРИТЕ АКЦІОНЕРНЕ ТОВАРИСТВО ЗАВОД ПО РЕМОНТУ ГІРНИЧОШАХТНОГО ОБЛАДНАННЯ "СУПУТНИК" ДПДХК "ЛУГАНСЬКВУГІЛЛЯ"</t>
  </si>
  <si>
    <t>ДЕРЖАВНЕ ВІДКРИТЕ АКЦІОНЕРНЕ ТОВАРИСТВО "ДОНЕЦЬКЕ УПРАВЛІННЯ КОМПЛЕКТУВАННЯ ТА МАТЕРІАЛЬНО-ТЕХНІЧНОГО ПОСТАЧАННЯ" ДОЧІРНЬОГО ПІДПРИЄМСТВА ДЕРЖАВНОЇ ХОЛДИНГОВОЇ КОМПАНІЇ "СПЕЦШАХТОБУРІННЯ"</t>
  </si>
  <si>
    <t>ПУБЛІЧНЕ АКЦІОНЕРНЕ ТОВАРИСТВО "ШАХТОУПРАВЛІННЯ "ДОНБАС"</t>
  </si>
  <si>
    <t>ВІДКРИТЕ АКЦІОНЕРНЕ ТОВАРИСТВО "ДОНЕЦЬКИЙ ПРОЕКТНО-КОНСТРУКТОРСЬКИЙ ТЕХНОЛОГІЧНИЙ ІНСТИТУТ"</t>
  </si>
  <si>
    <t>ДЕРЖАВНЕ ВІДКРИТЕ АКЦІОНЕРНЕ ТОВАРИСТВО "ЕНЕРГЕТИЧНЕ УПРАВЛІННЯ" - ДОЧІРНЄ ПІДПРИЄМСТВО ДЕРЖАВНОЇ ХОЛДИНГОВОЇ КОМПАНІЇ "ЖОВТЕНЬВУГІЛЛЯ"</t>
  </si>
  <si>
    <t>ПУБЛІЧНЕ АКЦІОНЕРНЕ ТОВАРИСТВО "НАУКОВО-ДОСЛІДНИЙ І ПРОЕКТНО-КОНСТРУКТОРСЬКИЙ ІНСТИТУТ "ВУГЛЕМЕХАНІЗАЦІЯ"</t>
  </si>
  <si>
    <t>ДЕРЖАВНЕ ВІДКРИТЕ АКЦІОНЕРНЕ ТОВАРИСТВО "МАКІЇВВУГЛЕБУД"</t>
  </si>
  <si>
    <t>ВІДКРИТЕ АКЦІОНЕРНЕ ТОВАРИСТВО "ДЕРЖАВНА ХОЛДИНГОВА КОМПАНІЯ "ТРЕСТ ГОРЛІВСЬКВУГЛЕБУД"</t>
  </si>
  <si>
    <t>ПУБЛІЧНЕ АКЦІОНЕРНЕ ТОВАРИСТВО "БУДИНОК ВІДПОЧИНКУ "ГОРИЗОНТ"</t>
  </si>
  <si>
    <t>ПУБЛІЧНЕ АКЦІОНЕРНЕ ТОВАРИСТВО "АВТОМАТГІРМАШ ІМЕНІ В.А.АНТИПОВА"</t>
  </si>
  <si>
    <t>ПУБЛІЧНЕ АКЦІОНЕРНЕ ТОВАРИСТВО "ВИРОБНИЧО-ТЕХНОЛОГІЧНОГО ЗВ'ЯЗКУ "УКРВУГЛЕТЕЛЕКОМ"</t>
  </si>
  <si>
    <t>ВІДКРИТЕ АКЦІОНЕРНЕ ТОВАРИСТВО "НАФТОВИК"</t>
  </si>
  <si>
    <t>ДЕРЖАВНЕ ВІДКРИТЕ АКЦІОНЕРНЕ ТОВАРИСТВО "ШАХТОБУДІВЕЛЬНЕ УПРАВЛІННЯ № 5"</t>
  </si>
  <si>
    <t>ПУБЛІЧНЕ АКЦІОНЕРНЕ ТОВАРИСТВО "ВАНТАЖНО-ТРАНСПОРТНЕ УПРАВЛІННЯ "ШАХТАРСЬКВАНТАЖТРАНС"</t>
  </si>
  <si>
    <t>НАЦІОНАЛЬНА АКЦІОНЕРНА КОМПАНІЯ "ЕНЕРГЕТИЧНА КОМПАНІЯ УКРАЇНИ"</t>
  </si>
  <si>
    <t>ВІДКРИТЕ АКЦІОНЕРНЕ ТОВАРИСТВО "ГОРЛІВСЬКЕ УПРАВЛІННЯ ШАХТОБУДМЕХАНІЗАЦІЇ"</t>
  </si>
  <si>
    <t>ВІДКРИТЕ АКЦІОНЕРНЕ ТОВАРИСТВО "НАУКОВО-ДОСЛІДНЕ МЕДИЧНЕ ОБ'ДНАННЯ "ДІАЛІР"</t>
  </si>
  <si>
    <t>ПУБЛІЧНЕ АКЦІОНЕРНЕ ТОВАРИСТВО  "УКРМЕДПРОМ"</t>
  </si>
  <si>
    <t>ПРИВАТНЕ АКЦІОНЕРНЕ ТОВАРИСТВО "КИЇВСЬКИЙ ЕЛЕКТРОВАГОНОРЕМОНТНИЙ ЗАВОД"</t>
  </si>
  <si>
    <t>ПРИВАТНЕ АКЦІОНЕРНЕ ТОВАРИСТВО "ДНІПРОПЕТРОВСЬКИЙ ТЕПЛОВОЗОРЕМОНТНИЙ ЗАВОД"</t>
  </si>
  <si>
    <t>ПРИВАТНЕ АКЦІОНЕРНЕ ТОВАРИСТВО "УКРАЇНСЬКЕ ДУНАЙСЬКЕ ПАРОПЛАВСТВО"</t>
  </si>
  <si>
    <t>ПРИВАТНЕ АКЦІОНЕРНЕ ТОВАРИСТВО "КОРОСТЕНСЬКИЙ ЗАВОД ЗАЛІЗОБЕТОННИХ ШПАЛ"</t>
  </si>
  <si>
    <t>ПРИВАТНЕ АКЦІОНЕРНЕ ТОВАРИСТВО "КИЇВСЬКИЙ ЕЛЕКТРОТЕХНІЧНИЙ ЗАВОД "ТРАНССИГНАЛ"</t>
  </si>
  <si>
    <t>ПРИВАТНЕ АКЦІОНЕРНЕ ТОВАРИСТВО "ЛЬВІВСЬКИЙ ЛОКОМОТИВОРЕМОНТНИЙ ЗАВОД"</t>
  </si>
  <si>
    <t>ПРИВАТНЕ АКЦІОНЕРНЕ ТОВАРИСТВО  СУДНОПЛАВНА  КОМПАНІЯ "СІ ТРАЙДЕНТ"</t>
  </si>
  <si>
    <t>ВІДКРИТЕ АКЦІОНЕРНЕ ТОВАРИСТВО  "КРЕМЕНЧУЦЬКИЙ ЗАВОД ЗАЛІЗОБЕТОНИХ ШПАЛ"</t>
  </si>
  <si>
    <t>ПУБЛІЧНЕ АКЦІОНЕРНЕ ТОВАРИСТВО "НАЦІОНАЛЬНА АКЦІОНЕРНА КОМПАНІЯ "НАФТОГАЗ УКРАЇНИ"</t>
  </si>
  <si>
    <t>ПУБЛІЧНЕ АКЦІОНЕРНЕ ТОВАРИСТВО "НАУКОВО-ДОСЛІДНИЙ ТА ПРОЕКТНО-КОНСТРУКТОРСЬКИЙ ІНСТИТУТ ГІРНИЧОРУДНОГО МАШИНОБУДУВАННЯ З ДОСЛІДНИМ ЗАВОДОМ"</t>
  </si>
  <si>
    <t>ПУБЛІЧНЕ АКЦІОНЕРНЕ ТОВАРИСТВО "ДЕРЖАВНА АКЦІОНЕРНА КОМПАНІЯ "УКРАЇНСЬКІ ПОЛІМЕТАЛИ"</t>
  </si>
  <si>
    <t>ПУБЛІЧНЕ АКЦІОНЕРНЕ ТОВАРИСТВО "ДЕРЖАВНА АКЦІОНЕРНА ХОЛДИНГОВА КОМПАНІЯ "ТОПАЗ"</t>
  </si>
  <si>
    <t>"ХОЛДИНГОВА КОМПАНІЯ "УКРКОМУНМАШ"</t>
  </si>
  <si>
    <t>ПУБЛІЧНЕ АКЦІОНЕРНЕ ТОВАРИСТВО "УКРАЇНСЬКИЙ ЗОНАЛЬНИЙ НАУКОВО-ДОСЛІДНИЙ І ПРОЕКТНИЙ ІНСТИТУТ ПО ЦИВІЛЬНОМУ БУДІВНИЦТВУ" - ПАТ "КИЇВЗНДІЕП"</t>
  </si>
  <si>
    <t>ПУБЛІЧНЕ АКЦІОНЕРНЕ ТОВАРИСТВО "ДЕРЖАВНА АКЦІОНЕРНА КОМПАНІЯ "УКРАЇНСЬКЕ ВИДАВНИЧО-ПОЛІГРАФІЧНЕ ОБ'ЄДНАННЯ"</t>
  </si>
  <si>
    <t>ПРИВАТНЕ АКЦІОНЕРНЕ ТОВАРИСТВО "УКРАЇНСЬКИЙ ІНСТИТУТ ІЗ ПРОЕКТУВАННЯ І РОЗВИТКУ ІНФОРМАЦІЙНО-КОМУНІКАЦІЙНОЇ ІНФРАСТРУКТУРИ  "ДІПРОЗВ'ЯЗОК"</t>
  </si>
  <si>
    <t>ПУБЛІЧНЕ АКЦІОНЕРНЕ ТОВАРИСТВО "АРТЕМІВСЬКИЙ МАШИНОБУДІВНИЙ ЗАВОД "ПОБЄДА ТРУДА"</t>
  </si>
  <si>
    <t>ПУБЛІЧНЕ АКЦІОНЕРНЕ ТОВАРИСТВО "ПРОЕКТНО-КОНСТРУКТОРСЬКИЙ ІНСТИТУТ КОНВЕЄРОБУДУВАННЯ"</t>
  </si>
  <si>
    <t>ВІДКРИТЕ АКЦІОНЕРНЕ ТОВАРИСТВО "АЗОВКАБЕЛЬ"</t>
  </si>
  <si>
    <t>ПУБЛІЧНЕ АКЦІОНЕРНЕ ТОВАРИСТВО "НАУКОВО-ДОСЛІДНИЙ ТА ПРОЕКТНИЙ ІНСТИТУТ ПО ЗБАГАЧЕННЮ ТА АГЛОМЕРАЦІЇ РУД ЧОРНИХ МЕТАЛІВ "МЕХАНОБРЧОРМЕТ"</t>
  </si>
  <si>
    <t>ПУБЛІЧНЕ АКЦІОНЕРНЕ ТОВАРИСТВО "ОДЕСЬКИЙ ПРИПОРТОВИЙ ЗАВОД"</t>
  </si>
  <si>
    <t>ВІДКРИТЕ АКЦІОНЕРНЕ ТОВАРИСТВО "ЛИСИЧАНСЬКИЙ ЗАВОД ГУМОВИХ ТЕХНІЧНИХ ВИРОБІВ"</t>
  </si>
  <si>
    <t>ПУБЛІЧНЕ АКЦІОНЕРНЕ ТОВАРИСТВО "УКРВУГЛЕПРОМТРАНС"</t>
  </si>
  <si>
    <t>ПУБЛІЧНЕ АКЦІОНЕРНЕ ТОВАРИСТВО "ЗАПОРІЖЖЯОБЛЕНЕРГО"</t>
  </si>
  <si>
    <t>ПУБЛІЧНЕ АКЦІОНЕРНЕ ТОВАРИСТВО "ДНІПРОВСЬКА ТЕПЛОЕЛЕКТРОЦЕНТРАЛЬ"</t>
  </si>
  <si>
    <t>ПУБЛІЧНЕ АКЦІОНЕРНЕ ТОВАРИСТВО "АЗОВСЬКІ МАСТИЛА І ОЛИВИ"</t>
  </si>
  <si>
    <t>ВІДКРИТЕ АКЦІОНЕРНЕ ТОВАРИСТВО "МЕЛІТОПОЛЬСЬКИЙ ЗАВОД "АВТОКОЛЬОРЛИТ"</t>
  </si>
  <si>
    <t>ВІДКРИТЕ АКЦІОНЕРНЕ ТОВАРИСТВО "КОЛОМИЙСЬКИЙ ЗАВОД СІЛЬСЬКОГОСПОДАРСЬКИХ МАШИН"</t>
  </si>
  <si>
    <t>ВІДКРИТЕ АКЦІОНЕРНЕ ТОВАРИСТВО " КІРОВСЬКИЙ ЗАВОД ПО ВИГОТОВЛЕННЮ ВИРОБІВ З МЕТАЛЕВИХ ПОРОШКІВ "</t>
  </si>
  <si>
    <t>ВІДКРИТЕ АКЦІОНЕРНЕ ТОВАРИСТВО "ОДЕСЬКИЙ ЗАВОД "ЦЕНТРОЛИТ"</t>
  </si>
  <si>
    <t>ПУБЛІЧНЕ АКЦІОНЕРНЕ ТОВАРИСТВО "НАУКОВО-ДОСЛІДНИЙ І ПРОЕКТНО-КОНСТРУКТОРСЬКИЙ ІНСТИТУТ АТОМНОГО ТА ЕНЕРГЕТИЧНОГО НАСОСОБУДУВАННЯ"</t>
  </si>
  <si>
    <t>ПУБЛІЧНЕ АКЦІОНЕРНЕ ТОВАРИСТВО "ЗАПОРІЗЬКИЙ ВИРОБНИЧИЙ АЛЮМІНІЄВИЙ КОМБІНАТ"</t>
  </si>
  <si>
    <t>ВІДКРИТЕ АКЦІОНЕРНЕ ТОВАРИСТВО "СЛОВ'ЯНСЬКИЙ КЕРАМІЧНИЙ КОМБІНАТ"</t>
  </si>
  <si>
    <t>ВІДКРИТЕ АКЦІОНЕРНЕ ТОВАРИСТВО "МАКІЇВСЬКИЙ МЕТАЛУРГІЙНИЙ КОМБІНАТ"</t>
  </si>
  <si>
    <t>ВІДКРИТЕ АКЦІОНЕРНЕ ТОВАРИСТВО " КОСТЯНТИНІВСЬКИЙ МЕТАЛУРГІЙНИЙ ЗАВОД "</t>
  </si>
  <si>
    <t>ВІДКРИТЕ АКЦІОНЕРНЕ ТОВАРИСТВО "УКРЦИНК"</t>
  </si>
  <si>
    <t>ПУБЛІЧНЕ АКЦІОНЕРНЕ ТОВАРИСТВО "УКРАЇНСЬКИЙ НАУКОВО-ДОСЛІДНИЙ ІНСТИТУТ ВОГНЕТРИВІВ ІМЕНІ А.С. БЕРЕЖНОГО"</t>
  </si>
  <si>
    <t>ВІДКРИТЕ АКЦІОНЕРНЕ ТОВАРИСТВО "ЖИТОМИРСЬКИЙ ЗАВОД ХІМІЧНОГО ВОЛОКНА"</t>
  </si>
  <si>
    <t>ВІДКРИТЕ АКЦІОНЕРНЕ ТОВАРИСТВО "АНТРАЦИТШАХТОБУД"</t>
  </si>
  <si>
    <t>ПУБЛІЧНЕ АКЦІОНЕРНЕ ТОВАРИСТВО "АВІАЦІЙНЕ ПІДПРИЄМСТВО СПЕЦІАЛЬНОГО ПРИЗНАЧЕННЯ "МЕРИДІАН"</t>
  </si>
  <si>
    <t>"АВІАКОМПАНІЯ "ОДЕСЬКІ АВІАЛІНІЇ"</t>
  </si>
  <si>
    <t>ВІДКРИТЕ АКЦІОНЕРНЕ ТОВАРИСТВО "АВІАКОМПАНІЯ ЛУГАНСЬКІ АВІАЛІНІЇ"</t>
  </si>
  <si>
    <t>ВІДКРИТЕ АКЦІОНЕРНЕ ТОВАРИСТВО "ХОЛДИНГОВА КОМПАНІЯ "КРАЯН"</t>
  </si>
  <si>
    <t>ВІДКРИТЕ АКЦІОНЕРНЕ ТОВАРИСТВО "ДНІПРОХІМБУД"</t>
  </si>
  <si>
    <t>ВІДКРИТЕ АКЦІОНЕРНЕ ТОВАРИСТВО "ІЛЛІЧІВСЬКИЙ РУДОРЕМОНТНИЙ ЗАВОД"</t>
  </si>
  <si>
    <t>ПУБЛІЧНЕ АКЦІОНЕРНЕ ТОВАРИСТВО "ДЖАНКОЙСЬКИЙ МАШИНОБУДІВНИЙ ЗАВОД"</t>
  </si>
  <si>
    <t>ВІДКРИТЕ АКЦІОНЕРНЕ ТОВАРИСТВО "ДОНЕЦКГЛАВСНАБ"</t>
  </si>
  <si>
    <t>ВІДКРИТЕ АКЦІОНЕРНЕ ТОВАРИСТВО "СОДОВИЙ ЗАВОД"</t>
  </si>
  <si>
    <t>ВІДКРИТЕ АКЦІОНЕРНЕ ТОВАРИСТВО "КІНЕСКОП"</t>
  </si>
  <si>
    <t>ДЕРЖАВНА ХОЛДИНГОВА КОМПАНІЯ "ДНІПРОВСЬКИЙ МАШИНОБУДІВНИЙ ЗАВОД"</t>
  </si>
  <si>
    <t>ДЕРЖАВНА АКЦІОНЕРНА ХОЛДИНГОВА КОМПАНІЯ "ЕНЕРГОБУД"</t>
  </si>
  <si>
    <t>ПУБЛІЧНЕ АКЦІОНЕРНЕ ТОВАРИСТВО  "МИКОЛАЇВОБЛЕНЕРГО"</t>
  </si>
  <si>
    <t>ЗАКРИТЕ АКЦІОНЕРНЕ ТОВАРИСТВО СПІЛЬНЕ УКРАЇНСЬКО-ШВЕЙЦАРСЬКЕ ЗАКРИТЕ АКЦІОНЕРНЕ ТОВАРИСТВО "УКРЕКСПОТРАНС"</t>
  </si>
  <si>
    <t>ПУБЛІЧНЕ АКЦІОНЕРНЕ ТОВАРИСТВО "ЦЕНТРЕНЕРГО"</t>
  </si>
  <si>
    <t>ПУБЛІЧНЕ АКЦІОНЕРНЕ ТОВАРИСТВО  "ХМЕЛЬНИЦЬКОБЛЕНЕРГО"</t>
  </si>
  <si>
    <t>ПУБЛІЧНЕ АКЦІОНЕРНЕ ТОВАРИСТВО "ТЕРНОПІЛЬСЬКИЙ РАДІОЗАВОД"ОРІОН"</t>
  </si>
  <si>
    <t>ВІДКРИТЕ АКЦІОНЕРНЕ ТОВАРИСТВО "ЛІЗИНГОВА КОМПАНІЯ "УКРАГРОМАШІНВЕСТ"</t>
  </si>
  <si>
    <t>ЗАКРИТЕ АКЦІОНЕРНЕ ТОВАРИСТВО "ЮГРИБСТРОЙ"</t>
  </si>
  <si>
    <t>ВІДКРИТЕ АКЦІОНЕРНЕ ТОВАРИСТВО "МЕРЕФ'ЯНСЬКИЙ МЕХАНІЧНИЙ ЗАВОД"</t>
  </si>
  <si>
    <t>СПІЛЬНЕ УКРАЇНСЬКО-РОСІЙСЬКЕ ПІДПРИЄМСТВО "УКРОС" В ФОРМІ ТОВАРИСТВА З ОБМЕЖЕНОЮ ВІДПОВІДАДЬНІСТЮ</t>
  </si>
  <si>
    <t>СПІЛЬНЕ ПІДПРИЄМСТВО "КЕРАМНАДРА" У ФОРМІ ТОВАРИСТВА З ОБМЕЖЕНОЮ ВІДПОВІДАЛЬНІСТЮ</t>
  </si>
  <si>
    <t>ПРИВАТНЕ АКЦІОНЕРНЕ ТОВАРИСТВО "УКРАЇНСЬКА ЕНЕРГОЗБЕРІГАЮЧА СЕРВІСНА КОМПАНІЯ"</t>
  </si>
  <si>
    <t>ПУБЛІЧНЕ АКЦІОНЕРНЕ ТОВАРИСТВО ДЕРЖАВНА АКЦІОНЕРНА КОМПАНІЯ "НАЦІОНАЛЬНА МЕРЕЖА АУКЦІОННИХ ЦЕНТРІВ"</t>
  </si>
  <si>
    <t>ПУБЛІЧНЕ АКЦІОНЕРНЕ ТОВАРИСТВО "ДЕРЖАВНА АКЦІОНЕРНА КОМПАНІЯ "ТИТАН"</t>
  </si>
  <si>
    <t>ТОВАРИСТВО З ОБМЕЖЕНОЮ ВІДПОВІДАЛЬНІСТЮ СПІЛЬНЕ УКРАЇНСЬКО-ГЕРМАНСЬКЕ ПІДПРИЄМСТВО "ТЕСІС-МІКРОПРИЛАД"</t>
  </si>
  <si>
    <t>ПУБЛІЧНЕ АКЦІОНЕРНЕ ТОВАРИСТВО "БУРКУТЕЦЬ"</t>
  </si>
  <si>
    <t>ВІДКРИТЕ АКЦІОНЕРНЕ ТОВАРИСТВО "АВІАКОМПАНІЯ "НАЦІОНАЛЬНІ АВІАЛІНІЇ УКРАЇНИ"</t>
  </si>
  <si>
    <t>ПУБЛІЧНЕ АКЦІОНЕРНЕ ТОВАРИСТВО "КОНОТОПСЬКИЙ ЗАВОД ПО РЕМОНТУ ДИЗЕЛЬ-ПОТЯГІВ"</t>
  </si>
  <si>
    <t>ПРИВАТНЕ АКЦІОНЕРНЕ ТОВАРИСТВО "ОДЕСЬКА КІНОСТУДІЯ"</t>
  </si>
  <si>
    <t>ЗАКРИТЕ АКЦІОНЕРНЕ ТОВАРИСТВО "СПЕЦІАЛЬНИЙ НАУКОВО-ДОСЛІДНИЦЬКИЙ ЦЕНТР "ПУСК"</t>
  </si>
  <si>
    <t>ПРИВАТНЕ АКЦІОНЕРНЕ ТОВАРИСТВО "ДЕРЖАВНИЙ НАУКОВО-ВИРОБНИЧИЙ КОМПЛЕКС ЗАГОТІВЛІ І ЗБЕРЕЖЕННЯ АУТОЛОГІЧНОЇ КРОВІ ТА ЇЇ КОМПОНЕНТІВ"</t>
  </si>
  <si>
    <t>ЗАКРИТЕ АКЦІОНЕРНЕ ТОВАРИСТВО "КОРЕС"</t>
  </si>
  <si>
    <t>ЗАКРИТЕ АКЦІОНЕРНЕ ТОВАРИСТВО "ВСЕУКРАЇНСЬКА СОЦІОЛОГІЧНА СЛУЖБА"</t>
  </si>
  <si>
    <t>ПРИВАТНЕ АКЦІОНЕРНЕ ТОВАРИСТВО "СХІДНО-КРИМСЬКА ЕНЕРГЕТИЧНА КОМПАНІЯ"</t>
  </si>
  <si>
    <t>УКРАЇНСЬКО-БІЛОРУСЬКЕ СПІЛЬНЕ ПІДПРИЄМСТВО У ФОРМІ ТОВАРИСТВА З ОБМЕЖЕНОЮ ВІДПОВІДАЛЬНІСТЮ "АРСЕНАЛ-ЛУЧ"</t>
  </si>
  <si>
    <t>ТОВАРИСТВО З ОБМЕЖЕНОЮ ВІДПОВІДАЛЬНІСТЮ "СПЕЦІАЛІЗОВАНИЙ ЗАГІН ПІДВОДНО-ТЕХНІЧНИХ РОБІТ"</t>
  </si>
  <si>
    <t>ВІДКРИТЕ АКЦІОНЕРНЕ ТОВАРИСТВО "ВУГЛЕЦЕВИЙ КОМПОЗИТ"</t>
  </si>
  <si>
    <t>ДЕРЖАВНА АКЦІОНЕРНА КОМПАНІЯ "УКРАЇНА ТУРИСТИЧНА"</t>
  </si>
  <si>
    <t>ЗАКРИТЕ АКЦІОНЕРНЕ ТОВАРИСТВО "СПЕЦІАЛІЗОВАНА АКЦІОНЕРНА СТРАХОВА КОМПАНІЯ "СПЕЦЕКСІМСТРАХ"</t>
  </si>
  <si>
    <t>ПРИВАТНЕ АКЦІОНЕРНЕ ТОВАРИСТВО "ПРЕЗИДЕНТ-ГОТЕЛЬ"</t>
  </si>
  <si>
    <t>ТОВАРИСТВО З ОБМЕЖЕНОЮ ВІДПОВІДАЛЬНІСТЮ "КИЇВТЕХСЕРВІС"</t>
  </si>
  <si>
    <t>ВІДКРИТЕ АКЦІОНЕРНЕ ТОВАРИСТВО "БЕСКИД"</t>
  </si>
  <si>
    <t>ТОВАРИСТВО З ОБМЕЖЕНОЮ ВІДПОВІДАЛЬНІСТЮ НАУКОВЕ ВИРОБНИЧО-ТЕХНІЧНЕ ПІДПРИЄМСТВО "СТАРТ"</t>
  </si>
  <si>
    <t>ДЕРЖАВНА  ХОЛДИНГОВА КОМПАНІЯ "КАСКАД"</t>
  </si>
  <si>
    <t>ПУБЛІЧНЕ АКЦІОНЕРНЕ ТОВАРИСТВО "СУМИХІМПРОМ"</t>
  </si>
  <si>
    <t>СПІЛЬНЕ УКРАЇНСЬКО-КІПРСЬКЕ ТОВАРИСТВО З ОБМЕЖЕНОЮ ВІДПОВІДАЛЬНІСТЮ "УНІМЕТАЛ"</t>
  </si>
  <si>
    <t>ВІДКРИТЕ АКЦІОНЕРНЕ ТОВАРИСТВО "РОМЕНСЬКИЙ ЗАВОД АВТОМАТИЧНИХ ТЕЛЕФОННИХ СТАНЦІЙ"</t>
  </si>
  <si>
    <t>ПРИВАТНЕ АКЦІОНЕРНЕ ТОВАРИСТВО "ІВАНО-ФРАНКІВСЬКИЙ ЛОКОМОТИВОРЕМОНТНИЙ ЗАВОД"</t>
  </si>
  <si>
    <t>ПУБЛІЧНЕ АКЦІОНЕРНЕ ТОВАРИСТВО "РІВНЕНСЬКИЙ РАДІОТЕХНІЧНИЙ ЗАВОД"</t>
  </si>
  <si>
    <t>ТОВАРИСТВО З ОБМЕЖЕНОЮ ВІДПОВІДАЛЬНІСТЮ ЦЕГЕЛЬНИЙ ЗАВОД "ПЕРСПЕКТИВА"</t>
  </si>
  <si>
    <t>ГОСПОДАРСЬКЕ ТОВАРИСТВО З ОБМЕЖЕНОЮ ВІДПОВІДАЛЬНІСТЮ "ФОРТУНА"</t>
  </si>
  <si>
    <t>ТОВАРИСТВО З ОБМЕЖЕНОЮ ВІДПОВІДАЛЬНІСТЮ "БУДІВЕЛЬНІ МАТЕРІАЛИ ТА КОНСТРУКЦІЇ"</t>
  </si>
  <si>
    <t>ЗАКРИТЕ АКЦІОНЕРНЕ ТОВАРИСТВО "КРИВБАС-ДЕТВА"</t>
  </si>
  <si>
    <t>ВІДКРИТЕ АКЦІОНЕРНЕ ТОВАРИСТВО "ОСНАСТКА"</t>
  </si>
  <si>
    <t>ТОВАРИСТВО З ОБМЕЖЕНОЮ ВІДПОВІДАЛЬНІСТЮ "СОЕВВА"</t>
  </si>
  <si>
    <t>ПУБЛІЧНЕ АКЦІОНЕРНЕ ТОВАРИСТВО "ТУРБОАТОМ"</t>
  </si>
  <si>
    <t>ВІДКРИТЕ АКЦІОНЕРНЕ ТОВАРИСТВО "АКЦІОНЕРНА КОМПАНІЯ "СВЕМА"</t>
  </si>
  <si>
    <t>ВІДКРИТЕ АКЦІОНЕРНЕ ТОВАРИСТВО НАУКОВО-ВИРОБНИЧА ФІРМА "ЛУГАНСЬКІ АКУМУЛЯТОРИ"</t>
  </si>
  <si>
    <t>ВІДКРИТЕ АКЦІОНЕРНЕ ТОВАРИСТВО "ПОЛТАВСЬКИЙ ЗАВОД ГАЗОРОЗРЯДНИХ ЛАМП"</t>
  </si>
  <si>
    <t>ВІДКРИТЕ АКЦІОНЕРНЕ ТОВАРИСТВО "СЄВЄРОДОНЕЦЬКИЙ ПРИЛАДОБУДІВНИЙ ЗАВОД "</t>
  </si>
  <si>
    <t>ВІДКРИТЕ АКЦІОНЕРНЕ ТОВАРИСТВО "ОРІАНА"</t>
  </si>
  <si>
    <t>ПУБЛІЧНЕ АКЦІОНЕРНЕ ТОВАРИСТВО "КІРОВОГРАДСЬКИЙ КОМБІНАТ ПО ВИПУСКУ ПРОДОВОЛЬЧИХ ТОВАРІВ"</t>
  </si>
  <si>
    <t>ПУБЛІЧНЕ АКЦІОНЕРНЕ ТОВАРИСТВО "ОДЕСЬКА ТЕЦ"</t>
  </si>
  <si>
    <t>ПУБЛІЧНЕ АКЦІОНЕРНЕ ТОВАРИСТВО "ЛЬВІВСЬКИЙ ЗАВОД АВТОНАВАНТАЖУВАЧ"</t>
  </si>
  <si>
    <t>ВІДКРИТЕ АКЦІОНЕРНЕ ТОВАРИСТВО "ЮНІСТЬ"</t>
  </si>
  <si>
    <t>ПУБЛІЧНЕ АКЦІОНЕРНЕ ТОВАРИСТВО "МАШИНОБУДІВНЕ ВИРОБНИЧЕ ОБ’ЄДНАННЯ "ОРІОН"</t>
  </si>
  <si>
    <t>ПУБЛІЧНЕ АКЦІОНЕРНЕ ТОВАРИСТВО "НАУКОВО-ДОСЛІДНИЙ ІНСТИТУТ ЕЛЕКТРОМЕХАНІЧНИХ ПРИЛАДІВ"</t>
  </si>
  <si>
    <t>ПУБЛІЧНЕ АКЦІОНЕРНЕ ТОВАРИСТВО "ЗАКАРПАТСЬКИЙ ЗАВОД "ЕЛЕКТРОАВТОМАТИКА"</t>
  </si>
  <si>
    <t>ВІДКРИТЕ АКЦІОНЕРНЕ ТОВАРИСТВО "ЗАВОД "АЛЬБАТРОС"</t>
  </si>
  <si>
    <t>ПУБЛІЧНЕ АКЦІОНЕРНЕ ТОВАРИСТВО "ЧЕРКАСЬКИЙ ПРИЛАДОБУДІВНИЙ ЗАВОД"</t>
  </si>
  <si>
    <t>ТОВАРИСТВО З ОБМЕЖЕНОЮ ВІДПОВІДАЛЬНІСТЮ "НАУКОВО-ВИРОБНИЧЕ ПІДПРИЄМСТВО "НАФТОХІМЕКОЛОГІЯ"</t>
  </si>
  <si>
    <t>ПУБЛІЧНЕ АКЦІОНЕРНЕ ТОВАРИСТВО "НАУКОВО-ТЕХНІЧНИЙ КОМПЛЕКС "ЕЛЕКТРОНПРИЛАД"</t>
  </si>
  <si>
    <t>ПУБЛІЧНЕ АКЦІОНЕРНЕ ТОВАРИСТВО "ЗАВОД "КРАСНИЙ ЛУЧ"</t>
  </si>
  <si>
    <t>ПУБЛІЧНЕ АКЦІОНЕРНЕ ТОВАРИСТВО "ХІМТЕКСТИЛЬМАШ"</t>
  </si>
  <si>
    <t>ПУБЛІЧНЕ АКЦІОНЕРНЕ ТОВАРИСТВО "СКІФ"</t>
  </si>
  <si>
    <t>ПУБЛІЧНЕ АКЦІОНЕРНЕ ТОВАРИСТВО "ХАРТРОН"</t>
  </si>
  <si>
    <t>ВІДКРИТЕ АКЦІОНЕРНЕ ТОВАРИСТВО "ПРИЛАДОБУДІВНИЙ ЗАВОД "СОКІЛ"</t>
  </si>
  <si>
    <t>ПУБЛІЧНЕ АКЦІОНЕРНЕ ТОВАРИСТВО "ДЕРЖАВНА АКЦІОНЕРНА КОМПАНІЯ "АВТОМОБІЛЬНІ ДОРОГИ УКРАЇНИ"</t>
  </si>
  <si>
    <t>ТОВАРИСТВО З ОБМЕЖЕНОЮ ВІДПОВІДАЛЬНІСТЮ "СПІЛЬНЕ НАУКОВО-ВИРОБНИЧЕ ПІДПРИЄМСТВО "АЛКОН-БЕВЕРС"</t>
  </si>
  <si>
    <t>ПУБЛІЧНЕ АКЦІОНЕРНЕ ТОВАРИСТВО "ЕЛЕКТРОВАЖХІМПРОЕКТ"</t>
  </si>
  <si>
    <t>ПУБЛІЧНЕ АКЦІОНЕРНЕ ТОВАРИСТВО "ВАЖПРОМЕЛЕКТРОПРОЕКТ"</t>
  </si>
  <si>
    <t>ПУБЛІЧНЕ АКЦІОНЕРНЕ ТОВАРИСТВО "НАУКОВО-ВИРОБНИЧЕ ОБ'ЄДНАННЯ "КИЇВСЬКИЙ ЗАВОД АВТОМАТИКИ ІМ. Г.І. ПЕТРОВСЬКОГО"</t>
  </si>
  <si>
    <t>ПУБЛІЧНЕ АКЦІОНЕРНЕ ТОВАРИСТВО "КИЇВСЬКИЙ ЗАВОД "РАДАР"</t>
  </si>
  <si>
    <t>ПУБЛІЧНЕ АКЦІОНЕРНЕ ТОВАРИСТВО "ЗАВОД "МАЯК"</t>
  </si>
  <si>
    <t>ДЕРЖАВНА АКЦІОНЕРНА ХОЛДИНГОВА КОМПАНІЯ "АРТЕМ"</t>
  </si>
  <si>
    <t>ВІДКРИТЕ АКЦІОНЕРНЕ ТОВАРИСТВО "ЗАВОД "КВАНТ"</t>
  </si>
  <si>
    <t>ВІДКРИТЕ АКЦІОНЕРНЕ ТОВАРИСТВО "ФЕОДОСІЙСЬКА СУДНОБУДІВНА КОМПАНІЯ "МОРЕ"</t>
  </si>
  <si>
    <t>ПУБЛІЧНЕ АКЦІОНЕРНЕ ТОВАРИСТВО "ЗАВОД "ФІОЛЕНТ"</t>
  </si>
  <si>
    <t>ПУБЛІЧНЕ АКЦІОНЕРНЕ ТОВАРИСТВО "БУДКОМПЛЕКТ"</t>
  </si>
  <si>
    <t>ДЕРЖАВНЕ ПУБЛІЧНЕ АКЦІОНЕРНЕ ТОВАРИСТВО "БУДІВЕЛЬНА КОМПАНІЯ "УКРБУД"</t>
  </si>
  <si>
    <t>21050, Вінницька обл., місто Вінниця, Ленінський район, ВУЛИЦЯ ТЕАТРАЛЬНА, будинок 14</t>
  </si>
  <si>
    <t>23222, Вінницька обл., Вінницький район, село Якушинці, ВУЛИЦЯ НОВОСЕЛІВ, будинок 1</t>
  </si>
  <si>
    <t>91016, Луганська обл., місто Луганськ, Ленінський район, ПЛОЩА ГЕРОЇВ ВВВ, будинок 10</t>
  </si>
  <si>
    <t>53800, Дніпропетровська обл., Апостолівський район, місто Апостолове, ВУЛИЦЯ ВИЗВОЛЕННЯ, будинок 66</t>
  </si>
  <si>
    <t>49600, Дніпропетровська обл., місто Дніпро, Кіровський район, ПРОСПЕКТ КІРОВА, будинок 2, квартира 236</t>
  </si>
  <si>
    <t>49005, Дніпропетровська обл., місто Дніпро, Жовтневий район, ПЛОЩА ЖОВТНЕВА, будинок 14</t>
  </si>
  <si>
    <t>49000, Дніпропетровська обл., місто Дніпро, Кіровський район, ВУЛИЦЯ ЧКАЛОВА, будинок 25</t>
  </si>
  <si>
    <t>52521, Дніпропетровська обл., Синельниківський район, село Воронове, ВУЛИЦЯ ДНІПРОВСЬКА, будинок 28</t>
  </si>
  <si>
    <t>49027, Дніпропетровська обл., місто Дніпро, Жовтневий район, ВУЛИЦЯ АРХІТЕКТОРА ДОЛЬНИКА, будинок 8</t>
  </si>
  <si>
    <t>50069, Дніпропетровська обл., місто Кривий Ріг, Саксаганський район, ПРОСПЕКТ МИРУ , будинок 15А</t>
  </si>
  <si>
    <t>49000, Дніпропетровська обл., місто Дніпро, Амур-Нижньодніпровський район, ПРОСПЕКТ ГАЗИТИ "ПРАВДА" , будинок 3</t>
  </si>
  <si>
    <t>49038, Дніпропетровська обл., місто Дніпро, Кіровський район, ВУЛИЦЯ МОСТОВА, будинок 3</t>
  </si>
  <si>
    <t>52323, Дніпропетровська обл., Криничанський район, селище міського типу Щорськ, ВУЛ.МАТРОСОВА, будинок 1</t>
  </si>
  <si>
    <t>49070, Дніпропетровська обл., місто Дніпро, Бабушкінський район, ВУЛИЦЯ ЧЕЛЮСКІНА, будинок 1</t>
  </si>
  <si>
    <t>49000, Дніпропетровська обл., місто Дніпро, Кіровський район,  ПРОСПЕКТ КІРОВА, будинок 2</t>
  </si>
  <si>
    <t>88000, Закарпатська обл., місто Ужгород, ВУЛИЦЯ ПАРИЗЬКОЇ КОМУНИ, будинок 4</t>
  </si>
  <si>
    <t>89424, Закарпатська обл., Ужгородський район, село Розівка, ВУЛИЦЯ КОНЦІВСЬКА, будинок 38</t>
  </si>
  <si>
    <t>88000, Закарпатська обл., місто Ужгород, ВУЛИЦЯ СТАНЦІЙНА, будинок 56</t>
  </si>
  <si>
    <t>76004, Івано-Франківська обл., місто Івано-Франківськ, ВУЛИЦЯ М.ГРУШЕВСЬКОГО, будинок 21</t>
  </si>
  <si>
    <t>78200, Івано-Франківська обл., місто Коломия, ВУЛИЦЯ ВЕРЕЩИНСЬКОГО, будинок 17</t>
  </si>
  <si>
    <t>78200, Івано-Франківська обл., місто Коломия, ВУЛИЦЯ І. ФРАНКА, будинок 40</t>
  </si>
  <si>
    <t>07201, Київська обл., Іванківський район, селище міського типу Іванків, ВУЛИЦЯ ІВАНА ПРОСКУРИ, будинок 24</t>
  </si>
  <si>
    <t>08800, Київська обл., Миронівський район, місто Миронівка, ВУЛИЦЯ  ЛЕНІНА, будинок 58</t>
  </si>
  <si>
    <t>80700, Львівська обл., Золочівський район, місто Золочів, ВУЛИЦЯ ЗАКАРПАТСЬКА, будинок 3</t>
  </si>
  <si>
    <t>79014, Львівська обл., місто Львів, Личаківський район, ВУЛИЦЯ ЛИЧАКІВСЬКА, будинок 128</t>
  </si>
  <si>
    <t>79008, Львівська обл., місто Львів, Галицький район, ВУЛИЦЯ ВИННИЧЕНКА, будинок 18</t>
  </si>
  <si>
    <t>37200, Полтавська обл., Лохвицький район, місто Лохвиця, ВУЛИЦЯ ТЕЛЬМАНА , будинок 2</t>
  </si>
  <si>
    <t>34500, Рівненська обл., Сарненський район, місто Сарни, ВУЛИЦЯ ДЕМОКРАТИЧНА, будинок 46</t>
  </si>
  <si>
    <t>41100, Сумська обл., місто Шостка, ВУЛИЦЯ ЛЕНІНА, будинок 47</t>
  </si>
  <si>
    <t>47501, Тернопільська обл., місто Бережани, ВУЛИЦЯ ШЕВЧЕНКА, будинок 55</t>
  </si>
  <si>
    <t>46001, Тернопільська обл., місто Тернопіль, ВУЛИЦЯ КРУШЕЛЬНИЦЬКОЇ, будинок 18</t>
  </si>
  <si>
    <t>48500, Тернопільська обл., місто Чортків, ВУЛИЦЯ СОНЯЧНА, будинок 1</t>
  </si>
  <si>
    <t>62455, Харківська обл., Харківський район, селище міського типу Коротич, ВУЛИЦЯ НЕЗАЛЕЖНОСТІ, будинок 54</t>
  </si>
  <si>
    <t>61001, Харківська обл., місто Харків, Червонозаводський район, ВУЛИЦЯ КІРОВА, будинок 18</t>
  </si>
  <si>
    <t>61057, Харківська обл., місто Харків, Дзержинський район, ВУЛИЦЯ СУМСЬКА, будинок 25</t>
  </si>
  <si>
    <t>31345, , С. БОГДАНІВЦІ, ХМЕЛЬНИЦЬКИЙ РАЙОН, ХМЕЛЬНИЦЬКА ОБЛАСТЬ, УКРАЇНА</t>
  </si>
  <si>
    <t>32034, Хмельницька обл., Городоцький район, селище міського типу Сатанів</t>
  </si>
  <si>
    <t>29000, Хмельницька обл., місто Хмельницький, ВУЛИЦЯ ГРУШЕВСЬКОГО, будинок 87</t>
  </si>
  <si>
    <t>29000, Хмельницька обл., місто Хмельницький, ВУЛИЦЯ ГЕРОЇВ МАЙДАНУ, будинок 36</t>
  </si>
  <si>
    <t>18036, Черкаська обл., місто Черкаси, Соснівський район, ВУЛИЦЯ БЛАГОВІСНА, будинок 189</t>
  </si>
  <si>
    <t>16000, Чернігівська обл., місто Новгород-Сіверський, ВУЛИЦЯ ЛУНАЧАРСЬКОГО, будинок 2, корпус А</t>
  </si>
  <si>
    <t>03150, м.Київ, Печерський район, ВУЛИЦЯ  ПРЕДСЛАВИНСЬКА, будинок 35</t>
  </si>
  <si>
    <t>01010, м.Київ, Печерський район, ВУЛИЦЯ МОСКОВСЬКА, будинок 7</t>
  </si>
  <si>
    <t>04119, м.Київ, Шевченківський район, ДЕГТЯРІВСЬКА, будинок 36</t>
  </si>
  <si>
    <t>03150, м.Київ, Печерський район, ВУЛИЦЯ ДИМИТРОВА , будинок 5</t>
  </si>
  <si>
    <t>02094, м.Київ, Деснянський район, ВУЛИЦЯ  МАГНІТОГОРСЬКА, будинок 1</t>
  </si>
  <si>
    <t>04050, м.Київ, Шевченківський район, ВУЛИЦЯ МЕЛЬНИКОВА, будинок 51</t>
  </si>
  <si>
    <t>04071, м.Київ, Подільський район, ПРОВУЛОК  ЯРОСЛАВСЬКИЙ, будинок 3-Б</t>
  </si>
  <si>
    <t>03142, м.Київ, Святошинський район,  БУЛЬВ.АКАДЕМІКА ВЕРНАДСЬКОГО, будинок 38</t>
  </si>
  <si>
    <t>02099, м.Київ, Дарницький район, ВУЛЦИЯ БОРИСПІЛЬСЬКА, будинок 9</t>
  </si>
  <si>
    <t>03022, м.Київ, Голосіївський район, ВУЛИЦЯ ОНУФРІЯ ТРУТЕНКА, будинок 2</t>
  </si>
  <si>
    <t>03148, м.Київ, Святошинський район, ПРОСПЕКТ ЛЕСЯ КУРБАСА, будинок 2-Б</t>
  </si>
  <si>
    <t>04136, ВУЛ. ПІВНІЧНО-СИРЕЦЬКА, БУД. 3, МІСТО КИЇВ, ПОДІЛЬСЬКИЙ РАЙОН, УКРАЇНА</t>
  </si>
  <si>
    <t>97630, Автономна Республіка Крим, Білогірський район, селище міського типу Зуя, ВУЛИЦЯ НОВОСАДОВА, будинок 22</t>
  </si>
  <si>
    <t>97517, Автономна Республіка Крим, Сімферопольський район, селище міського типу Гвардійське, ВУЛИЦЯ БЕРЕЗОВСЬКОГО, будинок 1</t>
  </si>
  <si>
    <t>96274, Автономна Республіка Крим, Роздольненський район, селище міського типу Новоселівське, ВУЛИЦЯ ПРОМИСЛОВА, будинок 42</t>
  </si>
  <si>
    <t>90032, Автономна Республіка Крим, Красногвардійський район, село Красний Партизан, ВУЛИЦЯ ПЕРВОМАЙСЬКА, будинок 1</t>
  </si>
  <si>
    <t>97610, Автономна Республіка Крим, Білогірський район, село Зибини, ВУЛИЦЯ КІРОВА, будинок 11</t>
  </si>
  <si>
    <t>96524, Автономна Республіка Крим, Сакський район, село Вересаєве, ВУЛИЦЯ МОЛОДІЖНА, будинок 45</t>
  </si>
  <si>
    <t>96562, Автономна Республіка Крим, Сакський район, село Володимирівка, ВУЛИЦЯ ЗАВОДСЬКА, будинок 5</t>
  </si>
  <si>
    <t>97520, Автономна Республіка Крим, Сімферопольський район, село Первомайське, ВУЛИЦЯ Д'ЯЧЕНКА, будинок 5</t>
  </si>
  <si>
    <t>97551, Автономна Республіка Крим, Сімферопольський район, село Кольчугине, ВУЛИЦЯ ЧЕХОВА, будинок 1</t>
  </si>
  <si>
    <t>96300, Автономна Республіка Крим, Первомайський район, селище міського типу Первомайське, ВУЛИЦЯ БОГДАНА ХМЕЛЬНИЦЬКОГО, будинок 11</t>
  </si>
  <si>
    <t>96447, Автономна Республіка Крим, Чорноморський район, село Медведеве, ВУЛ.НОВА, будинок 26</t>
  </si>
  <si>
    <t>97643, Автономна Республіка Крим, Білогірський район, село Криничне, ВУЛИЦЯ ПЕРВОМАЙСЬКА, будинок 32</t>
  </si>
  <si>
    <t>97544, Автономна Республіка Крим, Сімферопольський район, село Скворцове, ВУЛИЦЯ КАЛІНІНА, будинок 74</t>
  </si>
  <si>
    <t>98200, Автономна Республіка Крим, Ленінський район, селище міського типу Леніне, ВУЛИЦЯ АЗОВСЬКА, будинок 9</t>
  </si>
  <si>
    <t>65014, Одеська обл., місто Одеса, Приморський район, ВУЛИЦЯ ПОЛЬСЬКА, будинок 18</t>
  </si>
  <si>
    <t>09100, Київська обл., місто Біла Церква, ВУЛИЦЯ ГЛИНЯНА, будинок 15</t>
  </si>
  <si>
    <t>03049, м.Київ, Солом'янський район, ВУЛИЦЯ БОГДАНІВСЬКА, будинок 3</t>
  </si>
  <si>
    <t>12504, Житомирська обл., Коростишівський район, місто Коростишів, ВУЛИЦЯ РОЗИ ЛЮКСЕМБУРГ, будинок 80</t>
  </si>
  <si>
    <t>76005, Івано-Франківська обл., місто Івано-Франківськ, ВУЛИЦЯ НАЦІОНАЛЬНЇ ГВАРДІЇ, будинок 14</t>
  </si>
  <si>
    <t>12504, Житомирська обл., Коростишівський район, місто Коростишів, ВУЛИЦЯ ШЕЛУШКОВА, будинок 47-А</t>
  </si>
  <si>
    <t>54034, Миколаївська обл., місто Миколаїв, Інгульський район, ПР. МИРУ, будинок 22</t>
  </si>
  <si>
    <t>88000, Закарпатська обл., місто Ужгород, ВУЛИЦЯ МИТРАКА, будинок 3</t>
  </si>
  <si>
    <t>65117, Одеська обл., місто Одеса, Суворовський район, ВУЛИЦЯ ЖОЛІО КЮРІ, будинок 20</t>
  </si>
  <si>
    <t>83086, Донецька обл., місто Донецьк, Ворошиловський район, ВУЛИЦЯ ФЕДОРА ЗАЙЦЕВА, будинок 5А</t>
  </si>
  <si>
    <t>07400, Київська обл., місто Бровари,  ВУЛ. БОГУНСЬКОГО, будинок 26</t>
  </si>
  <si>
    <t>01054, м.Київ, Шевченківський район, ВУЛИЦЯ  ВОРОВСЬКОГО, будинок 37/14</t>
  </si>
  <si>
    <t>01008, м.Київ, Печерський район, ВУЛИЦЯ САДОВА, будинок 1/14</t>
  </si>
  <si>
    <t>01001, м.Київ, Печерський район, ПРОВУЛОК МУЗЕЙНИЙ, будинок 12</t>
  </si>
  <si>
    <t>01133, м.Київ, Печерський район, БУЛЬВАР ЛЕСІ УКРАЇНКИ, будинок 34</t>
  </si>
  <si>
    <t>01032, м.Київ, Шевченківський район, ВУЛИЦЯ СИМОНА ПЕТЛЮРИ, будинок 27</t>
  </si>
  <si>
    <t>02090, м.Київ, Дніпровський район, ВУЛИЦЯ ЛОБАЧЕВСЬКОГО, будинок 23-В</t>
  </si>
  <si>
    <t>01601, м.Київ, Печерський район, ПРОВУЛОК МУЗЕЙНИЙ, будинок 12</t>
  </si>
  <si>
    <t>62482, Харківська обл., Харківський район, селище Докучаєвське, ВУЛ. ДОКУЧАЄВА, будинок 2 А</t>
  </si>
  <si>
    <t>62341, Харківська обл., Дергачівський район, селище міського типу Мала Данилівка, ДП "НАВЧАЛЬНО-ДОСЛІДНЕ ГОСПОДАРСТВО "ПРОГРЕС" ХАРКІВСЬКОЇ ДЕРЖАВНОЇ ЗООВЕТЕРИНАРНОЇ АКАДЕМІЇ"</t>
  </si>
  <si>
    <t>62472, Харківська обл., Харківський район, місто Мерефа, ПЛОЩА ШЕВЧЕНКА, будинок 1</t>
  </si>
  <si>
    <t>72372, Запорізька обл., Мелітопольський район, село Лазурне, ВУЛИЦЯ СТУДЕНТСЬКА, будинок 21</t>
  </si>
  <si>
    <t>08012, ВУЛ. ПРОФСПІЛКОВА, 8, С. КОРОЛІВКА, МАКАРІВСЬКИЙ РАЙОН, КИЇВСЬКА ОБЛАСТЬ, УКРАЇНА</t>
  </si>
  <si>
    <t>99814, м.Севастополь, Нахімовський район, село Осипенко,  ВУЛИЦЯ СУХІЙ, будинок 1</t>
  </si>
  <si>
    <t>71716, Запорізька обл., Токмацький район, місто Молочанськ, ВУЛ.ЛУГОВА, будинок 105</t>
  </si>
  <si>
    <t>39372, Полтавська обл., Новосанжарський район, село Зачепилівка</t>
  </si>
  <si>
    <t>98640, Автономна Республіка Крим, місто Ялта, селище міського типу Гурзуф, ВУЛИЦЯ ПРИВЕТНА, будинок 4</t>
  </si>
  <si>
    <t>01001, м.Київ, Шевченківський район, ВУЛИЦЯ ХРЕЩАТИК, будинок 24</t>
  </si>
  <si>
    <t>52041, Дніпропетровська обл., Дніпровський район, село Олександрівка, ВУЛ.КОЛГОСПНА, будинок 1</t>
  </si>
  <si>
    <t>98410, Автономна Республіка Крим, Бахчисарайський район, село Плодове, ВУЛИЦЯ ЛЕНІНА, будинок 60</t>
  </si>
  <si>
    <t>98520, Автономна Республіка Крим, місто Алушта, село Малоріченське, ВУЛИЦЯ САДОВА, будинок 1 А</t>
  </si>
  <si>
    <t>98521, Автономна Республіка Крим, місто Алушта, село Привітне, ВУЛИЦЯ ЛЕНІНА, будинок 2</t>
  </si>
  <si>
    <t>98655, Автономна Республіка Крим, місто Ялта, селище міського типу Лівадія, ВУЛИЦЯ ВИНОГРАДНА, будинок 2</t>
  </si>
  <si>
    <t>53800, Дніпропетровська обл., Апостолівський район, місто Апостолове, ВУЛИЦЯ КАМАНІНА, будинок 1</t>
  </si>
  <si>
    <t>53172, Дніпропетровська обл., Софіївський район, село Вакулове, ВУЛИЦЯ 40 РОКІВ ПЕРЕМОГИ, будинок 2</t>
  </si>
  <si>
    <t>52600, Дніпропетровська обл., Васильківський район, селище міського типу Васильківка, ВУЛИЦЯ  ЛЕСІ УКРАЇНКИ, будинок 1</t>
  </si>
  <si>
    <t>52052, Дніпропетровська обл., Дніпровський район, селище Горького</t>
  </si>
  <si>
    <t>45626, Волинська обл., Луцький район, селище міського типу Рокині, ВУЛИЦЯ СТОЛБОВА, будинок 2</t>
  </si>
  <si>
    <t>45070, Волинська обл., Ковельський район, селище міського типу Голоби, ВУЛИЦЯ ВОКЗАЛЬНА, будинок 31</t>
  </si>
  <si>
    <t>70403, Запорізька обл., Запорізький район, село Августинівка, ВУЛИЦЯ ЛЕНІНА, будинок 4</t>
  </si>
  <si>
    <t>01011, м.Київ, Печерський район, ВУЛИЦЯ  РИБАЛЬСЬКА, будинок 8</t>
  </si>
  <si>
    <t>98033, Автономна Республіка Крим, місто Судак, село Морське, ВУЛИЦЯ КАРЛА МАРКСА, будинок 35</t>
  </si>
  <si>
    <t>71312, Запорізька обл., Кам'янсько-Дніпровський район, село Велика Знам'янка, ВУЛИЦЯ ЛЕНІНА, будинок 553</t>
  </si>
  <si>
    <t>08341, Київська обл., Бориспільський район, село Петровське, будинок 2, квартира 6</t>
  </si>
  <si>
    <t>53800, Дніпропетровська обл., Апостолівський район, місто Апостолове, ВУЛИЦЯ ПАРХОМЕНКО, будинок 40</t>
  </si>
  <si>
    <t>01001, м.Київ, Шевченківський район, ВУЛИЦЯ Б.ГРІНЧЕНКА, будинок 1</t>
  </si>
  <si>
    <t>53600, Дніпропетровська обл., Покровський район, селище міського типу Покровське, ВУЛИЦЯ ГРОМОВА, будинок 59</t>
  </si>
  <si>
    <t>98540, Автономна Республіка Крим, місто Алушта, село Кипарисне</t>
  </si>
  <si>
    <t>98000, Автономна Республіка Крим, місто Судак, ВУЛИЦЯ АЛУШТИНСЬКА, будинок 15</t>
  </si>
  <si>
    <t>64662, Харківська обл., Лозівський район, село Катеринівка, ВУЛИЦЯ СТЕПОВА, будинок 1</t>
  </si>
  <si>
    <t>86053, Донецька обл., Ясинуватський район, селище Піски, ВУЛИЦЯ МИРУ, будинок 1</t>
  </si>
  <si>
    <t>23609, Вінницька обл., Тульчинський район, село Нестерварка, ВУЛ. ЛЕОНТОВИЧА,  62</t>
  </si>
  <si>
    <t>67450, Одеська обл., Роздільнянський район, село Кучурган</t>
  </si>
  <si>
    <t>84500, Донецька обл., місто Артемівськ, ВУЛИЦЯ ЧЕРВОНОАРМІЙСЬКА, будинок 43</t>
  </si>
  <si>
    <t>65044, Одеська обл., місто Одеса, Приморський район, ФРАНЦУЗСЬКИЙ БУЛЬВАР, будинок 10</t>
  </si>
  <si>
    <t>73000, Херсонська обл., місто Херсон, Дніпровський район, ПРОВУЛОК ЯНТАРНИЙ, будинок 1</t>
  </si>
  <si>
    <t>04112, м.Київ, Шевченківський район, ВУЛИЦЯ ОЛЕНИ ТЕЛІГИ , будинок 8</t>
  </si>
  <si>
    <t>35623, Рівненська обл., Дубенський район, село Мирогоща Перша, ВУЛИЦЯ ШЕВЧЕНКА, будинок 1</t>
  </si>
  <si>
    <t>01001, м.Київ, Шевченківський район, ВУЛИЦЯ БОРИСА ГРІНЧЕНКА, будинок 1</t>
  </si>
  <si>
    <t>08552, Київська обл., Фастівський район, село Триліси</t>
  </si>
  <si>
    <t>34500, Рівненська обл., Сарненський район, місто Сарни, ВУЛИЦЯ ЗАВОДСЬКА, будинок 7</t>
  </si>
  <si>
    <t>65026, Одеська обл., місто Одеса, Приморський район, ВУЛИЦЯ ЖУКОВСЬКОГО, будинок 15</t>
  </si>
  <si>
    <t>90300, Закарпатська обл., Виноградівський район, місто Виноградів, ВУЛ.ПЕРСИКОВА, будинок 35</t>
  </si>
  <si>
    <t>57047, Миколаївська обл., Веселинівський район, село Варюшине, ВУЛИЦЯ ТОПОЛИНА, будинок 30</t>
  </si>
  <si>
    <t>89600, Закарпатська обл., місто Мукачеве, ВУЛИЦЯ ДУХНОВИЧА, будинок 89</t>
  </si>
  <si>
    <t>89632, Закарпатська обл., Мукачівський район, село Бобовище, ВУЛИЦЯ ЛЕНІНА, будинок 103</t>
  </si>
  <si>
    <t>89421, Закарпатська обл., Ужгородський район, село Сторожниця, ВУЛИЦЯ ГАГАРІНА, будинок 62</t>
  </si>
  <si>
    <t>89450, Закарпатська обл., Ужгородський район, село Кибляри</t>
  </si>
  <si>
    <t>89452, Закарпатська обл., Ужгородський район, селище міського типу Середнє, ВУЛИЦЯ ШЕВЧЕНКА, будинок 6</t>
  </si>
  <si>
    <t>95017, Автономна Республіка Крим, місто Сімферополь, Київський район, ВУЛИЦЯ КИЇВСЬКА/ПРОСПЕКТ ПОБЕДИ, будинок 75/1</t>
  </si>
  <si>
    <t>31100, Хмельницька обл., місто Старокостянтинів, ВУЛИЦЯ ЗАІКІНА, будинок 10</t>
  </si>
  <si>
    <t>53642, Дніпропетровська обл., Покровський район, село Вишневе, ВУЛ. ЛЕНІНА, будинок 12</t>
  </si>
  <si>
    <t>63441, Харківська обл., Зміївський район, селище Лісне, П/В МОХНАЧ</t>
  </si>
  <si>
    <t>12521, Житомирська обл., Коростишівський район, село Більківці</t>
  </si>
  <si>
    <t>32385, Хмельницька обл., Кам'янець-Подільський район, селище міського типу Стара Ушиця, ВУЛИЦЯ ОРДЖОНІКІДЗЕ, будинок 5</t>
  </si>
  <si>
    <t>Хмельницька обл., Хмельницький район, село Лісові Гринівці, 31340 ХМЕЛЬНИЦЬКА ОБЛ., ХМЕЛЬНИЦЬКИЙ Р-Н, С.ЛІСОВІ ГРИНІВЦІ, ВУЛ. ЦЕНТРАЛЬНА, БУД. 4</t>
  </si>
  <si>
    <t>99802, м.Севастополь, Нахімовський район, село Верхньосадове</t>
  </si>
  <si>
    <t>95018, Автономна Республіка Крим, місто Сімферополь, Залізничний район, ВУЛ.РАКЕТНА, будинок 10</t>
  </si>
  <si>
    <t>10031, Житомирська обл., місто Житомир, Богунський район, ВУЛИЦЯ МАРШАЛА РИБАЛКА, будинок 29</t>
  </si>
  <si>
    <t>89414, Закарпатська обл., Ужгородський район, село Стрипа</t>
  </si>
  <si>
    <t>65005, Одеська обл., місто Одеса, Малиновський район, ВУЛИЦЯ МИХАЙЛІВСЬКА, будинок 13</t>
  </si>
  <si>
    <t>26522, Кіровоградська обл., Голованівський район, село Перегонівка</t>
  </si>
  <si>
    <t>16633, Чернігівська обл., Ніжинський район, село Кропивне</t>
  </si>
  <si>
    <t>08654, Київська обл., Васильківський район, селище міського типу Дослідницьке, ВУЛИЦЯ ІНЖЕНЕРНА, будинок 5</t>
  </si>
  <si>
    <t>79017, Львівська обл., місто Львів, Личаківський район, ВУЛИЦЯ ПОГУЛЯНКА, будинок 26</t>
  </si>
  <si>
    <t>71100, Запорізька обл., місто Бердянськ, ВУЛИЦЯ ОРДЖОНІКІДЗЕ, будинок 84</t>
  </si>
  <si>
    <t>89626, Закарпатська обл., Мукачівський район, село Ключарки, ВУЛИЦЯ ГАГАРІНА, будинок 30, корпус А</t>
  </si>
  <si>
    <t>28100, Кіровоградська обл., Онуфріївський район, селище міського типу Онуфріївка, ВУЛИЦЯ ГРАФА ТОЛСТОГО, будинок 57</t>
  </si>
  <si>
    <t>41800, Сумська обл., Білопільський район, місто Білопілля, ВУЛИЦЯ МИРУ, будинок 2</t>
  </si>
  <si>
    <t>76495, Івано-Франківська обл., місто Івано-Франківськ, село Микитинці, ВУЛИЦЯ ЮНОСТІ, будинок 2В</t>
  </si>
  <si>
    <t>23700, Вінницька обл., Гайсинський район, місто Гайсин, ВУЛИЦЯ ПЛЕХАНОВА, будинок 28</t>
  </si>
  <si>
    <t>22400, Вінницька обл., Калинівський район, місто Калинівка, ВУЛИЦЯ ДЗЕРЖИНСЬКОГО, будинок 1</t>
  </si>
  <si>
    <t>23134, Вінницька обл., Жмеринський район, село Мартинівка, ВУЛИЦЯ ЛЕНІНА, будинок 1</t>
  </si>
  <si>
    <t>92823, Луганська обл., Біловодський район, село Новоолександрівка</t>
  </si>
  <si>
    <t>22800, Вінницька обл., Немирівський район, місто Немирів, ВУЛ. ГОРЬКОГО, будинок 31</t>
  </si>
  <si>
    <t>23840, Вінницька обл., Теплицький район, село Бджільна, ВУЛИЦЯ  РАДЯНСЬКА , будинок 53</t>
  </si>
  <si>
    <t>24300, Вінницька обл., Тростянецький район, селище міського типу Тростянець, ВУЛ.ЛЕНІНА, будинок 14</t>
  </si>
  <si>
    <t>22320, Вінницька обл., Літинський район, село Уладівка,  ВУЛИЦЯ  НЕКРАСОВА, будинок 1</t>
  </si>
  <si>
    <t>24800, Вінницька обл., Чечельницький район, селище міського типу Чечельник, ВУЛИЦЯ 50-РІЧЧЯ СРСР, будинок 17</t>
  </si>
  <si>
    <t>24040, Вінницька обл., Могилів-Подільський район, село Юрківці, ВУЛИЦЯ ЛЕНІНА, будинок 291</t>
  </si>
  <si>
    <t>63523, Харківська обл., Чугуївський район, селище міського типу Новопокровка, ВУЛИЦЯ ІМ. В ВЄСІЧА, будинок 1</t>
  </si>
  <si>
    <t>61045, Харківська обл., місто Харків, Дзержинський район, ВУЛИЦЯ КОСМІЧНА, будинок 21-А</t>
  </si>
  <si>
    <t>37040, Полтавська обл., Пирятинський район, село Березова Рудка</t>
  </si>
  <si>
    <t>43001, Волинська обл., місто Луцьк, ВУЛИЦЯ КОВЕЛЬСЬКА, будинок 67</t>
  </si>
  <si>
    <t>20813, Черкаська обл., Кам'янський район, село Косарі, ВУЛИЦЯ ХОЛОДНОЯРСЬКА, будинок 1</t>
  </si>
  <si>
    <t>18030, Черкаська обл., місто Черкаси, Придніпровський район, ВУЛИЦЯ ЧИГИРИНСЬКА, будинок 13</t>
  </si>
  <si>
    <t>84500, Донецька обл., місто Артемівськ, ВУЛИЦЯ ТРУДОВА, будинок 2</t>
  </si>
  <si>
    <t>64200, Харківська обл., Балаклійський район, місто Балаклія, ВУЛИЦЯ ЗАГОРОДНЯ, будинок 7</t>
  </si>
  <si>
    <t>97402, Автономна Республіка Крим, місто Євпаторія, ВУЛИЦЯ ПЕРЕКОПСЬКА, будинок 15</t>
  </si>
  <si>
    <t>01042, м.Київ, Печерський район, ВУЛИЦЯ САПЕРНЕ ПОЛЕ, будинок 5</t>
  </si>
  <si>
    <t>01001, м.Київ, Шевченківський район, ВУЛ.БОРИСА ГРІНЧЕНКА, будинок 1</t>
  </si>
  <si>
    <t>59330, Чернівецька обл., Кіцманський район, селище міського типу Неполоківці, ВУЛИЦЯ МАГІСТРАЛЬНА, будинок 43</t>
  </si>
  <si>
    <t>35500, Рівненська обл., Радивилівський район, місто Радивилів, ВУЛ.ВОЛКОВЕНКА, будинок 11</t>
  </si>
  <si>
    <t>11542, Житомирська обл., Коростенський район, село Грозине</t>
  </si>
  <si>
    <t>41000, ВУЛ. ГАГАРІНА, БУД. 19, СМТ. ЗНОБ-НОВГОРОДСЬКЕ, СЕРЕДИНО-БУДСЬКИЙ РАЙОН, СУМСЬКА ОБЛАСТЬ, УКРАЇНА</t>
  </si>
  <si>
    <t>44810, Волинська обл., Турійський район, селище міського типу Луків, ВУЛИЦЯ ЗАЛІЗНИЧНА, будинок 90</t>
  </si>
  <si>
    <t>46020, Тернопільська обл., місто Тернопіль, ПРОСПЕКТ СТ.БАНДЕРИ, будинок 35</t>
  </si>
  <si>
    <t>98032, Автономна Республіка Крим, місто Судак, селище міського типу Новий Світ, ВУЛИЦЯ ШАЛЯПІНА, будинок 1</t>
  </si>
  <si>
    <t>07402, Київська обл., місто Бровари, ВУЛИЦЯ ВОЇНІВ ІНТЕРНАЦІОНАЛІСТІВ, будинок 5</t>
  </si>
  <si>
    <t>45000, Волинська обл., місто Ковель, ВУЛИЦЯ ВАТУТІНА, будинок 69</t>
  </si>
  <si>
    <t>08333, Київська обл., Бориспільський район, село Артемівка, ВУЛИЦЯ ЧЕРВОНОАРМІЙСЬКА, будинок 18</t>
  </si>
  <si>
    <t>14005, Чернігівська обл., місто Чернігів, Деснянський район, ВУЛИЦЯ КОТЛЯРЕВСЬКОГО, будинок 38</t>
  </si>
  <si>
    <t>45700, Волинська обл., Горохівський район, місто Горохів, ВУЛИЦЯ БЕРЕСТЕЦЬКА, будинок 10</t>
  </si>
  <si>
    <t>41400, Сумська обл., місто Глухів, ВУЛИЦЯ 40 РОКІВ ПЕРЕМОГИ, будинок 35</t>
  </si>
  <si>
    <t>81100, Львівська обл., Пустомитівський район, місто Пустомити, ВУЛ. РАДЯНСЬКА, будинок 16</t>
  </si>
  <si>
    <t>03138, м.Київ, Солом'янський район, ВУЛИЦЯ КОЛОСКОВА, будинок 7, квартира 2</t>
  </si>
  <si>
    <t>24400, Вінницька обл., Бершадський район, місто Бершадь, ВУЛИЦЯ ЧКАЛОВА,  1</t>
  </si>
  <si>
    <t>27330, Кіровоградська обл., Олександрівський район, село Красносілка, ВУЛИЦЯ ЖОВТНЕВА, будинок 42</t>
  </si>
  <si>
    <t>64501, Харківська обл., Сахновщинський район, селище міського типу Сахновщина, ВУЛИЦЯ ЗАВІРЮХИ, будинок 44</t>
  </si>
  <si>
    <t>90151, Закарпатська обл., Іршавський район, село Кушниця, ВУЛИЦЯ ЦЕНТРАЛЬНА, будинок 22</t>
  </si>
  <si>
    <t>68100, Одеська обл., Татарбунарський район, місто Татарбунари, ВУЛИЦЯ ВАСИЛЯ ТУРА, будинок 1</t>
  </si>
  <si>
    <t>59100, Чернівецька обл., Путильський район, селище міського типу Путила, ВУЛИЦЯ УКРАЇНСЬКА, будинок 216</t>
  </si>
  <si>
    <t>93800, Луганська обл., місто Голубівка, ВУЛИЦЯ ВИНОГРАДНА, будинок 1</t>
  </si>
  <si>
    <t>95492, Автономна Республіка Крим, місто Сімферополь, Залізничний район, МОСКОВСЬКЕ  ШОСЕ,  9-Й КМ.</t>
  </si>
  <si>
    <t>67554, Одеська обл., Комінтернівський район, селище Гвардійське, ВУЛИЦЯ ОЛІМПІЙСЬКА, будинок 1</t>
  </si>
  <si>
    <t>99009, м.Севастополь, Нахімовський район, ВУЛИЦЯ ПОРТОВА, будинок 8</t>
  </si>
  <si>
    <t>75300, Херсонська обл., Новотроїцький район, селище міського типу Новотроїцьке, ВУЛИЦЯ К. МАРКСА, будинок 86</t>
  </si>
  <si>
    <t>63332, Харківська обл., Красноградський район, село Піщанка, ВУЛ.ЛЕНІНА, будинок 5</t>
  </si>
  <si>
    <t>16600, Чернігівська обл., місто Ніжин, ПРОВУЛОК УРОЖАЙНИЙ, будинок 16</t>
  </si>
  <si>
    <t>37535, Полтавська обл., Лубенський район, село Березоточа</t>
  </si>
  <si>
    <t>37800, Полтавська обл., Хорольський район, місто Хорол, ВУЛИЦЯ ЛЕНІНА, будинок 194</t>
  </si>
  <si>
    <t>75500, Херсонська обл., Генічеський район, місто Генічеськ, ВУЛИЦЯ ЛЕНІНА, будинок 200</t>
  </si>
  <si>
    <t>07400, Київська обл., місто Бровари, ВУЛИЦЯ КУТУЗОВА, будинок 77</t>
  </si>
  <si>
    <t>08403, Київська обл., місто Переяслав-Хмельницький, ВУЛИЦЯ ЛАГЕРНА, будинок 42</t>
  </si>
  <si>
    <t>42343, Сумська обл., Сумський район, селище Сад, ВУЛИЦЯ СЕЛЕКЦІЙНА, будинок 1</t>
  </si>
  <si>
    <t>74501, Херсонська обл., Великолепетиський район, селище міського типу Велика Лепетиха, ВУЛИЦЯ ТЕЛЬМАНА, будинок 108</t>
  </si>
  <si>
    <t>75421, Херсонська обл., Іванівський район, селище Веселівка, ВУЛИЦЯ ЛЕНІНА, будинок 6</t>
  </si>
  <si>
    <t>73000, Херсонська обл., місто Херсон, Дніпровський район, ПРОВ.ЯНТАРНИЙ, будинок 1</t>
  </si>
  <si>
    <t>61022, Харківська обл., місто Харків, Дзержинський район, МАЙДАН СВОБОДИ, будинок 7,  ДЕРЖПРОМ, 7 ПІД'ЇЗД,  5 ПОВЕРХ,КІМНАТА 787</t>
  </si>
  <si>
    <t>39631, Полтавська обл., місто Кременчук, Автозаводський район, ВУЛИЦЯ  КИЇВСЬКА, будинок 71</t>
  </si>
  <si>
    <t>45650, Волинська обл., Луцький район, село Рованці, ВУЛИЦЯ ПРОМИСЛОВА, будинок 4</t>
  </si>
  <si>
    <t>38800, Полтавська обл., Чутівський район, селище міського типу Чутове, ВУЛИЦЯ ШОВКОВА, будинок 9</t>
  </si>
  <si>
    <t>69702, Одеська обл., Болградський район, місто Болград, ВУЛ.ПУШКІНА, будинок 101</t>
  </si>
  <si>
    <t>38030, Полтавська обл., Шишацький район, село Яреськи, ВУЛИЦЯ ГОГОЛЯ , будинок 33</t>
  </si>
  <si>
    <t>67806, Одеська обл., Овідіопольський район, селище міського типу Авангард, ВУЛИЦЯ АНГАРСЬКА, будинок 1</t>
  </si>
  <si>
    <t>65011, Одеська обл., місто Одеса, Приморський район, ВУЛ. УСПЕНСЬКА, будинок 42</t>
  </si>
  <si>
    <t>82054, Львівська обл., Старосамбірський район, село Надиби</t>
  </si>
  <si>
    <t>30014, Хмельницька обл., Славутський район, село Цвітоха</t>
  </si>
  <si>
    <t>27451, Кіровоградська обл., Знам'янський район, село Пантазіївка</t>
  </si>
  <si>
    <t>08400, Київська обл., місто Переяслав-Хмельницький, ВУЛИЦЯ НОВОКИЇВСЬКЕ ШОСЕ, будинок 1-А</t>
  </si>
  <si>
    <t>08700, Київська обл., місто Обухів, ВУЛ.КАШТАНОВА , будинок 3</t>
  </si>
  <si>
    <t>07545, Київська обл., Баришівський район, село Шовкове</t>
  </si>
  <si>
    <t>70500, Запорізька обл., Оріхівський район, місто Оріхів, ВУЛИЦЯ ЗАПОРІЗЬКА, будинок 143</t>
  </si>
  <si>
    <t>70600, Запорізька обл., Пологівський район, місто Пологи, ВУЛИЦЯ ЗАПОРІЗЬКА, будинок 143</t>
  </si>
  <si>
    <t>37600, Полтавська обл., місто Миргород, ВУЛИЦЯ КИЇВСЬКА, будинок 15</t>
  </si>
  <si>
    <t>07450, Київська обл., Броварський район, село Плоске, ВУЛ. ЖОВТНЕВА, будинок 2</t>
  </si>
  <si>
    <t>32413, Хмельницька обл., Дунаєвецький район, селище міського типу Дунаївці, ВУЛИЦЯ ЛЕРМОНТОВА, будинок 1</t>
  </si>
  <si>
    <t>36022, Полтавська обл., місто Полтава, Ленінський район, ВУЛ.ЛЕНІНА, будинок 69</t>
  </si>
  <si>
    <t>61072, Харківська обл., місто Харків, Дзержинський район, ПРОСПЕКТ ЛЕНІНА, будинок 50</t>
  </si>
  <si>
    <t>48300, Тернопільська обл., Монастириський район, місто Монастириська, ВУЛИЦЯ ГНАТЮКА, будинок 98</t>
  </si>
  <si>
    <t>25002, Кіровоградська обл., місто Кіровоград, Ленінський район, ВУЛИЦЯ ОРДЖОНІКІДЗЕ, будинок 2</t>
  </si>
  <si>
    <t>46001, Тернопільська обл., місто Тернопіль, ВУЛИЦЯ КНЯЗЯ ОСТРОЗЬКОГО, будинок 14</t>
  </si>
  <si>
    <t>76018, Івано-Франківська обл., місто Івано-Франківськ, ВУЛИЦЯ НЕЗАЛЕЖНОСТІ, будинок 46</t>
  </si>
  <si>
    <t>91011, Луганська обл., місто Луганськ, Ленінський район, ВУЛИЦЯ МАГНІТОГОРСЬКА, будинок 2</t>
  </si>
  <si>
    <t>15422, Чернігівська обл., Семенівський район, село Прогрес, ВУЛИЦЯ НОВА, будинок 10</t>
  </si>
  <si>
    <t>48543, Тернопільська обл., Чортківський район, село Нагірянка</t>
  </si>
  <si>
    <t>57107, Миколаївська обл., Миколаївський район, село Степове</t>
  </si>
  <si>
    <t>53200, Дніпропетровська обл., місто Нікополь, ВУЛИЦЯ  ЧАЛОГО, будинок 150 А</t>
  </si>
  <si>
    <t>63451, Харківська обл., Зміївський район, село Велика Гомільша</t>
  </si>
  <si>
    <t>63001, Харківська обл., Валківський район, місто Валки, ВУЛИЦЯ ШЕВЧЕНКА, будинок 7</t>
  </si>
  <si>
    <t>08131, Київська обл., Києво-Святошинський район, село Софіївська Борщагівка, ВУЛ. ЛЕНІНА, будинок 63</t>
  </si>
  <si>
    <t>64681, Харківська обл., Лозівський район, селище Кінне, ВУЛИЦЯ КРАВЧЕНКО, будинок 2</t>
  </si>
  <si>
    <t>70130, Запорізька обл., Новомиколаївський район, селище Трудове, ВУЛИЦЯ БУДЬОНОГО, будинок 1</t>
  </si>
  <si>
    <t>92813, Луганська обл., Біловодський район, село Новолимарівка, ВУЛИЦЯ БУДЬОНОГО, будинок 1</t>
  </si>
  <si>
    <t>92540, Луганська обл., Міловський район, село Новострільцівка</t>
  </si>
  <si>
    <t>92833, Луганська обл., Біловодський район, село Новодеркул</t>
  </si>
  <si>
    <t>92823, Луганська обл., Біловодський район, село Новоолександрівка, ВУЛИЦЯ ЛІСНА, будинок 2</t>
  </si>
  <si>
    <t>65009, Одеська обл., місто Одеса, Приморський район, ВУЛИЦЯ ФОНТАНСЬКА ДОРОГА, будинок 6</t>
  </si>
  <si>
    <t>41630, Сумська обл., Конотопський район, село Вирівка, ВУЛИЦЯ ШЕВЧЕНКА, будинок 2</t>
  </si>
  <si>
    <t>12001, Житомирська обл., Пулинський район, селище міського типу Пулини, ВУЛИЦЯ КОЛГОСПНА, будинок 1</t>
  </si>
  <si>
    <t>49106, Дніпропетровська обл., місто Дніпро, Жовтневий район, ПРОСПЕКТ ГЕРОЇВ, будинок 81</t>
  </si>
  <si>
    <t>28032, Кіровоградська обл., Олександрійський район, село Лікарівка, ВУЛИЦЯ ШЕВЧЕНКА, будинок 1</t>
  </si>
  <si>
    <t>81300, Львівська обл., Мостиський район, місто Мостиська, ВУЛ. Я. МУДРОГО, будинок 121</t>
  </si>
  <si>
    <t>80316, Львівська обл., Жовківський район, місто Рава-Руська, 22 СІЧНЯ, будинок 50</t>
  </si>
  <si>
    <t>54036, Миколаївська обл., місто Миколаїв, Центральний район, ВУЛИЦЯ ОДЕСЬКЕ ШОСЕ, будинок 92</t>
  </si>
  <si>
    <t>61022, Харківська обл., місто Харків, Дзержинський район, МАЙДАН СВОБОДИ, будинок 5,  ДЕРЖПРОМ,  ПІД'ЇЗД 7</t>
  </si>
  <si>
    <t>07330, ВУЛ.КАРЛА МАРКСА, 1А, С.РИКУНЬ, ВИШГОРОДСЬКИЙ РАЙОН, КИЇВСЬКА ОБЛАСТЬ, УКРАЇНА</t>
  </si>
  <si>
    <t>55223, Миколаївська обл., Первомайський район, село Мигія, ВУЛИЦЯ 1 ТРАВНЯ, будинок 23</t>
  </si>
  <si>
    <t>36009, Полтавська обл., місто Полтава, Київський район, ВУЛИЦЯ САПІГО, будинок 1</t>
  </si>
  <si>
    <t>46000, Тернопільська обл., місто Тернопіль, ХУТІР АНАСТАСІВКА</t>
  </si>
  <si>
    <t>47875, Тернопільська обл., Підволочиський район, село Полупанівка</t>
  </si>
  <si>
    <t>Хмельницька обл., місто Хмельницький, 29000 М.ХМЕЛЬНИЦЬКИЙ, ВУЛ. СВОБОДИ, БУД. 24</t>
  </si>
  <si>
    <t>14000, Чернігівська обл., місто Чернігів, Деснянський район, ПРОСП. МИРУ, будинок 20</t>
  </si>
  <si>
    <t>04071, м.Київ, Подільський район, ВУЛИЦЯ ІЛЛІНСЬКА, будинок 18</t>
  </si>
  <si>
    <t>07454, Київська обл., Броварський район, село Требухів, ВУЛИЦЯ ГОГОЛІВСЬКА, будинок 5</t>
  </si>
  <si>
    <t>49000, Дніпропетровська обл., місто Дніпро, Бабушкінський район, ВУЛИЦЯ ГЕРОЇВ СТАЛІНГРАДА, будинок 271</t>
  </si>
  <si>
    <t>37622, Полтавська обл., Миргородський район, село Дібрівка (Дібрівська с/р), ВУЛИЦЯ КІННОЗАВОДСЬКА, будинок 2</t>
  </si>
  <si>
    <t>32398, Хмельницька обл., Кам'янець-Подільський район, село Колодіївка</t>
  </si>
  <si>
    <t>58023, Чернівецька обл., місто Чернівці, Першотравневий район, ВУЛИЦЯ ПРОЕКТНА, будинок 4</t>
  </si>
  <si>
    <t>65045, ВУЛ.БАЗАРНА, 63, М.ОДЕСА, ПРИМОРСЬКИЙ РАЙОН, ОДЕСЬКА ОБЛАСТЬ, УКРАЇНА</t>
  </si>
  <si>
    <t>69013, Запорізька обл., місто Запоріжжя, Шевченківський район, ВУЛИЦЯ НЕЗАЛЕЖНОСТІ, будинок 13</t>
  </si>
  <si>
    <t>63461, Харківська обл., Зміївський район, селище Благодатне, ВУЛИЦЯ ЖОВТНЕВА, будинок 16</t>
  </si>
  <si>
    <t>03035, м.Київ, Солом'янський район, ВУЛИЦЯ УРИЦЬКОГО, будинок 45</t>
  </si>
  <si>
    <t>23530, Вінницька обл., Шаргородський район, село Мурафа, ВУЛИЦЯ ЗАРІЧНА, будинок 1</t>
  </si>
  <si>
    <t>82424, Львівська обл., Стрийський район, село Угерсько, ВУЛИЦЯ І.ФРАНКА, будинок 2</t>
  </si>
  <si>
    <t>04080, м.Київ, Подільський район, ВУЛИЦЯ МЕЖИГІРСЬКА, будинок 83</t>
  </si>
  <si>
    <t>80743, Львівська обл., Золочівський район, село Струтин</t>
  </si>
  <si>
    <t>04073, м.Київ, Подільський район, ВУЛИЦЯ СИРЕЦЬКА, будинок 27</t>
  </si>
  <si>
    <t>81555, Львівська обл., Городоцький район, селище міського типу Великий Любінь, ВУЛИЦЯ ЛЬВІВСЬКА, будинок 176</t>
  </si>
  <si>
    <t>80261, Львівська обл., Радехівський район, селище міського типу Лопатин, ВУЛ.ЗАВОДСЬКА, будинок 11</t>
  </si>
  <si>
    <t>13434, Житомирська обл., Андрушівський район, селище міського типу Червоне, ВУЛИЦЯ ПЕРЕМОГИ, будинок 14А</t>
  </si>
  <si>
    <t>12501, Житомирська обл., Коростишівський район, місто Коростишів, ВУЛИЦЯ ГВАРДІЙСЬКА, будинок 46</t>
  </si>
  <si>
    <t>11320, Житомирська обл., Лугинський район, село Липники, ВУЛИЦЯ ЗАВОДСЬКА, будинок 1</t>
  </si>
  <si>
    <t>32322, Хмельницька обл., Кам'янець-Подільський район, селище Сахкамінь, ВУЛИЦЯ РАДЯНСЬКА, будинок 1А</t>
  </si>
  <si>
    <t>48322, Тернопільська обл., Монастириський район, село Ковалівка</t>
  </si>
  <si>
    <t>24715, Вінницька обл., Піщанський район, село Студена</t>
  </si>
  <si>
    <t>03190, м.Київ, Шевченківський район, ВУЛИЦЯ БАУМАНА, будинок 9/12</t>
  </si>
  <si>
    <t>61068, Харківська обл., місто Харків, Комінтернівський район, ВУЛИЦЯ ТАРАСІВСЬКА, будинок 6</t>
  </si>
  <si>
    <t>04112, м.Київ, Шевченківський район,  ВУЛ.ОЛЕНИ ТЕЛІГИ, будинок 8</t>
  </si>
  <si>
    <t>07700, Київська обл., Яготинський район, місто Яготин, ВУЛ.ЧЕРНЯХОВСЬКОГО, будинок 1</t>
  </si>
  <si>
    <t>34600, Рівненська обл., Березнівський район, місто Березне, ВУЛИЦЯ АНДРІЇВСЬКА, будинок 89</t>
  </si>
  <si>
    <t>79011, Львівська обл., місто Львів, Галицький район, ВУЛ.ВІТОВСЬКОГО, будинок 18</t>
  </si>
  <si>
    <t>01001, м.Київ, Шевченківський район, ВУЛИЦЯ ГРІНЧЕНКА, будинок 1</t>
  </si>
  <si>
    <t>09133, Київська обл., Білоцерківський район, селище міського типу Терезине, ВУЛИЦЯ ПОЛЬОВА, будинок 2</t>
  </si>
  <si>
    <t>31614, Хмельницька обл., Чемеровецький район, селище міського типу Закупне, ВУЛИЦЯ КАР'ЄРНА, будинок 1</t>
  </si>
  <si>
    <t>47234, Тернопільська обл., Зборівський район, селище міського типу Залізці</t>
  </si>
  <si>
    <t>53740, Дніпропетровська обл., Широківський район, селище міського типу Миколаївка</t>
  </si>
  <si>
    <t>82446, Львівська обл., Стрийський район, село Загірне</t>
  </si>
  <si>
    <t>09155, Київська обл., Білоцерківський район, село Сорокотяги, ВУЛИЦЯ КОТОВСЬКОГО, будинок 24</t>
  </si>
  <si>
    <t>68200, Одеська обл., Саратський район, селище міського типу Сарата, ПРОМЗОНА, будинок 9</t>
  </si>
  <si>
    <t>07400, Київська обл., місто Бровари, ВУЛИЦЯ ГАГАРІНА, будинок 16</t>
  </si>
  <si>
    <t>81740, Львівська обл., Жидачівський район, селище міського типу Гніздичів, ВУЛИЦЯ КОНОВАЛЬЦЯ, будинок 4</t>
  </si>
  <si>
    <t>14000, Чернігівська обл., місто Чернігів, Деснянський район, ПРОСПЕКТ ПЕРЕМОГИ, будинок 129</t>
  </si>
  <si>
    <t>08300, Київська обл., місто Бориспіль, ВУЛИЦЯ КИЇВСЬКИЙ ШЛЯХ, будинок 1</t>
  </si>
  <si>
    <t>08072, Київська обл., Макарівський район, село Бишів, ВУЛИЦЯ КІРОВА, будинок 82</t>
  </si>
  <si>
    <t>36015, Полтавська обл., місто Полтава, Ленінський район,  ПРОВУЛОК ВОЛОЧАЇВСЬКИЙ, будинок 2</t>
  </si>
  <si>
    <t>61166, Харківська обл., місто Харків, Дзержинський район, ПРОСПЕКТ ЛЕНІНА, будинок 40</t>
  </si>
  <si>
    <t>36003, Полтавська обл., місто Полтава, Октябрський район, ВУЛ. Г.СКОВОРОДИ, будинок 8</t>
  </si>
  <si>
    <t>51233, ВУЛ. ЛЕНІНА, БУД. 24, С. КІЛЬЧЕНЬ, НОВОМОСКОВСЬКИЙ РАЙОН, ДНІПРОПЕТРОВСЬКА ОБЛАСТЬ, УКРАЇНА</t>
  </si>
  <si>
    <t>48240, Тернопільська обл., Гусятинський район, місто Хоростків, ВУЛ.НЕЗАЛЕЖНОСТ, будинок 19</t>
  </si>
  <si>
    <t>40000, Сумська обл., місто Суми, Ковпаківський район, ВУЛИЦЯ ПРИВОКЗАЛЬНА, будинок 33</t>
  </si>
  <si>
    <t>82100, Львівська обл., місто Дрогобич, ВУЛИЦЯ СОЛОНИЙ СТАВОК, будинок 27</t>
  </si>
  <si>
    <t>66300, Одеська обл., місто Подільськ, ВУЛИЦЯ 50 РОКІВ ЖОВТНЯ, будинок 214</t>
  </si>
  <si>
    <t>08132, Київська обл., Києво-Святошинський район, місто Вишневе, ВУЛИЦЯ КИЇВСЬКА, будинок 8</t>
  </si>
  <si>
    <t>77330, Івано-Франківська обл., Калуський район, село Копанки</t>
  </si>
  <si>
    <t>65026, Одеська обл., місто Одеса, Приморський район, ВУЛИЦЯ ПАСТЕРА, будинок 25</t>
  </si>
  <si>
    <t>68222, Одеська обл., Саратський район, село Пасічне, ВУЛИЦЯ ОКТЯБРЬСЬКА , будинок 1</t>
  </si>
  <si>
    <t>01004, м.Київ, Голосіївський район, ВУЛИЦЯ ГОРЬКОГО, будинок 11</t>
  </si>
  <si>
    <t>91021, КВ. ГАЙОВОГО, БУД. 35, М. ЛУГАНСЬК, АРТЕМІВСЬКИЙ РАЙОН, ЛУГАНСЬКА ОБЛАСТЬ, УКРАЇНА</t>
  </si>
  <si>
    <t>36008, Полтавська обл., місто Полтава, Октябрський район,  ВУЛИЦЯ КАГАМЛИКА, будинок 74</t>
  </si>
  <si>
    <t>87510, Донецька обл., місто Маріуполь, Приморський район, МОРСЬКИЙ ТОРГОВИЙ ПОРТ</t>
  </si>
  <si>
    <t>61002, Харківська обл., місто Харків, Київський район, ВУЛИЦЯ ГАРШИНА, будинок 9</t>
  </si>
  <si>
    <t>32303, Хмельницька обл., Кам'янець-Подільський район, село Довжок, ВУЛИЦЯ УНЯВКО, будинок 1</t>
  </si>
  <si>
    <t>78106, Івано-Франківська обл., Городенківський район, село Котиківка, ВУЛИЦЯ ШЕВЧЕНКА, будинок 187</t>
  </si>
  <si>
    <t>45000, Волинська обл., місто Ковель, ВУЛИЦЯ  ВАТУТІНА, будинок 20</t>
  </si>
  <si>
    <t>81012, Львівська обл., Яворівський район, село Висіч</t>
  </si>
  <si>
    <t>73000, Херсонська обл., місто Херсон, Суворовський район,  ВУЛИЦЯ  МАЯКОВСЬКОГО, будинок 6, квартира 29</t>
  </si>
  <si>
    <t>61017, Харківська обл., місто Харків, Ленінський район, ВУЛИЦЯ ЛОЗІВСЬКА, будинок 20</t>
  </si>
  <si>
    <t>75230, Херсонська обл., Чаплинський район, селище міського типу Асканія-Нова, ВУЛИЦЯ СТЕПОВА, будинок 3</t>
  </si>
  <si>
    <t>84500, Донецька обл., місто Артемівськ, ВУЛИЦЯ АРТЕМА, будинок 35</t>
  </si>
  <si>
    <t>01024, м.Київ, Печерський район, ВУЛИЦЯ ЛЮТЕРАНСЬКА, будинок 20</t>
  </si>
  <si>
    <t>01033, м.Київ, Печерський район, ВУЛ. САКСАГАНСЬКОГО, будинок 1</t>
  </si>
  <si>
    <t>65070, Одеська обл., місто Одеса, Малиновський район, ВУЛИЦЯ ВАРНЕНСЬКА, будинок 20</t>
  </si>
  <si>
    <t>04116, м.Київ, Шевченківський район, ВУЛИЦЯ ДОВНАР-ЗАПОЛЬСЬКОГО, будинок 5</t>
  </si>
  <si>
    <t>57426, Миколаївська обл., Березанський район, селище Тронка</t>
  </si>
  <si>
    <t>23450, Вінницька обл., Мурованокуриловецький район, село Немерче, ВУЛ.ЦЕНТРАЛЬНА, будинок 4</t>
  </si>
  <si>
    <t>20800, Черкаська обл., Кам'янський район, місто Кам'янка, ВУЛИЦЯ СЕРДЮКА, будинок 1</t>
  </si>
  <si>
    <t>15150, Чернігівська обл., Городнянський район, село Тупичів, ВУЛИЦЯ ЛЕНІНА, будинок 92</t>
  </si>
  <si>
    <t>75620, Херсонська обл., Голопристанський район, село Геройське</t>
  </si>
  <si>
    <t>75582, Херсонська обл., Генічеський район, селище Приозерне</t>
  </si>
  <si>
    <t>77500, Івано-Франківська обл., Долинський район, місто Долина, ВУЛИЦЯ ОБОЛОНСЬКА, будинок 11А</t>
  </si>
  <si>
    <t>90575, Закарпатська обл., Тячівський район, селище міського типу Солотвино, ВУЛИЦЯ ШАХТАРСЬКА, будинок 36</t>
  </si>
  <si>
    <t>01001, м.Київ, Шевченківський район, ВУЛИЦЯ МИХАЙЛІВСЬКА, будинок 24- Б, квартира 83</t>
  </si>
  <si>
    <t>47302, Тернопільська обл., Збаразький район, місто Збараж, ВУЛ.ШОЛОМ АЛЕЙХЕМА, будинок 1</t>
  </si>
  <si>
    <t>84545, Донецька обл., Бахмутський район, місто Соледар, ВУЛИЦЯ ЧКАЛОВА, будинок  1-А</t>
  </si>
  <si>
    <t>26300, Кіровоградська обл., Гайворонський район, місто Гайворон, ПРОВУЛОК МАТРОСОВА, будинок 1/22</t>
  </si>
  <si>
    <t>25002, Кіровоградська обл., місто Кіровоград, Кіровський район, ВУЛИЦЯ ЕНЕРГЕТИКІВ, будинок 2</t>
  </si>
  <si>
    <t>58007, Чернівецька обл., місто Чернівці, Садгірський район, ВУЛ. ХОТИНСЬКА, будинок 6</t>
  </si>
  <si>
    <t>89000, Закарпатська обл., Великоберезнянський район, селище міського типу Великий Березний, ВУЛИЦЯ ЗАВОДСЬКА, будинок 13</t>
  </si>
  <si>
    <t>21034, Вінницька обл., місто Вінниця, Староміський район, ВУЛИЦЯ ЛЕБЕДИНСЬКОГО, будинок 11</t>
  </si>
  <si>
    <t>23000, Вінницька обл., Барський район, місто Бар, ВУЛИЦЯ Б. ХМЕЛЬНИЦЬКОГО, будинок 34</t>
  </si>
  <si>
    <t>23130, Вінницька обл., Жмеринський район, селище міського типу Браїлів, ВУЛИЦЯ ЧАЙКОВСЬКОГО, будинок 10</t>
  </si>
  <si>
    <t>21100, Вінницька обл., місто Вінниця, Староміський район, ВУЛИЦЯ НАНСЕНА, будинок 7</t>
  </si>
  <si>
    <t>59342, Чернівецька обл., Кіцманський район, селище міського типу Лужани, ВУЛИЦЯ ЦЕНТРАЛЬНА, будинок 53</t>
  </si>
  <si>
    <t>37500, Полтавська обл., місто Лубни, ВУЛИЦЯ РАДЯНСЬКА, будинок 76</t>
  </si>
  <si>
    <t>60420, Чернівецька обл., Глибоцький район, село Карапчів</t>
  </si>
  <si>
    <t>76003, Івано-Франківська обл., місто Івано-Франківськ, ВУЛИЦЯ КНЯГИНИН, будинок 44</t>
  </si>
  <si>
    <t>78363, Івано-Франківська обл., Снятинський район, село Долішнє Залуччя, ВУЛИЦЯ ЗАВОДСЬКА, будинок 2</t>
  </si>
  <si>
    <t>16213, Чернігівська обл., Коропський район, село Криски, ВУЛИЦЯ ЛЕНІНА, будинок 1</t>
  </si>
  <si>
    <t>16700, Чернігівська обл., Ічнянський район, місто Ічня, ВУДИЦЯ ПРОЛЕТАРСЬКА, будинок 20</t>
  </si>
  <si>
    <t>17036, Чернігівська обл., Козелецький район, село Чемер, ВУЛИЦЯ ПРОМИСЛОВА, будинок 10</t>
  </si>
  <si>
    <t>90564, Закарпатська обл., Тячівський район, селище міського типу Тересва, ВУЛИЦЯ ГОРЬКОГО, будинок 16</t>
  </si>
  <si>
    <t>98181, Автономна Республіка Крим, місто Феодосія, село Ближнє, ВУЛ.РАДЯНСЬКА, будинок 29</t>
  </si>
  <si>
    <t>86125, Донецька обл., місто Макіївка, Центрально-Міський район, ВУЛИЦЯ ЛЕНІНА, будинок 96</t>
  </si>
  <si>
    <t>71112, Запорізька обл., місто Бердянськ, ВУЛИЦЯ МАКАРОВА, будинок 49</t>
  </si>
  <si>
    <t>08711, Київська обл., Обухівський район, селище міського типу Козин, ВУЛИЦЯ СОЛОВ'ЯНЕНКА, будинок 214Б</t>
  </si>
  <si>
    <t>98500, Автономна Республіка Крим, місто Алушта, ПРОВУЛОК ІВАНОВА, будинок 3</t>
  </si>
  <si>
    <t>98032, Автономна Республіка Крим, місто Судак, селище міського типу Новий Світ, ВУЛИЦЯ  ШАЛЯПІНА , будинок 1</t>
  </si>
  <si>
    <t>30511, Хмельницька обл., Полонський район, селище міського типу Понінка, ВУЛИЦЯ ОСТРОВСЬКОГО, будинок 104</t>
  </si>
  <si>
    <t>90260, Закарпатська обл., Берегівський район, село Мужієво, ВУЛИЦЯ ЛЕНІНА, будинок 109</t>
  </si>
  <si>
    <t>20300, Черкаська обл., місто Умань, ВУЛИЦЯ ЛЕНІНСЬКОЇ ІСКРИ, будинок 27</t>
  </si>
  <si>
    <t>01033, м.Київ, Печерський район, ВУЛИЦЯ САКСАГАНСЬКОГО, будинок 1</t>
  </si>
  <si>
    <t>46005, Тернопільська обл., місто Тернопіль, ВУЛИЦЯ С.БУДНОГО, будинок 1Б</t>
  </si>
  <si>
    <t>48127, Тернопільська обл., Теребовлянський район, село Струсів, ВУЛИЦЯ ЗАВОДСЬКА, будинок 1</t>
  </si>
  <si>
    <t>67801, Одеська обл., Овідіопольський район, селище міського типу Овідіополь, ВУЛИЦЯ ЗАЛІЗНИЧНА, будинок 56</t>
  </si>
  <si>
    <t>49074, Дніпропетровська обл., місто Дніпро, Індустріальний район, ВУЛИЦЯ КИСНЕВА, будинок 47</t>
  </si>
  <si>
    <t>50097, Дніпропетровська обл., місто Кривий Ріг, Центрально-Міський район, ПОШТОВЕ ВІДДІЛЕННЯ РАХМАНІВКА</t>
  </si>
  <si>
    <t>61145, Харківська обл., місто Харків, Дзержинський район, ВУЛИЦЯ КОСМІЧНА, будинок 21 А</t>
  </si>
  <si>
    <t>68300, Одеська обл., Кілійський район, місто Кілія, ВУЛИЦЯ ДУНАЙСЬКА, будинок 123</t>
  </si>
  <si>
    <t>66031, Одеська обл., Кодимський район, село Писарівка</t>
  </si>
  <si>
    <t>98600, Автономна Республіка Крим, місто Ялта, селище міського типу Масандра, ВУЛИЦЯ МИРУ, будинок 6</t>
  </si>
  <si>
    <t>62143, Харківська обл., Богодухівський район, село Лозова</t>
  </si>
  <si>
    <t>25019, Кіровоградська обл., місто Кіровоград, Кіровський район, ВУЛИЦЯ КАВКАЗЬКА, будинок 16/15</t>
  </si>
  <si>
    <t>49000, Дніпропетровська обл., місто Дніпро, Красногвардійський район, ВУЛИЦЯ ДЗЕРКАЛЬНА, будинок 1</t>
  </si>
  <si>
    <t>47234, Тернопільська обл., Зборівський район, селище міського типу Залізці, ВУЛИЦЯ БРОДІВСЬКА, будинок 3</t>
  </si>
  <si>
    <t>42341, Сумська обл., Сумський район, село Новосуханівка, ВУЛ. ЗАВОДСЬКА, будинок 1</t>
  </si>
  <si>
    <t>41655, Сумська обл., Конотопський район, селище міського типу Дубов'язівка, ВУЛИЦЯ ПЕТРА ЛУСТИ, будинок 38</t>
  </si>
  <si>
    <t>47732, Тернопільська обл., Тернопільський район, село Мишковичі, ВУЛ.СІЧОВИХ СТРІЛЬЦІВ, будинок 1</t>
  </si>
  <si>
    <t>48400, Тернопільська обл., Бучацький район, місто Бучач, ВУЛИЦЯ СТЕПАНА БАНДЕРИ, будинок 2</t>
  </si>
  <si>
    <t>09834, Київська обл., Тетіївський район, село Стадниця, ВУЛИЦЯ  ЗАВОДСЬКА, будинок 1</t>
  </si>
  <si>
    <t>26200, Кіровоградська обл., Маловисківський район, місто Мала Виска, ВУЛИЦЯ ПРОМИСЛОВА, будинок 1</t>
  </si>
  <si>
    <t>34609, Рівненська обл., Березнівський район, село Зірне, ВУЛИЦЯ ЗІРНЕНСЬКА, будинок 7</t>
  </si>
  <si>
    <t>47343, Тернопільська обл., Збаразький район, село Зарубинці</t>
  </si>
  <si>
    <t>42433, Сумська обл., Краснопільський район, село Наумівка</t>
  </si>
  <si>
    <t>16433, Чернігівська обл., Борзнянський район, село Іванівка, ВУЛИЦЯ ЗАВОДСЬКА, будинок 1</t>
  </si>
  <si>
    <t>59210, Чернівецька обл., Вижницький район, місто Вашківці, ВУЛИЦЯ ШЕВЧЕНКО, будинок 5</t>
  </si>
  <si>
    <t>48164, Тернопільська обл., Теребовлянський район, село Кобиловолоки</t>
  </si>
  <si>
    <t>47874, Тернопільська обл., Підволочиський район, село Новосілка</t>
  </si>
  <si>
    <t>23227, Вінницька обл., Вінницький район, село Агрономічне</t>
  </si>
  <si>
    <t>48543, Тернопільська обл., Чортківський район, село Нагірянка, ВУЛИЦЯ ЗАВОДСЬКА, будинок 1</t>
  </si>
  <si>
    <t>48240, Тернопільська обл., Гусятинський район, місто Хоростків, ВУЛ.НЕЗАЛЕЖНОСТІ, будинок 21</t>
  </si>
  <si>
    <t>30030, Хмельницька обл., Славутський район, село Ганнопіль</t>
  </si>
  <si>
    <t>37240, Полтавська обл., Лохвицький район, місто Червонозаводське, ВУЛ. ЧЕРВОНОАРМІЙСЬКА, будинок 10</t>
  </si>
  <si>
    <t>62472, Харківська обл., Харківський район, місто Мерефа, -1, ВУЛ. РЕВОЛЮЦІЇ, будинок 2</t>
  </si>
  <si>
    <t>09050, Київська обл., Сквирський район, село Тхорівка, ВУЛИЦЯ СКВИРСЬКА, будинок 42</t>
  </si>
  <si>
    <t>81453, Львівська обл., Самбірський район, село Воютичі</t>
  </si>
  <si>
    <t>62211, Харківська обл., Золочівський район, село Івашки</t>
  </si>
  <si>
    <t>39503, Полтавська обл., Карлівський район, місто Карлівка, ВУЛИЦЯ ПОЛТАВСЬКА, будинок 3</t>
  </si>
  <si>
    <t>20132, Черкаська обл., Маньківський район, село Іваньки, ВУЛИЦЯ РОБОЧА, будинок 4</t>
  </si>
  <si>
    <t>80252, Львівська обл., Радехівський район, село Вузлове</t>
  </si>
  <si>
    <t>62052, Харківська обл., Краснокутський район, селище Дублянка, ВУЛИЦЯ ЗАВОДСЬКА, будинок 1</t>
  </si>
  <si>
    <t>62436, Харківська обл., місто Люботин, селище Караван, ВУЛИЦЯ ЗАВОДСЬКА, будинок 23</t>
  </si>
  <si>
    <t>15214, Чернігівська обл., Сновський район, село Нові Боровичі, ЗАВОДСЬКА, будинок 1</t>
  </si>
  <si>
    <t>42303, Сумська обл., Сумський район, село Стецьківка, ВУЛ. ЗАВОДСЬКА, будинок 1</t>
  </si>
  <si>
    <t>15331, Чернігівська обл., Корюківський район, селище міського типу Холми,  ВУЛИЦЯ ЛЕНІНА, будинок 98</t>
  </si>
  <si>
    <t>32244, Хмельницька обл., Деражнянський район, село Маниківці, ВУЛИЦЯ КІРОВА, будинок 17</t>
  </si>
  <si>
    <t>41627, Сумська обл., Конотопський район, село Попівка, ВУЛИЦЯ БРАТІВ КОВТУНІВ, будинок 1</t>
  </si>
  <si>
    <t>03035, м.Київ, Солом'янський район, ВУЛИЦЯ МИТРОПОЛИТА ВАСИЛЯ ЛИПКІВСЬКОГО, будинок 35</t>
  </si>
  <si>
    <t>03035, м.Київ, Солом'янський район,  ВУЛИЦЯ МИТРОПОЛИТА ВАСИЛЯ ЛИПКІВСЬКОГО, будинок 35</t>
  </si>
  <si>
    <t>03035, м.Київ, Солом'янський район,  ВУЛИЦЯ УРИЦЬКОГО, будинок 35</t>
  </si>
  <si>
    <t>03035, м.Київ, Солом'янський район, ВУЛИЦЯ МИТРОПОЛИТА ВАСИЛЯ ЛИПКІВСЬКОГО, будинок 35 В</t>
  </si>
  <si>
    <t>04073, м.Київ, Подільський район, ВУЛИЦЯ РИЛЄЄВА, будинок 10-А</t>
  </si>
  <si>
    <t>03056, м.Київ, Солом'янський район, ПРОСПЕКТ ПЕРЕМОГИ, будинок 37</t>
  </si>
  <si>
    <t>61002, Харківська обл., місто Харків, Київський район, ВУЛИЦЯ ПЕТРОВСЬКОГО, будинок 25</t>
  </si>
  <si>
    <t>03187, м.Київ, Голосіївський район, ПРОСПЕКТ АКАДЕМІКА ГЛУШКОВА, будинок 44</t>
  </si>
  <si>
    <t>83000, Донецька обл., місто Донецьк, Ворошиловський район, ВУЛИЦЯ АРТЕМА, будинок 58</t>
  </si>
  <si>
    <t>84301, Донецька обл., місто Краматорськ, ВУЛИЦЯ ЮВІЛЕЙНА, будинок 10</t>
  </si>
  <si>
    <t>01030, м.Київ, Шевченківський район, БУЛЬВАР ТАРАСА ШЕВЧЕНКА, будинок 16</t>
  </si>
  <si>
    <t>01033, м.Київ, Голосіївський район, ВУЛИЦЯ  ЖИЛЯНСЬКА, будинок 45, квартира 122</t>
  </si>
  <si>
    <t>65044, Одеська обл., місто Одеса, Приморський район, ПРОСПЕКТ ШЕВЧЕНКА, будинок 1</t>
  </si>
  <si>
    <t>94204, Луганська обл., місто Алчевськ, ВУЛИЦЯ НАБЕРЕЖНА, будинок 12</t>
  </si>
  <si>
    <t>61022, Харківська обл., місто Харків, Дзержинський район, МАЙДАН СВОБОДИ , будинок 4</t>
  </si>
  <si>
    <t>01011, м.Київ, Печерський район, ВУЛИЦЯ НЕМИРОВИЧА-ДАНЧЕНКА, будинок 2</t>
  </si>
  <si>
    <t>03057, м.Київ, Шевченківський район, ВУЛИЦЯ ЕЖЕНА ПОТЬЄ, будинок 8-А</t>
  </si>
  <si>
    <t>01054, м.Київ, Шевченківський район, ВУЛИЦЯ ТУРГЕНЄВСЬКА, будинок 8-14</t>
  </si>
  <si>
    <t>25006, Кіровоградська обл., місто Кіровоград, Кіровський район, ВУЛИЦЯ ПОЛТАВСЬКА, будинок 58</t>
  </si>
  <si>
    <t>01011, м.Київ, Печерський район, ВУЛИЦЯ ПАНАСА МИРНОГО, будинок 19</t>
  </si>
  <si>
    <t>49600, Дніпропетровська обл., місто Дніпро, Жовтневий район, ПРОСПЕКТ ГАГАРІНА, будинок 4</t>
  </si>
  <si>
    <t>91034, Луганська обл., місто Луганськ, Жовтневий район, КВАРТАЛ МОЛОДІЖНИЙ, будинок 20 А, корпус 7</t>
  </si>
  <si>
    <t>03680, м.Київ, Голосіївський район, ПРОСПЕКТ АКАДЕМІКА ГЛУШКОВА, будинок 44</t>
  </si>
  <si>
    <t>01135, м.Київ, Шевченківський район, ПРОСПЕКТ ПЕРЕМОГИ, будинок 10</t>
  </si>
  <si>
    <t>36014, Полтавська обл., місто Полтава, Октябрський район, ВУЛИЦЯ ФРУНЗЕ, будинок 21</t>
  </si>
  <si>
    <t>03680, м.Київ, Голосіївський район, ВУЛИЦЯ АНТОНОВИЧА, будинок 180</t>
  </si>
  <si>
    <t>94201, Луганська обл., місто Алчевськ, ПРОВУЛОК КРАСНИЙ, будинок 6</t>
  </si>
  <si>
    <t>79013, Львівська обл., місто Львів, Залізничний район,  ВУЛ. ГОРОДОЦЬКА, будинок 286</t>
  </si>
  <si>
    <t>39614, Полтавська обл., місто Кременчук, Автозаводський район, ВУЛИЦЯ ПЕРШОТРАВНЕВА, будинок 20</t>
  </si>
  <si>
    <t>61050, Харківська обл., місто Харків, Московський район, МАЙДАН ФЕЙЄРБАХА, будинок 7 А</t>
  </si>
  <si>
    <t>58018, Чернівецька обл., місто Чернівці, Першотравневий район,  ВУЛ. ГОЛОВНА, будинок 203А</t>
  </si>
  <si>
    <t>50099, Дніпропетровська обл., місто Кривий Ріг, Центрально-Міський район, ПЛОЩА ВИЗВОЛЕННЯ, будинок 2</t>
  </si>
  <si>
    <t>03057, м.Київ, Шевченківський район, ВУЛИЦЯ ОЛЕКСАНДРА ДОВЖЕНКА  , будинок 3</t>
  </si>
  <si>
    <t>01601, м.Київ, Голосіївський район, ВУЛИЦЯ ВОЛОДИМИРСЬКА, будинок 68-А</t>
  </si>
  <si>
    <t>33028, Рівненська обл., місто Рівне, ВУЛИЦЯ ЗАМКОВА, будинок 22 А</t>
  </si>
  <si>
    <t>08132, Київська обл., Києво-Святошинський район, місто Вишневе, ВУЛИЦЯ ВІТЯНСЬКА, будинок 2</t>
  </si>
  <si>
    <t>49000, Дніпропетровська обл., місто Дніпро, Жовтневий район, ПР. ГАГАРІНА, будинок 72</t>
  </si>
  <si>
    <t>49000, Дніпропетровська обл., місто Дніпро, Ленінський район, ВУЛИЦЯ МАРАТА, будинок 2</t>
  </si>
  <si>
    <t>49000, Дніпропетровська обл., місто Дніпро, Жовтневий район, ПРОСПЕКТ ГАГАРІНА, будинок 72</t>
  </si>
  <si>
    <t>61070, Харківська обл., місто Харків, Київський район, ВУЛИЦЯ ЧКАЛОВА, будинок 17</t>
  </si>
  <si>
    <t>04053, м.Київ, Шевченківський район, ВУЛИЦЯ  ЮРІЯ КОЦЮБИНСЬКОГО, будинок 5</t>
  </si>
  <si>
    <t>43020, Волинська обл., місто Луцьк, ВУЛИЦЯ ОСТРОВСЬКОГО, будинок 12</t>
  </si>
  <si>
    <t>76018, Івано-Франківська обл., місто Івано-Франківськ, ВУЛИЦЯ ГАЛИЦЬКА, будинок 128</t>
  </si>
  <si>
    <t>61002, Харківська обл., місто Харків, Київський район, ВУЛИЦЯ КРАСІНА, будинок 4</t>
  </si>
  <si>
    <t>14000, Чернігівська обл., місто Чернігів, Деснянський район, ВУЛИЦЯ П'ЯТНИЦЬКА, будинок 39</t>
  </si>
  <si>
    <t>40000, Сумська обл., місто Суми, Ковпаківський район, ВУЛИЦЯ РОМЕНСЬКА, будинок 87</t>
  </si>
  <si>
    <t>18002, Черкаська обл., місто Черкаси, Соснівський район, БУЛЬВАР  ШЕВЧЕНКА, будинок 205</t>
  </si>
  <si>
    <t>03680, м.Київ, Голосіївський район, ВУЛИЦЯ  АНТОНОВИЧА, будинок 180</t>
  </si>
  <si>
    <t>10014, Житомирська обл., місто Житомир, Корольовський район, ВУЛ.ВЕЛИКА БЕРДИЧІВСЬКА, будинок 31</t>
  </si>
  <si>
    <t>29000, Хмельницька обл., місто Хмельницький, ВУЛИЦЯ СВОБОДИ, будинок 36</t>
  </si>
  <si>
    <t>79058, Львівська обл., місто Львів, Шевченківський район, ПРОСП.В.ЧОРНОВОЛА, будинок 57</t>
  </si>
  <si>
    <t>02121, м.Київ, Дарницький район, ХАРКІВСЬКЕ ШОСЕ, будинок 210</t>
  </si>
  <si>
    <t>76014, Івано-Франківська обл., місто Івано-Франківськ, ВУЛИЦЯ СТЕПАНА БАНДЕРИ, будинок 1</t>
  </si>
  <si>
    <t>61002, Харківська обл., місто Харків, Київський район, ВУЛИЦЯ ФРУНЗЕ, будинок 21</t>
  </si>
  <si>
    <t>69002, Запорізька обл., місто Запоріжжя, Олександрівський район, ПРОСПЕКТ ЛЕНІНА, будинок 77</t>
  </si>
  <si>
    <t>92703, Луганська обл., Старобільський район, місто Старобільськ, ВУЛИЦЯ ШЕВЧЕНКА, будинок 2</t>
  </si>
  <si>
    <t>03680, м.Київ, Шевченківський район, ВУЛИЦЯ О.ДОВЖЕНКА, будинок 3, офіс 2</t>
  </si>
  <si>
    <t>65044, Одеська обл., місто Одеса, Приморський район, ПРОСПЕКТ ШЕВЧЕНКА, будинок 3</t>
  </si>
  <si>
    <t>83000, Донецька обл., місто Донецьк, Ворошиловський район, ВУЛИЦЯ САМОЛЬОТНА, будинок 2Б</t>
  </si>
  <si>
    <t>65011, Одеська обл., місто Одеса, Приморський район, ВУЛИЦЯ РІШЕЛЬЄВСЬКА, будинок 28</t>
  </si>
  <si>
    <t>01680, м.Київ, Голосіївський район, ВУЛИЦЯ ГОРЬКОГО, будинок 180</t>
  </si>
  <si>
    <t>03037, м.Київ, Солом'янський район, ВУЛИЦЯ ОСВІТИ, будинок 4</t>
  </si>
  <si>
    <t>34500, Рівненська обл., Сарненський район, місто Сарни, ВУЛИЦЯ ДЕМОКРАТИЧНА, будинок 15</t>
  </si>
  <si>
    <t>03057, м.Київ, Шевченківський район, ВУЛИЦЯ  О.ДОВЖЕНКА, будинок 3</t>
  </si>
  <si>
    <t>97501, Автономна Республіка Крим, Сімферопольський район, селище міського типу Молодіжне, ВУЛИЦЯ КРИМСЬКА, будинок 7</t>
  </si>
  <si>
    <t>93000, Луганська обл., місто Рубіжне, ВУЛИЦЯ ЛЕНІНА, будинок 3</t>
  </si>
  <si>
    <t>70431, Запорізька обл., Запорізький район, село Лежине, ВУЛИЦЯ САДОВА, будинок 32</t>
  </si>
  <si>
    <t>49000, Дніпропетровська обл., місто Дніпро, Жовтневий район, ВУЛИЦЯ НАУКОВА, будинок 5</t>
  </si>
  <si>
    <t>01025, ВУЛ. ДЕСЯТИННА, БУД. 14, МІСТО КИЇВ, УКРАЇНА</t>
  </si>
  <si>
    <t>01023, м.Київ, Печерський район, ВУЛИЦЯ ЕСПЛАНАДНА, будинок 42</t>
  </si>
  <si>
    <t>01023, м.Київ, Печерський район, ВУЛИЦЯ  ЕСПЛАНАДНА, будинок 42</t>
  </si>
  <si>
    <t>01010, м.Київ, Шевченківський район, ВУЛИЦЯ ДЕСЯТИННА, будинок 14</t>
  </si>
  <si>
    <t>01025, м.Київ, Шевченківський район,  ВУЛ.ДЕСЯТИННА, будинок 14</t>
  </si>
  <si>
    <t>78595, Івано-Франківська обл., місто Яремче, селище міського типу Ворохта, ВУЛИЦЯ ГОВЕРЛЯНСЬКА, будинок 31</t>
  </si>
  <si>
    <t>01033, м.Київ, Голосіївський район, ВУЛИЦЯ ТАРАСІВСЬКА, будинок 6</t>
  </si>
  <si>
    <t>01023, м.Київ, Печерський район, ВУЛ.ЕСПЛАНАДНА , будинок 42</t>
  </si>
  <si>
    <t>01133, м.Київ, Печерський район, ПРОВУЛОК ЛАБОРАТОРНИЙ, будинок 7-А</t>
  </si>
  <si>
    <t>03150, м.Київ, Печерський район, ВУЛИЦЯ ВЕЛИКА ВАСИЛЬКІВСЬКА, будинок 55</t>
  </si>
  <si>
    <t>14027, Чернігівська обл., місто Чернігів, Деснянський район, ВУЛИЦЯ ШЕВЧЕНКА, будинок 61</t>
  </si>
  <si>
    <t>04119, м.Київ, Шевченківський район, ВУЛИЦЯ МЕЛЬНИКОВА, будинок 46</t>
  </si>
  <si>
    <t>03131, м.Київ, Голосіївський район, СТОЛИЧНЕ ШОСЕ, будинок 19</t>
  </si>
  <si>
    <t>01025, м.Київ, Шевченківський район, ВУЛИЦЯ ДЕСЯТИННА, будинок 14</t>
  </si>
  <si>
    <t>01001, м.Київ, Печерський район, СПОРТИВНА ПЛОЩА, будинок 1</t>
  </si>
  <si>
    <t>79031, Львівська обл., місто Львів, Сихівський район, ВУЛИЦЯ СТРИЙСЬКА, будинок 199</t>
  </si>
  <si>
    <t>03680, м.Київ, Голосіївський район, ПРОСПЕКТ АКАДЕМІКА ГЛУШКОВА, будинок 9</t>
  </si>
  <si>
    <t>01133, м.Київ, Печерський район, ПРОВУЛОК ЛАБОРАТОРНИЙ, будинок 7 А</t>
  </si>
  <si>
    <t>01001, м.Київ, Печерський район, ВУЛ. ЕСПЛАНАДНА, будинок 17</t>
  </si>
  <si>
    <t>91493, Луганська обл., місто Луганськ, селище міського типу Катеринівка, ВУЛИЦЯ АРТЕМА, будинок 4</t>
  </si>
  <si>
    <t>83012, Донецька обл., місто Донецьк, Куйбишевський район, ВУЛИЦЯ СЛОВАЦЬКА</t>
  </si>
  <si>
    <t>79039, Львівська обл., місто Львів, Шевченківський район,  ВУЛ. ЗОЛОТА, будинок 8/39</t>
  </si>
  <si>
    <t>94800, Луганська обл., місто Довжанськ, ВУЛ.КАРЛА ЛІБКНЕХТА, будинок 18А</t>
  </si>
  <si>
    <t>03150, м.Київ, Печерський район, ВУЛИЦЯ ЧЕРВОНОАРМІЙСЬКА, будинок 65</t>
  </si>
  <si>
    <t>85323, Донецька обл., місто Мирноград, ПРОВУЛОК РОБОЧИЙ, будинок 1</t>
  </si>
  <si>
    <t>85323, Донецька обл., місто Мирноград, ПРОВ. РОБОЧИЙ, будинок 1</t>
  </si>
  <si>
    <t>03680, м.Київ, Голосіївський район, ВУЛИЦЯ БОЖЕНКА, будинок 11</t>
  </si>
  <si>
    <t>02088, м.Київ, Дарницький район, 23 КМ. БОРИСПІЛЬСЬКОГО ШОСЕ</t>
  </si>
  <si>
    <t>51400, Дніпропетровська обл., місто Павлоград, ВУЛ. ДНІПРОВСЬКА , будинок 597</t>
  </si>
  <si>
    <t>86151, Донецька обл., місто Макіївка, Центрально-Міський район, ПЛОЩА РАДЯНСЬКА, будинок 2</t>
  </si>
  <si>
    <t>85670, Донецька обл., місто Вугледар, ВУЛИЦЯ ТРИФОНОВА, будинок 48 А</t>
  </si>
  <si>
    <t>04074, м.Київ, Оболонський район, ВУЛИЦЯ АВТОЗАВОДСЬКА, будинок 2</t>
  </si>
  <si>
    <t>85320, Донецька обл., місто Мирноград, ПРОВУЛОК РОБОЧИЙ, будинок 1</t>
  </si>
  <si>
    <t>83031, Донецька обл., місто Донецьк, Пролетарський район, ВУЛИЦЯ РОЗКІШНА, будинок 1</t>
  </si>
  <si>
    <t>85310, Донецька обл., місто Покровськ, місто Родинське, ВУЛИЦЯ ПЕРЕМОГИ, будинок 9</t>
  </si>
  <si>
    <t>85322, Донецька обл., місто Мирноград, ПРОВУЛОК РОБОЧІЙ, будинок 1</t>
  </si>
  <si>
    <t>51917, Дніпропетровська обл., місто Кам’янське, Південний район, ПРОСПЕКТ АНОШКІНА, будинок 179 В</t>
  </si>
  <si>
    <t>01601, м.Київ, Шевченківський район, ВУЛ. БОГДАНА ХМЕЛЬНИЦЬКОГО, будинок 4</t>
  </si>
  <si>
    <t>91055, Луганська обл., місто Луганськ, Ленінський район, ВУЛИЦЯ ПУШКІНА, будинок 1, кімната 137</t>
  </si>
  <si>
    <t>61022, Харківська обл., місто Харків, Київський район, ВУЛИЦЯ МИРОНОСИЦЬКА, будинок 42</t>
  </si>
  <si>
    <t>83048, Донецька обл., місто Донецьк, Київський район, ВУЛИЦЯ АРТЕМА, будинок 157</t>
  </si>
  <si>
    <t>83055, ВУЛ.УНІВЕРСИТЕТСЬКА, БУД.20, М.ДОНЕЦЬК, ВОРОШИЛОВСЬКИЙ РАЙОН, ДОНЕЦЬКА ОБЛАСТЬ, УКРАЇНА</t>
  </si>
  <si>
    <t>85204, Донецька обл., місто Дзержинськ, ВУЛИЦЯ КІРОВА, будинок 25А</t>
  </si>
  <si>
    <t>45400, Волинська обл., місто Нововолинськ, ВУЛИЦЯ ШАХТАРСЬКА, будинок 53</t>
  </si>
  <si>
    <t>04053, м.Київ, Шевченківський район, ВУЛИЦЯ КУДРЯВСЬКИЙ УЗВІЗ, будинок 5-Б</t>
  </si>
  <si>
    <t>94303, Луганська обл., Перевальський район, місто Перевальськ, ВУЛИЦЯ ОХОТСЬКА</t>
  </si>
  <si>
    <t>93745, Луганська обл., Слов'яносербський район, селище міського типу Лозівський, ВУЛИЦЯ ЛЕНІНА</t>
  </si>
  <si>
    <t>Луганська обл., місто Голубівка, ВУЛИЦЯ КОЛЬЦОВА</t>
  </si>
  <si>
    <t>77304, Івано-Франківська обл., місто Калуш, ВУЛИЦЯ ПРОМИСЛОВА, будинок 1</t>
  </si>
  <si>
    <t>93890, Луганська обл., місто Голубівка, селище міського типу Донецький, ВУЛИЦЯ МОСКОВСЬКА, будинок 3</t>
  </si>
  <si>
    <t>07270, Київська обл., Іванківський район, місто Чорнобиль</t>
  </si>
  <si>
    <t>94822, Луганська обл., місто Довжанськ, селище міського типу Ведмеже</t>
  </si>
  <si>
    <t>07300, Київська обл., Вишгородський район, місто Вишгород, ПРОММАЙДАНЧИК</t>
  </si>
  <si>
    <t>08322, Київська обл., Бориспільський район, село Проліски</t>
  </si>
  <si>
    <t>47400, Тернопільська обл., Лановецький район, місто Ланівці, ВУЛИЦЯ НЕЗАЛЕЖНОСТІ, будинок 50,А</t>
  </si>
  <si>
    <t>94835, Луганська обл., місто Довжанськ, селище міського типу Вальянівське</t>
  </si>
  <si>
    <t>86200, Донецька обл., місто Шахтарськ, селище міського типу Контарне, ВУЛИЦЯ ЦЕНТРАЛЬНА , будинок 44</t>
  </si>
  <si>
    <t>03680, м.Київ, Святошинський район, ПРОВУЛОК ПРИЛАДНИЙ, будинок 2-А</t>
  </si>
  <si>
    <t>86500, Донецька обл., місто Сніжне, ПРОВУЛОК ВОРОШИЛОВГРАДСЬКИЙ, будинок 2</t>
  </si>
  <si>
    <t>86600, Донецька обл., місто Чистякове, селище міського типу Розсипне</t>
  </si>
  <si>
    <t>83034, , М. ДОНЕЦЬК, ПРОЛЕТАРСЬКИЙ РАЙОН, ДОНЕЦЬКА ОБЛАСТЬ, УКРАЇНА</t>
  </si>
  <si>
    <t>86500, Донецька обл., місто Сніжне, ВУЛИЦЯ КАРАПЕТЯНА,, будинок 10</t>
  </si>
  <si>
    <t>80100, Львівська обл., місто Червоноград, ВУЛИЦЯ БУДІВЕЛЬНА, будинок 1А</t>
  </si>
  <si>
    <t>01103, м.Київ, Печерський район, ВУЛИЦЯ КІКВІДЗЕ, будинок 8/9</t>
  </si>
  <si>
    <t>86100, Донецька обл., місто Макіївка, Совєтський район, ВУЛИЦЯ РАДЯНСЬКА, будинок 19</t>
  </si>
  <si>
    <t>86600, Донецька обл., місто Чистякове, ВУЛИЦЯ ПОПОВИЧА, будинок 22</t>
  </si>
  <si>
    <t>91047, Луганська обл., місто Луганськ, Ленінський район, ПРОВУЛОК КРАСНОДОНСЬКИЙ, будинок 2</t>
  </si>
  <si>
    <t>85323, Донецька обл., місто Мирноград, ВУЛИЦЯ СОБОРНА, будинок 1</t>
  </si>
  <si>
    <t>86500, Донецька обл., місто Сніжне, ВУЛИЦЯ МІЛІЦЕЙСЬКА, будинок 1</t>
  </si>
  <si>
    <t>03164, м.Київ, Святошинський район, ПРОСП.АКАДЕМІКА ПАЛЛАДІНА, будинок 46/2</t>
  </si>
  <si>
    <t>91055, Луганська обл., місто Луганськ, Артемівський район, ВУЛИЦЯ СОВЕТСКА, будинок 40</t>
  </si>
  <si>
    <t>80100, Львівська обл., місто Червоноград,  ВУЛИЦЯ ЛЬВІВСЬКА, будинок 15</t>
  </si>
  <si>
    <t>93800, Луганська обл., місто Голубівка, ВУЛИЦЯ ЦІОЛКОВСЬКОГО, будинок 1</t>
  </si>
  <si>
    <t>45213, Волинська обл., Ківерцівський район, село Журавичі, ВУЛИЦЯ ПЕРЕМОГИ, будинок 25, корпус А</t>
  </si>
  <si>
    <t>86405, Донецька обл., місто Єнакієве, ПРОСПЕКТ ГІРНИКІВ</t>
  </si>
  <si>
    <t>01032, м.Київ, Голосіївський район, ВУЛИЦЯ ТОЛСТОГО, будинок 59</t>
  </si>
  <si>
    <t>04070, м.Київ, Подільський район, ВУЛИЦЯ БРАТСЬКА, будинок 8, офіс 307</t>
  </si>
  <si>
    <t>86400, Донецька обл., місто Єнакієве</t>
  </si>
  <si>
    <t>94323, Луганська обл., Перевальський район, місто Зоринськ, ВУЛИЦЯ КІРОВА, будинок 1</t>
  </si>
  <si>
    <t>86600, Донецька обл., місто Чистякове</t>
  </si>
  <si>
    <t>85400, Донецька обл., місто Селидове, ВУЛ.ШЕВЧЕНКО,  63</t>
  </si>
  <si>
    <t>86500, Донецька обл., місто Сніжне, ВУЛИЦЯ СТРУВЕ</t>
  </si>
  <si>
    <t>07270, Київська обл., місто Прип'ять, ВУЛИЦЯ КУРЧАТОВА, будинок 8</t>
  </si>
  <si>
    <t>86500, Донецька обл., місто Сніжне</t>
  </si>
  <si>
    <t>86500, Донецька обл., місто Сніжне, селище міського типу Залісне</t>
  </si>
  <si>
    <t>86500, Донецька обл., місто Сніжне, ВУЛИЦЯ ЛЕНІНА, будинок 32</t>
  </si>
  <si>
    <t>61002, Харківська обл., місто Харків, Київський район, ВУЛИЦЯ АРТЕМА, будинок 16</t>
  </si>
  <si>
    <t>47100, Тернопільська обл., Шумський район, місто Шумськ, ВУЛИЦЯ ЧИРЯНКА, будинок 7 А</t>
  </si>
  <si>
    <t>86493, Донецька обл., місто Єнакієве, місто Бунге, ВУЛИЦЯ СУВОРОВА, будинок 1</t>
  </si>
  <si>
    <t>19700, Черкаська обл., місто Золотоноша, ВУЛИЦЯ ТОРФЯНА, будинок 6</t>
  </si>
  <si>
    <t>52291, Дніпропетровська обл., місто Жовті Води, ВУЛИЦЯ ПЕРЕМОГИ, будинок 37</t>
  </si>
  <si>
    <t>53173, Дніпропетровська обл., Софіївський район, село Мар'ївка (Ордо-Василівська с/р), ВУЛИЦЯ ЦЕНТРАЛЬНА , будинок 1</t>
  </si>
  <si>
    <t>94700, Луганська обл., місто Ровеньки</t>
  </si>
  <si>
    <t>51917, Дніпропетровська обл., місто Кам’янське, Південний район, ПРОСПЕКТ  АНОШКІНА, будинок 179</t>
  </si>
  <si>
    <t>51917, Дніпропетровська обл., місто Кам’янське, Південний район, ПРОСПЕКТ АНОШКІНА, будинок 179</t>
  </si>
  <si>
    <t>39600, Полтавська обл., місто Кременчук, Автозаводський район, ПРОВУЛОК ГЕРОЇВ БРЕСТУ, будинок 44-А</t>
  </si>
  <si>
    <t>94000, Луганська обл., місто Кадіївка, ВУЛИЦЯ ЗАЛІЗНИЧНА, будинок 2</t>
  </si>
  <si>
    <t>01033, м.Київ, Голосіївський район, ВУЛИЦЯ ТОЛСТОГО, будинок 59</t>
  </si>
  <si>
    <t>86108, Донецька обл., місто Макіївка, Гірницький район, ВУЛИЦЯ ЛИХАЧОВА, будинок 60</t>
  </si>
  <si>
    <t>94509, Луганська обл., місто Хрустальний, ВУЛИЦЯ БОЧНЕВСЬКОГО, будинок 4 А</t>
  </si>
  <si>
    <t>95000, Автономна Республіка Крим, місто Сімферополь, Центральний район,   ВУЛ. ГОРЬКОГО, Б. 12</t>
  </si>
  <si>
    <t>83048, Донецька обл., місто Донецьк, Київський район, ВУЛИЦЯ ЛЕВИЦЬКОГО, будинок 6</t>
  </si>
  <si>
    <t>49600, Дніпропетровська обл., місто Дніпро, Бабушкінський район, ВУЛИЦЯ МИРОНОВА, будинок 15</t>
  </si>
  <si>
    <t>85323, Донецька обл., місто Мирноград, ВУЛИЦЯ ВАТУТІНА, будинок 51</t>
  </si>
  <si>
    <t>01032, м.Київ, Шевченківський район, ВУЛИЦЯ СИМОНА ПЕТЛЮРИ, будинок 25</t>
  </si>
  <si>
    <t>84614, Донецька обл., місто Горлівка, Микитівський район,  ВУЛИЦЯ ПЛЕХАНОВА, будинок 43</t>
  </si>
  <si>
    <t>83071, Донецька обл., місто Донецьк, Куйбишевський район, ПРОСПЕКТ МАРШАЛА ЖУКОВА, будинок 1</t>
  </si>
  <si>
    <t>03062, м.Київ, Святошинський район,  ПР-Т ПЕРЕМОГИ, будинок 67</t>
  </si>
  <si>
    <t>01135, м.Київ, Шевченківський район,  ПРОСПЕКТ ПЕРЕМОГИ, будинок 4</t>
  </si>
  <si>
    <t>22350, Вінницька обл., Літинський район, село Багринівці, ВУЛИЦЯ ЛЕНІНА, будинок 148</t>
  </si>
  <si>
    <t>96400, Автономна Республіка Крим, Чорноморський район, селище міського типу Чорноморське, ВУЛ.РЕВОЛЮЦІЇ, будинок 95</t>
  </si>
  <si>
    <t>Донецька обл., місто Мирноград,  ВУЛ. ВАТУТІНА, будинок 1</t>
  </si>
  <si>
    <t>61045, Харківська обл., місто Харків, Дзержинський район, ВУЛИЦЯ ОТАКАРА ЯРОША, будинок 18</t>
  </si>
  <si>
    <t>03680, м.Київ, Святошинський район, ПРОСПЕКТ АКАДЕМІКА ПАЛЛАДІНА , будинок 46/2</t>
  </si>
  <si>
    <t>01601, м.Київ, Шевченківський район, ВУЛИЦЯ БОГДАНА ХМЕЛЬНИЦЬКОГО, будинок 4</t>
  </si>
  <si>
    <t>12500, ВУЛ. МІКАБІДЗЕ, 1, С.СТРИЖІВКА, КОРОСТИШІВСЬКИЙ РАЙОН, ЖИТОМИРСЬКА ОБЛАСТЬ, УКРАЇНА</t>
  </si>
  <si>
    <t>83048, Донецька обл., місто Донецьк, Київський район, ПРОСПЕКТ ТИТОВА, будинок 8-Б</t>
  </si>
  <si>
    <t>04080, м.Київ, Подільський район, ВУЛИЦЯ ФРУНЗЕ , будинок 85</t>
  </si>
  <si>
    <t>93800, Луганська обл., місто Голубівка, ВУЛИЦЯ ПОГУЛЯЄВА, будинок 2</t>
  </si>
  <si>
    <t>83052, Донецька обл., місто Донецьк, Калінінський район, ВУЛИЦЯ 50-Ї ГВАРДІЙСЬКОЇ ДИВІЗІЇ, будинок 35</t>
  </si>
  <si>
    <t>51400, Дніпропетровська обл., місто Павлоград, ВУЛ.ЛЕНІНА, будинок 127, квартира 301</t>
  </si>
  <si>
    <t>91493, Луганська обл., місто Луганськ, селище міського типу Катеринівка</t>
  </si>
  <si>
    <t>01032, м.Київ, Шевченківський район, ВУЛ. СИМОНА ПЕТЛЮРИ, будинок 27</t>
  </si>
  <si>
    <t>28000, Кіровоградська обл., місто Олександрія, ВУЛИЦЯ КОВАЛЕНКА, будинок 23-А</t>
  </si>
  <si>
    <t>80086, Львівська обл., Сокальський район, село Сілець, ПРИСІЛОК КОПАНІ, ВУЛ.КЛИМІВА "ЛЕГЕНДИ", будинок 40</t>
  </si>
  <si>
    <t>84205, Донецька обл., місто Дружківка, ВУЛИЦЯ СОБОРНА, будинок 7</t>
  </si>
  <si>
    <t>94632, Луганська обл., місто Антрацит, селище міського типу Кріпенський</t>
  </si>
  <si>
    <t>03142, м.Київ, Святошинський район,  ПР.ПАЛЛАДІНА, будинок 46/2</t>
  </si>
  <si>
    <t>94301, Луганська обл., Перевальський район, місто Перевальськ, ВУЛ. ТЕХНІЧНА, будинок 1</t>
  </si>
  <si>
    <t>93200, Луганська обл., місто Первомайськ, ВУЛ.ЖУКОВА, будинок 1А</t>
  </si>
  <si>
    <t>07270, Київська обл., Іванківський район, місто Чорнобиль, ВУЛ.ЛЕНІНА, будинок 169</t>
  </si>
  <si>
    <t>83030, Донецька обл., місто Донецьк, Будьонівський район, ВУЛИЦЯ ПРОЛЕТАРСЬКА, будинок 1</t>
  </si>
  <si>
    <t>03142, м.Київ, Святошинський район, ПРОСП. АКАДЕМІКА ПАЛЛАДІНА, будинок 46/2</t>
  </si>
  <si>
    <t>03110, м.Київ, Солом'янський район, ВУЛИЦЯ  СОЛОМ'ЯНСЬКА, будинок 5</t>
  </si>
  <si>
    <t>Луганська обл., місто Луганськ, Жовтневий район, М.ЛУГАНСЬК,  ВУЛ.РАДЯНСЬКА, БУД.40</t>
  </si>
  <si>
    <t>83000, Донецька обл., місто Донецьк, Пролетарський район, ВУЛИЦЯ РОСКІШНА, будинок 1</t>
  </si>
  <si>
    <t>91021, Луганська обл., місто Луганськ, Артемівський район, КВАРТАЛ ГАЙОВОГО, будинок 6 А</t>
  </si>
  <si>
    <t>86100, Донецька обл., місто Макіївка, Совєтський район, ВУЛИЦЯ КУЛАБУХОВА, будинок 2</t>
  </si>
  <si>
    <t>84601, Донецька обл., місто Горлівка, Центрально-Міський район,  ПРОСПЕКТ ЛЕНІНА, будинок 2</t>
  </si>
  <si>
    <t>63524, Харківська обл., Чугуївський район, селище міського типу Есхар, ВУЛИЦЯ 152 СТРІЛЕЦЬКОЇ ДИВІЗІЇ, будинок 16</t>
  </si>
  <si>
    <t>93800, Луганська обл., місто Голубівка, ВУЛИЦЯ ДЗЕРЖИНСЬКОГО, будинок 35</t>
  </si>
  <si>
    <t>85322, Донецька обл., місто Мирноград, ВУЛИЦЯ КУРСЬКА, будинок 1</t>
  </si>
  <si>
    <t>91055, Луганська обл., місто Луганськ, Ленінський район, ВУЛИЦЯ ЛЕНІНА, будинок 38</t>
  </si>
  <si>
    <t>93100, Луганська обл., місто Лисичанськ, ВУЛИЦЯ ГАРИБАЛЬДІ, будинок 1</t>
  </si>
  <si>
    <t>95000, Автономна Республіка Крим, місто Сімферополь, Залізничний район, ВУЛИЦЯ МОНТАЖНА, будинок 1</t>
  </si>
  <si>
    <t>34550, Рівненська обл., Сарненський район, селище міського типу Клесів, ВУЛИЦЯ ШКІЛЬНА, будинок 90</t>
  </si>
  <si>
    <t>03142, м.Київ, Святошинський район, ПРОСПЕКТ ПАЛЛАДІНА, будинок 46</t>
  </si>
  <si>
    <t>26000, Кіровоградська обл., Новомиргородський район, місто Новомиргород, ВУЛИЦЯ МАЛОВИСКІВСЬКЕ ШОСЕ, будинок 6</t>
  </si>
  <si>
    <t>83034, Донецька обл., місто Донецьк, Пролетарський район, ВУЛИЦЯ КАШИРСЬКА, будинок 1</t>
  </si>
  <si>
    <t>83010, Донецька обл., місто Донецьк, Петровський район,  ВУЛИЦЯ ПЕТРОВСЬКОГО</t>
  </si>
  <si>
    <t>86300, Донецька обл., місто Хрестівка</t>
  </si>
  <si>
    <t>83059, Донецька обл., місто Донецьк, Калінінський район, ВУЛИЦЯ 8 БЕРЕЗНЯ, будинок 36</t>
  </si>
  <si>
    <t>85487, Донецька обл., місто Селидове, місто Гірник, ВУЛИЦЯ ЦЕНТРАЛЬНА</t>
  </si>
  <si>
    <t>93100, Луганська обл., місто Лисичанськ, ВУЛИЦЯ ВОРОШИЛОВА, будинок 5</t>
  </si>
  <si>
    <t>51917, Дніпропетровська обл., місто Кам’янське, Південний район,  ПРОСПЕКТ АНОШКІНА, будинок 179 Б</t>
  </si>
  <si>
    <t>84601, Донецька обл., місто Горлівка, Центрально-Міський район, ВУЛИЦЯ ЧУРИ, будинок 15</t>
  </si>
  <si>
    <t>86605, Донецька обл., місто Чистякове, ВУЛИЦЯ САРАТОВСЬКА, будинок 1</t>
  </si>
  <si>
    <t>93100, Луганська обл., місто Лисичанськ, ВУЛИЦЯ СВЕРДЛОВА, будинок 197</t>
  </si>
  <si>
    <t>83038, Донецька обл., місто Донецьк, Петровський район, ВУЛИЦЯ ЧУСОВСЬКА, будинок 47</t>
  </si>
  <si>
    <t>94420, Луганська обл., місто Сорокине, місто Суходільськ, ШАХТА ІМ. Ф.П.ЛЮТІКОВА</t>
  </si>
  <si>
    <t>83011, Донецька обл., місто Донецьк, Кіровський район, ВУЛИЦЯ КІРОВА</t>
  </si>
  <si>
    <t>61050, Харківська обл., місто Харків, Червонозаводський район, НАБЕРЕЖНА ЧЕРВОНОШКІЛЬНА, будинок 2</t>
  </si>
  <si>
    <t>86100, Донецька обл., місто Макіївка, Червоногвардійський район, ВУЛИЦЯ ТИЧИНИ, будинок 1</t>
  </si>
  <si>
    <t>48000, Тернопільська обл., Підгаєцький район, місто Підгайці, ВУЛИЦЯ СТАРОМІСЬКА, будинок 2А</t>
  </si>
  <si>
    <t>79060, Львівська обл., місто Львів, Франківський район, ВУЛИЦЯ НАУКОВА, будинок 5</t>
  </si>
  <si>
    <t>01032, м.Київ, Шевченківський район, ВУЛИЦЯ НАЗАРІВСЬКА, будинок 3</t>
  </si>
  <si>
    <t>83000, Донецька обл., місто Донецьк, Ворошиловський район, ВУЛИЦЯ АРТЕМА, будинок 97</t>
  </si>
  <si>
    <t>84121, Донецька обл., місто Слов'янськ, ВУЛИЦЯ  ГЕНЕРАЛА БАТЮКА, будинок 22</t>
  </si>
  <si>
    <t>94560, Луганська обл., місто Хрустальний, місто Боково-Хрустальне, КАЛІНІНА, будинок 1</t>
  </si>
  <si>
    <t>04213, м.Київ, Оболонський район, ПР-Т ГЕРОЇВ СТАЛІНГРАДА, будинок 64/56</t>
  </si>
  <si>
    <t>94500, Луганська обл., місто Хрустальний, ВУЛИЦЯ КАРЛА МАРКСА, будинок 9</t>
  </si>
  <si>
    <t>04112, м.Київ, Шевченківський район, ВУЛ. ДОРОГОЖИЦЬКА, будинок 11/8</t>
  </si>
  <si>
    <t>85000, Донецька обл., місто Добропілля, ПРОСПЕКТ ШЕВЧЕНКО, будинок 2</t>
  </si>
  <si>
    <t>83055, Донецька обл., місто Донецьк, Ворошиловський район, ВУЛИЦЯ АРТЕМА, будинок 125</t>
  </si>
  <si>
    <t>36007, Полтавська обл., місто Полтава, Київський район, ВУЛ.ЗАВОДСЬКА, будинок 16</t>
  </si>
  <si>
    <t>28000, Кіровоградська обл., місто Олександрія, ВУЛИЦЯ КОВАЛЕНКА, будинок 28</t>
  </si>
  <si>
    <t>03680, м.Київ, Святошинський район, ПРОСП.АКАДЕМІКА ПАЛЛАДІНА, будинок 46</t>
  </si>
  <si>
    <t>79039, Львівська обл., місто Львів, Шевченківський район, ВУЛИЦЯ ЗОЛОТА, будинок 8</t>
  </si>
  <si>
    <t>82443, Львівська обл., Стрийський район, селище міського типу Дашава</t>
  </si>
  <si>
    <t>86300, Донецька обл., місто Хрестівка, ВУЛИЦЯ ШАХТАРСЬКА, будинок 18</t>
  </si>
  <si>
    <t>83009, Донецька обл., місто Донецьк, Київський район, ВУЛИЦЯ СВЄТЛОВА, будинок 1</t>
  </si>
  <si>
    <t>85200, Донецька обл., місто Торецьк, ВУЛИЦЯ ДРУЖБИ, будинок 19</t>
  </si>
  <si>
    <t>02094, м.Київ, Дніпровський район, ВУЛИЦЯ ЧЕРВОНОГВАРДІЙСЬКА, будинок 20-А</t>
  </si>
  <si>
    <t>04070, м.Київ, Подільський район, ВУЛИЦЯ ФРОЛІВСЬКА, будинок 1/6</t>
  </si>
  <si>
    <t>04212, м.Київ, Оболонський район, ВУЛИЦЯ МАЛИНОВСЬКОГО, будинок 4-А, квартира 207</t>
  </si>
  <si>
    <t>01032, м.Київ, Шевченківський район, ВУЛ.КОМІНТЕРНУ, будинок 27, кімната 400,406,407,409,412</t>
  </si>
  <si>
    <t>84614, Донецька обл., місто Горлівка, Микитівський район, ВУЛИЦЯ ПЛЕХАНОВА, будинок 43</t>
  </si>
  <si>
    <t>85400, Донецька обл., місто Селидове, ВУЛИЦЯ МИРУ, будинок 1</t>
  </si>
  <si>
    <t>83044, Донецька обл., місто Донецьк, Будьонівський район, ШАХТА "ГЛИБОКА"</t>
  </si>
  <si>
    <t>86783, Донецька обл., місто Харцизьк, місто Зугрес, ВУЛИЦЯ СТАНЦІЙНА, будинок 1</t>
  </si>
  <si>
    <t>84634, Донецька обл., місто Горлівка, Центрально-Міський район, ВУЛИЦЯ ІНТЕРНАЦІОНАЛЬНА, будинок 35</t>
  </si>
  <si>
    <t>03142, м.Київ, Святошинський район, ПРОСПЕКТ АКАДЕМІКА ПАЛЛАДІНА, будинок 46/2</t>
  </si>
  <si>
    <t>93106, Луганська обл., місто Лисичанськ, ВУЛИЦЯ ІМ. В.СОСЮРИ, будинок 197</t>
  </si>
  <si>
    <t>94515, Луганська обл., місто Хрустальний, ВУЛИЦЯ КОНЯЄВСЬКА, будинок 26</t>
  </si>
  <si>
    <t>86200, Донецька обл., місто Шахтарськ, селище міського типу Стіжківське</t>
  </si>
  <si>
    <t>04080, м.Київ, Подільський район, ВУЛИЦЯ КИРИЛІВСЬКА, будинок 85</t>
  </si>
  <si>
    <t>76018, Івано-Франківська обл., місто Івано-Франківськ, ВУЛИЦЯ НЕЗАЛЕЖНОСТІ, будинок 67</t>
  </si>
  <si>
    <t>86200, Донецька обл., місто Шахтарськ, ВУЛИЦЯ КАПУСТІНА, будинок 100</t>
  </si>
  <si>
    <t>84121, Донецька обл., місто Слов'янськ, ВУЛИЦЯ БАТЮКА, будинок 22</t>
  </si>
  <si>
    <t>83055, Донецька обл., місто Донецьк, Ворошиловський район, ПРОСПЕКТ ГУРОВА, будинок 2</t>
  </si>
  <si>
    <t>69035, Запорізька обл., місто Запоріжжя, Вознесенівський район, ПРОСПЕКТ ЛЕНІНА, будинок 170-В</t>
  </si>
  <si>
    <t>86145, Донецька обл., місто Макіївка, Совєтський район, ВУЛИЦЯ ЧКАЛОВА, будинок 1</t>
  </si>
  <si>
    <t>08720, Київська обл., Обухівський район, місто Українка, ВУЛ.ПРОМИСЛОВА, будинок 4</t>
  </si>
  <si>
    <t>93117, Луганська обл., місто Лисичанськ</t>
  </si>
  <si>
    <t>79000, Львівська обл., місто Львів, Шевченківський район, ВУЛИЦЯ ТОРФ'ЯНА, будинок 7</t>
  </si>
  <si>
    <t>04128, м.Київ, Святошинський район, ВУЛ. АКАДЕМІКА ТУПОЛЄВА, будинок 17-Ж</t>
  </si>
  <si>
    <t>84647, Донецька обл., місто Горлівка, Калінінський район, ВУЛИЦЯ ВУГЛЕГІРСЬКЕ ШОСЕ, будинок 1</t>
  </si>
  <si>
    <t>94506, Луганська обл., місто Хрустальний, ВУЛИЦЯ КОСІОРА, будинок 10</t>
  </si>
  <si>
    <t>52210, Дніпропетровська обл., місто Жовті Води, ВУЛИЦЯ ГАГАРІНА, будинок 4</t>
  </si>
  <si>
    <t>04086, м.Київ, Подільський район, ВУЛИЦЯ  ПЕТРОПАВЛІВСЬКА, будинок 40</t>
  </si>
  <si>
    <t>85201, Донецька обл., місто Дзержинськ, ВУЛИЦЯ ФЕСТИВАЛЬНА, будинок 1</t>
  </si>
  <si>
    <t>45311, Волинська обл., Іваничівський район, село Поромів</t>
  </si>
  <si>
    <t>84607, Донецька обл., місто Горлівка, Микитівський район, ВУЛИЦЯ КУЙБИШЕВА, будинок 1</t>
  </si>
  <si>
    <t>02094, м.Київ, Деснянський район, БУЛЬВАР ВЕРХОВНОЇ РАДИ, будинок 34</t>
  </si>
  <si>
    <t>08800, Київська обл., Миронівський район, місто Миронівка, ВУЛИЦЯ  ЛЕНІНА, будинок 129</t>
  </si>
  <si>
    <t>83102, Донецька обл., місто Донецьк, Куйбишевський район, ВУЛИЦЯ СТАДІОННА, будинок 1</t>
  </si>
  <si>
    <t>02088, м.Київ, Дарницький район, ВУЛИЦЯ ПРОМИСЛОВА, будинок 10</t>
  </si>
  <si>
    <t>93509, Луганська обл., місто Хрустальний, ВУЛИЦЯ КОСІОРА, будинок 10</t>
  </si>
  <si>
    <t>12525, Житомирська обл., Коростишівський район, місто Коростишів, 19-ТА БУДДІЛЬНИЦЯ</t>
  </si>
  <si>
    <t>10014, Житомирська обл., місто Житомир, Корольовський район, ВУЛ. ВЕЛИКА БЕРДИЧІВСЬКА, будинок 25</t>
  </si>
  <si>
    <t>28000, Кіровоградська обл., місто Олександрія, ВУЛИЦЯ МАРІЇ КОЗИНЕЦЬ, будинок 36</t>
  </si>
  <si>
    <t>86583, Донецька обл., місто Сніжне, ВУЛИЦЯ П"ЯТНИЦЬКОГО, будинок 1</t>
  </si>
  <si>
    <t>86300, Донецька обл., місто Хрестівка, ВУЛИЦЯ АСФАЛЬТНА, будинок 8А</t>
  </si>
  <si>
    <t>41631, Сумська обл., Конотопський район, селище Заводське, ВУЛИЦЯ ЗАВОДСЬКА,  81,  А</t>
  </si>
  <si>
    <t>02002, ВУЛ. МАРИНИ РАСКОВОЇ, БУД. 15, М.КИЇВ, УКРАЇНА</t>
  </si>
  <si>
    <t>61057, Харківська обл., місто Харків, Київський район, ПРОВУЛОК ТЕАТРАЛЬНИЙ, будинок 11/13</t>
  </si>
  <si>
    <t>04070, м.Київ, Подільський район, ВУЛИЦЯ АНДРІЇВСЬКИЙ УЗВІЗ, будинок 38</t>
  </si>
  <si>
    <t>85200, Донецька обл., місто Дзержинськ</t>
  </si>
  <si>
    <t>15640, Чернігівська обл., Менський район, селище Прогрес, ВУЛИЦЯ ЛЕНІНА, будинок 4</t>
  </si>
  <si>
    <t>86391, Донецька обл., місто Жданівка</t>
  </si>
  <si>
    <t>85400, Донецька обл., місто Селидове, ВУЛ.К.МАРКСА,  41</t>
  </si>
  <si>
    <t>86115, Донецька обл., місто Макіївка, Гірницький район, ПІВДЕННО-ЗАХІДНА ПРОМЗОНА 2</t>
  </si>
  <si>
    <t>01001, м.Київ, Шевченківський район, ВУЛИЦЯ ПАТОРЖИНСЬКОГО, будинок 6, офіс 5</t>
  </si>
  <si>
    <t>39610, Полтавська обл., місто Кременчук, Автозаводський район, ПРОЇЗД ГАЛУЗЕВИЙ, будинок 76</t>
  </si>
  <si>
    <t>80100, Львівська обл., місто Червоноград, ВУЛИЦЯ ПРОМИСЛОВА, будинок 3А</t>
  </si>
  <si>
    <t>91056, Луганська обл., місто Луганськ, Ленінський район, ВУЛИЦЯ ЛЄРМОНТОВА, будинок 1 В</t>
  </si>
  <si>
    <t>20254, Черкаська обл., місто Ватутіне,  ВУЛИЦЯ КРИВОШЕЇ, будинок 113</t>
  </si>
  <si>
    <t>86424, Донецька обл., місто Єнакієве, ПРОСПЕКТ 50 РОКІВ ЖОВТНЯ, будинок 29</t>
  </si>
  <si>
    <t>35680, Рівненська обл., Дубенський район, селище міського типу Смига, ВУЛИЦЯ МИРУ, будинок 1</t>
  </si>
  <si>
    <t>85205, Донецька обл., місто Дзержинськ, ВУЛИЦЯ ЛЕНІНА, будинок 9</t>
  </si>
  <si>
    <t>51915, Дніпропетровська обл., місто Кам’янське, Південний район, ПРОСПЕКТ  АНОШКІНА, будинок 181</t>
  </si>
  <si>
    <t>47113, Тернопільська обл., Шумський район, село Кути</t>
  </si>
  <si>
    <t>85670, Донецька обл., місто Вугледар</t>
  </si>
  <si>
    <t>14037, Чернігівська обл., місто Чернігів, Новозаводський район, ВУЛИЦЯ ГРОМАДСЬКА, будинок 35-А</t>
  </si>
  <si>
    <t>54017, Миколаївська обл., місто Миколаїв, Центральний район, ПРОСПЕК  ЛЕНІНА, будинок 67</t>
  </si>
  <si>
    <t>86300, , МІСТО КІРОВСЬКЕ, ДОНЕЦЬКА ОБЛАСТЬ, УКРАЇНА</t>
  </si>
  <si>
    <t>45400, Волинська обл., місто Нововолинськ, ВУЛИЦЯ ШАХТАРСЬКА, будинок 42</t>
  </si>
  <si>
    <t>51918, Дніпропетровська обл., місто Кам’янське, Дніпровський район, ВУЛИЦЯ МОРОЗОВА, будинок 1</t>
  </si>
  <si>
    <t>83003, Донецька обл., місто Донецьк, Калінінський район, ПР.ІЛЛІЧА,  91</t>
  </si>
  <si>
    <t>69006, Запорізька обл., місто Запоріжжя, Дніпровський район, ВУЛИЦЯ ТРЕГУБЕНКА, будинок 18</t>
  </si>
  <si>
    <t>93292, Луганська обл., Попаснянський район, місто Гірське, ВУЛ. КУЙБИШЕВА, будинок 21</t>
  </si>
  <si>
    <t>94701, Луганська обл., місто Ровеньки, ВУЛИЦЯ КОМУНІСТИЧНА, будинок 6</t>
  </si>
  <si>
    <t>80000, Львівська обл., Сокальський район, місто Сокаль, ВУЛИЦЯ Б.ХМЕЛЬНИЦЬКОГО, будинок 26</t>
  </si>
  <si>
    <t>99015, м.Севастополь, Нахімовський район, ВУЛИЦЯ КУРЧАТОВА, будинок 7</t>
  </si>
  <si>
    <t>93105, Луганська обл., місто Лисичанськ, ВУЛИЦЯ ЕНЕРГЕТИКІВ, будинок 98</t>
  </si>
  <si>
    <t>83048, Донецька обл., місто Донецьк, Київський район, ВУЛИЦЯ АРТЕМА, будинок 114</t>
  </si>
  <si>
    <t>53860, Дніпропетровська обл., Апостолівський район, місто Зеленодольськ, ВУЛИЦЯ ЗАЛІЗНИЧНА, будинок 15</t>
  </si>
  <si>
    <t>94800, Луганська обл., місто Довжанськ, ВУЛИЦЯ ЕНГЕЛЬСА, будинок 1</t>
  </si>
  <si>
    <t>04080, м.Київ, Подільський район, ВУЛИЦЯ ФРУНЗЕ, будинок 85</t>
  </si>
  <si>
    <t>86600, Донецька обл., місто Чистякове, ВУЛИЦЯ  ЕНГЕЛЬСА, будинок 88</t>
  </si>
  <si>
    <t>85670, Донецька обл., місто Вугледар, ВУЛИЦЯ МАГІСТРАЛЬНА, будинок 4</t>
  </si>
  <si>
    <t>47002, Тернопільська обл., місто Кременець, ВУЛИЦЯ ВОКЗАЛЬНА, будинок 4</t>
  </si>
  <si>
    <t>83000, Донецька обл., місто Донецьк, Ворошиловський район, ВУЛИЦЯ АРТЕМА, будинок 63</t>
  </si>
  <si>
    <t>84130, Донецька обл., місто Слов'янськ, місто Святогірськ, ВУЛИЦЯ КУЙБИШЕВА, будинок 66</t>
  </si>
  <si>
    <t>83121, Донецька обл., місто Донецьк, Київський район, ВУЛИЦЯ СОБІНОВА, будинок 2А</t>
  </si>
  <si>
    <t>83059, ВУЛ.ШАХТА ЗАПЕРЕВАЛЬНА, БУД.1, М. ДОНЕЦЬК, БУДЬОННІВСЬКИЙ РАЙОН, ДОНЕЦЬКА ОБЛАСТЬ, УКРАЇНА</t>
  </si>
  <si>
    <t>83030, Донецька обл., місто Донецьк, Будьонівський район, ВУЛИЦЯ ЖОВТНЯ, будинок 7</t>
  </si>
  <si>
    <t>86113, Донецька обл., місто Макіївка, Червоногвардійський район, ВУЛИЦЯ ТУПОЛЕВА</t>
  </si>
  <si>
    <t>84200, Донецька обл., місто Дружківка, ВУЛИЦЯ РАДЧЕНКО, будинок 60, офіс 24</t>
  </si>
  <si>
    <t>83000, Донецька обл., місто Донецьк, Ворошиловський район, ВУЛИЦЯ ПОСТИШЕВА, будинок 117</t>
  </si>
  <si>
    <t>51412, Дніпропетровська обл., місто Павлоград,  ВУЛИЦЯ ТЕРНІВСЬКА, будинок 21</t>
  </si>
  <si>
    <t>85000, Донецька обл., місто Добропілля, ВУЛ. ПЕРШОТРАВНЕВА, будинок 105</t>
  </si>
  <si>
    <t>85670, Донецька обл., місто Вугледар, ВУЛИЦЯ МАГІСТРАЛЬНА,  4</t>
  </si>
  <si>
    <t>61145, Харківська обл., місто Харків, Дзержинський район, ВУЛИЦЯ КОСМІЧНА, будинок 21</t>
  </si>
  <si>
    <t>86501, Донецька обл., місто Сніжне, ВУЛИЦЯ ШПАГІНА, будинок 1</t>
  </si>
  <si>
    <t>94100, Луганська обл., місто Брянка, ВУЛИЦЯ БІЛЬШОВИК, будинок 23А</t>
  </si>
  <si>
    <t>91016, Луганська обл., місто Луганськ, Ленінський район, ВУЛИЦЯ СОВЄТСЬКА, будинок 61</t>
  </si>
  <si>
    <t>83001, Донецька обл., місто Донецьк, Ворошиловський район, ВУЛИЦЯ АРТЕМА, будинок 60</t>
  </si>
  <si>
    <t>86211, Донецька обл., місто Шахтарськ, ВУЛИЦЯ КРУПСЬКОЇ, будинок 20</t>
  </si>
  <si>
    <t>86602, Донецька обл., місто Чистякове, ВУЛИЦЯ  ТАШКЕНТСЬКА</t>
  </si>
  <si>
    <t>28000, Кіровоградська обл., місто Олександрія</t>
  </si>
  <si>
    <t>94613, Луганська обл., місто Антрацит, ВУЛИЦЯ РОСТОВСЬКА, будинок 42 Б</t>
  </si>
  <si>
    <t>83008, Донецька обл., місто Донецьк, Куйбишевський район, ВУЛИЦЯ ЛЕРМОНТОВА, будинок 3 В</t>
  </si>
  <si>
    <t>03680, м.Київ, Святошинський район, ПРОСПЕКТ АКАДЕМІКА ПАЛЛАДІНА, будинок 46, корпус 1</t>
  </si>
  <si>
    <t>80086, Львівська обл., Сокальський район, село Сілець, ПРИСІЛОК СОЛТИСИ, будинок 753</t>
  </si>
  <si>
    <t>83036, Донецька обл., місто Донецьк, Кіровський район, ВУЛИЦЯ КІРОВА, будинок 284 А</t>
  </si>
  <si>
    <t>45400, Волинська обл., місто Нововолинськ, ВУЛИЦЯ ЛУЦЬКА, будинок 1</t>
  </si>
  <si>
    <t>94506, Луганська обл., місто Хрустальний, ВУЛИЦЯ СТУДЕНТСЬКА, будинок 4</t>
  </si>
  <si>
    <t>61003, Харківська обл., місто Харків, Червонозаводський район, ПРОВУЛОК КУЗНЕЧНИЙ, будинок 2</t>
  </si>
  <si>
    <t>46005, Тернопільська обл., місто Тернопіль, ВУЛИЦЯ КОЗАЦЬКА, будинок 19</t>
  </si>
  <si>
    <t>01030, м.Київ, Шевченківський район, ВУЛИЦЯ БОГДАНА ХМЕЛЬНИЦЬКОГО, будинок 16/22</t>
  </si>
  <si>
    <t>86700, Донецька обл., місто Харцизьк, ВУЛИЦЯ АДАМЦЯ, будинок 50</t>
  </si>
  <si>
    <t>36007, Полтавська обл., місто Полтава, Київський район, ВУЛ.ЗАВОДСЬКА, будинок 12</t>
  </si>
  <si>
    <t>03150, м.Київ, Печерський район, ВУЛ. ЧЕРВОНОАРМІЙСЬКА, будинок 65</t>
  </si>
  <si>
    <t>94633, Луганська обл., місто Антрацит, селище міського типу Кріпенський, ВУЛИЦЯ БІЛЬШОВИК, будинок 59</t>
  </si>
  <si>
    <t>44614, Волинська обл., Маневицький район, село Прилісне, ВУЛИЦЯ СОЙНЕ, будинок 15</t>
  </si>
  <si>
    <t>01601, м.Київ, Печерський район, ВУЛ. БАНКОВА, будинок 2</t>
  </si>
  <si>
    <t>99805, м.Севастополь, Балаклавський район, село Орлине, ПАНСІОНАТ "ІЗУМРУД",СЕВАСТОПОЛЬСЬКА ЗОНА ПБК,  № 13</t>
  </si>
  <si>
    <t>83010, Донецька обл., місто Донецьк, Петровський район, ВУЛИЦЯ ПЕТРОВСЬКОГО</t>
  </si>
  <si>
    <t>61057, Харківська обл., місто Харків, Київський район, ВУЛИЦЯ ПУШКІНСЬКА, будинок 5</t>
  </si>
  <si>
    <t>52210, Дніпропетровська обл., місто Жовті Води, ВУЛИЦЯ ГОРЬКОГО, будинок 2</t>
  </si>
  <si>
    <t>83010, Донецька обл., місто Донецьк, Петровський район, ВУЛИЦЯ ПЕТРОВСЬКОГО, будинок 240</t>
  </si>
  <si>
    <t>01030, м.Київ, Шевченківський район, ВУЛИЦЯ БОГДАНА ХМЕЛЬНИЦЬКОГО, будинок 16-22, офіс 604</t>
  </si>
  <si>
    <t>12441, Житомирська обл., Житомирський район, селище міського типу Новогуйвинське, ВУЛИЦЯ ДРУЖБИ НАРОДІВ, будинок 1</t>
  </si>
  <si>
    <t>86132, Донецька обл., місто Макіївка, Центрально-Міський район, ВУЛИЦЯ УСПЕНСЬКОГО, будинок 3"Б"</t>
  </si>
  <si>
    <t>45324, Волинська обл., Іваничівський район, село Грибовиця, ВУЛИЦЯ МИРУ, будинок 61</t>
  </si>
  <si>
    <t>03142, м.Київ, Святошинський район, ПРОВУЛОК ПРИЛАДНИЙ, будинок 2-А</t>
  </si>
  <si>
    <t>94506, Луганська обл., місто Хрустальний,  ВУЛИЦЯ КОСІОРА, будинок 10</t>
  </si>
  <si>
    <t>52204, Дніпропетровська обл., місто Жовті Води, БУЛЬВАР СВОБОДИ, будинок 37</t>
  </si>
  <si>
    <t>91484, Луганська обл., місто Луганськ, місто Олександрівськ, ВУЛИЦЯ НОВА, будинок 150</t>
  </si>
  <si>
    <t>01023, м.Київ, Печерський район, ВУЛИЦЯ ШОТА РУСТАВЕЛІ, будинок 18-Б</t>
  </si>
  <si>
    <t>84646, Донецька обл., місто Горлівка, Центрально-Міський район, ПЛОЩА ЛЕНІНА, будинок 3/1</t>
  </si>
  <si>
    <t>80084, Львівська обл., Сокальський район, село Бендюга</t>
  </si>
  <si>
    <t>98213, Автономна Республіка Крим, Ленінський район, місто Щолкіне, БЕРЛІН, будинок 3</t>
  </si>
  <si>
    <t>83492, Донецька обл., місто Донецьк, місто Моспине, ВУЛИЦЯ НОВО-МОСПИНЕ, будинок 37</t>
  </si>
  <si>
    <t>99029, м.Севастополь, Ленінський район, ВУЛИЦЯ  ШАБАЛІНА, будинок 2</t>
  </si>
  <si>
    <t>15558, Чернігівська обл., Чернігівський район, селище міського типу Гончарівське, ВУЛИЦЯ ЛІСОВА, будинок 1</t>
  </si>
  <si>
    <t>03049, м.Київ, Солом'янський район, ПРОСПЕКТ ПОВІТРОФЛОТСЬКИЙ, будинок 10</t>
  </si>
  <si>
    <t>33001, Рівненська обл., місто Рівне, ВУЛИЦЯ ДУБЕНСЬКА, будинок 337</t>
  </si>
  <si>
    <t>04050, м.Київ, Шевченківський район,  ВУЛ.МЕЛЬНИКОВА, будинок 81</t>
  </si>
  <si>
    <t>61017, Харківська обл., місто Харків, Ленінський район, ВУЛИЦЯ КОТЛОВА, будинок 218</t>
  </si>
  <si>
    <t>65012, Одеська обл., місто Одеса, Приморський район, ІТАЛІЙСЬКИЙ БУЛЬВАР , будинок 1</t>
  </si>
  <si>
    <t>79034, Львівська обл., місто Львів, Сихівський район, ВУЛИЦЯ ТЕРНОПІЛЬСЬКА, будинок 38</t>
  </si>
  <si>
    <t>21007, Вінницька обл., місто Вінниця, ВУЛИЦЯ ЧЕРВОНОАРМІЙСЬКА, будинок 17</t>
  </si>
  <si>
    <t>89600, Закарпатська обл., місто Мукачеве, ВУЛ.БЕРЕГІВСЬКА, будинок 1-А</t>
  </si>
  <si>
    <t>98227, Автономна Республіка Крим, Ленінський район, селище міського типу Багерове, ВУЛИЦЯ ЛЕНІНА, будинок 12</t>
  </si>
  <si>
    <t>79059, Львівська обл., місто Львів, Шевченківський район, ВУЛИЦЯ  ТВОРЧА, будинок 11</t>
  </si>
  <si>
    <t>08001, Київська обл., Макарівський район, селище міського типу Макарів</t>
  </si>
  <si>
    <t>65000, Одеська обл., місто Одеса, Приморський район, ВУЛИЦЯ РІШЕЛЬЄВСЬКА, будинок 60</t>
  </si>
  <si>
    <t>98655, Автономна Республіка Крим, місто Ялта, селище міського типу Лівадія, ЛІВАДІЯ 1</t>
  </si>
  <si>
    <t>45601, Волинська обл., Луцький район, село Липини, ВУЛИЦЯ ЦЕНТРАЛЬНА, будинок 1</t>
  </si>
  <si>
    <t>30000, Хмельницька обл., місто Славута, ВУЛИЦЯ ДЗЕРЖИНСЬКОГО, будинок 180</t>
  </si>
  <si>
    <t>51270, Дніпропетровська обл., Новомосковський район, селище міського типу Гвардійське</t>
  </si>
  <si>
    <t>10005, Житомирська обл., місто Житомир, Богунський район, ВУЛ. ЧЕРНЯХОВСЬКОГО, будинок 109</t>
  </si>
  <si>
    <t>32300, Хмельницька обл., місто Кам'янець-Подільський, ВУЛ.ВОКЗАЛЬНА, будинок 77</t>
  </si>
  <si>
    <t>49000, Дніпропетровська обл., місто Дніпро, Жовтневий район, ПРОСПЕКТ ПРАЦІ, будинок 2</t>
  </si>
  <si>
    <t>01133, м.Київ, Печерський район, ВУЛИЦЯ ЩОРСА, будинок 44-А</t>
  </si>
  <si>
    <t>79034, Львівська обл., місто Львів, Сихівський район, ВУЛ.ЛУГАНСЬКА, будинок 3</t>
  </si>
  <si>
    <t>99002, м.Севастополь, Нахімовський район, ВУЛИЦЯ СИМОНОК, будинок 62</t>
  </si>
  <si>
    <t>79059, Львівська обл., місто Львів, Шевченківський район, ВУЛ.ПЛУГОВА, будинок 12А</t>
  </si>
  <si>
    <t>65005, Одеська обл., місто Одеса, Малиновський район, ВУЛИЦЯ БАБЕЛЯ, будинок 34</t>
  </si>
  <si>
    <t>99008, м.Севастополь, Ленінський район, ВУЛ. АДМ. ВЛАДИМИРСЬКОГО, будинок 34</t>
  </si>
  <si>
    <t>58007, Чернівецька обл., місто Чернівці, Садгірський район, ВУЛ. ЗАВОДСЬКА, будинок 33</t>
  </si>
  <si>
    <t>01001, м.Київ, Шевченківський район, ВУЛИЦЯ МИХАЙЛІВСЬКА, будинок 1/3</t>
  </si>
  <si>
    <t>80664, Львівська обл., Бродівський район, село Пеняки</t>
  </si>
  <si>
    <t>Київська обл., місто Біла Церква, КИЇВСЬКА ОБЛ., М.БІЛА ЦЕРКВА, БУЛЬВАР 50-РІЧЧЯ ПЕРЕМОГИ, 70</t>
  </si>
  <si>
    <t>08298, Київська обл., місто Ірпінь, селище міського типу Коцюбинське,  ВУЛ. ПОНОМАРЬОВА, будинок 17</t>
  </si>
  <si>
    <t>03151, м.Київ, Солом'янський район, ВУЛИЦЯ НАРОДНОГО ОПОЛЧЕННЯ, будинок 5 А</t>
  </si>
  <si>
    <t>01103, м.Київ, Печерський район,  ШОСЕ ЗАЛІЗНИЧНЕ, будинок 25</t>
  </si>
  <si>
    <t>79034, Львівська обл., місто Львів, Сихівський район, ВУЛИЦЯ ЛУГАНСЬКА, будинок 3</t>
  </si>
  <si>
    <t>09104, Київська обл., місто Біла Церква, ГАЙОК, будинок 4</t>
  </si>
  <si>
    <t>96500, Автономна Республіка Крим, місто Саки, ВУЛИЦЯ КУРОРТНА , будинок 2</t>
  </si>
  <si>
    <t>20700, Черкаська обл., місто Сміла, А/С 51</t>
  </si>
  <si>
    <t>04116, м.Київ, Шевченківський район, ВУЛИЦЯ ШОЛУДЕНКА, будинок 27/6</t>
  </si>
  <si>
    <t>79039, Львівська обл., місто Львів, Шевченківський район, ШЕВЧЕНКА, будинок 78</t>
  </si>
  <si>
    <t>01015, м.Київ, Печерський район, ВУЛИЦЯ СІЧНЕВОГО ПОВСТАННЯ, будинок 40</t>
  </si>
  <si>
    <t>18026, Черкаська обл., місто Черкаси, Соснівський район, ВУЛИЦЯ ОДЕСЬКА, будинок 1</t>
  </si>
  <si>
    <t>61064, Харківська обл., місто Харків, Жовтневий район, ВУЛИЦЯ ЦЕМЕНТНА, будинок 2</t>
  </si>
  <si>
    <t>65063, Одеська обл., місто Одеса, Приморський район, ВУЛИЦЯ АРМІЙСЬКА, будинок 18</t>
  </si>
  <si>
    <t>09100, Київська обл., місто Біла Церква, ВУЛИЦЯ МАТРОСОВА, будинок 17</t>
  </si>
  <si>
    <t>65039, Одеська обл., місто Одеса, Приморський район, ВУЛИЦЯ АРТИЛЕРІЙСЬКА, будинок 4</t>
  </si>
  <si>
    <t>98603, Автономна Республіка Крим, місто Ялта, ВУЛИЦЯ СВЕРДЛОВА, будинок 32</t>
  </si>
  <si>
    <t>61177, Харківська обл., місто Харків, Жовтневий район, ВУЛИЦЯ ЧУВАСЬКА, будинок 3</t>
  </si>
  <si>
    <t>03151, м.Київ, Солом'янський район,  ВУЛИЦЯ  ВІННИЦЬКА, будинок 14/39</t>
  </si>
  <si>
    <t>95000, Автономна Республіка Крим, місто Сімферополь, Центральний район, ВУЛИЦЯ УЗЛОВА, будинок 7</t>
  </si>
  <si>
    <t>79059, Львівська обл., місто Львів, Шевченківський район, ВУЛИЦЯ ТВОРЧА, будинок 11</t>
  </si>
  <si>
    <t>65009, Одеська обл., місто Одеса, Приморський район, ФОНТАНСЬКА ДОРОГА, будинок 16/6</t>
  </si>
  <si>
    <t>76014, Івано-Франківська обл., місто Івано-Франківськ, ВУЛИЦЯ Л.РЕБЕТА, будинок 6</t>
  </si>
  <si>
    <t>03062, м.Київ, Святошинський район, ВУЛИЦЯ ЕКСКАВАТОРНА, будинок 30</t>
  </si>
  <si>
    <t>79040, Львівська обл., місто Львів, Залізничний район, ВУЛИЦЯ АВІАЦІЙНА, будинок 5</t>
  </si>
  <si>
    <t>61064, Харківська обл., місто Харків, Жовтневий район, ВУЛИЦЯ ЦЕМЕНТНА, будинок 3</t>
  </si>
  <si>
    <t>04176, м.Київ, Подільський район, ВУЛИЦЯ ЕЛЕКТРИКІВ, будинок 28</t>
  </si>
  <si>
    <t>99007, м.Севастополь, Ленінський район, ВУЛ. 4-ТА БАСТІОННА, будинок 32</t>
  </si>
  <si>
    <t>03058, м.Київ, Солом'янський район, ВУЛИЦЯ ЛЕБЕДЄВА-КУМАЧА, будинок 18</t>
  </si>
  <si>
    <t>04050, м.Київ, Шевченківський район, ВУЛ.МЕЛЬНИКОВА, будинок 81</t>
  </si>
  <si>
    <t>03151, ВУЛ. НАРОДНОГО ОПОЛЧЕННЯ, 5-А, МІСТО КИЇВ, УКРАЇНА</t>
  </si>
  <si>
    <t>03151, м.Київ, Солом'янський район, ВУЛИЦЯ ВІННИЦЬКА, будинок 14/39</t>
  </si>
  <si>
    <t>29006, Хмельницька обл., місто Хмельницький, ВУЛИЦЯ ГАРНІЗОННА, будинок 16</t>
  </si>
  <si>
    <t>79040, Львівська обл., місто Львів, Залізничний район, ВУЛ. ГОРОДОЦЬКА, будинок 224</t>
  </si>
  <si>
    <t>04053, м.Київ, Шевченківський район, ВУЛИЦЯ АРТЕМА, будинок 59</t>
  </si>
  <si>
    <t>91004, Луганська обл., місто Луганськ, Ленінський район, ГОСТРА МОГИЛА, будинок 1</t>
  </si>
  <si>
    <t>76018, Івано-Франківська обл., місто Івано-Франківськ, ВУЛИЦЯ О.ДОВЖЕНКА, будинок 5А</t>
  </si>
  <si>
    <t>29006, Хмельницька обл., місто Хмельницький, ВУЛИЦЯ ЧОРНОВОЛА, будинок 165</t>
  </si>
  <si>
    <t>82404, Львівська обл., Стрийський район, село Грабовець, ВУЛИЦЯ ЛОПАТИНСЬКОГО, будинок 85</t>
  </si>
  <si>
    <t>03168, м.Київ, Солом'янський район, ПРОСПЕКТ ПОВІТРОФЛОТСЬКИЙ, будинок 6</t>
  </si>
  <si>
    <t>61004, Харківська обл., місто Харків, Жовтневий район, ВУЛИЦЯ ЖОВТНЕВОЇ РЕВОЛЮЦІЇ, будинок 24, квартира 19</t>
  </si>
  <si>
    <t>03168, м.Київ, Солом'янський район, ПРОСПЕКТ ПОВІТРОФЛОТСЬКИЙ , будинок 6</t>
  </si>
  <si>
    <t>03113, м.Київ, Шевченківський район,  АРТИЛЕРІЙСЬКИЙ ПРОВУЛОК, будинок 5-В</t>
  </si>
  <si>
    <t>57212, Миколаївська обл., Вітовський район, село Калинівка, ВУЛ. ЕНЕРГЕТІКІВ, будинок 3</t>
  </si>
  <si>
    <t>03151, м.Київ, Солом'янський район, ВУЛИЦЯ НАРОДНОГО ОПОЛЧЕННЯ, будинок 5-А</t>
  </si>
  <si>
    <t>95043, Автономна Республіка Крим, місто Сімферополь, Залізничний район, ВУЛИЦЯ ЗАЛІЗНИЧНА, будинок 5</t>
  </si>
  <si>
    <t>02093, м.Київ, Дарницький район, ВУЛИЦЯ ПОЛІСЬКА, будинок 5</t>
  </si>
  <si>
    <t>61045, Харківська обл., місто Харків, Дзержинський район, ВУЛИЦЯ КЛОЧКІВСЬКА, будинок 228</t>
  </si>
  <si>
    <t>01042, м.Київ, Печерський район, ВУЛ. ІВАНА КУДРІ, будинок 18/2</t>
  </si>
  <si>
    <t>03049, м.Київ, Солом'янський район,  ВУЛИЦЯ КУРСЬКА, будинок 13-А</t>
  </si>
  <si>
    <t>69000, Запорізька обл., місто Запоріжжя, Вознесенівський район, БУЛЬВАР ЦЕНТРАЛЬНИЙ, будинок 20</t>
  </si>
  <si>
    <t>10029, Житомирська обл., місто Житомир, Богунський район, ВУЛИЦЯ ВАТУТІНА, будинок 61</t>
  </si>
  <si>
    <t>18026, ВУЛ. ІЛЬЇНА, 222/2, М. ЧЕРКАСИ, СОСНІВСЬКИЙ Р-Н, ЧЕРКАСЬКА ОБЛАСТЬ, УКРАЇНА</t>
  </si>
  <si>
    <t>84500, Донецька обл., місто Артемівськ, ВУЛИЯ ЛЕВАНЕВСЬКОГО, будинок 97, квартира 3</t>
  </si>
  <si>
    <t>11024, Житомирська обл., Олевський район, селище міського типу Дружба, ВУЛ. ЛЕНІНА, будинок 1</t>
  </si>
  <si>
    <t>14029, Чернігівська обл., місто Чернігів, Деснянський район, ВУЛИЦЯ СТАРОКАЗАРМЕНА ДІЛЬНИЦЯ, будинок 2</t>
  </si>
  <si>
    <t>25031, Кіровоградська обл., місто Кіровоград, Кіровський район, ВУЛИЦЯ КОСМОНАВТА ПОПОВА, будинок 9</t>
  </si>
  <si>
    <t>18002, Черкаська обл., місто Черкаси, Соснівський район, ВУЛИЦЯ ІЛЬЇНА, будинок 218</t>
  </si>
  <si>
    <t>79039, Львівська обл., місто Львів, Залізничний район, ВУЛИЦЯ  ШЕВЧЕНКА, будинок 11</t>
  </si>
  <si>
    <t>98542, Автономна Республіка Крим, місто Алушта, селище міського типу Партеніт, БУДІВЛЯ №115 ВІЙСЬКОВОГО МІСТЕЧКА №3</t>
  </si>
  <si>
    <t>04050, м.Київ, Шевченківський район, ВУЛ.МЕЛЬНИКОВА, Б.81, КОРП.20, М.КИЇВ, будинок 81, корпус 20</t>
  </si>
  <si>
    <t>33009, Рівненська обл., місто Рівне,  ВУЛИЦЯ МЛИНІВСЬКА, будинок 3</t>
  </si>
  <si>
    <t>79040, Львівська обл., місто Львів, Залізничний район, ВУЛ. ГОРОДОЦЬКА, будинок 222</t>
  </si>
  <si>
    <t>79007, Львівська обл., місто Львів, Шевченківський район, ВУЛИЦЯ КЛЕПАРІВСЬКА, будинок 30</t>
  </si>
  <si>
    <t>65039, Одеська обл., місто Одеса, Приморський район, 4-Й БАСЕЙНИЙ ПРОВУЛОК, будинок 7</t>
  </si>
  <si>
    <t>04050, м.Київ, Шевченківський район, ВУЛИЦЯ МЕЛЬНИКОВА, будинок 81, корпус 20</t>
  </si>
  <si>
    <t>07300, Київська обл., Вишгородський район, місто Вишгород, ВУЛИЦЯ КИЇВСЬКА, будинок 10</t>
  </si>
  <si>
    <t>65026, Одеська обл., місто Одеса, Приморський район, ВУЛ.ПРИМОРСЬКА, будинок 27</t>
  </si>
  <si>
    <t>01133, м.Київ, Печерський район, ПРОВУЛОК ЛАБОРАТОРНИЙ, будинок 1</t>
  </si>
  <si>
    <t>68091, Одеська обл., місто Іллічівськ, селище міського типу Олександрівка, ВУЛИЦЯ ЕНГЕЛЬСА, будинок 13</t>
  </si>
  <si>
    <t>03186, м.Київ, Солом'янський район, ПРОСПЕКТ ПОВІТРОФЛОТСЬКИЙ, будинок 30</t>
  </si>
  <si>
    <t>89200, Закарпатська обл., Перечинський район, місто Перечин, ПРОВУЛОК ЧЕРВОНОАРМІЙСЬКИЙ, будинок 5</t>
  </si>
  <si>
    <t>03151, м.Київ, Солом'янський район, ВУЛИЦЯ МОЛОДОГВАРДІЙСЬКА, будинок 28-А</t>
  </si>
  <si>
    <t>03022, м.Київ, Голосіївський район, ВУЛИЦЯ ТРУТЕНКА, будинок 3</t>
  </si>
  <si>
    <t>61017, Харківська обл., місто Харків, Ленінський район, ВУЛИЦЯ КОТЛОВА, будинок 220</t>
  </si>
  <si>
    <t>10001, Житомирська обл., місто Житомир, Корольовський район, ВУЛИЦЯ ГОГОЛІВСЬКА, будинок 103</t>
  </si>
  <si>
    <t>61051, Харківська обл., місто Харків, Дзержинський район, ВУЛИЦЯ КЛОЧКІВСЬКА, будинок 339</t>
  </si>
  <si>
    <t>04053, м.Київ, Шевченківський район, ВУЛИЦЯ КУДРЯВСЬКА, будинок 26-28</t>
  </si>
  <si>
    <t>03039, м.Київ, Голосіївський район, ВУЛИЦЯ ДЕМІЇВСЬКА, будинок 5-А</t>
  </si>
  <si>
    <t>65053, Одеська обл., місто Одеса, Суворовський район, МИКОЛАЇВСЬКА ДОРОГА, будинок 172</t>
  </si>
  <si>
    <t>46027, Тернопільська обл., місто Тернопіль, ВУЛИЦЯ ТРОЛЕЙБУСНА , будинок 10</t>
  </si>
  <si>
    <t>29006, Хмельницька обл., місто Хмельницький, ВУЛИЦЯ ЧОРНОВОЛА, будинок 159/1</t>
  </si>
  <si>
    <t>03065, м.Київ, Солом'янський район, ПРОСПЕКТ КОСМОНАВТА КОМАРОВА, будинок 7</t>
  </si>
  <si>
    <t>95007, Автономна Республіка Крим, місто Сімферополь, Київський район, ВУЛИЦЯ БЕСПАЛОВА, будинок 45</t>
  </si>
  <si>
    <t>91005, Луганська обл., місто Луганськ, Жовтневий район, ВУЛИЦЯ ФРУНЗЕ, будинок 111 А</t>
  </si>
  <si>
    <t>49061, Дніпропетровська обл., місто Дніпро, Бабушкінський район, ПРОСПЕКТ БОГДАНА ХМЕЛЬНИЦЬКОГО, будинок 21</t>
  </si>
  <si>
    <t>01033, м.Київ, Голосіївський район, ВУЛИЦЯ ЖИЛЯНСЬКА, будинок 47-Б</t>
  </si>
  <si>
    <t>54018, Миколаївська обл., місто Миколаїв, Інгульський район, ПРОВУЛОК ШУРИ КОБЕРА, будинок 17</t>
  </si>
  <si>
    <t>03039, м.Київ, Голосіївський район, САПЕРНО-СЛОБІДСЬКИЙ ПРОЇЗД, будинок 18</t>
  </si>
  <si>
    <t>21100, Вінницька обл., місто Вінниця, Ленінський район, ВУЛИЦЯ ХМЕЛЬНИЦЬКЕ ШОСЕ, будинок 126</t>
  </si>
  <si>
    <t>01023, м.Київ, Печерський район, ВУЛИЦЯ ЕСПЛАНАДНА , будинок 8/10</t>
  </si>
  <si>
    <t>93048, Луганська обл., місто Сєвєродонецьк, ВУЛИЦЯ ЗАВОДСЬКА, будинок 35-Б</t>
  </si>
  <si>
    <t>03039, м.Київ, Голосіївський район,  ВУЛИЦЯ ІЗЮМСЬКА, будинок 5</t>
  </si>
  <si>
    <t>79052, Львівська обл., місто Львів, Залізничний район, ВУЛИЦЯ РУДНЕНСЬКА, будинок 10</t>
  </si>
  <si>
    <t>03035, м.Київ, Солом'янський район, ПЛОЩА СОЛОМ'ЯНСЬКА,  2</t>
  </si>
  <si>
    <t>65078, Одеська обл., місто Одеса, Малиновський район, ВУЛИЦЯ ТЕРЕШКОВОЇ, будинок 11</t>
  </si>
  <si>
    <t>36000, Полтавська обл., місто Полтава, Октябрський район, ВУЛИЦЯ МОНАСТИРСЬКА, будинок 10</t>
  </si>
  <si>
    <t>61017, Харківська обл., місто Харків, Ленінський район, ВУЛИЦЯ КОТЛОВА, будинок 112</t>
  </si>
  <si>
    <t>04070, м.Київ, Подільський район, ВУЛИЦЯ ФРОЛІВСЬКА, будинок 4</t>
  </si>
  <si>
    <t>01032, м.Київ, Шевченківський район, БУЛЬВАР Т.Г.ШЕВЧЕНКА, будинок 50-52</t>
  </si>
  <si>
    <t>76000, Івано-Франківська обл., місто Івано-Франківськ, ВУЛИЦЯ ЛЕСЯ КУРБАСА, будинок 3</t>
  </si>
  <si>
    <t>02156, м.Київ, Деснянський район, ВУЛИЦЯ КІОТО, будинок 27</t>
  </si>
  <si>
    <t>01032, м.Київ, Шевченківський район, БУЛЬВАР ТАРАСА ШЕВЧЕНКА, будинок 50-52</t>
  </si>
  <si>
    <t>01034, м.Київ, Шевченківський район, ВУЛИЦЯ ЯРОСЛАВІВ ВАЛ, будинок 36</t>
  </si>
  <si>
    <t>01030, м.Київ, Шевченківський район, ВУЛИЦЯ Б.ХМЕЛЬНИЦЬКОГО, будинок 50-Б</t>
  </si>
  <si>
    <t>01001, м.Київ, Печерський район, ВУЛИЦЯ М.ГРУШЕВСЬКОГО, будинок 4, нежиле приміщення 52</t>
  </si>
  <si>
    <t>01032, м.Київ, Шевченківський район,  БУЛЬВАР ТАРАСА ШЕВЧЕНКА, будинок 50-52</t>
  </si>
  <si>
    <t>25006, ВУЛ.КАРЛА МАРКСА, 50, КІМНАТА 303, М.КІРОВОГРАД, КІРОВОГРАДСЬКА ОБЛАСТЬ, УКРАЇНА</t>
  </si>
  <si>
    <t>01133, м.Київ, Печерський район, ВУЛ. ЩОРСА, будинок 18</t>
  </si>
  <si>
    <t>65026, Одеська обл., місто Одеса, Приморський район, ПРОВУЛОК ЧАЙКОВСЬКОГО, будинок 1</t>
  </si>
  <si>
    <t>01032, м.Київ, Шевченківський район, БУЛЬВАР ШЕВЧЕНКА, будинок 50-52</t>
  </si>
  <si>
    <t>04071, м.Київ, Шевченківський район, ВУЛИЦЯ ЛУК'ЯНІВСЬКА, будинок 69-71</t>
  </si>
  <si>
    <t>03057, м.Київ, Шевченківський район, ПРОСПЕКТ ПЕРЕМОГИ, будинок 44</t>
  </si>
  <si>
    <t>03150, м.Київ, Печерський район, ВУЛИЦЯ ЧЕРВОНОАРМІЙСЬКА, будинок 77</t>
  </si>
  <si>
    <t>01001, м.Київ, Печерський район, УЗВІЗ ВОЛОДИМИРСЬКИЙ, будинок 2 Б</t>
  </si>
  <si>
    <t>01032, м.Київ, Шевченківський район, 01032, БУЛЬВАР ТАРАСА ШЕВЧЕНКА, будинок 50-52</t>
  </si>
  <si>
    <t>01001, м.Київ, Печерський район, ВУЛИЦЯ ГРУШЕВСЬКОГО, будинок 6</t>
  </si>
  <si>
    <t>01001, м.Київ, Шевченківський район, ВУЛИЦЯ БОГДАНА ХМЕЛЬНИЦЬКОГО, будинок 5</t>
  </si>
  <si>
    <t>04053, м.Київ, Шевченківський район, ВУЛИЦЯ ГОГОЛІВСЬКА, будинок 37/2</t>
  </si>
  <si>
    <t>79008, Львівська обл., місто Львів, Галицький район, ВУЛ.ЛЕСІ УКРАЇНКИ, будинок 1</t>
  </si>
  <si>
    <t>65005, Одеська обл., місто Одеса, Малиновський район, ВУЛ.ДАЛЬНИЦЬКА, будинок 32/34</t>
  </si>
  <si>
    <t>65026, Одеська обл., місто Одеса, Приморський район, ВУЛИЦЯ БУНІНА, будинок 15</t>
  </si>
  <si>
    <t>01030, м.Київ, Шевченківський район, ВУЛ.БОГДАНА ХМЕЛЬНИЦЬКОГО, будинок 26</t>
  </si>
  <si>
    <t>03040, м.Київ, Голосіївський район, ВУЛИЦЯ ВАСИЛЬКІВСЬКА, будинок 1</t>
  </si>
  <si>
    <t>01135, м.Київ, Шевченківський район, ПЛОЩА ПЕРЕМОГИ, будинок 2</t>
  </si>
  <si>
    <t>02156, м.Київ, Деснянський район, ВУЛИЦЯ  КІОТО, будинок 27</t>
  </si>
  <si>
    <t>61125, Харківська обл., місто Харків, Червонозаводський район, МАЙДАН БУГРИМОВОЇ, будинок 1</t>
  </si>
  <si>
    <t>04050, м.Київ, Шевченківський район, ВУЛ.АРТЕМА, будинок 81</t>
  </si>
  <si>
    <t>01001, м.Київ, Печерський район, ВОЛОДИМИРСЬКИЙ УЗВІЗ, будинок 2</t>
  </si>
  <si>
    <t>95000, Автономна Республіка Крим, місто Сімферополь, Центральний район, ВУЛ. ГОРЬКОГО, будинок 3</t>
  </si>
  <si>
    <t>01034, м.Київ, Шевченківський район, ВУЛИЦЯ ЯРОСЛАВІВ ВАЛ, будинок 36-38</t>
  </si>
  <si>
    <t>03057, м.Київ, Шевченківський район,  ПРОСПЕКТ ПЕРЕМОГИ, будинок 44</t>
  </si>
  <si>
    <t>91011, Луганська обл., місто Луганськ, Ленінський район, ВУЛИЦЯ ХЕРСОНСЬКА, будинок 7 Б</t>
  </si>
  <si>
    <t>04050, м.Київ, Шевченківський район, ВУЛИЦЯ ПУГАЧОВА, будинок 12/2</t>
  </si>
  <si>
    <t>50027, Дніпропетровська обл., місто Кривий Ріг, Металургійний район, ВУЛИЦЯ ВІТАЛІЯ МАТУСЕВИЧА, будинок 10</t>
  </si>
  <si>
    <t>49002, Дніпропетровська обл., місто Дніпро, Жовтневий район, ВУЛИЦЯ НАБЕРЕЖНА В.І.ЛЕНІНА, будинок 33</t>
  </si>
  <si>
    <t>83102, Донецька обл., місто Донецьк, Ленінський район, ВУЛИЦЯ СТАДІОННА, будинок 2</t>
  </si>
  <si>
    <t>01025, м.Київ, Шевченківський район, ВУЛ.ВЕЛИКА ЖИТОМИРСЬКА, будинок 4-А</t>
  </si>
  <si>
    <t>79007, Львівська обл., місто Львів, Галицький район, ВУЛИЦЯ ДАНИЛИШИНА, будинок 4</t>
  </si>
  <si>
    <t>79016, Львівська обл., місто Львів, Галицький район, ВУЛ.ГОРОДОЦЬКА, будинок 83</t>
  </si>
  <si>
    <t>01001, м.Київ, Печерський район, ВОЛОДИМИРСЬКИЙ УЗВІЗ, будинок 2-Б</t>
  </si>
  <si>
    <t>98612, Автономна Республіка Крим, місто Ялта, ВУЛИЦЯ МОСКОВСЬКА, будинок 31</t>
  </si>
  <si>
    <t>69035, Запорізька обл., місто Запоріжжя, Вознесенівський район, ВУЛ.РЕКОРДНА, будинок 41</t>
  </si>
  <si>
    <t>65021, Одеська обл., місто Одеса, Приморський район, ВУЛИЦЯ  КОБЛІВСЬКА, будинок 25</t>
  </si>
  <si>
    <t>61052, Харківська обл., місто Харків, Жовтневий район, ПЛОЩА МІЛІЦІОНЕРА, будинок 17</t>
  </si>
  <si>
    <t>01135, м.Київ, Шевченківський район, ВУЛИЦЯ ЗОЛОТОУСТІВСЬКА, будинок 53</t>
  </si>
  <si>
    <t>01001, м.Київ, Печерський район, ПЛОЩА ІВАНА ФРАНКА, будинок 3</t>
  </si>
  <si>
    <t>61052, Харківська обл., місто Харків, Жовтневий район, ВУЛИЦЯ МАЛА ГОНЧАРІВСЬКА, будинок 20</t>
  </si>
  <si>
    <t>73000, Херсонська обл., місто Херсон, Комсомольський район, ВУЛИЦЯ ЛЕНІНА, будинок 36</t>
  </si>
  <si>
    <t>69017, Запорізька обл., місто Запоріжжя, Вознесенівський район, ОСТРІВ ХОРТИЦЯ</t>
  </si>
  <si>
    <t>01004, м.Київ, Шевченківський район, ВУЛИЦЯ ПУШКІНСЬКА, будинок 32</t>
  </si>
  <si>
    <t>99008, м.Севастополь, Ленінський район,  ВУЛ. ПОЖАРОВА, будинок 23</t>
  </si>
  <si>
    <t>01034, м.Київ, Шевченківський район, ВУЛИЦЯ  ЯРОСЛАВІВ ВАЛ, будинок 36</t>
  </si>
  <si>
    <t>79008, Львівська обл., місто Львів, Галицький район, ПРОСПЕКТ СВОБОДИ, будинок 28</t>
  </si>
  <si>
    <t>01010, м.Київ, Печерський район, ВУЛИЦЯ СУВОРОВА, будинок 9</t>
  </si>
  <si>
    <t>01030, м.Київ, Шевченківський район, ВУЛИЦЯ ВОЛОДИМИРСЬКА, будинок 50</t>
  </si>
  <si>
    <t>01033, м.Київ, Голосіївський район, ВУЛИЦЯ САКСАГАНСЬКОГО, будинок 38</t>
  </si>
  <si>
    <t>01018, м.Київ, Шевченківський район, МИХАЙЛІВСЬКА ПЛОЩА, будинок 1</t>
  </si>
  <si>
    <t>01018, м.Київ, Шевченківський район, ПЛОЩА МИХАЙЛІВСЬКА, будинок 1</t>
  </si>
  <si>
    <t>02160, м.Київ, Дніпровський район, ПРОСПЕКТ ВОЗЗ'ЄДНАННЯ , будинок 7А</t>
  </si>
  <si>
    <t>01033, м.Київ, Голосіївський район, ВУЛИЦЯ  САКСАГАНСЬКОГО, будинок 75, корпус 1</t>
  </si>
  <si>
    <t>95026, Автономна Республіка Крим, місто Сімферополь, Залізничний район, СЕМАШКО, будинок 8</t>
  </si>
  <si>
    <t>01601, м.Київ, Шевченківський район, ВУЛ.ПУШКІНСЬКА, будинок 22</t>
  </si>
  <si>
    <t>50002, Дніпропетровська обл., місто Кривий Ріг, Центрально-Міський район, ВУЛ. ЛЕРМОНТОВА, будинок 18</t>
  </si>
  <si>
    <t>03115, м.Київ, Святошинський район, ПРОСПЕКТ ПЕРЕМОГИ, будинок 120</t>
  </si>
  <si>
    <t>01601, м.Київ, Печерський район, ВУЛИЦЯ ГРУШЕВСЬКОГО, будинок 7</t>
  </si>
  <si>
    <t>35400, Рівненська обл., Гощанський район, селище міського типу Гоща, ВУЛ.ТЕРЕШКОВОЇ, будинок 18</t>
  </si>
  <si>
    <t>01010, м.Київ, Печерський район, ВУЛИЦЯ ІВАНА МАЗЕПИ, будинок 10</t>
  </si>
  <si>
    <t>01021, м.Київ, Печерський район, ВУЛ. МИХАЙЛА ГРУШЕВСЬКОГО, будинок 7</t>
  </si>
  <si>
    <t>04073, м.Київ, Оболонський район, МОСКОВСЬКИЙ ПРОСПЕКТ, будинок 19</t>
  </si>
  <si>
    <t>03151, м.Київ, Солом'янський район, ВУЛИЦЯ УШИНСЬКОГО, будинок 40</t>
  </si>
  <si>
    <t>02222, м.Київ, Деснянський район, ПРОСПЕКТ МАЯКОВСЬКОГО, будинок 26</t>
  </si>
  <si>
    <t>50096, Дніпропетровська обл., місто Кривий Ріг, Жовтневий район, ВУЛИЦЯ ВИНОГРАДОВА, будинок 40</t>
  </si>
  <si>
    <t>01021, м.Київ, Печерський район, ВУЛ.МИХАЙЛА ГРУШЕВСЬКОГО, будинок 7</t>
  </si>
  <si>
    <t>03680, м.Київ, Голосіївський район, ВУЛИЦЯ  ГЕРОЇВ ОБОРОНИ, будинок 6</t>
  </si>
  <si>
    <t>01601, м.Київ, Печерський район, ВУЛИЦЯ М. ГРУШЕВСЬКОГО, будинок 7</t>
  </si>
  <si>
    <t>04119, м.Київ, Шевченківський район, ВУЛИЦЯ ДЕГТЯРІВСЬКА, будинок 25</t>
  </si>
  <si>
    <t>01021, м.Київ, Печерський район, ВУЛИЦЯ ГРУШЕВСЬКОГО, будинок 7</t>
  </si>
  <si>
    <t>04071, ВУЛ. ЯРОСЛАВСЬКА, 41, МІСТО КИЇВ, ПОДІЛЬСЬКИЙ, УКРАЇНА</t>
  </si>
  <si>
    <t>03057, м.Київ, Шевченківський район, ПРОСПЕКТ ПЕРЕМОГИ, будинок 34</t>
  </si>
  <si>
    <t>65039, Одеська обл., місто Одеса, Приморський район, ВУЛИЦЯ КАНАТНА, будинок 92</t>
  </si>
  <si>
    <t>02660, м.Київ, Деснянський район, ВУЛИЦЯ ПОПУДРЕНКА, будинок 50</t>
  </si>
  <si>
    <t>85110, Донецька обл., місто Костянтинівка, ПЛОЩА ПЕРЕМОГИ, будинок 8</t>
  </si>
  <si>
    <t>01021, м.Київ, Печерський район, ВУЛИЦЯ МИХАЙЛА ГРУШЕВСЬКОГО, будинок 7</t>
  </si>
  <si>
    <t>02098, м.Київ, Дніпровський район, ВУЛИЦЯ БЕРЕЗНЯКІВСЬКА, будинок 29</t>
  </si>
  <si>
    <t>84100, Донецька обл., місто Слов'янськ, ВУЛИЦЯ ПІД'ЇЗДНА, будинок 10</t>
  </si>
  <si>
    <t>79071, Львівська обл., місто Львів, Франківський район, ВУЛИЦЯ ВОЛОДИМИРА ВЕЛИКОГО, будинок 117</t>
  </si>
  <si>
    <t>04070, м.Київ, Подільський район, ВУЛИЦЯ МЕЖИГІРСЬКА, будинок 32</t>
  </si>
  <si>
    <t>01001, м.Київ, Печерський район,  ВУЛИЦЯ М. ГРУШЕВСЬКОГО, будинок 7</t>
  </si>
  <si>
    <t>01042, м.Київ, Печерський район, ВУЛИЦЯ ЧИГОРІНА, будинок 18</t>
  </si>
  <si>
    <t>03115, м.Київ, Святошинський район, ВУЛ.КРАМСЬКОГО, будинок 21-А</t>
  </si>
  <si>
    <t>98677, Автономна Республіка Крим, місто Ялта, місто Алупка, ВУЛИЦЯ ШОСЕ СВОБОДИ, будинок 12</t>
  </si>
  <si>
    <t>01601, м.Київ, Печерський район, ВУЛИЦЯ МИХАЙЛА ГРУШЕВСЬКОГО, будинок 7</t>
  </si>
  <si>
    <t>24321, Вінницька обл., місто Ладижин, ВУЛИЦЯ ХЛІБОЗАВОДСЬКА, будинок 2</t>
  </si>
  <si>
    <t>65481, Одеська обл., місто Южне, ВУЛИЦЯ БЕРЕГОВА, 13</t>
  </si>
  <si>
    <t>21100, Вінницька обл., місто Вінниця, Замостянський район, ПЛОЩА ГЕРОЇВ СТАЛІНГРАДУ, будинок 1</t>
  </si>
  <si>
    <t>64660, Харківська обл., місто Лозова, селище міського типу Панютине, ВУЛИЦЯ ЛЕНІНА,  5</t>
  </si>
  <si>
    <t>76492, Івано-Франківська обл., місто Івано-Франківськ, ВУЛИЦЯ ЮНОСТІ, будинок 3</t>
  </si>
  <si>
    <t>65114, Одеська обл., місто Одеса, Київський район, ВУЛИЦЯ ЛЮСТДОРФСЬКА ДОРОГА, будинок 140А</t>
  </si>
  <si>
    <t>01001, м.Київ, Шевченківський район, ВУЛИЦЯ ХРЕЩАТИК, будинок 22</t>
  </si>
  <si>
    <t>65003, Одеська обл., місто Одеса, Суворовський район, ВУЛ. ЧОРНОМОРСЬКОГО КОЗАЦТВА, будинок 23</t>
  </si>
  <si>
    <t>07342, Київська обл., Вишгородський район, село Пірнове, АЕРОПОРТ "ПІРНОВО"</t>
  </si>
  <si>
    <t>54052, Миколаївська обл., місто Миколаїв, Корабельний район, А/Я 170</t>
  </si>
  <si>
    <t>91017, Луганська обл., місто Луганськ, Ленінський район, ВУЛИЦЯ ОБОРОННА, будинок 101</t>
  </si>
  <si>
    <t>22300, Вінницька обл., Літинський район, селище міського типу Літин, ВУЛИЦЯ СОСОНСЬКЕ ШОСЕ, будинок 4</t>
  </si>
  <si>
    <t>01034, м.Київ, Шевченківський район, ВУЛИЦЯ ЛИСЕНКА, будинок 6</t>
  </si>
  <si>
    <t>83086, Донецька обл., місто Донецьк, Ворошиловський район, ПРОСПЕКТ ПАВШИХ КОМУНАРІВ, будинок 7</t>
  </si>
  <si>
    <t>97416, Автономна Республіка Крим, місто Євпаторія, ПЛОЩА МОРЯКІВ, будинок 1</t>
  </si>
  <si>
    <t>04070, м.Київ, Подільський район, ВУЛИЦЯ САГАЙДАЧНОГО, будинок 12</t>
  </si>
  <si>
    <t>02094, м.Київ, Дніпровський район, ВУЛИЦЯ ГРОДНЕНСЬКА, будинок 32</t>
  </si>
  <si>
    <t>83086, Донецька обл., місто Донецьк, Ворошиловський район, ВУЛИЦЯ ГОРЬКОГО, будинок 52</t>
  </si>
  <si>
    <t>04070, м.Київ, Подільський район, ВУЛИЦЯ САГАЙДАЧНОГО, будинок 10</t>
  </si>
  <si>
    <t>01030, м.Київ, Шевченківський район, ВУЛИЦЯ ЧАПАЄВА, будинок 5</t>
  </si>
  <si>
    <t>49101, Дніпропетровська обл., місто Дніпро, Кіровський район, ВУЛИЦЯ ВОЙЦЕХОВИЧА, будинок 25-А</t>
  </si>
  <si>
    <t>03038, м.Київ, Солом'янський район, ВУЛИЦЯ ІВАНА ФЕДОРОВА, будинок 39</t>
  </si>
  <si>
    <t>03150, м.Київ, Печерський район, ВУЛИЦЯ ТВЕРСЬКА, будинок 5</t>
  </si>
  <si>
    <t>04071, м.Київ, Подільський район, ВУЛИЦЯ ЕЛЕКТРИКІВ, будинок 14</t>
  </si>
  <si>
    <t>82400, Львівська обл., місто Стрий, ВУЛИЦЯ ЗУБЕНКА, будинок 2</t>
  </si>
  <si>
    <t>01135, м.Київ, Шевченківський район, ПРОСП. ПЕРЕМОГИ, будинок 14</t>
  </si>
  <si>
    <t>84404, Донецька обл., місто Красний Лиман, ВУЛИЦЯ ІВАНА ЛЕЙКА, будинок 2</t>
  </si>
  <si>
    <t>54017, Миколаївська обл., місто Миколаїв, Центральний район, ВУЛ.ЛЯГІНА, будинок 27</t>
  </si>
  <si>
    <t>65026, Одеська обл., місто Одеса, Приморський район, ВУЛИЦЯ ДЕРИБАСІВСЬКА, будинок 4</t>
  </si>
  <si>
    <t>14027, Чернігівська обл., місто Чернігів, Деснянський район, ВУЛИЦЯ ШЕВЧЕНКА, будинок 99 А</t>
  </si>
  <si>
    <t>49044, Дніпропетровська обл., місто Дніпро, Жовтневий район, ВУЛИЦЯ ШЕВЧЕНКА, будинок 4</t>
  </si>
  <si>
    <t>49038, Дніпропетровська обл., місто Дніпро, Кіровський район, ПРОСПЕКТ КАРЛА МАРКСА, будинок 125</t>
  </si>
  <si>
    <t>01030, м.Київ, Шевченківський район, ВУЛ. ІВАНА ФРАНКА, будинок 21</t>
  </si>
  <si>
    <t>04080, м.Київ, Подільський район, ВУЛИЦЯ ФРУНЗЕ, будинок 104</t>
  </si>
  <si>
    <t>98307, Автономна Республіка Крим, місто Керч, ВУЛИЦЯ ЦЕЛІМБЕРНА, будинок 16</t>
  </si>
  <si>
    <t>74600, Херсонська обл., Горностаївський район, селище міського типу Горностаївка, ВУЛ.ЛЕНІНА, будинок 201</t>
  </si>
  <si>
    <t>61035, Харківська обл., місто Харків, Комінтернівський район, ПРОСПЕКТ ГАГАРІНА, будинок 129</t>
  </si>
  <si>
    <t>49005, Дніпропетровська обл., місто Дніпро, Жовтневий район, ВУЛИЦЯ ЖУКОВСЬКОГО, будинок 23</t>
  </si>
  <si>
    <t>03113, м.Київ, Солом'янський район, ПРОСПЕКТ ПЕРЕМОГИ, будинок 57</t>
  </si>
  <si>
    <t>83086, Донецька обл., місто Донецьк, Ворошиловський район,  ВУЛИЦЯ ЖОВТНЕВА, будинок 40 А</t>
  </si>
  <si>
    <t>49069, Дніпропетровська обл., місто Дніпро, Бабушкінський район, ВУЛИЦЯ ГЕРОЇВ СТАЛІНГРАДА, будинок 1</t>
  </si>
  <si>
    <t>01135, м.Київ, Шевченківський район, ПРОСПЕКТ ПЕРЕМОГИ, будинок 14</t>
  </si>
  <si>
    <t>98600, Автономна Республіка Крим, місто Ялта, селище міського типу Понизівка</t>
  </si>
  <si>
    <t>65045, Одеська обл., місто Одеса, Приморський район, ВУЛ.ПОЛЬСЬКА, будинок 16-А</t>
  </si>
  <si>
    <t>08307, Київська обл., місто Бориспіль, МІЖНАРОДНИЙ АЕРОПОРТ "БОРИСПІЛЬ"</t>
  </si>
  <si>
    <t>91029, Луганська обл., місто Луганськ, Артемівський район, ВУЛИЦЯ 2-ГА КРАСНОЗНАМЕННА, будинок 49</t>
  </si>
  <si>
    <t>53207, Дніпропетровська обл., місто Нікополь, ВУЛИЦЯ  К.ЛІБКНЕХТА, будинок 136</t>
  </si>
  <si>
    <t>65058, Одеська обл., місто Одеса, Приморський район, ПРОСПЕКТ ШЕВЧЕНКА, будинок 12</t>
  </si>
  <si>
    <t>01135, м.Київ, Шевченківський район, ВУЛИЦЯ ЖИЛЯНСЬКА, будинок 97</t>
  </si>
  <si>
    <t>75700, Херсонська обл., Скадовський район, місто Скадовськ, ВУЛ.ПРОЛЕТАРСЬКА, будинок 2</t>
  </si>
  <si>
    <t>87510, Донецька обл., місто Маріуполь, Приморський район, ПРОСПЕКТ АДМІРАЛА ЛУНІНА, будинок 99</t>
  </si>
  <si>
    <t>03038, м.Київ, Солом'янський район, ВУЛИЦЯ ФЕДОРОВА, будинок 32</t>
  </si>
  <si>
    <t>49010, Дніпропетровська обл., місто Дніпро, Жовтневий район, ВУЛИЦЯ ЛАЗАРЯНА, будинок 2</t>
  </si>
  <si>
    <t>71112, Запорізька обл., місто Бердянськ, ВУЛИЦЯ ГОРЬКОГО, будинок 13/7</t>
  </si>
  <si>
    <t>08500, Київська обл., місто Фастів, ВУЛИЦЯ ЧЕРВОНИЙ ШЛЯХ, будинок 1</t>
  </si>
  <si>
    <t>68800, Одеська обл., Ренійський район, місто Рені, ВУЛИЦЯ ДУНАЙСЬКА, будинок 188</t>
  </si>
  <si>
    <t>67700, Одеська обл., місто Білгород-Дністровський, ВУЛИЦЯ ШАБСЬКА,  81</t>
  </si>
  <si>
    <t>65026, Одеська обл., місто Одеса, Приморський район, ВУЛИЦЯ ЛАНЖЕРОНІВСЬКА, будинок 15-А</t>
  </si>
  <si>
    <t>65026, Одеська обл., місто Одеса, Приморський район, ПЛЯЖ "ОТРАДА", ТРАВЕРСИ 7-9</t>
  </si>
  <si>
    <t>03083, м.Київ, Голосіївський район, ПРОСПЕКТ НАУКИ, будинок 57</t>
  </si>
  <si>
    <t>03680, м.Київ, Святошинський район, ВУЛ. КАЧАЛОВА, будинок 7</t>
  </si>
  <si>
    <t>80316, Львівська обл., Жовківський район, місто Рава-Руська, ВУЛИЦЯ НАЛИВАЙКА, будинок 22</t>
  </si>
  <si>
    <t>08300, Київська обл., місто Бориспіль, АЕРОПОРТ</t>
  </si>
  <si>
    <t>95024, Автономна Республіка Крим, місто Сімферополь, Центральний район, ВУЛИЦЯ АЕРОФЛОТСЬКА, будинок 5</t>
  </si>
  <si>
    <t>79000, Львівська обл., місто Львів, Залізничний район, ВУЛИЦЯ АЕРОПОРТ ЦА</t>
  </si>
  <si>
    <t>68000, Одеська обл., місто Іллічівськ, ІЛЛІЧІВСЬКИЙ СУДНОРЕМОНТНИЙ ЗАВОД</t>
  </si>
  <si>
    <t>68600, Одеська обл., місто Ізмаїл, ВУЛИЦЯ ПОРТОВА, будинок 7</t>
  </si>
  <si>
    <t>98100, Автономна Республіка Крим, місто Феодосія, ВУЛИЦЯ ГОРЬКОГО, будинок 11</t>
  </si>
  <si>
    <t>25028, Кіровоградська обл., місто Кіровоград, Кіровський район, ВУЛИЦЯ АВТОЛЮБИТЕЛІВ, будинок 2</t>
  </si>
  <si>
    <t>46020, Тернопільська обл., місто Тернопіль, ВУЛИЦЯ ПІДВОЛОЧИСЬКЕ ШОСЕ ,  АЕРОПОРТ</t>
  </si>
  <si>
    <t>95011, Автономна Республіка Крим, місто Сімферополь, Центральний район, ВУЛИЦЯ МАЯКОВСЬКОГО , будинок 6</t>
  </si>
  <si>
    <t>68355, Одеська обл., Кілійський район, місто Вилкове, ВУЛ.ПРИДУНАЙСЬКА, будинок 2</t>
  </si>
  <si>
    <t>02096, м.Київ, Дарницький район, ВУЛИЦЯ ПРИВОКЗАЛЬНА, будинок 14</t>
  </si>
  <si>
    <t>10001, Житомирська обл., місто Житомир, Богунський район, ВУЛИЦЯ ВАТУТІНА, будинок 89</t>
  </si>
  <si>
    <t>65014, Одеська обл., місто Одеса, Приморський район, ПРОВУЛОК САБАНСЬКИЙ, будинок 1, квартира 1</t>
  </si>
  <si>
    <t>73000, Херсонська обл., місто Херсон, Суворовський район, ПРОСПЕКТ УШАКОВА, будинок 4</t>
  </si>
  <si>
    <t>98312, Автономна Республіка Крим, місто Керч, ВУЛИЦЯ КІРОВА, будинок 28</t>
  </si>
  <si>
    <t>01015, м.Київ, Печерський район, ВУЛИЦЯ ЦИТАДЕЛЬНА, будинок 7-А</t>
  </si>
  <si>
    <t>65029, Одеська обл., місто Одеса, Приморський район, ВУЛИЦЯ ДІДРІХСОНА, будинок 3</t>
  </si>
  <si>
    <t>98600, Автономна Республіка Крим, місто Ялта, ВУЛИЦЯ РУЗВЕЛЬТА, будинок 3</t>
  </si>
  <si>
    <t>54020, Миколаївська обл., місто Миколаїв, Заводський район, ВУЛИЦЯ ЗАВОДСЬКА, будинок 23/14</t>
  </si>
  <si>
    <t>61038, Харківська обл., місто Харків, Московський район, ВУЛИЦЯ ХАЛТУРІНА, будинок 46</t>
  </si>
  <si>
    <t>65026, Одеська обл., місто Одеса, Приморський район, ВУЛИЦЯ ЛАНЖЕРОНІВСЬКА, будинок 1</t>
  </si>
  <si>
    <t>68000, Одеська обл., місто Іллічівськ, селище міського типу Олександрівка, ВУЛИЦЯ  СУДНОРЕМОНТНА, будинок 35</t>
  </si>
  <si>
    <t>65026, Одеська обл., місто Одеса, Приморський район, ВУЛ. ПРИМОРСЬКА, будинок 3-А</t>
  </si>
  <si>
    <t>65026, Одеська обл., місто Одеса, Приморський район, ПЛОЩА МИТНА, будинок 1</t>
  </si>
  <si>
    <t>68001, Одеська обл., місто Чорноморськ, ВУЛИЦЯ ПРАЦІ, будинок 6</t>
  </si>
  <si>
    <t>99011, м.Севастополь, Ленінський район, ПЛОЩА НАХІМОВА, будинок 3</t>
  </si>
  <si>
    <t>19700, Черкаська обл., місто Золотоноша, ВУЛИЦЯ ЧЕРКАСЬКА, будинок 14</t>
  </si>
  <si>
    <t>83000, Донецька обл., місто Донецьк, Ворошиловський район, ВУЛ.АРТЕМА,  68</t>
  </si>
  <si>
    <t>49602, Дніпропетровська обл., місто Дніпро, Кіровський район, ПРОСПЕКТ КАРЛА МАРКСА, будинок 108</t>
  </si>
  <si>
    <t>61050, Харківська обл., місто Харків, Московський район, М-Н ФЕЙЄРБАХА, будинок 7</t>
  </si>
  <si>
    <t>02121, м.Київ, Дарницький район, ВУЛИЦЯ ТАШКЕНТСЬКА, будинок 60</t>
  </si>
  <si>
    <t>07362, Київська обл., Вишгородський район, село Новосілки, ВУЛ. КИЇВСЬКА, будинок 50</t>
  </si>
  <si>
    <t>65012, Одеська обл., місто Одеса, Приморський район, ВУЛИЦЯ ПАНТЕЛЕЙМОНІВСЬКА, будинок 19</t>
  </si>
  <si>
    <t>02092, м.Київ, Дніпровський район, ВУЛИЦЯ ДОВБУША, будинок 22</t>
  </si>
  <si>
    <t>83015, Донецька обл., місто Донецьк, Київський район, ВУЛИЦЯ ЧЕЛЮСКІНЦІВ, будинок 198 Б</t>
  </si>
  <si>
    <t>79007, Львівська обл., місто Львів, Галицький район, ВУЛ.ГОГОЛЯ, будинок 1</t>
  </si>
  <si>
    <t>61052, Харківська обл., місто Харків, Ленінський район, ВУЛИЦЯ ЧЕРВОНОАРМІЙСЬКА, будинок 7</t>
  </si>
  <si>
    <t>65054, Одеська обл., місто Одеса, Малиновський район, АЕРОПОРТ ЦА (ЦИВІЛЬНОЇ АВІАЦІЇ)</t>
  </si>
  <si>
    <t>68600, Одеська обл., місто Ізмаїл, ВУЛИЦЯ ГЕРОЇВ СТАЛІНГРАДУ, будинок 36</t>
  </si>
  <si>
    <t>02096, м.Київ, Дарницький район, ВУЛИЦЯ  ПРИВОКЗАЛЬНА, будинок 3</t>
  </si>
  <si>
    <t>02092, м.Київ, Дніпровський район, ВУЛИЦЯ АЛМА-АТИНСЬКА, будинок 74</t>
  </si>
  <si>
    <t>03049, м.Київ, Солом'янський район, ВУЛИЦЯ УМАНСЬКА , будинок 5</t>
  </si>
  <si>
    <t>01135, м.Київ, Шевченківський район, ПРОСПЕКТ ПЕРЕМОГИ , будинок 14</t>
  </si>
  <si>
    <t>03049, м.Київ, Солом'янський район, ПРОСПЕКТ ПОВІТРОФЛОТСЬКИЙ, будинок 11/15</t>
  </si>
  <si>
    <t>31103, Хмельницька обл., місто Старокостянтинів, ВУЛИЦЯ ВОРОШИЛОВА, будинок 22</t>
  </si>
  <si>
    <t>02092, м.Київ, Дніпровський район, ВУЛИЦЯ АЛМА-АТИНСЬКА, будинок 37</t>
  </si>
  <si>
    <t>49600, Дніпропетровська обл., місто Дніпро, Кіровський район, ПРОСПЕКТ КАРЛА МАРКСА, будинок 108</t>
  </si>
  <si>
    <t>79058, Львівська обл., місто Львів, Шевченківський район, ВУЛИЦЯ ЗАМАРСТИНІВСЬКА, будинок 85</t>
  </si>
  <si>
    <t>65005, Одеська обл., місто Одеса, Малиновський район, ВУЛИЦЯ ЗАНЬКОВЕЦЬКОЇ, будинок 19</t>
  </si>
  <si>
    <t>04176, м.Київ, Подільський район, ВУЛИЦЯ  ЕЛЕКТРИКІВ, будинок 26</t>
  </si>
  <si>
    <t>79000, Львівська обл., місто Львів, Залізничний район,  АЕРОПОРТ ЦА</t>
  </si>
  <si>
    <t>73000, Херсонська обл., місто Херсон, Комсомольський район, АЕРОПОРТ ЦА</t>
  </si>
  <si>
    <t>70413, Запорізька обл., Запорізький район, село Широке, ВУЛИЦЯ РАДЯНСЬКА, будинок 1</t>
  </si>
  <si>
    <t>04119, м.Київ, Шевченківський район, ВУЛИЦЯ ДЕГТЯРІВСЬКА, будинок 38-44</t>
  </si>
  <si>
    <t>04074, м.Київ, Оболонський район, ВУЛ.БЕРЕЖАНСЬКА, будинок 1</t>
  </si>
  <si>
    <t>95033, Автономна Республіка Крим, місто Сімферополь, Київський район, ПРОСПЕКТ ПОБЕДИ, будинок 119</t>
  </si>
  <si>
    <t>04071, м.Київ, Подільський район, ВУЛИЦЯ МЕЖИГІРСЬКА, будинок 11</t>
  </si>
  <si>
    <t>84300, Донецька обл., місто Краматорськ, ВУЛИЦЯ ШКАДІНОВА, будинок 16</t>
  </si>
  <si>
    <t>49000, Дніпропетровська обл., місто Дніпро, Бабушкінський район, ВУЛИЦЯ АРТЕМА, будинок 94 К</t>
  </si>
  <si>
    <t>79020, Львівська обл., місто Львів, Шевченківський район, ВУЛИЦЯ ВАРШАВСЬКА, будинок 70</t>
  </si>
  <si>
    <t>65026, Одеська обл., місто Одеса, Приморський район, ВУЛ.ДЕРИБАСІВСЬКА, будинок 8</t>
  </si>
  <si>
    <t>61037, Харківська обл., місто Харків, Московський район, ПРОСПЕКТ МОСКОВСЬКИЙ, будинок 199</t>
  </si>
  <si>
    <t>04107, м.Київ, Шевченківський район, ВУЛИЦЯ ОТТО ШМІДТА, будинок 26</t>
  </si>
  <si>
    <t>01001, м.Київ, Печерський район, ВУЛИЦЯ ГОРОДЕЦЬКОГО, будинок 13</t>
  </si>
  <si>
    <t>03118, м.Київ, Голосіївський район, ВУЛИЦЯ КУСТАНАЙСЬКА, будинок 6</t>
  </si>
  <si>
    <t>01025, м.Київ, Шевченківський район, ВУЛИЦЯ СТРІЛЕЦЬКА, будинок 4-6</t>
  </si>
  <si>
    <t>04053, м.Київ, Шевченківський район, ВУЛИЦЯ АРТЕМА, будинок 73</t>
  </si>
  <si>
    <t>02002, м.Київ, Дніпровський район, ВУЛИЦЯ ЄВГЕНА СВЕРСТЮКА, будинок 15</t>
  </si>
  <si>
    <t>04050, м.Київ, Шевченківський район, ВУЛИЦЯ МЕЛЬНИКОВА, будинок 81, ЛІТ."А"</t>
  </si>
  <si>
    <t>65014, Одеська обл., місто Одеса, Приморський район, ПРОВУЛОК ЛЕРМОНТОВСЬКИЙ, будинок 2</t>
  </si>
  <si>
    <t>03125, м.Київ, Шевченківський район, ВУЛИЦЯ М.КОЦЮБИНСЬКОГО, будинок 12</t>
  </si>
  <si>
    <t>04050, м.Київ, Шевченківський район, ВУЛИЦЯ ГЛИБОЧИЦЬКА, будинок 17</t>
  </si>
  <si>
    <t>04107, м.Київ, Шевченківський район, ВУЛИЦЯ НАГІРНА, будинок 22</t>
  </si>
  <si>
    <t>61037, Харківська обл., місто Харків, Фрунзенський район, ПРОСПЕКТ МОСКОВСЬКИЙ, будинок 199</t>
  </si>
  <si>
    <t>04107, м.Київ, Шевченківський район, ВУЛ.НАГІРНА, будинок 22</t>
  </si>
  <si>
    <t>93400, Луганська обл., місто Сєвєродонецьк, ПРОСПЕКТ ГВАРДІЙСЬКИЙ, будинок 34</t>
  </si>
  <si>
    <t>77300, Івано-Франківська обл., місто Калуш, ВУЛИЦЯ ФАБРИЧНА, будинок 5 А</t>
  </si>
  <si>
    <t>85104, Донецька обл., місто Костянтинівка, ВУЛИЦЯ  ШМІДТА, будинок 20-А</t>
  </si>
  <si>
    <t>04107, м.Київ, Шевченківський район,  ВУЛИЦЯ НАГІРНА, будинок 22</t>
  </si>
  <si>
    <t>91005, Луганська обл., місто Луганськ, Жовтневий район, ВУЛИЦЯ ФРУНЗЕ, будинок 107</t>
  </si>
  <si>
    <t>61017, Харківська обл., місто Харків, Ленінський район, ВУЛИЦЯ ВЕЛИКА ПАНАСІВСЬКА, будинок 106</t>
  </si>
  <si>
    <t>49000, Дніпропетровська обл., місто Дніпро, Бабушкінський район, ВУЛИЦЯ ШЕВЧЕНКА, будинок 59</t>
  </si>
  <si>
    <t>01010, м.Київ, Печерський район, ВУЛ. МОСКОВСЬКА, будинок 8</t>
  </si>
  <si>
    <t>49005, Дніпропетровська обл., місто Дніпро, Жовтневий район, ВУЛИЦЯ СЕВАСТОПОЛЬСЬКА, будинок 26А</t>
  </si>
  <si>
    <t>46001, Тернопільська обл., місто Тернопіль, ВУЛИЦЯ БРОДІВСЬКА, будинок 44 А</t>
  </si>
  <si>
    <t>49000, Дніпропетровська обл., місто Дніпро, Бабушкінський район, ПЛОЩА ЛЕНІНА, будинок 1</t>
  </si>
  <si>
    <t>76019, Івано-Франківська обл., місто Івано-Франківськ, ВУЛИЦЯ ВАСИЛІЯНОК, будинок 48</t>
  </si>
  <si>
    <t>36007, Полтавська обл., місто Полтава, Київський район, ВУЛИЦЯ  ЗАВОДСЬКА, будинок 3</t>
  </si>
  <si>
    <t>98100, Автономна Республіка Крим, місто Феодосія, ПРОСПЕКТ ЛЕНІНА, будинок 4</t>
  </si>
  <si>
    <t>83052, Донецька обл., місто Донецьк, Калінінський район, ВУЛИЦЯ 50-Ї ГВАРДІЙСЬКОЇ ДИВІЗІЇ, будинок 17</t>
  </si>
  <si>
    <t>93117, Луганська обл., місто Лисичанськ, ТЕРИТОРІЯ ПРАТ "ЛИНІК"</t>
  </si>
  <si>
    <t>82400, Львівська обл., місто Стрий, ВУЛИЦЯ ПРОМИСЛОВА, будинок 4</t>
  </si>
  <si>
    <t>93400, Луганська обл., місто Сєвєродонецьк, ТЕРИТОРІЯ ВАТ "ОБ'ЄДНАННЯ СКЛОПЛАСТИК"</t>
  </si>
  <si>
    <t>79035, Львівська обл., місто Львів, Личаківський район, ВУЛИЦЯ ЗЕЛЕНА, будинок 115 Б</t>
  </si>
  <si>
    <t>19400, Черкаська обл., Корсунь-Шевченківський район, місто Корсунь-Шевченківський, 25 ЖОВТНЯ , будинок 4</t>
  </si>
  <si>
    <t>94202, Луганська обл., місто Алчевськ, ВУЛИЦЯ ЗАВОДСЬКА, будинок 34</t>
  </si>
  <si>
    <t>21000, Вінницька обл., місто Вінниця, ВУЛИЦЯ КИЇВСЬКА, будинок 14</t>
  </si>
  <si>
    <t>61001, Харківська обл., місто Харків, Червонозаводський район, ПРОСПЕКТ ГАГАРІНА, будинок 1</t>
  </si>
  <si>
    <t>28500, Кіровоградська обл., Долинський район, місто Долинська, ПРОММАЙДАНЧИК</t>
  </si>
  <si>
    <t>04655, м.Київ, Оболонський район, МОСКОВСЬКИЙ ПРОСПЕКТ, будинок 23</t>
  </si>
  <si>
    <t>01133, м.Київ, Печерський район, БУЛЬВАР ЛЕСІ УКРАЇНКИ, будинок 36 Б</t>
  </si>
  <si>
    <t>83059, Донецька обл., місто Донецьк, Калінінський район, ПРОСПЕКТ ІЛЛІЧА, будинок 97</t>
  </si>
  <si>
    <t>61068, Харківська обл., місто Харків, Московський район, ПРОСПЕКТ МОСКОВСЬКИЙ, будинок 151</t>
  </si>
  <si>
    <t>61089, Харківська обл., місто Харків, Орджонікідзевський район, ПРОСПЕКТ МОСКОВСЬКИЙ, будинок 299</t>
  </si>
  <si>
    <t>04107, м.Київ, Шевченківський район,  ВУЛ.НАГІРНА, будинок 22</t>
  </si>
  <si>
    <t>18000, Черкаська обл., місто Черкаси, Соснівський район, БУЛЬВАР ШЕВЧЕНКО, будинок 205</t>
  </si>
  <si>
    <t>27500, Кіровоградська обл., місто Світловодськ, ВУЛИЦЯ КОМСОМОЛЬСЬКА, будинок 34</t>
  </si>
  <si>
    <t>69118, Запорізька обл., місто Запоріжжя, Комунарський район, ВУЛИЦЯ ЧУБАНОВА, будинок 1</t>
  </si>
  <si>
    <t>30018, Хмельницька обл., Славутський район, село Романіни, ВУЛИЦЯ ПАРТИЗАНСЬКА, будинок 50</t>
  </si>
  <si>
    <t>07400, Київська обл., місто Бровари, ПРОМВУЗОЛ</t>
  </si>
  <si>
    <t>08300, Київська обл., місто Бориспіль, ВУЛИЦЯ ЗАВОКЗАЛЬНА, будинок 1</t>
  </si>
  <si>
    <t>61023, Харківська обл., місто Харків, Київський район, ВУЛИЦЯ СУМСЬКА, будинок 130-А</t>
  </si>
  <si>
    <t>99053, м.Севастополь, Гагарінський район, ВУЛИЦЯ ВАКУЛЕНЧУКА, будинок 29</t>
  </si>
  <si>
    <t>04071, м.Київ, Шевченківський район, ВУЛИЦЯ ЛУК'ЯНІВСЬКА, будинок 65/67</t>
  </si>
  <si>
    <t>90500, Закарпатська обл., Тячівський район, місто Тячів, ВУЛИЦЯ  НЕЗАЛЕЖНОСТІ, будинок 90 А,  ОФІС  218</t>
  </si>
  <si>
    <t>02096, м.Київ, Дарницький район, ВУЛИЦЯ БОРИСПІЛЬСЬКА, будинок 7</t>
  </si>
  <si>
    <t>92000, Луганська обл., Лутугинський район, місто Лутугине, ВУЛИЦЯ ЗАВОДСЬКА, будинок 2</t>
  </si>
  <si>
    <t>47313, Тернопільська обл., Збаразький район, селище міського типу Вишнівець, ВУЛИЦЯ ЗАМКОВА, будинок 8</t>
  </si>
  <si>
    <t>01023, м.Київ, Печерський район, ВУЛ. ЕСПЛАНАДНА , будинок 8/10</t>
  </si>
  <si>
    <t>49000, Дніпропетровська обл., місто Дніпро, Кіровський район, ВУЛИЦЯ СІЧЕСЛАВСЬКА НАБЕРЕЖНА, будинок 17</t>
  </si>
  <si>
    <t>21100, Вінницька обл., місто Вінниця, Замостянський район, ВУЛИЦЯ ВАТУТІНА, будинок 18</t>
  </si>
  <si>
    <t>49041, Дніпропетровська обл., місто Дніпро, Бабушкінський район, ВУЛИЦЯ ТРУДОВИХ РЕЗЕРВІВ, будинок 6</t>
  </si>
  <si>
    <t>08292, ВУЛ. ЧКАЛОВА, Б. 21, СМТ. БУЧА, КИЇВСЬКА ОБЛАСТЬ, УКРАЇНА</t>
  </si>
  <si>
    <t>69027, Запорізька обл., місто Запоріжжя, Комунарський район, ВУЛИЦЯ СТЕПОВА, будинок 11</t>
  </si>
  <si>
    <t>99053, м.Севастополь, Гагарінський район, ШОСЕ ФІОЛЕНТОВСЬКЕ, будинок 1</t>
  </si>
  <si>
    <t>79014, Львівська обл., місто Львів, Личаківський район, ВУЛИЦЯ ЛИЧАКІВСЬКА, будинок 110</t>
  </si>
  <si>
    <t>61002, ВУЛ.ЧЕРНИШЕВСЬКОГО, БУД.41, М. ХАРКІВ, КИЇВСЬКИЙ РАЙОН, УКРАЇНА</t>
  </si>
  <si>
    <t>61002, Харківська обл., місто Харків, Київський район, ВУЛИЦЯ СУМСЬКА, будинок 60</t>
  </si>
  <si>
    <t>03680, м.Київ, Голосіївський район, ВУЛИЦЯ  ПАНАСА ЛЮБЧЕНКА, будинок 15</t>
  </si>
  <si>
    <t>01023, м.Київ, Печерський район, ВУЛ. ШОТА РУСТАВЕЛІ-ЕСПЛАНАДНА, будинок 15-16</t>
  </si>
  <si>
    <t>03680, м.Київ, Голосіївський район, ВУЛИЦЯ ГОРЬКОГО, будинок 152</t>
  </si>
  <si>
    <t>69000, Запорізька обл., місто Запоріжжя, Вознесенівський район, ВУЛИЦЯ ПАТРІОТИЧНА, будинок 74-А</t>
  </si>
  <si>
    <t>61057, Харківська обл., місто Харків, Дзержинський район, ВУЛИЦЯ СУМСЬКА, будинок 1</t>
  </si>
  <si>
    <t>02660, м.Київ, Дніпровський район, ВУЛИЦЯ РАСКОВОЇ, будинок 13</t>
  </si>
  <si>
    <t>02660, м.Київ, Деснянський район, ВУЛИЦЯ МАГНІТОГОРСЬКА, будинок 1-Б</t>
  </si>
  <si>
    <t>41100, Сумська обл., місто Шостка, ВУЛИЦЯ ГАГАРІНА, будинок 1, приміщення 316</t>
  </si>
  <si>
    <t>03110, м.Київ, Солом'янський район, ВУЛИЦЯ  МЕХАНІЗАТОРІВ, будинок 9</t>
  </si>
  <si>
    <t>20700, Черкаська обл., місто Сміла, ВУЛИЦЯ МАЗУРА, будинок 24</t>
  </si>
  <si>
    <t>65028, Одеська обл., місто Одеса, Малиновський район, ВУЛИЦЯ МЕЧНИКОВА, будинок 132</t>
  </si>
  <si>
    <t>65031, Одеська обл., місто Одеса, Малиновський район, ВУЛИЦЯ ПРОМИСЛОВА, будинок 37</t>
  </si>
  <si>
    <t>03115, м.Київ, Святошинський район, ВУЛИЦЯ СВЯТОШИНСЬКА, будинок 2</t>
  </si>
  <si>
    <t>65005, Одеська обл., місто Одеса, Малиновський район, ВУЛ.БУГАЇВСЬКА, будинок 21</t>
  </si>
  <si>
    <t>01034, м.Київ, Шевченківський район, ВУЛИЦЯ РЕЙТАРСЬКА, будинок 8-Б</t>
  </si>
  <si>
    <t>50000, Дніпропетровська обл., місто Кривий Ріг, Центрально-Міський район, ПРОСПЕКТ ПОШТОВИЙ, будинок 40</t>
  </si>
  <si>
    <t>73000, Херсонська обл., місто Херсон, Комсомольський район, КАРАНТИННИЙ ОСТПІВ , будинок 1</t>
  </si>
  <si>
    <t>61166, Харківська обл., місто Харків, Дзержинський район, ПРОСПЕКТ ПРАВДИ, будинок 5</t>
  </si>
  <si>
    <t>40030, Сумська обл., місто Суми, Зарічний район, ВУЛИЦЯ ХАРКІВСЬКА,  П/В12</t>
  </si>
  <si>
    <t>01021, м.Київ, Печерський район, ВУЛИЦЯ ЛИПСЬКА, будинок 19/7, офіс 3</t>
  </si>
  <si>
    <t>46000, Тернопільська обл., місто Тернопіль, ВУЛИЦЯ ЛУК'ЯНОВИЧА, будинок 8</t>
  </si>
  <si>
    <t>49068, Дніпропетровська обл., місто Дніпро, Ленінський район, ВУЛИЦЯ ОРБІТАЛЬНА, будинок 13</t>
  </si>
  <si>
    <t>03142, м.Київ, Святошинський район, ВУЛИЦЯ АКАДЕМІКА КРИМСЬКОГО, будинок 27</t>
  </si>
  <si>
    <t>01015, м.Київ, Печерський район, ВУЛИЦЯ ЦИТАДЕЛЬНА, будинок 7, А</t>
  </si>
  <si>
    <t>39600, Полтавська обл., місто Кременчук, Автозаводський район,  ВУЛИЦЯ ЦЮРУПИ, будинок 6/20</t>
  </si>
  <si>
    <t>03150, м.Київ, Голосіївський район, ВУЛИЦЯ БОЖЕНКА, будинок 84</t>
  </si>
  <si>
    <t>10029, Житомирська обл., місто Житомир, Богунський район, ВУЛИЦЯ НЕБЕСНОЇ СОТНІ, будинок 37</t>
  </si>
  <si>
    <t>61055, Харківська обл., місто Харків, Орджонікідзевський район, ПРОСПЕКТ МОСКОВСЬКИЙ, будинок 277</t>
  </si>
  <si>
    <t>61105, Харківська обл., місто Харків, Комінтернівський район, ПРОСПЕКТ ГАГАРІНА, будинок 181</t>
  </si>
  <si>
    <t>04136, м.Київ, Подільський район, ВУЛИЦЯ ПІВНІЧНО-СИРЕЦЬКА, будинок 3</t>
  </si>
  <si>
    <t>72312, Запорізька обл., місто Мелітополь, ВУЛИЦЯ ІНТЕРКУЛЬТУРНА, будинок 191</t>
  </si>
  <si>
    <t>65049, Одеська обл., місто Одеса, Київський район, ВУЛ. ІВАНА ФРАНКА, будинок 55</t>
  </si>
  <si>
    <t>50006, Дніпропетровська обл., місто Кривий Ріг, Дзержинський район, ВУЛИЦЯ СТЄКЛОВА, будинок 3</t>
  </si>
  <si>
    <t>65000, Одеська обл., місто Одеса, Малиновський район, ВУЛИЦЯ БОЛГАРСЬКА, будинок 71</t>
  </si>
  <si>
    <t>03180, м.Київ, Святошинський район, ВУЛ. КІЛЬЦЕВА ДОРОГА, будинок 4</t>
  </si>
  <si>
    <t>27500, Кіровоградська обл., місто Світловодськ, ВУЛИЦЯ 9-ГО СІЧНЯ, будинок 7</t>
  </si>
  <si>
    <t>41802, Сумська обл., Білопільський район, місто Білопілля, ВУЛИЦЯ ПАВЛА БАНІ, будинок 9</t>
  </si>
  <si>
    <t>27519, Кіровоградська обл., Світловодський район, село Павлівка, ВУЛИЦЯ ЛЕНІНА, будинок 2А</t>
  </si>
  <si>
    <t>79057, Львівська обл., місто Львів, Франківський район, ВУЛИЦЯ АНТОНОВИЧА, будинок 90</t>
  </si>
  <si>
    <t>84610, Донецька обл., місто Горлівка, Калінінський район, ВУЛИЦЯ ЩЕРБАКОВА, будинок 1</t>
  </si>
  <si>
    <t>49000, Дніпропетровська обл., місто Дніпро, Бабушкінський район, ВУЛИЦЯ ЛЕНІНА, будинок 10</t>
  </si>
  <si>
    <t>03110, м.Київ, Солом'янський район, ВУЛИЦЯ О. ПИРОГОВСЬКОГО, будинок 19, корпус 7/14</t>
  </si>
  <si>
    <t>61009, Харківська обл., місто Харків, Червонозаводський район, ВУЛИЦЯ ДОСТОЄВСЬКОГО, будинок 3</t>
  </si>
  <si>
    <t>21100, Вінницька обл., місто Вінниця, Ленінський район, ВУЛИЦЯ 600-РІЧЧЯ, будинок 21</t>
  </si>
  <si>
    <t>50000, Дніпропетровська обл., місто Кривий Ріг, Центрально-Міський район, ВУЛИЦЯ СИВОЛАПА, будинок 35</t>
  </si>
  <si>
    <t>01133, м.Київ, Печерський район, БУЛЬВАР ДРУЖБИ НАРОДІВ, будинок 38</t>
  </si>
  <si>
    <t>84551, Донецька обл., Бахмутський район, місто Часів Яр, ВУЛ. ПРИВОКЗАЛЬНА, будинок 23</t>
  </si>
  <si>
    <t>18000, Черкаська обл., місто Черкаси, Соснівський район, ВУЛИЦЯ ОДЕСЬКА, будинок 8</t>
  </si>
  <si>
    <t>04050, м.Київ, Шевченківський район, ВУЛИЦЯ ДЕГТЯРІВСЬКА, будинок 8А</t>
  </si>
  <si>
    <t>62370, Харківська обл., Дергачівський район, селище міського типу Солоницівка, ТЕРИТОРІЯ АВТОБАЗИ №3</t>
  </si>
  <si>
    <t>69005, Запорізька обл., місто Запоріжжя, Вознесенівський район, ВУЛИЦЯ ПАТРІОТИЧНА, будинок 74-А</t>
  </si>
  <si>
    <t>04071, м.Київ, Подільський район, ВУЛИЦЯ ЩЕКАВИЦЬКА, будинок 7</t>
  </si>
  <si>
    <t>49600, Дніпропетровська обл., місто Дніпро, Жовтневий район, ВУЛИЦЯ ПИСАРЖЕВСЬКОГО, будинок 1-А</t>
  </si>
  <si>
    <t>69035, Запорізька обл., місто Запоріжжя, Вознесенівський район, ПРОСПЕКТ СОБОРНИЙ, будинок 180</t>
  </si>
  <si>
    <t>49102, Дніпропетровська обл., місто Дніпро, Ленінський район, ВУЛИЦЯ БУДЬОННОГО, будинок 2-А</t>
  </si>
  <si>
    <t>50031, Дніпропетровська обл., місто Кривий Ріг, Жовтневий район, ВУЛИЦЯ ЖЕНЕВСЬКА, будинок 4</t>
  </si>
  <si>
    <t>03110, м.Київ, Солом'янський район,  ВУЛИЦЯ  МЕХАНІЗАТОРІВ, будинок 9</t>
  </si>
  <si>
    <t>61002, Харківська обл., місто Харків, Київський район, ВУЛИЦЯ СУМСЬКА, будинок 88А</t>
  </si>
  <si>
    <t>61072, Харківська обл., місто Харків, Дзержинський район, ПРОСПЕКТ ЛЕНІНА, будинок 60 А</t>
  </si>
  <si>
    <t>02090, м.Київ, Дніпровський район, ВУЛИЦЯ ПРАЗЬКА, будинок 5</t>
  </si>
  <si>
    <t>49033, Дніпропетровська обл., місто Дніпро, Бабушкінський район, ВУЛИЦЯ КРОТОВА, будинок 16</t>
  </si>
  <si>
    <t>76018, Івано-Франківська обл., місто Івано-Франківськ, ВУЛИЦЯ УРОЖАЙНА , будинок 7А</t>
  </si>
  <si>
    <t>49033, Дніпропетровська обл., місто Дніпро, Бабушкінський район, ВУЛИЦЯ БОРИСА КРОТОВА,  18</t>
  </si>
  <si>
    <t>49000, Дніпропетровська обл., місто Дніпро, Бабушкінський район, ВУЛИЦЯ КОМСОМОЛЬСЬКА, будинок 16/18</t>
  </si>
  <si>
    <t>03110, м.Київ, Солом'янський район, ВУЛИЦЯ ІВАНА КЛИМЕНКА, будинок 25</t>
  </si>
  <si>
    <t>65031, Одеська обл., місто Одеса, Малиновський район, ВУЛИЦЯ ХІМІЧНА, будинок 2</t>
  </si>
  <si>
    <t>49000, Дніпропетровська обл., місто Дніпро, Жовтневий район, ВУЛИЦЯ ПИСАРЖЕВСЬКОГО, будинок 1-А</t>
  </si>
  <si>
    <t>61023, Харківська обл., місто Харків, Київський район, ВУЛИЦЯ ВЕСНІНА, будинок 7</t>
  </si>
  <si>
    <t>84460, Донецька обл., місто Лиман, село Брусівка, БАЗА ВІДПОЧИНКУ "ТЕРЕМОК"</t>
  </si>
  <si>
    <t>84610, Донецька обл., місто Горлівка, Калінінський район, ВУЛИЦЯ ЩЕРБАКОВА, будинок 5</t>
  </si>
  <si>
    <t>49000, Дніпропетровська обл., місто Дніпро, Бабушкінський район, ПЛОЩА  В.І.ЛЕНІНА, будинок 1</t>
  </si>
  <si>
    <t>03035, ВУЛ. СУРІКОВА, 3, МІСТО КИЇВ, СОЛОМ'ЯНСЬКИЙ РАЙОН, УКРАЇНА</t>
  </si>
  <si>
    <t>81652, Львівська обл., місто Новий Розділ, ВУЛИЦЯ ГІРНИЧА, будинок 2</t>
  </si>
  <si>
    <t>61055, ПРОСП.МОСКОВСЬКИЙ, Б.299, М.ХАРКІВ, ХАРКІВСЬКА ОБЛАСТЬ, УКРАЇНА</t>
  </si>
  <si>
    <t>84551, Донецька обл., Бахмутський район, місто Часів Яр, ВУЛИЦЯ КОМСОМОЛЬСЬКА, будинок 1</t>
  </si>
  <si>
    <t>03124, м.Київ, Солом'янський район, БУЛЬВАР ІВАНА  ЛЕПСЕ, будинок 6</t>
  </si>
  <si>
    <t>79060, Львівська обл., місто Львів, Франківський район, ВУЛИЦЯ АКАДЕМІКА ПІДСТРИГАЧА, будинок 2</t>
  </si>
  <si>
    <t>03110, м.Київ, Солом'янський район, ВУЛИЦЯ  ІВАНА  КЛИМЕНКА, будинок 25</t>
  </si>
  <si>
    <t>79034, Львівська обл., місто Львів, Сихівський район, ВУЛИЦЯ УГОРСЬКА, будинок 14</t>
  </si>
  <si>
    <t>41700, Сумська обл., Буринський район, місто Буринь, ВУЛ.КУТУЗОВА, будинок 2</t>
  </si>
  <si>
    <t>79040, Львівська обл., місто Львів, Залізничний район, ВУЛ.ГОРОДОЦЬКА, будинок 321</t>
  </si>
  <si>
    <t>65078, Одеська обл., місто Одеса, Малиновський район, ВУЛИЦЯ ВАЛЕНТИНИ ТЕРЕШКОВОЇ, будинок 27</t>
  </si>
  <si>
    <t>03022, м.Київ, Голосіївський район,  ВУЛИЦЯ ТРУТЕНКА, будинок 2</t>
  </si>
  <si>
    <t>83017, Донецька обл., місто Донецьк, Калінінський район, БУЛЬВАР ШЕВЧЕНКА, будинок 29</t>
  </si>
  <si>
    <t>79060, Львівська обл., місто Львів, Франківський район, ВУЛИЦЯ НАУКОВА, будинок 7-А</t>
  </si>
  <si>
    <t>98112, Автономна Республіка Крим, місто Феодосія, ВУЛ.КАЛІНІНА, будинок 33</t>
  </si>
  <si>
    <t>08132, Київська обл., Києво-Святошинський район, місто Вишневе, ВУЛИЦЯ СВЯТОШИНСЬКА, будинок 29</t>
  </si>
  <si>
    <t>61016, Харківська обл., місто Харків, Ленінський район, ВУЛИЦЯ КРИВОКОНІВСЬКА, будинок 30</t>
  </si>
  <si>
    <t>61000, Харківська обл., місто Харків, Жовтневий район, ВУЛИЦЯ КОНЄВА, будинок 9</t>
  </si>
  <si>
    <t>03142, м.Київ, Святошинський район, ВУЛ.АКАДЕМІКА КРИМСЬКОГО, будинок 27</t>
  </si>
  <si>
    <t>04080, м.Київ, Подільський район, ВУЛИЦЯ ОЛЕКСІЯ ТЕРЬОХІНА, будинок 4</t>
  </si>
  <si>
    <t>08200, Київська обл., місто Ірпінь,  ВУЛ. ІІІ-ГО ІНТЕРНАЦІОНАЛУ, будинок 152</t>
  </si>
  <si>
    <t>65000, Одеська обл., місто Одеса, Малиновський район, ВУЛ. РОЗКИДАЙЛІВСЬКА, будинок 18</t>
  </si>
  <si>
    <t>65481, Одеська обл., місто Южне, ВУЛИЦЯ ІНДУСТРІАЛЬНА, будинок 8</t>
  </si>
  <si>
    <t>61045, Харківська обл., місто Харків, Дзержинський район, ВУЛИЦЯ ТОБОЛЬСЬКА, будинок 42</t>
  </si>
  <si>
    <t>20708, Черкаська обл., місто Сміла, ВУЛИЦЯ МАЗУРА, будинок 24</t>
  </si>
  <si>
    <t>02002, м.Київ, Дніпровський район, ВУЛИЦЯ МАРИНИ РАСКОВОЇ, будинок 15</t>
  </si>
  <si>
    <t>03062, ПРОСП.ПЕРЕМОГИ, 67, МІСТО КИЇВ, УКРАЇНА</t>
  </si>
  <si>
    <t>79052, Львівська обл., місто Львів, Залізничний район, ВУЛИЦЯ СЯЙВО, будинок 16</t>
  </si>
  <si>
    <t>84511, Донецька обл., місто Бахмут, ВУЛИЦЯ МИРУ, будинок 1</t>
  </si>
  <si>
    <t>93400, Луганська обл., місто Сєвєродонецьк, ВУЛИЦЯ ВІЛЄСОВА, будинок 1</t>
  </si>
  <si>
    <t>03062, м.Київ, Святошинський район, ПРОСПЕКТ ПЕРЕМОГИ, будинок 100/1</t>
  </si>
  <si>
    <t>84100, Донецька обл., місто Слов'янськ, ВУЛИЦЯ ЧУБАРЯ, будинок 91</t>
  </si>
  <si>
    <t>84635, Донецька обл., місто Горлівка, Микитівський район, ВУЛИЦЯ ВОЗНЕСЕНСЬКОГО , будинок 5 Г</t>
  </si>
  <si>
    <t>01001, м.Київ, Печерський район, ПРОВ. МУЗЕЙНИЙ, будинок 12</t>
  </si>
  <si>
    <t>03067, м.Київ, Солом'янський район, ВУЛИЦЯ ГАРМАТНА, будинок 4</t>
  </si>
  <si>
    <t>23700, Вінницька обл., Гайсинський район, місто Гайсин, ВУЛИЦЯ ЛЕНІНА, будинок 35, корпус А</t>
  </si>
  <si>
    <t>85104, Донецька обл., місто Костянтинівка, ВУЛИЦЯ ШМІДТА, будинок 20</t>
  </si>
  <si>
    <t>01014, м.Київ, Печерський район, БУЛЬВАР ДРУЖБИ НАРОДІВ, будинок 38</t>
  </si>
  <si>
    <t>54029, Миколаївська обл., місто Миколаїв, Заводський район, ПРОСПЕКТ ЦЕНТРАЛЬНИЙ, будинок 11/5</t>
  </si>
  <si>
    <t>18023, Черкаська обл., місто Черкаси, Соснівський район, ВУЛИЦЯ ОДЕСЬКА, будинок 8</t>
  </si>
  <si>
    <t>03062, ПРОСП. ПЕРЕМОГИ, 100/1, МІСТО КИЇВ, УКРАЇНА</t>
  </si>
  <si>
    <t>00000, м.Київ, Голосіївський район, М.КИЇВ, ВУЛ. БОЖЕНКА, 84</t>
  </si>
  <si>
    <t>25015, Кіровоградська обл., місто Кіровоград, Ленінський район, ВУЛИЦЯ АРСЕНІЯ ТАРКОВСЬКОГО, будинок 1</t>
  </si>
  <si>
    <t>03143, м.Київ, Голосіївський район, ВУЛИЦЯ МЕТРОЛОГІЧНА, будинок 4</t>
  </si>
  <si>
    <t>76007, Івано-Франківська обл., місто Івано-Франківськ, ВУЛИЦЯ ВОВЧИНЕЦЬКА, будинок 127</t>
  </si>
  <si>
    <t>88000, Закарпатська обл., місто Ужгород, ВУЛИЦЯ ТИХА, будинок 3</t>
  </si>
  <si>
    <t>03142, м.Київ, Святошинський район, ВУЛ.КРИМСЬКОГО, будинок 27</t>
  </si>
  <si>
    <t>10003, Житомирська обл., місто Житомир, Богунський район, ВУЛ. НОВОСІННА, будинок 24</t>
  </si>
  <si>
    <t>50005, Дніпропетровська обл., місто Кривий Ріг, Металургійний район, ВУЛИЦЯ КРИВОРІЖСТАЛІ, будинок 23</t>
  </si>
  <si>
    <t>65078, Одеська обл., місто Одеса, Малиновський район, ГЕН. ПЕТРОВА, будинок 22</t>
  </si>
  <si>
    <t>01133, м.Київ, Печерський район,  БУЛЬВАР ЛЕСІ УКРАЇНКИ, будинок 36-В</t>
  </si>
  <si>
    <t>03150, м.Київ, Голосіївський район, ВУЛИЦЯ ПАНАСА ЛЮБЧЕНКА, будинок 15</t>
  </si>
  <si>
    <t>40007, Сумська обл., місто Суми, Зарічний район,  ВУЛИЦЯ ХАРКІВСЬКА, будинок 101</t>
  </si>
  <si>
    <t>03067, м.Київ, Солом'янський район,  ВУЛИЦЯ  ВИБОРЗЬКА, будинок 91</t>
  </si>
  <si>
    <t>43000, Волинська обл., місто Луцьк, ВУЛИЦЯ СВІТЛА, будинок 4</t>
  </si>
  <si>
    <t>61001, Харківська обл., місто Харків, Червонозаводський район, МАЙДАН ПОВСТАННЯ, будинок 7/8</t>
  </si>
  <si>
    <t>37000, Полтавська обл., Пирятинський район, місто Пирятин, ВУЛИЦЯ ФАБРИЧНА, будинок 13</t>
  </si>
  <si>
    <t>49000, Дніпропетровська обл., місто Дніпро, Красногвардійський район, ВУЛИЦЯ КРИВОРІЗЬКА, будинок 20</t>
  </si>
  <si>
    <t>01601, м.Київ, Шевченківський район, ВУЛИЦЯ  БУЛЬВАРНО-КУДРЯВСЬКА, будинок 22</t>
  </si>
  <si>
    <t>61166, Харківська обл., місто Харків, Дзержинський район, ПРОСПЕКТ НАУКИ, будинок 9</t>
  </si>
  <si>
    <t>96500, Автономна Республіка Крим, місто Саки, ВУЛИЦЯ ІНДУСТРІАЛЬНА , будинок 7</t>
  </si>
  <si>
    <t>61002, Харківська обл., місто Харків, Київський район, ВУЛИЦЯ МИРОНОСИЦЬКА, будинок 25</t>
  </si>
  <si>
    <t>09113, Київська обл., місто Біла Церква, ВУЛИЦЯ СІЧНЕВОГО ПРОРИВУ, будинок 84</t>
  </si>
  <si>
    <t>01015, м.Київ, Печерський район, ВУЛИЦЯ ЛАВРСЬКА, будинок 16</t>
  </si>
  <si>
    <t>39621, Полтавська обл., місто Кременчук, Крюківський район, ВУЛИЦЯ І. ПРИХОДЬКА, будинок 33</t>
  </si>
  <si>
    <t>31352, Хмельницька обл., Хмельницький район, село Гвардійське, ВУЛИЦЯ МОЛОДІЖНА, будинок 7</t>
  </si>
  <si>
    <t>49033, Дніпропетровська обл., місто Дніпро, Бабушкінський район,  ВУЛИЦЯ  БОРИСА КРОТОВА, будинок 16</t>
  </si>
  <si>
    <t>03035, м.Київ, Солом'янський район, ВУЛИЦЯ СУРІКОВА, будинок 3</t>
  </si>
  <si>
    <t>02222, м.Київ, Деснянський район, ВУЛИЦЯ ПУХІВСЬКА, будинок 4</t>
  </si>
  <si>
    <t>03113, м.Київ, Шевченківський район, ВУЛИЦЯ ДЕГТЯРІВСЬКА, будинок 51</t>
  </si>
  <si>
    <t>01054, БУЛ. БОГДАНА ХМЕЛЬНИЦЬКОГО, БУД.65-Б, М.КИЇВ, ШЕВЧЕНКІВСЬКИЙ РАЙОН, УКРАЇНА</t>
  </si>
  <si>
    <t>79040, Львівська обл., місто Львів, Залізничний район, ВУЛИЦЯ ПАТОНА, будинок 1</t>
  </si>
  <si>
    <t>49059, Дніпропетровська обл., місто Дніпро, Кіровський район, ПРОСПЕКТ КІРОВА, будинок 46</t>
  </si>
  <si>
    <t>51400, Дніпропетровська обл., місто Павлоград, ВУЛ.ЗАВОДСЬКА, будинок 44</t>
  </si>
  <si>
    <t>01133, м.Київ, Печерський район, ВУЛИЦЯ ГЕНЕРАЛА АЛМАЗОВА, будинок 18/7</t>
  </si>
  <si>
    <t>03150, м.Київ, Печерський район, ВУЛИЦЯ ДИМИТРОВА, будинок 5</t>
  </si>
  <si>
    <t>01015, м.Київ, Печерський район, ВУЛИЦЯ ЦИТАДЕЛЬНА, будинок 7 А</t>
  </si>
  <si>
    <t>65026, Одеська обл., місто Одеса, Приморський район, ВУЛИЦЯ ДЕРИБАСІВСЬКА, будинок 14</t>
  </si>
  <si>
    <t>63525, Харківська обл., Чугуївський район, селище міського типу Малинівка</t>
  </si>
  <si>
    <t>64300, Харківська обл., місто Ізюм, ПРОСПЕКТ ЛЕНІНА, будинок 66,  А/С 16</t>
  </si>
  <si>
    <t>65026, Одеська обл., місто Одеса, Приморський район, ПРИМОРСЬКИЙ БУЛЬВАР, будинок 7</t>
  </si>
  <si>
    <t>03150, м.Київ, Печерський район,  ВУЛ. ДИМИТРОВА, будинок 5</t>
  </si>
  <si>
    <t>03150, м.Київ, Голосіївський район, ВУЛИЦЯ П.ЛЮБЧЕНКА, будинок 15</t>
  </si>
  <si>
    <t>69076, Запорізька обл., місто Запоріжжя, Хортицький район, ВУЛИЦЯ НОВОБУДОВ, будинок 7</t>
  </si>
  <si>
    <t>67661, Одеська обл., Біляївський район, село Нерубайське, ВУЛ.ЗЕЛЕНА, будинок 1</t>
  </si>
  <si>
    <t>99014, м.Севастополь, Гагарінський район, ВУЛИЦЯ РИБАКІВ, будинок 5</t>
  </si>
  <si>
    <t>04112, м.Київ, Шевченківський район, ВУЛИЦЯ ТАНКОВА, будинок 8, офіс 5</t>
  </si>
  <si>
    <t>12325, Житомирська обл., Черняхівський район, селище міського типу Головине, ВУЛ. АДМІНІСТРАТИВНА, будинок 7</t>
  </si>
  <si>
    <t>61010, Харківська обл., місто Харків, Жовтневий район, ВУЛИЦЯ ПРИМАКОВА, будинок 40/42</t>
  </si>
  <si>
    <t>81776, Львівська обл., Жидачівський район, село Антонівка</t>
  </si>
  <si>
    <t>02091, м.Київ, Дарницький район, ВУЛИЦЯ ХАРКІВСЬКЕ ШОСЕ, будинок 160</t>
  </si>
  <si>
    <t>02096, м.Київ, Дарницький район, ВУЛИЦЯ СОРМОВСЬКА, будинок 9</t>
  </si>
  <si>
    <t>65080, Одеська обл., місто Одеса, Київський район, ВУЛИЦЯ АКАДЕМІКА ФІЛАТОВА, будинок 1</t>
  </si>
  <si>
    <t>65011, Одеська обл., місто Одеса, Приморський район, ПРОВУЛОК ОНІЛОВОЇ, будинок 16</t>
  </si>
  <si>
    <t>03680, м.Київ, Святошинський район, БУЛЬВАР АКАДЕМІКА ВЕРНАДСЬКОГО, будинок 34/1</t>
  </si>
  <si>
    <t>49033, Дніпропетровська обл., місто Дніпро, Бабушкінський район, ВУЛИЦЯ БОРИСА КРОТОВА, будинок 24А</t>
  </si>
  <si>
    <t>03150, м.Київ, Печерський район, ВУЛИЦЯ ПРЕДСЛАВИНСЬКА, будинок 34</t>
  </si>
  <si>
    <t>18036, Черкаська обл., місто Черкаси, Придніпровський район, ВУЛИЦЯ  ЕНГЕЛЬСА, будинок 243/1</t>
  </si>
  <si>
    <t>03110, м.Київ, Солом'янський район, ВУЛИЦЯ  ІВАНА КЛИМЕНКА, будинок 25</t>
  </si>
  <si>
    <t>04050, м.Київ, Шевченківський район, ВУЛИЦЯ МЕЛЬНИКОВА, будинок 12</t>
  </si>
  <si>
    <t>01015, м.Київ, Печерський район, ВУЛИЦЯ МОСКОВСЬКА, будинок 37/2</t>
  </si>
  <si>
    <t>49000, Дніпропетровська обл., місто Дніпро, Красногвардійський район, ВУЛИЦЯ КРИВОРІЗЬКА, будинок 1</t>
  </si>
  <si>
    <t>49000, Дніпропетровська обл., місто Дніпро, Бабушкінський район, ВУЛИЦЯ КОМСОМОЛЬСЬКА, будинок 34-А</t>
  </si>
  <si>
    <t>93400, Луганська обл., місто Сєвєродонецьк, ВУЛИЦЯ ПИВОВАРОВА, будинок 5-И2/5</t>
  </si>
  <si>
    <t>86000, Донецька обл., місто Ясинувата, ВУЛИЦЯ АРТЕМА, будинок 31</t>
  </si>
  <si>
    <t>49000, Дніпропетровська обл., місто Дніпро, Ленінський район, ВУЛИЦЯ МАЯКОВСЬКОГО, будинок 41</t>
  </si>
  <si>
    <t>08500, Київська обл., місто Фастів, ВУЛИЦЯ БИШІВСЬКА, будинок 6</t>
  </si>
  <si>
    <t>93100, Луганська обл., місто Лисичанськ, ВУЛИЦЯ СОБОРНА, будинок 21</t>
  </si>
  <si>
    <t>21011, Вінницька обл., місто Вінниця, Замостянський район, ВУЛИЦЯ ВАТУТІНА, будинок 23/2</t>
  </si>
  <si>
    <t>85303, Донецька обл., місто Покровськ, ВУЛИЦЯ ТОРГІВЕЛЬНА, будинок 125</t>
  </si>
  <si>
    <t>49000, Дніпропетровська обл., місто Дніпро, Бабушкінський район, ПЛОЩА В.І.ЛЕНІНА, будинок 1</t>
  </si>
  <si>
    <t>51909, Дніпропетровська обл., місто Кам’янське, Південний район, ВУЛИЦЯ ГОРОБЦЯ, будинок 2</t>
  </si>
  <si>
    <t>01601, м.Київ, Шевченківський район, ВУЛИЦЯ ВОРОВСЬКОГО, будинок 22</t>
  </si>
  <si>
    <t>58007, Чернівецька обл., місто Чернівці, Першотравневий район, ВУЛ. ДЕНИСІВСЬКА, будинок 7А</t>
  </si>
  <si>
    <t>79008, Львівська обл., місто Львів, Личаківський район, ВУЛИЦЯ КРИВОНОСА, будинок 6</t>
  </si>
  <si>
    <t>79005, Львівська обл., місто Львів, Галицький район, ВУЛ.КНЯЗЯ РОМАНА, будинок 38</t>
  </si>
  <si>
    <t>07824, Київська обл., Бородянський район, село Майданівка, ВУЛ. ЛЕНІНА, будинок 39</t>
  </si>
  <si>
    <t>81051, Львівська обл., Яворівський район, село Новий Яр</t>
  </si>
  <si>
    <t>84102, Донецька обл., місто Слов'янськ, ВУЛИЦЯ КАРПИНСЬКОГО, будинок 2А</t>
  </si>
  <si>
    <t>04080, м.Київ, Подільський район, ВУЛИЦЯ ТЕРЬОХІНА, будинок 8А</t>
  </si>
  <si>
    <t>49044, Дніпропетровська обл., місто Дніпро, Жовтневий район, ВУЛИЦЯ БАРИКАДНА, будинок 23</t>
  </si>
  <si>
    <t>61002, Харківська обл., місто Харків, Київський район, ВУЛИЦЯ МИРОНОСИЦЬКА, будинок 36</t>
  </si>
  <si>
    <t>61002, Харківська обл., місто Харків, Київський район, ВУЛИЦЯ ДАРВІНА, будинок 20</t>
  </si>
  <si>
    <t>61052, Харківська обл., місто Харків, Ленінський район, ВУЛИЦЯ КОТЛОВА, будинок 29</t>
  </si>
  <si>
    <t>93403, Луганська обл., місто Сєвєродонецьк, ВУЛИЦЯ ПИВОВАРОВА, будинок 5</t>
  </si>
  <si>
    <t>81400, Львівська обл., місто Самбір, ВУЛ. БІСКІВСЬКА, будинок 22</t>
  </si>
  <si>
    <t>50106, Дніпропетровська обл., місто Кривий Ріг, Жовтневий район, ВУЛ.ЕЛЕКТРОЗАВОДСЬКА, будинок 1</t>
  </si>
  <si>
    <t>04107, м.Київ, Шевченківський район, ВУЛ.НАГІРНА, будинок 20</t>
  </si>
  <si>
    <t>03062, м.Київ, Святошинський район, ВУЛ. ТУПОЛЄВА, будинок 1</t>
  </si>
  <si>
    <t>20700, Черкаська обл., місто Сміла, ВУЛИЦЯ ПРОМИСЛОВА, будинок 12</t>
  </si>
  <si>
    <t>14005, Чернігівська обл., місто Чернігів, Деснянський район, ВУЛИЦЯ П'ЯТНИЦЬКА, будинок 110-А</t>
  </si>
  <si>
    <t>58000, Чернівецька обл., місто Чернівці, Шевченківський район, ВУЛИЦЯ ГЕРОЇВ МАЙДАНУ, будинок 202</t>
  </si>
  <si>
    <t>73000, Херсонська обл., місто Херсон, Комсомольський район, ВУЛИЦЯ СМОЛЬНА, будинок 134-А</t>
  </si>
  <si>
    <t>61002, Харківська обл., місто Харків, Київський район, ВУЛИЦЯ МИРОНОСИЦЬКА, будинок 42</t>
  </si>
  <si>
    <t>65014, Одеська обл., місто Одеса, Приморський район, ВУЛ. ЧОРНОМОРСЬКА, будинок 10</t>
  </si>
  <si>
    <t>46008, Тернопільська обл., місто Тернопіль, ВУЛИЦЯ ОБОЛОНЯ, будинок 4</t>
  </si>
  <si>
    <t>69057, Запорізька обл., місто Запоріжжя, Вознесенівський район, ВУЛИЦЯ АНТЕННА, будинок 10</t>
  </si>
  <si>
    <t>18002, Черкаська обл., місто Черкаси, Придніпровський район, ВУЛИЦЯ ГОГОЛЯ, будинок 278</t>
  </si>
  <si>
    <t>29000, Хмельницька обл., місто Хмельницький, ВУЛИЦЯ СВОБОДИ, будинок 7</t>
  </si>
  <si>
    <t>02660, м.Київ, Дніпровський район, ВУЛ. МАРИНИ РАСКОВОЇ, будинок 15</t>
  </si>
  <si>
    <t>36014, Полтавська обл., місто Полтава, Київський район, ВУЛИЦЯ ГЕНЕРАЛА ДУХОВА, будинок 16</t>
  </si>
  <si>
    <t>33028, Рівненська обл., місто Рівне, ВУЛИЦЯ ЗАМКОВА, будинок 31</t>
  </si>
  <si>
    <t>91055, Луганська обл., місто Луганськ, Артемівський район, ВУЛИЦЯ В. П'ЯТЬОРКІНА, будинок 30</t>
  </si>
  <si>
    <t>83017, Донецька обл., місто Донецьк, Калінінський район, БУЛЬВАР ШЕВЧЕНКА, будинок 26</t>
  </si>
  <si>
    <t>99008, м.Севастополь, Ленінський район, ВУЛ. 6-ТА БАСТІОННА, будинок 32</t>
  </si>
  <si>
    <t>50086, Дніпропетровська обл., місто Кривий Ріг, Довгинцівський район, ВУЛИЦЯ ТЕЛЕВІЗІЙНА, будинок 3</t>
  </si>
  <si>
    <t>95000, Автономна Республіка Крим, місто Сімферополь, Центральний район, ВУЛ. ІМ.ГАЗЕТИ "КРИМСЬКА ПРАВДА", будинок 61</t>
  </si>
  <si>
    <t>54008, Миколаївська обл., місто Миколаїв, Інгульський район, ВУЛИЦЯ СКОРОХОДОВА, будинок 213</t>
  </si>
  <si>
    <t>04071, м.Київ, Подільський район, ВУЛИЦЯ КОСТЯНТИНІВСЬКА, будинок 5</t>
  </si>
  <si>
    <t>04116, м.Київ, Шевченківський район, ВУЛИЦЯ ДОВНАР-ЗАПОЛЬСЬКОГО, будинок 10-А</t>
  </si>
  <si>
    <t>95001, Автономна Республіка Крим, місто Сімферополь, Центральний район, ВУЛИЦЯ УЧИЛИЩНА, будинок 38</t>
  </si>
  <si>
    <t>01021, м.Київ, Печерський район, ВУЛИЦЯ ПИЛИПА ОРЛИКА, будинок 15</t>
  </si>
  <si>
    <t>01024, м.Київ, Печерський район, ВУЛИЦЯ БОГОМОЛЬЦЯ, будинок 10</t>
  </si>
  <si>
    <t>49000, Дніпропетровська обл., місто Дніпро, Бабушкінський район, ВУЛИЦЯ ЧЕРВОНА, будинок 20-А</t>
  </si>
  <si>
    <t>79008, Львівська обл., місто Львів, Галицький район, ВУЛИЦЯ КРИВОНОСА, будинок 1</t>
  </si>
  <si>
    <t>98500, Автономна Республіка Крим, місто Алушта, ВУЛИЦЯ ЧАТИРДАГСЬКА, будинок 1</t>
  </si>
  <si>
    <t>04071, м.Київ, Подільський район, ВУЛИЦЯ ВОЗДВИЖЕНСЬКА, будинок 2</t>
  </si>
  <si>
    <t>87523, Донецька обл., місто Маріуполь, Іллічівський район, ВУЛИЦЯ МАКАРА МАЗАЯ, будинок 16</t>
  </si>
  <si>
    <t>86700, Донецька обл., місто Харцизьк, ПРОВУЛОК КОНОНЕНКО, будинок 2</t>
  </si>
  <si>
    <t>01024, м.Київ, Печерський район, ВУЛИЦЯ КРУГЛОУНІВЕРСИТЕТСЬКА, будинок 16</t>
  </si>
  <si>
    <t>33010, Рівненська обл., місто Рівне, ВУЛИЦЯ ПОПОВИЧА, будинок 35</t>
  </si>
  <si>
    <t>08298, Київська обл., місто Ірпінь, селище міського типу Коцюбинське, ВУЛИЦЯ ЗАЛІЗНИЧНА, будинок 7</t>
  </si>
  <si>
    <t>79061, Львівська обл., місто Львів, Залізничний район, ВУЛИЦЯ ДАНИЛА АПОСТОЛА, будинок 11</t>
  </si>
  <si>
    <t>01021, м.Київ, Печерський район, ВУЛ. ІНСТИТУТСЬКА, будинок 29/3</t>
  </si>
  <si>
    <t>01103, м.Київ, Печерський район, ВУЛ. ЗАЛІЗНИЧНЕ ШОСЕ, будинок 9</t>
  </si>
  <si>
    <t>01001, м.Київ, Шевченківський район, ВУЛИЦЯ ВОЛОДИМИРСЬКА, будинок 4</t>
  </si>
  <si>
    <t>21100, Вінницька обл., місто Вінниця, Ленінський район, ВУЛИЦЯ ГЕНЕРАЛА АРАБЕЯ, будинок 17</t>
  </si>
  <si>
    <t>25030, Кіровоградська обл., місто Кіровоград, Кіровський район, ПРОЇЗД ТІНИСТИЙ, будинок 3</t>
  </si>
  <si>
    <t>18000, Черкаська обл., місто Черкаси, Соснівський район, ВУЛИЦЯ  БЛАГОВІСНА, будинок 144/1</t>
  </si>
  <si>
    <t>21027, Вінницька обл., місто Вінниця, Ленінський район, ВУЛИЦЯ 600-РІЧЧЯ, будинок 27</t>
  </si>
  <si>
    <t>01024, м.Київ, Печерський район, ВУЛ.ПИЛИПА ОРЛИКА, будинок 18</t>
  </si>
  <si>
    <t>83000, Донецька обл., місто Донецьк, Ворошиловський район, ВУЛИЦЯ ДОНЕЦЬКА, будинок 60А</t>
  </si>
  <si>
    <t>04050, м.Київ, Шевченківський район, ПРОВУЛОК КОСОГІРНИЙ, будинок 8</t>
  </si>
  <si>
    <t>01025, м.Київ, Шевченківський район, ВУЛИЦЯ ВЕЛИКА ЖИТОМИРСЬКА, будинок 32</t>
  </si>
  <si>
    <t>01103, м.Київ, Печерський район, ПРОЇЗД ВІЙСЬКОВИЙ, будинок 8</t>
  </si>
  <si>
    <t>62371, Харківська обл., Дергачівський район, село Подвірки, ВУЛИЦЯ ДЗЕРЖИНСЬКОГО, будинок 1</t>
  </si>
  <si>
    <t>95034, Автономна Республіка Крим, місто Сімферополь, Київський район, ВУЛИЦЯ КУЙБИШЕВА, будинок 7 А</t>
  </si>
  <si>
    <t>36008, Полтавська обл., місто Полтава, Октябрський район, ВУЛ.ФРУНЗЕ, будинок 164</t>
  </si>
  <si>
    <t>01004, м.Київ, Печерський район, ВУЛИЦЯ ШОВКОВИЧНА, будинок 40/7</t>
  </si>
  <si>
    <t>14000, Чернігівська обл., місто Чернігів, Деснянський район, ВУЛИЦЯ ШЕВЧЕНКА, будинок 13</t>
  </si>
  <si>
    <t>51934, Дніпропетровська обл., місто Кам’янське, Південний район, ВУЛИЦЯ ЗАПОРІЗЬКА, будинок 20-А</t>
  </si>
  <si>
    <t>04136, м.Київ, Подільський район, ВУЛИЦЯ ТИРАСПІЛЬСЬКА, будинок 43-Б</t>
  </si>
  <si>
    <t>03037, м.Київ, Солом'янський район, ВУЛИЦЯ  МАКСИМА КРИВОНОСА, будинок 2-А, корпус 3</t>
  </si>
  <si>
    <t>01133, м.Київ, Печерський район, БУЛЬВАР ЛЕСІ УКРАЇНКИ, будинок 26</t>
  </si>
  <si>
    <t>04209, м.Київ, Оболонський район, ВУЛИЦЯ ГЕРОЇВ ДНІПРА, будинок 14-Г</t>
  </si>
  <si>
    <t>03150, м.Київ, Печерський район, ВУЛ. ПРЕДСЛАВИНСЬКА, будинок 51</t>
  </si>
  <si>
    <t>03680, м.Київ, Солом'янський район, ПРОСПЕКТ ЧЕРВОНОЗОРЯНИЙ, будинок 51</t>
  </si>
  <si>
    <t>01054, м.Київ, Шевченківський район,  ВУЛИЦЯ ВОРОВСЬКОГО, будинок 21, кімната 1</t>
  </si>
  <si>
    <t>61010, ВУЛ.ЗАЛИВНА, Б.10, М. ХАРКІВ, ХАРКІВСЬКА ОБЛАСТЬ, УКРАЇНА</t>
  </si>
  <si>
    <t>01025, м.Київ, Шевченківський район, ВУЛИЦЯ ВЕЛИКА ЖИТОМИРСЬКА, будинок 9</t>
  </si>
  <si>
    <t>04080, м.Київ, Подільський район, ВУЛИЦЯ КОСТЯНТИНІВСЬКА, будинок 68</t>
  </si>
  <si>
    <t>03037, м.Київ, Солом'янський район, ВУЛИЦЯ МАКСИМА КРИВОНОСА, будинок 2А</t>
  </si>
  <si>
    <t>21020, Вінницька обл., місто Вінниця, Ленінський район, ПРОВУЛОК ЦЕГЕЛЬНИЙ, будинок 12</t>
  </si>
  <si>
    <t>01133, м.Київ, Печерський район, БУЛЬВАР ЛЕСІ УКРАЇНКИ, будинок 26,ЛІТЕР А</t>
  </si>
  <si>
    <t>03150, м.Київ, Голосіївський район, ВУЛИЦЯ ДИМИТРОВА, будинок 24</t>
  </si>
  <si>
    <t>83001, Донецька обл., місто Донецьк, Ворошиловський район, ВУЛИЦЯ 50- РІЧЧЯ СРСР, будинок 138А</t>
  </si>
  <si>
    <t>36011, Полтавська обл., місто Полтава, Октябрський район, ВУЛИЦЯ ГОГОЛЯ, будинок 25</t>
  </si>
  <si>
    <t>03680, м.Київ, Солом'янський район, ВУЛИЦЯ ІВАНА КЛИМЕНКА, будинок 5/2</t>
  </si>
  <si>
    <t>02160, м.Київ, Дніпровський район, ПРОСПЕКТ ВОЗЗ'ЄДНАННЯ, будинок 15/17</t>
  </si>
  <si>
    <t>01133, м.Київ, Печерський район,  БУЛЬВАР ЛЕСІ УКРАЇНКИ, будинок 26</t>
  </si>
  <si>
    <t>91016, Луганська обл., місто Луганськ, Ленінський район, ВУЛИЦЯ ДЕМЬОХІНА, будинок 19</t>
  </si>
  <si>
    <t>49600, Дніпропетровська обл., місто Дніпро, Бабушкінський район, ВУЛИЦЯ НАБЕРЕЖНА В.І.ЛЕНІНА , будинок 29</t>
  </si>
  <si>
    <t>95006, Автономна Республіка Крим, місто Сімферополь, Залізничний район, ВУЛИЦЯ ОЛЕКСАНДРА НЕВСЬКОГО, будинок 29</t>
  </si>
  <si>
    <t>79044, Львівська обл., місто Львів, Франківський район, ВУЛИЦЯ ГЕНЕРАЛА ЧУПРИНКИ, будинок 71</t>
  </si>
  <si>
    <t>79008, Львівська обл., місто Львів, Галицький район, ПЛ.СОБОРНА, будинок 3А</t>
  </si>
  <si>
    <t>65070, Одеська обл., місто Одеса, Малиновський район, ВУЛИЦЯ 25-Ї ЧАПАЄВСЬКОЇ ДИВІЗІЇ, будинок 1-А</t>
  </si>
  <si>
    <t>02660, м.Київ, Дніпровський район, ВУЛ. ВІТАЛІЯ ШИМАНОВСЬКОГО, будинок 2/1</t>
  </si>
  <si>
    <t>61145, Харківська обл., місто Харків, Дзержинський район, ВУЛИЦЯ КОСМІЧНА, будинок 21-А</t>
  </si>
  <si>
    <t>61166, Харківська обл., місто Харків, Дзержинський район, ПРОСПЕКТ ЛЕНІНА, будинок 38</t>
  </si>
  <si>
    <t>01601, м.Київ, Шевченківський район, ВУЛ. ТУРГЕНЄВСЬКА, будинок 38</t>
  </si>
  <si>
    <t>02660, м.Київ, Дніпровський район, ВУЛИЦЯ ВІТАЛІЯ ШИМАНОВСЬКОГО, будинок 2/1</t>
  </si>
  <si>
    <t>03035, м.Київ, Солом'янський район, ВУЛИЦЯ УРИЦЬКОГО, будинок 35</t>
  </si>
  <si>
    <t>08112, Київська обл., Києво-Святошинський район, село Мила, ВУЛИЦЯ КОМАРОВА, будинок 2-В</t>
  </si>
  <si>
    <t>79034, Львівська обл., місто Львів, Сихівський район, ВУЛИЦЯ ТЕРНОПІЛЬСЬКА, будинок 10</t>
  </si>
  <si>
    <t>04070, м.Київ, Подільський район, ПЛОЩА КОНТРАКТОВА, будинок 4</t>
  </si>
  <si>
    <t>01601, м.Київ, Шевченківський район, ВУЛИЦЯ ВЕЛИКА ЖИТОМИРСЬКА, будинок 9</t>
  </si>
  <si>
    <t>69095, Запорізька обл., місто Запоріжжя, Олександрівський район, ПЛОЩА ПУШКІНА, будинок 4</t>
  </si>
  <si>
    <t>01133, м.Київ, Печерський район, БУЛ. ЛЕСІ УКРАЇНКИ, будинок 26</t>
  </si>
  <si>
    <t>04070, м.Київ, Подільський район, КОНТРАКТОВА ПЛОЩА, будинок 4</t>
  </si>
  <si>
    <t>69008, Запорізька обл., місто Запоріжжя, Заводський район, ВУЛИЦЯ ТЕПЛОБУДІВНА, будинок 20</t>
  </si>
  <si>
    <t>65026, Одеська обл., місто Одеса, Приморський район, ВУЛИЦЯ ПУШКІНСЬКА, будинок 12</t>
  </si>
  <si>
    <t>79005, Львівська обл., місто Львів, Личаківський район, ВУЛ.АКАДЕМІКА БОГОМОЛЬЦЯ, будинок 9</t>
  </si>
  <si>
    <t>61013, Харківська обл., місто Харків, Київський район, ВУЛИЦЯ ШЕВЧЕНКА, будинок 6</t>
  </si>
  <si>
    <t>03039, м.Київ, Голосіївський район, ПРОСПЕКТ 40-РІЧЧЯ ЖОВТНЯ, будинок 50</t>
  </si>
  <si>
    <t>03037, м.Київ, Солом'янський район, ВУЛИЦЯ МАКСИМА КРИВОНОСА, будинок 2 А</t>
  </si>
  <si>
    <t>69009, Запорізька обл., місто Запоріжжя, Заводський район, ВУЛИЦЯ ТЕПЛИЧНА, будинок 7</t>
  </si>
  <si>
    <t>98600, Автономна Республіка Крим, місто Ялта, ВУЛИЦЯ ВАСИЛЬЄВА, будинок 16</t>
  </si>
  <si>
    <t>01032, м.Київ, Шевченківський район, ВУЛИЦЯ СИМОНА ПЕТЛЮРИ, будинок 15</t>
  </si>
  <si>
    <t>01001, м.Київ, Шевченківський район, ВУЛИЦЯ БОГДАНА ХМЕЛЬНИЦЬКОГО, будинок 8/16</t>
  </si>
  <si>
    <t>01001, м.Київ, Шевченківський район, ВУЛИЦЯ ХРЕЩАТИК, будинок 26</t>
  </si>
  <si>
    <t>84500, Донецька обл., місто Артемівськ, ВУЛИЦЯ СИБІРЦЕВА, будинок 17</t>
  </si>
  <si>
    <t>49005, Дніпропетровська обл., місто Дніпро, Жовтневий район, ВУЛИЦЯ ЧЕРНИШЕВСЬКОГО , будинок 11</t>
  </si>
  <si>
    <t>04114, м.Київ, Оболонський район, ВУЛИЦЯ  АВТОЗАВОДСЬКА, будинок 78-А</t>
  </si>
  <si>
    <t>02088, м.Київ, Дарницький район, ПРОВУЛОК ГЕОФІЗИКІВ, будинок 10</t>
  </si>
  <si>
    <t>33027, Рівненська обл., місто Рівне, ВУЛИЦЯ КИЇВСЬКА, будинок 94</t>
  </si>
  <si>
    <t>95007, Автономна Республіка Крим, місто Сімферополь, Київський район, ВУЛИЦЯ БЕСПАЛОВА, будинок 47</t>
  </si>
  <si>
    <t>01133, м.Київ, Печерський район, ВУЛИЦЯ КУТУЗОВА, будинок 18/7, кімната 901, 909</t>
  </si>
  <si>
    <t>84105, Донецька обл., місто Слов'янськ, ВУЛИЦЯ КАРЛА МАРКСА, будинок 77</t>
  </si>
  <si>
    <t>65070, Одеська обл., місто Одеса, Малиновський район, ВУЛ.25 ЧАПАЇВСЬКОЇ ДИВІЗІЇ, будинок 1</t>
  </si>
  <si>
    <t>03057, м.Київ, Шевченківський район, ВУЛИЦЯ СОФІЇ ПЕРОВСЬКОЇ, будинок 10</t>
  </si>
  <si>
    <t>03057, м.Київ, Шевченківський район, ВУЛИЦЯ ЕЖЕНА ПОТЬЄ, будинок 16</t>
  </si>
  <si>
    <t>01601, м.Київ, Печерський район, ВУЛИЦЯ ГЛАЗУНОВА, будинок 1</t>
  </si>
  <si>
    <t>03035, м.Київ, Солом'янський район, ВУЛИЦЯ ЛИПКІВСЬКОГО ВАСИЛЯ, будинок 45</t>
  </si>
  <si>
    <t>04053, м.Київ, Шевченківський район, ВУЛИЦЯ ОБСЕРВАТОРНА, будинок 25</t>
  </si>
  <si>
    <t>08813, Київська обл., Миронівський район, село Ходорів, ВУЛИЦЯ  ЛЕНІНА, будинок 49</t>
  </si>
  <si>
    <t>04050, м.Київ, Шевченківський район, ВУЛИЦЯ МЕЛЬНИКОВА, будинок 63</t>
  </si>
  <si>
    <t>01034, м.Київ, Шевченківський район, ВУЛИЦЯ ВОЛОДИМИРСЬКА, будинок 42</t>
  </si>
  <si>
    <t>03035, м.Київ, Солом'янський район, ВУЛИЦЯ  УРИЦЬКОГО, будинок 45</t>
  </si>
  <si>
    <t>04053, м.Київ, Шевченківський район, ВУЛИЦЯ  ОБСЕРВАТОРНА, будинок 25</t>
  </si>
  <si>
    <t>04655, м.Київ, Шевченківський район, ВУЛИЦЯ МЕЛЬНИКОВА, будинок 63</t>
  </si>
  <si>
    <t>95040, Автономна Республіка Крим, місто Сімферополь, Центральний район, ВУЛИЦЯ ГЕНЕРАЛА ВАСИЛ'ЄВА, будинок 44</t>
  </si>
  <si>
    <t>79008, Львівська обл., місто Львів, Галицький район, ВУЛ.ГАЛИЦЬКА, будинок 21</t>
  </si>
  <si>
    <t>88000, Закарпатська обл., місто Ужгород, ПЛОЩА ЖУПАНАТСЬКА, будинок 17</t>
  </si>
  <si>
    <t>62300, Харківська обл., Дергачівський район, місто Дергачі, ВУЛИЦЯ ПЕТРОВСЬКОГО, будинок 163-А</t>
  </si>
  <si>
    <t>01023, м.Київ, Печерський район, ВУЛИЦЯ Л.ПЕРВОМАЙСЬКОГО, будинок 5-А</t>
  </si>
  <si>
    <t>84306, Донецька обл., місто Краматорськ, ВУЛИЦЯ ОРДЖОНІКІДЗЕ, будинок 1-Б</t>
  </si>
  <si>
    <t>65039, Одеська обл., місто Одеса, Приморський район, ВУЛИЦЯ АРТИЛЕРІЙСЬКА, будинок 11</t>
  </si>
  <si>
    <t>01004, м.Київ, Шевченківський район, ВУЛИЦЯ ПУШКІНСЬКА, будинок 32-А</t>
  </si>
  <si>
    <t>79000, Львівська обл., місто Львів, Галицький район, ВУЛ.ПІДВАЛЬНА, будинок 3</t>
  </si>
  <si>
    <t>01023, м.Київ, Печерський район, ВУЛ. ШОТА РУСТАВЕЛІ, будинок 39-41, офіс 903</t>
  </si>
  <si>
    <t>01030, м.Київ, Шевченківський район, ВУЛ. Б. ХМЕЛЬНИЦЬКОГО, будинок 51-А</t>
  </si>
  <si>
    <t>01054, м.Київ, Шевченківський район, ВУЛ.ВОРОВСЬКОГО, будинок 32-Б</t>
  </si>
  <si>
    <t>02160, м.Київ, Дніпровський район, ВУЛИЦЯ ТУМАНЯНА, будинок 15</t>
  </si>
  <si>
    <t>01054, м.Київ, Шевченківський район, ВУЛИЦЯ ГОГОЛІВСЬКА, будинок 7</t>
  </si>
  <si>
    <t>03057, м.Київ, Шевченківський район, ВУЛИЦЯ ОЛЕКСАНДРА ДОВЖЕНКА, будинок 14-Б</t>
  </si>
  <si>
    <t>04073, м.Київ, Оболонський район, ВУЛИЦЯ ФРУНЗЕ, будинок 160</t>
  </si>
  <si>
    <t>65026, Одеська обл., місто Одеса, Приморський район, ВУЛИЦЯ ЖУКОВСЬКОГО, будинок 14</t>
  </si>
  <si>
    <t>02660, м.Київ, Дніпровський район, ВУЛ. ТУМАНЯНА , будинок 15</t>
  </si>
  <si>
    <t>95000, Автономна Республіка Крим, місто Сімферополь, Центральний район, ВУЛ. ГОРЬКОГО, будинок 5</t>
  </si>
  <si>
    <t>22447, Вінницька обл., Калинівський район, селище Гулівці</t>
  </si>
  <si>
    <t>47728, Тернопільська обл., Тернопільський район, село Острів</t>
  </si>
  <si>
    <t>31362, Хмельницька обл., Хмельницький район, село Нижчі Вовківці</t>
  </si>
  <si>
    <t>03151, м.Київ, Солом'янський район, ВУЛИЦЯ ДОНЕЦЬКА, будинок 30</t>
  </si>
  <si>
    <t>78246, Івано-Франківська обл., Коломийський район, село Годи-Добровідка,  ВУЛИЦЯ  НЕЗАЛЕЖНОСТІ, будинок 4</t>
  </si>
  <si>
    <t>08132, Київська обл., Києво-Святошинський район, місто Вишневе, ВУЛИЦЯ БАЛУКОВА, будинок 26</t>
  </si>
  <si>
    <t>04074, м.Київ, Оболонський район, ВУЛИЦЯ ПЕТРА ДЕХТЯРЕНКА, будинок 3</t>
  </si>
  <si>
    <t>25004, Кіровоградська обл., місто Кіровоград, Ленінський район, ВУЛИЦЯ ПРЕОБРАЖЕНСЬКА, будинок 92А</t>
  </si>
  <si>
    <t>39140, Полтавська обл., Козельщинський район, селище міського типу Нова Галещина, ВУЛИЦЯ ЖОВТНЕВА, будинок 98</t>
  </si>
  <si>
    <t>49044, Дніпропетровська обл., місто Дніпро, Жовтневий район, ВУЛИЦЯ РОГАЛЬОВА, будинок 18</t>
  </si>
  <si>
    <t>39140, Полтавська обл., Козельщинський район, селище міського типу Нова Галещина, ЖОВТНЕВА, будинок 98</t>
  </si>
  <si>
    <t>40021, Сумська обл., місто Суми, Зарічний район, ВУЛИЦЯ ГАМАЛЕЯ, будинок 25</t>
  </si>
  <si>
    <t>87430, Донецька обл., Мангушський район, село Приміське, ВУЛИЦЯ КОМАРОВА, будинок 20</t>
  </si>
  <si>
    <t>61050, Харківська обл., місто Харків, Червонозаводський район, ПРОВУЛОК РУСТАВЕЛІ, будинок 4</t>
  </si>
  <si>
    <t>65011, Одеська обл., місто Одеса, Приморський район, ВУЛИЦЯ УСПЕНСЬКА, будинок 42</t>
  </si>
  <si>
    <t>73000, Херсонська обл., місто Херсон, Комсомольський район, ВУЛИЦЯ АДМІРАЛА МАКАРОВА, будинок 9</t>
  </si>
  <si>
    <t>54001, Миколаївська обл., місто Миколаїв, Центральний район, ВУЛИЦЯ ШЕВЧЕНКА, будинок 58</t>
  </si>
  <si>
    <t>79019, Львівська обл., місто Львів, Шевченківський район, ВУЛИЦЯ ДОНЕЦЬКА, будинок 11</t>
  </si>
  <si>
    <t>37813, Полтавська обл., Полтавський район, село Біологічне, ВУЛИЦЯ БІОЛОГІЧНА, будинок 3</t>
  </si>
  <si>
    <t>04119, м.Київ, Шевченківський район,  ВУЛИЦЯ СІМ'Ї ХОХЛОВИХ, будинок 15, офіс 406</t>
  </si>
  <si>
    <t>61045, Харківська обл., місто Харків, Дзержинський район, ВУЛИЦЯ КЛОЧКІВСЬКА, будинок 222 А</t>
  </si>
  <si>
    <t>49000, Дніпропетровська обл., місто Дніпро, Індустріальний район,  ВУЛИЦЯ  ОСІННЯ, будинок 4 А</t>
  </si>
  <si>
    <t>83001, Донецька обл., місто Донецьк, Ворошиловський район, ВУЛИЦЯ ЧЕЛЮСКІНЦІВ, будинок 184</t>
  </si>
  <si>
    <t>83004, Донецька обл., місто Донецьк, Київський район, ВУЛИЦЯ ЧЕЛЮСКІНЦІВ, будинок 299</t>
  </si>
  <si>
    <t>59100, Чернівецька обл., Путильський район, селище міського типу Путила, ВУЛИЦЯ О.КОБИЛЯНСЬКОЇ, будинок 18</t>
  </si>
  <si>
    <t>36024, Полтавська обл., місто Полтава, Октябрський район, ВУЛ. НОВИЙ БАЗАР, будинок 2</t>
  </si>
  <si>
    <t>04074, м.Київ, Оболонський район, ВУЛИЦЯ ПЕТРА ДЕГТЯРЕНКА, будинок 3</t>
  </si>
  <si>
    <t>01103, м.Київ, Печерський район, ВУЛИЦЯ САЛТИКОВА-ЩЕДРІНА, будинок 2</t>
  </si>
  <si>
    <t>92720, Луганська обл., Старобільський район, село Лиман</t>
  </si>
  <si>
    <t>01014, м.Київ, Печерський район,  ВУЛИЦЯ  БОЛСУНОВСЬКА, будинок 31/37</t>
  </si>
  <si>
    <t>79053, Львівська обл., місто Львів, Франківський район, ВУЛИЦЯ ВОЛОДИМИРА ВЕЛИКОГО, будинок 10</t>
  </si>
  <si>
    <t>02099, м.Київ, Дарницький район, ВУЛИЦЯ ЯЛТИНСЬКА, будинок 11</t>
  </si>
  <si>
    <t>08711, Київська обл., Обухівський район, селище міського типу Козин, УЧБОВИЙ ЦЕНТР ДСНС</t>
  </si>
  <si>
    <t>04053, м.Київ, Шевченківський район, ВУЛИЦЯ ВЕЛИКА ЖИТОМИРСЬКА, будинок 28</t>
  </si>
  <si>
    <t>01601, м.Київ, Шевченківський район, ВУЛИЦЯ ОЛЕСЯ ГОНЧАРА, будинок 55-А</t>
  </si>
  <si>
    <t>01054, м.Київ, Шевченківський район, ВУЛИЦЯ ВОРОВСЬКОГО, будинок 32</t>
  </si>
  <si>
    <t>90442, Закарпатська обл., Хустський район, село Боронява, ВУЛИЦЯ ГАГАРІНА, будинок 45</t>
  </si>
  <si>
    <t>01030, м.Київ, Шевченківський район, ВУЛИЦЯ ОЛЕСЯ ГОНЧАРА, будинок 55</t>
  </si>
  <si>
    <t>88004, Закарпатська обл., місто Ужгород, ВУЛИЦЯ СОБРАНЕЦЬКА, будинок 145</t>
  </si>
  <si>
    <t>08307, Київська обл., місто Бориспіль, АЕРОПОРТ</t>
  </si>
  <si>
    <t>09109, Київська обл., місто Біла Церква, ВУЛИЦЯ СУХОЯРСЬКА, будинок 16</t>
  </si>
  <si>
    <t>41600, Сумська обл., місто Конотоп, ВУЛ. БАТУРИНСЬКА,  2</t>
  </si>
  <si>
    <t>39801, Полтавська обл., місто Горішні Плавні, ВУЛИЦЯ БУДІВЕЛЬНИКІВ, будинок 33</t>
  </si>
  <si>
    <t>38734, Полтавська обл., Полтавський район, село Божківське, ВУЛИЦЯ ПАРКОВА, будинок 14</t>
  </si>
  <si>
    <t>34541, Рівненська обл., Сарненський район, село Катеринівка</t>
  </si>
  <si>
    <t>94420, Луганська обл., місто Сорокине, місто Суходільськ</t>
  </si>
  <si>
    <t>48260, Тернопільська обл., Гусятинський район, місто Копичинці, ВУЛ.ШЕВЧЕНКА, будинок 94</t>
  </si>
  <si>
    <t>34375, Рівненська обл., Володимирецький район, село Іванчі</t>
  </si>
  <si>
    <t>94540, Луганська обл., місто Хрустальний, місто Петрово-Красносілля, ВУЛИЦЯ МІЧУРІНА, будинок 30</t>
  </si>
  <si>
    <t>47341, Тернопільська обл., Збаразький район, село Доброводи</t>
  </si>
  <si>
    <t>94340, Луганська обл., Попаснянський район, селище міського типу Чорнухине, ПРОВ.СТУДЕНСЬКИЙ, будинок 1</t>
  </si>
  <si>
    <t>41132, Сумська обл., Шосткинський район, село Гамаліївка, ВУЛИЦЯ ІВАНА СКОРОПАДСЬКОГО, будинок 57А</t>
  </si>
  <si>
    <t>42073, Сумська обл., Роменський район, село Перехрестівка, ВУЛИЦЯ ВИШНЕВА, будинок 19</t>
  </si>
  <si>
    <t>35331, Рівненська обл., Рівненський район, село Городок</t>
  </si>
  <si>
    <t>35341, Рівненська обл., Рівненський район, село Городище</t>
  </si>
  <si>
    <t>56022, Миколаївська обл., Казанківський район, селище Новоданилівка (Новоданилівська с/р)</t>
  </si>
  <si>
    <t>79031, Львівська обл., місто Львів, Сихівський район, ВУЛ.ХУТОРІВКА, будинок 2</t>
  </si>
  <si>
    <t>81606, Львівська обл., Миколаївський район, село Заклад</t>
  </si>
  <si>
    <t>82100, Львівська обл., місто Дрогобич, ВУЛ. ТРУСКАВЕЦЬКА, будинок 77</t>
  </si>
  <si>
    <t>79039, Львівська обл., місто Львів, Шевченківський район, ВУЛ.ШЕВЧЕНКА, будинок 156</t>
  </si>
  <si>
    <t>81645, Львівська обл., Миколаївський район, село Держів</t>
  </si>
  <si>
    <t>94830, Луганська обл., місто Довжанськ, місто Возненсенівка</t>
  </si>
  <si>
    <t>93745, Луганська обл., Слов'яносербський район, селище міського типу Лозівський, ВУЛИЦЯ ЦУПОВА, будинок 3</t>
  </si>
  <si>
    <t>81400, Львівська обл., місто Самбір, ВУЛИЦЯ ІВАНА ФРАНКА, будинок 4</t>
  </si>
  <si>
    <t>38734, Полтавська обл., Полтавський район, село Божківське, ВУЛИЦЯ МИРУ, будинок 4</t>
  </si>
  <si>
    <t>55340, Миколаївська обл., Арбузинський район, селище міського типу Костянтинівка, ВУЛИЦЯ ВОЛОДИМИРСЬКА, будинок 1</t>
  </si>
  <si>
    <t>94325, Луганська обл., Перевальський район, селище міського типу Комісарівка</t>
  </si>
  <si>
    <t>55644, Миколаївська обл., Новобузький район, село Богомази</t>
  </si>
  <si>
    <t>39433, Полтавська обл., Машівський район, село Кустолово-Суходілка</t>
  </si>
  <si>
    <t>40002, Сумська обл., місто Суми, Ковпаківський район, ВУЛИЦЯ РОМЕНСЬКА, будинок 110</t>
  </si>
  <si>
    <t>38734, Полтавська обл., Полтавський район, село Божківське, ВУЛИЦЯ ЦЕНТРАЛЬНА, будинок 5</t>
  </si>
  <si>
    <t>80040, Львівська обл., Сокальський район, селище міського типу Жвирка</t>
  </si>
  <si>
    <t>94835, Луганська обл., місто Довжанськ, селище міського типу Вальянівське, ВУЛИЦЯ ПРОФСОЮЗНА, будинок 16</t>
  </si>
  <si>
    <t>36015, Полтавська обл., місто Полтава, Ленінський район, ВУЛИЦЯ СТАРОКОТЕЛЕВСЬКА,  6</t>
  </si>
  <si>
    <t>39600, Полтавська обл., місто Кременчук, Крюківський район, ПРОЇЗД ЗОНАЛЬНИЙ, будинок 1</t>
  </si>
  <si>
    <t>57113, Миколаївська обл., Миколаївський район, селище міського типу Ольшанське, ВУЛИЦЯ ПРОМИСЛОВА, будинок 1</t>
  </si>
  <si>
    <t>45000, Волинська обл., місто Ковель, ВУЛИЦЯ ШЕВЧЕНКА, будинок 20</t>
  </si>
  <si>
    <t>10001, Житомирська обл., місто Житомир, Богунський район, ПРОСП.НЕЗАЛЕЖНОСТІ, будинок 172</t>
  </si>
  <si>
    <t>13333, Житомирська обл., Бердичівський район, село Райки, ВУЛИЦЯ ЦЕНТРАЛЬНА, будинок 1</t>
  </si>
  <si>
    <t>13306, Житомирська обл., місто Бердичів, ВУЛИЦЯ НИЗГІРЕЦЬКА, будинок 1</t>
  </si>
  <si>
    <t>52170, Дніпропетровська обл., П'ятихатський район, село Красноіванівка</t>
  </si>
  <si>
    <t>49115, Дніпропетровська обл., місто Дніпро, Самарський район, ВУЛИЦЯ БЕХТЕРЕВА, будинок 5</t>
  </si>
  <si>
    <t>52543, Дніпропетровська обл., Синельниківський район, селище Шахтарське, ВУЛИЦЯ МИРУ</t>
  </si>
  <si>
    <t>49102, Дніпропетровська обл., місто Дніпро, Ленінський район, ВУЛИЦЯ ДАНИЛИ ГАЛИЦЬКОГО, будинок 1 А</t>
  </si>
  <si>
    <t>50041, Дніпропетровська обл., місто Кривий Ріг, Металургійний район, ВУЛИЦЯ ШИФЕРНА, будинок 3</t>
  </si>
  <si>
    <t>53300, Дніпропетровська обл., місто Покров</t>
  </si>
  <si>
    <t>53734, Дніпропетровська обл., Широківський район, село Водяне, ВУЛИЦЯ МОЛОДІЖНА, будинок 33</t>
  </si>
  <si>
    <t>51912, Дніпропетровська обл., місто Кам’янське, Заводський район, ВУЛИЦЯ МИХАЙЛА ГРУШЕВСЬКОГО, будинок 214</t>
  </si>
  <si>
    <t>24615, Вінницька обл., Крижопільський район, село Городківка, ВУЛИЦЯ  БЛАГОВІЩЕНСЬКА, будинок 106</t>
  </si>
  <si>
    <t>52406, Дніпропетровська обл., Солонянський район, село Аполлонівка, ВІЙСЬКОВЕ МІСТЕЧКО, будинок 37</t>
  </si>
  <si>
    <t>72254, Запорізька обл., Веселівський район, село Озерне, ВУЛИЦЯ 40 РОКІВ ПЕРЕМОГИ, будинок 39</t>
  </si>
  <si>
    <t>45233, Волинська обл., Ківерцівський район, селище міського типу Цумань, ВУЛИЦЯ ШЕВЧЕНКА, будинок 54</t>
  </si>
  <si>
    <t>44600, Волинська обл., Маневицький район, селище міського типу Маневичі, ВУЛИЦЯ АНДРІЯ СНІТКА, будинок 25</t>
  </si>
  <si>
    <t>22300, Вінницька обл., Літинський район, селище міського типу Літин, 2Й ПРОВУЛОК БОГДАНА ХМЕЛЬНИЦЬКОГО, будинок 9-А</t>
  </si>
  <si>
    <t>24043, Вінницька обл., Могилів-Подільський район, село Воєводчинці, ВУЛИЦЯ МИРУ</t>
  </si>
  <si>
    <t>21001, Вінницька обл., місто Вінниця, Староміський район, ВУЛИЦЯ ОСТРОВСЬКОГО, будинок 2</t>
  </si>
  <si>
    <t>21100, Вінницька обл., місто Вінниця, Староміський район, ВУЛИЦЯ ПРИВОКЗАЛЬНА, будинок 26</t>
  </si>
  <si>
    <t>23210, Вінницька обл., Вінницький район, селище міського типу Стрижавка, ВУЛИЦЯ АЛЕЇ, будинок 30</t>
  </si>
  <si>
    <t>24703, Вінницька обл., Піщанський район, селище Трудове, ВУЛИЦЯ ЦЕНТРАЛЬНА, будинок 1</t>
  </si>
  <si>
    <t>24324, Вінницька обл., місто Ладижин, селище Губник, ВУЛИЦЯ ГРАНІТНА, будинок 15</t>
  </si>
  <si>
    <t>51901, Дніпропетровська обл., місто Кам’янське, Південний район, ВУЛИЦЯ КОЛЕУСІВСЬКА, будинок 41</t>
  </si>
  <si>
    <t>61030, Харківська обл., місто Харків, Червонозаводський район, ВУЛИЦЯ ЛЕЛЮКІВСЬКА, будинок 1</t>
  </si>
  <si>
    <t>11500, Житомирська обл., місто Коростень, ВУЛИЦЯ БІЛОКОРОВИЦЬКЕ ШОСЕ, будинок 4</t>
  </si>
  <si>
    <t>52201, Дніпропетровська обл., місто Жовті Води, ПРОВУЛОК ДАЛЬНІЙ, будинок 11</t>
  </si>
  <si>
    <t>09109, Київська обл., місто Біла Церква, ВУЛИЦЯ  ВАСИЛЯ СИМОНЕНКА, будинок 16</t>
  </si>
  <si>
    <t>07542, Київська обл., місто Березань, ВУЛ. ПОШТОВА, будинок 2</t>
  </si>
  <si>
    <t>94300, Луганська обл., Перевальський район, місто Перевальськ, ВУЛ.ТЕВЕЛЄВА, будинок 1</t>
  </si>
  <si>
    <t>94203, Луганська обл., місто Алчевськ, ВУЛИЦЯ МАТРОСОВА, будинок 23</t>
  </si>
  <si>
    <t>94106, Луганська обл., місто Брянка,  ВУЛИЦЯ ЖЕЛЕЗНЯКА, будинок 6А</t>
  </si>
  <si>
    <t>98330, Автономна Республіка Крим, місто Керч, ІНДУСТРІАЛЬНЕ ШОСЕ, будинок 17</t>
  </si>
  <si>
    <t>95040, Автономна Республіка Крим, місто Сімферополь, Залізничний район, ПРОВУЛОК ЕЛЕВАТОРНИЙ, будинок 4</t>
  </si>
  <si>
    <t>27300, Кіровоградська обл., Олександрівський район, селище міського типу Олександрівка, ВУЛИЦЯ НЕЗАЛЕЖНОСТІ УКРАЇНИ, будинок 22 А</t>
  </si>
  <si>
    <t>28624, Кіровоградська обл., Устинівський район, село Інгульське</t>
  </si>
  <si>
    <t>25006, Кіровоградська обл., місто Кропивницький, Ленінський район, ВУЛИЦЯ ЯНОВСЬКОГО, будинок 50</t>
  </si>
  <si>
    <t>09214, Київська обл., Кагарлицький район, село Зікрачі</t>
  </si>
  <si>
    <t>08298, Київська обл., місто Ірпінь, селище міського типу Коцюбинське,  ВУЛ. ЗАЛІЗНИЧНА, будинок 1</t>
  </si>
  <si>
    <t>08343, Київська обл., Бориспільський район, село Мартусівка, ВУЛИЦЯ БОРИСПІЛЬСЬКА, будинок 1</t>
  </si>
  <si>
    <t>13306, Житомирська обл., місто Бердичів, ВУЛИЦЯ НИЗГІРЕЦЬКА, будинок 2</t>
  </si>
  <si>
    <t>08290, Київська обл., місто Ірпінь, селище міського типу Гостомель, ВУЛИЦЯ МИРНА, будинок 3</t>
  </si>
  <si>
    <t>70053, Запорізька обл., Вільнянський район, село Дружелюбівка, ВУЛ.ОЛІМПІЙСЬКА, будинок 2</t>
  </si>
  <si>
    <t>77181, Івано-Франківська обл., Галицький район, село Маріямпіль</t>
  </si>
  <si>
    <t>86484, Донецька обл., місто Єнакієве, С. САВЕЛІВКА, ВУЛИЦЯ МАЯКОВСЬКОГО, будинок 5</t>
  </si>
  <si>
    <t>77512, Івано-Франківська обл., Долинський район, село Тростянець, УРОЧИЩЕ СІВКА, будинок 2</t>
  </si>
  <si>
    <t>78250, Івано-Франківська обл., Коломийський район, село Товмачик,  ВУЛИЦЯ  ПРИВОКЗАЛЬНА, будинок 30</t>
  </si>
  <si>
    <t>72312, Запорізька обл., місто Мелітополь, ВУЛИЦЯ ОЛЕКСАНДРА НЕВСЬКОГО, будинок 81</t>
  </si>
  <si>
    <t>70050, Запорізька обл., Вільнянський район, селище міського типу Кам'яне, ВУЛ.ЗЕЛЕНА</t>
  </si>
  <si>
    <t>70441, Запорізька обл., Запорізький район, село Біленьке, ВУЛ. ЗАПОРІЗЬКА, будинок 32</t>
  </si>
  <si>
    <t>70550, Запорізька обл., Оріхівський район, село Мала Токмачка</t>
  </si>
  <si>
    <t>71100, Запорізька обл., місто Бердянськ, ВУЛИЦЯ ПРОМИСЛОВА, будинок 1</t>
  </si>
  <si>
    <t>70002, Запорізька обл., Вільнянський район, місто Вільнянськ, ВУЛ.МЕТАЛІСТІВ, будинок 1</t>
  </si>
  <si>
    <t>70002, Запорізька обл., Вільнянський район, місто Вільнянськ, ВУЛИЦЯ КАШТАНОВА, будинок 1</t>
  </si>
  <si>
    <t>94562, Луганська обл., місто Хрустальний, місто Боково-Хрустальне, ВУЛИЦЯ МИРА, будинок 20</t>
  </si>
  <si>
    <t>07542, Київська обл., місто Березань, ВУЛ. ПОШТОВА</t>
  </si>
  <si>
    <t>83036, Донецька обл., місто Донецьк, Кіровський район, ВУЛИЦЯ ІВАНА СУСАНІНА, будинок 35</t>
  </si>
  <si>
    <t>84647, Донецька обл., місто Горлівка, Калінінський район</t>
  </si>
  <si>
    <t>86600, Донецька обл., місто Чистякове, ВУЛИЦЯ ШИРОКА</t>
  </si>
  <si>
    <t>86110, Донецька обл., місто Макіївка, Кіровський район, ВУЛИЦЯ КІРОВА, будинок 141</t>
  </si>
  <si>
    <t>86300, Донецька обл., місто Хрестівка, ВУЛИЦЯ ДЗЕРЖИНСЬКОГО, будинок 1</t>
  </si>
  <si>
    <t>86489, Донецька обл., Бахмутський район, селище міського типу Оленівка,  ВУЛИЦЯ ЯЛТИНСЬКА, будинок 2А</t>
  </si>
  <si>
    <t>84635, Донецька обл., місто Горлівка, Микитівський район, ВУЛИЦЯ ВОЛЗЬКА, будинок 8</t>
  </si>
  <si>
    <t>85493, Донецька обл., місто Селидове, селище міського типу Гостре, ВУЛИЦЯ ПРИКОРДОННА , будинок 1</t>
  </si>
  <si>
    <t>84635, Донецька обл., місто Горлівка, Микитівський район, ВУЛИЦЯ ЖИВОПИСНА, будинок 46</t>
  </si>
  <si>
    <t>86121, Донецька обл., місто Макіївка, Червоногвардійський район, ВУЛИЦЯ ТОРЕЗА, будинок 62А</t>
  </si>
  <si>
    <t>87519, Донецька обл., місто Маріуполь, Іллічівський район, ПРОВУЛОК УРАЛЬСЬКИЙ, будинок 61</t>
  </si>
  <si>
    <t>86397, Донецька обл., місто Жданівка, селище міського типу Вільхівка</t>
  </si>
  <si>
    <t>61052, Харківська обл., місто Харків, Жовтневий район, ВУЛИЦЯ РУБАНІВСЬКА, будинок 4</t>
  </si>
  <si>
    <t>85200, Донецька обл., місто Торецьк, ВУЛИЦЯ ХЕРСОНСЬКА, будинок 1</t>
  </si>
  <si>
    <t>10001, Житомирська обл., місто Житомир, Богунський район, ПРОСПЕКТ НЕЗАЛЕЖНОСТІ, будинок 172</t>
  </si>
  <si>
    <t>86591, Донецька обл., місто Сніжне, ВУЛИЦЯ ЦЕНТРАЛЬНА, будинок 10</t>
  </si>
  <si>
    <t>87527, Донецька обл., місто Маріуполь, Іллічівський район, ВУЛИЦЯ КАМЕНСЬКА, будинок 71</t>
  </si>
  <si>
    <t>15663, Чернігівська обл., Менський район, селище Домниця, ВУЛИЦЯ ЛІСОВА, будинок 1А</t>
  </si>
  <si>
    <t>65059, Одеська обл., місто Одеса, Малиновський район, ВУЛИЦЯ КРАСНОВА, будинок 2А</t>
  </si>
  <si>
    <t>03680, м.Київ, Святошинський район, ВУЛ. СВЯТОШИНСЬКА, будинок 27</t>
  </si>
  <si>
    <t>65017, Одеська обл., місто Одеса, Малиновський район, ЛЮСТДОРФСЬКА ДОРОГА, будинок 9</t>
  </si>
  <si>
    <t>65059, Одеська обл., місто Одеса, Малиновський район, ЛЮСТДОРФСЬКА ДОРОГА, будинок 15</t>
  </si>
  <si>
    <t>66850, Одеська обл., Ширяївський район, село Армашівка</t>
  </si>
  <si>
    <t>95000, Автономна Республіка Крим, місто Сімферополь, Залізничний район, М. СІМФЕРОПОЛЬ, ПРОВ. ЕЛЕВАТОРНИЙ, Б. 4</t>
  </si>
  <si>
    <t>85710, Донецька обл., Волноваський район, селище Молодіжне</t>
  </si>
  <si>
    <t>31356, Хмельницька обл., Хмельницький район, село Райківці</t>
  </si>
  <si>
    <t>18013, Черкаська обл., місто Черкаси, Придніпровський район, ВУЛИЦЯ СУРІКОВА, будинок 30</t>
  </si>
  <si>
    <t>64100, Харківська обл., місто Первомайський</t>
  </si>
  <si>
    <t>75630, Херсонська обл., Голопристанський район, село Стара Збур'ївка</t>
  </si>
  <si>
    <t>75032, Херсонська обл., Білозерський район, село Дар'ївка</t>
  </si>
  <si>
    <t>73000, Херсонська обл., місто Херсон, Суворовський район, ВУЛИЦЯ НЕКРАСОВА, будинок 234</t>
  </si>
  <si>
    <t>64250, Харківська обл., Балаклійський район, селище міського типу Донець</t>
  </si>
  <si>
    <t>30300, Хмельницька обл., Ізяславський район, місто Ізяслав, ВУЛИЦЯ ГАГАРІНА, будинок 2</t>
  </si>
  <si>
    <t>62351, Харківська обл., Дергачівський район, село Дворічний Кут</t>
  </si>
  <si>
    <t>30430, Хмельницька обл., Шепетівський район, село Климентовичі</t>
  </si>
  <si>
    <t>20330, Черкаська обл., Уманський район, село Старі Бабани</t>
  </si>
  <si>
    <t>20300, Черкаська обл., місто Умань, ВУЛИЦЯ ЕНЕРГЕТИЧНА, будинок 6</t>
  </si>
  <si>
    <t>14014, Чернігівська обл., місто Чернігів, Новозаводський район, ВУЛИЦЯ ПРОМИСЛОВА, будинок 38А</t>
  </si>
  <si>
    <t>15652, Чернігівська обл., Менський район, селище міського типу Макошине, ПРОВУЛОК ДРУЖБИ, будинок 5 Б</t>
  </si>
  <si>
    <t>60200, Чернівецька обл., Сокирянський район, місто Сокиряни, ПРОВУЛОК ПОКРОВСЬКИЙ, будинок 8</t>
  </si>
  <si>
    <t>30300, Хмельницька обл., Ізяславський район, місто Ізяслав, ВУЛИЦЯ ГАГАРІНА, будинок 4</t>
  </si>
  <si>
    <t>62493, Харківська обл., Харківський район, село Темнівка, ВУЛИЦЯ ХАРКІВСЬКА, будинок 3</t>
  </si>
  <si>
    <t>61051, Харківська обл., місто Харків, Дзержинський район, ВУЛИЦЯ  КЮЇ ЦЕЗАРЯ, будинок 44</t>
  </si>
  <si>
    <t>61089, Харківська обл., місто Харків, Орджонікідзевський район, ВУЛИЦЯ ТАДЖИЦЬКА, будинок 17</t>
  </si>
  <si>
    <t>62371, Харківська обл., Дергачівський район, село Подвірки, ВУЛИЦЯ МАКАРЕНКО, будинок 1</t>
  </si>
  <si>
    <t>61124, Харківська обл., місто Харків, Комінтернівський район, ПРОВУЛОК ВИШНЕВИЙ, будинок 16</t>
  </si>
  <si>
    <t>69032, Запорізька обл., місто Запоріжжя, Вознесенівський район, ПІВНІЧНЕ ШОСЕ, будинок 25</t>
  </si>
  <si>
    <t>61002, Харківська обл., місто Харків, Київський район, ВУЛИЦЯ ЧЕРНИШЕВСЬКА, будинок 72</t>
  </si>
  <si>
    <t>29000, Хмельницька обл., місто Хмельницький, ВУЛИЦЯ ІВАНА ФРАНКА , будинок 2</t>
  </si>
  <si>
    <t>49038, Дніпропетровська обл., місто Дніпро, Кіровський район, ВУЛИЦЯ ЛЕНІНГРАДСЬКА, будинок 68, корпус 9</t>
  </si>
  <si>
    <t>88000, Закарпатська обл., місто Ужгород, ВУЛИЦЯ ЛЕСІ УКРАЇНКИ, будинок 13</t>
  </si>
  <si>
    <t>33028, Рівненська обл., місто Рівне,  ВУЛИЦЯ ЛЕРМОНТОВА, будинок 7</t>
  </si>
  <si>
    <t>49050, Дніпропетровська обл., місто Дніпро, Бабушкінський район, ВУЛИЦЯ КАЗАКОВА, будинок 3</t>
  </si>
  <si>
    <t>54034, Миколаївська обл., місто Миколаїв, Інгульський район, ПРОСПЕКТ МИРУ, будинок 34</t>
  </si>
  <si>
    <t>04060, м.Київ, Шевченківський район, ВУЛИЦЯ ВАВІЛОВИХ, будинок 10-А</t>
  </si>
  <si>
    <t>04073, м.Київ, Оболонський район, ВУЛИЦЯ ЛИВАРСЬКА, будинок 1-А</t>
  </si>
  <si>
    <t>46008, Тернопільська обл., місто Тернопіль, ВУЛИЦЯ ШПИТАЛЬНА, будинок 7</t>
  </si>
  <si>
    <t>14026, Чернігівська обл., місто Чернігів, Новозаводський район, ВУЛИЦЯ КРАСНОСІЛЬСЬКОГО, будинок 89</t>
  </si>
  <si>
    <t>18009, Черкаська обл., місто Черкаси, Соснівський район, ВУЛИЦЯ ДАХНІВСЬКА, будинок 23А</t>
  </si>
  <si>
    <t>50042, Дніпропетровська обл., місто Кривий Ріг, Покровський район, ВУЛИЦЯ МИКОЛИ СВІТАЛЬСЬКОГО, будинок 1К</t>
  </si>
  <si>
    <t>43026, Волинська обл., місто Луцьк, ВУЛИЦЯ КРАВЧУКА, будинок 22В</t>
  </si>
  <si>
    <t>93404, Луганська обл., місто Сєвєродонецьк, ВУЛИЦЯ ЄГОРОВА, будинок 22, офіс 401</t>
  </si>
  <si>
    <t>58000, Чернівецька обл., місто Чернівці, Першотравневий район,  ВУЛ. ЗЕЛЕНА, будинок 3</t>
  </si>
  <si>
    <t>25006, Кіровоградська обл., місто Кіровоград, Ленінський район, ВУЛИЦЯ ДВОРЦОВА, будинок 24</t>
  </si>
  <si>
    <t>79037, Львівська обл., місто Львів, Шевченківський район, ВУЛИЦЯ Б.ХМЕЛЬНИЦЬКОГО, будинок 233-А</t>
  </si>
  <si>
    <t>85323, Донецька обл., місто Мирноград, ВУЛИЦЯ КОРЖОВА, будинок 16</t>
  </si>
  <si>
    <t>02100, м.Київ, Дніпровський район, ВУЛИЦЯ ПОПУДРЕНКА, будинок 10/1</t>
  </si>
  <si>
    <t>76007, Івано-Франківська обл., місто Івано-Франківськ, ВУЛИЦЯ МАКСИМОВИЧА, будинок 15</t>
  </si>
  <si>
    <t>65045, Одеська обл., місто Одеса, Приморський район, ВУЛИЦЯ ТИРАСПОЛЬСЬКА, будинок 12</t>
  </si>
  <si>
    <t>10002, Житомирська обл., місто Житомир, Корольовський район, МАЙДАН ПУТЯТИНСЬКИЙ, будинок 2, офіс 521, 522</t>
  </si>
  <si>
    <t>95000, Автономна Республіка Крим, місто Сімферополь, Київський район, ВУЛИЦЯ НАБЕРЕЖНА, будинок 71</t>
  </si>
  <si>
    <t>40009, Сумська обл., місто Суми, Ковпаківський район, ВУЛИЦЯ КОСІВЩИНСЬКА, будинок 18</t>
  </si>
  <si>
    <t>61085, Харківська обл., місто Харків, Київський район, ВУЛИЦЯ АСТРОНОМІЧНА, будинок 33</t>
  </si>
  <si>
    <t>04053, м.Київ, Шевченківський район, ВУЛИЦЯ КУДРЯВСЬКА, будинок 10-Г</t>
  </si>
  <si>
    <t>02160, м.Київ, Дніпровський район, ПРОСПЕКТ СОБОРНОСТІ, будинок 7, корпус А, офіс 404</t>
  </si>
  <si>
    <t>04112, м.Київ, Шевченківський район, ВУЛИЦЯ ДОРОГОЖИЦЬКА, будинок 10</t>
  </si>
  <si>
    <t>58003, Чернівецька обл., місто Чернівці, Першотравневий район, ВУЛИЦЯ РУСЬКА, будинок 160</t>
  </si>
  <si>
    <t>01032, м.Київ, Шевченківський район, ВУЛИЦЯ ЛЬВА ТОЛСТОГО, будинок 16/18</t>
  </si>
  <si>
    <t>61103, Харківська обл., місто Харків, Дзержинський район, ВУЛИЦЯ ДЕРЕВ'ЯНКА, будинок 1 А</t>
  </si>
  <si>
    <t>04119, м.Київ, Шевченківський район, ВУЛИЦЯ МЕЛЬНИКОВА, будинок 83-Б</t>
  </si>
  <si>
    <t>65063, Одеська обл., місто Одеса, Приморський район, ФОНТАНСЬКА ДОРОГА, будинок 3</t>
  </si>
  <si>
    <t>65026, Одеська обл., місто Одеса, Приморський район, ВУЛ.БУНІНА, будинок 31</t>
  </si>
  <si>
    <t>03110, м.Київ, Солом'янський район, ВУЛИЦЯ СОЛОМ'ЯНСЬКА, будинок 13</t>
  </si>
  <si>
    <t>61017, Харківська обл., місто Харків, Ленінський район, ПРОВУЛОК ДИНАМІЧНИЙ, будинок 2</t>
  </si>
  <si>
    <t>01032, м.Київ, Солом'янський район, ПЛОЩА ВОКЗАЛЬНА, будинок 3</t>
  </si>
  <si>
    <t>54029, Миколаївська обл., місто Миколаїв, Заводський район, ПРОСПЕКТ ЦЕНТРАЛЬНИЙ, будинок 24-Р</t>
  </si>
  <si>
    <t>65023, Одеська обл., місто Одеса, Приморський район,  ВУЛИЦЯ  НІЖИНСЬКА, будинок 44</t>
  </si>
  <si>
    <t>65026, Одеська обл., місто Одеса, Приморський район, ВУЛИЦЯ БУНІНА, будинок 23</t>
  </si>
  <si>
    <t>03179, м.Київ, Святошинський район, ПРОСП. ПЕРЕМОГИ,  15 КМ</t>
  </si>
  <si>
    <t>03047, м.Київ, Шевченківський район, ПРОСПЕКТ ПЕРЕМОГИ, будинок 50</t>
  </si>
  <si>
    <t>03142, м.Київ, Святошинський район, ВУЛИЦЯ МАКСИМА ЗАЛІЗНЯКА, будинок 6</t>
  </si>
  <si>
    <t>07400, Київська обл., місто Бровари, ВУЛИЦЯ КУТУЗОВА, будинок 6</t>
  </si>
  <si>
    <t>98662, Автономна Республіка Крим, місто Ялта, СМТ.ГАСПРА-2, ВУЛИЦЯ АЛУПКІНСЬКЕ ШОСЕ, будинок 13</t>
  </si>
  <si>
    <t>87526, Донецька обл., місто Маріуполь, Орджонікідзевський район, ВУЛИЦЯ 130-Й ТАГАНРОЗЬКОЇ ДИВИЗІЇ, будинок 114</t>
  </si>
  <si>
    <t>80352, Львівська обл., Жовківський район, село Майдан, ВУЛИЦЯ С.БАНДЕРИ</t>
  </si>
  <si>
    <t>04080, м.Київ, Подільський район, ВУЛИЦЯ НИЖНЬОЮРКІВСЬКА, будинок 6</t>
  </si>
  <si>
    <t>65044, Одеська обл., місто Одеса, Приморський район, ВУЛИЦЯ СЕМІНАРСЬКА, будинок 5</t>
  </si>
  <si>
    <t>29000, Хмельницька обл., місто Хмельницький, ВУЛИЦЯ ПИЛИПЧУКА, будинок 17</t>
  </si>
  <si>
    <t>04055, м.Київ, Шевченківський район, ПЛОЩА ЛЬВІВСЬКА, будинок 8</t>
  </si>
  <si>
    <t>08200, Київська обл., місто Ірпінь, ВУЛИЦЯ ПІВНІЧНА, будинок 48-А</t>
  </si>
  <si>
    <t>79003, Львівська обл., місто Львів, Сихівський район, ВУЛИЦЯ СТРИЙСЬКА, будинок 35</t>
  </si>
  <si>
    <t>04053, м.Київ, Шевченківський район, ЛЬВІВСЬКА ПЛОЩА, будинок 8</t>
  </si>
  <si>
    <t>04116, м.Київ, Шевченківський район, ВУЛИЦЯ ДОВНАР-ЗАПОЛЬСЬКОГО, будинок 8</t>
  </si>
  <si>
    <t>03680, м.Київ, Солом'янський район, ВУЛИЦЯ МИТРОПОЛИТА ВАСИЛЯ ЛИПКІВСЬКОГО, будинок 45</t>
  </si>
  <si>
    <t>46002, Тернопільська обл., місто Тернопіль, ВУЛИЦЯ ЛИСЕНКА, будинок 9-А</t>
  </si>
  <si>
    <t>99011, м.Севастополь, Ленінський район, ВУЛИЦЯ ОЧАКОВЦІВ, будинок 50</t>
  </si>
  <si>
    <t>76014, Івано-Франківська обл., місто Івано-Франківськ, ВУЛИЦЯ АКАДЕМІКА САХАРОВА, будинок 34</t>
  </si>
  <si>
    <t>46002, Тернопільська обл., місто Тернопіль, ВУЛИЦЯ ЛИСЕНКА, будинок 20А</t>
  </si>
  <si>
    <t>03151, м.Київ, Солом'янський район, ВУЛИЦЯ НАРОДНОГО ОПОЛЧЕННЯ, будинок 3</t>
  </si>
  <si>
    <t>03150, м.Київ, Печерський район, ВУЛИЦЯ ЧЕРВОНОАРМІЙСЬКА, будинок 69</t>
  </si>
  <si>
    <t>38750, Полтавська обл., Полтавський район, село Щербані, ВУЛ. ЦЕНТРАЛЬНА, будинок 6</t>
  </si>
  <si>
    <t>95038, Автономна Республіка Крим, місто Сімферополь, Київський район,  ВУЛ. КЕЧКЕМЕТСЬКА, будинок 114</t>
  </si>
  <si>
    <t>84500, Донецька обл., місто Артемівськ, ВУЛИЦЯ КОМСОМОЛЬСЬКА, будинок 24</t>
  </si>
  <si>
    <t>02094, м.Київ, Деснянський район, ВУЛИЦЯ ПОПУДРЕНКА, будинок 54</t>
  </si>
  <si>
    <t>93404, Луганська обл., місто Сєвєродонецьк, ПРОСПЕКТ ЦЕНТРАЛЬНИЙ, будинок 17</t>
  </si>
  <si>
    <t>01042, м.Київ, Печерський район, ПРОВУЛОК НОВОПЕЧЕРСЬКИЙ, будинок 3, корпус 2</t>
  </si>
  <si>
    <t>87500, Донецька обл., місто Маріуполь, Жовтневий район, ВУЛИЦЯ АПАТОВА, будинок 136-А, офіс 305</t>
  </si>
  <si>
    <t>52005, Дніпропетровська обл., Дніпровський район, селище міського типу Слобожанське, ВУЛИЦЯ  ВАСИЛЯ СУХОМЛИНСЬКОГО, будинок 42</t>
  </si>
  <si>
    <t>21027, Вінницька обл., місто Вінниця, Ленінський район, ВУЛИЦЯ КЕЛЕЦЬКА, будинок 63</t>
  </si>
  <si>
    <t>83086, ВУЛ.ФЕДОРА ЗАЙЦЕВА, 46-А, М.ДОНЕЦЬК, ВОРОШИЛОВСЬКИЙ РАЙОН, ДОНЕЦЬКА ОБЛАСТЬ, УКРАЇНА</t>
  </si>
  <si>
    <t>73000, Херсонська обл., місто Херсон, Суворовський район, МИКОЛАЇВСЬКЕ ШОСЕ, будинок 26 Б</t>
  </si>
  <si>
    <t>03150, м.Київ, Печерський район, ПРОВУЛОК НОВОПЕЧЕРСЬКИЙ, будинок 3, корпус 2</t>
  </si>
  <si>
    <t>61002, Харківська обл., місто Харків, Київський район, ВУЛИЦЯ ІВАНОВА, будинок 27</t>
  </si>
  <si>
    <t>21027, Вінницька обл., місто Вінниця, Ленінський район, ВУЛИЦЯ 600-РІЧЧЯ, будинок 25</t>
  </si>
  <si>
    <t>88000, Закарпатська обл., місто Ужгород, ВУЛИЦЯ ЯРОЦЬКА, будинок 5,  А</t>
  </si>
  <si>
    <t>65078, Одеська обл., місто Одеса, Малиновський район, ВУЛИЦЯ КОСМОНАВТІВ, будинок 34</t>
  </si>
  <si>
    <t>79058, Львівська обл., місто Львів, Галицький район, ПРОСПЕКТ ЧОРНОВОЛА, будинок 4</t>
  </si>
  <si>
    <t>40030, Сумська обл., місто Суми, Зарічний район, ВУЛИЦЯ ГЕРАСИМА КОНДРАТЬЄВА, будинок 98-А"</t>
  </si>
  <si>
    <t>73000, Херсонська обл., місто Херсон, Суворовський район, ВУЛИЦЯ КОМСОМОЛЬСЬКА, будинок 7</t>
  </si>
  <si>
    <t>03115, м.Київ, Святошинський район, ВУЛ. СЕРПОВА, будинок 3</t>
  </si>
  <si>
    <t>03150, м.Київ, Печерський район, ВУЛ. ЧЕРВОНОАРМІЙСЬКА, будинок 69</t>
  </si>
  <si>
    <t>25030, Кіровоградська обл., місто Кіровоград, Кіровський район, ВУЛИЦЯ АКАДЕМІКА КОРОЛЬОВА 26</t>
  </si>
  <si>
    <t>36038, Полтавська обл., місто Полтава, Київський район,  ВУЛ.УЮТНА, будинок 23</t>
  </si>
  <si>
    <t>10029, Житомирська обл., місто Житомир, Богунський район,  ВУЛИЦЯ МОНТАНА, будинок 18</t>
  </si>
  <si>
    <t>37500, Полтавська обл., місто Лубни,  ВУЛИЦЯ РАДЯНСЬКА, будинок 83</t>
  </si>
  <si>
    <t>95053, Автономна Республіка Крим, місто Сімферополь, Київський район, ВУЛ. СУХОДОЛЬНА, будинок 169/105А</t>
  </si>
  <si>
    <t>85114, Донецька обл., місто Костянтинівка, ВУЛИЦЯ БІЛОУСОВА, будинок 10</t>
  </si>
  <si>
    <t>08800, Київська обл., Миронівський район, місто Миронівка, ВУЛИЦЯ  ЛЕНІНА, будинок 48</t>
  </si>
  <si>
    <t>03127, м.Київ, Голосіївський район, ПРОСПЕКТ 40-РІЧЧЯ ЖОВТНЯ, будинок 100/2</t>
  </si>
  <si>
    <t>89600, Закарпатська обл., місто Мукачеве, ВУЛ.ГРУШЕВСЬКОГО, будинок 39, квартира 11</t>
  </si>
  <si>
    <t>25006, Кіровоградська обл., місто Кіровоград, Ленінський район, ВУЛИЦЯ ПРЕОБРАЖЕНСЬКА, будинок 26</t>
  </si>
  <si>
    <t>69095, Запорізька обл., місто Запоріжжя, Олександрівський район, ВУЛИЦЯ УКРАЇНСЬКА, будинок 50</t>
  </si>
  <si>
    <t>43021, Волинська обл., місто Луцьк, ВУЛИЦЯ ВИННИЧЕНКА, будинок 63</t>
  </si>
  <si>
    <t>54034, Миколаївська обл., місто Миколаїв, Інгульський район, ПРОСП. МИРУ, будинок 34</t>
  </si>
  <si>
    <t>10002, Житомирська обл., місто Житомир, Корольовський район, ВУЛ. ДОВЖЕНКА, будинок 45</t>
  </si>
  <si>
    <t>33028, Рівненська обл., місто Рівне, ВУЛИЦЯ С.ПЕТЛЮРИ, будинок 37</t>
  </si>
  <si>
    <t>02094, м.Київ, Деснянський район, ВУЛ. ПОПУДРЕНКА, будинок 54</t>
  </si>
  <si>
    <t>79024, Львівська обл., місто Львів, Личаківський район, ВУЛИЦЯ Б.ХМЕЛЬНИЦЬКОГО, будинок 120</t>
  </si>
  <si>
    <t>76018, Івано-Франківська обл., місто Івано-Франківськ, ВУЛИЦЯ АКАДЕМІКА САХАРОВА, будинок 23-А</t>
  </si>
  <si>
    <t>58013, Чернівецька обл., місто Чернівці, Шевченківський район, ВУЛИЦЯ ГЕРОЇВ МАЙДАНУ, будинок 194 А</t>
  </si>
  <si>
    <t>14000, Чернігівська обл., місто Чернігів, Деснянський район, ВУЛИЦЯ П'ЯТНИЦЬКА, будинок 11-А</t>
  </si>
  <si>
    <t>19622, Черкаська обл., Черкаський район, село Свидівок, ВУЛИЦЯ ПАРТИЗАНСЬКА, будинок 5</t>
  </si>
  <si>
    <t>40000, Сумська обл., місто Суми, Зарічний район, ВУЛИЦЯ ГЕРАСИМА КОНДРАТЬЄВА, будинок 25</t>
  </si>
  <si>
    <t>29016, Хмельницька обл., місто Хмельницький, ВУЛИЦЯ ІНСТИТУТСЬКА, будинок 4/1</t>
  </si>
  <si>
    <t>49000, Дніпропетровська обл., місто Дніпро, Кіровський район, ПРОСПЕКТ КІРОВА, будинок 2</t>
  </si>
  <si>
    <t>08500, Київська обл., місто Фастів, ВУЛИЦЯ РАДЯНСЬКА, будинок 23</t>
  </si>
  <si>
    <t>98600, ВУЛ.РУДАНСЬКОГО, Б.7, М.ЯЛТА, АРК, УКРАЇНА</t>
  </si>
  <si>
    <t>36020, Полтавська обл., місто Полтава, Октябрський район, ВУЛИЦЯ ПИЛИПА ОРЛИКА, будинок 32</t>
  </si>
  <si>
    <t>07300, Київська обл., Вишгородський район, місто Вишгород, ПЛ. ШЕВЧЕНКА, будинок 1</t>
  </si>
  <si>
    <t>87548, Донецька обл., місто Маріуполь, Жовтневий район, ВУЛИЦЯ ЗЕЛІНСЬКОГО, будинок 87</t>
  </si>
  <si>
    <t>21100, Вінницька обл., місто Вінниця, Ленінський район, ВУЛИЦЯ 600-РІЧЧЯ, будинок 25</t>
  </si>
  <si>
    <t>98522, Автономна Республіка Крим, місто Алушта, село Рибаче, ВУЛИЦЯ НОВОСЕЛІВ, будинок 3</t>
  </si>
  <si>
    <t>58000, Чернівецька обл., місто Чернівці, Першотравневий район, ВУЛИЦЯ КОХАНОВСЬКОГО АНТОНА, будинок 5</t>
  </si>
  <si>
    <t>33028, Рівненська обл., місто Рівне, ВУЛИЦЯ 16 ЛИПНЯ , будинок 38</t>
  </si>
  <si>
    <t>69002, Запорізька обл., місто Запоріжжя, Олександрівський район, ВУЛИЦЯ АРТЕМА, будинок 73</t>
  </si>
  <si>
    <t>03164, м.Київ, Святошинський район, ВУЛ. МАЛИНСЬКА, будинок 4-А, корпус ЛАБОРАТОРНИЙ 01-4</t>
  </si>
  <si>
    <t>18036, Черкаська обл., місто Черкаси, Придніпровський район, ВУЛИЦЯ ЧИГИРИНСЬКА, будинок 21</t>
  </si>
  <si>
    <t>50014, Дніпропетровська обл., місто Кривий Ріг, Покровський район, ВУЛИЦЯ ЕЛЕКТРИЧНА, будинок 1</t>
  </si>
  <si>
    <t>07301, Київська обл., Вишгородський район, місто Вишгород, ВУЛИЦЯ ВАТУТІНА, будинок 69</t>
  </si>
  <si>
    <t>49101, Дніпропетровська обл., місто Дніпро, Кіровський район, ПРОСПЕКТ КІРОВА, будинок 43</t>
  </si>
  <si>
    <t>98542, Автономна Республіка Крим, місто Алушта, селище міського типу Партеніт</t>
  </si>
  <si>
    <t>69032, Запорізька обл., місто Запоріжжя, Вознесенівський район, ПІВДЕННЕ ШОСЕ, будинок 15</t>
  </si>
  <si>
    <t>46010, Тернопільська обл., місто Тернопіль, ВУЛИЦЯ ЛОЗОВЕЦЬКА, будинок 26</t>
  </si>
  <si>
    <t>98300, Автономна Республіка Крим, місто Керч, ВУЛИЦЯ КІРОВА, будинок 22</t>
  </si>
  <si>
    <t>93403, Луганська обл., місто Сєвєродонецьк, СЄВЄРОДОНЕЦЬКА ТЕЦ</t>
  </si>
  <si>
    <t>38800, Полтавська обл., Чутівський район, селище міського типу Чутове, ВУЛИЦЯ ЦЕНТРАЛЬНА, будинок 12, кімната 7</t>
  </si>
  <si>
    <t>61060, ПРОСП.П'ЯТДЕСЯТИРІЧЧЯ СРСР, БУД.171, М.ХАРКІВ, ФРУНЗЕНСЬКИЙ РАЙОН, УКРАЇНА</t>
  </si>
  <si>
    <t>53003, Дніпропетровська обл., Криворізький район, селище Лісопитомник, ВУЛИЦЯ ШЕВЧЕНКА, будинок 9</t>
  </si>
  <si>
    <t>07300, Київська обл., Вишгородський район, місто Вишгород, ВУЛИЦЯ МЕЖИГІРСЬКОГО СПАСА, будинок 6</t>
  </si>
  <si>
    <t>99009, м.Севастополь, Нахімовський район, ВУЛИЦЯ ОХОТСЬКА, будинок 8</t>
  </si>
  <si>
    <t>18000, Черкаська обл., місто Черкаси, Придніпровський район, ВУЛИЦЯ В'ЯЧЕСЛАВА ЧОРНОВОЛА, будинок 243/1</t>
  </si>
  <si>
    <t>12325, Житомирська обл., Черняхівський район, селище міського типу Головине, ВУЛИЦЯ АДМІНІСТРАТИВНА, будинок 8</t>
  </si>
  <si>
    <t>65025, Одеська обл., Комінтернівський район, сільрада Фонтанська, 21-Й КІЛОМЕТР СТАРОКИЇВСЬКОГО ШОСЕ, будинок 55 "Д"</t>
  </si>
  <si>
    <t>31340, Хмельницька обл., Хмельницький район, село Лісові Гринівці, ВУЛИЦЯ ЦЕНТРАЛЬНА, будинок 4</t>
  </si>
  <si>
    <t>71100, Запорізька обл., місто Бердянськ, ВУЛИЦЯ КІРОВА, будинок 107</t>
  </si>
  <si>
    <t>88000, Закарпатська обл., місто Ужгород, ВУЛИЦЯ МУКАЧІВСЬКА, будинок 42</t>
  </si>
  <si>
    <t>83058, Донецька обл., місто Донецьк, Будьонівський район, ВУЛИЦЯ АРКТИКИ, будинок 7</t>
  </si>
  <si>
    <t>58023, Чернівецька обл., місто Чернівці, Першотравневий район, ВУЛ. РУСЬКА, будинок 248Л</t>
  </si>
  <si>
    <t>73025, Херсонська обл., місто Херсон, Комсомольський район, ВУЛИЦЯ ЧЕРВОНОФЛОТСЬКА, будинок 124</t>
  </si>
  <si>
    <t>02099, м.Київ, Дарницький район, ВУЛИЦЯ РЕМОНТНА, будинок 12</t>
  </si>
  <si>
    <t>65039, Одеська обл., місто Одеса, Приморський район, ВУЛ.СЕМІНАРСЬКА, будинок 15-А</t>
  </si>
  <si>
    <t>79060, Львівська обл., місто Львів, Франківський район, ВУЛИЦЯ НАУКОВА, будинок 7</t>
  </si>
  <si>
    <t>26300, Кіровоградська обл., Гайворонський район, місто Гайворон, ВУЛИЦЯ КУЙБИШЕВА, будинок 167</t>
  </si>
  <si>
    <t>63460, Харківська обл., Зміївський район, селище міського типу Слобожанське,  БАЛАКЛІЙСЬКЕ ШОСЕ, будинок 48</t>
  </si>
  <si>
    <t>83037, Донецька обл., місто Донецьк, Кіровський район, ВУЛИЦЯ КІРОВА, будинок 150 А</t>
  </si>
  <si>
    <t>51230, Дніпропетровська обл., Новомосковський район, село Голубівка, ВУЛИЦЯ ЦЕНТРАЛЬНА, будинок 141 А</t>
  </si>
  <si>
    <t>04071, м.Київ, Подільський район, ВУЛИЦЯ НИЖНІЙ ВАЛ, будинок 15 А</t>
  </si>
  <si>
    <t>61140, Харківська обл., місто Харків, Червонозаводський район, ПРОСПЕКТ ГАГАРІНА, будинок 98</t>
  </si>
  <si>
    <t>60236, Чернівецька обл., місто Новодністровськ,  ПРОМБАЗА</t>
  </si>
  <si>
    <t>27500, Кіровоградська обл., місто Світловодськ, ВУЛИЦЯ ОБСЕРВАТОРНА, будинок 3Г</t>
  </si>
  <si>
    <t>17551, Чернігівська обл., Прилуцький район, село Переволочна, ВУЛИЦЯ МЕЖИРІЧЕНСЬКА, будинок 16</t>
  </si>
  <si>
    <t>91055, Луганська обл., місто Луганськ, Ленінський район,  ВУЛ. ЛЕНІНА, будинок 26</t>
  </si>
  <si>
    <t>12301, Житомирська обл., Черняхівський район, селище міського типу Черняхів, ВУЛ. МЕЛЬНИЧНА, будинок 6</t>
  </si>
  <si>
    <t>90243, Закарпатська обл., Берегівський район, село Кідьош, ВУЛИЦЯ ФЕРЕНЦА РАКОЦІ, будинок 41</t>
  </si>
  <si>
    <t>85327, Донецька обл., місто Мирноград, М-Н МОЛОДІЖНИЙ, будинок 58</t>
  </si>
  <si>
    <t>36008, Полтавська обл., місто Полтава, Октябрський район, ВУЛИЦЯ АВТОБАЗІВСЬКА, будинок 2/9</t>
  </si>
  <si>
    <t>56065, Миколаївська обл., Казанківський район, село Володимирівка, ВУЛ. МАРІЇ ПАВЛОВОЇ, будинок 36</t>
  </si>
  <si>
    <t>01601, м.Київ, Печерський район, ВУЛИЦЯ КУТУЗОВА, будинок 18/9</t>
  </si>
  <si>
    <t>21011, Вінницька обл., місто Вінниця, ВУЛИЦЯ МОСКАЛЕНКА, будинок 65</t>
  </si>
  <si>
    <t>03680, м.Київ, Святошинський район,  ВУЛ.СІМ'Ї СОСНІНИХ, будинок 11</t>
  </si>
  <si>
    <t>78200, Івано-Франківська обл., місто Коломия, ВУЛИЦЯ ВАЛОВА, будинок 48</t>
  </si>
  <si>
    <t>85114, Донецька обл., місто Костянтинівка, ВУЛИЦЯ ШМІДТА, будинок 1</t>
  </si>
  <si>
    <t>08700, Київська обл., місто Обухів, ВУЛ.МАЛИШКА, будинок 54</t>
  </si>
  <si>
    <t>53003, Дніпропетровська обл., Криворізький район, село Коломійцеве</t>
  </si>
  <si>
    <t>28025, Кіровоградська обл., Олександрійський район, село Рожеве</t>
  </si>
  <si>
    <t>36010, Полтавська обл., місто Полтава, Київський район, ВУЛИЦЯ ПОЛОВКА, будинок 62А</t>
  </si>
  <si>
    <t>01601, м.Київ, Печерський район, ВУЛИЦЯ ЕСПЛАНАДНА, будинок 4-6</t>
  </si>
  <si>
    <t>01023, м.Київ, Печерський район,  ВУЛ.ЕСПЛАНАДНА, будинок 4-6</t>
  </si>
  <si>
    <t>61082, Харківська обл., місто Харків, Фрунзенський район, ПРОСПЕКТ МОСКОВСЬКИЙ, будинок 204/2</t>
  </si>
  <si>
    <t>04107, м.Київ, Шевченківський район, ВУЛИЦЯ ПІДГІРНА, будинок 1</t>
  </si>
  <si>
    <t>04050, м.Київ, Шевченківський район, ВУЛИЦЯ БІЛОРУСЬКА, будинок 24</t>
  </si>
  <si>
    <t>03680, м.Київ, Голосіївський район, ПРОСПЕКТ АКАДЕМІКА ГЛУШКОВА, будинок 40, корпус 4/1</t>
  </si>
  <si>
    <t>49008, Дніпропетровська обл., місто Дніпро, Красногвардійський район, ВУЛИЦЯ КРИВОРІЗЬКА, будинок 3</t>
  </si>
  <si>
    <t>61010, Харківська обл., місто Харків, Жовтневий район, ВУЛИЦЯ КАТЕРИНИНСЬКА, будинок 40/42</t>
  </si>
  <si>
    <t>51400, Дніпропетровська обл., місто Павлоград, ЗАВОДСЬКА, будинок 44</t>
  </si>
  <si>
    <t>01010, м.Київ, Печерський район, ВУЛИЦЯ МОСКОВСЬКА, будинок 8</t>
  </si>
  <si>
    <t>49008, Дніпропетровська обл., місто Дніпро, Красногвардійський район, ВУЛИЦЯ ТЕАТРАЛЬНА, будинок 6</t>
  </si>
  <si>
    <t>02099, м.Київ, Дарницький район, ВУЛИЦЯ БОРИСПІЛЬСЬКА, будинок 9</t>
  </si>
  <si>
    <t>61139, Харківська обл., місто Харків, Ленінський район, ВУЛИЦЯ ЛОЗІВСЬКА, будинок 5</t>
  </si>
  <si>
    <t>01024, м.Київ, Печерський район, ВУЛ.ЛЮТЕРАНСЬКА, будинок 20, офіс 210</t>
  </si>
  <si>
    <t>61070, Харківська обл., місто Харків, Київський район, ВУЛИЦЯ РУДИКА, будинок 8</t>
  </si>
  <si>
    <t>61124, Харківська обл., місто Харків, Червонозаводський район, ПРОСПЕКТ ГАГАРІНА, будинок 168</t>
  </si>
  <si>
    <t>49008, Дніпропетровська обл., місто Дніпро, Красногвардійський район, ВУЛИЦЯ КРИВОРІЗЬКА, будинок 1</t>
  </si>
  <si>
    <t>49047, Дніпропетровська обл., місто Дніпро, Красногвардійський район, ВУЛИЦЯ КРИВОРІЗЬКА, будинок 1</t>
  </si>
  <si>
    <t>03680, м.Київ, Солом'янський район, ВУЛИЦЯ ГАРМАТНА, будинок 2</t>
  </si>
  <si>
    <t>07270, Київська обл., Іванківський район, місто Чорнобиль, ВУЛИЦЯ ЛЕНІНА, будинок 148</t>
  </si>
  <si>
    <t>52204, Дніпропетровська обл., місто Жовті Води, ВУЛИЦЯ ПЕТРОВСЬКОГО, будинок 37</t>
  </si>
  <si>
    <t>83077, Донецька обл., місто Донецьк, Куйбишевський район, ВУЛИЦЯ ШАХТАРСЬКОЇ СЛАВИ, будинок 2</t>
  </si>
  <si>
    <t>07270, Київська обл., Іванківський район, місто Чорнобиль, ВУЛИЦЯ КАРЛА ЛІБКНЕХТА, будинок 10</t>
  </si>
  <si>
    <t>03083, м.Київ, Голосіївський район, ВУЛИЦЯ ЧЕРВОНОПРАПОРНА, будинок 50</t>
  </si>
  <si>
    <t>65031, Одеська обл., місто Одеса, Малиновський район, ВУЛИЦЯ БРАТІВ ПОДЖИО, будинок 10</t>
  </si>
  <si>
    <t>07270, Київська обл., Іванківський район, місто Чорнобиль, ВУЛИЦЯ ШКІЛЬНА, будинок 6</t>
  </si>
  <si>
    <t>07270, Київська обл., Іванківський район, місто Чорнобиль, ВУЛИЦЯ РАДЯНСЬКА, будинок 10</t>
  </si>
  <si>
    <t>79045, Львівська обл., місто Львів, Личаківський район, ВУЛИЦЯ ТАДЖИЦЬКА, будинок 4</t>
  </si>
  <si>
    <t>07270, Київська обл., Іванківський район, місто Чорнобиль, ВУЛИЦЯ КІРОВА, будинок 52</t>
  </si>
  <si>
    <t>07100, Київська обл., місто Славутич, ВУЛИЦЯ ВІЙСЬКОВИХ БУДІВЕЛЬНИКІВ , будинок 9</t>
  </si>
  <si>
    <t>07100, Київська обл., місто Славутич, ВУЛИЦЯ 77-Ї ГВАРДІЙСЬКОЇ ДИВІЗІЇ, будинок 7/1</t>
  </si>
  <si>
    <t>03026, м.Київ, Голосіївський район,  ВУЛИЦЯ  КОМУНАЛЬНА, будинок 1</t>
  </si>
  <si>
    <t>61115, Харківська обл., місто Харків, Орджонікідзевський район, ВУЛИЦЯ КОСАРЄВА, будинок 1</t>
  </si>
  <si>
    <t>07270, Київська обл., Іванківський район, місто Чорнобиль, ВУЛИЦЯ РАДЯНСЬКА, будинок 70</t>
  </si>
  <si>
    <t>49061, Дніпропетровська обл., місто Дніпро, Центральний район, ПРОСПЕКТ БОГДАНА ХМЕЛЬНИЦЬКОГО, будинок 24-Б</t>
  </si>
  <si>
    <t>71716, Запорізька обл., Токмацький район, місто Молочанськ, ВУЛ.ВОКЗАЛЬНА, будинок 125</t>
  </si>
  <si>
    <t>98302, Автономна Республіка Крим, місто Керч, ВОКЗАЛЬНЕ ШОСЕ, будинок 32</t>
  </si>
  <si>
    <t>55310, Миколаївська обл., Арбузинський район, селище Кавуни, ВУЛИЦЯ ЕЛЕВАТОРНА, будинок 10</t>
  </si>
  <si>
    <t>53250, Дніпропетровська обл., Нікопольський район, село Павлопілля, ВУЛИЦЯ 40 РОКІВ ПЕРЕМОГИ, будинок 64</t>
  </si>
  <si>
    <t>64703, Харківська обл., Барвінківський район, місто Барвінкове, ВУЛ.КИЇВСЬКА, будинок 2</t>
  </si>
  <si>
    <t>42700, Сумська обл., місто Охтирка, ВУЛИЦЯ АРМІЙСЬКА, будинок 11</t>
  </si>
  <si>
    <t>48500, Тернопільська обл., місто Чортків, ВУЛИЦЯ БІЛЕЦЬКА, будинок 2</t>
  </si>
  <si>
    <t>01135, м.Київ, Шевченківський район, ВУЛИЦЯ ПАВЛА ПЕСТЕЛЯ, будинок 4</t>
  </si>
  <si>
    <t>67200, Одеська обл., Іванівський район, селище міського типу Іванівка</t>
  </si>
  <si>
    <t>75300, Херсонська обл., Новотроїцький район, селище міського типу Новотроїцьке, ВУЛИЦЯ БЕЗРОДНЬОГО, будинок 154</t>
  </si>
  <si>
    <t>01135, м.Київ, Шевченківський район, ВУЛИЦЯ П.ПЕСТЕЛЯ, будинок 4</t>
  </si>
  <si>
    <t>87321, Донецька обл., Амвросіївський район, селище міського типу Кутейникове, ВУЛИЦЯ ЛЕРМОНТОВА, будинок 1</t>
  </si>
  <si>
    <t>25014, Кіровоградська обл., місто Кіровоград, Кіровський район, ПРОСПЕКТ ІНЖЕНЕРІВ, будинок 2</t>
  </si>
  <si>
    <t>19700, Черкаська обл., місто Золотоноша, ВУЛИЦЯ ШЕВЧЕНКА, будинок 47</t>
  </si>
  <si>
    <t>02088, м.Київ, Дарницький район, ВУЛИЦЯ АВТОТРАНСПОРТНА, будинок 1</t>
  </si>
  <si>
    <t>65025, Одеська обл., місто Одеса, Суворовський район, КУЛІНДОРОВСЬКИЙ ПРОМВУЗОЛ</t>
  </si>
  <si>
    <t>94701, Луганська обл., місто Ровеньки, ВУЛИЦЯ ЕНГЕЛЬСА, будинок 7</t>
  </si>
  <si>
    <t>20132, Черкаська обл., Маньківський район, село Іваньки, ВУЛИЦЯ ЗАВОДСЬКА, будинок 1</t>
  </si>
  <si>
    <t>90212, Закарпатська обл., Берегівський район, селище міського типу Батьово, ВУЛИЦЯ ВАШУТА, будинок 132</t>
  </si>
  <si>
    <t>56525, Миколаївська обл., Вознесенський район, село Мартинівське</t>
  </si>
  <si>
    <t>82400, Львівська обл., місто Стрий, ВУЛИЦЯ ГРАБОВЕЦЬКА, будинок 2</t>
  </si>
  <si>
    <t>03110, м.Київ, Солом'янський район, ВУЛИЦЯ МЕХАНІЗАТОРІВ, будинок 9</t>
  </si>
  <si>
    <t>98100, Автономна Республіка Крим, місто Феодосія, ВУЛИЦЯ ЗЕМСЬКА, будинок 2</t>
  </si>
  <si>
    <t>85400, Донецька обл., місто Селидове, ВУЛИЦЯ ЩОРСА, будинок 6, квартира 53</t>
  </si>
  <si>
    <t>21032, Вінницька обл., місто Вінниця, Замостянський район, ВУЛИЦЯ КИЇВСЬКА, будинок 16, офіс 616</t>
  </si>
  <si>
    <t>04112, м.Київ, Шевченківський район,  ВУЛИЦЯ ІВАНА ГОНТИ, будинок 1</t>
  </si>
  <si>
    <t>02002, м.Київ, Дніпровський район, ВУЛИЦЯ САДОВА, будинок 32/41</t>
  </si>
  <si>
    <t>28000, Кіровоградська обл., місто Олександрія, ВУЛИЦЯ РАДЯНСЬКА, будинок 42-А</t>
  </si>
  <si>
    <t>88000, ВУЛ.СОБРАНЕЦЬКА, Б.48, К.3, М.УЖГОРОД, ЗАКАРПАТСЬКА ОБЛАСТЬ, УКРАЇНА</t>
  </si>
  <si>
    <t>49000, Дніпропетровська обл., місто Дніпро, Бабушкінський район, ВУЛИЦЯ ГЛИНКИ, будинок 2,  БАШТА Ж, офіс 907</t>
  </si>
  <si>
    <t>88000, Закарпатська обл., місто Ужгород, ВУЛИЦЯ КОШИЦЬКА, будинок 7, офіс 2</t>
  </si>
  <si>
    <t>54015, Миколаївська обл., місто Миколаїв, Заводський район, ВУЛИЦЯ РОБОЧА, будинок 2А/2</t>
  </si>
  <si>
    <t>04112, м.Київ, Шевченківський район, ВУЛИЦЯ ІВАНА ГОНТИ, будинок 1</t>
  </si>
  <si>
    <t>10012, Житомирська обл., місто Житомир, Корольовський район, ВУЛИЦЯ СХІДНА, будинок 71</t>
  </si>
  <si>
    <t>79005, Львівська обл., місто Львів, Личаківський район, ВУЛИЦЯ ШОТА РУСТАВЕЛІ, будинок 7</t>
  </si>
  <si>
    <t>77202, Івано-Франківська обл., місто Болехів, ВУЛИЦЯ КОНОВАЛЬЦЯ, будинок 101</t>
  </si>
  <si>
    <t>94800, Луганська обл., місто Довжанськ, ВУЛИЦЯ МАКСИМА БРИКСІНА, будинок 1</t>
  </si>
  <si>
    <t>36014, Полтавська обл., місто Полтава, Октябрський район, ВУЛИЦЯ  АРТЕМА, будинок 7/22</t>
  </si>
  <si>
    <t>79000, Львівська обл., місто Львів, Галицький район, ВУЛИЦЯ ЧАЙКОВСЬКОГО, будинок 17</t>
  </si>
  <si>
    <t>77753, Івано-Франківська обл., Богородчанський район, селище міського типу Солотвин, ВУЛИЦЯ ГРУШЕВСЬКОГО, будинок 22</t>
  </si>
  <si>
    <t>28100, Кіровоградська обл., Онуфріївський район, селище міського типу Онуфріївка, ВУЛИЦЯ ПЕРШОТРАВНЕВА, будинок 1-А</t>
  </si>
  <si>
    <t>94644, Луганська обл., Антрацитівський район, селище міського типу Іванівка</t>
  </si>
  <si>
    <t>73485, Херсонська обл., місто Херсон, селище міського типу Антонівка, ВУЛИЦЯ НЕКРАСОВА, будинок 1</t>
  </si>
  <si>
    <t>17044, Чернігівська обл., Козелецький район, місто Остер, ВУЛИЦЯ 1 ТРАВНЯ, будинок 8</t>
  </si>
  <si>
    <t>16000, Чернігівська обл., місто Новгород-Сіверський, ВУЛИЦЯ КАРЛА МАРКСА, будинок 15, корпус А</t>
  </si>
  <si>
    <t>16600, Чернігівська обл., місто Ніжин, ВУЛИЦЯ МОСКОВСЬКА, будинок 5</t>
  </si>
  <si>
    <t>02139, м.Київ, Деснянський район, ВУЛ. БРАТИСЛАВСЬКА, будинок 50</t>
  </si>
  <si>
    <t>93401, Луганська обл., місто Сєвєродонецьк, селище міського типу Сиротине, ВУЛИЦЯ ФРУНЗЕ, будинок 86</t>
  </si>
  <si>
    <t>78400, Івано-Франківська обл., Надвірнянський район, місто Надвірна, ВУЛИЦЯ СОБОРНА, будинок 163</t>
  </si>
  <si>
    <t>14013, Чернігівська обл., місто Чернігів, Деснянський район, ВУЛИЦЯ ОЛЕКСАНДРА МОЛОДЧОГО, будинок 18</t>
  </si>
  <si>
    <t>92741, Луганська обл., Старобільський район, село Запорізьке</t>
  </si>
  <si>
    <t>15300, Чернігівська обл., Корюківський район, місто Корюківка, ВУЛИЦЯ ІНДУСТРІАЛЬНА, будинок 40</t>
  </si>
  <si>
    <t>77552, Івано-Франківська обл., Долинський район, селище міського типу Вигода, ВУЛИЦЯ Д. ГАЛИЦЬКОГО, будинок 40</t>
  </si>
  <si>
    <t>32370, Хмельницька обл., Кам'янець-Подільський район, село Колибаївка, ВУЛИЦЯ ВАТУТІНА, будинок 26</t>
  </si>
  <si>
    <t>31500, Хмельницька обл., Летичівський район, селище міського типу Летичів, ВУЛ.50-РІЧЧЯ ЖОВТНЯ, будинок 54/1</t>
  </si>
  <si>
    <t>78700, Івано-Франківська обл., Верховинський район, селище міського типу Верховина, ВУЛИЦЯ ЖАБ"ЄВСЬКА, будинок 57</t>
  </si>
  <si>
    <t>92900, Луганська обл., Кремінський район, місто Кремінна, ВУЛИЦЯ ХВОЙНА, будинок 1</t>
  </si>
  <si>
    <t>15011, Чернігівська обл., Ріпкинський район, селище міського типу Добрянка, ВУЛИЦЯ ПОЛІСЬКА, будинок 24-А</t>
  </si>
  <si>
    <t>78715, Івано-Франківська обл., Верховинський район, село Устеріки</t>
  </si>
  <si>
    <t>18035, Черкаська обл., місто Черкаси, Соснівський район, ВУЛИЦЯ ЛІСНИЦТВО, будинок 7</t>
  </si>
  <si>
    <t>90233, Закарпатська обл., Берегівський район, село Яноші, ВУЛИЦЯ ГОЛОВНА, будинок 50, корпус А</t>
  </si>
  <si>
    <t>75131, Херсонська обл., Олешківський район, село Великі Копані</t>
  </si>
  <si>
    <t>89645, Закарпатська обл., Мукачівський район, село Вільховиця, будинок 3</t>
  </si>
  <si>
    <t>90000, Закарпатська обл., Міжгірський район, селище міського типу Міжгір'я, ВУЛИЦЯ НЕЗАЛЕЖНОСТІ, будинок 64</t>
  </si>
  <si>
    <t>90600, Закарпатська обл., Рахівський район, місто Рахів, ВУЛИЦЯ Б.ХМЕЛЬНИЦЬКОГО, будинок 3</t>
  </si>
  <si>
    <t>89300, Закарпатська обл., Свалявський район, місто Свалява, ВУЛИЦЯ ШЕВЧЕНКА, будинок 59</t>
  </si>
  <si>
    <t>90154, Закарпатська обл., Іршавський район, село Довге, ВУЛИЦЯ СІЧОВИХ СТРІЛЬЦІВ, будинок 2</t>
  </si>
  <si>
    <t>89100, Закарпатська обл., Воловецький район, селище міського типу Воловець, ВУЛИЦЯ ФАБРИЧНА, будинок 2</t>
  </si>
  <si>
    <t>90300, Закарпатська обл., Виноградівський район, місто Виноградів,  ВУЛ.КОПАНСЬКА, будинок 178</t>
  </si>
  <si>
    <t>08200, Київська обл., місто Ірпінь, ВУЛИЦЯ ТРОЇЦЬКА, будинок 22-24</t>
  </si>
  <si>
    <t>90400, Закарпатська обл., місто Хуст, ВУЛИЦЯ СЛИВОВА, будинок 34</t>
  </si>
  <si>
    <t>90520, Закарпатська обл., Тячівський район, селище міського типу Усть-Чорна, ВУЛИЦЯ ЛІСНА, будинок 2</t>
  </si>
  <si>
    <t>89000, Закарпатська обл., Великоберезнянський район, селище міського типу Великий Березний, ВУЛИЦЯ РИБАРСЬКА, будинок 18</t>
  </si>
  <si>
    <t>74800, Херсонська обл., місто Каховка,  ВУЛИЦЯ  МЕЛІТОПОЛЬСЬКА, будинок 66</t>
  </si>
  <si>
    <t>75600, Херсонська обл., місто Гола Пристань, ВУЛИЦЯ  МОСКОВСЬКА, будинок 21</t>
  </si>
  <si>
    <t>89411, Закарпатська обл., Ужгородський район, село Кам'яниця, ВУЛИЦЯ ПЕРШОТРАВНЕВА, будинок 42</t>
  </si>
  <si>
    <t>12405, Житомирська обл., Житомирський район, село Левків, ВУЛИЦЯ ГРИНЦЕВИЧА</t>
  </si>
  <si>
    <t>90615, Закарпатська обл., Рахівський район, селище міського типу Великий Бичків, ВУЛИЦЯ ПРОМИСЛОВА, будинок 39</t>
  </si>
  <si>
    <t>15100, Чернігівська обл., Городнянський район, місто Городня, ВУЛИЦЯ ЖОВТНЕВА, будинок 54</t>
  </si>
  <si>
    <t>92800, Луганська обл., Біловодський район, селище міського типу Біловодськ, ВУЛИЦЯ ГУНЬЯНА, будинок 66</t>
  </si>
  <si>
    <t>90630, Закарпатська обл., Рахівський район, селище міського типу Ясіня, ВУЛИЦЯ ГРУШЕВСЬКОГО, будинок 13</t>
  </si>
  <si>
    <t>62458, Харківська обл., Харківський район, селище міського типу Покотилівка, ВУЛИЦЯ ЗАЛІЗНИЧНА, будинок 11</t>
  </si>
  <si>
    <t>89203, Закарпатська обл., Перечинський район, село Сімер, ВУЛИЦЯ БУДІВЕЛЬНИКІВ, будинок 7</t>
  </si>
  <si>
    <t>93600, Луганська обл., Станично-Луганський район, селище міського типу Станиця Луганська, ВУЛИЦЯ БУКАЄВА, будинок 4</t>
  </si>
  <si>
    <t>75631, Херсонська обл., Голопристанський район, село Нова Збур'ївка, ВУЛИЦЯ ЛІСНА, будинок 9</t>
  </si>
  <si>
    <t>57555, Миколаївська обл., Очаківський район, село Василівка, ВУЛ. ЛІСНА, будинок 6</t>
  </si>
  <si>
    <t>19601, Черкаська обл., Черкаський район, село Геронимівка, ВУЛИЦЯ ЛІСНИЦТВО, будинок 11</t>
  </si>
  <si>
    <t>85727, Донецька обл., Волноваський район, селище міського типу Графське,  ВУЛ. ВИСОЦЬКОГО, будинок 9</t>
  </si>
  <si>
    <t>44615, Волинська обл., Маневицький район, село Городок, ВУЛИЦЯ ЦЕНТРАЛЬНА, будинок 16</t>
  </si>
  <si>
    <t>51600, Дніпропетровська обл., Верхньодніпровський район, місто Верхньодніпровськ, ВУЛИЦЯ ПЕТРОВСЬКОГО, будинок 117Б</t>
  </si>
  <si>
    <t>49100, Дніпропетровська обл., місто Дніпро, Жовтневий район, ВУЛИЦЯ КОСМІЧНА, будинок 35</t>
  </si>
  <si>
    <t>20332, Черкаська обл., Уманський район, село Дмитрушки, ВУЛИЦЯ ПЕТРОПАВЛІВСЬКА, будинок 1-Б</t>
  </si>
  <si>
    <t>20761, Черкаська обл., Смілянський район, село Будки, ВУЛИЦЯ НЕЗАЛЕЖНОСТІ, будинок 1</t>
  </si>
  <si>
    <t>87000, Донецька обл., Нікольський район, селище Лісне</t>
  </si>
  <si>
    <t>75100, Херсонська обл., Олешківський район, місто Олешки, ВУЛИЦЯ ОЛЕКСИ ГІРНИКА, будинок 80</t>
  </si>
  <si>
    <t>44602, Волинська обл., Маневицький район, селище міського типу Маневичі, ВУЛИЦЯ АНДРІЯ СНІТКА, будинок 31</t>
  </si>
  <si>
    <t>86606, Донецька обл., місто Чистякове</t>
  </si>
  <si>
    <t>45200, Волинська обл., Ківерцівський район, місто Ківерці, ВУЛИЦЯ КУЗНЄЦОВА, будинок 4</t>
  </si>
  <si>
    <t>84404, Донецька обл., місто Лиман, ВУЛИЦЯ КОСТЯНТИНА ГАСІЄВА, будинок 1 "А"</t>
  </si>
  <si>
    <t>84137, Донецька обл., Слов'янський район, село Маяки</t>
  </si>
  <si>
    <t>44624, Волинська обл., Маневицький район, село Череваха</t>
  </si>
  <si>
    <t>19736, Черкаська обл., Золотоніський район, село Вільхи</t>
  </si>
  <si>
    <t>44100, Волинська обл., Ратнівський район, селище міського типу Ратне, ВУЛИЦЯ Б.ХМЕЛЬНИЦЬКОГО, будинок 67</t>
  </si>
  <si>
    <t>60035, Чернівецька обл., Хотинський район, село Недобоївці, ВУЛИЦЯ ТРАКТОРНА, будинок 2У</t>
  </si>
  <si>
    <t>45233, Волинська обл., Ківерцівський район, селище міського типу Цумань, ВУЛИЦЯ НЕЗАЛЕЖНОСТІ, будинок 124</t>
  </si>
  <si>
    <t>22065, Вінницька обл., Хмільницький район, село Широка Гребля, ВУЛИЦЯ ЧКАЛОВА, будинок 40 "Л"</t>
  </si>
  <si>
    <t>43000, ПР-Т ВОЛІ, 30, М.ЛУЦЬК, ВОЛИНСЬКА ОБЛАСТЬ, УКРАЇНА</t>
  </si>
  <si>
    <t>66222, Одеська обл., Савранський район, село Слюсареве, ВУЛИЦЯ ЛІСОВА, будинок 1</t>
  </si>
  <si>
    <t>45500, Волинська обл., Локачинський район, селище міського типу Локачі, ВУЛИЦЯ ГЕРОЇВ МАЙДАНУ, будинок 25</t>
  </si>
  <si>
    <t>37500, Полтавська обл., місто Лубни, 2 ПРОВ.ВУЛ.МЕТЕОРОЛОГІЧНОЇ, будинок 11</t>
  </si>
  <si>
    <t>52610, Дніпропетровська обл., Васильківський район, село Великоолександрівка, ВУЛ. ЛІСНА, будинок 11</t>
  </si>
  <si>
    <t>51283, Дніпропетровська обл., Новомосковський район, село Піщанка, ВУЛИЦЯ ЧЕРВОНИЙ КУТ, будинок 1</t>
  </si>
  <si>
    <t>53081, Дніпропетровська обл., Криворізький район, селище міського типу Радушне, ВУЛИЦЯ НІКОПОЛЬСЬКА, будинок 1</t>
  </si>
  <si>
    <t>51914, Дніпропетровська обл., місто Кам’янське, Дніпровський район, ВУЛИЦЯ НАЛИВАЙКО, будинок 14</t>
  </si>
  <si>
    <t>42355, Сумська обл., Сумський район, селище міського типу Низи, НИЗІВСЬКЕ ЛІСНИЦТВО</t>
  </si>
  <si>
    <t>93500, Луганська обл., Новоайдарський район, селище міського типу Новоайдар, ВУЛ.КОВАЛЕНКА, будинок 4</t>
  </si>
  <si>
    <t>53400, Дніпропетровська обл., місто Марганець, ВУЛИЦЯ КРУПСЬКОЇ , будинок 32</t>
  </si>
  <si>
    <t>45000, Волинська обл., місто Ковель, ВУЛ. ХОЛМСЬКА, будинок 46</t>
  </si>
  <si>
    <t>44661, Волинська обл., Маневицький район, селище міського типу Колки, ВУЛИЦЯ ЦЕНТРАЛЬНА, будинок 1</t>
  </si>
  <si>
    <t>60352, Чернівецька обл., Новоселицький район, село Костичани, ВУЛИЦЯ  28 ЧЕРВНЯ, будинок 26 С</t>
  </si>
  <si>
    <t>44800, Волинська обл., Турійський район, селище міського типу Турійськ, ВУЛ. ВОЛОДИМИРСЬКА, будинок 39</t>
  </si>
  <si>
    <t>44300, Волинська обл., Любомльський район, місто Любомль, ВУЛИЦЯ НЕЗАЛЕЖНОСТІ, будинок 64</t>
  </si>
  <si>
    <t>59233, Чернівецька обл., Вижницький район, селище міського типу Берегомет, ВУЛИЦЯ БУДІВЕЛЬНА, будинок 9</t>
  </si>
  <si>
    <t>59414, Чернівецька обл., Заставнівський район, село Репужинці, ВУЛ. ЦЕНТРАЛЬНА, будинок 73</t>
  </si>
  <si>
    <t>44000, Волинська обл., Шацький район, селище міського типу Шацьк, ВУЛИЦЯ ГАГАРІНА, будинок 19</t>
  </si>
  <si>
    <t>51473, Дніпропетровська обл., Павлоградський район, селище Новоселівське</t>
  </si>
  <si>
    <t>45100, Волинська обл., Рожищенський район, місто Рожище, ВУЛИЦЯ ГРАНИЧНА, будинок 86А</t>
  </si>
  <si>
    <t>24800, Вінницька обл., Чечельницький район, селище міського типу Чечельник, ВУЛИЦЯ 50-РІЧЧЯ СРСР, будинок 2</t>
  </si>
  <si>
    <t>44500, Волинська обл., Камінь-Каширський район, місто Камінь-Каширський, ВУЛИЦЯ КОВЕЛЬСЬКА, будинок 42</t>
  </si>
  <si>
    <t>19400, Черкаська обл., Корсунь-Шевченківський район, місто Корсунь-Шевченківський, ВУЛ. УКОЛОВА, будинок 3</t>
  </si>
  <si>
    <t>30300, Хмельницька обл., Ізяславський район, місто Ізяслав, ВУЛИЦЯ МИХЕЛЬСЬКА, будинок 32</t>
  </si>
  <si>
    <t>84605, Донецька обл., місто Горлівка, Центрально-Міський район, ВУЛИЦЯ ЛЕМЕШЕВА, будинок 50</t>
  </si>
  <si>
    <t>44700, Волинська обл., місто Володимир-Волинський, ВУЛИЦЯ КОВЕЛЬСЬКА, будинок 130</t>
  </si>
  <si>
    <t>04176, м.Київ, Подільський район, ВУЛИЦЯ ЕЛЕКТРИКІВ, будинок 29</t>
  </si>
  <si>
    <t>30400, Хмельницька обл., місто Шепетівка, ВУЛИЦЯ ГЕРОЇВ НЕБЕСНОЇ СОТНІ, будинок 133</t>
  </si>
  <si>
    <t>30000, Хмельницька обл., місто Славута, ВУЛИЦЯ КУЗОВКОВА, будинок 1</t>
  </si>
  <si>
    <t>16000, Чернігівська обл., місто Новгород-Сіверський, ВУЛИЦЯ ІВАНА БОГУНА, будинок 90</t>
  </si>
  <si>
    <t>85730, Донецька обл., Волноваський район, село Лісне, ВУЛИЦЯ МИРУ, будинок 11</t>
  </si>
  <si>
    <t>15400, Чернігівська обл., Семенівський район, місто Семенівка, ВУЛИЦЯ БЕРЕЗОВА РОЩА, будинок 40</t>
  </si>
  <si>
    <t>21036, Вінницька обл., місто Вінниця, Ленінський район, ВУЛИЦЯ МАКСИМОВИЧА, будинок 39</t>
  </si>
  <si>
    <t>17500, Чернігівська обл., місто Прилуки, ВУЛИЦЯ КИЇВСЬКА, будинок 288</t>
  </si>
  <si>
    <t>61017, Харківська обл., місто Харків, Ленінський район, ВУЛИЦЯ СЕРІКІВСЬКА, будинок 36</t>
  </si>
  <si>
    <t>75552, Херсонська обл., Генічеський район, село Гайове, ВУЛИЦЯ ДОКУЧАЄВА</t>
  </si>
  <si>
    <t>77000, Івано-Франківська обл., Рогатинський район, місто Рогатин, ВУЛ.ГАЛИЦЬКА, будинок 20</t>
  </si>
  <si>
    <t>75100, Херсонська обл., Олешківський район, місто Олешки, ВУЛИЦЯ КОМУНАРІВ, будинок 62/26</t>
  </si>
  <si>
    <t>62340, Харківська обл., Дергачівський район, село Черкаська Лозова</t>
  </si>
  <si>
    <t>77662, Івано-Франківська обл., Рожнятівський район, селище міського типу Перегінське, ВУЛИЦЯ САГАЙДАЧНОГО, будинок 142</t>
  </si>
  <si>
    <t>77611, Івано-Франківська обл., Рожнятівський район, селище міського типу Брошнів-Осада, ВУЛИЦЯ СІЧОВИХ СТРІЛЬЦІВ, будинок 54</t>
  </si>
  <si>
    <t>78218, Івано-Франківська обл., Коломийський район, село Нижній Вербіж,  ВУЛИЦЯ  ДРУЖБИ, будинок 18</t>
  </si>
  <si>
    <t>38542, Полтавська обл., Диканський район, село Михайлівка, ВУЛИЦЯ ПОЛТАВСЬКА, будинок 2А</t>
  </si>
  <si>
    <t>24000, Вінницька обл., місто Могилів-Подільський, ВУЛИЦЯ ОЛЕНИ ПЧІЛКИ, будинок 15</t>
  </si>
  <si>
    <t>23600, Вінницька обл., Тульчинський район, місто Тульчин, ВУЛ. ВІДРОДЖЕННЯ , будинок 36</t>
  </si>
  <si>
    <t>44300, Волинська обл., Любомльський район, місто Любомль, ВУЛИЦЯ ВОЛОДИМИРСЬКА, будинок 102</t>
  </si>
  <si>
    <t>22700, Вінницька обл., Іллінецький район, місто Іллінці, ВУЛ. ЧЕРВОНА ПЛОЩА, будинок 1</t>
  </si>
  <si>
    <t>19335, Черкаська обл., Лисянський район, село Яблунівка, ВУЛИЦЯ ТРАКТОРНА, будинок 25</t>
  </si>
  <si>
    <t>19030, Черкаська обл., Канівський район, село Литвинець, ВУЛИЦЯ ЛІСНА, будинок 1</t>
  </si>
  <si>
    <t>32100, Хмельницька обл., Ярмолинецький район, селище міського типу Ярмолинці, ВУЛ.ШЕВЧЕНКА, будинок 2</t>
  </si>
  <si>
    <t>23100, Вінницька обл., місто Жмеринка, ВУЛИЦЯ БАРЛЯЄВА, будинок 31</t>
  </si>
  <si>
    <t>08363, Київська обл., Бориспільський район, село Сошників, ВУЛИЦЯ ІВАНОВА, будинок 144</t>
  </si>
  <si>
    <t>91045, ВУЛ. ЛІСОВИЙ ПРОЇЗД, БУД. 1, М. ЛУГАНСЬК, ЛУГАНСЬКА ОБЛАСТЬ, УКРАЇНА</t>
  </si>
  <si>
    <t>20240, Черкаська обл., Звенигородський район, село Козацьке, ПРОВУЛОК ЖОВТНЕВИЙ, будинок 1 А</t>
  </si>
  <si>
    <t>78442, Івано-Франківська обл., Надвірнянський район, селище міського типу Делятин, ВУЛИЦЯ 16 ЛИПНЯ , будинок 11</t>
  </si>
  <si>
    <t>29000, Хмельницька обл., місто Хмельницький, ВУЛИЦЯ СВОБОДИ, будинок 70, кімната 115</t>
  </si>
  <si>
    <t>24600, Вінницька обл., Крижопільський район, селище міського типу Крижопіль, ВУЛ.КУЙБИШЕВА, будинок 84</t>
  </si>
  <si>
    <t>24400, Вінницька обл., Бершадський район, місто Бершадь, ВУЛИЦЯ ЮРІЯ КОВАЛЕНКА, будинок 30</t>
  </si>
  <si>
    <t>20800, Черкаська обл., Кам'янський район, місто Кам'янка, ВУЛИЦЯ ГЕРОЇВ МАЙДАНУ, будинок 8</t>
  </si>
  <si>
    <t>20901, Черкаська обл., Чигиринський район, місто Чигирин, ВУЛИЦЯ ЧЕРКАСЬКА, будинок 77</t>
  </si>
  <si>
    <t>23700, Вінницька обл., Гайсинський район, місто Гайсин, ВУЛИЦЯ МАКСИМА КРИВОНОСА, будинок 20</t>
  </si>
  <si>
    <t>16400, Чернігівська обл., Борзнянський район, місто Борзна, ВУЛИЦЯ ПАНТЕЛЕЙМОНА КУЛІША, будинок 115</t>
  </si>
  <si>
    <t>08114, Київська обл., Києво-Святошинський район, село Стоянка, ВУЛИЦЯ ЛІСНА, будинок 15</t>
  </si>
  <si>
    <t>71600, Запорізька обл., Василівський район, місто Василівка, ВУЛИЦЯ ЛИСОГОРСЬКА, будинок 2 Г</t>
  </si>
  <si>
    <t>31100, Хмельницька обл., місто Старокостянтинів, ВУЛИЦЯ КРІПОСНИЙ ВАЛ, будинок 25</t>
  </si>
  <si>
    <t>10005, Житомирська обл., місто Житомир, Богунський район, ВУЛИЦЯ ЧЕРНЯХОВСЬКОГО, будинок 120</t>
  </si>
  <si>
    <t>98500, Автономна Республіка Крим, місто Алушта, ПРОВУЛОК ЗАВОДСЬКИЙ, будинок 6</t>
  </si>
  <si>
    <t>26244, Кіровоградська обл., Маловисківський район, село Оникієве, ВУЛИЦЯ ЛІСГОСПНА, будинок 4</t>
  </si>
  <si>
    <t>26500, Кіровоградська обл., Голованівський район, селище міського типу Голованівськ, ВУЛИЦЯ СОБОРНА, будинок 87</t>
  </si>
  <si>
    <t>28500, Кіровоградська обл., Долинський район, місто Долинська, ВУЛИЦЯ ЦЕНТРАЛЬНА, будинок 1А</t>
  </si>
  <si>
    <t>08000, Київська обл., Макарівський район, селище міського типу Макарів, ВУЛИЦЯ ЛЕНІНА, будинок 17/1</t>
  </si>
  <si>
    <t>09230, Київська обл., місто Ржищів, ВУЛ. ШЕВЧЕНКА, будинок 91</t>
  </si>
  <si>
    <t>56065, Миколаївська обл., Казанківський район, село Володимирівка, ВУЛ. ЦЕНТРАЛЬНА, будинок 108</t>
  </si>
  <si>
    <t>21100, Вінницька обл., місто Вінниця, Ленінський район, ВУЛИЦЯ ПИРОГОВА, будинок 26</t>
  </si>
  <si>
    <t>35000, Рівненська обл., Костопільський район, місто Костопіль, ВУЛИЦЯ БУРОВА, будинок 17,А</t>
  </si>
  <si>
    <t>21036, Вінницька обл., місто Вінниця, ВУЛИЦЯ МАКСИМОВИЧА, будинок 43</t>
  </si>
  <si>
    <t>03084, м.Київ, Голосіївський район, ВУЛИЦЯ СТАРО-ОБУХІВСЬКА, будинок 5</t>
  </si>
  <si>
    <t>28400, Кіровоградська обл., Компаніївський район, селище міського типу Компаніївка, ВУЛИЦЯ ЛІСНА, будинок 2</t>
  </si>
  <si>
    <t>45250, Волинська обл., Ківерцівський район, село Звірів, ВУЛИЦЯ МИСЛИВСЬКА, будинок 12</t>
  </si>
  <si>
    <t>27500, Кіровоградська обл., місто Світловодськ, ВУЛИЦЯ ГЕРОЇВ ЧОРНОБИЛЯ, будинок 37</t>
  </si>
  <si>
    <t>66000, Одеська обл., Кодимський район, місто Кодима, ВУЛИЦЯ САДОВА, будинок 3</t>
  </si>
  <si>
    <t>08421, Київська обл., Переяслав-Хмельницький район, село Студеники, ВУЛИЦЯ КІЛЬЦЕВА, будинок 21</t>
  </si>
  <si>
    <t>07024, Київська обл., Поліський район, село Радинка, ВУЛИЦЯ МИРУ, будинок 48</t>
  </si>
  <si>
    <t>09113, Київська обл., Білоцерківський район, село Дрозди, УРОЧИЩЕ "ТОВСТА", КВАРТАЛ 50</t>
  </si>
  <si>
    <t>08324, Київська обл., Бориспільський район, село Гора, ВУЛИЦЯ ЛІСОВА, будинок 1</t>
  </si>
  <si>
    <t>90556, Закарпатська обл., Тячівський район, селище міського типу Буштино, ВУЛИЦЯ КОШУТА, будинок 11</t>
  </si>
  <si>
    <t>07342, Київська обл., Вишгородський район, село Пірнове, ВУЛИЦЯ КИЇВСЬКА</t>
  </si>
  <si>
    <t>98400, Автономна Республіка Крим, Бахчисарайський район, місто Бахчисарай, ВУЛИЦЯ ГАЙДАРА, будинок 1</t>
  </si>
  <si>
    <t>31343, Хмельницька обл., Хмельницький район, село Прибузьке, ВУЛИЦЯ ОЛІМПІЙСЬКОГО ВОГНЮ, будинок 67</t>
  </si>
  <si>
    <t>07200, Київська обл., Іванківський район, селище міського типу Іванків, ВУЛ.ПОЛІСЬКА, будинок 22</t>
  </si>
  <si>
    <t>82600, Львівська обл., Сколівський район, місто Сколе, ВУЛИЦЯ СТРИЙСЬКА, будинок 30</t>
  </si>
  <si>
    <t>80622, Львівська обл., Бродівський район, село Збруї</t>
  </si>
  <si>
    <t>33028, Рівненська обл., місто Рівне, ВУЛИЦЯ ПУШКІНА, будинок 26</t>
  </si>
  <si>
    <t>88017, Закарпатська обл., місто Ужгород, ВУЛИЦЯ СОБРАНЕЦЬКА, будинок 156</t>
  </si>
  <si>
    <t>01013, м.Київ, Голосіївський район, ВУЛИЦЯ ДЕРЕВООБРОБНА, будинок 1</t>
  </si>
  <si>
    <t>80316, Львівська обл., Жовківський район, місто Рава-Руська, ВУЛИЦЯ ВОЛОДИМИРА ВЕЛИКОГО, будинок 85</t>
  </si>
  <si>
    <t>80602, Львівська обл., Бродівський район, місто Броди, ВУЛИЦЯ НИЗЬКА, будинок 15</t>
  </si>
  <si>
    <t>80300, Львівська обл., Жовківський район, місто Жовква, ВУЛИЦЯ  ЛІСНА, будинок 3</t>
  </si>
  <si>
    <t>82000, Львівська обл., Старосамбірський район, місто Старий Самбір, ВУЛИЦЯ ДРОГОБИЦЬКА, будинок 2</t>
  </si>
  <si>
    <t>78012, Івано-Франківська обл., Тлумацький район, село Остриня</t>
  </si>
  <si>
    <t>91045, Луганська обл., місто Луганськ, Ленінський район, ВУЛ. ЛІСОВИЙ ПРОЇЗД, будинок 1</t>
  </si>
  <si>
    <t>56200, Миколаївська обл., Березнегуватський район, селище міського типу Березнегувате, ВУЛИЦЯ СПАРТАКА, будинок 4</t>
  </si>
  <si>
    <t>54031, Миколаївська обл., місто Миколаїв, Інгульський район, ВУЛИЦЯ ГАННИ ДИВИНОЇ, будинок 2, корпус В</t>
  </si>
  <si>
    <t>69104, Запорізька обл., місто Запоріжжя, Комунарський район, ВУЛИЦЯ ЧУМАЧЕНКА, будинок 15-В</t>
  </si>
  <si>
    <t>27431, Кіровоградська обл., Знам'янський район, село Богданівка, ВУЛИЦЯ КИЇВСЬКЕ ШОСЕ, будинок 1</t>
  </si>
  <si>
    <t>07352, Київська обл., Вишгородський район, село Лютіж</t>
  </si>
  <si>
    <t>43010, Волинська обл., місто Луцьк, ПРОСПЕКТ ВОЛІ, будинок 30</t>
  </si>
  <si>
    <t>92600, Луганська обл., Сватівський район, місто Сватове, ВУЛИЦЯ ПРОЛЕТАРСЬКА, будинок 28</t>
  </si>
  <si>
    <t>92200, Луганська обл., Білокуракинський район, селище міського типу Білокуракине, ВУЛИЦЯ МАГІСТРАЛЬНА, будинок 2</t>
  </si>
  <si>
    <t>82400, Львівська обл., місто Стрий, ВУЛИЦЯ ГАЛИЦЬКА, будинок 2</t>
  </si>
  <si>
    <t>87100, Донецька обл., Бойківський район, селище міського типу Бойківське, ВУЛИЦЯ ЛІСНА, будинок 5</t>
  </si>
  <si>
    <t>73000, Херсонська обл., місто Херсон, Дніпровський район, СЕЛИЩЕ АНТОНІВКА ВУЛИЦЯ НЕКРАСОВА , будинок 1</t>
  </si>
  <si>
    <t>67832, Одеська обл., Овідіопольський район, селище міського типу Великодолинське, ВУЛ.КЛАРИ ЦЕТКІН, будинок 77</t>
  </si>
  <si>
    <t>82500, Львівська обл., Турківський район, місто Турка, ВУЛИЦЯ ШЕВЧЕНКА, будинок 30</t>
  </si>
  <si>
    <t>82100, Львівська обл., місто Дрогобич, ВУЛИЦЯ СТРИЙСЬКА, будинок 29</t>
  </si>
  <si>
    <t>82660, Львівська обл., Сколівський район, селище міського типу Славське, ВУЛИЦЯ ОЛЕНИ СТЕПАНІВНИ, будинок 7</t>
  </si>
  <si>
    <t>80200, Львівська обл., Радехівський район, місто Радехів, ВУЛ.ВИТКІВСЬКА, будинок 26</t>
  </si>
  <si>
    <t>98400, Автономна Республіка Крим, Бахчисарайський район, місто Бахчисарай, ВУЛИЦЯ ПРОМИСЛОВА, будинок 4</t>
  </si>
  <si>
    <t>99043, м.Севастополь, Балаклавський район, ВУЛИЦЯ НОВІКОВА, будинок 60-А</t>
  </si>
  <si>
    <t>84461, Донецька обл., Лиманський район, селище міського типу Ямпіль,  ВУЛИЦЯ ХВОЙНА, будинок 2</t>
  </si>
  <si>
    <t>12201, Житомирська обл., Радомишльський район, місто Радомишль, ВУЛИЦЯ КИЇВСЬКА, будинок 6</t>
  </si>
  <si>
    <t>45636, Волинська обл., Луцький район, село Гаразджа</t>
  </si>
  <si>
    <t>35100, Рівненська обл., Млинівський район, селище міського типу Млинів, ВУЛИЦЯ КІРОВА, будинок 55</t>
  </si>
  <si>
    <t>35320, Рівненська обл., Рівненський район, село Олександрія, ВУЛИЦЯ СВЯТО-ПРЕОБРАЖЕНСЬКА, будинок 1А</t>
  </si>
  <si>
    <t>34300, Рівненська обл., Володимирецький район, селище міського типу Володимирець, ВУЛИЦЯ ПОЛІСЬКА, будинок 24</t>
  </si>
  <si>
    <t>93710, Луганська обл., Новоайдарський район, село Трьохізбенка, ВУЛИЦЯ МАМАЄВА, будинок 17</t>
  </si>
  <si>
    <t>11103, Житомирська обл., Овруцький район, село Дубовий Гай</t>
  </si>
  <si>
    <t>07820, Київська обл., Бородянський район, селище міського типу Пісківка, ВУЛИЦЯ  ЖОВТНЕВА, будинок 115</t>
  </si>
  <si>
    <t>90154, Закарпатська обл., Іршавський район, село Довге, ВУЛИЦЯ ШЕВЧЕНКА, будинок 51</t>
  </si>
  <si>
    <t>11301, Житомирська обл., Лугинський район, селище міського типу Лугини,  ВУЛИЦЯ ПАВЛОВА, будинок 18</t>
  </si>
  <si>
    <t>12525, Житомирська обл., Коростишівський район, село Мамрин, ВУЛИЦЯ ПРОМИСЛОВА, будинок 9</t>
  </si>
  <si>
    <t>60427, Чернівецька обл., Глибоцький район, село Кам'янка, ВУЛ.НАБЕРЕЖНА, будинок 103</t>
  </si>
  <si>
    <t>11201, Житомирська обл., Ємільчинський район, село Руденька, ВУЛИЦЯ НЕЗАЛЕЖНОСТІ, будинок 181</t>
  </si>
  <si>
    <t>11002, Житомирська обл., Олевський район, місто Олевськ, ВУЛ. ПУШКІНА, будинок 18</t>
  </si>
  <si>
    <t>12732, Житомирська обл., Баранівський район, село Зеремля, ВУЛИЦЯ ЛІСНИЦТВО, будинок 6</t>
  </si>
  <si>
    <t>11714, Житомирська обл., Новоград-Волинський район, селище міського типу Городниця, ВУЛИЦЯ ПАРКОВА, будинок 5</t>
  </si>
  <si>
    <t>11600, Житомирська обл., місто Малин, ВУЛИЦЯ ЛІСОВИЙ КОРДОН 58</t>
  </si>
  <si>
    <t>13500, Житомирська обл., Попільнянський район, селище міського типу Попільня, ВУЛИЦЯ БОГДАНА ХМЕЛЬНИЦЬКОГО, будинок 61</t>
  </si>
  <si>
    <t>13327, Житомирська обл., Бердичівський район, село Хмелище</t>
  </si>
  <si>
    <t>11054, Житомирська обл., Олевський район, селище міського типу Нові Білокоровичі, ВУЛ. ГАГАРІНА, будинок 1</t>
  </si>
  <si>
    <t>87303, Донецька обл., Амвросіївський район, місто Амвросіївка, ВУЛИЦЯ УЛЬЯНІВСЬКА, будинок 49</t>
  </si>
  <si>
    <t>35224, Рівненська обл., Демидівський район, село Вовковиї</t>
  </si>
  <si>
    <t>44400, Волинська обл., Старовижівський район, селище міського типу Стара Вижівка, ВУЛИЦЯ НЕЗАЛЕЖНОСТІ, будинок 66</t>
  </si>
  <si>
    <t>45700, Волинська обл., Горохівський район, місто Горохів, ВУЛИЦЯ БЕРЕСТЕЦЬКА, будинок 2</t>
  </si>
  <si>
    <t>22733, Вінницька обл., Іллінецький район, село Шабельня, ВУЛ. ЛЮСІ ЯВОРСЬКОЇ, будинок 57</t>
  </si>
  <si>
    <t>21036, Вінницька обл., місто Вінниця, ВУЛИЦЯ МАКСИМОВИЧА, будинок 43-А</t>
  </si>
  <si>
    <t>11521, Житомирська обл., Коростенський район, село Бехи, ВУЛИЦЯ СЛОБОДА, будинок 1</t>
  </si>
  <si>
    <t>34100, Рівненська обл., Дубровицький район, місто Дубровиця, ВУЛ. КОМУНАЛЬНА,  9</t>
  </si>
  <si>
    <t>88017, Закарпатська обл., місто Ужгород, ВУЛИЦЯ ГАГАРІНА, будинок 42/1</t>
  </si>
  <si>
    <t>17024, Чернігівська обл., Козелецький район, селище міського типу Десна, ВУЛИЦЯ ГНІДАША, будинок 2</t>
  </si>
  <si>
    <t>07820, Київська обл., Бородянський район, селище міського типу Пісківка, ВУЛ. ФІЛІПОВА, будинок 36</t>
  </si>
  <si>
    <t>07850, Київська обл., Бородянський район, селище міського типу Клавдієво-Тарасове, ВУЛ. ВЕРБНА, будинок 4</t>
  </si>
  <si>
    <t>51260, Дніпропетровська обл., Новомосковський район, село Вільне</t>
  </si>
  <si>
    <t>08500, Київська обл., місто Фастів, ВУЛИЦЯ КОМАРОВА, будинок 45</t>
  </si>
  <si>
    <t>09700, Київська обл., Богуславський район, місто Богуслав, ПРОВУЛОК ІНТЕРНАЦІОНАЛЬНИЙ, будинок 8</t>
  </si>
  <si>
    <t>34044, Рівненська обл., Зарічненський район, село Привітівка</t>
  </si>
  <si>
    <t>90522, Закарпатська обл., Тячівський район, село Лопухів, ВУЛИЦЯ ПАРТИЗАНСЬКА, будинок 1</t>
  </si>
  <si>
    <t>07313, Київська обл., Вишгородський район, село Катюжанка, ВУЛИЦЯ ШЕВЧЕНКА, будинок 1</t>
  </si>
  <si>
    <t>34700, Рівненська обл., Корецький район, місто Корець, ВУЛИЦЯ РАДЯНСЬКА, будинок 137</t>
  </si>
  <si>
    <t>11102, Житомирська обл., Овруцький район, місто Овруч, ВУЛИЦЯ ЖИТОМИРСЬКА, будинок 35</t>
  </si>
  <si>
    <t>34208, Рівненська обл., Рокитнівський район, село Рокитне, ВУЛ. МИРУ, будинок 1</t>
  </si>
  <si>
    <t>81220, Львівська обл., Перемишлянський район, місто Бібрка, ВУЛ. ВАСИЛЯ СТУСА, будинок 44</t>
  </si>
  <si>
    <t>60014, Чернівецька обл., Хотинський район, село Клішківці, ВУЛИЦЯ МЛИНСЬКА, будинок 1</t>
  </si>
  <si>
    <t>44200, Волинська обл., Любешівський район, селище міського типу Любешів, ВУЛИЦЯ НЕЗАЛЕЖНОСТІ, будинок 88</t>
  </si>
  <si>
    <t>35500, Рівненська обл., Радивилівський район, місто Радивилів, ВУЛ.КРЕМЕНЕЦЬКА, будинок 95</t>
  </si>
  <si>
    <t>60411, Чернівецька обл., Глибоцький район, село Валя Кузьмина, ВУЛИЦЯ ГОЛОВНА , будинок 25</t>
  </si>
  <si>
    <t>70606, Запорізька обл., Пологівський район, місто Пологи, ВУЛИЦЯ СХІДНА, будинок 11</t>
  </si>
  <si>
    <t>72100, Запорізька обл., Приморський район, місто Приморськ, ВУЛИЦЯ ПРОЛЕТАРСЬКА, будинок 9</t>
  </si>
  <si>
    <t>72350, Запорізька обл., Мелітопольський район, селище міського типу Мирне, ВУЛИЦЯ 70 РОКІВ ЖОВТНЯ, будинок 4</t>
  </si>
  <si>
    <t>35740, Рівненська обл., Здолбунівський район, селище міського типу Мізоч, ВУЛИЦЯ ЗДОЛБУНІВСЬКА, будинок 17</t>
  </si>
  <si>
    <t>35100, Рівненська обл., Млинівський район, селище міського типу Млинів, ВУЛИЦЯ ПОЛІЩУКА, будинок 18</t>
  </si>
  <si>
    <t>90523, Закарпатська обл., Тячівський район, село Красна, ВУЛИЦЯ ПІДЧОС, будинок 87</t>
  </si>
  <si>
    <t>11122, Житомирська обл., Овруцький район, село Словечне, ВУЛИЦЯ ЛІСОВА, будинок 13</t>
  </si>
  <si>
    <t>11708, Житомирська обл., Новоград-Волинський район, село Майстрів, ВУЛИЦЯ ШЕПЕТІВСЬКА, будинок 11</t>
  </si>
  <si>
    <t>71304, Запорізька обл., Кам'янсько-Дніпровський район, місто Кам'янка-Дніпровська, ВУЛИЦЯ  ПЕРШОТРАВНЕВА, будинок 7</t>
  </si>
  <si>
    <t>42760, Сумська обл., Охтирський район, сільрада Пологівська, УРОЧИЩЕ КІВШАР, будинок 1</t>
  </si>
  <si>
    <t>46001, Тернопільська обл., місто Тернопіль, ВУЛИЦЯ БАГАТА, будинок 5 А</t>
  </si>
  <si>
    <t>47501, Тернопільська обл., місто Бережани, ВУЛИЦЯ ЗАМКОВА, будинок 6</t>
  </si>
  <si>
    <t>41300, Сумська обл., Кролевецький район, місто Кролевець, ВУЛИЦЯ ЧЕРВОНОРАНКІВСЬКА, будинок 21</t>
  </si>
  <si>
    <t>42600, Сумська обл., Тростянецький район, місто Тростянець, ВУЛИЦЯ НЕСКУЧАНСЬКА, будинок 3</t>
  </si>
  <si>
    <t>41142, Сумська обл., Шосткинський район, село Собич, ВУЛИЦЯ ГОРОДОК, будинок 35</t>
  </si>
  <si>
    <t>41000, Сумська обл., Середино-Будський район, місто Середина-Буда, ВУЛИЦЯ ЮЛОВСЬКА, будинок 38</t>
  </si>
  <si>
    <t>42004, Сумська обл., місто Ромни, ВУЛИЦЯ СУМСЬКА , будинок 108</t>
  </si>
  <si>
    <t>42200, Сумська обл., місто Лебедин, ВУЛИЦЯ 19 СЕРПНЯ, будинок 2</t>
  </si>
  <si>
    <t>41635, Сумська обл., Конотопський район, село Бочечки, ВУЛИЦЯ ЗАГРЕБЛЯ, будинок 65</t>
  </si>
  <si>
    <t>41226, Сумська обл., Ямпільський район, селище міського типу Свеса, ВУЛИЦЯ ДАЧНА, будинок 24</t>
  </si>
  <si>
    <t>34600, Рівненська обл., Березнівський район, місто Березне, ВУЛИЦЯ КИЇВСЬКА, будинок 1</t>
  </si>
  <si>
    <t>41462, Сумська обл., Глухівський район, село Баничі, ВУЛИЦЯ МУРАШКА, будинок 169</t>
  </si>
  <si>
    <t>48500, Тернопільська обл., місто Чортків, ВУЛИЦЯ ШЕВЧЕНКА, будинок 42</t>
  </si>
  <si>
    <t>34100, Рівненська обл., Дубровицький район, місто Дубровиця, ВУЛИЦЯ КОМУНАЛЬНА, будинок 3</t>
  </si>
  <si>
    <t>34252, Рівненська обл., Рокитнівський район, село Остки, ВУЛИЦЯ  НЕЗАЛЕЖНОСТІ, будинок 2</t>
  </si>
  <si>
    <t>35600, Рівненська обл., місто Дубно, ВУЛИЦЯ БЕРЕСТЕЦЬКА, будинок 35</t>
  </si>
  <si>
    <t>35312, Рівненська обл., Рівненський район, селище міського типу Клевань, ВУЛИЦЯ ЛІСОВА, будинок 6</t>
  </si>
  <si>
    <t>34500, Рівненська обл., Сарненський район, місто Сарни, ВУЛИЦЯ ГОГОЛЯ, будинок 34</t>
  </si>
  <si>
    <t>14001, Чернігівська обл., місто Чернігів, Новозаводський район, ВУЛИЦЯ ПОПОВА, будинок 14</t>
  </si>
  <si>
    <t>44100, Волинська обл., Ратнівський район, селище міського типу Ратне, ВУЛИЦЯ ЗАБОЛОТІВСЬКА , будинок 26А</t>
  </si>
  <si>
    <t>66421, Одеська обл., Ананьївський район, село Ананьїв Перший, КОМПЛЕКС БУДІВЕЛЬ ТА СПОРУД № 2 АНАНЬЇВСЬКОЇ ПЕРШОЇ СІЛЬСЬКОЇ РАДИ АНАНЬЇВСЬКОГО РАЙОНУ ОДЕСЬКОЇ ОБЛ</t>
  </si>
  <si>
    <t>79491, Львівська обл., місто Львів, селище міського типу Брюховичі, ВУЛИЦЯ ЛЬВІВСЬКА, будинок 4 А</t>
  </si>
  <si>
    <t>34000, Рівненська обл., Зарічненський район, селище міського типу Зарічне, ВУЛИЦЯ ЦЕНТРАЛЬНА, будинок 78</t>
  </si>
  <si>
    <t>34200, Рівненська обл., Рокитнівський район, селище міського типу Рокитне, ВУЛИЦЯ НЕЗАЛЕЖНОСТІ, будинок 42</t>
  </si>
  <si>
    <t>42400, Сумська обл., Краснопільський район, селище міського типу Краснопілля, ВУЛИЦЯ КАЛІНІНА, будинок 6</t>
  </si>
  <si>
    <t>37000, Полтавська обл., Пирятинський район, місто Пирятин, ВУЛИЦЯ ЦИБАНЯ, будинок 139</t>
  </si>
  <si>
    <t>59357, Чернівецька обл., Кіцманський район, село Нижні Станівці, ВУЛИЦЯ НЕЗАЛЕЖНОСТІ, будинок 38-Б</t>
  </si>
  <si>
    <t>44500, Волинська обл., Камінь-Каширський район, місто Камінь-Каширський, ВУЛИЦЯ ЛІСНА, будинок 11</t>
  </si>
  <si>
    <t>75700, Херсонська обл., Скадовський район, місто Скадовськ, ВУЛ.КАРЛА МАРКСА, будинок 171</t>
  </si>
  <si>
    <t>59100, Чернівецька обл., Путильський район, селище міського типу Путила, ВУЛИЦЯ ШЕВЧЕНКА, будинок 3 Б</t>
  </si>
  <si>
    <t>59024, Чернівецька обл., Сторожинецький район, село Чудей, ВУЛИЦЯ М.ЕМІНЕСКУ, будинок 73</t>
  </si>
  <si>
    <t>75300, Херсонська обл., Новотроїцький район, селище міського типу Новотроїцьке, ВУЛИЦЯ ТОЛБУХІНА, будинок 2</t>
  </si>
  <si>
    <t>59233, Чернівецька обл., Вижницький район, селище міського типу Берегомет, ВУЛИЦЯ ЦЕНТРАЛЬНА, будинок 55</t>
  </si>
  <si>
    <t>60513, Чернівецька обл., Герцаївський район, село Молниця, ВУЛ. ЧЕРНІВЕЦЬКА СХТ, будинок 8, корпус А</t>
  </si>
  <si>
    <t>75100, Херсонська обл., Олешківський район, місто Олешки, ВУЛИЦЯ КОМУНАРІВ, будинок 80</t>
  </si>
  <si>
    <t>61017, Харківська обл., місто Харків, Ленінський район, ВУЛИЦЯ СІРИКІВСЬКА, будинок 36</t>
  </si>
  <si>
    <t>74100, Херсонська обл., Великоолександрівський район, селище міського типу Велика Олександрівка, ВУЛИЦЯ ЗАВОДСЬКА, будинок 10</t>
  </si>
  <si>
    <t>62458, Харківська обл., Харківський район, селище міського типу Покотилівка, ВУЛ. ІНТЕРНАЦІОНАЛЬНА, будинок 127</t>
  </si>
  <si>
    <t>48400, Тернопільська обл., Бучацький район, місто Бучач, ВУЛИЦЯ СТЕПАНА БАНДЕРИ, будинок 12</t>
  </si>
  <si>
    <t>40010, Сумська обл., місто Суми, Ковпаківський район, ВУЛИЦЯ НАРОДНА, будинок 1</t>
  </si>
  <si>
    <t>47002, Тернопільська обл., місто Кременець, ВУЛИЦЯ АКІМОВА, будинок 26</t>
  </si>
  <si>
    <t>62530, Харківська обл., Вовчанський район, село Ізбицьке, ВУЛИЦЯ СЛОБІДСЬКА, будинок 29-А</t>
  </si>
  <si>
    <t>64270, Харківська обл., Балаклійський район, селище Раківка, ВУЛИЦЯ ЛІСНА, будинок 49</t>
  </si>
  <si>
    <t>79495, Львівська обл., місто Львів, місто Винники, ВУЛИЦЯ АКАДЕМІКА ЯВОРНИЦЬКОГО, будинок 34</t>
  </si>
  <si>
    <t>80316, Львівська обл., Жовківський район, місто Рава-Руська, ВУЛИЦЯ НАЛИВАЙКА, будинок 73</t>
  </si>
  <si>
    <t>85300, Донецька обл., місто Покровськ, ВУЛИЦЯ МИХАЙЛА ПЕТРЕНКА, будинок 5</t>
  </si>
  <si>
    <t>64300, Харківська обл., місто Ізюм, ВУЛИЦЯ ЕНТУЗІАСТІВ, будинок 23</t>
  </si>
  <si>
    <t>63752, Харківська обл., Куп'янський район, село Сенькове, ВУЛИЦЯ КУП'ЯНСЬКА, будинок 9</t>
  </si>
  <si>
    <t>82547, Львівська обл., Турківський район, селище міського типу Бориня</t>
  </si>
  <si>
    <t>63404, Харківська обл., Зміївський район, місто Зміїв, ВУЛИЦЯ СОБОРНА, будинок 7</t>
  </si>
  <si>
    <t>62131, Харківська обл., Богодухівський район, селище міського типу Гути, ВУЛ. ПЕРВУХІНСЬКА, будинок 49</t>
  </si>
  <si>
    <t>63513, Харківська обл., Чугуївський район, селище міського типу Кочеток, ВУЛИЦЯ ЧУГУЇВСЬКА, будинок 58</t>
  </si>
  <si>
    <t>34652, Рівненська обл., Березнівський район, селище міського типу Соснове, ВУЛИЦЯ ШЕВЧЕНКА, будинок 125</t>
  </si>
  <si>
    <t>63343, Харківська обл., Красноградський район, село Наталине, ВУЛИЦЯ ПРОМИСЛОВА, будинок 124А</t>
  </si>
  <si>
    <t>98470, Автономна Республіка Крим, Бахчисарайський район, селище міського типу Куйбишеве, ВУЛИЦЯ РОДНІКОВА, будинок 51</t>
  </si>
  <si>
    <t>27300, Кіровоградська обл., Олександрівський район, селище міського типу Олександрівка, ВУЛИЦЯ МАГІСТРАЛЬНА, будинок 4</t>
  </si>
  <si>
    <t>38761, Полтавська обл., Полтавський район, село Копили, ВУЛИЦЯ ЛІСОВА, будинок 1 А</t>
  </si>
  <si>
    <t>59015, Чернівецька обл., Сторожинецький район, село Зруб-Комарівський, ВУЛ.ШЕВЧЕНКО, будинок 28</t>
  </si>
  <si>
    <t>68606, Одеська обл., місто Ізмаїл, ВУЛИЦЯ ПЕРШОТРАВНЕВА, будинок 8</t>
  </si>
  <si>
    <t>08150, Київська обл., Києво-Святошинський район, місто Боярка, ВУЛИЦЯ ЛІСОДОСЛІДНА, будинок 2</t>
  </si>
  <si>
    <t>98000, Автономна Республіка Крим, місто Судак, ВУЛИЦЯ АЛУШТИНСЬКА, будинок 33</t>
  </si>
  <si>
    <t>68200, Одеська обл., Саратський район, селище міського типу Сарата, ВУЛИЦЯ КОТОВСЬКОГО, будинок 1</t>
  </si>
  <si>
    <t>66101, Одеська обл., місто Балта, ВУЛИЦЯ  ШЕВЧЕНКА, будинок 5 А</t>
  </si>
  <si>
    <t>56341, Миколаївська обл., Врадіївський район, село Новопавлівка, ВУЛИЦЯ ЛІСОВА, будинок 26</t>
  </si>
  <si>
    <t>95053, Автономна Республіка Крим, місто Сімферополь, Київський район, ВУЛ.ГУРЗУФСЬКА, будинок 16 А</t>
  </si>
  <si>
    <t>97345, Автономна Республіка Крим, Кіровський район, місто Старий Крим, ВУЛ. Р. ЛЮКСЕМБУРГ, будинок 41</t>
  </si>
  <si>
    <t>35000, Рівненська обл., Костопільський район, місто Костопіль, ВУЛИЦЯ ДУБКИ, будинок 2</t>
  </si>
  <si>
    <t>96100, Автономна Республіка Крим, місто Джанкой, ВУЛ.КРИМСЬКА, будинок 82</t>
  </si>
  <si>
    <t>67103, Одеська обл., Великомихайлівський район, село Новопетрівка, ВУЛИЦЯ ЛЕНІНА</t>
  </si>
  <si>
    <t>97402, Автономна Республіка Крим, місто Євпаторія, ПРОВУЛОК ЛІСОВИЙ, будинок 14</t>
  </si>
  <si>
    <t>56541, Миколаївська обл., Вознесенський район, село Бузьке, ВУЛИЦЯ МАР'ЇНА РОЩА, будинок 3</t>
  </si>
  <si>
    <t>96200, Автономна Республіка Крим, Роздольненський район, селище міського типу Роздольне, ВУЛИЦЯ ЛЕОНІДА РЯБІКИ, будинок 38</t>
  </si>
  <si>
    <t>97600, Автономна Республіка Крим, Білогірський район, місто Білогірськ, ВУЛИЦЯ НИЖНЬОГІРСЬКА, будинок 115</t>
  </si>
  <si>
    <t>11301, Житомирська обл., Лугинський район, селище міського типу Лугини, ВУЛИЦЯ БАЗАРНА, будинок 12А</t>
  </si>
  <si>
    <t>56130, Миколаївська обл., Баштанський район, село Привільне, ВУЛИЦЯ ПЄГОВА, будинок 4, корпус Б</t>
  </si>
  <si>
    <t>57001, Миколаївська обл., Веселинівський район, селище міського типу Веселинове, ВУЛИЦЯ ОДЕСЬКА, будинок 96</t>
  </si>
  <si>
    <t>81400, Львівська обл., місто Самбір, ВУЛ. КОНОВАЛЬЦЯ , будинок 15</t>
  </si>
  <si>
    <t>80500, Львівська обл., Буський район, місто Буськ, ВУЛИЦЯ СІЧОВИХ СТРІЛЬЦІВ , будинок 39</t>
  </si>
  <si>
    <t>99055, м.Севастополь, Гагарінський район, ВУЛИЦЯ ЛІСГОСПНА, будинок 2</t>
  </si>
  <si>
    <t>32600, Хмельницька обл., Новоушицький район, селище міського типу Нова Ушиця, ВУЛИЦЯ ГАГАРІНА, будинок 72</t>
  </si>
  <si>
    <t>71154, Запорізька обл., Бердянський район, село Азовське, ВУЛИЦЯ ГАГАРІНА, будинок 106</t>
  </si>
  <si>
    <t>97600, Автономна Республіка Крим, Білогірський район, місто Білогірськ, ВУЛИЦЯ НИЖНЬОГІРСЬКА, будинок 49</t>
  </si>
  <si>
    <t>39300, Полтавська обл., Новосанжарський район, селище міського типу Нові Санжари, ВУЛ. ПРОЛЕТАРСЬКА, будинок 3</t>
  </si>
  <si>
    <t>11400, Житомирська обл., Народицький район, селище міського типу Народичі, ВУЛИЦЯ СВЯТО-МИКОЛАЇВСЬКА, будинок 129</t>
  </si>
  <si>
    <t>34550, Рівненська обл., Сарненський район, селище міського типу Клесів, ВУЛИЦЯ ЗАЛІЗНИЧНА, будинок 61</t>
  </si>
  <si>
    <t>79491, Львівська обл., місто Львів, селище міського типу Брюховичі, ВУЛИЦЯ ЛЬВІВСЬКА, будинок 10</t>
  </si>
  <si>
    <t>78621, Івано-Франківська обл., Косівський район, селище міського типу Яблунів, ВУЛИЦЯ СІЧОВИХ СТРІЛЬЦІВ, будинок 1</t>
  </si>
  <si>
    <t>77351, Івано-Франківська обл., Калуський район, село Вістова</t>
  </si>
  <si>
    <t>78595, Івано-Франківська обл., місто Яремче, селище міського типу Ворохта, ВУЛИЦЯ ДАНИЛА ГАЛИЦЬКОГО, будинок 118</t>
  </si>
  <si>
    <t>35800, Рівненська обл., місто Острог, ПРОСПЕКТ НЕЗАЛЕЖНОСТІ, будинок 167</t>
  </si>
  <si>
    <t>34380, Рівненська обл., Володимирецький район, село Антонівка, ВУЛИЦЯ ПАРТИЗАНСЬКА, будинок 23</t>
  </si>
  <si>
    <t>15331, Чернігівська обл., Корюківський район, селище міського типу Холми, ВУЛИЦЯ ЦЕНТРАЛЬНА, будинок 60</t>
  </si>
  <si>
    <t>60221, Чернівецька обл., Сокирянський район, село Шишківці, СТАНЦІЯ ВАСКАУЦИ, ВУЛИЦЯ ЗАЛІЗНИЧНА, будинок 5-В</t>
  </si>
  <si>
    <t>34111, Рівненська обл., Дубровицький район, село Висоцьк, ВУЛ. МІСТЕЧКОВА,  31</t>
  </si>
  <si>
    <t>44400, Волинська обл., Старовижівський район, селище міського типу Стара Вижівка, ВУЛИЦЯ ПОЛЬОВА, будинок 2</t>
  </si>
  <si>
    <t>66800, Одеська обл., Ширяївський район, селище міського типу Ширяєве, СТЕПОВА, будинок 32</t>
  </si>
  <si>
    <t>44602, Волинська обл., Маневицький район, селище міського типу Маневичі, ВУЛИЦЯ АНДРІЯ СНІТКА, будинок 32</t>
  </si>
  <si>
    <t>66300, Одеська обл., місто Подільськ,  ВУЛИЦЯ МЕЛЬНИЧЕНКА, будинок 27</t>
  </si>
  <si>
    <t>34500, Рівненська обл., Сарненський район, місто Сарни, ВУЛИЦЯ ГОГОЛЯ, будинок 34А</t>
  </si>
  <si>
    <t>37300, Полтавська обл., місто Гадяч, ВУЛИЦЯ 50 РОКІВ ЖОВТНЯ, будинок 84</t>
  </si>
  <si>
    <t>09150, Київська обл., Білоцерківський район, село Фурси, ВУЛИЦЯ ЯРОСЛАВА МУДРОГО, будинок 48</t>
  </si>
  <si>
    <t>76018, Івано-Франківська обл., місто Івано-Франківськ, ВУЛИЦЯ М.ГРУШЕВСЬКОГО, будинок 31</t>
  </si>
  <si>
    <t>37500, Полтавська обл., місто Лубни,  ВУЛ.ІНСТИТУТСЬКА, будинок 6</t>
  </si>
  <si>
    <t>37600, Полтавська обл., місто Миргород, ВУЛИЦЯ КОЗАЦЬКА, будинок 22/1</t>
  </si>
  <si>
    <t>55500, Миколаївська обл., Єланецький район, селище міського типу Єланець, ВУЛИЦЯ САДОВА, будинок 1</t>
  </si>
  <si>
    <t>39618, Полтавська обл., Кременчуцький район, село Мала Кохнівка, ВУЛИЦЯ ЛІСОВА , будинок 17 А</t>
  </si>
  <si>
    <t>67300, Одеська обл., Березівський район, місто Березівка, ВУЛИЦЯ ЗАРІЧНА, будинок 1</t>
  </si>
  <si>
    <t>77706, Івано-Франківська обл., Богородчанський район, село Підгір'я, УРОЧИЩЕ ДІБРОВА, будинок 1</t>
  </si>
  <si>
    <t>44200, Волинська обл., Любешівський район, селище міського типу Любешів, ВУЛИЦЯ НЕЗАЛЕЖНОСТІ, будинок 1 А</t>
  </si>
  <si>
    <t>01001, м.Київ, Шевченківський район, ВУЛ. ХРЕЩАТИК, будинок 22</t>
  </si>
  <si>
    <t>79053, Львівська обл., місто Львів, Франківський район, ВУЛИЦЯ ВОЛОДИМИРА ВЕЛИКОГО, будинок 54</t>
  </si>
  <si>
    <t>61202, Харківська обл., місто Харків, Дзержинський район, ВУЛИЦЯ АХСАРОВА, будинок 2</t>
  </si>
  <si>
    <t>46001, Тернопільська обл., місто Тернопіль, ВУЛИЦЯ О. КУЛЬЧИЦЬКОЇ, будинок 8</t>
  </si>
  <si>
    <t>40002, Сумська обл., місто Суми, Ковпаківський район, ВУЛИЦЯ РОМЕНСЬКА, будинок 79/2</t>
  </si>
  <si>
    <t>33028, Рівненська обл., місто Рівне, ВУЛИЦЯ ПУШКІНА, будинок 19</t>
  </si>
  <si>
    <t>36039, Полтавська обл., місто Полтава, Октябрський район, ВУЛИЦЯ  В'ЯЧЕСЛАВА ЧОРНОВОЛА, будинок 22-А</t>
  </si>
  <si>
    <t>76018, Івано-Франківська обл., місто Івано-Франківськ, ВУЛИЦЯ Є.ПЕТРУШЕВИЧА, будинок 1</t>
  </si>
  <si>
    <t>54029, Миколаївська обл., місто Миколаїв, Заводський район, ВУЛИЦЯ ГАЛИНИ ПЕТРОВОЇ, будинок 2-А</t>
  </si>
  <si>
    <t>18006, Черкаська обл., місто Черкаси, Придніпровський район, БУЛЬВАР ШЕВЧЕНКА, будинок 389</t>
  </si>
  <si>
    <t>03179, м.Київ, Святошинський район, ВУЛ. МИХАЙЛА ЧАЛОГО, будинок 3</t>
  </si>
  <si>
    <t>69050, Запорізька обл., місто Запоріжжя, Комунарський район, ВУЛИЦЯ ОРІХІВСЬКЕ ШОСЕ, будинок 6</t>
  </si>
  <si>
    <t>50007, Дніпропетровська обл., місто Кривий Ріг, Саксаганський район, ПРОСПЕКТ МИРУ, будинок 7</t>
  </si>
  <si>
    <t>93400, Луганська обл., місто Сєвєродонецьк,  ВУЛИЦЯ ГАГАРІНА, будинок 70</t>
  </si>
  <si>
    <t>25015, Кіровоградська обл., місто Кропивницький, Ленінський район, ВУЛИЦЯ ПОЛТАВСЬКА, будинок 38</t>
  </si>
  <si>
    <t>03680, м.Київ, Солом'янський район, ВУЛИЦЯ НАРОДНОГО ОПОЛЧЕННЯ, будинок 11-А</t>
  </si>
  <si>
    <t>65031, Одеська обл., місто Одеса, Малиновський район, ВУЛИЦЯ МИХАЙЛА ГРУШЕВСЬКОГО, будинок 49</t>
  </si>
  <si>
    <t>03680, м.Київ, Голосіївський район, ВУЛИЦЯ ГОРЬКОГО, будинок 51</t>
  </si>
  <si>
    <t>03037, м.Київ, Солом'янський район, ПРОСПЕКТ ПОВІТРОФЛОТСЬКИЙ, будинок 39/1</t>
  </si>
  <si>
    <t>03150, м.Київ, Голосіївський район, ВУЛИЦЯ АНТОНОВИЧА, будинок 51</t>
  </si>
  <si>
    <t>03680, ВУЛ.ГОРЬКОГО, БУД.51, МІСТО КИЇВ, УКРАЇНА</t>
  </si>
  <si>
    <t>01033, м.Київ, Голосіївський район, ВУИЦЯ . ПАНЬКІВСЬКА, будинок 5</t>
  </si>
  <si>
    <t>03187, м.Київ, Голосіївський район, ВУЛИЦЯ ЗАБОЛОТНОГО АКАДЕМІКА, будинок 3</t>
  </si>
  <si>
    <t>73000, Херсонська обл., місто Херсон, Дніпровський район, ВУЛИЦЯ ПОПОВИЧА, будинок 23</t>
  </si>
  <si>
    <t>10029, Житомирська обл., місто Житомир, Богунський район, ВУЛИЦЯ ПОКРОВСЬКА, будинок 16</t>
  </si>
  <si>
    <t>29000, Хмельницька обл., місто Хмельницький, ВУЛИЦЯ СВОБОДИ, будинок 77</t>
  </si>
  <si>
    <t>03187, м.Київ, Голосіївський район, ВУЛИЦЯ ЗАБОЛОТНОГО, будинок 3</t>
  </si>
  <si>
    <t>09109, Київська обл., місто Біла Церква, ВУЛИЦЯ КИЇВСЬКА, будинок 113</t>
  </si>
  <si>
    <t>14005, Чернігівська обл., місто Чернігів, Деснянський район, ВУЛИЦЯ КИЇВСЬКА, будинок 17</t>
  </si>
  <si>
    <t>58018, Чернівецька обл., місто Чернівці, Першотравневий район, ВУЛ. ГОЛОВНА, будинок 205</t>
  </si>
  <si>
    <t>81105, Львівська обл., Пустомитівський район, село Наварія</t>
  </si>
  <si>
    <t>08112, Київська обл., Києво-Святошинський район, село Капітанівка, ВУЛИЦЯ СОБОРНА, будинок 4</t>
  </si>
  <si>
    <t>21036, Вінницька обл., місто Вінниця, Ленінський район, ВУЛИЦЯ ЄРМАКА, будинок 2 А</t>
  </si>
  <si>
    <t>93409, Луганська обл., місто Сєвєродонецьк, ВУЛИЦЯ ГАГАРІНА, будинок 70</t>
  </si>
  <si>
    <t>03150, м.Київ, Голосіївський район, ВУЛИЦЯ ФІЗКУЛЬТУРИ, будинок 9</t>
  </si>
  <si>
    <t>01135, м.Київ, Шевченківський район, ВУЛИЦЯ ПАВЛІВСЬКА, будинок 29</t>
  </si>
  <si>
    <t>01033, м.Київ, Голосіївський район,  ВУЛИЦЯ ПАНЬКІВСЬКА, будинок 5</t>
  </si>
  <si>
    <t>49044, Дніпропетровська обл., місто Дніпро, Жовтневий район,  ВУЛИЦЯ ПАТОРЖИНСЬКОГО, будинок 17А</t>
  </si>
  <si>
    <t>43020, Волинська обл., місто Луцьк, ВУЛИЦЯ РІВНЕНСЬКА, будинок 52Б</t>
  </si>
  <si>
    <t>49600, Дніпропетровська обл., місто Дніпро, Бабушкінський район, ВУЛИЦЯ ВОСКРЕСЕНСЬКА, будинок 24</t>
  </si>
  <si>
    <t>84333, Донецька обл., місто Краматорськ, ВУЛИЦЯ УРАЛЬСЬКА, будинок 12</t>
  </si>
  <si>
    <t>88000, Закарпатська обл., місто Ужгород, ВУЛИЦЯ СОБРАНЕЦЬКА, будинок 39</t>
  </si>
  <si>
    <t>78700, Івано-Франківська обл., Верховинський район, селище міського типу Верховина, ВУЛИЦЯ ГУЦУЛЬСЬКОГО ПОВСТАННЯ, будинок 12</t>
  </si>
  <si>
    <t>96500, Автономна Республіка Крим, місто Саки, ВУЛИЦЯ ЗАВОДСЬКА,  1</t>
  </si>
  <si>
    <t>01054, м.Київ, Шевченківський район, ВУЛ. ДМИТРІВСЬКА, будинок 30</t>
  </si>
  <si>
    <t>67806, Одеська обл., Овідіопольський район, селище міського типу Авангард, ВУЛИЦЯ БАЗОВА,21</t>
  </si>
  <si>
    <t>86020, Донецька обл., Ясинуватський район, селище міського типу Очеретине, ПРОСПЕКТ ПОШТОВИЙ, АБК</t>
  </si>
  <si>
    <t>79017, Львівська обл., місто Львів, Личаківський район, ВУЛИЦЯ РОДИНИ КРУШЕЛЬНИЦЬКИХ, будинок 14</t>
  </si>
  <si>
    <t>65078, Одеська обл., місто Одеса, Малиновський район, ВУЛИЦЯ ГАЙДАРА, будинок 13</t>
  </si>
  <si>
    <t>88000, Закарпатська обл., місто Ужгород, СЛОВ'ЯНСЬКА НАБЕРЕЖНА, будинок 5</t>
  </si>
  <si>
    <t>01001, м.Київ, Шевченківський район, ВУЛИЦЯ ВОЛОДИМИРСЬКА, будинок 49 А</t>
  </si>
  <si>
    <t>79017, Львівська обл., місто Львів, Личаківський район, ВУЛИЦЯ РОДИНИ КРУШЕЛЬНИЦЬКИХ, будинок 14, кімната 21</t>
  </si>
  <si>
    <t>33013, Рівненська обл., місто Рівне,  ВУЛИЦЯ КАВКАЗЬКА, будинок 7, кімната 312</t>
  </si>
  <si>
    <t>03035, м.Київ, Солом'янський район, ВУЛИЦЯ СОЛОМ'ЯНСЬКА, будинок 1</t>
  </si>
  <si>
    <t>49044, Дніпропетровська обл., місто Дніпро, Жовтневий район, ПРОСПЕКТ КАРЛА МАРКСА , будинок 39 А</t>
  </si>
  <si>
    <t>69095, Запорізька обл., місто Запоріжжя, Олександрівський район, ПРОСПЕКТ ЛЕНІНА, будинок 105</t>
  </si>
  <si>
    <t>03035, м.Київ, Солом'янський район, ВУЛИЦЯ СОЛОМ"ЯНСЬКА, будинок 1</t>
  </si>
  <si>
    <t>87501, Донецька обл., місто Маріуполь, Приморський район, ВУЛИЦЯ НАБЕРЕЖНА, будинок 1</t>
  </si>
  <si>
    <t>22216, Вінницька обл., Погребищенський район, село Гопчиця, ВУЛИЦЯ ШЕВЧУКА, будинок 43</t>
  </si>
  <si>
    <t>68094, Одеська обл., місто Чорноморськ, 5, ТОВ  "ІМРП"</t>
  </si>
  <si>
    <t>98320, Автономна Республіка Крим, місто Керч, ВУЛИЦЯ СВЕРДЛОВА, будинок 49</t>
  </si>
  <si>
    <t>87505, Донецька обл., місто Маріуполь, Орджонікідзевський район, ВУЛИЦЯ ТАГАНРОЗЬКА, будинок 5</t>
  </si>
  <si>
    <t>77111, Івано-Франківська обл., місто Бурштин, ВУЛИЦЯ Л.УКРАЇНКИ, будинок 12</t>
  </si>
  <si>
    <t>18007, Черкаська обл., місто Черкаси, Соснівський район, ВУЛИЦЯ   ЛУЦЕНКА, будинок 7, офіс 4</t>
  </si>
  <si>
    <t>04050, м.Київ, Шевченківський район, ВУЛИЦЯ ТУРГЕНЄВСЬКА, будинок 82-А</t>
  </si>
  <si>
    <t>04214, м.Київ, Оболонський район, ВУЛИЦЯ ПІВНІЧНА, будинок 6</t>
  </si>
  <si>
    <t>67621, Одеська обл., Біляївський район, село Паліївка</t>
  </si>
  <si>
    <t>65028, Одеська обл., місто Одеса, Малиновський район, ВУЛИЦЯ МЕЧНІКОВА, будинок 132</t>
  </si>
  <si>
    <t>03164, м.Київ, Святошинський район,  ВУЛ.ОБУХІВСЬКА, будинок 135</t>
  </si>
  <si>
    <t>04050, м.Київ, Шевченківський район, ВУЛ. ТУРГЕНЄВСЬКА, будинок 82 А</t>
  </si>
  <si>
    <t>63832, Харківська обл., Борівський район, село Піски-Радьківські, ПРОВУЛОК ШОСЕЙНИЙ, будинок 6</t>
  </si>
  <si>
    <t>67771, Одеська обл., Білгород-Дністровський район, село Біленьке, ВУЛИЦЯ ВІЛЬНА, будинок 68</t>
  </si>
  <si>
    <t>19950, Черкаська обл., Чорнобаївський район, село Іркліїв</t>
  </si>
  <si>
    <t>03164, м.Київ, Святошинський район, ВУЛИЦЯ ОБУХІВСЬКА, будинок 135</t>
  </si>
  <si>
    <t>99014, м.Севастополь, Гагарінський район, ВУЛИЦЯ ПРАВДИ, будинок 10, офіс 218</t>
  </si>
  <si>
    <t>67731, Одеська обл., Білгород-Дністровський район, сільрада Удобненська, АВТОШЛЯХ ОДЕСА-РЕНІ, 43 КМ, ОСЕТРОВА ДІЛЯНКА</t>
  </si>
  <si>
    <t>71100, Запорізька обл., місто Бердянськ, ВУЛИЦЯ ГОРЬКОГО, будинок 45</t>
  </si>
  <si>
    <t>07822, Київська обл., Бородянський район, село Мигалки, УРОЧИЩЕ  СТАВКОВЕ</t>
  </si>
  <si>
    <t>04050, м.Київ, Шевченківський район, ВУЛИЦЯ ТУРГЕНЄВСЬКА, будинок 82- А</t>
  </si>
  <si>
    <t>54017, Миколаївська обл., місто Миколаїв, Центральний район, ВУЛИЦЯ ФАЛЕЄВСЬКА, будинок 25</t>
  </si>
  <si>
    <t>39742, Полтавська обл., Кременчуцький район, село Придніпрянське</t>
  </si>
  <si>
    <t>04214, м.Київ, Оболонський район, ВУЛИЦЯ ПІВНІЧНА, будинок 6-Б</t>
  </si>
  <si>
    <t>71100, Запорізька обл., місто Бердянськ, ВУЛ. КОМУНАРІВ, будинок 8</t>
  </si>
  <si>
    <t>54002, Миколаївська обл., місто Миколаїв, Заводський район, КАБОТАЖНИЙ СПУСК, будинок 3</t>
  </si>
  <si>
    <t>99011, м.Севастополь, Ленінський район, ВУЛИЦЯ ГОГОЛЯ, будинок 31</t>
  </si>
  <si>
    <t>99014, м.Севастополь, Гагарінський район, ВУЛИЦЯ ПРАВДИ , будинок 10</t>
  </si>
  <si>
    <t>04050, м.Київ, Шевченківський район, ВУЛИЦЯ ТУРГЕНЄВСЬКА, будинок 82/А</t>
  </si>
  <si>
    <t>01601, м.Київ, Печерський район, ВУЛИЦЯ МЕЧНИКОВА, будинок 2</t>
  </si>
  <si>
    <t>03118, м.Київ, Голосіївський район, ВУЛИЦЯ ХОТІВСЬКА, будинок 4, ЛІТЕРА "А"</t>
  </si>
  <si>
    <t>83021, Донецька обл., місто Донецьк, Київський район, ВУЛИЦЯ ЗЛЬОТНА, будинок 1Ю</t>
  </si>
  <si>
    <t>03118, м.Київ, Голосіївський район, ВУЛИЦЯ ХОТІВСЬКА , будинок 4, ЛІТЕРА "А"</t>
  </si>
  <si>
    <t>03118, м.Київ, Голосіївський район, ВУЛИЦЯ ХОТІВСЬКА, будинок 4,  ЛІТЕРА "А"</t>
  </si>
  <si>
    <t>40000, Сумська обл., місто Суми, Ковпаківський район, ВУЛИЦЯ ПРИВОКЗАЛЬНА, будинок 25</t>
  </si>
  <si>
    <t>03040, м.Київ, Голосіївський район, ВУЛИЦЯ СТЕЛЬМАХА, будинок 6-А</t>
  </si>
  <si>
    <t>02094, м.Київ, Деснянський район, ПРОСПЕКТ ГАГАРІНА, будинок 23</t>
  </si>
  <si>
    <t>02088, м.Київ, Дарницький район, ВУЛИЦЯ ПРОМИСЛОВА, будинок 2</t>
  </si>
  <si>
    <t>01033, м.Київ, Печерський район, ВУЛИЦЯ  САКСАГАНСКОГО, будинок 1</t>
  </si>
  <si>
    <t>76008, Івано-Франківська обл., місто Івано-Франківськ, КАЛУСЬКЕ ШОСЕ, будинок 1</t>
  </si>
  <si>
    <t>14037, Чернігівська обл., місто Чернігів, Новозаводський район, ВУЛИЦЯ ІНСТРУМЕНТАЛЬНА, будинок 10</t>
  </si>
  <si>
    <t>43000, Волинська обл., місто Луцьк, ВУЛИЦЯ ДУБНІВСЬКА, будинок 18А</t>
  </si>
  <si>
    <t>58000, Чернівецька обл., місто Чернівці, Садгірський район, ВУЛИЦЯ ТОРЕЗА МОРІСА, будинок 192 А</t>
  </si>
  <si>
    <t>47707, Тернопільська обл., Тернопільський район, село Біла, ВУЛ.ГЕТЬМАНА  МАЗЕПИ, будинок 26</t>
  </si>
  <si>
    <t>33016, Рівненська обл., місто Рівне,  ВУЛИЦЯ БУДІВЕЛЬНИКІВ, будинок 3Б</t>
  </si>
  <si>
    <t>91019, Луганська обл., місто Луганськ, Кам'янобрідський район, ВУЛИЦЯ КОМІНТЕРНА, будинок 94</t>
  </si>
  <si>
    <t>54024, Миколаївська обл., місто Миколаїв, Центральний район, ПРОСПЕКТ ГЕРОЇВ СТАЛІНГРАДУ, будинок 91, корпус А</t>
  </si>
  <si>
    <t>79019, Львівська обл., місто Львів, Шевченківський район, ВУЛИЦЯ ЛЕМКІВСЬКА, будинок 9А</t>
  </si>
  <si>
    <t>49064, Дніпропетровська обл., місто Дніпро, Красногвардійський район, ПРОСПЕКТ СЕРГІЯ НІГОЯНА, будинок 16/5</t>
  </si>
  <si>
    <t>88000, Закарпатська обл., місто Ужгород, ВУЛИЦЯ ДОМАНИНСЬКА, будинок 267</t>
  </si>
  <si>
    <t>03142, м.Київ, Святошинський район,  ВУЛ.ВАСИЛЯ СТУСА, будинок 35-37</t>
  </si>
  <si>
    <t>03113, м.Київ, Солом'янський район, ПРОСПЕКТ ПЕРЕМОГИ, будинок 53</t>
  </si>
  <si>
    <t>01011, м.Київ, Печерський район, ВУЛИЦЯ АРСЕНАЛЬНА, будинок 9/11</t>
  </si>
  <si>
    <t>03680, м.Київ, Голосіївський район, ПРОСПЕКТ АКАДЕМІКА ГЛУШКОВА, будинок 1</t>
  </si>
  <si>
    <t>01001, м.Київ, Шевченківський район, ВУЛИЦЯ ХРЕЩАТИК, будинок 2</t>
  </si>
  <si>
    <t>01054, м.Київ, Шевченківський район, ВУЛИЦЯ  ОЛЕСЯ ГОНЧАРА, будинок 84</t>
  </si>
  <si>
    <t>01010, м.Київ, Печерський район, ВУЛИЦЯ ЛАВРСЬКА, будинок 10</t>
  </si>
  <si>
    <t>82200, Львівська обл., місто Трускавець, ВУЛИЦЯ СУХОВОЛЯ, будинок 35</t>
  </si>
  <si>
    <t>01220, м.Київ, Печерський район, ВУЛ. ШОВКОВИЧНА, будинок 26</t>
  </si>
  <si>
    <t>08300, Київська обл., місто Бориспіль, ВУЛИЦЯ КИЇВСЬКИЙ ШЛЯХ, будинок 2</t>
  </si>
  <si>
    <t>01133, м.Київ, Печерський район, ВУЛИЦЯ КОМАНДАРМА КАМЕНЄВА, будинок 8</t>
  </si>
  <si>
    <t>01010, м.Київ, Печерський район, ВУЛИЦЯ СУВОРОВА, будинок 13</t>
  </si>
  <si>
    <t>10008, Житомирська обл., місто Житомир, Корольовський район, ВУЛИЦЯ СВЯТОСЛАВА РІХТЕРА, будинок 38</t>
  </si>
  <si>
    <t>04075, м.Київ, Оболонський район, 14-ЛІНІЯ ПУЩА-ВОДИЦЯ</t>
  </si>
  <si>
    <t>08330, Київська обл., Бориспільський район, село Дударків, ВУЛИЦЯ ГОГОЛЯ, будинок 62А</t>
  </si>
  <si>
    <t>01010, м.Київ, Печерський район, ВУЛИЦЯ ЛАВРСЬКА, будинок 10-12</t>
  </si>
  <si>
    <t>01024, м.Київ, Печерський район, ВУЛИЦЯ БАНКОВА, будинок 3</t>
  </si>
  <si>
    <t>01133, м.Київ, Печерський район, БУЛЬВАР ЛЕСІ УКРАЇНКИ , будинок 24-А</t>
  </si>
  <si>
    <t>01021, м.Київ, Печерський район, ВУЛИЦЯ САДОВА, будинок 1/14</t>
  </si>
  <si>
    <t>04075, м.Київ, Оболонський район, ПУЩА-ВОДИЦЯ, 14-ТА ЛІНІЯ</t>
  </si>
  <si>
    <t>82482, Львівська обл., місто Моршин, ВУЛИЦЯ ДЖЕРЕЛЬНА, будинок 5</t>
  </si>
  <si>
    <t>01001, м.Київ, Печерський район, ВУЛИЦЯ ГОРОДЕЦЬКОГО, будинок 11-Б</t>
  </si>
  <si>
    <t>03084, м.Київ, Голосіївський район, СТОЛИЧНЕ ШОСЕ, будинок 215</t>
  </si>
  <si>
    <t>03150, м.Київ, Печерський район, ВУЛИЦЯ ВЕЛИКА ВАСИЛЬКІВСЬКА, будинок 103</t>
  </si>
  <si>
    <t>98690, Автономна Республіка Крим, місто Ялта, селище міського типу Форос</t>
  </si>
  <si>
    <t>01024, м.Київ, Печерський район, ВУЛ.БАНКОВА, будинок 11</t>
  </si>
  <si>
    <t>01133, м.Київ, Печерський район, ВУЛИЦЯ ВЕРХНЯ, будинок 5</t>
  </si>
  <si>
    <t>48201, Тернопільська обл., Гусятинський район, селище міського типу Гусятин, ВУЛ.САНАТОРНА, будинок 10</t>
  </si>
  <si>
    <t>98682, Автономна Республіка Крим, місто Ялта, селище міського типу Сімеїз, ПОШТОВЕ ВІДДІЛЕННЯ СІМЕЇЗ-2.</t>
  </si>
  <si>
    <t>01001, м.Київ, Печерський район, ВУЛИЦЯ ІНСТИТУТСЬКА, будинок 4</t>
  </si>
  <si>
    <t>01014, м.Київ, Печерський район, ВУЛИЦЯ БОЛБОЧАНА ПЕТРА, будинок 8, корпус 6</t>
  </si>
  <si>
    <t>98500, Автономна Республіка Крим, місто Алушта, ВУЛИЦЯ ОКТЯБРСЬКА, будинок 16</t>
  </si>
  <si>
    <t>03680, м.Київ, Печерський район, ВУЛИЦЯ ДИМИТРОВА, будинок 5-Б</t>
  </si>
  <si>
    <t>98640, Автономна Республіка Крим, місто Ялта, селище міського типу Гурзуф, ВУЛИЦЯ ЛЕНІНГРАДСЬКА, будинок 10</t>
  </si>
  <si>
    <t>03127, м.Київ, Голосіївський район, ПРОСПЕКТ ГЛУШКОВА, будинок 1</t>
  </si>
  <si>
    <t>01010, м.Київ, Печерський район, ВУЛИЦЯ ІНСТИТУТСЬКА, будинок 16</t>
  </si>
  <si>
    <t>01024, м.Київ, Печерський район, ВУЛ. БАНКОВА, будинок 3</t>
  </si>
  <si>
    <t>01001, м.Київ, Шевченківський район, ВУЛИЦЯ БОРИСА ГРІНЧЕНКА, будинок 3</t>
  </si>
  <si>
    <t>03179, м.Київ, Святошинський район, ПРОСПЕКТ ПЕРЕМОГИ,  15 КМ</t>
  </si>
  <si>
    <t>01024, м.Київ, Печерський район, ВУЛИЦЯ АКАДЕМІКА БОГОМОЛЬЦЯ, будинок 8</t>
  </si>
  <si>
    <t>01024, м.Київ, Печерський район, ВУЛИЦЯ БОГОМОЛЬЦЯ, будинок 8</t>
  </si>
  <si>
    <t>09161, Київська обл., Білоцерківський район, місто Узин, ВУЛИЦЯ ГАГАРІНА, будинок 1-А</t>
  </si>
  <si>
    <t>95000, ВУЛ. ДИБЕНКА, Б. 64, М.СІМФЕРОПОЛЬ, АР КРИМ, УКРАЇНА</t>
  </si>
  <si>
    <t>04053, м.Київ, Шевченківський район, ПРОВУЛОК НЕСТОРІВСЬКИЙ, будинок 4</t>
  </si>
  <si>
    <t>01021, м.Київ, Печерський район, ВУЛ. ГРУШЕВСЬКОГО, будинок 5</t>
  </si>
  <si>
    <t>01021, м.Київ, Печерський район, ВУЛ. МИХАЙЛА ГРУШЕВСЬКОГО, будинок 26/1</t>
  </si>
  <si>
    <t>01021, м.Київ, Печерський район, ВУЛИЦЯ ЛИПСЬКА, будинок 5</t>
  </si>
  <si>
    <t>75700, Херсонська обл., Скадовський район, місто Скадовськ, ВУЛ.СВОБОДИ, будинок 3</t>
  </si>
  <si>
    <t>01008, м.Київ, Печерський район, ВУЛИЦЯ БАНКОВА, будинок 6/8</t>
  </si>
  <si>
    <t>75700, Херсонська обл., Скадовський район, місто Скадовськ, ВУЛИЦЯ ПОКРОВСЬКА, будинок 1-А</t>
  </si>
  <si>
    <t>03047, м.Київ, Шевченківський район, ВУЛИЦЯ ПЕТРА НЕСТЕРОВА, будинок 4</t>
  </si>
  <si>
    <t>97536, Автономна Республіка Крим, Сімферопольський район, село Укромне, ВУЛИЦЯ ПУТИЛІНСЬКА, будинок 18</t>
  </si>
  <si>
    <t>01034, м.Київ, Шевченківський район, ВУЛ. ЗОЛОТОВОРІТСЬКА, будинок 5</t>
  </si>
  <si>
    <t>08633, Київська обл., Васильківський район, село Мархалівка</t>
  </si>
  <si>
    <t>01021, м.Київ, Печерський район, ВУЛИЦЯ  ШОВКОВИЧНА , будинок 13/2</t>
  </si>
  <si>
    <t>02081, м.Київ, Дарницький район, ВУЛИЦЯ ПРИЧАЛЬНА, будинок 5-А</t>
  </si>
  <si>
    <t>04205, м.Київ, Оболонський район, ПРОСПЕКТ ОБОЛОНСЬКИЙ, будинок 23-А</t>
  </si>
  <si>
    <t>01021, м.Київ, Печерський район, ВУЛ.ЛИПСЬКА, будинок 18/5</t>
  </si>
  <si>
    <t>81051, Львівська обл., Яворівський район, селище міського типу Шкло, ВУЛ. КУРОРТНА , будинок 1</t>
  </si>
  <si>
    <t>97412, Автономна Республіка Крим, місто Євпаторія, ВУЛИЦЯ ФРУНЗЕ, будинок 28</t>
  </si>
  <si>
    <t>95053, Автономна Республіка Крим, місто Сімферополь, Київський район, ВУЛ.ЛАДИГІНА, будинок 54</t>
  </si>
  <si>
    <t>95010, Автономна Республіка Крим, місто Сімферополь, Київський район, ВУЛИЦЯ КОВИЛЬНА, будинок 78</t>
  </si>
  <si>
    <t>97420, Автономна Республіка Крим, місто Євпаторія, ПРОЇЗД КРАСНОЯРСЬКИЙ, будинок 8</t>
  </si>
  <si>
    <t>98500, Автономна Республіка Крим, місто Алушта, ВУЛИЦЯ ОКТЯБРСЬКА, будинок 30</t>
  </si>
  <si>
    <t>96012, Автономна Республіка Крим, місто Армянськ, МКР.КОРЯВКО, будинок 16, квартира 284</t>
  </si>
  <si>
    <t>98612, Автономна Республіка Крим, місто Ялта, ВУЛИЦЯ РЯСНА, будинок 7</t>
  </si>
  <si>
    <t>03087, м.Київ, Солом'янський район, ВУЛ. ПІТЕРСЬКА, будинок 5А</t>
  </si>
  <si>
    <t>01024, м.Київ, Печерський район, ВУЛИЦЯ ПИЛИПА ОРЛИКА, будинок 4</t>
  </si>
  <si>
    <t>01024, м.Київ, Печерський район,  ВУЛИЦЯ ПИЛИПА ОРЛИКА, будинок 4</t>
  </si>
  <si>
    <t>03048, м.Київ, Солом'янський район, ПРОСПЕКТ ПОВІТРОФЛОТСЬКИЙ, будинок 28</t>
  </si>
  <si>
    <t>61002, Харківська обл., місто Харків, Київський район, ВУЛИЦЯ ЧЕРНИШЕВСЬКОГО, будинок 80</t>
  </si>
  <si>
    <t>22446, Вінницька обл., Калинівський район, село Корделівка, ВУЛИЦЯ 40-РІЧЧЯ ПЕРЕМОГИ, будинок 1</t>
  </si>
  <si>
    <t>74830, Херсонська обл., Каховський район, село Кам'янка, ВУЛИЦЯ СОБОРНА, будинок 26</t>
  </si>
  <si>
    <t>74212, Херсонська обл., Нововоронцовський район, село Любимівка, ВУЛИЦЯ ЦЕНТРАЛЬНА, будинок 31</t>
  </si>
  <si>
    <t>75560, Херсонська обл., Генічеський район, селище міського типу Новоолексіївка, ВУЛИЦЯ ДОСЛІДНА, будинок 1</t>
  </si>
  <si>
    <t>22422, Вінницька обл., Калинівський район, село Уладівське, ВУЛИЦЯ СЕМПОЛОВСЬКОГО, будинок 15</t>
  </si>
  <si>
    <t>81144, Львівська обл., Пустомитівський район, село Чишки</t>
  </si>
  <si>
    <t>09128, Київська обл., Білоцерківський район, село Озерна, ВУЛИЦЯ ЛИПКИ, будинок 6</t>
  </si>
  <si>
    <t>08662, Київська обл., Васильківський район, селище міського типу Гребінки, ВУЛИЦЯ БІЛОЦЕРКІВСЬКА, будинок 24</t>
  </si>
  <si>
    <t>09832, Київська обл., Тетіївський район, село Денихівка</t>
  </si>
  <si>
    <t>15502, Чернігівська обл., Чернігівський район, село Новоселівка, ВУЛИЦЯ ШЕВЧЕНКА, будинок 26А</t>
  </si>
  <si>
    <t>62002, Харківська обл., Краснокутський район, село Основинці, ВУЛИЦЯ КАРАЗІНСЬКА, будинок 32</t>
  </si>
  <si>
    <t>80455, Львівська обл., Кам'янка-Бузький район, село Неслухів</t>
  </si>
  <si>
    <t>64644, Харківська обл., Лозівський район, селище Комсомольське, ВУЛИЦЯ ЖОВТНЕВА, будинок 19-А</t>
  </si>
  <si>
    <t>07853, Київська обл., Бородянський район, селище міського типу Немішаєве, ВУЛИЦЯ  ЧКАЛОВА, будинок 42</t>
  </si>
  <si>
    <t>08162, Київська обл., Києво-Святошинський район, селище міського типу Чабани, ВУЛИЦЯ КІРОВА, будинок 5-А</t>
  </si>
  <si>
    <t>70300, Запорізька обл., Розівський район, селище міського типу Розівка, ВУЛИЦЯ АКАДЕМІЧНА, будинок 5</t>
  </si>
  <si>
    <t>11600, Житомирська обл., Малинський район, село Федорівка</t>
  </si>
  <si>
    <t>52150, Дніпропетровська обл., П'ятихатський район, селище міського типу Вишневе,  ВУЛ. ТІМІРЯЗЄВА, будинок 4</t>
  </si>
  <si>
    <t>52041, Дніпропетровська обл., Дніпровський район, село Олександрівка, ВУЛ.ОПИТНА, будинок 1</t>
  </si>
  <si>
    <t>23226, Вінницька обл., Вінницький район, село Медвеже Вушко, ВУЛИЦЯ НАУКОВА, будинок 1</t>
  </si>
  <si>
    <t>23233, Вінницька обл., Вінницький район, село Бохоники</t>
  </si>
  <si>
    <t>38720, Полтавська обл., Полтавський район, село Тахтаулове, ВУЛИЦЯ ЦЕНТРАЛЬНА, будинок 5</t>
  </si>
  <si>
    <t>75011, Херсонська обл., Білозерський район, село Благодатне, ВУЛИЦЯ ХЕРСОНСЬКА, будинок 20-Б</t>
  </si>
  <si>
    <t>48240, Тернопільська обл., Гусятинський район, місто Хоростків, ВУЛ.НЕЗАЛЕЖНОСТІ, будинок 19</t>
  </si>
  <si>
    <t>45626, Волинська обл., Луцький район, селище міського типу Рокині, ВУЛ. ШКІЛЬНА , будинок 2</t>
  </si>
  <si>
    <t>27332, Кіровоградська обл., Олександрівський район, село Ставидла, ВУЛИЦЯ ЦЕНТРАЛЬНА, будинок 18</t>
  </si>
  <si>
    <t>03027, Київська обл., Києво-Святошинський район, село Новосілки, ВУЛИЦЯ ОЗЕРНА, будинок 20</t>
  </si>
  <si>
    <t>96531, Автономна Республіка Крим, Сакський район, село Сизівка, ВУЛИЦЯ ТІТОВА, будинок 46</t>
  </si>
  <si>
    <t>97010, Автономна Республіка Крим, Красногвардійський район, село Клепиніне, ОКТЯБРСЬКИЙ МАСИВ , будинок 24</t>
  </si>
  <si>
    <t>52363, Дніпропетровська обл., Криничанський район, село Затишне, ВУЛИЦЯ ЛЕНІНА, будинок 17</t>
  </si>
  <si>
    <t>51106, Дніпропетровська обл., Магдалинівський район, село Кільчень, ВУЛИЦЯ ВИШНЕВА</t>
  </si>
  <si>
    <t>13122, Житомирська обл., Любарський район, село Стара Чортория, ВУЛИЦЯ МОЛОДІЖНА</t>
  </si>
  <si>
    <t>42839, Сумська обл., Великописарівський район, село Іванівка, ВУЛИЦЯ ІВАНІВСЬКА, будинок 1</t>
  </si>
  <si>
    <t>97010, Автономна Республіка Крим, Красногвардійський район, село Клепиніне, ОКТЯБРСЬКИЙ МАСИВ, будинок 12</t>
  </si>
  <si>
    <t>38251, Полтавська обл., Семенівський район, село Вереміївка, ВУЛИЦЯ СЕЛЕКЦІОНЕРІВ, будинок 9</t>
  </si>
  <si>
    <t>62408, Харківська обл., Харківський район, селище Елітне, ВУЛИЦЯ НАСІННЕВА, будинок 19</t>
  </si>
  <si>
    <t>62479, Харківська обл., Харківський район, селище Селекційне</t>
  </si>
  <si>
    <t>98433, Автономна Республіка Крим, Бахчисарайський район, село Віліне, ВУЛИЦЯ ЧАПАЄВА, будинок 9</t>
  </si>
  <si>
    <t>63421, Харківська обл., Зміївський район, село Бірки,  ВУЛИЦЯ ЦЕНТРАЛЬНА, будинок 2- А</t>
  </si>
  <si>
    <t>62405, Харківська обл., Харківський район, селище Кутузівка, ВУЛ. ШКІЛЬНА, будинок 6</t>
  </si>
  <si>
    <t>62650, Харківська обл., Великобурлуцький район, селище Червона Хвиля, ВУЛИЦЯ ЦЕНТРАЛЬНА, будинок 13</t>
  </si>
  <si>
    <t>64235, Харківська обл., Балаклійський район, селище Веселе</t>
  </si>
  <si>
    <t>68413, Одеська обл., Арцизький район, село Мирнопілля, ВУЛИЦЯ ЛЕНІНА, будинок 35</t>
  </si>
  <si>
    <t>75634, Херсонська обл., Голопристанський район, село Великий Клин, ВУЛИЦЯ КОНОТОПА, будинок 7</t>
  </si>
  <si>
    <t>20001, Черкаська обл., Христинівський район, місто Христинівка, ВУЛИЦЯ ЧУЙКОВА, будинок 3</t>
  </si>
  <si>
    <t>31343, Хмельницька обл., Хмельницький район, село Пирогівці</t>
  </si>
  <si>
    <t>07840, Київська обл., Бородянський район, село Пилиповичі, ВУЛ. ПРИВОКЗАЛЬНА, будинок 1</t>
  </si>
  <si>
    <t>20009, Черкаська обл., Христинівський район, село Христинівка, ВУЛИЦЯ САДОВА, будинок 1</t>
  </si>
  <si>
    <t>07334, Київська обл., Вишгородський район, село Литвинівка</t>
  </si>
  <si>
    <t>63421, Харківська обл., Зміївський район, село Бірки, ВУЛИЦЯ ЦЕНТРАЛЬНА, будинок 20</t>
  </si>
  <si>
    <t>67462, Одеська обл., Роздільнянський район, село Щербанка</t>
  </si>
  <si>
    <t>67624, Одеська обл., Біляївський район, село Дачне, ВУЛ.ГАРКАВОГО, будинок 5</t>
  </si>
  <si>
    <t>15562, Чернігівська обл., Чернігівський район, село Ягідне</t>
  </si>
  <si>
    <t>69031, Запорізька обл., місто Запоріжжя, Комунарський район, ВУЛИЦЯ ДОСЛІДНА СТАНЦІЯ, будинок 4-А</t>
  </si>
  <si>
    <t>73000, Херсонська обл., місто Херсон, Дніпровський район, СЕЛИЩЕ НАДДНІПРЯНСЬКЕ</t>
  </si>
  <si>
    <t>77441, Івано-Франківська обл., Тисменицький район, село Підпечери</t>
  </si>
  <si>
    <t>65496, Одеська обл., Овідіопольський район, селище міського типу Таїрове, ВУЛ. 40 РІЧЧЯ ПЕРЕМОГИ,  27,  А</t>
  </si>
  <si>
    <t>66360, Одеська обл., Подільський район, село Новоселівка</t>
  </si>
  <si>
    <t>03022, м.Київ, Голосіївський район, ВУЛИЦЯ ВАСИЛЬКІВСЬКА , будинок 37</t>
  </si>
  <si>
    <t>62571, Харківська обл., Вовчанський район, село Томахівка</t>
  </si>
  <si>
    <t>57217, Миколаївська обл., Вітовський район, селище Полігон, ВУЛИЦЯ ЦЕНТРАЛЬНА, будинок 25</t>
  </si>
  <si>
    <t>68740, Одеська обл., Болградський район, селище Оксамитне, ВУЛ.СУВОРОВА, будинок 12</t>
  </si>
  <si>
    <t>02002, м.Київ, Дніпровський район, ВУЛИЦЯ Є СВЕРСТЮКА, будинок 4-А</t>
  </si>
  <si>
    <t>52523, Дніпропетровська обл., Синельниківський район, село Раївка, ВУЛИЦЯ БУГАЄНКА, будинок 3</t>
  </si>
  <si>
    <t>75235, Херсонська обл., Чаплинський район, селище Маркеєв, ВУЛИЦЯ ШКІЛЬНА, будинок 24</t>
  </si>
  <si>
    <t>98648, Автономна Республіка Крим, місто Ялта, селище міського типу Нікіта</t>
  </si>
  <si>
    <t>52071, Дніпропетровська обл., Дніпровський район, селище Дослідне</t>
  </si>
  <si>
    <t>84505, Донецька обл., Бахмутський район, селище Ягідне, ВУЛИЦЯ  САДОВА, будинок 47</t>
  </si>
  <si>
    <t>59052, Чернівецька обл., Сторожинецький район, село Годилів, ВУЛ.ЯБЛУНІВСЬКА, будинок 1</t>
  </si>
  <si>
    <t>17035, Чернігівська обл., Козелецький район, селище Прогрес, ВУЛИЦЯ ГЕДРОЙЦЯ, будинок 4</t>
  </si>
  <si>
    <t>67668, Одеська обл., Біляївський район, село Великий Дальник, ВУЛ.МАЯЦЬКА, будинок 26</t>
  </si>
  <si>
    <t>66410, Одеська обл., Ананьївський район, село Жеребкове</t>
  </si>
  <si>
    <t>99049, м.Севастополь, Нахімовський район, С. ВАВИЛОВО, будинок 1</t>
  </si>
  <si>
    <t>97633, Автономна Республіка Крим, Білогірський район, село Кримська Роза, ВУЛИЦЯ ПАВЛІЧЕНКА, будинок 4</t>
  </si>
  <si>
    <t>09175, Київська обл., Білоцерківський район, село Мала Вільшанка, ВУЛИЦЯ ЦЕНТРАЛЬНА, будинок 1</t>
  </si>
  <si>
    <t>62478, Харківська обл., Харківський район, селище Селекційне, В'ЇЗД ЛЕРМОНТОВА, будинок 5</t>
  </si>
  <si>
    <t>08631, Київська обл., Васильківський район, селище міського типу Глеваха, ВУЛИЦЯ ВОКЗАЛЬНА, будинок 11</t>
  </si>
  <si>
    <t>97503, Автономна Республіка Крим, Сімферопольський район, село Мирне, ВУЛИЦЯ БЄЛОВА, будинок 3</t>
  </si>
  <si>
    <t>42343, Сумська обл., Сумський район, селище Сад, ВУЛ. ПАРКОВА, будинок 3</t>
  </si>
  <si>
    <t>75705, Херсонська обл., Скадовський район, село Антонівка, ВУЛ.СТУДЕНТСЬКА, будинок 11</t>
  </si>
  <si>
    <t>59413, Чернівецька обл., Заставнівський район, село Звенячин</t>
  </si>
  <si>
    <t>08321, Київська обл., Бориспільський район, село Чубинське, ВУЛИЦЯ ПОГРЕБНЯКА, будинок 1</t>
  </si>
  <si>
    <t>62570, Харківська обл., Вовчанський район, село Гонтарівка, ВУЛИЦЯ ДМИТРІВСЬКА, будинок 102</t>
  </si>
  <si>
    <t>97517, Автономна Республіка Крим, Сімферопольський район, село Маленьке</t>
  </si>
  <si>
    <t>73000, Херсонська обл., місто Херсон, Суворовський район, БУЛЬВАР МИРНИЙ, будинок 3, офіс 501</t>
  </si>
  <si>
    <t>68440, Одеська обл., Арцизький район, село Прямобалка, ВУЛ. ЛЕНІНА, будинок 15</t>
  </si>
  <si>
    <t>61019, Харківська обл., місто Харків, Жовтневий район, ПРОСПЕКТ ДЗЮБИ, будинок 2-А</t>
  </si>
  <si>
    <t>96118, Автономна Республіка Крим, Джанкойський район, село Дмитрівка, ВУЛИЦЯ ЦЕНТРАЛЬНА, будинок 10</t>
  </si>
  <si>
    <t>07750, Київська обл., Яготинський район, село Панфили, ВУЛ. ЦЕНТРАЛЬНА, будинок 2</t>
  </si>
  <si>
    <t>70417, Запорізька обл., Запорізький район, селище Сонячне,  ВУЛИЦЯ ІНСТИТУТСЬКА, будинок 1</t>
  </si>
  <si>
    <t>72502, Запорізька обл., Якимівський район, селище міського типу Якимівка, ВУЛИЦЯ 40 РОКІВ ПЕРЕМОГИ, будинок 4</t>
  </si>
  <si>
    <t>60521, Чернівецька обл., Герцаївський район, село Цурень</t>
  </si>
  <si>
    <t>63544, Харківська обл., Чугуївський район, селище Дослідне, ВУЛИЦЯ ЗЕЛЕНА, будинок 4</t>
  </si>
  <si>
    <t>20731, Черкаська обл., Смілянський район, селище Холоднянське, ВУЛИЦЯ ДОКУЧАЄВА, будинок 13</t>
  </si>
  <si>
    <t>08631, Київська обл., Васильківський район, селище міського типу Глеваха, ВУЛИЦЯ ВОКЗАЛЬНА, будинок 9</t>
  </si>
  <si>
    <t>35415, Рівненська обл., Гощанський район, село Тучин, ВУЛ.С.НАЛИВАЙКА, будинок 13</t>
  </si>
  <si>
    <t>37644, Полтавська обл., Миргородський район, село Великий Байрак, ВУЛИЦЯ МИРУ, будинок 40</t>
  </si>
  <si>
    <t>22400, Вінницька обл., Калинівський район, місто Калинівка, ПЛОЩА ШКІЛЬНА, будинок 7</t>
  </si>
  <si>
    <t>27241, Кіровоградська обл., Бобринецький район, село Чарівне</t>
  </si>
  <si>
    <t>42768, Сумська обл., Охтирський район, село Сонячне, ВУЛИЦЯ П.І.ХАРИТОНЕНКА, будинок 1</t>
  </si>
  <si>
    <t>58026, Чернівецька обл., місто Чернівці, Садгірський район, ВУЛ. КАШТАНОВА, будинок 20</t>
  </si>
  <si>
    <t>16433, Чернігівська обл., Борзнянський район, село Іванівка, ВУЛИЦЯ ПЕРЕМОГИ, будинок 5</t>
  </si>
  <si>
    <t>17580, Чернігівська обл., Прилуцький район, село Івківці</t>
  </si>
  <si>
    <t>32132, Хмельницька обл., Ярмолинецький район, село Шарівка</t>
  </si>
  <si>
    <t>75230, Херсонська обл., Чаплинський район, селище міського типу Асканія-Нова, ВУЛИЦЯ ЧЕРВОНОАРМІЙСЬКА, будинок 1</t>
  </si>
  <si>
    <t>45665, Волинська обл., Луцький район, село Баківці, ВУЛИЦЯ ПЕРЕМОГИ, будинок 8</t>
  </si>
  <si>
    <t>42073, Сумська обл., Роменський район, село Перехрестівка, ВУЛИЦЯ СОБОРНА, будинок 63</t>
  </si>
  <si>
    <t>56564, Миколаївська обл., Вознесенський район, село Яструбинове</t>
  </si>
  <si>
    <t>34381, Рівненська обл., Володимирецький район, село Городець, ВУЛИЦЯ ЖОВТНЕВА, будинок 170</t>
  </si>
  <si>
    <t>37862, Полтавська обл., Хорольський район, село Ялосовецьке, ВУЛИЦЯ ЦЕНТРАЛЬНА, будинок 3</t>
  </si>
  <si>
    <t>19842, Черкаська обл., Драбівський район, село Драбове-Барятинське, ВУЛИЦЯ НАХІМОВА, будинок 46</t>
  </si>
  <si>
    <t>37263, Полтавська обл., Лохвицький район, село Вирішальне, ВУЛИЦЯ ЛЕНІНА, будинок 7</t>
  </si>
  <si>
    <t>68544, Одеська обл., Тарутинський район, село Весела Долина</t>
  </si>
  <si>
    <t>55275, Миколаївська обл., Первомайський район, село Зоряне</t>
  </si>
  <si>
    <t>89433, Закарпатська обл., Ужгородський район, село Ратівці, ВУЛИЦЯ РАКОЦІ, будинок 43</t>
  </si>
  <si>
    <t>11246, Житомирська обл., Ємільчинський район, село Рихальське, ВУЛИЦЯ СОБОРНА, будинок 10</t>
  </si>
  <si>
    <t>45150, Волинська обл., Рожищенський район, село Копачівка</t>
  </si>
  <si>
    <t>45626, Волинська обл., Луцький район, селище міського типу Рокині, ВУЛИЦЯ ШКІЛЬНА, будинок 2</t>
  </si>
  <si>
    <t>08112, Київська обл., Києво-Святошинський район, село Дмитрівка, ВУЛ. МОЛОДІЖНА, будинок 1</t>
  </si>
  <si>
    <t>72242, Запорізька обл., Веселівський район, селище Таврія, ВУЛИЦЯ ЦЕНТРАЛЬНА, будинок 6</t>
  </si>
  <si>
    <t>55276, Миколаївська обл., Первомайський район, село Зелені Кошари</t>
  </si>
  <si>
    <t>80221, Львівська обл., Радехівський район, село Собанівка, ВУЛ.ШИРОКА, будинок 1А</t>
  </si>
  <si>
    <t>81140, Львівська обл., Пустомитівський район, село Миклашів</t>
  </si>
  <si>
    <t>81118, Львівська обл., Пустомитівський район, село Ставчани, ВУЛИЦЯ СТУСА, будинок 5</t>
  </si>
  <si>
    <t>74862, Херсонська обл., Каховський район, село Тавричанка,  ВУЛИЦЯ 40 РОКІВ ПЕРЕМОГИ, будинок 16</t>
  </si>
  <si>
    <t>81717, Львівська обл., Жидачівський район, село Грусятичі</t>
  </si>
  <si>
    <t>67742, Одеська обл., Білгород-Дністровський район, село Андріївка, ВУЛИЦЯ ЛЕНІНА, будинок 58</t>
  </si>
  <si>
    <t>56234, Миколаївська обл., Березнегуватський район, село Лепетиха</t>
  </si>
  <si>
    <t>52052, Дніпропетровська обл., Дніпровський район, селище Горького, ВУЛ.НАУКОВА, будинок 8</t>
  </si>
  <si>
    <t>55353, Миколаївська обл., Арбузинський район, село Агрономія, ВУЛИЦЯ ПАРКОВА, будинок 1</t>
  </si>
  <si>
    <t>09000, Київська обл., Сквирський район, місто Сквира, ВУЛИЦЯ СЕЛЕКЦІЙНА, будинок 1</t>
  </si>
  <si>
    <t>67631, Одеська обл., Біляївський район, село Маринівка, ВУЛ.ПОКРОВСЬКА, будинок 1</t>
  </si>
  <si>
    <t>97536, Автономна Республіка Крим, Сімферопольський район, село Укромне, ВУЛИЦЯ ПУТИЛИНСЬКА, будинок 28</t>
  </si>
  <si>
    <t>72250, Запорізька обл., Веселівський район, село Широке, ВУЛИЦЯ ЦЕНТРАЛЬНА, будинок 1</t>
  </si>
  <si>
    <t>86053, Донецька обл., Ясинуватський район, селище Піски, ВУЛИЦЯ СТАДІОННА, будинок 15</t>
  </si>
  <si>
    <t>96121, Автономна Республіка Крим, Джанкойський район, село Медведівка</t>
  </si>
  <si>
    <t>67252, Одеська обл., Іванівський район, село Богунове, ВУЛ. ЛЕНІНА, будинок 80</t>
  </si>
  <si>
    <t>17500, Чернігівська обл., місто Прилуки, ВУЛИЦЯ ВАВІЛОВА, будинок 16</t>
  </si>
  <si>
    <t>85544, Донецька обл., Великоновосілківський район, селище Розлив, ВУЛИЦЯ ЦЕНТРАЛЬНА, будинок 32</t>
  </si>
  <si>
    <t>32164, Хмельницька обл., Ярмолинецький район, село Проскурівка</t>
  </si>
  <si>
    <t>85299, Донецька обл., місто Торецьк, селище Суха Балка, ВУЛИЦЯ  МИРУ, будинок 1</t>
  </si>
  <si>
    <t>37331, Полтавська обл., Гадяцький район, село Вирішальне</t>
  </si>
  <si>
    <t>08525, Київська обл., Фастівський район, село Оленівка, ВУЛИЦЯ ВАРВАРИ ХАНЕНКО, будинок 2</t>
  </si>
  <si>
    <t>31182, Хмельницька обл., Старокостянтинівський район, село Самчики</t>
  </si>
  <si>
    <t>31414, Хмельницька обл., Старосинявський район, село Пасічна, ВУЛ. РАДГОСПНА, будинок 3</t>
  </si>
  <si>
    <t>09150, Київська обл., Білоцерківський район, село Фурси, ВУЛИЦЯ ОЛЕКСАНДРІЙСЬКА, будинок 4</t>
  </si>
  <si>
    <t>63308, Харківська обл., Красноградський район, селище Дослідне, ВУЛИЦЯ НАУКОВА</t>
  </si>
  <si>
    <t>93733, Луганська обл., Слов'яносербський район, селище Металіст, ВУЛИЦЯ ОКТЯБРЬСЬКА, будинок 14</t>
  </si>
  <si>
    <t>53032, Дніпропетровська обл., Криворізький район, село Вільне, ВУЛИЦЯ ШЕВЧЕНКА, будинок 9</t>
  </si>
  <si>
    <t>23021, Вінницька обл., Барський район, село Черешневе</t>
  </si>
  <si>
    <t>23227, Вінницька обл., Вінницький район, село Агрономічне, ВУЛИЦЯ МІЧУРІНА, будинок 1</t>
  </si>
  <si>
    <t>27602, Кіровоградська обл., Кіровоградський район, село Созонівка, ВУЛИЦЯ ЦЕНТРАЛЬНА ,  2</t>
  </si>
  <si>
    <t>08324, Київська обл., Бориспільський район, село Гора, ВУЛИЦЯ НАУКИ, будинок 1</t>
  </si>
  <si>
    <t>35342, Рівненська обл., Рівненський район, село Біла Криниця, ВУЛИЦЯ РІВНЕНСЬКА, будинок 96</t>
  </si>
  <si>
    <t>19512, Черкаська обл., Городищенський район, село Мліїв, ВУЛИЦЯ СИМИРЕНКА, будинок 9</t>
  </si>
  <si>
    <t>75142, Херсонська обл., Олешківський район, село Привітне, ВУЛИЦЯ МИРУ, будинок 1</t>
  </si>
  <si>
    <t>72383, Запорізька обл., Мелітопольський район, селище Фруктове, ВУЛИЦЯ СТАРА, будинок 1</t>
  </si>
  <si>
    <t>03141, УЛ. КЛІНІЧНА, 25, МІСТО КИЇВ, УКРАЇНА</t>
  </si>
  <si>
    <t>81555, Львівська обл., Городоцький район, селище міського типу Великий Любінь, ВУЛИЦЯ ЛЬВІВСЬКА, будинок 11</t>
  </si>
  <si>
    <t>11602, Житомирська обл., Малинський район, село Федорівка</t>
  </si>
  <si>
    <t>08853, Київська обл., Миронівський район, село Центральне, корпус 2</t>
  </si>
  <si>
    <t>42074, Сумська обл., Роменський район, село Кашпури, ВУЛИЦЯ НОВА, будинок 6</t>
  </si>
  <si>
    <t>08520, Київська обл., Фастівський район, селище міського типу Борова, ВУЛИЦЯ РОЗИ ЛЮКСЕМБУРГ, будинок 40</t>
  </si>
  <si>
    <t>03179, м.Київ, Святошинський район, БРЕСТ-ЛИТОВСЬКИЙ ПРОСПЕКТ,17 КМ</t>
  </si>
  <si>
    <t>97140, Автономна Республіка Крим, Нижньогірський район, село Желябовка, ВУЛ.ЮВІЛЕЙНА, будинок 15</t>
  </si>
  <si>
    <t>23277, Вінницька обл., Вінницький район, село Агрономічне, ВУЛ.МІЧУРІНА, будинок 1</t>
  </si>
  <si>
    <t>38744, Полтавська обл., Полтавський район, селище Степне, ВУЛИЦЯ ЦЕНТРАЛЬНА, будинок 18</t>
  </si>
  <si>
    <t>67667, Одеська обл., Біляївський район, селище міського типу Хлібодарське, ВУЛ.МАЯЦЬКА ДОРОГА, будинок 24</t>
  </si>
  <si>
    <t>72331, Запорізька обл., Мелітопольський район, селище Відродження, ВУЛИЦЯ ГОРЬКОГО, будинок 34</t>
  </si>
  <si>
    <t>90252, Закарпатська обл., Берегівський район, село Велика Бакта, ПРОСПЕКТ СВОБОДИ, будинок 10-А</t>
  </si>
  <si>
    <t>74992, Херсонська обл., місто Нова Каховка, селище Плодове, ВУЛИЦЯ САДОВА, будинок 1</t>
  </si>
  <si>
    <t>38720, Полтавська обл., Полтавський район, село Тахтаулове, ВУЛИЦЯ СТЕПНА, будинок 45</t>
  </si>
  <si>
    <t>78254, Івано-Франківська обл., Коломийський район, село П'ядики,  ВУЛИЦЯ    НАУКОВА, будинок 16</t>
  </si>
  <si>
    <t>95453, Автономна Республіка Крим, місто Сімферополь, Залізничний район, ВУЛИЦЯ КИЇВСЬКА, будинок 150</t>
  </si>
  <si>
    <t>62014, Харківська обл., Краснокутський район, село Пархомівка, ВУЛИЦЯ ЄВГЕНА ЛИСЕНКА, будинок 10</t>
  </si>
  <si>
    <t>24333, Вінницька обл., Тростянецький район, село Олександрівка, ВУЛ.ЛЕНІНА, будинок 10</t>
  </si>
  <si>
    <t>69068, Запорізька обл., місто Запоріжжя, Шевченківський район, ВУЛИЦЯ УРАЛЬСЬКА, будинок 3</t>
  </si>
  <si>
    <t>61166, Харківська обл., місто Харків, Дзержинський район, ПРОСПЕКТ НАУКИ, будинок 25</t>
  </si>
  <si>
    <t>61072, Харківська обл., місто Харків, Дзержинський район, ПРОСПЕКТ ЛЕНІНА, будинок 60</t>
  </si>
  <si>
    <t>49050, Дніпропетровська обл., місто Дніпро, Жовтневий район, ПЛОЩА АКАДЕМІКА СТАРОДУБОВА, будинок 1-А</t>
  </si>
  <si>
    <t>61058, Харківська обл., місто Харків, Дзержинський район, ВУЛИЦЯ КУЛЬТУРИ, будинок 25 А, офіс 203,204</t>
  </si>
  <si>
    <t>16321, Чернігівська обл., Куликівський район, село Авдіївка, ВУЛ.ЦЕНТРАЛЬНА, будинок 9</t>
  </si>
  <si>
    <t>02002, м.Київ, Дніпровський район, РУСАНІВСЬКІ САДИ, ВУЛ. САДОВА, 17</t>
  </si>
  <si>
    <t>79060, Львівська обл., місто Львів, Франківський район, ВУЛИЦЯ НАУКОВА, будинок 5А</t>
  </si>
  <si>
    <t>01054, м.Київ, Шевченківський район, ВУЛИЦЯ БОГДАНА ХМЕЛЬНИЦЬКОГО, будинок 63-Б</t>
  </si>
  <si>
    <t>79044, Львівська обл., місто Львів, Франківський район, ВУЛИЦЯ ГОРБАЧЕВСЬКОГО, будинок 19</t>
  </si>
  <si>
    <t>94300, Луганська обл., Перевальський район, місто Перевальськ, ВУЛ. БОЛЬНИЧНА, будинок 1, квартира 38</t>
  </si>
  <si>
    <t>01030, м.Київ, Шевченківський район, ВУЛИЦЯ БОГДАНА ХМЕЛЬНИЦЬКОГО, будинок 42</t>
  </si>
  <si>
    <t>03142, м.Київ, Святошинський район, ПРОСП. АКАДЕМІКА ПАЛЛАДІНА, будинок 34</t>
  </si>
  <si>
    <t>04210, м.Київ, Оболонський район, ПРОСПЕКТ ГЕРОЇВ СТАЛІНГРАДА, будинок 12</t>
  </si>
  <si>
    <t>01004, м.Київ, Шевченківський район, ВУЛИЦЯ ТЕРЕЩЕНКІВСЬКА, будинок 2</t>
  </si>
  <si>
    <t>03150, м.Київ, Голосіївський район, ВУЛИЦЯ ГОРЬКОГО, будинок 68</t>
  </si>
  <si>
    <t>43026, Волинська обл., місто Луцьк, ВУЛИЦЯ НАЛИВАЙКА, будинок 10-А, офіс 32</t>
  </si>
  <si>
    <t>03028, м.Київ, Голосіївський район,  ШОСЕ СТРАТЕГІЧНЕ, будинок 2А</t>
  </si>
  <si>
    <t>03680, ВУЛ. БОЖЕНКА, БУД.11, МІСТО КИЇВ, УКРАЇНА</t>
  </si>
  <si>
    <t>03680, м.Київ, Шевченківський район, ПРОСПЕКТ ПЕРЕМОГИ, будинок 56</t>
  </si>
  <si>
    <t>79005, Львівська обл., місто Львів, Галицький район, ВУЛИЦЯ ДЖ. ДУДАЄВА, будинок 15</t>
  </si>
  <si>
    <t>61046, Харківська обл., місто Харків, Фрунзенський район, ВУЛИЦЯ ПОЖАРСЬКОГО, будинок 2/10</t>
  </si>
  <si>
    <t>08631, Київська обл., Васильківський район, селище міського типу Глеваха, ВУЛИЦЯ Б.ХМЕЛЬНИЦЬКОГО, будинок 5</t>
  </si>
  <si>
    <t>99011, м.Севастополь, Ленінський район, ПРОСПЕКТ  НАХІМОВА, будинок 2</t>
  </si>
  <si>
    <t>03143, м.Київ, Голосіївський район,  ВУЛИЦЯ МЕТРОЛОГІЧНА, будинок 14-Б</t>
  </si>
  <si>
    <t>33010, Рівненська обл., місто Рівне, ВУЛИЦЯ МАКАРОВА, будинок 10, квартира 271</t>
  </si>
  <si>
    <t>03187, ПРОСП.АКАДЕМІКА ГЛУШКОВА, БУД.40, МІСТО КИЇВ, УКРАЇНА</t>
  </si>
  <si>
    <t>м.Севастополь, Ленінський район, 99003  М.СЕВАСТОПОЛЬ, ВУЛ. КАПІТАНСЬКА, БУД.2</t>
  </si>
  <si>
    <t>01001, м.Київ, Шевченківський район, ВУЛИЦЯ ТРЬОХСВЯТИТЕЛЬСЬКА, будинок 4</t>
  </si>
  <si>
    <t>79008, Львівська обл., місто Львів, Галицький район, ВУЛ. ВИННИЧЕНКА, будинок 24</t>
  </si>
  <si>
    <t>08711, Київська обл., Обухівський район, селище міського типу Козин, 33 КМ ОБУХІВСЬКОГО ШОСЕ</t>
  </si>
  <si>
    <t>03142, БУЛЬВ.ВЕРНАДСЬКОГО, 34/1, МІСТО КИЇВ, УКРАЇНА</t>
  </si>
  <si>
    <t>03680, м.Київ, Святошинський район, ПРОСП.АКАДЕМІКА ПАЛЛАДІНА, будинок 34</t>
  </si>
  <si>
    <t>79060, Львівська обл., місто Львів, Франківський район, ВУЛИЦЯ НАУКОВА, будинок 3-Б</t>
  </si>
  <si>
    <t>61015, Харківська обл., місто Харків, Ленінський район, ВУЛИЦЯ ПЕРЕЯСЛАВСЬКА, будинок 23</t>
  </si>
  <si>
    <t>61012, Харківська обл., місто Харків, Ленінський район, ПРОВУЛОК ЛОПАНСЬКИЙ, будинок 3, квартира 50</t>
  </si>
  <si>
    <t>61050, Харківська обл., місто Харків, Московський район,  МАЙДАН ФЕЙЄРБАХА, будинок 10</t>
  </si>
  <si>
    <t>03150, м.Київ, Голосіївський район, ВУЛИЦЯ  БОЖЕНКА, будинок 11</t>
  </si>
  <si>
    <t>61015, Харківська обл., місто Харків, Ленінський район, ВУЛИЦЯ ПЕРЕЯСЛАВСЬКА</t>
  </si>
  <si>
    <t>65000, ВУЛ.ПУШКІНСЬКА, БУД.37, М.ОДЕСА, ОДЕСЬКА ОБЛАСТЬ, УКРАЇНА</t>
  </si>
  <si>
    <t>61022, Харківська обл., місто Харків, Дзержинський район, ВУЛИЦЯ ТРИНКЛЕРА, будинок 6</t>
  </si>
  <si>
    <t>02094, м.Київ, Дніпровський район, ВУЛИЦЯ ГНАТА ХОТКЕВИЧА, будинок 20-А, офіс 202</t>
  </si>
  <si>
    <t>79053, Львівська обл., місто Львів, Франківський район, ВУЛИЦЯ НАУКОВА, будинок 5</t>
  </si>
  <si>
    <t>69063, Запорізька обл., місто Запоріжжя, Олександрівський район, ВУЛИЦЯ ПОШТОВА, будинок 38</t>
  </si>
  <si>
    <t>03028, м.Київ, Голосіївський район, ВУЛИЦЯ РАКЕТНА, будинок 26</t>
  </si>
  <si>
    <t>03150, м.Київ, Голосіївський район,  ВУЛИЦЯ БОЖЕНКА, будинок 11</t>
  </si>
  <si>
    <t>02160, м.Київ, Дніпровський район, ВУЛИЦЯ ХАРКІВСЬКЕ ШОСЕ, будинок 50</t>
  </si>
  <si>
    <t>79601, Львівська обл., місто Львів, Франківський район, ВУЛИЦЯ НАУКОВА, будинок 5</t>
  </si>
  <si>
    <t>04074, м.Київ, Оболонський район, ВУЛ.АВТОЗАВОДСЬКА, будинок 2</t>
  </si>
  <si>
    <t>03142, м.Київ, Святошинський район, БУЛЬВАР ВЕРНАДСЬКОГО, будинок 34/1</t>
  </si>
  <si>
    <t>61057, Харківська обл., місто Харків, Дзержинський район, ВУЛИЦЯ РИМАРСЬКА, будинок 8</t>
  </si>
  <si>
    <t>03142, м.Київ, Святошинський район, БУЛЬВАР АКАДЕМІКА ВЕРНАДСЬКОГО, будинок 34/1</t>
  </si>
  <si>
    <t>03650, м.Київ, Голосіївський район, ВУЛИЦЯ БОЖЕНКА, будинок 11</t>
  </si>
  <si>
    <t>01030, м.Київ, Шевченківський район, ВУЛИЦЯ ВОЛОДИМИРСЬКА, будинок 55</t>
  </si>
  <si>
    <t>98000, Автономна Республіка Крим, місто Судак, ПРОВУЛОК СІРЧАНИЙ, будинок 5</t>
  </si>
  <si>
    <t>19000, Черкаська обл., місто Канів, ВУЛ.ЛЕНІНА, будинок 189</t>
  </si>
  <si>
    <t>54018, Миколаївська обл., місто Миколаїв, Інгульський район, ПРОСПЕКТ ЖОВТНЕВИЙ, будинок 43-А</t>
  </si>
  <si>
    <t>73000, Херсонська обл., місто Херсон, Суворовський район, ВУЛИЦЯ ЗАВОДСЬКА, будинок 78</t>
  </si>
  <si>
    <t>03150, м.Київ, Голосіївський район, ВУЛИЦЯ ГОРЬКОГО, будинок 62</t>
  </si>
  <si>
    <t>01133, м.Київ, Печерський район, ПРОВ. ЛАБОРАТОРНИЙ, будинок 1</t>
  </si>
  <si>
    <t>04074, м.Київ, Оболонський район,  ВУЛИЦЯ АВТОЗАВОДСЬКА, будинок 2</t>
  </si>
  <si>
    <t>03113, м.Київ, Шевченківський район, ВУЛИЦЯ ДЕГТЯРІВСЬКА, будинок 39</t>
  </si>
  <si>
    <t>03050, м.Київ, Голосіївський район,  ВУЛИЦЯ  БОЖЕНКА, будинок 11</t>
  </si>
  <si>
    <t>03057, м.Київ, Шевченківський район, ВУЛИЦЯ ЕЖЕНА ПОТЬЄ, будинок 9-А</t>
  </si>
  <si>
    <t>03164, м.Київ, Святошинський район, ВУЛ.ГЕНЕРАЛА НАУМОВА, будинок 15</t>
  </si>
  <si>
    <t>10008, Житомирська обл., місто Житомир, Корольовський район, ВУЛИЦЯ ПУШКІНСЬКА, будинок 44</t>
  </si>
  <si>
    <t>83087, Донецька обл., місто Донецьк, Київський район, ПРОСПЕКТ КОВПАКА, будинок 4</t>
  </si>
  <si>
    <t>83114, Донецька обл., місто Донецьк, Ворошиловський район, ВУЛИЦЯ РОЗИ ЛЮКСЕМБУРГ, будинок 72</t>
  </si>
  <si>
    <t>83048, Донецька обл., місто Донецьк, Київський район, ВУЛИЦЯ УНІВЕРСИТЕТСЬКА, будинок 77</t>
  </si>
  <si>
    <t>83114, Донецька обл., місто Донецьк, Ворошиловський район, ВУЛИЦЯ РОЗИ ЛЮКСЕМБУРГ, будинок 72, корпус 3</t>
  </si>
  <si>
    <t>01601, м.Київ, Шевченківський район, ВУЛИЦЯ ОЛЕСЯ ГОНЧАРА, будинок 55-Б</t>
  </si>
  <si>
    <t>03187, ПРОСП. ГЛУШКОВА, БУД. 40, КОРП. 3, МІСТО КИЇВ, УКРАЇНА</t>
  </si>
  <si>
    <t>04123, м.Київ, Подільський район, ВУЛИЦЯ  СВІТЛИЦЬКОГО, будинок 35</t>
  </si>
  <si>
    <t>03142, м.Київ, Святошинський район, ПРОСП.ПАЛЛАДІНА, будинок 34</t>
  </si>
  <si>
    <t>03142, ВУЛ.СЛУЖБОВА, 3, МІСТО КИЇВ, УКРАЇНА</t>
  </si>
  <si>
    <t>03040, м.Київ, Голосіївський район, ВУЛИЦЯ ЛОМОНОСОВА, будинок 8-Б</t>
  </si>
  <si>
    <t>01014, м.Київ, Печерський район, ВУЛИЦЯ ТІМІРЯЗЄВСЬКА, будинок 2</t>
  </si>
  <si>
    <t>03127, м.Київ, Голосіївський район, ПРОСПЕКТ АКАДЕМІКА ГЛУШКО, будинок 44</t>
  </si>
  <si>
    <t>03022, м.Київ, Голосіївський район, ПРОСПЕКТ  НАУКИ, будинок 31</t>
  </si>
  <si>
    <t>03164, м.Київ, Святошинський район, ВУЛ. ГЕНЕРАЛА НАУМОВА, будинок 13</t>
  </si>
  <si>
    <t>03142, м.Київ, Святошинський район,  БУЛЬВ.АКАДЕМІКА ВЕРНАДСЬКОГО, будинок 34-Б</t>
  </si>
  <si>
    <t>01054, м.Київ, Шевченківський район, ВУЛИЦЯ  ОЛЕСЯ ГОНЧАРА, будинок 55-Б</t>
  </si>
  <si>
    <t>79005, Львівська обл., місто Львів, Галицький район, ВУЛИЦЯ ДЖ. ДУДАЄВА, будинок 15, корпус 1, кімната 52</t>
  </si>
  <si>
    <t>03142, м.Київ, Святошинський район, ПРОСПЕКТ АКАДЕМІКА ПАЛЛАДІНА, будинок 32/34</t>
  </si>
  <si>
    <t>79000, Львівська обл., місто Львів, Залізничний район,  ВУЛ. ПАТОНА, БУД.1</t>
  </si>
  <si>
    <t>83114, Донецька обл., місто Донецьк, Ворошиловський район, ВУЛИЦЯ РОЗИ ЛЮКСЕМБУРГ, будинок 70</t>
  </si>
  <si>
    <t>03150, м.Київ, Голосіївський район,  ВУЛИЦЯ  ГОРЬКОГО, будинок 68</t>
  </si>
  <si>
    <t>03057, м.Київ, Шевченківський район, ВУЛИЦЯ ЖЕЛЯБОВА, будинок 2-А</t>
  </si>
  <si>
    <t>03022, м.Київ, Голосіївський район, ВУЛИЦЯ ВАСИЛЬКІВСЬКА, будинок 45</t>
  </si>
  <si>
    <t>03067, м.Київ, Солом'янський район, ПРОВУЛОК МАШИНОБУДІВНИЙ, будинок 28</t>
  </si>
  <si>
    <t>99011, м.Севастополь, Ленінський район, ВУЛ. ЛЕНІНА, будинок 28</t>
  </si>
  <si>
    <t>91033, Луганська обл., місто Луганськ, Ленінський район, ВУЛИЦЯ ЗВЕЙНЕКА, будинок 145Ж</t>
  </si>
  <si>
    <t>03680, м.Київ, Голосіївський район, ВУЛИЦЯ БОЖЕНКА, будинок 11, корпус 6</t>
  </si>
  <si>
    <t>03680, м.Київ, Голосіївський район, ПРОСПЕКТ АКАДЕМІКА ГЛУШКОВА, будинок 42</t>
  </si>
  <si>
    <t>03680, м.Київ, Шевченківський район,  ВУЛ.НЕСТЕРОВА, будинок 3/2</t>
  </si>
  <si>
    <t>03142, м.Київ, Святошинський район, ПРОСП.АКАДЕМІКА ПАЛЛАДІНА, будинок 34-А</t>
  </si>
  <si>
    <t>03150, м.Київ, Голосіївський район, ВУЛИЦЯ БОЖЕНКА, будинок 11, корпус 7</t>
  </si>
  <si>
    <t>03680, м.Київ, Голосіївський район, ВУЛИЦЯ БОЖЕНКА, будинок 11, корпус 4</t>
  </si>
  <si>
    <t>08631, Київська обл., Васильківський район, селище міського типу Глеваха, ВУЛИЦЯ БОТАНІЧНА, будинок 3</t>
  </si>
  <si>
    <t>99011, м.Севастополь, Ленінський район, ВУЛ. КАПІТАНСЬКА, будинок 2</t>
  </si>
  <si>
    <t>01030, м.Київ, Шевченківський район,  ВУЛИЦЯ ЛЕОНТОВИЧА, будинок 5</t>
  </si>
  <si>
    <t>61002, Харківська обл., місто Харків, Київський район, ВУЛИЦЯ ФРУНЗЕ, будинок 8</t>
  </si>
  <si>
    <t>95000, Автономна Республіка Крим, місто Сімферополь, Залізничний район, ВУЛИЦЯ КАРЛА МАРКСА, будинок 60</t>
  </si>
  <si>
    <t>01601, м.Київ, Шевченківський район, ВУЛИЦЯ ТРЬОХСВЯТИТЕЛЬСЬКА, будинок 4</t>
  </si>
  <si>
    <t>04136, м.Київ, Подільський район, ПІВНІЧНО-СИРЕЦЬКА, будинок 3</t>
  </si>
  <si>
    <t>01650, м.Київ, Голосіївський район, ВУЛИЦЯ БОЖЕНКА, будинок 11</t>
  </si>
  <si>
    <t>03680, ВУЛ. БОЖЕНКА, БУД. 11, МІСТО КИЇВ, УКРАЇНА</t>
  </si>
  <si>
    <t>03142, м.Київ, Святошинський район, БУЛЬВ.АКАДЕМІКА ВЕРНАДСЬКОГО, будинок 34-Б</t>
  </si>
  <si>
    <t>61108, Харківська обл., місто Харків, Київський район, ВУЛИЦЯ АКАДЕМІЧНА, будинок 1</t>
  </si>
  <si>
    <t>49000, Дніпропетровська обл., місто Дніпро, Жовтневий район, ВУЛИЦЯ АКАДЕМІКА СТАРОДУБОВА, будинок 1</t>
  </si>
  <si>
    <t>03142, м.Київ, Святошинський район, ВУЛ. КРЖИЖАНІВСЬКОГО, будинок 3</t>
  </si>
  <si>
    <t>65009, Одеська обл., місто Одеса, Приморський район, ФРАНЦУЗЬКИЙ БУЛЬВАР, будинок 54, корпус 1, кімната 8</t>
  </si>
  <si>
    <t>75722, Херсонська обл., Скадовський район, селище міського типу Лазурне</t>
  </si>
  <si>
    <t>03142, м.Київ, Святошинський район, ВУЛИЦЯ АКАДЕМІКА КРЖИЖАНІВСЬКОГО,  3</t>
  </si>
  <si>
    <t>88000, Закарпатська обл., місто Ужгород, ВУЛИЦЯ УНІВЕРСИТЕЦЬКА, будинок 21</t>
  </si>
  <si>
    <t>03150, м.Київ, Голосіївський район, ВУЛИЦЯ  БОЖЕНКА, будинок 13</t>
  </si>
  <si>
    <t>01030, м.Київ, Шевченківський район, ВУЛИЦЯ Б.ХМЕЛЬНИЦЬКОГО, будинок 42</t>
  </si>
  <si>
    <t>03028, м.Київ, Голосіївський район, ПРОСПЕКТ НАУКИ, будинок 31</t>
  </si>
  <si>
    <t>03187, м.Київ, Голосіївський район, ПРОСПЕКТ ГЛУШКОВА, будинок 42</t>
  </si>
  <si>
    <t>03150, м.Київ, Голосіївський район, ВУЛИЦЯ ГОРЬКОГО, будинок 69</t>
  </si>
  <si>
    <t>03150, м.Київ, Голосіївський район, ВУЛИЦЯ КАЗИМИРА МАЛЕВИЧА, будинок 11</t>
  </si>
  <si>
    <t>03057, м.Київ, Шевченківський район, ВУЛИЦЯ ПЕТРА НЕСТЕРОВА, будинок 3</t>
  </si>
  <si>
    <t>03028, м.Київ, Голосіївський район,  ВУЛИЦЯ  РАКЕТНА, будинок 24 А</t>
  </si>
  <si>
    <t>83114, Донецька обл., місто Донецьк, Ворошиловський район,  ВУЛИЦЯ РОЗИ ЛЮКСЕМБУРГ, будинок 70</t>
  </si>
  <si>
    <t>61093, Харківська обл., місто Харків, Ленінський район, ВУЛИЦЯ СКОРОХОДА, будинок 4</t>
  </si>
  <si>
    <t>61068, Харківська обл., місто Харків, Московський район, ПРОВУЛОК МЕХАНІЧНИЙ, будинок 4</t>
  </si>
  <si>
    <t>49600, Дніпропетровська обл., місто Дніпро, Жовтневий район, ВУЛИЦЯ ЛЕШКО-ПОПЕЛЯ, будинок 15</t>
  </si>
  <si>
    <t>08296, Київська обл., місто Ірпінь, селище міського типу Ворзель, ВУЛИЦЯ ЛЕНІНА , будинок 1</t>
  </si>
  <si>
    <t>98688, Автономна Республіка Крим, місто Ялта, селище міського типу Кацівелі, ВУЛИЦЯ ШУЛЕЙКІНА, будинок 13</t>
  </si>
  <si>
    <t>08631, Київська обл., Васильківський район, селище міського типу Глеваха, ВУЛИЦЯ БОТАНІЧНА, будинок 13</t>
  </si>
  <si>
    <t>99011, м.Севастополь, Ленінський район,  ВУЛ. ЛЕНІНА, будинок 28</t>
  </si>
  <si>
    <t>79019, Львівська обл., місто Львів, Шевченківський район, ВУЛИЦЯ ТКАЦЬКА, будинок 9</t>
  </si>
  <si>
    <t>65044, Одеська обл., місто Одеса, Приморський район, ПРОВУЛОК УДІЛЬНИЙ , будинок 1</t>
  </si>
  <si>
    <t>03142, м.Київ, Святошинський район, ВУЛ. КРЖИЖАНОВСЬКОГО, будинок 3</t>
  </si>
  <si>
    <t>02660, м.Київ, Дніпровський район, ВУЛИЦЯ КАХОВСЬКА, будинок 64</t>
  </si>
  <si>
    <t>03028, м.Київ, Голосіївський район, ПРОСПЕКТ НАУКИ, будинок 45</t>
  </si>
  <si>
    <t>02160, м.Київ, Дніпровський район, ХАРКІВСЬКЕ ШОСЕ, будинок 48</t>
  </si>
  <si>
    <t>01601, м.Київ, Шевченківський район, ВУЛИЦЯ ТЕРЕЩЕНКІВСЬКА, будинок 3</t>
  </si>
  <si>
    <t>01001, м.Київ, Печерський район,  ВУЛИЦЯ  ГРУШЕВСЬКОГО, будинок 4</t>
  </si>
  <si>
    <t>03142, м.Київ, Святошинський район, ВУЛ. В. СТЕПАНЧЕНКА, будинок 5</t>
  </si>
  <si>
    <t>61002, Харківська обл., місто Харків, Київський район, ВУЛИЦЯ ЧЕРНИШЕВСЬКА, будинок 87</t>
  </si>
  <si>
    <t>49000, Дніпропетровська обл., місто Дніпро, Жовтневий район, ПРОСПЕКТ ГАГАРІНА, будинок 24А</t>
  </si>
  <si>
    <t>49000, Дніпропетровська обл., місто Дніпро, Жовтневий район, ВУЛИЦЯ СІМФЕРОПОЛЬСЬКА, будинок 2 А</t>
  </si>
  <si>
    <t>54003, Миколаївська обл., місто Миколаїв, Інгульський район, ВУЛИЦЯ ЧКАЛОВА, будинок 197</t>
  </si>
  <si>
    <t>01030, м.Київ, Шевченківський район, ВУЛ.ВОЛОДИМИРСЬКА, будинок 54</t>
  </si>
  <si>
    <t>03150, м.Київ, Голосіївський район, ВУЛИЦЯ БОЖЕНКА, будинок 15, корпус 7</t>
  </si>
  <si>
    <t>03680, м.Київ, Голосіївський район, ПРОСПЕКТ АКАДЕМІКА ГЛУШКОВА, будинок 40</t>
  </si>
  <si>
    <t>03142, ПРОСП.АКАДЕМІКА ПАЛЛАДІНА, 34, МІСТО КИЇВ, УКРАЇНА</t>
  </si>
  <si>
    <t>03164, м.Київ, Святошинський район, ВУЛ. БУЛАХОВСЬКОГО, будинок 2</t>
  </si>
  <si>
    <t>65037, Одеська обл., місто Одеса, Київський район, ПРОСПЕКТ СВОБОДИ, будинок 107</t>
  </si>
  <si>
    <t>84601, Донецька обл., місто Горлівка, Центрально-Міський район,  ВУЛИЦЯ КОМСОМОЛЬСЬКА, будинок 22</t>
  </si>
  <si>
    <t>79011, Львівська обл., місто Львів, Галицький район, ВУЛ.СВЄНЦІЦЬКОГО, будинок 1</t>
  </si>
  <si>
    <t>61001, Харківська обл., місто Харків, Червонозаводський район, ВУЛИЦЯ ПЛЕХАНІВСЬКА, будинок 18</t>
  </si>
  <si>
    <t>03142, м.Київ, Святошинський район,  ВУЛ.КРЖИЖАНІВСЬКОГО, будинок 3</t>
  </si>
  <si>
    <t>04070, м.Київ, Подільський район, ВУЛИЦЯ ГРИГОРІЯ СКОВОРОДИ, будинок 9 ЛІТ."Б"</t>
  </si>
  <si>
    <t>54038, Миколаївська обл., місто Миколаїв, Заводський район, ВУЛИЦЯ СВІТЛА, будинок 14, квартира 65</t>
  </si>
  <si>
    <t>03164, м.Київ, Святошинський район, ВУЛИЦЯ БУЛАХОВСЬКОГО, будинок 2</t>
  </si>
  <si>
    <t>03028, м.Київ, Голосіївський район,  ВУЛИЦЯ РАКЕТНА, будинок 24</t>
  </si>
  <si>
    <t>03142, м.Київ, Святошинський район, БУЛЬВАР ВЕРНАДСЬКОГО, будинок 36-В</t>
  </si>
  <si>
    <t>65011, Одеська обл., місто Одеса, Приморський район, ВУЛ.ПУШКІНСЬКА, будинок 37</t>
  </si>
  <si>
    <t>03164, м.Київ, Святошинський район, ВУЛИЦЯ АКАДЕМІКА БУЛАХОВСЬКОГО, будинок 2</t>
  </si>
  <si>
    <t>03680, м.Київ, Голосіївський район, ВУЛИЦЯ РАКЕТНА, будинок 26</t>
  </si>
  <si>
    <t>02099, м.Київ, Дарницький район, ВУЛИЦЯ ЗРОШУВАЛЬНА, будинок 15-А</t>
  </si>
  <si>
    <t>03164, ВУЛ. ГЕНЕРАЛА НАУМОВА, 17, МІСТО КИЇВ, СВЯТОШИНСЬКИЙ, УКРАЇНА</t>
  </si>
  <si>
    <t>03142, м.Київ, Святошинський район, БУЛЬВАР АКАДЕМІКА ВЕРНАДСЬКОГО, будинок 38-А</t>
  </si>
  <si>
    <t>54018, Миколаївська обл., місто Миколаїв, Інгульський район, ПРОСПЕКТ БОГОЯВЛЕНСЬКИЙ, будинок 43-А</t>
  </si>
  <si>
    <t>03680, м.Київ, Святошинський район, ВУЛ. КРЖИЖАНІВСЬКОГО, будинок 3</t>
  </si>
  <si>
    <t>77308, Івано-Франківська обл., місто Калуш, А-8</t>
  </si>
  <si>
    <t>65011, Одеська обл., місто Одеса, Приморський район, ВУЛИЦЯ ПУШКІНСЬКА, будинок 37</t>
  </si>
  <si>
    <t>01021, м.Київ, Печерський район, ВУЛИЦЯ ШОВКОВИЧНА, будинок 12</t>
  </si>
  <si>
    <t>65080, Одеська обл., місто Одеса, Київський район, ВУЛИЦЯ ЛЮСТДОРФСЬКА ДОРОГА, будинок 86</t>
  </si>
  <si>
    <t>03150, м.Київ, Голосіївський район, ВУЛИЦЯ АНТОНОВИЧА , будинок 56</t>
  </si>
  <si>
    <t>03680, м.Київ, Голосіївський район,  ПРОСПЕКТ НАУКИ, будинок 46</t>
  </si>
  <si>
    <t>49000, Дніпропетровська обл., місто Дніпро, Жовтневий район,  ВУЛ.СІМФЕРОПОЛЬСЬКА , будинок 2-А</t>
  </si>
  <si>
    <t>77474, Івано-Франківська обл., Тисменицький район, село Старі Кривотули,  ШЕВЧЕНКА, будинок 28</t>
  </si>
  <si>
    <t>03150, м.Київ, Голосіївський район,  ВУЛИЦЯ ГОРЬКОГО, будинок 124-128</t>
  </si>
  <si>
    <t>03143, м.Київ, Голосіївський район, ВУЛИЦЯ АКАДЕМІКА ЛЕБЕДЄВА, будинок 31</t>
  </si>
  <si>
    <t>03164, м.Київ, Святошинський район, ВУЛ.ГЕНЕРАЛА НАУМОВА, будинок 17-А</t>
  </si>
  <si>
    <t>83004, Донецька обл., місто Донецьк, Київський район, ВУЛИЦЯ ЧЕЛЮСКІНЦІВ, будинок 291</t>
  </si>
  <si>
    <t>79060, Львівська обл., місто Львів, Франківський район, ВУЛ.НАУКОВА, будинок 3 Б</t>
  </si>
  <si>
    <t>08500, Київська обл., місто Фастів, ВУЛИЦЯ  ІНТЕРНАЦІОНАЛЬНА, будинок 6</t>
  </si>
  <si>
    <t>01054, м.Київ, Шевченківський район,  ВУЛ. ОЛЕСЯ ГОНЧАРА, будинок 55-Б</t>
  </si>
  <si>
    <t>01025, м.Київ, Шевченківський район, ВУЛИЦЯ СТРІТЕНСЬКА, будинок 17</t>
  </si>
  <si>
    <t>03057, м.Київ, Шевченківський район, ВУЛИЦЯ ЖЕЛЯБОВА, будинок 8/4</t>
  </si>
  <si>
    <t>61046, Харківська обл., місто Харків, Фрунзенський район, ВУЛИЦЯ АКАДЕМІКА ФІЛІППОВА, будинок 9/17</t>
  </si>
  <si>
    <t>08811, Київська обл., Миронівський район, село Пії, ВУЛИЦЯ 1 ТРАВНЯ, будинок 1</t>
  </si>
  <si>
    <t>04112, м.Київ, Шевченківський район, ВУЛИЦЯ ОЛЕНИ ТЕЛІГИ, будинок 2</t>
  </si>
  <si>
    <t>01001, м.Київ, Печерський район, ВУЛИЦЯ ГРУШЕВСЬКОГО, будинок 4, кімната 307</t>
  </si>
  <si>
    <t>03164, м.Київ, Святошинський район, ВУЛ. АКАДЕМІКА БУЛАХОВСЬКОГО, будинок 2</t>
  </si>
  <si>
    <t>03680, м.Київ, Голосіївський район, ВУЛИЦЯ  БОЖЕНКО, будинок 11</t>
  </si>
  <si>
    <t>71100, Запорізька обл., місто Бердянськ, ВУЛИЦЯ МАКАРОВА, будинок 12</t>
  </si>
  <si>
    <t>83114, Донецька обл., місто Донецьк, Ворошиловський район,  ВУЛИЦЯ РОЗИ ЛЮКСЕМБУРГ, будинок 74</t>
  </si>
  <si>
    <t>03680, м.Київ, Голосіївський район, ПРОСПЕКТ АКАДЕМІКА ГЛУШКОВА, будинок 1, корпус 23</t>
  </si>
  <si>
    <t>02660, м.Київ, Деснянський район, ВУЛИЦЯ ЧЕРВОНОТКАЦЬКА, будинок 60</t>
  </si>
  <si>
    <t>03680, м.Київ, Голосіївський район, ВУЛИЦЯ ЛИСОГІРСЬКА, будинок 12</t>
  </si>
  <si>
    <t>47713, Тернопільська обл., Тернопільський район, село Чернелів-Руський</t>
  </si>
  <si>
    <t>63002, Харківська обл., Валківський район, місто Валки, ВУЛИЦЯ 1 ТРАВНЯ, будинок 49</t>
  </si>
  <si>
    <t>75574, Херсонська обл., Генічеський район, селище Сиваш</t>
  </si>
  <si>
    <t>03680, м.Київ, Голосіївський район, ПРОСПЕКТ НАУКИ, будинок 31</t>
  </si>
  <si>
    <t>04050, м.Київ, Шевченківський район, ВУЛИЦЯ ГЕРЦЕНА, будинок 12</t>
  </si>
  <si>
    <t>49000, Дніпропетровська обл., місто Дніпро, Індустріальний район, ВУЛИЦЯ БАТУМСЬКА, будинок 11</t>
  </si>
  <si>
    <t>04655, м.Київ, Оболонський район, ВУЛИЦЯ ВІКЕНТІЯ ХВОЙКИ, будинок 21</t>
  </si>
  <si>
    <t>21000, Вінницька обл., місто Вінниця, ВУЛИЦЯ 40-РІЧЧЯ, будинок 27</t>
  </si>
  <si>
    <t>01011, м.Київ, Печерський район, ПЕЧЕРСЬКИЙ УЗВІЗ, будинок 19</t>
  </si>
  <si>
    <t>03680, м.Київ, Святошинський район, ВУЛИЦЯ СІМ'Ї СОСНІНИХ, будинок 7 А</t>
  </si>
  <si>
    <t>79035, Львівська обл., місто Львів, Личаківський район, ВУЛИЦЯ ЗЕЛЕНА, будинок 131</t>
  </si>
  <si>
    <t>03164, м.Київ, Шевченківський район, ВУЛИЦЯ ПРОРІЗНА, будинок 15</t>
  </si>
  <si>
    <t>03148, ВУЛ.СІМ'Ї СОСНІНИХ, 7-А, МІСТО КИЇВ, УКРАЇНА</t>
  </si>
  <si>
    <t>49000, Дніпропетровська обл., місто Дніпро, Бабушкінський район, ВУЛИЦЯ ЛЕНІНА, будинок 41</t>
  </si>
  <si>
    <t>49002, Дніпропетровська обл., місто Дніпро, Жовтневий район, ВУЛИЦЯ ЯКОВА САМАРСЬКОГО, будинок 12</t>
  </si>
  <si>
    <t>01034, м.Київ, Шевченківський район, ВУЛИЦЯ ПРОРІЗНА, будинок 15</t>
  </si>
  <si>
    <t>03680, м.Київ, Святошинський район, ВУЛ.СІМ'Ї СОСНІНИХ, будинок 7-А</t>
  </si>
  <si>
    <t>01021, м.Київ, Печерський район, ВУЛИЦЯ ІНСТИТУТСЬКА, будинок 29/3</t>
  </si>
  <si>
    <t>04119, м.Київ, Шевченківський район, ВУЛИЦЯ  ДЕГТЯРІВСЬКА, будинок 38-44</t>
  </si>
  <si>
    <t>03150, м.Київ, Печерський район, ВУЛИЦЯ ІВАНА ФЕДОРОВА, будинок 4</t>
  </si>
  <si>
    <t>85110, Донецька обл., місто Костянтинівка, ВУЛИЦЯ ШМІДТА, будинок 20</t>
  </si>
  <si>
    <t>61023, Харківська обл., місто Харків, Дзержинський район, ВУЛИЦЯ ДИНАМІВСЬКА, будинок 3-А</t>
  </si>
  <si>
    <t>54018, Миколаївська обл., місто Миколаїв, Інгульський район, ПРОСПЕКТ ЖОВТНЕВИЙ, 42А</t>
  </si>
  <si>
    <t>64302, Харківська обл., місто Ізюм, ПРОСПЕКТ НЕЗАЛЕЖНОСТІ, будинок 66</t>
  </si>
  <si>
    <t>01021, м.Київ, Печерський район, ВУЛ.ГРУШЕВСЬКОГО, будинок 30/1</t>
  </si>
  <si>
    <t>02660, м.Київ, Дарницький район, ВУЛИЦЯ КОЛЕКТОРНА, будинок 24/26</t>
  </si>
  <si>
    <t>29016, Хмельницька обл., місто Хмельницький, ВУЛИЦЯ ТЕРНОПІЛЬСЬКА, будинок 17</t>
  </si>
  <si>
    <t>03022, м.Київ, Голосіївський район, ВУЛИЦЯ ТРУТЕНКА, будинок 2</t>
  </si>
  <si>
    <t>13419, Житомирська обл., Андрушівський район, селище Новоівницьке</t>
  </si>
  <si>
    <t>98176, Автономна Республіка Крим, місто Феодосія, селище міського типу Приморський, ВУЛИЦЯ ДЕСАНТНИКІВ, будинок 1</t>
  </si>
  <si>
    <t>04050, м.Київ, Шевченківський район, ВУЛИЦЯ МЕЛЬНИКОВА, будинок 2/10</t>
  </si>
  <si>
    <t>04119, м.Київ, Шевченківський район, ВУЛИЦЯ ДЕГТЯРІВСЬКА, будинок 36</t>
  </si>
  <si>
    <t>04050, м.Київ, Шевченківський район, ВУЛИЦЯ МЕЛЬНИКОВА, будинок 81,  БУДІВЛЯ №2</t>
  </si>
  <si>
    <t>32300, Хмельницька обл., місто Кам'янець-Подільський, ВУЛИЦЯ ГОДОВАНЦЯ, будинок 28</t>
  </si>
  <si>
    <t>03150, м.Київ, Печерський район, ВУЛИЦЯ ДІЛОВА, будинок 5</t>
  </si>
  <si>
    <t>47501, Тернопільська обл., місто Бережани, ВУЛИЦЯ ІВАНА ФРАНКА, будинок 10</t>
  </si>
  <si>
    <t>03039, м.Київ, Голосіївський район, ВУЛИЦЯ  САПЕРНО-СЛОБІДСЬКИЙ ПРОЇЗД, будинок 3</t>
  </si>
  <si>
    <t>91055, Луганська обл., місто Луганськ, Ленінський район, ВУЛИЦЯ ПОШТОВА, будинок 1, корпус 260</t>
  </si>
  <si>
    <t>04050, м.Київ, Шевченківський район, ВУЛИЦЯ МЕЛЬНИКОВА, будинок 24, корпус 3</t>
  </si>
  <si>
    <t>73021, Херсонська обл., місто Херсон, Комсомольський район, КАРАНТИННИЙ ОСТРІВ, будинок 1</t>
  </si>
  <si>
    <t>73019, Херсонська обл., місто Херсон, Комсомольський район, КАРАНТИННИЙ ОСТРІВ, будинок 1</t>
  </si>
  <si>
    <t>76008, Івано-Франківська обл., місто Івано-Франківськ, ВУЛИЦЯ ГАЛИЦЬКА, будинок 201</t>
  </si>
  <si>
    <t>69600, Запорізька обл., місто Запоріжжя, Шевченківський район, ВУЛИЦЯ УРАЛЬСЬКА, будинок 1</t>
  </si>
  <si>
    <t>41100, Сумська обл., місто Шостка, ВУЛИЦЯ САДОВИЙ БУЛЬВАР, будинок 59</t>
  </si>
  <si>
    <t>99011, м.Севастополь, Ленінський район, ВУЛ.ВЕЛИКА МОРСЬКА, будинок 1</t>
  </si>
  <si>
    <t>64200, Харківська обл., Балаклійський район, місто Балаклія, ВУЛ. СТАДІОННА, будинок 1</t>
  </si>
  <si>
    <t>33024, Рівненська обл., місто Рівне, ВУЛИЦЯ СОБОРНА, будинок 364</t>
  </si>
  <si>
    <t>63501, Харківська обл., місто Чугуїв, МІКРОРАЙОН АВІАТОР</t>
  </si>
  <si>
    <t>63404, Харківська обл., Зміївський район, місто Зміїв, ВУЛИЦЯ ЗМІЇВСЬКА, будинок 29</t>
  </si>
  <si>
    <t>21100, Вінницька обл., місто Вінниця, ВУЛИЦЯ  СТРІЛЕЦЬКА, будинок 57</t>
  </si>
  <si>
    <t>98100, Автономна Республіка Крим, місто Феодосія, ВУЛИЦЯ ГОРЬКОГО, будинок 19</t>
  </si>
  <si>
    <t>30400, Хмельницька обл., місто Шепетівка, ВУЛИЦЯ ГАГАРІНА, будинок 10</t>
  </si>
  <si>
    <t>16612, Чернігівська обл., місто Ніжин, ВУЛИЦЯ ПРИЛУЦЬКА</t>
  </si>
  <si>
    <t>54037, Миколаївська обл., місто Миколаїв, Корабельний район, ВУЛИЦЯ ЗНАМЕНСЬКА, будинок 4</t>
  </si>
  <si>
    <t>91004, Луганська обл., місто Луганськ, Ленінський район, КВАРТАЛ ОСТРАЯ МОГІЛА, будинок 180</t>
  </si>
  <si>
    <t>20300, Черкаська обл., місто Умань, ВУЛИЦЯ ЛЕНІНА, будинок 57</t>
  </si>
  <si>
    <t>61040, Харківська обл., місто Харків, Ленінський район, ВУЛИЦЯ ВЕЛИКА ПАНАСІВСЬКА, будинок 222</t>
  </si>
  <si>
    <t>46016, Тернопільська обл., місто Тернопіль, ВУЛИЦЯ  ТЕКСТИЛЬНА , будинок 28</t>
  </si>
  <si>
    <t>02093, м.Київ, Дарницький район, ВУЛИЦЯ БОРИСПІЛЬСЬКА, будинок 34-А</t>
  </si>
  <si>
    <t>93001, Луганська обл., місто Рубіжне, ВУЛИЦЯ ЗАВОДСЬКА, будинок 1</t>
  </si>
  <si>
    <t>03062, м.Київ, Святошинський район, ВУЛ. АКАДЕМІКА ТУПОЛЄВА, будинок 1</t>
  </si>
  <si>
    <t>98176, Автономна Республіка Крим, місто Феодосія, селище міського типу Приморський</t>
  </si>
  <si>
    <t>02121, м.Київ, Дарницький район, ВУЛИЦЯ ГОРЛІВСЬКА, будинок 226/228</t>
  </si>
  <si>
    <t>31000, Хмельницька обл., Красилівський район, місто Красилів, ВУЛИЦЯ ЩАСЛИВА, будинок 1</t>
  </si>
  <si>
    <t>65078, Одеська обл., місто Одеса, Малиновський район, ВУЛИЦЯ ТЕРЕШКОВОЇ, будинок 27, корпус 2</t>
  </si>
  <si>
    <t>91055, Луганська обл., місто Луганськ, Ленінський район, ВУЛИЦЯ ПОШТОВА, будинок 1</t>
  </si>
  <si>
    <t>41600, Сумська обл., місто Конотоп, ВУЛИЦЯ РЯБОШАПКА,  25</t>
  </si>
  <si>
    <t>79019, Львівська обл., місто Львів, Шевченківський район, ВУЛИЦЯ ЖОВКІВСЬКА, будинок 11</t>
  </si>
  <si>
    <t>04073, м.Київ, Оболонський район, ПРОСПЕКТ СТЕПАНА БАНДЕРИ, будинок 7</t>
  </si>
  <si>
    <t>04074, м.Київ, Оболонський район, ВУЛИЦЯ АВТОЗАВОДСЬКА, будинок 2, корпус 39,  БУДІВЛЯ ЛІТЕР В</t>
  </si>
  <si>
    <t>03151, м.Київ, Солом'янський район, ПРОСПЕКТ ПОВІТРОФЛОТСЬКИЙ, будинок 94</t>
  </si>
  <si>
    <t>21034, Вінницька обл., місто Вінниця, Замостянський район,  ВУЛИЦЯ ЧЕХОВА, будинок 7</t>
  </si>
  <si>
    <t>03057, м.Київ, Солом'янський район, ВУЛИЦЯ ВАДИМА ГЕТЬМАНА, будинок 6</t>
  </si>
  <si>
    <t>76002, Івано-Франківська обл., місто Івано-Франківськ, ВУЛИЦЯ ХРИПЛИНСЬКА, будинок 11</t>
  </si>
  <si>
    <t>97416, Автономна Республіка Крим, місто Євпаторія, АВІАРЕМЗАВОД</t>
  </si>
  <si>
    <t>61177, Харківська обл., місто Харків, Ленінський район, ВУЛИЦЯ ЗАЛЮТИНСЬКА, будинок 6</t>
  </si>
  <si>
    <t>25005, Кіровоградська обл., місто Кіровоград, Кіровський район, ВУЛИЦЯ ДОБРОВОЛЬСЬКОГО, будинок 2</t>
  </si>
  <si>
    <t>54025, Миколаївська обл., місто Миколаїв, Центральний район, ПРОСПЕКТ ГЕРОЇВ УКРАЇНИ, будинок 1-Е</t>
  </si>
  <si>
    <t>79040, Львівська обл., місто Львів, Залізничний район, ВУЛ. АВІАЦІЙНА, будинок 3</t>
  </si>
  <si>
    <t>99057, м.Севастополь, Гагарінський район, ВУЛИЦЯ ЛЬОТЧИКІВ , будинок 2</t>
  </si>
  <si>
    <t>65121, Одеська обл., місто Одеса, Київський район, ПРОСПЕКТ МАРШАЛА ЖУКОВА, будинок 32-А</t>
  </si>
  <si>
    <t>03113, м.Київ, Солом'янський район, ВУЛИЦЯ МИКОЛИ ВАСИЛЕНКА, будинок 1</t>
  </si>
  <si>
    <t>61045, Харківська обл., місто Харків, Дзержинський район, ВУЛИЦЯ ДЕРБЕНТСЬКА, будинок 109</t>
  </si>
  <si>
    <t>69013, Запорізька обл., місто Запоріжжя, Шевченківський район, ВУЛИЦЯ ВІЙСЬКБУД, будинок 124</t>
  </si>
  <si>
    <t>61034, Харківська обл., місто Харків, Жовтневий район, ВУЛИЦЯ ЦЕМЕНТНА, будинок 2</t>
  </si>
  <si>
    <t>14029, Чернігівська обл., місто Чернігів, Деснянський район, ВУЛИЦЯ КОШОВОГО, будинок 1</t>
  </si>
  <si>
    <t>79031, Львівська обл., місто Львів, Сихівський район, ВУЛИЦЯ СТРИЙСЬКА, будинок 73</t>
  </si>
  <si>
    <t>43006, Волинська обл., місто Луцьк, ВУЛИЦЯ КІВЕРЦІВСЬКА, будинок 3</t>
  </si>
  <si>
    <t>54017, Миколаївська обл., місто Миколаїв, Заводський район, ВУЛИЦЯ 1 СЛОБІДСЬКА, будинок 120</t>
  </si>
  <si>
    <t>69071, Запорізька обл., місто Запоріжжя, Шевченківський район, ВУЛИЦЯ МАГІСТРАЛЬНА, будинок 84</t>
  </si>
  <si>
    <t>83077, Донецька обл., місто Донецьк, Куйбишевський район, ВУЛИЦЯ СОФІЙСЬКА, будинок 1</t>
  </si>
  <si>
    <t>18000, Черкаська обл., місто Черкаси, Соснівський район, ВУЛИЦЯ БАЙДИ ВИШНЕВЕЦЬКОГО, будинок 85</t>
  </si>
  <si>
    <t>02081, м.Київ, Дарницький район, ВУЛИЦЯ ЗДОЛБУНІВСЬКА, будинок 2</t>
  </si>
  <si>
    <t>04080, м.Київ, Оболонський район,  ВУЛ.НОВОКОСТЯНТИНІВСЬКА, будинок 18</t>
  </si>
  <si>
    <t>54031, Миколаївська обл., місто Миколаїв, Інгульський район, ВУЛИЦЯ КІРОВА, будинок 238</t>
  </si>
  <si>
    <t>94540, Луганська обл., місто Хрустальний, місто Петрово-Красносілля, ВУЛИЦЯ ЛЕНІНА, будинок 1</t>
  </si>
  <si>
    <t>16600, Чернігівська обл., місто Ніжин, ВУЛИЦЯ НОСІВСЬКИЙ ШЛЯХ, будинок 29</t>
  </si>
  <si>
    <t>87504, Донецька обл., місто Маріуполь, Іллічівський район, ВУЛИЦЯ ВУЗІВСЬКА , будинок 6</t>
  </si>
  <si>
    <t>54001, Миколаївська обл., місто Миколаїв, Центральний район, ВУЛ.АДМІРАЛЬСЬКА, будинок 38</t>
  </si>
  <si>
    <t>61001, Харківська обл., місто Харків, Комінтернівський район, ВУЛИЦЯ МОРОЗОВА, будинок 13</t>
  </si>
  <si>
    <t>99011, ВУЛ. ТЕРЕЩЕНКА, 11, М.СЕВАСТОПОЛЬ, ЛЕНІНСЬКИЙ РАЙОН, УКРАЇНА</t>
  </si>
  <si>
    <t>69068, Запорізька обл., місто Запоріжжя, Шевченківський район, ВУЛИЦЯ 8 БЕРЕЗНЯ, будинок 52</t>
  </si>
  <si>
    <t>41101, Сумська обл., місто Шостка, ВУЛИЦЯ КУЙБИШЕВА, будинок 41</t>
  </si>
  <si>
    <t>86123, Донецька обл., місто Макіївка, Червоногвардійський район, ВУЛИЦЯ ФОНТАННА, будинок 44</t>
  </si>
  <si>
    <t>03150, м.Київ, Печерський район, ВУЛИЦЯ ПРЕДСЛАВИНСЬКА, будинок 35</t>
  </si>
  <si>
    <t>49033, Дніпропетровська обл., місто Дніпро, Бабушкінський район, ВУЛИЦЯ БОРИСА КРОТОВА, будинок 24 А</t>
  </si>
  <si>
    <t>41100, Сумська обл., місто Шостка, ВУЛ.ЛЕНІНА, будинок 36</t>
  </si>
  <si>
    <t>61004, Харківська обл., місто Харків, Жовтневий район, ВУЛИЦЯ МОСКАЛІВСЬКА, будинок 99</t>
  </si>
  <si>
    <t>61001, Харківська обл., місто Харків, Комінтернівський район, ВУЛИЦЯ ПЛЕХАНІВСЬКА, будинок 126</t>
  </si>
  <si>
    <t>08130, Київська обл., Києво-Святошинський район, село Чайки, ВУЛИЦЯ АНТОНОВА, будинок 24</t>
  </si>
  <si>
    <t>98112, Автономна Республіка Крим, місто Феодосія, ВУЛИЦЯ ГАРНАЄВА, будинок 85</t>
  </si>
  <si>
    <t>69600, Запорізька обл., місто Запоріжжя, Комунарський район, ПРОСПЕКТ СОБОРНИЙ, будинок 3</t>
  </si>
  <si>
    <t>61023, Харківська обл., місто Харків, Київський район, ВУЛИЦЯ СУМСЬКА, будинок 132</t>
  </si>
  <si>
    <t>04050, м.Київ, Шевченківський район, ВУЛИЦЯ МЕЛЬНИКОВА, будинок 2</t>
  </si>
  <si>
    <t>61023, Харківська обл., місто Харків, Київський район, ВУЛИЦЯ СУМСЬКА, будинок 134</t>
  </si>
  <si>
    <t>73000, Херсонська обл., місто Херсон, Комсомольський район, КАРАНТИННИЙ ОСТРІВ</t>
  </si>
  <si>
    <t>69068, Запорізька обл., місто Запоріжжя, Шевченківський район, ВУЛИЦЯ ІВАНОВА, будинок 2</t>
  </si>
  <si>
    <t>61102, Харківська обл., місто Харків, Червонозаводський район, ВУЛИЦЯ ДОСТОЄВСЬКОГО, будинок 3</t>
  </si>
  <si>
    <t>03035, м.Київ, Солом'янський район, ВУЛИЦЯ  СУРІКОВА, будинок 3</t>
  </si>
  <si>
    <t>98100, Автономна Республіка Крим, місто Феодосія, ВУЛИЦЯ КУЙБИШЕВА, будинок 14</t>
  </si>
  <si>
    <t>83004, Донецька обл., місто Донецьк, Київський район, ВУЛИЦЯ БАТІЩЕВА, будинок 2</t>
  </si>
  <si>
    <t>54028, Миколаївська обл., місто Миколаїв, Інгульський район, РАЙОН МІСТА ІНГУЛЬСЬКИЙ, ВУЛИЦЯ ТРОЇЦЬКА, будинок 240-А</t>
  </si>
  <si>
    <t>65005, Одеська обл., місто Одеса, Малиновський район, ВУЛИЦЯ ПРОХОРІВСЬКА, будинок 45</t>
  </si>
  <si>
    <t>04073, м.Київ, Оболонський район, ВУЛИЦЯ ФРУНЗЕ, будинок 160/20</t>
  </si>
  <si>
    <t>90531, Закарпатська обл., Тячівський район, селище міського типу Дубове, ВУЛИЦЯ  ЗАВОДСЬКА, будинок 8</t>
  </si>
  <si>
    <t>08132, Київська обл., Києво-Святошинський район, місто Вишневе, ВУЛИЦЯ ЛОМОНОСОВА, будинок 1</t>
  </si>
  <si>
    <t>83036, Донецька обл., місто Донецьк, Кіровський район,  ВУЛИЦЯ ІВАНА СУСАНІНА, будинок 37</t>
  </si>
  <si>
    <t>98100, Автономна Республіка Крим, місто Феодосія, ВУЛИЦЯ МОСКОВСЬКА, будинок 11</t>
  </si>
  <si>
    <t>82100, Львівська обл., місто Дрогобич, ВУЛ. ФАБРИЧНА, будинок 61/15</t>
  </si>
  <si>
    <t>61002, Харківська обл., місто Харків, Київський район, ВУЛИЦЯ БАГАЛІЯ, будинок 16</t>
  </si>
  <si>
    <t>02002, м.Київ, Дніпровський район, ВУЛИЦЯ М. РАСКОВОЇ, будинок 23</t>
  </si>
  <si>
    <t>49026, Дніпропетровська обл., місто Дніпро, Амур-Нижньодніпровський район,  ВУЛИЦЯ СОФІЇ КОВАЛЕВСЬКОЇ , будинок 4</t>
  </si>
  <si>
    <t>49000, Дніпропетровська обл., місто Дніпро, Амур-Нижньодніпровський район, ВУЛИЦЯ СОФІЇ КОВАЛЕВСЬКОЇ, будинок 4</t>
  </si>
  <si>
    <t>49099, Дніпропетровська обл., місто Дніпро, Ленінський район, ВУЛИЦЯ САВКІНА, будинок 2</t>
  </si>
  <si>
    <t>67700, Одеська обл., місто Білгород-Дністровський, ВУЛИЦЯ МАЯКОВСЬКОГО, будинок 61</t>
  </si>
  <si>
    <t>65026, Одеська обл., місто Одеса, Приморський район, ВУЛИЦЯ ГРЕЦЬКА, будинок 44</t>
  </si>
  <si>
    <t>18018, Черкаська обл., місто Черкаси, Придніпровський район, ВУЛИЦЯ ЕНГЕЛЬСА , будинок 261, кімната 1</t>
  </si>
  <si>
    <t>39605, Полтавська обл., місто Кременчук, Автозаводський район, ВУЛИЦЯ ГОГОЛЯ, будинок 12/21</t>
  </si>
  <si>
    <t>65031, Одеська обл., місто Одеса, Малиновський район, ВУЛ. ПОШТОВА, будинок 64</t>
  </si>
  <si>
    <t>20300, Черкаська обл., місто Умань, ВУЛИЦЯ ДЕРЕВ'ЯНКА, будинок 2</t>
  </si>
  <si>
    <t>50051, Дніпропетровська обл., місто Кривий Ріг, Дзержинський район, ВУЛ.ОРДЖОНІКІДЗЕ, будинок 10</t>
  </si>
  <si>
    <t>18018, Черкаська обл., місто Черкаси, Придніпровський район, ВУЛИЦЯ В'ЯЧЕСЛАВА ЧОРНОВОЛА, будинок 261/1</t>
  </si>
  <si>
    <t>12600, Житомирська обл., Брусилівський район, селище міського типу Брусилів, ВУЛИЦЯ 1-ГО ТРАВНЯ, будинок 1</t>
  </si>
  <si>
    <t>79035, Львівська обл., місто Львів, Личаківський район, ВУЛИЦЯ ЗЕЛЕНА, будинок 109</t>
  </si>
  <si>
    <t>14000, Чернігівська обл., місто Чернігів, Новозаводський район, ПРОВУЛОК КОЦЮБИНСЬКОГО, будинок 4/5</t>
  </si>
  <si>
    <t>83004, ВУЛ.УНІВЕРСИТЕТСЬКА, 112, М.ДОНЕЦЬК, КИЇВСЬКИЙ РАЙОН, ДОНЕЦЬКА ОБЛАСТЬ, УКРАЇНА</t>
  </si>
  <si>
    <t>54001, Миколаївська обл., місто Миколаїв, Центральний район, ВУЛИЦЯ ДЕКАБРИСТІВ, будинок 1-А</t>
  </si>
  <si>
    <t>53853, Дніпропетровська обл., Апостолівський район, селище Токівське, ВУЛИЦЯ ШОСЕЙНА, будинок 1А</t>
  </si>
  <si>
    <t>79035, Львівська обл., місто Львів, Личаківський район, ВУЛИЦЯ ЗЕЛЕНА, будинок 107</t>
  </si>
  <si>
    <t>64300, Харківська обл., місто Ізюм, В'ЇЗД ЮВІЛЕЙНИЙ, будинок 1</t>
  </si>
  <si>
    <t>98313, Автономна Республіка Крим, місто Керч, ВУЛИЦЯ ОРДЖОНІКІДЗЕ, будинок 12</t>
  </si>
  <si>
    <t>98187, Автономна Республіка Крим, місто Феодосія, селище міського типу Щебетовка, ВУЛ.ЖОВТНЕВА, будинок 18</t>
  </si>
  <si>
    <t>97120, Автономна Республіка Крим, Нижньогірський район, село Ізобільне, ВУЛ.РОМАНЕНКО, будинок 8</t>
  </si>
  <si>
    <t>03680, м.Київ, Печерський район, ВУЛИЦЯ ТВЕРСЬКА, будинок 5</t>
  </si>
  <si>
    <t>03150, м.Київ, Голосіївський район, ВУЛИЦЯ АНТОНОВИЧА, будинок 127</t>
  </si>
  <si>
    <t>01001, м.Київ, Печерський район, ВУЛИЦЯ ГОСПІТАЛЬНА, будинок 12-Г</t>
  </si>
  <si>
    <t>01601, м.Київ, Печерський район, ВУЛИЦЯ МЕЧНИКОВА, будинок 16 А</t>
  </si>
  <si>
    <t>01032, м.Київ, Шевченківський район, ВУЛИЦЯ КОМІНТЕРНУ, будинок 16</t>
  </si>
  <si>
    <t>01001, м.Київ, Шевченківський район, ВУЛИЦЯ Б. ГРІНЧЕНКА, будинок 1</t>
  </si>
  <si>
    <t>83045, Донецька обл., місто Донецьк, Ленінський район, ВУЛИЦЯ ІМЕНІ ПРОФЕСОРІВ БОГОСЛАВСЬКИХ, будинок 5А</t>
  </si>
  <si>
    <t>83001, Донецька обл., місто Донецьк, Ворошиловський район,  ВУЛИЦЯ  АРТЕМА, будинок 125</t>
  </si>
  <si>
    <t>93113, Луганська обл., місто Лисичанськ, ВУЛИЦЯ ПІРОГОВА, будинок 5</t>
  </si>
  <si>
    <t>94000, Луганська обл., місто Кадіївка, ВУЛ. ДЗЕРЖИНСЬКОГО, будинок 14</t>
  </si>
  <si>
    <t>07300, Київська обл., Вишгородський район, місто Вишгород</t>
  </si>
  <si>
    <t>83023, Донецька обл., місто Донецьк, Калінінський район, ПР.ПАВШИХ КОМУНАРІВ,  102</t>
  </si>
  <si>
    <t>85302, Донецька обл., місто Покровськ, ВУЛИЦЯ  ЛЕНІНА, будинок 111</t>
  </si>
  <si>
    <t>84601, Донецька обл., місто Горлівка, Центрально-Міський район, ВУЛИЦЯ УШЕВА, будинок 6</t>
  </si>
  <si>
    <t>83000, Донецька обл., місто Донецьк, Ворошиловський район, ВУЛИЦЯ ОКТЯБРСЬКА, будинок 90</t>
  </si>
  <si>
    <t>94400, Луганська обл., місто Сорокине, ВУЛИЦЯ КОМСОМОЛЬСЬКА, будинок 9</t>
  </si>
  <si>
    <t>85306, Донецька обл., місто Покровськ, ВУЛИЦЯ ШМІДТА, будинок 228</t>
  </si>
  <si>
    <t>86600, Донецька обл., місто Чистякове, ВУЛИЦЯ ШИРОКА, будинок 8</t>
  </si>
  <si>
    <t>84601, Донецька обл., місто Горлівка, Центрально-Міський район, ВУЛИЦЯ ГАГАРІНА, будинок 34</t>
  </si>
  <si>
    <t>85323, Донецька обл., місто Мирноград, ВУЛ.ВАТУТІНА, будинок 18</t>
  </si>
  <si>
    <t>84601, Донецька обл., місто Горлівка, Центрально-Міський район,  ВУЛИЦЯ ІЗОТОВА, будинок 2</t>
  </si>
  <si>
    <t>84601, Донецька обл., місто Горлівка, Центрально-Міський район, ВУЛИЦЯ ІЗОТОВА, будинок 2</t>
  </si>
  <si>
    <t>84601, Донецька обл., місто Горлівка, Центрально-Міський район,  ВУЛИЦЯ ГАГАРІНА, будинок 34</t>
  </si>
  <si>
    <t>94407, Луганська обл., місто Сорокине, ПРОСПЕКТ 60 РІЧЧЯ СРСР</t>
  </si>
  <si>
    <t>86157, Донецька обл., місто Макіївка, Центрально-Міський район, ВУЛИЦЯ ЛЕНІНА, будинок 54</t>
  </si>
  <si>
    <t>80100, Львівська обл., місто Червоноград, ВУЛИЦЯ ВАСИЛЯ СТУСА, будинок 23</t>
  </si>
  <si>
    <t>94005, Луганська обл., місто Кадіївка, ВУЛИЦЯ ЛЕНІНА, будинок 3</t>
  </si>
  <si>
    <t>83004, Донецька обл., місто Донецьк, Київський район, ВУЛИЦЯ ГАРАЖНА, будинок 41</t>
  </si>
  <si>
    <t>83052, Донецька обл., місто Донецьк, Калінінський район, БУЛЬВАР ШЕВЧЕНКА, будинок 133</t>
  </si>
  <si>
    <t>83000, Донецька обл., місто Донецьк, Ворошиловський район, ВУЛ.ПОСТИШЕВА,  Б.117</t>
  </si>
  <si>
    <t>86109, Донецька обл., місто Макіївка, Червоногвардійський район, ВУЛИЦЯ УШАКОВА, будинок 57</t>
  </si>
  <si>
    <t>85400, Донецька обл., місто Селидове, ВУЛ.К.МАРКСА, будинок 41А</t>
  </si>
  <si>
    <t>86782, Донецька обл., місто Харцизьк, селище міського типу Гірне, ВУЛИЦЯ 3 ДІЛЬНИЦЯ</t>
  </si>
  <si>
    <t>86405, Донецька обл., місто Єнакієве, ПРОВУЛОК ТРЕСТОВСЬКИЙ, будинок 2</t>
  </si>
  <si>
    <t>91033, Луганська обл., місто Луганськ, Ленінський район, ВУЛИЦЯ НОВОСЬОЛОВА, будинок 2 А</t>
  </si>
  <si>
    <t>61003, Харківська обл., місто Харків, Червонозаводський район, ПРОСПЕКТ МОСКОВСЬКИЙ, будинок 10/12</t>
  </si>
  <si>
    <t>28000, Кіровоградська обл., місто Олександрія, ВУЛИЦЯ КОВАЛЕНКА, будинок 35</t>
  </si>
  <si>
    <t>51400, Дніпропетровська обл., місто Павлоград, ВУЛИЦЯ ТЕРНІВСЬКА, будинок 21</t>
  </si>
  <si>
    <t>94300, Луганська обл., Перевальський район, місто Перевальськ, ВУЛ. ЛЕНІНА, будинок 36</t>
  </si>
  <si>
    <t>28000, Кіровоградська обл., місто Олександрія, ПРОСПЕКТ ЛЕНІНА, будинок 77</t>
  </si>
  <si>
    <t>02088, м.Київ, Дарницький район, ВУЛИЦЯ ДЯЧЕНКО, будинок 20-В, квартира 35</t>
  </si>
  <si>
    <t>94613, Луганська обл., місто Антрацит, ВУЛИЦЯ ПЕТРОВСЬКОГО, будинок 7А</t>
  </si>
  <si>
    <t>94800, Луганська обл., місто Довжанськ, ВУЛИЦЯ БУРОВА, будинок 3</t>
  </si>
  <si>
    <t>52800, Дніпропетровська обл., місто Першотравенськ, ВУЛ. КОМСОМОЛЬСЬКА, будинок 1-А</t>
  </si>
  <si>
    <t>91017, Луганська обл., місто Луганськ, Ленінський район, ВУЛИЦЯ НОВОСЬОЛОВА, будинок 2 А</t>
  </si>
  <si>
    <t>83492, Донецька обл., місто Донецьк, місто Моспине, ВУЛИЦЯ ГРИШИНА, будинок 1А</t>
  </si>
  <si>
    <t>94840, Луганська обл., місто Довжанськ, селище міського типу Кундрюче</t>
  </si>
  <si>
    <t>60236, Чернівецька обл., місто Новодністровськ</t>
  </si>
  <si>
    <t>94007, Луганська обл., місто Кадіївка, ВУЛИЦЯ ТРАМВАЙНА, будинок 38</t>
  </si>
  <si>
    <t>85300, Донецька обл., місто Покровськ, ВУЛИЦЯ ДОБРОПІЛЬСЬКА, будинок 2</t>
  </si>
  <si>
    <t>91047, Луганська обл., місто Луганськ, Ленінський район, ВУЛИЦЯ ОБОРОННА, будинок 32 А</t>
  </si>
  <si>
    <t>80086, Львівська обл., Сокальський район, село Сілець</t>
  </si>
  <si>
    <t>83000, Донецька обл., місто Донецьк, Ворошиловський район, ВУЛ.ПОСТИШЕВА, будинок 60</t>
  </si>
  <si>
    <t>94300, Луганська обл., Перевальський район, місто Перевальськ, ВУЛИЦЯ ДЗЕРЖИНСЬКОГО, будинок 25</t>
  </si>
  <si>
    <t>83038, Донецька обл., місто Донецьк, Петровський район, ВУЛ.МАГДЕБУРГСЬКА,  1</t>
  </si>
  <si>
    <t>83059, Донецька обл., місто Донецьк, Будьонівський район</t>
  </si>
  <si>
    <t>83003, Донецька обл., місто Донецьк, Калінінський район, ПРОСПЕКТ  ІЛЛІЧА, будинок 89</t>
  </si>
  <si>
    <t>86252, Донецька обл., Шахтарський район, село Золотарівка</t>
  </si>
  <si>
    <t>02098, м.Київ, Дніпровський район, ДНІПРОВСЬКА НАБЕРЕЖНА, будинок 3</t>
  </si>
  <si>
    <t>91055, Луганська обл., місто Луганськ, Ленінський район, ВУЛИЦЯ ЛЕРМОНТОВА, будинок 1В</t>
  </si>
  <si>
    <t>86104, Донецька обл., місто Макіївка, Гірницький район, ВУЛИЦЯ ПАНЧЕНКО, будинок 11</t>
  </si>
  <si>
    <t>87632, Донецька обл., Новоазовський район, селище міського типу Сєдове, ВУЛИЦЯ КОМСОМОЛЬСЬКА, будинок 147</t>
  </si>
  <si>
    <t>85322, Донецька обл., місто Мирноград, ВУЛ.АРТЕМА, будинок 9-А</t>
  </si>
  <si>
    <t>83060, Донецька обл., місто Донецьк, Куйбишевський район, ВУЛИЦЯ КУЙБИШЕВА, будинок 143</t>
  </si>
  <si>
    <t>84205, Донецька обл., місто Дружківка, ВУЛИЦЯ ЛЕНІНА, будинок 7</t>
  </si>
  <si>
    <t>83001, Донецька обл., місто Донецьк, Ворошиловський район, ВУЛИЦЯ ПОСТИШЕВА, будинок 60</t>
  </si>
  <si>
    <t>86144, Донецька обл., місто Макіївка, Совєтський район, СЕЛИЩЕ ХАНЖЕНКОВЕ-ЗАХІДНЕ</t>
  </si>
  <si>
    <t>65062, Одеська обл., місто Одеса, Приморський район, ВУЛИЦЯ АКАДЕМІКА КУРЧАТОВА, будинок 16-А</t>
  </si>
  <si>
    <t>85004, Донецька обл., місто Добропілля, ПРОВУЛОК ГЕОЛОГІЧНИЙ, будинок 2</t>
  </si>
  <si>
    <t>85323, Донецька обл., місто Мирноград, ВУЛИЦЯ БАБУШКІНА, будинок 16</t>
  </si>
  <si>
    <t>94002, Луганська обл., місто Кадіївка, ВУЛИЦЯ ТЕПЛОВОЗНА, будинок 5</t>
  </si>
  <si>
    <t>01001, м.Київ, Шевченківський район, ВУЛИЦЯ ХРЕЩАТИК, будинок 34</t>
  </si>
  <si>
    <t>93100, Луганська обл., місто Лисичанськ, ВУЛИЦЯ МАЛИНОВСЬКОГО, будинок 1</t>
  </si>
  <si>
    <t>84624, Донецька обл., місто Горлівка, Калінінський район, ВУЛИЦЯ МАРШАЛА ПЕРЕСИПКІНА, будинок 8</t>
  </si>
  <si>
    <t>02225, м.Київ, Деснянський район, ВУЛИЦЯ ОНОРЕ ДЕ БАЛЬЗАКА, будинок 4, квартира 65</t>
  </si>
  <si>
    <t>01015, м.Київ, Печерський район, ВУЛ. ЛАВРСЬКА, будинок 16В</t>
  </si>
  <si>
    <t>02092, м.Київ, Дніпровський район, ВУЛИЦЯ АЛМА-АТИНСЬКА , будинок 37</t>
  </si>
  <si>
    <t>23310, Вінницька обл., Тиврівський район, місто Гнівань, ВУЛИЦЯ ПРОМИСЛОВА, будинок 15</t>
  </si>
  <si>
    <t>03049, м.Київ, Солом'янський район, ВУЛИЦЯ ПОЛЗУНОВА, будинок 2</t>
  </si>
  <si>
    <t>49038, Дніпропетровська обл., місто Дніпро, Кіровський район, ВУЛИЦЯ АКАДЕМІКА БЕЛЕЛЮБСЬКОГО, будинок 7</t>
  </si>
  <si>
    <t>69095, Запорізька обл., місто Запоріжжя, Олександрівський район, ВУЛИЦЯ ЗАЛІЗНИЧНА, будинок 2</t>
  </si>
  <si>
    <t>68600, Одеська обл., місто Ізмаїл, ВУЛИЦЯ КРАСНОФЛОТСЬКА, будинок 28</t>
  </si>
  <si>
    <t>61009, Харківська обл., місто Харків, Червонозаводський район, ВУЛИЦЯ ДОСТОЄВСЬКОГО, будинок 16</t>
  </si>
  <si>
    <t>11500, Житомирська обл., місто Коростень, ВУЛИЦЯ МАЯКОВСЬКОГО, будинок 78</t>
  </si>
  <si>
    <t>08324, Київська обл., Бориспільський район, село Гора</t>
  </si>
  <si>
    <t>79018, Львівська обл., місто Львів, Залізничний район, ВУЛ. ЗАЛІЗНИЧНА, будинок 1А</t>
  </si>
  <si>
    <t>01103, м.Київ, Печерський район, ВУЛИЦЯ КІКВІДЗЕ, будинок 17</t>
  </si>
  <si>
    <t>39600, Полтавська обл., місто Кременчук, Крюківський район, ВУЛИЦЯ МІЧУРІНА, будинок 90</t>
  </si>
  <si>
    <t>04136, м.Київ, Подільський район, ВУЛИЦЯ ПІВНІЧНО-СИРЕЦЬКА, будинок 1-3</t>
  </si>
  <si>
    <t>03087, м.Київ, Солом'янський район, ВУЛИЦЯ ЄРЕВАНСЬКА, будинок 1</t>
  </si>
  <si>
    <t>01030, м.Київ, Шевченківський район, ВУЛИЦЯ БОГДАНА ХМЕЛЬНИЦЬКОГО, будинок 16-22</t>
  </si>
  <si>
    <t>01601, м.Київ, Шевченківський район, ВУЛИЦЯ БОГДАНА ХМЕЛЬНИЦЬКОГО, будинок 6</t>
  </si>
  <si>
    <t>50024, Дніпропетровська обл., місто Кривий Ріг, Центрально-Міський район, ВУЛИЦЯ ХАРИТОНОВА, будинок 1 А</t>
  </si>
  <si>
    <t>03680, м.Київ, Голосіївський район, ВУЛИЦЯ АНТОНОВИЧА, будинок 174</t>
  </si>
  <si>
    <t>04112, м.Київ, Шевченківський район,  ВУЛ. ІВАНА ГОНТИ, будинок 3- А</t>
  </si>
  <si>
    <t>04073, м.Київ, Оболонський район, ПРОВУЛОК КУРЕНІВСЬКИЙ, будинок 19/5</t>
  </si>
  <si>
    <t>03151, м.Київ, Солом'янський район, ПРОСПЕКТ ПОВІТРОФЛОТСЬКИЙ, будинок 54</t>
  </si>
  <si>
    <t>03057, м.Київ, Шевченківський район, ВУЛИЦЯ О. ДОВЖЕНКА , будинок 3</t>
  </si>
  <si>
    <t>03680, м.Київ, Солом'янський район, ВУЛИЦЯ СОЛОМ'ЯНСЬКА, будинок 3</t>
  </si>
  <si>
    <t>84500, Донецька обл., місто Артемівськ, ВУЛИЦЯ АРТЕМА, будинок 6</t>
  </si>
  <si>
    <t>79007, Львівська обл., місто Львів, Шевченківський район, БАЗАРНА, будинок 20</t>
  </si>
  <si>
    <t>71100, Запорізька обл., місто Бердянськ, ВУЛИЦЯ КАБЕЛЬНИКІВ, будинок 3</t>
  </si>
  <si>
    <t>49000, Дніпропетровська обл., місто Дніпро, Кіровський район, ВУЛИЦЯ ШМІДТА, будинок 5</t>
  </si>
  <si>
    <t>09100, Київська обл., місто Біла Церква, ВУЛИЦЯ ЛЕВАНЕВСЬКОГО, будинок 85</t>
  </si>
  <si>
    <t>65481, Одеська обл., місто Южне, ВУЛИЦЯ ЗАВОДСЬКА, будинок 3</t>
  </si>
  <si>
    <t>93118, Луганська обл., місто Лисичанськ</t>
  </si>
  <si>
    <t>61037, Харківська обл., місто Харків, Комінтернівський район, ВУЛИЦЯ ПЛЕХАНІВСЬКА, будинок 149</t>
  </si>
  <si>
    <t>73000, Херсонська обл., місто Херсон, Дніпровський район, БЕРИСЛАВСЬКЕ ШОСЕ, будинок 1</t>
  </si>
  <si>
    <t>83058, Донецька обл., місто Донецьк, Будьонівський район, ВУЛИЦЯ БЕСАРАБСЬКА, будинок 27</t>
  </si>
  <si>
    <t>69035, Запорізька обл., місто Запоріжжя, Вознесенівський район, ВУЛИЦЯ СТАЛЕВАРІВ, будинок 14</t>
  </si>
  <si>
    <t>51925, Дніпропетровська обл., місто Кам’янське, Заводський район, ВУЛИЦЯ ЗАВОДСЬКА, будинок 2</t>
  </si>
  <si>
    <t>46010, Тернопільська обл., місто Тернопіль, ВУЛИЦЯ ЕНЕРГЕТИЧНА, будинок 2</t>
  </si>
  <si>
    <t>71114, Запорізька обл., місто Бердянськ, ВУЛ. ШАУМЯНА, будинок 2</t>
  </si>
  <si>
    <t>26300, Кіровоградська обл., Гайворонський район, місто Гайворон, ВУЛИЦЯ ВОРОВСЬКОГО, будинок 9</t>
  </si>
  <si>
    <t>72311, Запорізька обл., місто Мелітополь,  КАХОВСЬКЕ ШОСЕ, будинок 27</t>
  </si>
  <si>
    <t>78200, Івано-Франківська обл., місто Коломия, ВУЛИЦЯ О.ПУШКІНА, будинок 6</t>
  </si>
  <si>
    <t>93800, Луганська обл., місто Голубівка, ВУЛИЦЯ СТЕПОВА, будинок 1</t>
  </si>
  <si>
    <t>65025, Одеська обл., місто Одеса, Суворовський район, 21 КМ СТАРОКИЇВСЬКОЇ ДОРОГИ</t>
  </si>
  <si>
    <t>40003, Сумська обл., місто Суми, Ковпаківський район, ВУЛИЦЯ 2-ГА ЗАЛІЗНИЧНА, будинок 2</t>
  </si>
  <si>
    <t>94643, Луганська обл., Антрацитівський район, селище міського типу Іванівка, ВУЛИЦЯ ОКТЯБРСЬКА, будинок 14</t>
  </si>
  <si>
    <t>84122, Донецька обл., місто Слов'янськ, ВУЛИЦЯ КАРЛА МАРКСА, будинок 77</t>
  </si>
  <si>
    <t>86101, Донецька обл., місто Макіївка, Кіровський район, ВУЛИЦЯ МЕТАЛУРГІЙНА, будинок 47</t>
  </si>
  <si>
    <t>85101, Донецька обл., місто Костянтинівка, ВУЛИЦЯ ЛЕНІНА, будинок 172</t>
  </si>
  <si>
    <t>85102, Донецька обл., місто Костянтинівка, ВУЛИЦЯ БОГДАНА ХМЕЛЬНИЦЬКОГО , будинок 1</t>
  </si>
  <si>
    <t>61024, Харківська обл., місто Харків, Київський район, ВУЛИЦЯ ГУДАНОВА, будинок 18</t>
  </si>
  <si>
    <t>10025, Житомирська обл., місто Житомир, Корольовський район, ВУЛИЦЯ ПРОМИСЛОВА, будинок 1/154</t>
  </si>
  <si>
    <t>94601, Луганська обл., місто Антрацит, ВУЛИЦЯ БУДІВЕЛЬНА, будинок 14</t>
  </si>
  <si>
    <t>38714, Полтавська обл., Полтавський район, село Супрунівка, ВУЛИЦЯ КИЇВСЬКА, будинок 2-Ж</t>
  </si>
  <si>
    <t>65054, Одеська обл., місто Одеса, Малиновський район, АЕРОПОРТ "ОДЕСА"</t>
  </si>
  <si>
    <t>91039, Луганська обл., місто Луганськ, Ленінський район, АЕРОПОРТ</t>
  </si>
  <si>
    <t>65017, Одеська обл., місто Одеса, Малиновський район, ВУЛИЦЯ КОСОВСЬКА, будинок 2</t>
  </si>
  <si>
    <t>51909, Дніпропетровська обл., місто Кам’янське, Південний район, ВУЛИЦЯ ДНІПРОПЕТРОВСЬКА, будинок 27</t>
  </si>
  <si>
    <t>94007, Луганська обл., місто Кадіївка, ВУЛ. КОПЕРНІКА, будинок 24</t>
  </si>
  <si>
    <t>01601, м.Київ, Печерський район, ВУЛИЦЯ  КУТУЗОВА, будинок 18/9</t>
  </si>
  <si>
    <t>83000, Донецька обл., місто Донецьк, Ворошиловський район, ПРОСПЕКТ ІЛЛІЧА, будинок 3</t>
  </si>
  <si>
    <t>84112, Донецька обл., місто Слов'янськ, ВУЛИЦЯ ЧУБАРЯ, будинок 91</t>
  </si>
  <si>
    <t>08472, Київська обл., Переяслав-Хмельницький район, село Світанок</t>
  </si>
  <si>
    <t>79015, Львівська обл., місто Львів, Франківський район, ВУЛИЦЯ ТУРГЕНЄВА, будинок 73</t>
  </si>
  <si>
    <t>49055, Дніпропетровська обл., місто Дніпро, Красногвардійський район, ВУЛИЦЯ БУДІВЕЛЬНИКІВ, будинок 34</t>
  </si>
  <si>
    <t>01032, м.Київ, Шевченківський район, ВУЛИЦЯ  КОМІНТЕРНУ, будинок 27</t>
  </si>
  <si>
    <t>54017, Миколаївська обл., місто Миколаїв, Заводський район, ВУЛ. ГРОМАДЯНСЬКА, будинок 40</t>
  </si>
  <si>
    <t>03049, м.Київ, Солом'янський район, ВУЛИЦЯ УМАНСЬКА, будинок 5</t>
  </si>
  <si>
    <t>03022, м.Київ, Голосіївський район, ВУЛИЦЯ КОЗАЦЬКА, будинок 120/4,  ЛІТЕРА "Є"</t>
  </si>
  <si>
    <t>29018, Хмельницька обл., місто Хмельницький, ВУЛИЦЯ ХРАНОВСЬКОГО, будинок 11А</t>
  </si>
  <si>
    <t>46023, Тернопільська обл., місто Тернопіль, ВУЛИЦЯ 15 КВІТНЯ , будинок 6</t>
  </si>
  <si>
    <t>99014, м.Севастополь, Гагарінський район, КОМИШЕВЕ ШОСЕ, будинок 14</t>
  </si>
  <si>
    <t>62472, Харківська обл., Харківський район, місто Мерефа, ПРОВ.ЯКОВІВСЬКИЙ, будинок 10</t>
  </si>
  <si>
    <t>27552, Кіровоградська обл., місто Світловодськ, селище міського типу Власівка</t>
  </si>
  <si>
    <t>09700, Київська обл., Богуславський район, місто Богуслав, ВУЛИЦЯ МИСАЙЛІВСЬКА, будинок 130</t>
  </si>
  <si>
    <t>90260, Закарпатська обл., Берегівський район, село Мужієво, ВУЛИЦЯ ЧІПІ, будинок 3</t>
  </si>
  <si>
    <t>94504, Луганська обл., місто Хрустальний, ВУЛИЦЯ ЛУТУГІНА, будинок 22</t>
  </si>
  <si>
    <t>04050, м.Київ, Шевченківський район, ВУЛИЦЯ СІЧОВИХ СТРІЛЬЦІВ, будинок 77, офіс 418</t>
  </si>
  <si>
    <t>02660, м.Київ, Дніпровський район, ВУЛИЦЯ МАРИНИ РАСКОВОЇ, будинок 15</t>
  </si>
  <si>
    <t>96012, Автономна Республіка Крим, місто Армянськ, ВУЛ.СІМФЕРОПОЛЬСЬКА, будинок 8</t>
  </si>
  <si>
    <t>78700, Івано-Франківська обл., Верховинський район, селище міського типу Верховина, ВУЛИЦЯ ГРУШЕВСЬКОГО, будинок 21</t>
  </si>
  <si>
    <t>02660, м.Київ, Дніпровський район, ВУЛИЦЯ ЄВГЕНА СВЕРСТЮКА, будинок 19</t>
  </si>
  <si>
    <t>03036, м.Київ, Солом'янський район, ПРОСПЕКТ ПОВІТРОФЛОТСЬКИЙ, будинок 90</t>
  </si>
  <si>
    <t>41600, Сумська обл., місто Конотоп, ПЛ. НОВІКОВА, будинок 8</t>
  </si>
  <si>
    <t>69600, Запорізька обл., місто Запоріжжя, Заводський район, ВУЛИЦЯ ТЕПЛИЧНА, будинок 18</t>
  </si>
  <si>
    <t>03680, м.Київ, Голосіївський район, ВУЛИЦЯ ПАНАСА ЛЮБЧЕНКА, будинок 15</t>
  </si>
  <si>
    <t>65044, Одеська обл., місто Одеса, Приморський район, ФРАНЦУЗЬКИЙ БУЛЬВАР, будинок 33</t>
  </si>
  <si>
    <t>02140, м.Київ, Дарницький район, ВУЛИЦЯ МИХАЙЛА ГРИШКА, будинок 4А</t>
  </si>
  <si>
    <t>01601, м.Київ, Шевченківський район, ВУЛИЦЯ ВОРОВСЬКОГО, будинок 27</t>
  </si>
  <si>
    <t>83000, Донецька обл., місто Донецьк, Ворошиловський район, ВУЛ.ЧЕРВОНОАРМІЙСЬКА, будинок 76</t>
  </si>
  <si>
    <t>61070, Харківська обл., місто Харків, Київський район, ВУЛИЦЯ РУДИКА, будинок 6</t>
  </si>
  <si>
    <t>03039, м.Київ, Голосіївський район, ВУЛИЦЯ ГОРЬКОГО, будинок 180</t>
  </si>
  <si>
    <t>95000, Автономна Республіка Крим, місто Сімферополь, Київський район, ВУЛИЦЯ КИЇВСЬКА, будинок 74/6</t>
  </si>
  <si>
    <t>87535, Донецька обл., місто Маріуполь, Іллічівський район, ПЛОЩА МАШИНОБУДІВЕЛЬНИКІВ, будинок 1</t>
  </si>
  <si>
    <t>95024, Автономна Республіка Крим, місто Сімферополь, Центральний район, ВУЛИЦЯ 60 ЛЕТ ОКТЯБРЯ, будинок 17/65, квартира 67</t>
  </si>
  <si>
    <t>69600, Запорізька обл., місто Запоріжжя, Вознесенівський район, ПІВНІЧНЕ ШОСЕ,МСП-982, будинок 31-А</t>
  </si>
  <si>
    <t>01001, м.Київ, Печерський район, ВУЛИЦЯ ГОСПІТАЛЬНА, будинок 12</t>
  </si>
  <si>
    <t>01004, м.Київ, Печерський район, ВУЛИЦЯ КРОПИВНИЦЬКОГО, будинок 3</t>
  </si>
  <si>
    <t>54020, Миколаївська обл., місто Миколаїв, Заводський район, ВУЛИЦЯ  КАБОТАЖНИЙ СПУСК, будинок 18</t>
  </si>
  <si>
    <t>01023, м.Київ, Печерський район, ВУЛИЦЯ ГОСПІТАЛЬНА, будинок 12</t>
  </si>
  <si>
    <t>01133, м.Київ, Печерський район, ВУЛИЦЯ КУТУЗОВА, будинок 18/9, кімната К.108</t>
  </si>
  <si>
    <t>90533, Закарпатська обл., Тячівський район, село Новоселиця, ВУЛИЦЯ ВАЙДИ, будинок 76</t>
  </si>
  <si>
    <t>95000, Автономна Республіка Крим, місто Сімферополь, Центральний район, ВУЛИЦЯ ДАНИЛОВА, будинок 43</t>
  </si>
  <si>
    <t>82100, Львівська обл., місто Дрогобич,  ВУЛ. ІВАНА ФРАНКА, будинок 36</t>
  </si>
  <si>
    <t>40003, Сумська обл., місто Суми, Зарічний район, ВУЛИЦЯ ХАРКІВСЬКА, П/В 12</t>
  </si>
  <si>
    <t>51925, Дніпропетровська обл., місто Кам’янське, Заводський район, ВУЛИЦЯ КІРОВА, будинок 14</t>
  </si>
  <si>
    <t>42000, Сумська обл., місто Ромни, ВУЛИЦЯ ПРОЛЕТАРСЬКОЇ СОЛІДАРНОСТІ, будинок 37</t>
  </si>
  <si>
    <t>76018, Івано-Франківська обл., місто Івано-Франківськ, ВУЛИЦЯ ЗАЛІЗНИЧНА, будинок 22</t>
  </si>
  <si>
    <t>33027, Рівненська обл., місто Рівне, ВУЛИЦЯ ДАНИЛА ГАЛИЦЬКОГО, будинок 25</t>
  </si>
  <si>
    <t>87500, Донецька обл., місто Маріуполь, Орджонікідзевський район, ВУЛИЦЯ ЛЕПОРСЬКОГО, будинок 1</t>
  </si>
  <si>
    <t>94200, ВУЛ.ЧАПАЄВА, ЗАВОД КПД, М.АЛЧЕВСЬК, ЛУГАНСЬКА ОБЛАСТЬ, УКРАЇНА</t>
  </si>
  <si>
    <t>94223, ВУЛ.КРАСНИХ ПАРТИЗАН, 2, М.АЛЧЕВСЬК, ЛУГАНСЬКА ОБЛАСТЬ, УКРАЇНА</t>
  </si>
  <si>
    <t>50029, Дніпропетровська обл., місто Кривий Ріг, Жовтневий район, ВУЛИЦЯ НОГІНА, будинок 1 А</t>
  </si>
  <si>
    <t>45400, Волинська обл., місто Нововолинськ, ВУЛИЦЯ ЛУЦЬКА, будинок 25</t>
  </si>
  <si>
    <t>01030, м.Київ, Шевченківський район, ВУЛИЦЯ ІВАНА ФРАНКА, будинок 6</t>
  </si>
  <si>
    <t>41100, Сумська обл., місто Шостка, ВУЛ.ГАГАРІНА, будинок 1</t>
  </si>
  <si>
    <t>91047, Луганська обл., місто Луганськ, Ленінський район, ВУЛ. ОБОРОННА, будинок 91</t>
  </si>
  <si>
    <t>36007, Полтавська обл., місто Полтава, Київський район, ВУЛИЦЯ ЗАВОДСЬКА, будинок 3</t>
  </si>
  <si>
    <t>93400, Луганська обл., місто Сєвєродонецьк, ВУЛИЦЯ НОВІКОВА, будинок 2</t>
  </si>
  <si>
    <t>77300, Івано-Франківська обл., місто Калуш, ВУЛИЦЯ ЄВШАНА, будинок 9</t>
  </si>
  <si>
    <t>25006, Кіровоградська обл., місто Кіровоград, Ленінський район, ВУЛИЦЯ МУРМАНСЬКА, будинок 37</t>
  </si>
  <si>
    <t>65003, Одеська обл., місто Одеса, Суворовський район, ВУЛИЦЯ ЦЕРКОВНА, будинок 29</t>
  </si>
  <si>
    <t>79039, Львівська обл., місто Львів, Залізничний район, ВУЛИЦЯ ЗАЛІЗНИЧНА, будинок 7</t>
  </si>
  <si>
    <t>94400, Луганська обл., місто Сорокине, ПРОСПЕКТ 60-РІЧЧЯ СРСР, будинок 40</t>
  </si>
  <si>
    <t>65098, Одеська обл., місто Одеса, Малиновський район, ВУЛИЦЯ ГАРКАВОГО, будинок 6</t>
  </si>
  <si>
    <t>94003, Луганська обл., місто Кадіївка, ВУЛ. ШИРОКА, будинок 5</t>
  </si>
  <si>
    <t>03680, м.Київ, Святошинський район, ВУЛИЦЯ АКАДЕМІКА КРИМСЬКОГО, будинок 27</t>
  </si>
  <si>
    <t>90556, Закарпатська обл., Тячівський район, селище міського типу Буштино, ВУЛ.ЗАВОДСЬКА, будинок 1</t>
  </si>
  <si>
    <t>98330, Автономна Республіка Крим, місто Керч, ІНДУСТРІАЛЬНЕ ШОСЕ, будинок 6</t>
  </si>
  <si>
    <t>18000, Черкаська обл., місто Черкаси, Соснівський район, ВУЛИЦЯ 30 РОКІВ ПЕРЕМОГИ, будинок 5/1</t>
  </si>
  <si>
    <t>93120, Луганська обл., місто Лисичанськ, ВУЛИЦЯ КОМСОМОЛЬСЬКА, будинок 90</t>
  </si>
  <si>
    <t>04116, м.Київ, Шевченківський район, ВУЛИЦЯ В.ВАСИЛЕВСЬКОЇ, будинок 27/29</t>
  </si>
  <si>
    <t>94518, Луганська обл., місто Хрустальний, ПЛОЩА ТРОФИМОВА</t>
  </si>
  <si>
    <t>03680, м.Київ, Солом'янський район, ПРОСПЕКТ ПЕРЕМОГИ, будинок 49/2</t>
  </si>
  <si>
    <t>14001, Чернігівська обл., місто Чернігів, Новозаводський район, ВУЛИЦЯ ЩОРСА, будинок 110</t>
  </si>
  <si>
    <t>86123, Донецька обл., місто Макіївка, Червоногвардійський район, ВУЛИЦЯ ТАЙОЖНА</t>
  </si>
  <si>
    <t>61070, Харківська обл., місто Харків, Київський район, ВУЛИЦЯ АКАДЕМІКА ПРОСКУРИ, будинок 1</t>
  </si>
  <si>
    <t>74900, Херсонська обл., місто Нова Каховка, ПРОСПЕКТ ПЕРЕМОГИ, будинок 7</t>
  </si>
  <si>
    <t>01601, м.Київ, Шевченківський район, БУЛЬВ. Т. ШЕВЧЕНКА, будинок 16</t>
  </si>
  <si>
    <t>01001, м.Київ, Печерський район, ВУЛИЦЯ ХРЕЩАТИК, будинок 1/2</t>
  </si>
  <si>
    <t>03113, м.Київ, Шевченківський район,  ВУЛ. ДЕГТЯРІВСЬКА, будинок 39</t>
  </si>
  <si>
    <t>03680, м.Київ, Голосіївський район, ПРОСПЕКТ НАУКИ, будинок 46</t>
  </si>
  <si>
    <t>49600, Дніпропетровська обл., місто Дніпро, Кіровський район, ВУЛИЦЯ ЛЕНІНА , будинок 41</t>
  </si>
  <si>
    <t>61072, Харківська обл., місто Харків, Дзержинський район, ПРОСПЕКТ НАУКИ, будинок 56</t>
  </si>
  <si>
    <t>04116, м.Київ, Шевченківський район, ВУЛ. СТАРОКИЇВСЬКА, будинок 10</t>
  </si>
  <si>
    <t>04073, м.Київ, Оболонський район, МОСКОВСЬКИЙ ПРОСПЕКТ, будинок 8</t>
  </si>
  <si>
    <t>04050, м.Київ, Шевченківський район,  ВУЛИЦЯ  МЕЛЬНИКОВА, будинок 2/10</t>
  </si>
  <si>
    <t>03150, м.Київ, Печерський район, ВУЛИЦЯ ЧЕРВОНОАРМІЙСЬКА, будинок 47</t>
  </si>
  <si>
    <t>95017, Автономна Республіка Крим, місто Сімферополь, Київський район, ВУЛ. КИЇВСЬКА, будинок 34/2</t>
  </si>
  <si>
    <t>93400, Луганська обл., місто Сєвєродонецьк, ВУЛИЦЯ МЕХАНІЗАТОРІВ, будинок 1</t>
  </si>
  <si>
    <t>02002, м.Київ, Дніпровський район, ВУЛ. РАСКОВОЇ, будинок 23</t>
  </si>
  <si>
    <t>07300, Київська обл., Вишгородський район, місто Вишгород, ПАТ "УКРГІДРОЕНЕРГО"</t>
  </si>
  <si>
    <t>08132, Київська обл., Києво-Святошинський район, місто Вишневе, ВУЛИЦЯ КИЇВСЬКА, будинок 2-В</t>
  </si>
  <si>
    <t>90043, Закарпатська обл., Міжгірський район, село Колочава, ВУЛИЦЯ ШЕВЧЕНКА, будинок 53 "А"</t>
  </si>
  <si>
    <t>11052, Житомирська обл., Олевський район, селище міського типу Нові Білокоровичі</t>
  </si>
  <si>
    <t>КРОХА НАТАЛІЯ ОЛЕКСАНДРІВНА</t>
  </si>
  <si>
    <t>КОБЕРНЮК СЕРГІЙ АНАТОЛІЙОВИЧ</t>
  </si>
  <si>
    <t>СІЗОВ ВАСИЛЬ СТАНІСЛАВОВИЧ</t>
  </si>
  <si>
    <t>ПЕТІЧЕНКО ОЛЬГА ФЕДОРІВНА</t>
  </si>
  <si>
    <t>САДОВНИКОВ ОЛЕКСІЙ ОЛЕКСІЙОВИЧ</t>
  </si>
  <si>
    <t>РОЗУМНА ЛАРИСА ВАСИЛІВНА</t>
  </si>
  <si>
    <t>КВІТКА МАРИНА МИХАЙЛІВНА</t>
  </si>
  <si>
    <t>СМІРНОВ ВІКТОР ІГОРОВИЧ</t>
  </si>
  <si>
    <t>ВАСИЛЬЧЕНКО ОЛЕНА ВОЛОДИМИРІВНА</t>
  </si>
  <si>
    <t>ПРОКОПЧУК ЄГОР ОЛЕКСАНДРОВИЧ</t>
  </si>
  <si>
    <t>УДОВИЧЕНКО  ОЛЕКСАНДР ГРИГОРОВИЧ</t>
  </si>
  <si>
    <t>КОЛОМІЙЦЕВ ОЛЕКСАНДР АНАТОЛІЙОВИЧ</t>
  </si>
  <si>
    <t>МУЦЕНКО  КАТЕРИНА ВІКТОРІВНА</t>
  </si>
  <si>
    <t>КОСТЮЧЕНКО ЛЮДМИЛА ПЕТРІВНА</t>
  </si>
  <si>
    <t>ЗЕЛЕНСЬКИЙ ГЕОРГІЙ ДАНИЛОВИЧ</t>
  </si>
  <si>
    <t>МАТКОВСЬКИЙ РОМАН ВОЛОДИМИРОВИЧ</t>
  </si>
  <si>
    <t>РАКУЩИНЕЦЬ АНДРІЙ АНДРАШОВИЧ</t>
  </si>
  <si>
    <t>КОСАРЕВСЬКИЙ ВОЛОДИМИР ДМИТРОВИЧ</t>
  </si>
  <si>
    <t>ПИЛИПІВ ГАЛИНА МИХАЙЛІВНА</t>
  </si>
  <si>
    <t>СЕМЧУК МИРОСЛАВ ЯРОСЛАВОВИЧ</t>
  </si>
  <si>
    <t>КОСТЮК СВІТЛАНА ВОЛОДИМИРІВНА</t>
  </si>
  <si>
    <t>ГОРБИК  ВОЛОДИМИР МИКОЛАЙОВИЧ</t>
  </si>
  <si>
    <t>ГОЛОВАНЬ ВІКТОР ПЕТРОВИЧ</t>
  </si>
  <si>
    <t>ВЕНГЕР ТАРАС ВЛАДИСЛАВОВИЧ</t>
  </si>
  <si>
    <t>ДРЕВНЯК ЗЕНОВИЙ РОМАНОВИЧ</t>
  </si>
  <si>
    <t>ПОПКО ВОЛОДИМИР ОЛЕКСАНДРОВИЧ</t>
  </si>
  <si>
    <t>ДОМБРОВСЬКИЙ ВІКТОР ІВАНОВИЧ</t>
  </si>
  <si>
    <t>МАЦЕЛИК ГАЛИНА ОЛЕКСІЇВНА</t>
  </si>
  <si>
    <t>КОЛОУСОВА ВАЛЕНТИНА ГЕОРГІЇВНА</t>
  </si>
  <si>
    <t>ПЕТРУХ ТАРАС МИКОЛАЙОВИЧ</t>
  </si>
  <si>
    <t>РІБУН СЕРГІЙ ЯРОСЛАВОВИЧ</t>
  </si>
  <si>
    <t>БОЙЧУК ГАННА МИРОНІВНА</t>
  </si>
  <si>
    <t>КОРКІН ОЛЕКСАНДР ІВАНОВИЧ</t>
  </si>
  <si>
    <t>ЛАРІН ОЛЕКСАНДР СЕРГІЙОВИЧ</t>
  </si>
  <si>
    <t>КУКЛО СЕРГІЙ ДМИТРОВИЧ</t>
  </si>
  <si>
    <t>СКОВОРОДНІКОВ ВАСИЛЬ ПЕТРОВИЧ</t>
  </si>
  <si>
    <t>БІЛИК ПОЛІНА БОЛЕСЛАВІВНА</t>
  </si>
  <si>
    <t>ТОМЧИШИН ОЛЕКСАНДР ПЕТРОВИЧ</t>
  </si>
  <si>
    <t>КОЛЕСНІК АНДРІЙ ВАСИЛЬОВИЧ</t>
  </si>
  <si>
    <t>ЮРЧИК СЕРГІЙ  ВІКТОРОВИЧ</t>
  </si>
  <si>
    <t>БАГНЮК ЛАРИСА МИКОЛАЇВНА</t>
  </si>
  <si>
    <t>ЗАВАДСЬКИЙ ПЕТРО ІВАНОВИЧ</t>
  </si>
  <si>
    <t>РЕПЕТЬКО ОЛЕКСАНДР ГРИГОРОВИЧ</t>
  </si>
  <si>
    <t>СТЕБА ОЛЕКСАНДР МИХАЙЛОВИЧ</t>
  </si>
  <si>
    <t>САМСОНОВА ЛЮДМИЛА ІВАНІВНА</t>
  </si>
  <si>
    <t>ГУРІНА ГАННА ВАСИЛІВНА</t>
  </si>
  <si>
    <t>РУДЕНКО ВОЛОДИМИР РОМАНОВИЧ</t>
  </si>
  <si>
    <t>ГОНЧАРЕНКО ОЛЕКСАНДР БОРИСОВИЧ</t>
  </si>
  <si>
    <t>ПРИЛЄПКО СЕРГІЙ ВАСИЛЬОВИЧ</t>
  </si>
  <si>
    <t>ПРИЛЄПКО СЕРГІЙ ВАСИЛЬОВИЧ-ГОЛОВА ЛІКВІДАЦІЙНОЇ КОМІСІЇ</t>
  </si>
  <si>
    <t>ПАВЛЮЧЕНКО АНДРІЙ ВАЛЕРІЙОВИЧ</t>
  </si>
  <si>
    <t>ЗОЛОТАРЕНКО АНДРІЙ ОЛЕКСАНДРОВИЧ</t>
  </si>
  <si>
    <t>ТАРАСОВ ВОЛОДИМИР МИХАЙЛОВИЧ</t>
  </si>
  <si>
    <t>КУЦ ІГОР ЯРОСЛАВОВИЧ</t>
  </si>
  <si>
    <t>ТАРАЄВ РУБЕН МАКАРОВИЧ</t>
  </si>
  <si>
    <t>КУЧЕРЯВИЙ  МИХАЙЛО ПАВЛОВИЧ</t>
  </si>
  <si>
    <t>ПУСТОВАЛОВА ЛЮДМИЛА ЄВГЕНІВНА</t>
  </si>
  <si>
    <t>ДЕРЖАВІН МИКОЛА ВОЛОДИМИРОВИЧ</t>
  </si>
  <si>
    <t>ЛАЗУРЕНКО РОМАН ГЕОРГІЙОВИЧ</t>
  </si>
  <si>
    <t>СУХОПАРОВ ЮРІЙ ІВАНОВИЧ</t>
  </si>
  <si>
    <t>ОКОРОКОВА ВАЛЕНТИНА МИКОЛАЇВНА</t>
  </si>
  <si>
    <t>МАЦУНЯК МИХАЙЛО ОЛЕКСІЙОВИЧ</t>
  </si>
  <si>
    <t>ДАНІЛОВИЧ ВОЛОДИМИР КОСТЯНТИНОВИЧ</t>
  </si>
  <si>
    <t>ЧИЖМАР МИКОЛА ВАСИЛЬОВИЧ</t>
  </si>
  <si>
    <t>АНІСІМОВ МИКОЛА ВІКТОРОВИЧ</t>
  </si>
  <si>
    <t>ДАДЕУШ СВІТЛАНА ПАВЛІВНА</t>
  </si>
  <si>
    <t>СПИРИДОНОВ ВІТАЛІЙ КОСТЯНТИНОВИЧ</t>
  </si>
  <si>
    <t>СКОЧИНСЬКИЙ ВІКТОР ВАЛЕРІЙОВИЧ</t>
  </si>
  <si>
    <t>КУДЕЛЯ МАРІЯ ОЛЕКСАНДРІВНА</t>
  </si>
  <si>
    <t>СТЕПАНЮК РОМАН БОРИСОВИЧ</t>
  </si>
  <si>
    <t>ЧЕЛЯК МИХАЙЛО МИХАЙЛОВИЧ</t>
  </si>
  <si>
    <t>КОЧКАРЬОВ ІГОР ГЕННАДІЙОВИЧ</t>
  </si>
  <si>
    <t>ПУХАЛЕВИЧ СЕРГІЙ МИКОЛАЙОВИЧ</t>
  </si>
  <si>
    <t>ШЕЛЕПОВ ВОЛОДИМИР ОЛЕКСАНДРОВИЧ</t>
  </si>
  <si>
    <t>ГОЛОСІЙ АНАТОЛІЙ ПАВЛОВИЧ</t>
  </si>
  <si>
    <t>ЗАВІСТОВСЬКИЙ КОСТЯНТИН ГЕОРГІЙОВИЧ</t>
  </si>
  <si>
    <t>ЯРОВЕНКО НЕЛЯ СЕРГІЇВНА</t>
  </si>
  <si>
    <t>БРАГА СЕРГІЙ ІВАНОВИЧ</t>
  </si>
  <si>
    <t>КУРОЧКІН ІГОР ПАВЛОВИЧ</t>
  </si>
  <si>
    <t>КАМУЗ АНДРІЙ ОЛЕКСАНДРОВИЧ</t>
  </si>
  <si>
    <t>ГНАТЮК ЮРІЙ ЛЮБОМИРОВИЧ</t>
  </si>
  <si>
    <t>САБАДАШ СЕРГІЙ ОЛЕКСІЙОВИЧ</t>
  </si>
  <si>
    <t>СВІТЛИЧНИЙ ГЕННАДІЙ ОЛЕКСІЙОВИЧ</t>
  </si>
  <si>
    <t>РУБАН ОЛЕКСІЙ МИКОЛАЙОВИЧ</t>
  </si>
  <si>
    <t>СОТНІКОВА НАДІЯ МИКОЛАЇВНА</t>
  </si>
  <si>
    <t>ШЕВЯКОВ ФЕДІР ФЕДОРОВИЧ</t>
  </si>
  <si>
    <t>ЧУБЕНКО ТЕТЯНА ВАСИЛІВНА</t>
  </si>
  <si>
    <t>ПАЛІЙ АНАТОЛІЙ АНДРІЙОВИЧ</t>
  </si>
  <si>
    <t>ЗІНЧЕНКО ОЛЕКСАНДР МАКСИМОВИЧ</t>
  </si>
  <si>
    <t>КУРУКІН ВОЛОДИМИР АНДРІЙОВИЧ</t>
  </si>
  <si>
    <t>ЗАМУРА ЮРІЙ МИТРОФАНОВИЧ</t>
  </si>
  <si>
    <t>КОВАЛЕНКО ОЛЕГ ОЛЕКСАНДРОВИЧ</t>
  </si>
  <si>
    <t>ХРУС ВАСИЛЬ МИХАЙЛОВИЧ</t>
  </si>
  <si>
    <t>БАКУЛІН ІВАН СЕРГІЙОВИЧ</t>
  </si>
  <si>
    <t>ДАНИЛІВ БОРИС ВАСИЛЬОВИЧ</t>
  </si>
  <si>
    <t>КУРАКІН АРТЕМ ДМИТРОВИЧ</t>
  </si>
  <si>
    <t>ПАВЛОВ СЕРГІЙ ЛУКИЧ</t>
  </si>
  <si>
    <t>КОЛОСОВСЬКА ВАЛЕРІЯ ОЛЕКСАНДРІВНА</t>
  </si>
  <si>
    <t>ДУДНИК РОМАН МИКОЛАЙОВИЧ</t>
  </si>
  <si>
    <t>ВАСИЛЕЦЬ ВІТАЛІЙ ГРИГОРОВИЧ</t>
  </si>
  <si>
    <t>ХОМЕНКО ВАЛЕНТИНА ВАСИЛІВНА</t>
  </si>
  <si>
    <t>КОРОЙ ВІТАЛІЙ ЛЕОНІДОВИЧ</t>
  </si>
  <si>
    <t>ШУХ ВАСИЛЬ  ІВАНОВИЧ</t>
  </si>
  <si>
    <t>ТРОЦЮК МАРІЯ ОЛЕКСАНДРІВНА</t>
  </si>
  <si>
    <t>МАРКОВСЬКИЙ МАКСИМ СЕРГІЙОВИЧ</t>
  </si>
  <si>
    <t>ГОЛОВАНЬ ВІТАЛІЙ ГРИГОРОВИЧ</t>
  </si>
  <si>
    <t>МИРСЬКА ЖАННА ЛЬВІВНА</t>
  </si>
  <si>
    <t>ТАРАСОВ ВОЛОДИМИР ГРИГОРОВИЧ</t>
  </si>
  <si>
    <t>БОЛОТНЮК ЮРІЙ ВОЛОДИМИРОВИЧ</t>
  </si>
  <si>
    <t>ЗАНОВСЬКИЙ АНДРІЙ ЛЕОНІДОВИЧ</t>
  </si>
  <si>
    <t>ПТУШКО ДЕНИС ЮРІЙОВИЧ</t>
  </si>
  <si>
    <t>МИРОШНИЧЕНКО ЮРІЙ АНАТОЛІЙОВИЧ</t>
  </si>
  <si>
    <t>ГОЛОВАНЬ ОЛЕКСАНДР ВОЛОДИМИРОВИЧ</t>
  </si>
  <si>
    <t>КУЗЬМЕНКО ВОЛОДИМИР МИКОЛАЙОВИЧ</t>
  </si>
  <si>
    <t>КІКТЕНКО ОКСАНА ВОЛОДИМИРІВНА</t>
  </si>
  <si>
    <t>КУРИЛО ЛЮДМИЛА АНАТОЛІЇВНА</t>
  </si>
  <si>
    <t>МОРКЛЯК ВІТАЛІЙ МИХАЙЛОВИЧ</t>
  </si>
  <si>
    <t>ПОПОВ  ОЛЕКСАНДР ІВАНОВИЧ</t>
  </si>
  <si>
    <t>ПОМОГАЄВ СЕРГІЙ ДМИТРОВИЧ</t>
  </si>
  <si>
    <t>СУМАРОКОВА МАРІЯ ПАНТЕЛЕЙМОНІВНА</t>
  </si>
  <si>
    <t>ШУТОВ ОЛЕКСАНДР СЕРГІЙОВИЧ</t>
  </si>
  <si>
    <t>ЖУК АНАТОЛІЙ ВАСИЛЬОВИЧ</t>
  </si>
  <si>
    <t>КАРПЛЯК РОМАН ГРИГОРОВИЧ</t>
  </si>
  <si>
    <t>ТЕПЛОВСЬКИЙ ОЛЕКСАНДР АНДРІЙОВИЧ</t>
  </si>
  <si>
    <t>ВЛАСЕНКО АНДРІЙ ВОЛОДИМИРОВИЧ</t>
  </si>
  <si>
    <t>ГВРІТІШВІЛІ АНДРІЙ ВАЛЕРІЙОВИЧ</t>
  </si>
  <si>
    <t>ЗАХАРЧУК ПЕТРО МИХАЙЛОВИЧ</t>
  </si>
  <si>
    <t>ВЕРЖБОВСЬКИЙ ОЛЕКСАНДР КОСТЯНТИНОВИЧ</t>
  </si>
  <si>
    <t>ВЕЛИКОДНИЙ ВЯЧЕСЛАВ ВІКТОРОВИЧ</t>
  </si>
  <si>
    <t>ПІДГОРОДИНСЬКИЙ МИКОЛА ОЛЕКСІЙОВИЧ</t>
  </si>
  <si>
    <t>БАДЗЕЛЮК ПЕТРО ПЕТРОВИЧ</t>
  </si>
  <si>
    <t>БІЗІЛЯ МИХАЙЛО МИХАЙЛОВИЧ</t>
  </si>
  <si>
    <t>ДУГАНЧИК СТЕПАН ІВАНОВИЧ</t>
  </si>
  <si>
    <t>АНДРУСЬ РОМАН СТЕФАНОВИЧ</t>
  </si>
  <si>
    <t>ШЕСТАКОВ ЮРІЙ ОЛЕКСАНДРОВИЧ</t>
  </si>
  <si>
    <t>СТРЕЛЬНИЦЬКА ТЕТЯНА ІВАНІВНА</t>
  </si>
  <si>
    <t>ТОВСТИГА ВОЛОДИМИР ВАСИЛЬОВИЧ</t>
  </si>
  <si>
    <t>ПИСАРЕНКО АНАТОЛІЙ ПЕТРОВИЧ</t>
  </si>
  <si>
    <t>ПРИЙМАК ГЕННАДІЙ ПЕТРОВИЧ</t>
  </si>
  <si>
    <t>БЕРВЕНО СЕРГІЙ ЛЕОНІДОВИЧ</t>
  </si>
  <si>
    <t>КОМАРНІЦЬКИЙ ВОЛОДИМИР МИХАЙЛОВИЧ</t>
  </si>
  <si>
    <t>ГУЛЕВАТА НАТАЛЯ ВАЛЕНТИНІВНА</t>
  </si>
  <si>
    <t>МЕРЕЖКО ОЛЕГ ПЕТРОВИЧ</t>
  </si>
  <si>
    <t>СТЕФАНЮК МИКОЛА СТЕПАНОВИЧ</t>
  </si>
  <si>
    <t>БУЦ  ВАСИЛЬ ЮРІЙОВИЧ</t>
  </si>
  <si>
    <t>УЗУН ВОЛОДИМИР ВАСИЛЬОВИЧ</t>
  </si>
  <si>
    <t>ТАРАСЕНКО СЕРГІЙ ВАСИЛЬОВИЧ</t>
  </si>
  <si>
    <t>ОСИТНЯЖСЬКИЙ МИКОЛА ВАСИЛЬОВИЧ</t>
  </si>
  <si>
    <t>ФЕДОРЕНКО СЕРГІЙ ВЯЧЕСЛАВОВИЧ</t>
  </si>
  <si>
    <t>КАРТАМИШЕВ ДМИТРО АНАТОЛІЙОВИЧ</t>
  </si>
  <si>
    <t>ТЯГУР ВАСИЛЬ ІЛЛІЧ</t>
  </si>
  <si>
    <t>ЗОЗУЛЯ ВОЛОДИМИР ВІКТОРОВИЧ</t>
  </si>
  <si>
    <t>КОВАЛЬОВ СЕРГІЙ ІВАНОВИЧ</t>
  </si>
  <si>
    <t>ДЕГТЯР ВОЛОДИМИР ВОЛОДИМИРОВИЧ</t>
  </si>
  <si>
    <t>ЛАПАТІН ВАДИМ ВОЛОДИМИРОВИЧ</t>
  </si>
  <si>
    <t>НАУМОВ ЕДУАРД МИКОЛАЙОВИЧ</t>
  </si>
  <si>
    <t>ОГОРОДНІК МИКОЛА ОЛЕКСАНДРОВИЧ</t>
  </si>
  <si>
    <t>КЛОК ВАЛЕРІЙ ВІКТОРОВИЧ</t>
  </si>
  <si>
    <t>СОЛДАТЕНКОВ ПАВЛО ВОЛОДИМИРОВИЧ</t>
  </si>
  <si>
    <t>САЙКОВ ІГОР СЕРГІЙОВИЧ</t>
  </si>
  <si>
    <t>МАРИНЯКО ІГОР ІВАНОВИЧ</t>
  </si>
  <si>
    <t>КОВАЛЬ ВОЛОДИМИР ПЕТРОВИЧ</t>
  </si>
  <si>
    <t>КУЦ ГЕННАДІЙ ЕДУАРДОВИЧ</t>
  </si>
  <si>
    <t>ІВАНЮК ВАЛЕРІЙ АНАНІЙОВИЧ</t>
  </si>
  <si>
    <t>ГНІБЕДА ОЛЕКСАНДР ВОЛОДИМИРОВИЧ</t>
  </si>
  <si>
    <t>КАБАН ЄВГЕН ІВАНОВИЧ</t>
  </si>
  <si>
    <t>АГАФОНОВ ОЛЕГ ЮРІЙОВИЧ</t>
  </si>
  <si>
    <t>ІВАНОВ РОСТИСЛАВ ІВАНОВИЧ</t>
  </si>
  <si>
    <t>ОБЛАПЕНКО СЕРГІЙ МИКОЛАЙОВИЧ</t>
  </si>
  <si>
    <t>ПРУДКИЙ РОМАН ІВАНОВИЧ</t>
  </si>
  <si>
    <t>КАЙНОВ ВОЛОДИМИР ІВАНОВИЧ</t>
  </si>
  <si>
    <t>ВАРАКСІН ОЛЕКСАНДР СЕРГІЙОВИЧ</t>
  </si>
  <si>
    <t>КРИЛОВСЬКА ОКСАНА ВАЛЕРІЇВНА</t>
  </si>
  <si>
    <t>БОРОДІН ВАДИМ ВАСИЛЬОВИЧ</t>
  </si>
  <si>
    <t>БОЛОТІНА ЛАРИСА ЛЕОНІДІВНА</t>
  </si>
  <si>
    <t>ЧОПИК ВОЛОДИМИР КАЗИМИРОВИЧ</t>
  </si>
  <si>
    <t>ЖЕЛЕЗНЯК ВІКТОР МИКОЛАЙОВИЧ</t>
  </si>
  <si>
    <t>БРЕДІХІН СЕРГІЙ ЮРІЙОВИЧ</t>
  </si>
  <si>
    <t>ПИЧОХА СТЕПАН ІВАНОВИЧ</t>
  </si>
  <si>
    <t>КОРУНА ВАСИЛЬ ДМИТРОВИЧ</t>
  </si>
  <si>
    <t>ПАВЛЕНКО ЯНІНА ПЕТРІВНА</t>
  </si>
  <si>
    <t>ВАСИЛЕНКО ОЛЬГА ГРИГОРІВНА</t>
  </si>
  <si>
    <t>ЩЕСЮК ОЛЕГ ВЯЧЕСЛАВОВИЧ</t>
  </si>
  <si>
    <t>РИКОВСЬКИЙ ЮРІЙ СТАНІСЛАВОВИЧ</t>
  </si>
  <si>
    <t>ЖИГУН ГРИГОРІЙ ІВАНОВИЧ</t>
  </si>
  <si>
    <t>ТУРИШИН ЄВГЕНІЙ ЄВГЕНІЙОВИЧ</t>
  </si>
  <si>
    <t>АНТОНЕНКО МАРІЯ ПИЛИПІВНА</t>
  </si>
  <si>
    <t>ДЯКІВ ІГОР ВАСИЛЬОВИЧ</t>
  </si>
  <si>
    <t>ТАЛАЛА СЕРГІЙ МИКОЛАЙОВИЧ</t>
  </si>
  <si>
    <t>БЕГАС ВІТАЛІЙ МИКОЛАЙОВИЧ</t>
  </si>
  <si>
    <t>ХРИСТЕНКО ВАДИМ ВАСИЛЬОВИЧ</t>
  </si>
  <si>
    <t>ДОРОШЕНКО ВІРА НИКИФОРІВНА</t>
  </si>
  <si>
    <t>ПАВЛИШИН ЮРІЙ ОЛЕГОВИЧ</t>
  </si>
  <si>
    <t>ШЕНДЕРЕЦЬКИЙ БОГДАН ВАСИЛЬОВИЧ</t>
  </si>
  <si>
    <t>ОСАДЧИЙ ОЛЕКСАНДР СЕРГІЙОВИЧ</t>
  </si>
  <si>
    <t>БУРАК ВАСИЛЬ ТАНАСІЙОВИЧ</t>
  </si>
  <si>
    <t>КРАСНОНОСОВА РАЇСА БОРИСІВНА</t>
  </si>
  <si>
    <t>ГОЛУБЕНКО ОЛЕКСАНДР БОРИСОВИЧ</t>
  </si>
  <si>
    <t>РАЙЛЯН ГЕОРГІЙ АНДРІЙОВИЧ</t>
  </si>
  <si>
    <t>ПОПОВ ОЛЕКСАНДР ВОЛОДИМИРОВИЧ</t>
  </si>
  <si>
    <t>ШВЕЦЬ ВІКТОР ІВАНОВИЧ</t>
  </si>
  <si>
    <t>ГИРЯ ВАСИЛЬ МИКОЛАЙОВИЧ</t>
  </si>
  <si>
    <t>ЯКОВЕНКО ОЛЕКСАНДР ФЕДОРОВИЧ</t>
  </si>
  <si>
    <t>ОСТАПЧУК АНАТОЛІЙ АДАМОВИЧ</t>
  </si>
  <si>
    <t>ПОНОМАРЕНКО СЕРГІЙ МИКОЛАЙОВИЧ</t>
  </si>
  <si>
    <t>ГАДУПЯК ЮРІЙ ПАВЛОВИЧ</t>
  </si>
  <si>
    <t>КУРТА ВАСИЛЬ МИХАЙЛОВИЧ</t>
  </si>
  <si>
    <t>ТЕРТИЧНИЙ АНАТОЛІЙ ОЛЕКСАНДРОВИЧ</t>
  </si>
  <si>
    <t>СОБОЛЬ ВІКТОР  ВОЛОДИМИРОВИЧ</t>
  </si>
  <si>
    <t>СИЗОНЕНКО ДМИТРО ВІКТОРОВИЧ</t>
  </si>
  <si>
    <t>ХУРАСКІН ДИМИТРІЙ АНАТОЛІЙОВИЧ</t>
  </si>
  <si>
    <t>ВІСЛОГУЗОВ АНАТОЛІЙ ІВАНОВИЧ</t>
  </si>
  <si>
    <t>ТАТАРЧУК БОГДАН ЮРІЙОВИЧ</t>
  </si>
  <si>
    <t>ХОМЕНКО ГАННА ФЕДОРІВНА</t>
  </si>
  <si>
    <t>ГРАНЮК ВАДИМ АНДРІЙОВИЧ</t>
  </si>
  <si>
    <t>КОРЕЦЬКИЙ ВІКТОР ВАСИЛЬОВИЧ</t>
  </si>
  <si>
    <t>ПРИСЕДЬКО ВОЛОДИМИР ВАЛЕНТИНОВИЧ</t>
  </si>
  <si>
    <t>ГРИЦЕНКО СЕРГІЙ МИХАЙЛОВИЧ</t>
  </si>
  <si>
    <t>ФЕДОРОВ ОЛЕГ ФЕДОРОВИЧ</t>
  </si>
  <si>
    <t>ГРИНЬКІВ ГАЛИНА МИКОЛАЇВНА</t>
  </si>
  <si>
    <t>ПОГОРІЛЬЧУК ВАСИЛЬ ПЕТРОВИЧ</t>
  </si>
  <si>
    <t>ПІДХЛІБНИЙ ВОЛОДИМИР КАРПОВИЧ</t>
  </si>
  <si>
    <t>ПАЛАТАЙ ВОЛОДИМИР ОЛЕКСАНДРОВИЧ</t>
  </si>
  <si>
    <t>КАРАМАШ МИКОЛА МИКОЛАЙОВИЧ</t>
  </si>
  <si>
    <t>ВИКОНУЮЧИЙ ОБОВ'ЯЗКИ ЯРМАК МАКСИМ МИКОЛАЙОВИЧ</t>
  </si>
  <si>
    <t>НАБОКА ОЛЕКСАНДР ГРИГОРОВИЧ</t>
  </si>
  <si>
    <t>ПОПОВИЧ ІГОР БОРИСОВИЧ</t>
  </si>
  <si>
    <t>БОРИСОВ ІГОР ГЕННАДІЙОВИЧ</t>
  </si>
  <si>
    <t>КОВБАСЮК НАДІЯ МИТРОФАНІВНА</t>
  </si>
  <si>
    <t>УЛЬЯНЕНКО ГЛІБ ВАЛЕНТИНОВИЧ</t>
  </si>
  <si>
    <t>РОМАНЕНКО ІГОР ІВАНОВИЧ</t>
  </si>
  <si>
    <t>СЛОБОДЯН ВОЛОДИМИР ПАВЛОВИЧ</t>
  </si>
  <si>
    <t>АРАКЕЛОВ ВОЛОДИМИР МИКИТОВИЧ</t>
  </si>
  <si>
    <t>КОСТЮК ВАСИЛЬ АДАМОВИЧ</t>
  </si>
  <si>
    <t>ГОРЛОВ ВАЛЕРІЙ АНАТОЛІЙОВИЧ</t>
  </si>
  <si>
    <t>ВОДОП'ЯНОВ ВОЛОДИМИР МИХАЙЛОВИЧ</t>
  </si>
  <si>
    <t>КАРТУШИНСЬКИЙ МИКОЛА ОЛЕКСІЙОВИЧ</t>
  </si>
  <si>
    <t>ПОГОРЄЛОВ АНДРІЙ ВОЛОДИМИРОВИЧ</t>
  </si>
  <si>
    <t>КОВАЛЬОВА ОЛЕНА ВІТАЛІЇВНА</t>
  </si>
  <si>
    <t>ЮРКОВ ВОЛОДИМИР  ІВАНОВИЧ</t>
  </si>
  <si>
    <t>БУРЯКОВСЬКИЙ ДМИТРО МИКОЛАЙОВИЧ</t>
  </si>
  <si>
    <t>КИРИЧЕНКО ВІКТОР АРКАДІЙОВИЧ</t>
  </si>
  <si>
    <t>ДУБОВИК ІГОР ВОЛОДИМИРОВИЧ</t>
  </si>
  <si>
    <t>КУДРЯВСЬКА НЕЛЛІ ВАЛЕРІЇВНА</t>
  </si>
  <si>
    <t>КУДРЯ ІВАН ІВАНОВИЧ</t>
  </si>
  <si>
    <t>ОСТРІКОВ АНАТОЛІЙ ЛЕОНТІЙОВИЧ</t>
  </si>
  <si>
    <t>ГЛАДКОВ СЕРГІЙ В'ЯЧЕСЛАВОВИЧ</t>
  </si>
  <si>
    <t>ПІЩУГІН СЕРГІЙ ВЛАДИСЛАВОВИЧ</t>
  </si>
  <si>
    <t>КУШНІР ОЛЕГ ВОЛОДИМИРОВИЧ</t>
  </si>
  <si>
    <t>САХНО ОЛЕКСАНДР ПЕТРОВИЧ</t>
  </si>
  <si>
    <t>СУШКОВ ВІКТОР ВАСИЛЬОВИЧ</t>
  </si>
  <si>
    <t>БІЛАШ ВАДИМ ОЛЕКСІЙОВИЧ</t>
  </si>
  <si>
    <t>РОДІОНОВ ОЛЕГ ВАЛЕРІЙОВИЧ</t>
  </si>
  <si>
    <t>ПАВЛЮК ВІТАЛІЙ ПЕТРОВИЧ</t>
  </si>
  <si>
    <t>ПАНКОВ ВІКТОР АНАТОЛІЙОВИЧ</t>
  </si>
  <si>
    <t>НУДИЩУК МИКОЛА МИРОНОВИЧ</t>
  </si>
  <si>
    <t>СОЛДАТОВА ТЕТЯНА ВОЛОДИМИРІВНА</t>
  </si>
  <si>
    <t>ТИМОШЕНКО ТЕТЯНА МИХАЙЛІВНА</t>
  </si>
  <si>
    <t>ЄРЬОМИЧЕВ ЮРІЙ АНАТОЛІЙОВИЧ</t>
  </si>
  <si>
    <t>ТІМЧЕНКО КОСТЯНТИН ВІКТОРОВИЧ</t>
  </si>
  <si>
    <t>ВОЛИНЕЦЬ ЮРІЙ ВАСИЛЬОВИЧ</t>
  </si>
  <si>
    <t>ФІЛІПЕНКО ВЛАДИСЛАВ ЮРІЙОВИЧ</t>
  </si>
  <si>
    <t>ПІДСТРЕЛ ДМИТРО ЮРІЙОВИЧ</t>
  </si>
  <si>
    <t>БЕНЕДИЩУК ПЕТРО ВІКТОРОВИЧ</t>
  </si>
  <si>
    <t>ЛАЗОР ВАСИЛЬ ІВАНОВИЧ</t>
  </si>
  <si>
    <t>ПОНОМАРЕНКО МИКОЛА МИКОЛАЙОВИЧ</t>
  </si>
  <si>
    <t>МОШИНСЬКИЙ РОСТИСЛАВ ВОЛОДИМИРОВИЧ</t>
  </si>
  <si>
    <t>ЩЕРБИНА ЕДУАРД ВОЛОДИМИРОВИЧ</t>
  </si>
  <si>
    <t>РАДЧЕНКО МИКОЛА ВАСИЛЬОВИЧ</t>
  </si>
  <si>
    <t>ТАРНАВСЬКИЙ АНАТОЛІЙ ОЛЕКСАНДРОВИЧ</t>
  </si>
  <si>
    <t>ЧУБЕНКО ЮРІЙ ВОЛОДИМИРОВИЧ</t>
  </si>
  <si>
    <t>БОГУШ СЕРГІЙ ІВАНОВИЧ</t>
  </si>
  <si>
    <t>КОНДРАТЕНКО ЮРІЙ СТАНІСЛАВОВИЧ</t>
  </si>
  <si>
    <t>ПРОСКУРНІН ВІКТОР ВАСИЛЬОВИЧ</t>
  </si>
  <si>
    <t>ШЕВЧЕНКО ІРИНА ВІКТОРІВНА</t>
  </si>
  <si>
    <t>СУПІХАНОВ ГЕННАДІЙ БОРИСОВИЧ</t>
  </si>
  <si>
    <t>ОНИШКО ОЛЕГ СТЕПАНОВИЧ</t>
  </si>
  <si>
    <t>ЗАЗИБІН  ІГОР ГЕОРГІЙОВИЧ</t>
  </si>
  <si>
    <t>ТИРКУС ПЕТРО ФЕДОРОВИЧ</t>
  </si>
  <si>
    <t>ПЕТРОВ ВАЛЕРІЙ ПЕТРОВИЧ</t>
  </si>
  <si>
    <t>МИХАЙЛЯК ВОЛОДИМИР ВОЛОДИМИРОВИЧ</t>
  </si>
  <si>
    <t>СЕНЧУК ВІКТОР СТЕПАНОВИЧ</t>
  </si>
  <si>
    <t>РЕЗНІЧЕНКО ЮРІЙ МИКОЛАЙОВИЧ</t>
  </si>
  <si>
    <t>КУЧЕРЕНКО ВАЛЕРІЙ ОЛЕКСАНДРОВИЧ</t>
  </si>
  <si>
    <t>ТАРГОНСЬКА ВАЛЕНТИНА ІВАНІВНА</t>
  </si>
  <si>
    <t>ТКАЧ МИКОЛА МИКОЛАЙОВИЧ</t>
  </si>
  <si>
    <t>ЧОРБА АНДРІЙ АНАТОЛІЙОВИЧ</t>
  </si>
  <si>
    <t>КОРОБ МИХАЙЛО ГЕННАДІЙОВИЧ</t>
  </si>
  <si>
    <t>СМАКУЛА ВАСИЛЬ МИРОСЛАВОВИЧ</t>
  </si>
  <si>
    <t>ПОНКРАЩЕНКОВ ВОЛОДИМИР ВІТАЛІЙОВИЧ</t>
  </si>
  <si>
    <t>МАЧАРАШВІЛІ РІНАТ БОНДОВІЧ</t>
  </si>
  <si>
    <t>ДІДИК МИХАЙЛО ВАСИЛЬОВИЧ</t>
  </si>
  <si>
    <t>ПІСКІВЕЦЬ ВАЛЕНТИН АНДРІЙОВИЧ</t>
  </si>
  <si>
    <t>ОСІЙЧУК МИКОЛА ВІТАЛІЙОВИЧ</t>
  </si>
  <si>
    <t>МОРДАСОВА ЛАРИСА СЕРГІЇВНА</t>
  </si>
  <si>
    <t>КІТ БОГДАН МИХАЙЛОВИЧ</t>
  </si>
  <si>
    <t>ПІНЧУК ПЕТРО ГРИГОРОВИЧ</t>
  </si>
  <si>
    <t>ПАУСТОВСЬКИЙ АНДРІЙ ВАСИЛЬОВИЧ</t>
  </si>
  <si>
    <t>РОГОЗІН ВОЛОДИМИР ОЛЕГОВИЧ</t>
  </si>
  <si>
    <t>ШИЯН СЕРГІЙ МИКОЛАЙОВИЧ</t>
  </si>
  <si>
    <t>ДИПЧАК ПАВЛО МИКОЛАЙОВИЧ</t>
  </si>
  <si>
    <t>МИСЕНКО ЯРОСЛАВ ВЯЧЕСЛАВОВИЧ</t>
  </si>
  <si>
    <t>ГУСАР ІВАН ОЛЕКСІЙОВИЧ</t>
  </si>
  <si>
    <t>ЧИКЛІКЧІ СТЕПАН ГАВРИЛОВИЧ</t>
  </si>
  <si>
    <t>ДРОЖЖІН ОЛЕГ МИКОЛАЙОВИЧ</t>
  </si>
  <si>
    <t>ГНАТИШИН ЙОСИП ПЕТРОВИЧ</t>
  </si>
  <si>
    <t>ЧАЙКА ОЛЕКСАНДР АНАТОЛІЙОВИЧ</t>
  </si>
  <si>
    <t>ЗАГОРОДНІЙ ВАСИЛЬ МАРАТОВИЧ</t>
  </si>
  <si>
    <t>ПАНЧЕНКО РУСЛАН ПЕТРОВИЧ</t>
  </si>
  <si>
    <t>КОЛІСНИК МИКОЛА ГРИГОРОВИЧ</t>
  </si>
  <si>
    <t>БОЙЧЕНКО ІГОР ЛЕОНІДОВИЧ</t>
  </si>
  <si>
    <t>ГОРБАТЮК СЕРГІЙ АНАТОЛІЙОВИЧ</t>
  </si>
  <si>
    <t>БРИКСА АНДРІЙ ОЛЕГОВИЧ</t>
  </si>
  <si>
    <t>КОВАЛЬОВ ДМИТРО МИКОЛАЙОВИЧ</t>
  </si>
  <si>
    <t>ЖЕЛЯК ВОЛОДИМИР ВІКТОРОВИЧ</t>
  </si>
  <si>
    <t>РУБАН АЛЛА ІГНАТІВНА</t>
  </si>
  <si>
    <t>РАДІОНОВ АНДРІЙ СЕРГІЙОВИЧ</t>
  </si>
  <si>
    <t>ЛАХНЕНКО ЄВГЕНІЙ МИКОЛАЙОВИЧ</t>
  </si>
  <si>
    <t>ПОЛІЩУК АНТОН ОЛЕКСАНДРОВИЧ</t>
  </si>
  <si>
    <t>ПОЛШКОВ ВАЛЕРІЙ ПЕТРОВИЧ</t>
  </si>
  <si>
    <t>КРИЖАНОВСЬКА ТАМІЛА ІВАНІВНА</t>
  </si>
  <si>
    <t>КАЦИ ЯНІС ОЛЕКСАНДРОВИЧ</t>
  </si>
  <si>
    <t>КОРЮК НАТАЛЯ ДМИТРІВНА</t>
  </si>
  <si>
    <t>ТЮХТІЙ  ОЛЕГ СЕРГІЙОВИЧ</t>
  </si>
  <si>
    <t>СКІЦЬКО РОМАН ДМИТРОВИЧ</t>
  </si>
  <si>
    <t>БОВГИРЯ  ЯРОСЛАВ АДАМОВИЧ</t>
  </si>
  <si>
    <t>ФІРИЧ ВАСИЛЬ ФЕДОРОВИЧ</t>
  </si>
  <si>
    <t>ЖУРБА ВАЛЕНТИНА ВІКТОРІВНА</t>
  </si>
  <si>
    <t>МАЛИШ АНДРІЙ ВОЛОДИМИРОВИЧ</t>
  </si>
  <si>
    <t>ЗАПОРОЖЕЦЬ ДМИТРО ЮРІЙОВИЧ</t>
  </si>
  <si>
    <t>КАСЬЯНЕНКО ВОЛОДИМИР ОЛЕКСАНДРОВИЧ</t>
  </si>
  <si>
    <t>КОСТАШ АНДРІЙ АНАТОЛІЙОВИЧ</t>
  </si>
  <si>
    <t>ВОЛОСЯНКО МИКОЛА ІВАНОВИЧ</t>
  </si>
  <si>
    <t>ІЛЬЧИШИН ІГОР АНАТОЛІЙОВИЧ</t>
  </si>
  <si>
    <t>КОХАНОВ РУСЛАН АНАТОЛІЙОВИЧ</t>
  </si>
  <si>
    <t>ЛИТВИНЕНКО ЛІДІЯ ПЕТРІВНА</t>
  </si>
  <si>
    <t>ПОЛТОРАЧЕНКО ОЛЕКСІЙ ІВАНОВИЧ</t>
  </si>
  <si>
    <t>КУРОЧКІН ЮРІЙ ІВАНОВИЧ</t>
  </si>
  <si>
    <t>МИСЛИВИЙ СЕРГІЙ АНАТОЛІЙОВИЧ</t>
  </si>
  <si>
    <t>ТІЩЕНКО АНДРІЙ ВІТАЛІЙОВИЧ</t>
  </si>
  <si>
    <t>ІВАЩЕНКО МИКОЛА ЮРІЙОВИЧ</t>
  </si>
  <si>
    <t>ГОШОВСЬКИЙ ГЕННАДІЙ ВАСИЛЬОВИЧ</t>
  </si>
  <si>
    <t>ПРОСКУРА СЕРГІЙ ІВАНОВИЧ</t>
  </si>
  <si>
    <t>САУЛЯК РУСЛАН СЕРГІЙОВИЧ</t>
  </si>
  <si>
    <t>ПАЦОВСЬКИЙ СЕРГІЙ ВАСИЛЬОВИЧ</t>
  </si>
  <si>
    <t>ДОЛЯ ВОЛОДИМИР ІВАНОВИЧ</t>
  </si>
  <si>
    <t>ГОНЧАРОВ СЕРГІЙ ВОЛОДИМИРОВИЧ</t>
  </si>
  <si>
    <t>ПИШНЯК НАТАЛІЯ МИКОЛАЇВНА</t>
  </si>
  <si>
    <t>ПІДГОРОДЕЦЬКИЙ АНАТОЛІЙ ВОЛОДИМИРОВИЧ</t>
  </si>
  <si>
    <t>НІКОЛЕНКО ЮРІЙ ВАСИЛЬОВИЧ</t>
  </si>
  <si>
    <t>ПАЛАМАРЧУК ОЛЕКСАНДР ПЕТРОВИЧ</t>
  </si>
  <si>
    <t>ГУЦОЛ ОЛЕКСАНДР АРКАДІЙОВИЧ</t>
  </si>
  <si>
    <t>КОНСТАНТІНОВ ОЛЕГ ВАСИЛЬОВИЧ</t>
  </si>
  <si>
    <t>БЕНЗЕЛЮК ІГОР СЕМЕНОВИЧ</t>
  </si>
  <si>
    <t>ПЕРЕТЯТЬКО СЕРГІЙ ГРИГОРОВИЧ</t>
  </si>
  <si>
    <t>КОНУШКІН ОРЕСТ ОЛЕКСАНДРОВИЧ</t>
  </si>
  <si>
    <t>ГАРКАВА НІНА МИКОЛАЇВНА</t>
  </si>
  <si>
    <t>РІЗУН МИРОСЛАВ ІВАНОВИЧ</t>
  </si>
  <si>
    <t>НІКІТІН ЮРІЙ ВЯЧЕСЛАВОВИЧ</t>
  </si>
  <si>
    <t>ЧЕРНИШОВ ВАЛЕРІЙ ПАВЛОВИЧ</t>
  </si>
  <si>
    <t>СУСІДСЬКИЙ РУСЛАН  ІВАНОВИЧ</t>
  </si>
  <si>
    <t>ПРИСЯЖНИЙ ВІКТОР СЕРГІЙОВИЧ</t>
  </si>
  <si>
    <t>АНДРІЙЧУК МИКОЛА ВАСИЛЬОВИЧ</t>
  </si>
  <si>
    <t>ФЛОРЯ АНДРІЙ ОЛЕКСАНДРОВИЧ</t>
  </si>
  <si>
    <t>ПЛАХОТНИК УЛЯНА ВОЛОДИМИРІВНА</t>
  </si>
  <si>
    <t>ЛАТИШ ЛЮДМИЛА ЮРІЇВНА</t>
  </si>
  <si>
    <t>СУСЛЕНКО ДМИТРО ОЛЕКСАНДРОВИЧ</t>
  </si>
  <si>
    <t>НЕЗВІСЬКИЙ ДМИТРО ЯРОСЛАВОВИЧ</t>
  </si>
  <si>
    <t>БЕЗЕЙКО ОЛЕГ ВАСИЛЬОВИЧ</t>
  </si>
  <si>
    <t>ЕРДЕІ БЕЙЛО БЕЙЛОВИЧ</t>
  </si>
  <si>
    <t>СУХИЙ МИКОЛА ЗЕНОВІЙОВИЧ</t>
  </si>
  <si>
    <t>МАЛОВІЧКО ЮРІЙ ПАВЛОВИЧ</t>
  </si>
  <si>
    <t>КІТ ОЛЬГА СТАХІВНА</t>
  </si>
  <si>
    <t>КІР'ЯК  ВАСИЛЬ ВАСИЛЬОВИЧ</t>
  </si>
  <si>
    <t>СІКІДІН ВОЛОДИМИР ВОЛОДИМИРОВИЧ</t>
  </si>
  <si>
    <t>ПОШТУК ОЛЕКСАНДР ЗОСИМОВИЧ</t>
  </si>
  <si>
    <t>ЗІМНИЦЯ ОЛЕКСАНДР ІВАНОВИЧ</t>
  </si>
  <si>
    <t>КОЛБАТІКОВ ОЛЕГ ІЛАРІОНОВИЧ</t>
  </si>
  <si>
    <t>КАСТРОВ СЕРГІЙ СЕМЕНОВИЧ</t>
  </si>
  <si>
    <t>КРАСНОВА ІННА ВАЛЕРІЇВНА</t>
  </si>
  <si>
    <t>МІКАЕЛЯН ГЕНРІХ ЛЕВАНОВИЧ</t>
  </si>
  <si>
    <t>ТРИЗНА ОЛЕКСАНДР МИКОЛАЙОВИЧ</t>
  </si>
  <si>
    <t>ТИРТИЧНА  ВІКТОРІЯ ІЛЛІВНА</t>
  </si>
  <si>
    <t>ШАЛАГІНА ЛАРИСА ПАВЛІВНА</t>
  </si>
  <si>
    <t>СВЄЧКІНА АЛЛА ІЛЛІВНА</t>
  </si>
  <si>
    <t>КУНЦЬО ВОЛОДИМИР ВАСИЛЬОВИЧ</t>
  </si>
  <si>
    <t>ДОВГУША ЮРІЙ ЛЕОНІДОВИЧ</t>
  </si>
  <si>
    <t>ЧЕРНОВ ДЕНИС МИКОЛАЙОВИЧ</t>
  </si>
  <si>
    <t>ВОЙНАРСЬКИЙ ЙОСИФ БРОНІСЛАВОВИЧ</t>
  </si>
  <si>
    <t>ДРУЖИНЕЦЬ ОЛЕКСІЙ МИКОЛАЙОВИЧ</t>
  </si>
  <si>
    <t>КОВАЛЬЧУК СЕРГІЙ МИХАЙЛОВИЧ</t>
  </si>
  <si>
    <t>ДЬЯЧЕНКО АНДРІЙ АНАТОЛІЙОВИЧ</t>
  </si>
  <si>
    <t>ЛИТВИНЕНКО СЕРГІЙ АНАТОЛІЙОВИЧ</t>
  </si>
  <si>
    <t>БЕРЛАД ВАСИЛЬ МИРОСЛАВОВИЧ</t>
  </si>
  <si>
    <t>РАДІВІЛОВ ЮРІЙ ІВАНОВИЧ</t>
  </si>
  <si>
    <t>МОСКАЛИК АНАТОЛІЙ ПЕТРОВИЧ</t>
  </si>
  <si>
    <t>КОСТЮК НАДІЯ МИХАЙЛІВНА</t>
  </si>
  <si>
    <t>КУЛИК ЮРІЙ ВАСИЛЬОВИЧ</t>
  </si>
  <si>
    <t>КРИВОНОС ВОЛОДИМИР ПАВЛОВИЧ</t>
  </si>
  <si>
    <t>КРАВЧЕНКО ІВАН ЄВГРАФОВИЧ</t>
  </si>
  <si>
    <t>ТУРЧИН ПАВЛО ВОЛОДИМИРОВИЧ</t>
  </si>
  <si>
    <t>ГЕРЕГА РОМАН ТАРАСОВИЧ</t>
  </si>
  <si>
    <t>ФЕДОРЕНКО ІВАН ВОЛОДИМИРОВИЧ</t>
  </si>
  <si>
    <t>САВЧЕНКО НІНА ВОЛОДИМИРІВНА</t>
  </si>
  <si>
    <t>СМАШНИЙ ФЕДІР ВОЛОДИМИРОВИЧ</t>
  </si>
  <si>
    <t>ЗАХАРЕНКО МИХАЙЛО ІВАНОВИЧ</t>
  </si>
  <si>
    <t>ОГРИЗКОВ ІГОР МИКОЛАЙОВИЧ</t>
  </si>
  <si>
    <t>ВЕЛИЧКО ОЛЕКСАНДР ОЛЕКСАНДРОВИЧ</t>
  </si>
  <si>
    <t>МИХАЙЛІВ ПЕТРО ПЕТРОВИЧ</t>
  </si>
  <si>
    <t>МЕЛЕНЧЕНКО ЮРІЙ ВОЛОДИМИРОВИЧ</t>
  </si>
  <si>
    <t>ТАРАСЕНКО РУСЛАН ВАЛЕРІЙОВИЧ</t>
  </si>
  <si>
    <t>КИРИЛЮК ОЛЕКСАНДР ІВАНОВИЧ</t>
  </si>
  <si>
    <t>ЧЕРНОВ ІГОР АНДРІЙОВИЧ</t>
  </si>
  <si>
    <t>ПАПУГА ОЛЕКСАНДР ДМИТРОВИЧ</t>
  </si>
  <si>
    <t>ШАБАН ПАВЛО БОРИСОВИЧ</t>
  </si>
  <si>
    <t>ЧЕЛПАН ІВАН ІЛЛІЧ</t>
  </si>
  <si>
    <t>КАРТАВЦЕВ ОЛЕГ МИКОЛАЙОВИЧ</t>
  </si>
  <si>
    <t>КИРИЦЯ ОЛЕКСІЙ ПАВЛОВИЧ</t>
  </si>
  <si>
    <t>ПАВЛЕНКО ОЛЕКСАНДР ВАЛЕНТИНОВИЧ</t>
  </si>
  <si>
    <t>ЯНЕНКО ЮЛІЯ ГЕННАДІЇВНА</t>
  </si>
  <si>
    <t>АБРАМЕНКО ІГОР ВОЛОДИМИРОВИЧ</t>
  </si>
  <si>
    <t>БУРМІСТРОВ СЕРГІЙ ЮРІЙОВИЧ</t>
  </si>
  <si>
    <t>БЛИЗНЮК ЮРІЙ МИХАЙЛОВИЧ</t>
  </si>
  <si>
    <t>ІВАНОВ ПАВЛО СЕРГІЙОВИЧ</t>
  </si>
  <si>
    <t>ГЕРМАН МИКОЛА ВОЛОДИМИРОВИЧ</t>
  </si>
  <si>
    <t>ЛАРКІН СЕРГІЙ ЮРІЙОВИЧ</t>
  </si>
  <si>
    <t>ПОЛІЩУК ВАЛЕРІЙ БОРИСОВИЧ</t>
  </si>
  <si>
    <t>ВІННИК ОЛЕНА ВОЛОДИМИРІВНА</t>
  </si>
  <si>
    <t>ФІСЮН ЛЮДМИЛА ІВАНІВНА</t>
  </si>
  <si>
    <t>СКОРОБАГАТОВ ЮРІЙ БОРИСОВИЧ</t>
  </si>
  <si>
    <t>КРИМОВ ГЕННАДІЙ ЄВГЕНОВИЧ</t>
  </si>
  <si>
    <t>БАКАЄВ ОЛЕГ ВІКТОРОВИЧ</t>
  </si>
  <si>
    <t>ДОНЧАК ЄВГЕН ВОЛОДИМИРОВИЧ</t>
  </si>
  <si>
    <t>ШВИДКИЙ СЕРГІЙ ОЛЕКСАНДРОВИЧ</t>
  </si>
  <si>
    <t>ЗОЦЕНКО ОКСАНА ПЕТРІВНА</t>
  </si>
  <si>
    <t>ТАРАНЕЦ ВАЛЕРІЙ ІВАНОВИЧ</t>
  </si>
  <si>
    <t>ВІТКОВСЬКА АНТОНІНА ВІКЕНТІВНА</t>
  </si>
  <si>
    <t>ЛИСАКОВ АНДРІЙ ВІКТОРОВИЧ</t>
  </si>
  <si>
    <t>КОНОНОВ ГЕННАДІЙ СЕРГІЙОВИЧ</t>
  </si>
  <si>
    <t>БОЛГОВ ЄВГЕНІЙ ПЕТРОВИЧ</t>
  </si>
  <si>
    <t>ОСЬКІН ОЛЕКСІЙ ГЕННАДІЙОВИЧ</t>
  </si>
  <si>
    <t>МАЛЬЦЕВ СЕРГІЙ БОРИСОВИЧ</t>
  </si>
  <si>
    <t>ШКОЛЯР  СЕРГІЙ ПЕТРОВИЧ</t>
  </si>
  <si>
    <t>ЧЕБОТАРЬОВ ВАЛЕНТИН ПАВЛОВИЧ</t>
  </si>
  <si>
    <t>МАНЬКЕВИЧ ВІТОЛЬД СТАНІСЛАВОВИЧ</t>
  </si>
  <si>
    <t>КИЗИМЕНКО ЛЕОНІД ДМИТРІЙОВИЧ</t>
  </si>
  <si>
    <t>ЗУБОВНІК СВІТЛАНА ОЛЕКСАНДРІВНА</t>
  </si>
  <si>
    <t>ЛУР'Є АЛЛА ЮРІЇВНА</t>
  </si>
  <si>
    <t>ОДЄГОВ МИКОЛА МИКОЛАЙОВИЧ</t>
  </si>
  <si>
    <t>ПУЗДРЯК ДМИТРО ОЛЕКСІЙОВИЧ</t>
  </si>
  <si>
    <t>МІРОНОВ ВІКТОР СЕМЕНОВИЧ</t>
  </si>
  <si>
    <t>ШАПОВАЛОВА ОЛЕНА ОЛЕКСАНДРІВНА</t>
  </si>
  <si>
    <t>НЕБОВ МИКОЛА ВАЛЕНТИНОВИЧ</t>
  </si>
  <si>
    <t>БАСАРАБ ВІКТОР ХАРЛАМПІЙОВИЧ</t>
  </si>
  <si>
    <t>ЛОСЬ СВІТЛАНА ВАСИЛІВНА</t>
  </si>
  <si>
    <t>МАЗІН ВАЛЕРІЙ ІЛЛІЧ</t>
  </si>
  <si>
    <t>УСЕНКО ВАЛЕНТИНА АНДРІЇВНА</t>
  </si>
  <si>
    <t>КАРАСЬОВА ВІКТОРІЯ ВАЛЕНТИНІВНА</t>
  </si>
  <si>
    <t>ЯРОШЕНКО ВОЛОДИМИР ВАСИЛЬОВИЧ</t>
  </si>
  <si>
    <t>СТАСЮК ВОЛОДИМИР ЯРОСЛАВОВИЧ</t>
  </si>
  <si>
    <t>КРИВОРУЧКО ЄВГЕНІЙ ВІТАЛІЙОВИЧ</t>
  </si>
  <si>
    <t>МОНКЕ ВІТАЛІЙ СТАНІСЛАВОВИЧ</t>
  </si>
  <si>
    <t>КОЧЕТКОВ ВОЛОДИМИР МИКОЛАЙОВИЧ</t>
  </si>
  <si>
    <t>МАТЮШЕНКО ВОЛОДИМИР ІВАНОВИЧ</t>
  </si>
  <si>
    <t>КРАВЧУК ВІКТОР ВАСИЛЬОВИЧ</t>
  </si>
  <si>
    <t>ЯВОРСЬКИЙ МИХАЙЛО СТЕПАНОВИЧ</t>
  </si>
  <si>
    <t>СЕРГІЄНКО ВІКТОРІЯ ОЛЕКСАНДРІВНА</t>
  </si>
  <si>
    <t>ПОТЯК ВОЛОДИМИР ЮРІЙОВИЧ</t>
  </si>
  <si>
    <t>ДІДИК ВОЛОДИМИР ПЕТРОВИЧ</t>
  </si>
  <si>
    <t>ЗАХАРОВА ВІКТОРІЯ ВІКТОРІВНА</t>
  </si>
  <si>
    <t>СТАРЧЕВІЧ ТЕТЯНА ЛЕОНІДІВНА</t>
  </si>
  <si>
    <t>СОПЕЛЬНІК ВАЛЕНТИН ОЛЕКСАНДРОВИЧ</t>
  </si>
  <si>
    <t>БОНДАР ВАСИЛЬ ЛЕОНІДОВИЧ</t>
  </si>
  <si>
    <t>ТИТИКАЛО РОМАН СЕРГІЙОВИЧ</t>
  </si>
  <si>
    <t>ЗАНЕВСЬКИЙ ЮРІЙ ВОЛОДИМИРОВИЧ</t>
  </si>
  <si>
    <t>ВЛАСЮК ТЕТЯНА ВОЛОДИМИРІВНА</t>
  </si>
  <si>
    <t>БЄЛІК ОКСАНА МИХАЙЛІВНА</t>
  </si>
  <si>
    <t>ПЕТРЕНКО СЕРГІЙ  ВАСИЛЬОВИЧ</t>
  </si>
  <si>
    <t>ДЕМУРА ОЛЕКСАНДР ОЛЕКСАНДРОВИЧ</t>
  </si>
  <si>
    <t>СМАЗНОВ ОЛЕГ ВЕНІАМІНОВИЧ</t>
  </si>
  <si>
    <t>ПРЯХІН АНДРІЙ ВОЛОДИМИРОВИЧ</t>
  </si>
  <si>
    <t>СМІЛЯНЕЦЬ ДМИТРО ОЛЕКСАНДРОВИЧ</t>
  </si>
  <si>
    <t>ГЛАСКО КІРА ЛЬВІВНА</t>
  </si>
  <si>
    <t>ФЕДОРИНА ОЛЕНА ГРИГОРІВНА</t>
  </si>
  <si>
    <t>КРЯЧЕК ЮРІЙ ВЯЧЕСЛАВОВИЧ</t>
  </si>
  <si>
    <t>ІСАК АНДРІЙ МИКОЛАЙОВИЧ</t>
  </si>
  <si>
    <t>КАРНАУХОВ ВІКТОР МИКОЛАЙОВИЧ</t>
  </si>
  <si>
    <t>ТОРОПОВ ОЛЕГ ПАВЛОВИЧ</t>
  </si>
  <si>
    <t>ЧЕПУРКО АНДРІЙ АНАТОЛІЙОВИЧ</t>
  </si>
  <si>
    <t>БИБИК БОРИС ЛЕОНТІЙОВИЧ</t>
  </si>
  <si>
    <t>ГУТНИК ВАЛЕРІЙ ЄВГЕНОВИЧ</t>
  </si>
  <si>
    <t>ГРУЗДЄВ ВАЛЕНТИН МИКОЛАЙОВИЧ</t>
  </si>
  <si>
    <t>СІМЧУК КОСТЯНТИН МИКОЛАЙОВИЧ</t>
  </si>
  <si>
    <t>ГУТЦАЙТ ВАДИМ МАРКОВИЧ</t>
  </si>
  <si>
    <t>ЙОВЖІЙ ОЛЕКСАНДР МИХАЙЛОВИЧ</t>
  </si>
  <si>
    <t>КУЦЕВАЛОВА ОЛЕНА БОРИСЛАВІВНА</t>
  </si>
  <si>
    <t>КИРИЧЕНКО СЕРГІЙ ОЛЕКСІЙОВИЧ</t>
  </si>
  <si>
    <t>БОЛКУН ЄВГЕН МИХАЙЛОВИЧ</t>
  </si>
  <si>
    <t>КОЦЮБА ЮРІЙ АНАТОЛІЙОВИЧ</t>
  </si>
  <si>
    <t>ЧЕРНЕНЬКИЙ ЮРІЙ ПЕТРОВИЧ</t>
  </si>
  <si>
    <t>ХМЕЛЬНИЦЬКИЙ ПЕТРО СЕРГІЙОВИЧ</t>
  </si>
  <si>
    <t>КРИЛЮК АНДРІЙ ТІТУСОВИЧ</t>
  </si>
  <si>
    <t>ІГНАШОВ ІВАН ОЛЕКСАНДРОВИЧ</t>
  </si>
  <si>
    <t>ВИХРИСТЮК ОЛЕКСАНДР СЕРГІЙОВИЧ</t>
  </si>
  <si>
    <t>ЮРЧЕНКО ВІКТОР ІВАНОВИЧ</t>
  </si>
  <si>
    <t>СМОЛАНОВ СЕРГІЙ МИКОЛАЙОВИЧ</t>
  </si>
  <si>
    <t>ГОЛУБ СЕРГІЙ МИКОЛАЙОВИЧ</t>
  </si>
  <si>
    <t>БУТ ВІКТОР СТЕПАНОВИЧ</t>
  </si>
  <si>
    <t>МАКАРЕНКО ВОЛОДИМИР РОМАНОВИЧ</t>
  </si>
  <si>
    <t>ДОРОШЕНКО ОЛЕКСАНДР АНАТОЛІЙОВИЧ</t>
  </si>
  <si>
    <t>ЄФИМЕНКО ІГОР МИКОЛАЙОВИЧ</t>
  </si>
  <si>
    <t>КОРЧЕВИЙ ЛЕОНІД ІВАНОВИЧ</t>
  </si>
  <si>
    <t>ПЕТРИШИН ОЛЕГ БОГДАНОВИЧ</t>
  </si>
  <si>
    <t>СОКОЛОВСЬКИЙ  ВЛАДИСЛАВ ПЕТРОВИЧ</t>
  </si>
  <si>
    <t>ДУБОВИК ОЛЕКСАНДР ІВАНОВИЧ</t>
  </si>
  <si>
    <t>ПУКАЧ ВОЛОДИМИР ІВАНОВИЧ</t>
  </si>
  <si>
    <t>СІНЄЛЬНІКОВ ВАЛЕРІЙ ВАСИЛЬОВИЧ</t>
  </si>
  <si>
    <t>ГНІТЕЦЬКИЙ ЮРІЙ МИКОЛАЙОВИЧ</t>
  </si>
  <si>
    <t>МЕДОФФ СВІТЛАНА ВОЛОДИМИРІВНА</t>
  </si>
  <si>
    <t>НЕВІДОМА  ОСОБА</t>
  </si>
  <si>
    <t>АГЄЄВ ВОЛОДИМИР ГРИГОРОВИЧ</t>
  </si>
  <si>
    <t>БЕРЕЗОВСЬКИЙ ПЕТРО ВІКТОРОВИЧ</t>
  </si>
  <si>
    <t>БОЙКО БОГДАН ІВАНОВИЧ</t>
  </si>
  <si>
    <t>МИНДРЕСКУ МИХАЙЛО ОЛЕКСІЙОВИЧ</t>
  </si>
  <si>
    <t>ЖОВНІР ПАВЛО ІВАНОВИЧ</t>
  </si>
  <si>
    <t>ТАРАН СЕРГІЙ ОЛЕКСІЙОВИЧ</t>
  </si>
  <si>
    <t>ФАЩЕВСЬКИЙ КОСТЯНТИН АНДРІЙОВИЧ</t>
  </si>
  <si>
    <t>ГАЛСТЯН ГЕНЗЕЛЬ ВОЛОДЯЄВИЧ</t>
  </si>
  <si>
    <t>КОПТЄВ ОЛЕКСІЙ БОРИСОВИЧ</t>
  </si>
  <si>
    <t>КОЦЮБКО ВОЛОДИМИР МИХАЙЛОВИЧ</t>
  </si>
  <si>
    <t>НІКОЛАЄНКО ІВАН ІВАНОВИЧ</t>
  </si>
  <si>
    <t>ЧЕРНИКОВ ЛЕОНІД ЯКОВИЧ</t>
  </si>
  <si>
    <t>ДЬЯЧЕНКО ОЛЕКСАНДР ДМИТРОВИЧ</t>
  </si>
  <si>
    <t>РОМАШУК ВІТАЛІЙ БОРИСОВИЧ</t>
  </si>
  <si>
    <t>СЕЛИЩЕВА ТЕТЯНА ІВАНІВНА</t>
  </si>
  <si>
    <t>НАДОЛИННИЙ РОМАН ВАСИЛЬОВИЧ</t>
  </si>
  <si>
    <t>КУЦЕКОНЬ ОЛЕГ ІВАНОВИЧ</t>
  </si>
  <si>
    <t>РИБАКОВ ВАЛЕРІЙ АНАТОЛІЙОВИЧ</t>
  </si>
  <si>
    <t>КОСЯЧЕНКО МИКОЛАЙ ЛЮБОМИРОВИЧ</t>
  </si>
  <si>
    <t>ДОВГАЛЬ ВІТАЛІЙ ЮРІЙОВИЧ</t>
  </si>
  <si>
    <t>ДЕМЕНТ ВОЛОДИМИР ПЕТРОВИЧ</t>
  </si>
  <si>
    <t>ШАХАДИНЕЦЬ СЕРГІЙ ІВАНОВИЧ</t>
  </si>
  <si>
    <t>БОХАН ОЛЕКСАНДР СЕРГІЙОВИЧ</t>
  </si>
  <si>
    <t>ЯВОРСЬКИЙ ІГОР ІВАНОВИЧ</t>
  </si>
  <si>
    <t>БОРОВИЦЬКИЙ ОЛЕКСАНДР ЄВГЕНІЙОВИЧ</t>
  </si>
  <si>
    <t>СЕРЕБРЯКОВ ОЛЕКСАНДР ВОЛОДИМИРОВИЧ</t>
  </si>
  <si>
    <t>РЕВСЬКИЙ ВАЛЕРІЙ ГЕОРГІЙОВИЧ</t>
  </si>
  <si>
    <t>БУРДЯК ЛЕСЯ ІВАНІВНА</t>
  </si>
  <si>
    <t>ДЮКОВ ВОЛОДИМИР АНДРІЙОВИЧ</t>
  </si>
  <si>
    <t>ТРЕТЬЯК ОЛЕКСАНДР ІВАНОВИЧ</t>
  </si>
  <si>
    <t>КОЗЛОВ АНАТОЛІЙ ДМИТРОВИЧ</t>
  </si>
  <si>
    <t>СИДОРЕНКО  МИКОЛА ДМИТРОВИЧ</t>
  </si>
  <si>
    <t>КЛИМЮК ОЛЕКСАНДРА ФЕДОРІВНА</t>
  </si>
  <si>
    <t>КОРДЮК ВАЛЕРІЙ ФЕДОРОВИЧ</t>
  </si>
  <si>
    <t>ГЛУЩЕНКО АРКАДІЙ ВАСИЛЬОВИЧ</t>
  </si>
  <si>
    <t>БЄЛІКОВ МИКОЛА ІВАНОВИЧ</t>
  </si>
  <si>
    <t>СТРЕЛЕЦЬКИЙ  ВАЛЕРІЙ ГРИГОРОВИЧ</t>
  </si>
  <si>
    <t>МОРДАСОВ ВОЛОДИМИР ІВАНОВИЧ</t>
  </si>
  <si>
    <t>КУЛІКОВ ЮРІЙ ВОЛОДИМИРОВИЧ</t>
  </si>
  <si>
    <t>ГОВОРОВ  ВОЛОДИМИР СЕРГІЙОВИЧ</t>
  </si>
  <si>
    <t>ІВАСЮК ОЛЕГ ВОЛОДИМИРОВИЧ</t>
  </si>
  <si>
    <t>ШЛЯНДОВА ВАЛЕНТИНА ПЕТРІВНА</t>
  </si>
  <si>
    <t>ГРИГОРЕНКО ОЛЕКСАНДР МИХАЙЛОВИЧ</t>
  </si>
  <si>
    <t>БІЛОУСОВ МИКОЛА ІВАНОВИЧ</t>
  </si>
  <si>
    <t>МИКИТАС КОСТЯНТИН МИКОЛАЙОВИЧ</t>
  </si>
  <si>
    <t>СОКОЛ ОЛЕКСІЙ ЮРІЙОВИЧ</t>
  </si>
  <si>
    <t>СЕМЕНЮК ІГОР ГЕОРГІЙОВИЧ</t>
  </si>
  <si>
    <t>БОГДАНОВ ВІКТОР МИХАЙЛОВИЧ</t>
  </si>
  <si>
    <t>САМОШОСТ ІГОР ІВАНОВИЧ</t>
  </si>
  <si>
    <t>МАКСИМОВ ВІКТОР ІВАНОВИЧ</t>
  </si>
  <si>
    <t>ДРОБОТ СЕРГІЙ АНАТОЛІЙОВИЧ</t>
  </si>
  <si>
    <t>БРЮХАНОВ ОЛЕКСАНДР МИХАЙЛОВИЧ</t>
  </si>
  <si>
    <t>БОРЕЙКО ІЛЛЯ ІВАНОВИЧ</t>
  </si>
  <si>
    <t>ЧЕРКЕСОВ ВОЛОДИМИР ВОЛОДИМИРОВИЧ</t>
  </si>
  <si>
    <t>ШОВКУН ГЕОРГІЙ ПАВЛОВИЧ</t>
  </si>
  <si>
    <t>ЖЕЛЄЗНІЧЕНКО ТАМАРА ПЕТРІВНА</t>
  </si>
  <si>
    <t>КОВАЛЬЧУК ВСЕВОЛОД ВЛАДИСЛАВОВИЧ</t>
  </si>
  <si>
    <t>САВЧУК ІГОР БОРИСОВИЧ</t>
  </si>
  <si>
    <t>НЕСТЕРЕНКО ГЕОРГІЙ ФЕДОРОВИЧ</t>
  </si>
  <si>
    <t>КОСТЮК ЮРІЙ ВАСИЛЬОВИЧ</t>
  </si>
  <si>
    <t>ТРИГУБ ПАВЛО ЮРІЙОВИЧ</t>
  </si>
  <si>
    <t>ЄВСЄЄВ ОЛЕКСАНДР ВІКТОРОВИЧ</t>
  </si>
  <si>
    <t>ВЕРЕТЕЛЬНІКОВ ІГОР ОЛЕГОВИЧ</t>
  </si>
  <si>
    <t>ПАНЧЕНКО ДМИТРО ВОЛОДИМИРОВИЧ</t>
  </si>
  <si>
    <t>ПЛЮНГІН АНДРІЙ ВАДИМОВИЧ</t>
  </si>
  <si>
    <t>МАНУЙЛЕНКО ІГОР ІВАНОВИЧ</t>
  </si>
  <si>
    <t>ЧЕРКАШИН СЕРГІЙ ВІТАЛІЙОВИЧ</t>
  </si>
  <si>
    <t>КРИВОШИЙ ВІЛІЙ ІВАНОВИЧ</t>
  </si>
  <si>
    <t>ФЕДОТОВ МАКСИМ ОЛЕКСАНДРОВИЧ</t>
  </si>
  <si>
    <t>МАЙОРОВ ПАВЛО МИХАЙЛОВИЧ</t>
  </si>
  <si>
    <t>КОЛОМОЄЦЬ ЮЛІЯ СЕРГІЇВНА</t>
  </si>
  <si>
    <t>ЯСНОГОРОДСЬКИЙ ГРИГОРІЙ ЛАРІОНОВИЧ</t>
  </si>
  <si>
    <t>ЧЕРНІЙ ВАСИЛЬ ВАСИЛЬОВИЧ</t>
  </si>
  <si>
    <t>ЛОКШИН ВОЛОДИМИР ВОЛОДИМИРОВИЧ</t>
  </si>
  <si>
    <t>БЄЛІК ВІКТОР МИКОЛАЙОВИЧ</t>
  </si>
  <si>
    <t>КОТОВ ВЯЧЕСЛАВ ВАЛЕНТИНОВИЧ</t>
  </si>
  <si>
    <t>ЖУЛІДОВ СЕРГІЙ ГЕОРГІЙОВИЧ</t>
  </si>
  <si>
    <t>ШИНГАРЬОВ МИКОЛА НУРГАЛІЙОВИЧ</t>
  </si>
  <si>
    <t>ЛЕВАХІН ЮРІЙ МИКОЛАЙОВИЧ</t>
  </si>
  <si>
    <t>ІЛЬНИЦЬКИЙ ВАСИЛЬ ФЕДОРОВИЧ</t>
  </si>
  <si>
    <t>КРАСНИК ВЯЧЕСЛАВ ГРИГОРОВИЧ</t>
  </si>
  <si>
    <t>КРУТЬ ОЛЕКСАНДР АНАТОЛІЙОВИЧ</t>
  </si>
  <si>
    <t>УЙВОВ АНДРІЙ ПАВЛОВИЧ</t>
  </si>
  <si>
    <t>ХАЧХАРДЖИ ІЛЛЯ ІВАНОВИЧ</t>
  </si>
  <si>
    <t>ХРОМОВСЬКИХ СЕРГІЙ МИКОЛАЙОВИЧ</t>
  </si>
  <si>
    <t>САПА АНАТОЛІЙ МИКОЛАЙОВИЧ</t>
  </si>
  <si>
    <t>ЖАРКОВ ОЛЕКСІЙ ПАВЛОВИЧ</t>
  </si>
  <si>
    <t>КНИШЕВА НАТАЛІЯ ВАЛЕНТИНІВНА</t>
  </si>
  <si>
    <t>КОРОВІН АРНОЛЬД КИРИЛЛОВИЧ</t>
  </si>
  <si>
    <t>ЖИРОВ АНДРІЙ МИКОЛАЙОВИЧ</t>
  </si>
  <si>
    <t>ПИЛИПЕНКО ІГОР ОЛЕКСІЙОВИЧ</t>
  </si>
  <si>
    <t>МІРКО СЕРГІЙ МИКОЛАЙОВИЧ</t>
  </si>
  <si>
    <t>СТРЕЛЬЦОВ ІГОР ОЛЕКСАНДРОВИЧ</t>
  </si>
  <si>
    <t>ШКУРІЙ АНАТОЛІЙ ДМИТРОВИЧ</t>
  </si>
  <si>
    <t>ЧЕРНІКОВ ОЛЕКСАНДР МИКОЛАЙОВИЧ</t>
  </si>
  <si>
    <t>КОСТЕНКО ІРИНА ВІКТОРІВНА</t>
  </si>
  <si>
    <t>КИСЕЛЬОВ СЕРГІЙ ВІКТОРОВИЧ</t>
  </si>
  <si>
    <t>МАЛЬГІН ПАВЛО ВОЛОДИМИРОВИЧ</t>
  </si>
  <si>
    <t>ДЕНИСКО ПАВЛО СЕРГІЙОВИЧ</t>
  </si>
  <si>
    <t>УКРАЇНЧУК ВЯЧЕСЛАВ ГРИГОРОВИЧ</t>
  </si>
  <si>
    <t>ЧЕБАН ВАЛЕРІЙ ІВАНОВИЧ</t>
  </si>
  <si>
    <t>СИДОРЕНКО ВОЛОДИМИР МИКОЛАЙОВИЧ</t>
  </si>
  <si>
    <t>БРЮМ ВІКТОР ЗІНОВЬЄВИЧ</t>
  </si>
  <si>
    <t>СІВОЛОБОВ ГЕННАДІЙ МИКОЛАЙОВИЧ</t>
  </si>
  <si>
    <t>ГРАНОВ ВІКТОР МИХАЙЛОВИЧ</t>
  </si>
  <si>
    <t>СТРЕМОВСЬКА ТЕТЯНА ЄВГЕНІВНА</t>
  </si>
  <si>
    <t>ЧОРНОВУС ЙОСИФ ПЕТРОВИЧ</t>
  </si>
  <si>
    <t>СЕГІН БОГДАН ЄВСТАХОВИЧ</t>
  </si>
  <si>
    <t>НЕДАШКОВСЬКИЙ ЮРІЙ ОЛЕКСАНДРОВИЧ</t>
  </si>
  <si>
    <t>ТУРЧАНІН ГЕННАДІЙ ІВАНОВИЧ</t>
  </si>
  <si>
    <t>БОГДАН СЕРГІЙ ЛЕОНІДОВИЧ</t>
  </si>
  <si>
    <t>ВАСИЛЬЧЕНКО ВІКТОР МИКОЛАЙОВИЧ</t>
  </si>
  <si>
    <t>ХОДОС СЕРГІЙ МИКОЛАЙОВИЧ</t>
  </si>
  <si>
    <t>СЕЛЮК ІГОР МИХАЙЛОВИЧ</t>
  </si>
  <si>
    <t>КИРИЛОВ ВАЛЕРІЙ ОЛЕКСАНДРОВИЧ</t>
  </si>
  <si>
    <t>СЕМЕНОВ ОЛЕКСІЙ ПЕТРОВИЧ</t>
  </si>
  <si>
    <t>ДАНІВ ІВАН МИХАЙЛОВИЧ</t>
  </si>
  <si>
    <t>ЧЕРЕДНІЧЕНКО ВОЛОДИМИР ІВАНОВИЧ</t>
  </si>
  <si>
    <t>НЕГРУБ  МИКОЛА  ІВАНОВИЧ</t>
  </si>
  <si>
    <t>КУРЛІЩУК ВАЛЕРІЙ ВАСИЛЬОВИЧ</t>
  </si>
  <si>
    <t>ЦАП ВАСИЛЬ АНТОНОВИЧ</t>
  </si>
  <si>
    <t>АНТОШИНА ГАЛИНА ВАЛЕРІАНІВНА</t>
  </si>
  <si>
    <t>КУРЧЕНКО СЕРГІЙ ІВАНОВИЧ</t>
  </si>
  <si>
    <t>ЮХИМЕНКО ВОЛОДИМИР АНАТОЛІЙОВИЧ</t>
  </si>
  <si>
    <t>ТОЛОЧКО ЛЕОНІД ГРИГОРОВИЧ</t>
  </si>
  <si>
    <t>ГОРБУНОВ ОЛЕКСАНДР ВОЛОДИМИРОВИЧ</t>
  </si>
  <si>
    <t>СТОЙКА ОЛЕКСАНДР СТЕПАНОВИЧ</t>
  </si>
  <si>
    <t>ГІНАЙЛО ВІКТОР ОЛЕКСІЙОВИЧ</t>
  </si>
  <si>
    <t>КУЛИНИЧ СЕРГІЙ ВІКТОРОВИЧ</t>
  </si>
  <si>
    <t>КРИКУНЕНКО ВАДИМ ІВАНОВИЧ</t>
  </si>
  <si>
    <t>ШАПОВАЛОВ ОЛЕКСАНДР ГРИГОРОВИЧ</t>
  </si>
  <si>
    <t>СУЧКОВ ОЛЕКСІЙ АНАТОЛІЙОВИЧ</t>
  </si>
  <si>
    <t>САПАЧ ВІТАЛІЙ МИКОЛАЙОВИЧ</t>
  </si>
  <si>
    <t>ІГНАТЬЄВ РУСЛАН ВОЛОДИМИРОВИЧ</t>
  </si>
  <si>
    <t>АЛЕЙНИКОВ ПАВЛО ВОЛОДИМИРОВИЧ</t>
  </si>
  <si>
    <t>ЄЖКУН КАТЕРИНА ГАВРИЛІВНА</t>
  </si>
  <si>
    <t>ЛАСІКОВ ЮРІЙ ОЛЕКСАНДРОВИЧ</t>
  </si>
  <si>
    <t>АНДРІЄНКО ВАСИЛЬ МИКОЛАЙОВИЧ</t>
  </si>
  <si>
    <t>ФОТУЙМА ТАРАС ЯРОСЛАВОВИЧ</t>
  </si>
  <si>
    <t>КОВАЛЕНКО ВОЛОДИМИР МИКОЛАЙОВИЧ</t>
  </si>
  <si>
    <t>ЛАЗІРКО МИХАЙЛО ОРЕСТОВИЧ</t>
  </si>
  <si>
    <t>ЖУКОВ ЮРІЙ ПЕТРОВИЧ</t>
  </si>
  <si>
    <t>ДОБРОВОЛЬСЬКИЙ ЕДУАРД ВЛАДИСЛАВОВИЧ</t>
  </si>
  <si>
    <t>РОЗГОН ВОЛОДИМИР ДЕНИСОВИЧ</t>
  </si>
  <si>
    <t>ПИЛИПЕНКО ОЛЬГА ОЛЕКСАНДРІВНА</t>
  </si>
  <si>
    <t>СТРЕЛЬЦОВ ОЛЕКСАНДР ВОЛОДИМИРОВИЧ</t>
  </si>
  <si>
    <t>ГОЛУБ ВАЛЕРІЙ ПАВЛОВИЧ</t>
  </si>
  <si>
    <t>ПІВНИК ВОЛОДИМИР ПЕТРОВИЧ</t>
  </si>
  <si>
    <t>ПАВЛОВ ОЛЕКСАНДР МИКОЛАЙОВИЧ</t>
  </si>
  <si>
    <t>ЛОЗОВСЬКИЙ ОЛЕКСАНДР ВОЛОДИМИРОВИЧ</t>
  </si>
  <si>
    <t>СІНІЦЬКИЙ СЕРГІЙ ПЕТРОВИЧ</t>
  </si>
  <si>
    <t>ІВАНЕНКО ОЛЕКСАНДР ВІКТОРОВИЧ</t>
  </si>
  <si>
    <t>ТКАЧУК ОЛЕГ АНДРІЙОВИЧ</t>
  </si>
  <si>
    <t>АКСЬОНОВ АНАТОЛІЙ ВАСИЛЬОВИЧ</t>
  </si>
  <si>
    <t>КОЖУШКІН СЕРГІЙ ГЕОРГІЙОВИЧ</t>
  </si>
  <si>
    <t>ПІВЕНЬ ЮРІЙ АНАТОЛІЙОВИЧ</t>
  </si>
  <si>
    <t>ДАШУКОВ ІГОР ЛЕОНІДОВИЧ</t>
  </si>
  <si>
    <t>РАДЧЕНКО ВАЛЕНТИН  ПИЛИПОВИЧ</t>
  </si>
  <si>
    <t>ЦІОНЕНКО ВАСИЛЬ ІВАНОВИЧ</t>
  </si>
  <si>
    <t>СОБОРА БОРИС ВАСИЛЬОВИЧ</t>
  </si>
  <si>
    <t>ЛОСІЄВСЬКИЙ ВОЛОДИМИР ІВАНОВИЧ</t>
  </si>
  <si>
    <t>ЗІБАРОВСЬКИЙ ВІКТОР МИКОЛАЙОВИЧ</t>
  </si>
  <si>
    <t>ГЕРАСИМЕНКО ЮРІЙ МИКОЛАЙОВИЧ</t>
  </si>
  <si>
    <t>ВДОВЕНКО  АНДРІЙ   АНДРІЙОВИЧ</t>
  </si>
  <si>
    <t>ЛАФА ВОЛОДИМИР ДМИТРОВИЧ</t>
  </si>
  <si>
    <t>КУЗЬМІНКОВ  МИКОЛА ВАСИЛЬОВИЧ</t>
  </si>
  <si>
    <t>ЧЕРНИШОВ ПЕТРО ФЕДОРОВИЧ</t>
  </si>
  <si>
    <t>СТАВЕЦЬ АНАТОЛІЙ ФЕДОРОВИЧ</t>
  </si>
  <si>
    <t>БЕРЕСТОВ ОЛЕГ КОСТЯНТИНОВИЧ</t>
  </si>
  <si>
    <t>ТЕРЕЩУК ОЛЕКСАНДР ДМИТРОВИЧ</t>
  </si>
  <si>
    <t>СЮЛЄВ ВІКТОР МИХАЙЛОВИЧ</t>
  </si>
  <si>
    <t>ПЕТРИК ОЛЕКСАНДР ВІТАЛІЙОВИЧ</t>
  </si>
  <si>
    <t>СТАШЕВСЬКИЙ ОЛЕКСАНДР МИКОЛАЙОВИЧ</t>
  </si>
  <si>
    <t>ГУРТОВОЙ АНАТОЛІЙ ІВАНОВИЧ</t>
  </si>
  <si>
    <t>ПАХОМОВ СЕРГІЙ АНАТОЛІЙОВИЧ</t>
  </si>
  <si>
    <t>АСТРАХАНЬ СЕРГІЙ ОЛЕКСАНДРОВИЧ</t>
  </si>
  <si>
    <t>СИСОЄВ ОЛЕКСАНДР ЛЕОНІДОВИЧ</t>
  </si>
  <si>
    <t>ТАРАНЧУК СТАНІСЛАВ СЕРГІЙОВИЧ</t>
  </si>
  <si>
    <t>МУКВИЧ НАТАЛІЯ БОРИСІВНА</t>
  </si>
  <si>
    <t>КУЛАКОВ ВОЛОДИМИР ВАЛЕРІЙОВИЧ</t>
  </si>
  <si>
    <t>ШИРЯЄВ ФАРІД ІЗМАЇЛОВИЧ</t>
  </si>
  <si>
    <t>ХУДЯКОВ ЮРІЙ МИКОЛАЙОВИЧ</t>
  </si>
  <si>
    <t>ДРОБОТ ВОЛОДИМИР ОЛЕКСІЙОВИЧ</t>
  </si>
  <si>
    <t>АСМОЛОВСЬКИЙ ВАЛЕРІЙ ВОЛОДИМИРОВИЧ</t>
  </si>
  <si>
    <t>ДУБРОВ ОЛЕКСАНДР ВІКТОРОВИЧ</t>
  </si>
  <si>
    <t>ПАХАЛЮК ВАСИЛЬ СЕРГІЙОВИЧ</t>
  </si>
  <si>
    <t>ПАШКОВА ТЕТЯНА ЮРІЇВНА</t>
  </si>
  <si>
    <t>ГРИЦЮК ВІКТОР ВАСИЛЬОВИЧ</t>
  </si>
  <si>
    <t>ПАЦЕРА ВІКТОР ІВАНОВИЧ</t>
  </si>
  <si>
    <t>ГРИЦАЮК ВІКТОР ГРИГОРОВИЧ</t>
  </si>
  <si>
    <t>БЄЛІЦЬКИЙ МИХАЙЛО ГРИГОРІЙОВИЧ</t>
  </si>
  <si>
    <t>БОНДАРЕНКО ЮРІЙ ВОЛОДИМИРОВИЧ</t>
  </si>
  <si>
    <t>ПОДГУРЕНКО ВОЛОДИМИР СЕРГІЙОВИЧ</t>
  </si>
  <si>
    <t>ШАШЕЛЬ В'ЯЧЕСЛАВ ОЛЕКСАНДРОВИЧ</t>
  </si>
  <si>
    <t>ПИЛИПЮК АНДРІЙ ПЕТРОВИЧ</t>
  </si>
  <si>
    <t>ДРОБАХІН ВАЛЕРІЙ ПЕТРОВИЧ</t>
  </si>
  <si>
    <t>ТКАЧЕНКО ВІКТОР ІВАНОВИЧ</t>
  </si>
  <si>
    <t>ШАФРАНСЬКА ГАННА ПЕТРІВНА</t>
  </si>
  <si>
    <t>ПЕРЕПЕЛИЦЯ БОРИС ОЛЕКСАНДРОВИЧ</t>
  </si>
  <si>
    <t>ЛИГА ЕДУАРД ОЛЕКСАНДРОВИЧ</t>
  </si>
  <si>
    <t>ДЯЧЕНКО АНДРІЙ ПАВЛОВИЧ</t>
  </si>
  <si>
    <t>ДІВІЗІНЮК МИХАЙЛО МИХАЙЛОВИЧ</t>
  </si>
  <si>
    <t>ВІСКУНОВ ОЛЕКСАНДР ВІТАЛІЙОВИЧ</t>
  </si>
  <si>
    <t>ГРЯДУЩИЙ БОРИС АБРАМОВИЧ</t>
  </si>
  <si>
    <t>ТКАЧЕНКО ВОЛОДИМИР ВАЛЕНТИНОВИЧ</t>
  </si>
  <si>
    <t>ЯКОВЛЕВ МИКОЛА МИХАЙЛОВИЧ</t>
  </si>
  <si>
    <t>БОГУСЛАВСЬКИЙ ВЛАДИСЛАВ ВЛАДИСЛАВОВИЧ</t>
  </si>
  <si>
    <t>КУПРІЄНКО ВАСИЛЬ МИХАЙЛОВИЧ</t>
  </si>
  <si>
    <t>МАРШТУПА ОЛЕГ ОЛЕКСАНДРОВИЧ</t>
  </si>
  <si>
    <t>ЧЕРНЯВСЬКИЙ АНАТОЛІЙ МИКОЛАЙОВИЧ</t>
  </si>
  <si>
    <t>ГУСЛАВСЬКИЙ АНДРІЙ АНДРІЙОВИЧ</t>
  </si>
  <si>
    <t>ПОТОЦЬКИЙ ОЛЕКСАНДР ВІКТОРОВИЧ</t>
  </si>
  <si>
    <t>АЛИШЕВ МИКОЛА ОЛЕКСАНДРОВИЧ</t>
  </si>
  <si>
    <t>РОМАШКІНА ЛЮДМИЛА ГРИГОРІВНА</t>
  </si>
  <si>
    <t>КЛЮЄВА ЛЮДМИЛА ПЕТРІВНА</t>
  </si>
  <si>
    <t>ЖОГИН СЕРГІЙ ВОЛОДИМИРОВИЧ</t>
  </si>
  <si>
    <t>СОКОЛОВ ВОЛОДИМИР АНАТОЛІЙОВИЧ</t>
  </si>
  <si>
    <t>ІЛЬЇЧОВ ВОЛОДИМИР БОРИСОВИЧ</t>
  </si>
  <si>
    <t>ЛЕВЧЕНКО ОЛЕКСАНДР ІВАНОВИЧ</t>
  </si>
  <si>
    <t>КОЛОМІЄЦЬ ВОЛОДИМИР ОЛЕКСІЙОВИЧ</t>
  </si>
  <si>
    <t>ЧЕРЕПОВСЬКИЙ ПАВЛО ВАСИЛЬОВИЧ</t>
  </si>
  <si>
    <t>САМОХВАЛОВА НАДІЯ ГРИГОРІВНА</t>
  </si>
  <si>
    <t>ФІЛІППЕНКО ЮРІЙ МИКОЛАЙОВИЧ</t>
  </si>
  <si>
    <t>ЛЕПЬОХІН ОЛЕКСАНДР ОЛЕКСІЙОВИЧ</t>
  </si>
  <si>
    <t>ДИМИТРІЄНКО МИКОЛА ДМИТРОВИЧ</t>
  </si>
  <si>
    <t>ГОВОРОВ ВОЛОДИМИР СЕРГІЙОВИЧ</t>
  </si>
  <si>
    <t>ДЕНИСОВ ВІТАЛІЙ ВАСИЛЬОВИЧ</t>
  </si>
  <si>
    <t>КРАВЧЕНКО ВОЛОДИМИР ОЛЕКСІЙОВИЧ</t>
  </si>
  <si>
    <t>АЛІЗАЄВ ГІЯ ТЕНГИЗОВИЧ</t>
  </si>
  <si>
    <t>ПШЕНИЧКА ОЛЕКСІЙ ВАСИЛЬОВИЧ</t>
  </si>
  <si>
    <t>ТИТЮК АНАТОЛІЙ ПЕТРОВИЧ</t>
  </si>
  <si>
    <t>ЛОБКО ПЕТРО ВОЛОДИМИРОВИЧ</t>
  </si>
  <si>
    <t>ЗОРІН ОЛЕКСАНДР ОЛЕКСІЙОВИЧ</t>
  </si>
  <si>
    <t>ДОВБИЩУК ЛЕОНІД ВОЛОДИМИРОВИЧ</t>
  </si>
  <si>
    <t>ОРЛОВСЬКИЙ ВАЛЕРІЙ АЛЬФРЕДОВИЧ</t>
  </si>
  <si>
    <t>СЛИВА ВАДИМ ІГОРОВИЧ</t>
  </si>
  <si>
    <t>ПРОХИРА ВОЛОДИМИР ІВАНОВИЧ</t>
  </si>
  <si>
    <t>ЛУЦЬКИЙ ОЛЕКСАНДР ЮХИМОВИЧ</t>
  </si>
  <si>
    <t>СЕРЕДІН ВОЛОДИМИР МИКОЛАЙОВИЧ</t>
  </si>
  <si>
    <t>СІРЕНКО ВОЛОДИМИР ІВАНОВИЧ</t>
  </si>
  <si>
    <t>ОЗЕРЧУК АНДРІЙ МИКОЛАЙОВИЧ</t>
  </si>
  <si>
    <t>ГОЛОВАЧ МИХАЙЛО МИКОЛАЙОВИЧ</t>
  </si>
  <si>
    <t>КИРИЧИК ІВАН МИРОНОВИЧ</t>
  </si>
  <si>
    <t>ЖЕЖЕРУН АНАТОЛІЙ ВАСИЛЬОВИЧ</t>
  </si>
  <si>
    <t>ТІТОВ СЕРГІЙ ІВАНОВИЧ</t>
  </si>
  <si>
    <t>ЩАБЕЛЬСЬКИЙ ВАЛЕРІЙ ВОЛОДИМИРОВИЧ</t>
  </si>
  <si>
    <t>СОРОКІН ОЛЕКСАНДР ГЕННАДІЙОВИЧ</t>
  </si>
  <si>
    <t>ВАКУЛЕНКО ОЛЕКСАНДР МИКОЛАЙОВИЧ</t>
  </si>
  <si>
    <t>ЮРІК АНДРІЙ ОЛЕКСАНДРОВИЧ</t>
  </si>
  <si>
    <t>ПІВТОРАК АНДРІЙ ВАСИЛЬОВИЧ</t>
  </si>
  <si>
    <t>МОСІН МИХАЙЛО СЕРГІЙОВИЧ</t>
  </si>
  <si>
    <t>ПАНІШКО ОЛЕКСАНДР ІВАНОВИЧ</t>
  </si>
  <si>
    <t>РУДЕЦЬ ВАСИЛЬ ІВАНОВИЧ</t>
  </si>
  <si>
    <t>БАЛАКІН БОРИС ГЕОРГІЙОВИЧ</t>
  </si>
  <si>
    <t>ОДИНЦОВ ДМИТРО ОЛЕКСАНДРОВИЧ</t>
  </si>
  <si>
    <t>ЧЕРЕДНИЧЕНКО АНТОН ЮРІЙОВИЧ</t>
  </si>
  <si>
    <t>КРАВЧУК ОЛЕКСАНДР ЛЕОНІДОВИЧ</t>
  </si>
  <si>
    <t>МОВЧАН ВІКТОР ОЛЕКСАНДРОВИЧ</t>
  </si>
  <si>
    <t>КУРОЧКІН ВАЛЕРІЙ ЄГОРОВИЧ</t>
  </si>
  <si>
    <t>КАПЕЛОВИЧ ДАВИД БОРИСОВИЧ</t>
  </si>
  <si>
    <t>КЛЮЧКОВСЬКИЙ ЮРІЙ ІВАНОВИЧ</t>
  </si>
  <si>
    <t>ПУСТОВЄТОВ СЕРГІЙ ОЛЕКСІЙОВИЧ</t>
  </si>
  <si>
    <t>ГАВРИЛКО ОЛЕКСАНДР МИХАЙЛОВИЧ</t>
  </si>
  <si>
    <t>ВЕЛИЧКО ОЛЕКСАНДР ЛЕОНІДОВИЧ</t>
  </si>
  <si>
    <t>СЕЗОНЕНКО СЕРГІЙ АНАТОЛІЙОВИЧ</t>
  </si>
  <si>
    <t>АРТЕМЕНКО АНДРІЙ ВІКТОРОВИЧ</t>
  </si>
  <si>
    <t>ФІНЬКО ВАСИЛЬ МИКОЛАЙОВИЧ</t>
  </si>
  <si>
    <t>СІРИК ВЛАДИСЛАВ ВІКТОРОВИЧ</t>
  </si>
  <si>
    <t>ЗЕЛЮКІН ВІКТОР ВОЛОДИМИРОВИЧ</t>
  </si>
  <si>
    <t>КОТОВ ВОЛОДИМИР ВІКТОРОВИЧ</t>
  </si>
  <si>
    <t>ЗАВАЛЕНКО ІГОР ВОЛОДИМИРОВИЧ</t>
  </si>
  <si>
    <t>КОРОБКОВ ВАЛЕРІЙ ІВАНОВИЧ</t>
  </si>
  <si>
    <t>ЗАРЕВА ЮРІЙ ІВАНОВИЧ</t>
  </si>
  <si>
    <t>ГРИГОРЦІВ ЯРОСЛАВ ФЕДОРОВИЧ</t>
  </si>
  <si>
    <t>ПАВЛЕНКО ОЛЕКСАНДР АНАТОЛІЙОВИЧ</t>
  </si>
  <si>
    <t>ТІМОШЕНКО ОЛЕКСАНДР АНТОНОВИЧ</t>
  </si>
  <si>
    <t>САБІНСЬКИЙ ЕДУАРД МИХАЙЛОВИЧ</t>
  </si>
  <si>
    <t>ЯКОВЕНКО ВІТАЛІЙ АДОЛЬФОВИЧ</t>
  </si>
  <si>
    <t>НІСХОДОВСЬКИЙ ОЛЕКСІЙ ВІТАЛІЙОВИЧ</t>
  </si>
  <si>
    <t>ЄВСТАФ'ЄВА ВІКТОРІЯ ВІКТОРІВНА</t>
  </si>
  <si>
    <t>АРТЕМЕНКО СЕРГІЙ ФЕДОРОВИЧ</t>
  </si>
  <si>
    <t>ДОМІНІК ПЕТРО ПЕТРОВИЧ</t>
  </si>
  <si>
    <t>ЛЕБЕДЄВ КОСТЯНТИН ВАСИЛЬОВИЧ</t>
  </si>
  <si>
    <t>МИХАЙЛОВСЬКИЙ МИКОЛА ЙОСИПОВИЧ</t>
  </si>
  <si>
    <t>САЧЕНКО ОЛЕКСІЙ ВАЛЕНТИНОВИЧ</t>
  </si>
  <si>
    <t>ЦИБРІК ІГОР МИКОЛАЙОВИЧ</t>
  </si>
  <si>
    <t>ЗАБОЛОТНІЙ ОЛЕГ ГРИГОРОВИЧ</t>
  </si>
  <si>
    <t>ПОНОМАРЕНКО ВАЛЕРІЙ МИКОЛАЙОВИЧ</t>
  </si>
  <si>
    <t>ГАЛУШКА ВАСИЛЬ МИХАЙЛОВИЧ</t>
  </si>
  <si>
    <t>КАЛІНОЧКІН СТАНІСЛАВ МИКОЛАЙОВИЧ</t>
  </si>
  <si>
    <t>ПРИЙМАЧУК ОЛЕГ МИХАЙЛОВИЧ</t>
  </si>
  <si>
    <t>ЗОЛОТАР ВАЛЕРІЙ КОСТЯНТИНОВИЧ</t>
  </si>
  <si>
    <t>СІДОРКОВ ВАДИМ ГАЛАКТІОНОВИЧ</t>
  </si>
  <si>
    <t>РАТУШНИЙ  ОЛЕГ ПАВЛОВИЧ</t>
  </si>
  <si>
    <t>АРСЕНЮК ОЛЕКСІЙ МАКСИМОВИЧ</t>
  </si>
  <si>
    <t>ВОВКОДАВЕЦЬ СЕРГІЙ ВІКТОРОВИЧ</t>
  </si>
  <si>
    <t>ДИМИТРОВА СВІТЛАНА МИКОЛАЇВНА</t>
  </si>
  <si>
    <t>СВІДЕРСЬКИЙ ГРИГОРІЙ МІЛЕТІЙОВИЧ</t>
  </si>
  <si>
    <t>ПЕТРУШЕВСЬКИЙ ЮРІЙ ВОЛОДИМИРОВИЧ</t>
  </si>
  <si>
    <t>ДОМАНСЬКИЙ ВОЛОДИМИР МИКОЛАЙОВИЧ</t>
  </si>
  <si>
    <t>ВДОВИТЧЕНКО АНАТОЛІЙ МИКОЛАЙОВИЧ</t>
  </si>
  <si>
    <t>БОЧКОВСЬКИЙ ВАЛЕРІЙ МИКОЛАЙОВИЧ</t>
  </si>
  <si>
    <t>РЯБИЧ ЛЮДМИЛА ВАСИЛІВНА</t>
  </si>
  <si>
    <t>РІФФА ОЛЕКСАНДР ГЕОРГІЙОВИЧ</t>
  </si>
  <si>
    <t>ШТИХОВ СЕРГІЙ ВІКТОРОВИЧ</t>
  </si>
  <si>
    <t>ГОЛОДЮК ЄВГЕН ФЕДОРОВИЧ</t>
  </si>
  <si>
    <t>ГАРАГУЛЯ МИКОЛА МИХАЙЛОВИЧ</t>
  </si>
  <si>
    <t>ШАХОВ ВІКТОР ВІКТОРОВИЧ</t>
  </si>
  <si>
    <t>ХАНЯКІН СЕРГІЙ ОЛЕКСАНДРОВИЧ</t>
  </si>
  <si>
    <t>БУСУЙОК ВІКТОР ВАСИЛЬОВИЧ</t>
  </si>
  <si>
    <t>СТАРОВОЙТОВ ВАЛЕРІЙ ВОЛОДИМИРОВИЧ</t>
  </si>
  <si>
    <t>ГРИНИК ПЕТРО ІВАНОВИЧ</t>
  </si>
  <si>
    <t>ЛЕВОЧКО ОЛЕКСАНДР ПАВЛОВИЧ</t>
  </si>
  <si>
    <t>ГАЛЕЦЬКИЙ СТЕПАН ІВАНОВИЧ</t>
  </si>
  <si>
    <t>СІМОН СЕРГІЙ ОЛЕКСІЙОВИЧ</t>
  </si>
  <si>
    <t>ОЛЬМЕЗОВ ВОЛОДИМИР АНАТОЛІЙОВИЧ</t>
  </si>
  <si>
    <t>ЯКОВЕЦЬ ОЛЕКСАНДР АНАТОЛІЙОВИЧ</t>
  </si>
  <si>
    <t>ДМИТРУК ОЛЕКСАНДР ВАСИЛЬОВИЧ</t>
  </si>
  <si>
    <t>БЕРЕЗЮК СЕРГІЙ МИКОЛАЙОВИЧ</t>
  </si>
  <si>
    <t>НЕПОМНЯЩИЙ ОЛЕКСАНДР МИХАЙЛОВИЧ</t>
  </si>
  <si>
    <t>КАСПЕРОВ ОЛЕКСІЙ ПЕТРОВИЧ</t>
  </si>
  <si>
    <t>ЧИЖОВ ВАЛЕНТИН ВАЛЕНТИНОВИЧ</t>
  </si>
  <si>
    <t>ЖЕЛТЯКОВ АНДРІЙ АНАТОЛІЙОВИЧ</t>
  </si>
  <si>
    <t>МИХАЙЛЮК ВАДИМ ПЕТРОВИЧ</t>
  </si>
  <si>
    <t>МАРИНЮК РУСЛАН ЮРІЙОВИЧ</t>
  </si>
  <si>
    <t>ЗАЛЕВСЬКИЙ ІГОР ЛЕОНІДОВИЧ</t>
  </si>
  <si>
    <t>ГЕЛЬЧИН ОЛЕГ ВЛАДИСЛАВОВИЧ</t>
  </si>
  <si>
    <t>ОСТРОВСЬКИЙ ВІКТОР ВЯЧЕСЛАВОВИЧ</t>
  </si>
  <si>
    <t>ГОНЧАРУК СЕРГІЙ ВОЛОДИМИРОВИЧ</t>
  </si>
  <si>
    <t>БЕЗРУЧЕНКО МИКОЛА ІВАНОВИЧ</t>
  </si>
  <si>
    <t>ФЛОКОС ЕДУАРД БОРИСОВИЧ</t>
  </si>
  <si>
    <t>ЧАЙЛО ВАЛЕРІЙ ВОЛОДИМИРОВИЧ</t>
  </si>
  <si>
    <t>ПУСТОВОЙТОВ ВЯЧЕСЛАВ АНАТОЛІЙОВИЧ</t>
  </si>
  <si>
    <t>СІРІНЬОК МИКОЛА ЯКИМОВИЧ</t>
  </si>
  <si>
    <t>ОСИПЕНКО СЕРГІЙ ІГОРОВИЧ</t>
  </si>
  <si>
    <t>ПРОХОРКІН СЕРГІЙ МИКОЛАЙОВИЧ</t>
  </si>
  <si>
    <t>ІВАСЕЧКО ЄВГЕН ТОМОВИЧ</t>
  </si>
  <si>
    <t>ГРУШЕВСЬКИЙ ЮРІЙ СЕРГІЙОВИЧ</t>
  </si>
  <si>
    <t>КИРИЛЕНКО АНДРІЙ ВАСИЛЬОВИЧ</t>
  </si>
  <si>
    <t>ЯКУШЕВ ОЛЕКСАНДР ДМИТРОВИЧ</t>
  </si>
  <si>
    <t>ЛИТВИН ВЛАДИСЛАВ ВОЛОДИМИРОВИЧ</t>
  </si>
  <si>
    <t>КОВИЛІН ІГОР СЕРГІЙОВИЧ</t>
  </si>
  <si>
    <t>ПАРХОМЕНКО СВЯТОСЛАВ АНАТОЛІЙОВИЧ</t>
  </si>
  <si>
    <t>БРИКУЛЬСЬКИЙ ЮРІЙ ФЕДОРОВИЧ</t>
  </si>
  <si>
    <t>НАДОНЕНКО ДМИТРО СЕРГІЙОВИЧ</t>
  </si>
  <si>
    <t>КУТОВОЙ ВІКТОР КОСТЯНТИНОВИЧ</t>
  </si>
  <si>
    <t>ШАПОВАЛ СЕРГІЙ ІВАНОВИЧ</t>
  </si>
  <si>
    <t>МАЗУРЕНКО ОЛЕКСАНДР ІВАНОВИЧ</t>
  </si>
  <si>
    <t>БАЧМАНЮК РОМАНІЯ ІВАНІВНА</t>
  </si>
  <si>
    <t>ЗАЙЦЕВ ОЛЕКСАНДР ЮРІЙОВИЧ</t>
  </si>
  <si>
    <t>ІЛЮХА ОЛЕКСАНДР АНАТОЛІЙОВИЧ</t>
  </si>
  <si>
    <t>БІЛЯК ІВАН ІЛЬКОВИЧ</t>
  </si>
  <si>
    <t>ПЕРСКОВ ІВАН ВІКТОРОВИЧ</t>
  </si>
  <si>
    <t>КОРОЛЕНКО АНАТОЛІЙ ВАСИЛЬОВИЧ</t>
  </si>
  <si>
    <t>ВЛАДІМІРОВ СЕРГІЙ ВАЛЕРІЙОВИЧ</t>
  </si>
  <si>
    <t>КРИЛЕВЕЦЬ МИКОЛА ІВАНОВИЧ</t>
  </si>
  <si>
    <t>САЛІВОН ВІКТОР ІВАНОВИЧ</t>
  </si>
  <si>
    <t>ПАВЛЮК ВАСИЛЬ ІВАНОВИЧ</t>
  </si>
  <si>
    <t>ЮХИМЕНКО ЮРІЙ ВІКТОРОВИЧ</t>
  </si>
  <si>
    <t>ЗАМОТАЄВ ЄВГЕН МИКОЛАЙОВИЧ</t>
  </si>
  <si>
    <t>РАКУЛ ВАСИЛЬ МИКОЛАЙОВИЧ</t>
  </si>
  <si>
    <t>ІВАШІН ЄВГЕН ВОЛОДИМИРОВИЧ</t>
  </si>
  <si>
    <t>КАРПОВ ВАЛЕРІЙ ПОРФИРОВИЧ</t>
  </si>
  <si>
    <t>ХОМЕНКО ОЛЕГ ВАСИЛЬОВИЧ</t>
  </si>
  <si>
    <t>ІВАНИКОВИЧ ВАСИЛЬ ІВАНОВИЧ</t>
  </si>
  <si>
    <t>ТОРГАЧЕНКО ОЛЕКСАНДР ОЛЕКСАНДРОВИЧ</t>
  </si>
  <si>
    <t>ЗДІР АНАТОЛІЙ ВАСИЛЬОВИЧ</t>
  </si>
  <si>
    <t>ПЕНЬКОВСЬКИЙ ВІТАЛІЙ МИКОЛАЙОВИЧ</t>
  </si>
  <si>
    <t>ПІМЕНОВ ОЛЕКСАНДР ОЛЕКСІЙОВИЧ</t>
  </si>
  <si>
    <t>БОРТНИК ОЛЕКСАНДР МИКОЛАЙОВИЧ</t>
  </si>
  <si>
    <t>БОГОЯВЛЕНСЬКИЙ ОЛЕГ СЕРГІЙОВИЧ</t>
  </si>
  <si>
    <t>КАЧАН ЛІДІЯ СТЕПАНІВНА</t>
  </si>
  <si>
    <t>ЛУБ'ЯНКО ВАДИМ АНАТОЛІЙОВИЧ</t>
  </si>
  <si>
    <t>ЛЕБЕДИНСЬКИЙ ЕДУАРД БРОНІСЛАВОВИЧ</t>
  </si>
  <si>
    <t>ХОМІЦЬКИЙ ЮРІЙ МИКОЛАЙОВИЧ</t>
  </si>
  <si>
    <t>ЛІЩУК ІГОР ВАСИЛЬОВИЧ</t>
  </si>
  <si>
    <t>ПИЛИПЕНКО ГЕННАДІЙ ВІКТОРОВИЧ</t>
  </si>
  <si>
    <t>МІЩЕНКО СЕРГІЙ ОЛЕКСІЙОВИЧ</t>
  </si>
  <si>
    <t>ГУСТОВ ОЛЕКСАНДР ВАЛЕНТИНОВИЧ</t>
  </si>
  <si>
    <t>БАЛАБА ВОЛОДИМИР МИХАЙЛОВИЧ</t>
  </si>
  <si>
    <t>ДОРОНІН ОЛЕКСАНДР СТАНІСЛАВОВИЧ</t>
  </si>
  <si>
    <t>ЛЕУ СНІЖАНА ОЛЕКСІЇВНА</t>
  </si>
  <si>
    <t>ФІДЧЕНКО ОЛЕГ МИХАЙЛОВИЧ</t>
  </si>
  <si>
    <t>КАРБОВСЬКИЙ ОЛЕКСІЙ АНТОНОВИЧ</t>
  </si>
  <si>
    <t>ЛИСАК ВАСИЛЬ ВАСИЛЬОВИЧ</t>
  </si>
  <si>
    <t>ТОМАЙЛИ МИХАЙЛО ДМИТРОВИЧ</t>
  </si>
  <si>
    <t>ЛІПКА МИКОЛА ПАНТЕЛІЙОВИЧ</t>
  </si>
  <si>
    <t>СУЯЗОВ СЕРГІЙ ОЛЕКСАНДРОВИЧ</t>
  </si>
  <si>
    <t>ФЕДОРЮК ЮРІЙ ОЛЕКСАНДРОВИЧ</t>
  </si>
  <si>
    <t>ЛОСЄВА ВАЛІДА ЄВГЕНІВНА</t>
  </si>
  <si>
    <t>БОНДАРЕНКО ЮРІЙ ВАЛЕНТИНОВИЧ</t>
  </si>
  <si>
    <t>ЧЕРКАШИН ОЛЕКСАНДР ВІКТОРОВИЧ</t>
  </si>
  <si>
    <t>СТРАШНИЙ СЕРГІЙ АНДРІЙОВИЧ</t>
  </si>
  <si>
    <t>КУЦЕВАЛОВ ВАЛЕРІЙ ВІТАЛІЙОВИЧ</t>
  </si>
  <si>
    <t>КНЯЗЕВИЧ  ПЕТРО МИХАЙЛОВИЧ</t>
  </si>
  <si>
    <t>АХРАМОВИЧ ЕДУАРД СТАНІСЛАВОВИЧ</t>
  </si>
  <si>
    <t>ДЗЮБЕНКО  СЕРГІЙ ПЕТРОВИЧ</t>
  </si>
  <si>
    <t>МИРОНЮК ВАЛЕРІЙ ВАДЛЕНОВИЧ</t>
  </si>
  <si>
    <t>ПОМОЗ АНДРІЙ ВАЛЕНТИНОВИЧ</t>
  </si>
  <si>
    <t>САВЧУК ЄВГЕН ГЕРАСИМОВИЧ</t>
  </si>
  <si>
    <t>КУРАЧ ЮРІЙ ВОЛОДИМИРОВИЧ</t>
  </si>
  <si>
    <t>РЕДЯ ОЛЕГ ЄВГЕНІЙОВИЧ</t>
  </si>
  <si>
    <t>КОРІНЕЦЬ ЗЕНОВІЙ МИХАЙЛОВИЧ</t>
  </si>
  <si>
    <t>ПОЙЧЕНКО ІРИНА ВОЛОДИМИРІВНА</t>
  </si>
  <si>
    <t>ХИМИЧ АНАТОЛІЙ ОЛЕКСАНДРОВИЧ</t>
  </si>
  <si>
    <t>БАБІЧ НАДІЯ МАТВІЇВНА</t>
  </si>
  <si>
    <t>ФЕЩАК ОКСАНА ВАЛЕРІЇВНА</t>
  </si>
  <si>
    <t>ГУЦАЛ ВІКТОР ОМЕЛЯНОВИЧ</t>
  </si>
  <si>
    <t>ЗЯБЛЮК АНДРІЙ МИХАЙЛОВИЧ</t>
  </si>
  <si>
    <t>ЯНЧУК ОЛЕКСАНДР СПИРИДОНОВИЧ</t>
  </si>
  <si>
    <t>ХОРОШИЛОВА АЛІНА ОЛЕКСАНДРІВНА</t>
  </si>
  <si>
    <t>СТАХУРСЬКА ТЕТЯНА МИКОЛАЇВНА</t>
  </si>
  <si>
    <t>ПІРОЖЕНКО ОЛЕКСАНДР ІВАНОВИЧ</t>
  </si>
  <si>
    <t>БОРИСОВ СЕРГІЙ ВАЛЕРІЙОВИЧ</t>
  </si>
  <si>
    <t>ГУСЬКОВ ЯРОСЛАВ МИХАЙЛОВИЧ</t>
  </si>
  <si>
    <t>СЕРГІЄНКО ПЕТРО СЕМЕНОВИЧ</t>
  </si>
  <si>
    <t>РЕЗНІКОВИЧ МИХАЙЛО ІЄРУХІМОВИЧ</t>
  </si>
  <si>
    <t>ДАНЧЕНКО ОЛЕГ ПЕТРОВИЧ</t>
  </si>
  <si>
    <t>МАЦЯК АНДРІЙ ОЛЕКСАНДРОВИЧ</t>
  </si>
  <si>
    <t>МАЛІКОВ ВІТАЛІЙ ВАСИЛЬОВИЧ</t>
  </si>
  <si>
    <t>КОСЯЧЕНКО ІВАН ІВАНОВИЧ</t>
  </si>
  <si>
    <t>СКРИПКО ІРИНА ОЛЕКСІЇВНА</t>
  </si>
  <si>
    <t>ЩЕКУН АНДРІЙ СТЕПАНОВИЧ</t>
  </si>
  <si>
    <t>КАБАКОВ СЕРГІЙ БОРИСОВИЧ</t>
  </si>
  <si>
    <t>СТАНІЛЕВИЧ ГЕННАДІЙ ВІТАЛІЙОВИЧ</t>
  </si>
  <si>
    <t>ЖИТНИЦЬКИЙ ОЛЕКСІЙ АНАТОЛІЙОВИЧ</t>
  </si>
  <si>
    <t>ТОПЧИЙ ОЛЕКСАНДР ВІКТОРОВИЧ</t>
  </si>
  <si>
    <t>ОСТАПЕНКО ДМИТРО ІВАНОВИЧ</t>
  </si>
  <si>
    <t>ТЕЗІКОВ БОРИС БОРИСОВИЧ</t>
  </si>
  <si>
    <t>ШЕЙКО ЮРІЙ ПАВЛОВИЧ</t>
  </si>
  <si>
    <t>ДАЦЕНКО ІВАН БОРИСОВИЧ</t>
  </si>
  <si>
    <t>КАС'ЯН ДМИТРО ТИМОФІЙОВИЧ</t>
  </si>
  <si>
    <t>РУДАВСЬКИЙ ПАВЛО ІГОРОВИЧ</t>
  </si>
  <si>
    <t>ХЛІБОСОЛОВ ІГОР ОЛЕКСІЙОВИЧ</t>
  </si>
  <si>
    <t>ШАБАТЬКО ВІКТОР ІВАНОВИЧ</t>
  </si>
  <si>
    <t>КУКУЗЕНКО ЮРІЙ МИКОЛАЙОВИЧ</t>
  </si>
  <si>
    <t>КНИШ ПАВЛО ПЕТРОВИЧ</t>
  </si>
  <si>
    <t>ПАТЕР СТЕПАН ФЕДОРОВИЧ</t>
  </si>
  <si>
    <t>ПРИШЛЯК РОМАН МИРОНОВИЧ</t>
  </si>
  <si>
    <t>ГОРНОСТАЙ ОЛЕКСАНДР ВАСИЛЬОВИЧ</t>
  </si>
  <si>
    <t>РУТКОВСЬКИЙ АНАТОЛІЙ ОЛЕКСІЙОВИЧ</t>
  </si>
  <si>
    <t>ЗУБКО ТАМАРА ВІКТОРІВНА</t>
  </si>
  <si>
    <t>ГАЙДАМАКА ЄВГЕН ВОЛОДИМИРОВИЧ</t>
  </si>
  <si>
    <t>ОВЧАРЕНКО ЄВГЕН ПЕТРОВИЧ</t>
  </si>
  <si>
    <t>СТЕБЛИНСЬКИЙ ОЛЕКСАНДР ГЕОРГІЙОВИЧ</t>
  </si>
  <si>
    <t>ЗАХАРЕВИЧ МИХАЙЛО ВАСИЛЬОВИЧ</t>
  </si>
  <si>
    <t>КОЗЛЕНКО ІВАН ВАСИЛЬОВИЧ</t>
  </si>
  <si>
    <t>МУДРИЙ ВАЛЕРІЙ ВОЛОДИМИРОВИЧ</t>
  </si>
  <si>
    <t>АГЕЄНКО ОЛЕНА ОЛЕКСАНДРІВНА</t>
  </si>
  <si>
    <t>ШЕВЧЕНКО ЛЮДМИЛА ОЛЕКСІЇВНА</t>
  </si>
  <si>
    <t>ЛЯСКОВЕЦЬ ОЛЕКСІЙ ВОЛОДИМИРОВИЧ</t>
  </si>
  <si>
    <t>МАТЮХІН ВАЛЕРІЙ ОЛЕКСАНДРОВИЧ</t>
  </si>
  <si>
    <t>ФУГЕЛЬ РОСТИСЛАВ ІВАНОВИЧ</t>
  </si>
  <si>
    <t>ВАНТУХ МИРОСЛАВ МИХАЙЛОВИЧ</t>
  </si>
  <si>
    <t>БЕЗВЕРХИЙ ВІКТОР ВАНІФАТОВИЧ</t>
  </si>
  <si>
    <t>ОРІЩЕНКО ОЛЕГ ВОЛОДИМИРОВИЧ</t>
  </si>
  <si>
    <t>ВОВКУН ВАСИЛЬ ВОЛОДИМИРОВИЧ</t>
  </si>
  <si>
    <t>СКОРИК ОЛЕКСІЙ БОРИСОВИЧ</t>
  </si>
  <si>
    <t>ЧУПРИНА ПЕТРО ЯКОВИЧ</t>
  </si>
  <si>
    <t>ФЕДОРИШИН ЛЕОНІД ОЛЕКСАНДРОВИЧ</t>
  </si>
  <si>
    <t>ЗАЙЦЕВ ОЛЕКСАНДР СЕМЕНОВИЧ</t>
  </si>
  <si>
    <t>ПАВЛОВ ПЕТРО ВОЛОДИМИРОВИЧ</t>
  </si>
  <si>
    <t>ТАУКАЧ ОЛЬГА ГЕОРГІЇВНА</t>
  </si>
  <si>
    <t>ЛЕБІДЄВ МИКОЛА СЕРГІЙОВИЧ</t>
  </si>
  <si>
    <t>КОВАЛЬ РУСЛАН ВІКТОРОВИЧ</t>
  </si>
  <si>
    <t>КОЛОСЮК ЄВГЕН ІВАНОВИЧ</t>
  </si>
  <si>
    <t>БУЛАХ ІРИНА ЄВГЕНІВНА</t>
  </si>
  <si>
    <t>ВАСЬКО ГАННА ВАЛЕРІЇВНА</t>
  </si>
  <si>
    <t>КРУТЬ АНАТОЛІЙ ГРИГОРОВИЧ</t>
  </si>
  <si>
    <t>МАКАРЕНКО АНДРІЙ МИКОЛАЙОВИЧ</t>
  </si>
  <si>
    <t>САДОВНІК ЛЮДМИЛА ДЕМЕНТІЇВНА</t>
  </si>
  <si>
    <t>КАРТАВЦЕВ РОСТИСЛАВ ЛЕОНІДОВИЧ</t>
  </si>
  <si>
    <t>ЧОРНИЙ ЮРІЙ ОЛЕГОВИЧ</t>
  </si>
  <si>
    <t>КУНЕНКО ВАЛЕРІЙ ОЛЕКСАНДРОВИЧ</t>
  </si>
  <si>
    <t>ДУМЕНКО ТЕТЯНА МИХАЙЛІВНА</t>
  </si>
  <si>
    <t>ШУЛЬГІНА АЛЛА ВАЛЕНТИНІВНА</t>
  </si>
  <si>
    <t>КОВАЛЬЧУК ТАМАРА АНТОНІВНА</t>
  </si>
  <si>
    <t>АЛЄЩЕНКО ІГОР ЄВГЕНОВИЧ</t>
  </si>
  <si>
    <t>ПРОДАНЧУК МИКОЛА ГЕОРГІЙОВИЧ</t>
  </si>
  <si>
    <t>АВРАМЕНКО ІГОР ІВАНОВИЧ</t>
  </si>
  <si>
    <t>БОРИСЕВИЧ  ЮРІЙ ВАСИЛЬОВИЧ</t>
  </si>
  <si>
    <t>ШТИЛЬ ОЛЕКСАНДР ВАСИЛЬОВИЧ</t>
  </si>
  <si>
    <t>ГНЕУШ-КУЧИНСЬКА СВІТЛАНА ПЕТРІВНА</t>
  </si>
  <si>
    <t>ПЕНІШКЕВИЧ ЯРОСЛАВ ІВАНОВИЧ</t>
  </si>
  <si>
    <t>СТУС ЮЛІЯ ІВАНІВНА</t>
  </si>
  <si>
    <t>ГОЖЕНКО АНАТОЛІЙ ІВАНОВИЧ</t>
  </si>
  <si>
    <t>ФИСУН ЮРІЙ ІВАНОВИЧ</t>
  </si>
  <si>
    <t>СОКОЛОВСЬКИЙ МИКОЛА ВАСИЛЬОВИЧ</t>
  </si>
  <si>
    <t>ВАЛУЦИНА ВАЛЕНТИНА МИХАЙЛІВНА</t>
  </si>
  <si>
    <t>ОЛІЙНИК ВОЛОДИМИР ДМИТРОВИЧ</t>
  </si>
  <si>
    <t>ГАЙДУК ЛЕОНІД ВІКТОРОВИЧ</t>
  </si>
  <si>
    <t>ІВАНОВ ОЛЕКСІЙ ГУРІЙОВИЧ</t>
  </si>
  <si>
    <t>ШЕНГОФЕР НАТАЛІЯ ЄВСТАХІЇВНА</t>
  </si>
  <si>
    <t>АНТОНЕНКО АНАТОЛІЙ СТЕПАНОВИЧ</t>
  </si>
  <si>
    <t>ГЕРЦЮК ТАМАРА ІВАНІВНА</t>
  </si>
  <si>
    <t>ХЛЕВИЦЬКИЙ ЄВГЕН ВОЛОДИМИРОВИЧ</t>
  </si>
  <si>
    <t>ШВЕЦЬ ОЛЕГ ВІТАЛІЙОВИЧ</t>
  </si>
  <si>
    <t>ЗАІКА АНТОН ОЛЕКСАНДРОВИЧ</t>
  </si>
  <si>
    <t>ТЕРЕЩЕНКО СЕРГІЙ ОЛЕКСІЙОВИЧ</t>
  </si>
  <si>
    <t>БОРУХОВСЬКИЙ БОГДАН ВАЛЕНТИНОВИЧ</t>
  </si>
  <si>
    <t>РОМАНЕНКО ОЛЕКСАНДР ВАСИЛЬОВИЧ</t>
  </si>
  <si>
    <t>ЖУКОВСЬКИЙ ВІТАЛІЙ ПАВЛОВИЧ</t>
  </si>
  <si>
    <t>ЗАМКОВИЙ СЕРГІЙ ІВАНОВИЧ</t>
  </si>
  <si>
    <t>АНОФРІЄВ АНДРІЙ ДАЛЬВИНОВИЧ</t>
  </si>
  <si>
    <t>АВРАМЧЕНКО ІВАН ЙОСИПОВИЧ</t>
  </si>
  <si>
    <t>СУДАРЕВ ВІКТОР ОЛЕКСІЙОВИЧ</t>
  </si>
  <si>
    <t>СМІЛЯНСЬКИЙ ІГОР ЮХИМОВИЧ</t>
  </si>
  <si>
    <t>ШТАНЬКО ПАВЛО ІВАНОВИЧ</t>
  </si>
  <si>
    <t>СЄДОВ ВІТАЛІЙ ІВАНОВИЧ</t>
  </si>
  <si>
    <t>ОЛЕЙНИК РУСЛАН МИКОЛАЙОВИЧ</t>
  </si>
  <si>
    <t>БОЙКО ВІКТОР ІВАНОВИЧ</t>
  </si>
  <si>
    <t>ДИКИЙ ПЕТРО БОРИСОВИЧ</t>
  </si>
  <si>
    <t>КРИВОПІШИН ОЛЕКСІЙ МЕФОДІЙОВИЧ</t>
  </si>
  <si>
    <t>МІТІН ОЛЕКСАНДР АНДРІЙОВИЧ</t>
  </si>
  <si>
    <t>КУТАФІН ІГОР ІГОРОВИЧ</t>
  </si>
  <si>
    <t>ВЕРЕЩАКА МИКОЛА АНАТОЛІЙОВИЧ</t>
  </si>
  <si>
    <t>ПЯСЕЦЬКИЙ ВІТАЛІЙ МИКОЛАЙОВИЧ</t>
  </si>
  <si>
    <t>ТУЧИН АНАТОЛІЙ СТЕПАНОВИЧ</t>
  </si>
  <si>
    <t>ШАЛАМАЙ КИРИЛО ІВАНОВИЧ</t>
  </si>
  <si>
    <t>ГОНЧАРЕНКО ВІКТОР ІВАНОВИЧ</t>
  </si>
  <si>
    <t>ГЕЗЬ ВАСИЛЬ ГРИГОРОВИЧ</t>
  </si>
  <si>
    <t>ЗАЙЦЕВ ВОЛОДИМИР ОЛЕКСАНДРОВИЧ</t>
  </si>
  <si>
    <t>ГРУДЗИЦЬКИЙ ЛЕВ ОЛЕКСІЙОВИЧ</t>
  </si>
  <si>
    <t>БОМЧАК СЕРГІЙ ІВАНОВИЧ</t>
  </si>
  <si>
    <t>АЛЄКСЄЄНКО АНАТОЛІЙ ДМИТРОВИЧ</t>
  </si>
  <si>
    <t>БУТ ВАЛЕРІЙ АНАТОЛІЙОВИЧ</t>
  </si>
  <si>
    <t>СЕМЕНОВА ТЕТЯНА МИХАЙЛІВНА</t>
  </si>
  <si>
    <t>ГОЛОДНИЦЬКИЙ ОЛЕКСАНДР ГРИГОРОВИЧ</t>
  </si>
  <si>
    <t>БУБНОВ ІГОР АНАТОЛІЙОВИЧ</t>
  </si>
  <si>
    <t>ТИЩЕНКО КЛАВДІЯ ПЕТРІВНА</t>
  </si>
  <si>
    <t>ЧЕБАН ПЕТРО ВІКТОРОВИЧ</t>
  </si>
  <si>
    <t>МУРЗІН ВОЛОДИМИР СВЯТОСЛАВОВИЧ</t>
  </si>
  <si>
    <t>БРИЛЬ АНАТОЛІЙ АНАТОЛІЙОВИЧ</t>
  </si>
  <si>
    <t>КОВІРНІЧЕНКО МИКОЛА МИКОЛАЙОВИЧ</t>
  </si>
  <si>
    <t>ПАНКРАТОВ ГРИГОРІЙ МАКСИМОВИЧ</t>
  </si>
  <si>
    <t>НЕВИЗНАЧЕНА ФІЗИЧНА ОСОБА</t>
  </si>
  <si>
    <t>СОЛОХА СЕРГІЙ ОЛЕКСІЙОВИЧ</t>
  </si>
  <si>
    <t>РЕДЗЮК АНАТОЛІЙ МИХАЙЛОВИЧ</t>
  </si>
  <si>
    <t>ШИНКАРЕНКО ВІРА ЄГОРІВНА</t>
  </si>
  <si>
    <t>КАРПЯК ІВАН ДМИТРОВИЧ</t>
  </si>
  <si>
    <t>ПОГРЕБНЯК АНАТОЛІЙ АНДРІЙОВИЧ</t>
  </si>
  <si>
    <t>ВІТКОВСЬКИЙ АНАТОЛІЙ ВІКТОРОВИЧ</t>
  </si>
  <si>
    <t>ДИХНЕ ЄВГЕНІЙ ГРИГОРОВИЧ</t>
  </si>
  <si>
    <t>РОМАШКА ІВАН ПАВЛОВИЧ</t>
  </si>
  <si>
    <t>БАРКОВ КОСТЯНТИН ВОЛОДИМИРОВИЧ</t>
  </si>
  <si>
    <t>НІКУЛІН СЕРГІЙ ГЕОРГІЙОВИЧ</t>
  </si>
  <si>
    <t>ІЩУК ОЛЕКСІЙ ОЛЕКСАНДРОВИЧ</t>
  </si>
  <si>
    <t>ЩЕГЛОВА КАРИНА ВАСИЛІВНА</t>
  </si>
  <si>
    <t>ОЛІЙНИК ОЛЕКСАНДР ОЛЕКСАНДРОВИЧ</t>
  </si>
  <si>
    <t>ХАРЛАН ВОЛОДИМИР ІВАНОВИЧ</t>
  </si>
  <si>
    <t>ЛАЗЕБНИК СЕРГІЙ ОЛЕКСАНДРОВИЧ</t>
  </si>
  <si>
    <t>ІЛЬЇН МИКОЛА ІВАНОВИЧ</t>
  </si>
  <si>
    <t>ІЛЬЧИШИН ВАСИЛЬ МИХАЙЛОВИЧ</t>
  </si>
  <si>
    <t>ВОЛОДІН ДМИТРО МИКОЛАЙОВИЧ</t>
  </si>
  <si>
    <t>ДУБОВОЙ ОЛЕКСАНДР ПАВЛОВИЧ</t>
  </si>
  <si>
    <t>САВІНКОВ СЕРГІЙ БОРИСОВИЧ</t>
  </si>
  <si>
    <t>ІЛЬЇН МИХАЙЛО ОЛЕКСІЙОВИЧ</t>
  </si>
  <si>
    <t>СМИК ЮРІЙ ДАВИДОВИЧ</t>
  </si>
  <si>
    <t>ГОНЧАРУК ОЛЕКСАНДР МИКОЛАЙОВИЧ</t>
  </si>
  <si>
    <t>ВЕЛИЧКО АНТОНІНА МИХАЙЛІВНА</t>
  </si>
  <si>
    <t>ЧОРНИЙ ЮРІЙ ПАВЛОВИЧ</t>
  </si>
  <si>
    <t>ЗАЛЄВСЬКИЙ СЕРГІЙ ВАЛЕРІЙОВИЧ</t>
  </si>
  <si>
    <t>БАБЕЙЧУК ДМИТРО ГЕОРГІЙОВИЧ</t>
  </si>
  <si>
    <t>ТРУСОВ ВІКТОР МИКОЛАЙОВИЧ</t>
  </si>
  <si>
    <t>БЄЛОУСОВ  ВАЛЕРІЙ ВОЛОДИМИРОВИЧ</t>
  </si>
  <si>
    <t>ЧЕРВІНСЬКИЙ СЕРГІЙ ГРИГОРОВИЧ</t>
  </si>
  <si>
    <t>ЄРОХІН АНДРІЙ ЮРІЙОВИЧ</t>
  </si>
  <si>
    <t>АНДРІЯНОВ ІГОР ГЕННАДІЙОВИЧ</t>
  </si>
  <si>
    <t>ТЕРНАВСЬКИЙ МИКОЛА ГАВРИЛОВИЧ</t>
  </si>
  <si>
    <t>СМОЛЕНСЬКИЙ ОЛЕКСАНДР ОЛЕКСІЙОВИЧ</t>
  </si>
  <si>
    <t>КІЙКО ОЛЕНА ФЕДОРІВНА</t>
  </si>
  <si>
    <t>ШВИДЧЕНКО ВОЛОДИМИР ІЛЛІЧ</t>
  </si>
  <si>
    <t>КАЛЕНИК ЛЮБОВ МИКОЛАЇВНА</t>
  </si>
  <si>
    <t>РАФАЛЬСЬКИЙ МИКОЛА ЙОСИПОВИЧ</t>
  </si>
  <si>
    <t>БІЛОУС ДМИТРО ВІКТОРОВИЧ</t>
  </si>
  <si>
    <t>СОКОЛОВ  АНДРІЙ СЕРГІЙОВИЧ</t>
  </si>
  <si>
    <t>ЗЕЛЕНКЕВИЧ МИКОЛА МИКОЛАЙОВИЧ</t>
  </si>
  <si>
    <t>ШЕНДРИК ОЛЕКСАНДР ВОЛОДИМИРОВИЧ</t>
  </si>
  <si>
    <t>ТАРАСЮК МИКОЛА КУПРІЯНОВИЧ</t>
  </si>
  <si>
    <t>ТКАЧЕНКО ВАДИМ ВАЛЕРІЙОВИЧ</t>
  </si>
  <si>
    <t>ТРОЩЕНКОВ ОЛЕКСАНДР АРНОЛЬДОВИЧ</t>
  </si>
  <si>
    <t>ІВАНОВА ОЛЕНА АНАТОЛІЇВНА</t>
  </si>
  <si>
    <t>ЖЕЛЄЙКО СЕРГІЙ СЕРГІЙОВИЧ</t>
  </si>
  <si>
    <t>ЛЕОНТЬЄВ ІЛЛЯ ГЕННАДІЙОВИЧ</t>
  </si>
  <si>
    <t>ТКАЧУК ІГОР ВІТАЛІЙОВИЧ</t>
  </si>
  <si>
    <t>КРИЖАНОВСЬКИЙ СЕРГІЙ ВОЛОДИМИРОВИЧ</t>
  </si>
  <si>
    <t>МАРТИНОВ ОЛЕКСАНДР ЮРІЙОВИЧ</t>
  </si>
  <si>
    <t>ТОВМАШ АНАТОЛІЙ МИКОЛАЙОВИЧ</t>
  </si>
  <si>
    <t>ФЕДОРКО ІВАН ПЕТРОВИЧ</t>
  </si>
  <si>
    <t>ТИМОФЕЄВ ГЕННАДІЙ ІВАНОВИЧ</t>
  </si>
  <si>
    <t>МИРОНЕНКО РУСЛАН АНАТОЛІЙОВИЧ</t>
  </si>
  <si>
    <t>ДОВБИШ ОЛЕКСІЙ МИКОЛАЙОВИЧ</t>
  </si>
  <si>
    <t>БОЙКО ГРИГОРІЙ АНАТОЛІЙОВИЧ</t>
  </si>
  <si>
    <t>МАРКОВЦЕВ ЮРІЙ ЮРІЙОВИЧ</t>
  </si>
  <si>
    <t>ГУРОВ ОЛЕКСАНДР ОЛЕКСІЙОВИЧ</t>
  </si>
  <si>
    <t>ПІХ БОГДАН ПЕТРОВИЧ</t>
  </si>
  <si>
    <t>УМАНЕЦЬ МИКОЛА ГРИГОРОВИЧ</t>
  </si>
  <si>
    <t>ЧЕРНІК ІГОР ОЛЕКСАНДРОВИЧ</t>
  </si>
  <si>
    <t>САПОЖНИКОВ ВЯЧЕСЛАВ ВАСИЛЬОВИЧ</t>
  </si>
  <si>
    <t>СЕМЕНЧЕНКО ІГОР ЛЕОНІДОВИЧ</t>
  </si>
  <si>
    <t>КУЗНЕЦОВ ЄВГЕН МИКОЛАЙОВИЧ</t>
  </si>
  <si>
    <t>ВНУКОВА СВІТЛАНА МИКОЛАЇВНА</t>
  </si>
  <si>
    <t>АМЕЛІН АНДРІЙ МИКОЛАЙОВИЧ</t>
  </si>
  <si>
    <t>ХОРОЩАК ЄВГЕН СТЕПАНОВИЧ</t>
  </si>
  <si>
    <t>КУЧЕР ВЯЧЕСЛАВ ОЛЕКСАНДРОВИЧ</t>
  </si>
  <si>
    <t>АНДРУСИШИН ЮРІЙ РОМАНОВИЧ</t>
  </si>
  <si>
    <t>КОВАЛЬЧУК ВАСИЛЬ ВОЛОДИМИРОВИЧ</t>
  </si>
  <si>
    <t>ЖИВОРОНКО ІГОР РОМАНОВИЧ</t>
  </si>
  <si>
    <t>СВІСТУНОВА ЮЛІЯ ВАЛЕРІЇВНА</t>
  </si>
  <si>
    <t>КАЛАШНІКОВ ІВАН ВОЛОДИМИРОВИЧ</t>
  </si>
  <si>
    <t>БРОНЕЦЬКА ОЛЬГА КОСТЯНТИНІВНА</t>
  </si>
  <si>
    <t>ПАДАКІН ДМИТРО ЮРІЙОВИЧ</t>
  </si>
  <si>
    <t>НОВІКОВ КИРИЛ СЕРГІЙОВИЧ</t>
  </si>
  <si>
    <t>БРАТУС АНАТОЛІЙ ВОЛОДИМИРОВИЧ</t>
  </si>
  <si>
    <t>РОМАНОВСЬКА ТЕТЯНА ВАСИЛІВНА</t>
  </si>
  <si>
    <t>ГОРОДИСЬКИЙ ВОЛОДИМИР БРОНІСЛАВОВИЧ</t>
  </si>
  <si>
    <t>УСТЬЯНЦЕВ ОЛЕКСАНДР МИКОЛАЙОВИЧ</t>
  </si>
  <si>
    <t>КОЗЛЕНКО АРТУР МИКОЛАЙОВИЧ (ВИКОНУЮЧИЙ ОБОВ'ЯЗКИ ДИРЕКТОРА)</t>
  </si>
  <si>
    <t>БУЛАНОВИЧ ПАВЛО ГЕОРГІЙОВИЧ</t>
  </si>
  <si>
    <t>ЖЕРДЄВ ЄВГЕН ВІКТОРОВИЧ</t>
  </si>
  <si>
    <t>ПРИШЛЯК ІГОР СТЕПАНОВИЧ</t>
  </si>
  <si>
    <t>КОВАЛЬ ВОЛОДИМИР МАР'ЯНОВИЧ</t>
  </si>
  <si>
    <t>ІВАНОВ ВАЛЕРІЙ АНАТОЛІЙОВИЧ</t>
  </si>
  <si>
    <t>ШЕРСТЯНИКОВ АНДРІЙ ОЛЕКСАНДРОВИЧ</t>
  </si>
  <si>
    <t>КОРІНЬ ДМИТРО СЕРГІЙОВИЧ</t>
  </si>
  <si>
    <t>ТОВТ МИХАЙЛО ЙОСИПОВИЧ</t>
  </si>
  <si>
    <t>ЗІНЧЕНКО ВОЛОДИМИР МИКОЛАЙОВИЧ</t>
  </si>
  <si>
    <t>ХУПЕНІЯ ЄВГЕНІЙ КОТЄВИЧ</t>
  </si>
  <si>
    <t>ІВАНИШИН ІВАН ЮРІЙОВИЧ</t>
  </si>
  <si>
    <t>ЛЕМАНИНЕЦЬ В'ЯЧЕСЛАВ МИКОЛАЙОВИЧ</t>
  </si>
  <si>
    <t>ВОВК АНАТОЛІЙ МИКОЛАЙОВИЧ</t>
  </si>
  <si>
    <t>ВИШНЬОВ ВІКТОР МИХАЙЛОВИЧ</t>
  </si>
  <si>
    <t>ЛУР'Є СТАНІСЛАВ СЕРГІЙОВИЧ</t>
  </si>
  <si>
    <t>ЧУДНЕНКО ВОЛОДИМИР ОЛЕКСАНДРОВИЧ</t>
  </si>
  <si>
    <t>ВОЛОШИНА ОКСАНА ВОЛОДИМИРІВНА</t>
  </si>
  <si>
    <t>ЛУБАШЕВ ІЛЛЯ СЕРГІЙОВИЧ</t>
  </si>
  <si>
    <t>ГДИЧИНСЬКИЙ БОГДАН ПЕТРОВИЧ</t>
  </si>
  <si>
    <t>НЕТИШЕНСЬКА ОЛЕНА ІГОРІВНА</t>
  </si>
  <si>
    <t>ГОЛДИБАН А Б</t>
  </si>
  <si>
    <t>ХАБАРОВ ДЕНИС СЕРГІЙОВИЧ</t>
  </si>
  <si>
    <t>ЄФРЕМОВ СЕРГІЙ ПЕТРОВИЧ</t>
  </si>
  <si>
    <t>ГОЛОТАЙСТРОВ ОЛЕКСАНДР ВОЛОДИМИРОВИЧ</t>
  </si>
  <si>
    <t>КОСТІВ ІВАН ЮРІЙОВИЧ</t>
  </si>
  <si>
    <t>МАРІЧЕВ ОЛЕКСАНДР ВАЛЕРІЙОВИЧ</t>
  </si>
  <si>
    <t>ВАРАВВА ІГОР ГЕОРГІЙОВИЧ</t>
  </si>
  <si>
    <t>ЖУКОВСЬКИЙ СТАНІСЛАВ ІВАНОВИЧ</t>
  </si>
  <si>
    <t>КРИСОВ ОЛЕКСАНДР МИКОЛАЙОВИЧ</t>
  </si>
  <si>
    <t>КАТРІЧ АНДРІЙ СЕРГІЙОВИЧ</t>
  </si>
  <si>
    <t>КУЛАГІН ОЛЕКСАНДР ЄВГЕНОВИЧ</t>
  </si>
  <si>
    <t>ГУЛЯЄВ АНАТОЛІЙ ЮРІЙОВИЧ</t>
  </si>
  <si>
    <t>БЛОЦЬКИЙ АРКАДІЙ ВОЛОДИМИРОВИЧ</t>
  </si>
  <si>
    <t>ДАНИЛОВ ЮРІЙ МИКОЛАЙОВИЧ</t>
  </si>
  <si>
    <t>ГАЙДА АНДРІЙ ЄВГЕНОВИЧ</t>
  </si>
  <si>
    <t>ПЛАШЕНКО СЕРГІЙ ДМИТРОВИЧ</t>
  </si>
  <si>
    <t>КЛЮБА МАРІЯ БОГДАНІВНА</t>
  </si>
  <si>
    <t>ТУТОВ СЕРГІЙ ВАЛЕНТИНОВИЧ</t>
  </si>
  <si>
    <t>КОЗЛИК ГРИГОРІЙ ОЛЕКСАНДРОВИЧ</t>
  </si>
  <si>
    <t>ВАРЕНИК ЄВГЕН ОЛЕКСАНДРОВИЧ</t>
  </si>
  <si>
    <t>СОГІН АНАТОЛІЙ ЄВГЕНОВИЧ</t>
  </si>
  <si>
    <t>РУБАНЕЦ АНДРІЙ ФЕДОРОВИЧ</t>
  </si>
  <si>
    <t>ШАТОХІН ОЛЕКСІЙ ВІТАЛІЙОВИЧ</t>
  </si>
  <si>
    <t>БІЛИК ВОЛОДИМИР ЄВГЕНОВИЧ</t>
  </si>
  <si>
    <t>КІРЄЄВ ВІКТОР МИКОЛАЙОВИЧ</t>
  </si>
  <si>
    <t>ШЕМЕЛЮК ОЛЕГ МИХАЙЛОВИЧ</t>
  </si>
  <si>
    <t>ЯЦЕНКО АНДРІЙ ОЛЕКСІЙОВИЧ</t>
  </si>
  <si>
    <t>ЖАРКОВ ОЛЕКСАНДР МИХАЙЛОВИЧ</t>
  </si>
  <si>
    <t>ТКАЧУК ВАДИМ ФЕДОРОВИЧ</t>
  </si>
  <si>
    <t>БАРАНОВСЬКИЙ ОЛЕКСАНДР МИКОЛАЙОВИЧ</t>
  </si>
  <si>
    <t>КОЗЕЛ ВАЛЕНТИН ЛЕОНІДОВИЧ</t>
  </si>
  <si>
    <t>ПИШНИЙ ВОЛОДИМИР БОРИСОВИЧ</t>
  </si>
  <si>
    <t>ЯКИМЕНКО МИКОЛА СЕРГІЙОВИЧ</t>
  </si>
  <si>
    <t>ГАПОНОВ ВАЛЕРІЙ ВОЛОДИМИРОВИЧ</t>
  </si>
  <si>
    <t>СОЛОВЬЙОВ ВОЛОДИМИР ГЕОРГІЙОВИЧ</t>
  </si>
  <si>
    <t>СИТНИК ОКСАНА БОГДАНІВНА</t>
  </si>
  <si>
    <t>КОСТЮК ДМИТРО ВАСИЛЬОВИЧ</t>
  </si>
  <si>
    <t>ДВОРНІК СТАНІСЛАВ ГРИГОРОВИЧ</t>
  </si>
  <si>
    <t>ТАРНАВСЬКИЙ ОЛЕКСАНДР МИРОСЛАВОВИЧ</t>
  </si>
  <si>
    <t>РИЖУК МИКОЛА ПЕТРОВИЧ</t>
  </si>
  <si>
    <t>ДУБОВИК АНАТОЛІЙ СТЕПАНОВИЧ</t>
  </si>
  <si>
    <t>ГОРБЕНКО ВІКТОР МИКОЛАЙОВИЧ</t>
  </si>
  <si>
    <t>ЛЕОНІДОВ-КАНЄВСЬКИЙ ЄВГЕН ВОЛОДИМИРОВИЧ</t>
  </si>
  <si>
    <t>ДОНЧЕНКО ВЕЛЕРІЙ ІВАНОВИЧ</t>
  </si>
  <si>
    <t>САМЕЦЬКИЙ ОЛЕКСАНДР ОЛЕКСАНДРОВИЧ</t>
  </si>
  <si>
    <t>КОВЕНЯ ТАМАРА ВОЛОДИМИРІВНА</t>
  </si>
  <si>
    <t>БАХНОВ ЛЕОНІД ЄВГЕНОВИЧ</t>
  </si>
  <si>
    <t>ДРОБОТ МИКОЛА ДЕМИДОВИЧ</t>
  </si>
  <si>
    <t>ВАКУЛЮК ЯРОСЛАВ ОЛЕКСІЙОВИЧ</t>
  </si>
  <si>
    <t>ПЕТРОВ ЄВГЕН ЮРІЙОВИЧ</t>
  </si>
  <si>
    <t>БОЙЧУК БОГДАН ІЛЛІЧ</t>
  </si>
  <si>
    <t>БУРЛЯЙ ЮРІЙ ІГОРОВИЧ</t>
  </si>
  <si>
    <t>КЕЙДАНСЬКИЙ ГЕОРГІЙ ЛЬВОВИЧ</t>
  </si>
  <si>
    <t>ПОЛІЩУК ОЛЕКСАНДР ГРИГОРОВИЧ</t>
  </si>
  <si>
    <t>ДАВИДОВСЬКИЙ ЮРІЙ БОРИСОВИЧ</t>
  </si>
  <si>
    <t>ГОЛОВАН ЕДУАРД ВЯЧЕСЛАВОВИЧ</t>
  </si>
  <si>
    <t>НОВІКОВ ГЕННАДІЙ ГЕОРГІЙОВИЧ</t>
  </si>
  <si>
    <t>КУЛИК АНАТОЛІЙ ІВАНОВИЧ</t>
  </si>
  <si>
    <t>КУЗЬМЕНКО АНДРІЙ БОРИСОВИЧ</t>
  </si>
  <si>
    <t>ПІДГРУШНА СОФІЯ МИХАЙЛІВНА</t>
  </si>
  <si>
    <t>АДОНІН ОЛЕКСАНДР ВОЛОДИМИРОВИЧ</t>
  </si>
  <si>
    <t>ТВЕРДОХЛЄБОВ ЄВГЕНІЙ ГРИГОРОВИЧ</t>
  </si>
  <si>
    <t>АРТЮХ РОМАН ВОЛОДИМИРОВИЧ</t>
  </si>
  <si>
    <t>БЕЛІКОВ МИКОЛА ІВАНОВИЧ</t>
  </si>
  <si>
    <t>ОХОТНИЦЬКА КАТЕРИНА ЮРІЇВНА</t>
  </si>
  <si>
    <t>ДАВЛАТОВ ВЯЧЕСЛАВ АНАТОЛІЙОВИЧ</t>
  </si>
  <si>
    <t>ТАТІЄНКО ВОЛОДИМИР АНДРІЙОВИЧ</t>
  </si>
  <si>
    <t>ПОПОВ СЕРГІЙ МИКОЛАЙОВИЧ</t>
  </si>
  <si>
    <t>ЖУРАКОВСЬКА ЛЮДМИЛА ВАЛЕРІЇВНА</t>
  </si>
  <si>
    <t>ПРИХОДЬКО ЛЮДМИЛА ПАВЛІВНА</t>
  </si>
  <si>
    <t>СТАСЕВСЬКИЙ СТАНІСЛАВ ЛЕОНІДОВИЧ</t>
  </si>
  <si>
    <t>СЕВАСТЬЯНОВ ВОЛОДИМИР ВАЛЕНТИНОВИЧ</t>
  </si>
  <si>
    <t>КОЗЛОВ МИКОЛА ОЛЕКСАНДРОВИЧ</t>
  </si>
  <si>
    <t>МАСОВЕЦЬ ПЕТРО ВОЛОДИМИРОВИЧ</t>
  </si>
  <si>
    <t>КОСТИЧЕВ ВЯЧЕСЛАВ ІВАНОВИЧ</t>
  </si>
  <si>
    <t>АРТЕМОВ АНДРІЙ ОЛЕКСАНДРОВИЧ</t>
  </si>
  <si>
    <t>ЦЬВОК ВОЛОДИМИР ІВАНОВИЧ</t>
  </si>
  <si>
    <t>ЩАСТЛИВЕЦЬ ЄВГЕН ОЛЕГОВИЧ</t>
  </si>
  <si>
    <t>МАНЕЛЮК ОЛЕКСАНДР АНАТОЛІЙОВИЧ</t>
  </si>
  <si>
    <t>ЄРМОЛАЄВА ТАМАРА ОЛЕКСІЇВНА</t>
  </si>
  <si>
    <t>СОЛОД ОЛЕКСАНДР КИРИЛОВИЧ</t>
  </si>
  <si>
    <t>РЕВЧУК ОЛЕГ ВАЛЕРІЙОВИЧ</t>
  </si>
  <si>
    <t>ПОЛЯНСЬКИЙ ВОЛОДИМИР ВОЛОДИМИРОВИЧ</t>
  </si>
  <si>
    <t>ДОРОЖЕНКО ЮРІЙ БОРИСОВИЧ</t>
  </si>
  <si>
    <t>МИРОНОВ АНДРІЙ МИКОЛАЙОВИЧ</t>
  </si>
  <si>
    <t>ХОВРІН ЮРІЙ АНДРІЙОВИЧ</t>
  </si>
  <si>
    <t>ТОМЧУК ЮРІЙ МИКОЛАЙОВИЧ</t>
  </si>
  <si>
    <t>ХОМЕНКО ОЛЕКСАНДР АНАТОЛІЙОВИЧ</t>
  </si>
  <si>
    <t>ЛИСЕНКО ВАЛЕРІЙ МИКОЛАЙОВИЧ</t>
  </si>
  <si>
    <t>КРАВЦОВ ОЛЕГ АНАТОЛІЙОВИЧ</t>
  </si>
  <si>
    <t>ЛІСІНА ГАННА ВАСИЛІВНА</t>
  </si>
  <si>
    <t>ГРАБОВСЬКИЙ ГЕОРГІЙ ГЕНАДІЙОВИЧ</t>
  </si>
  <si>
    <t>СВІРІДЕНКО ВАДИМ СЕРГІЙОВИЧ</t>
  </si>
  <si>
    <t>КУКАРІН ОЛЕКСАНДР БОРИСОВИЧ</t>
  </si>
  <si>
    <t>БЄЛІК ВІТАЛІЙ ПАВЛОВИЧ</t>
  </si>
  <si>
    <t>ОСАДЧИЙ ОЛЕКСАНДР ДМИТРОВИЧ</t>
  </si>
  <si>
    <t>ЯНЧУК ОЛЕГ ПЕТРОВИЧ</t>
  </si>
  <si>
    <t>ВАКАЛ СЕРГІЙ ВАСИЛЬОВИЧ</t>
  </si>
  <si>
    <t>ПАСТУШЕНКО ОЛЕКСАНДР ДМИТРОВИЧ</t>
  </si>
  <si>
    <t>КРУПІКОВА  ІРИНА ВАЛЕРІЇВНА</t>
  </si>
  <si>
    <t>ФЕДОРЕНКО ВОЛОДИМИР ОЛЕКСАНДРОВИЧ</t>
  </si>
  <si>
    <t>МУЗИКА ВІТАЛІЙ ОЛЕКСАНДРОВИЧ</t>
  </si>
  <si>
    <t>ЖУКОВ ІГОР ВІКТОРОВИЧ</t>
  </si>
  <si>
    <t>БУХАНЕВИЧ МИКОЛА ЙОСИПОВИЧ</t>
  </si>
  <si>
    <t>СОБОЛЄВ СЕРГІЙ МИХАЙЛОВИЧ</t>
  </si>
  <si>
    <t>ДОНЕЦЬ АНАТОЛІЙ АНАТОЛІЙОВИЧ</t>
  </si>
  <si>
    <t>МАШИНСЬКИЙ ОЛЕКСАНДР МИХАЙЛОВИЧ</t>
  </si>
  <si>
    <t>ШАБАНОВ ОЛЕКСАНДР ВІКТОРОВИЧ</t>
  </si>
  <si>
    <t>ЖМУКТЕНКО ЄВГЕНІЙ ВОЛОДИМИРОВИЧ</t>
  </si>
  <si>
    <t>ДУНАЄВСЬКИЙ ВІКТОР ІВАНОВИЧ</t>
  </si>
  <si>
    <t>КОСТРУБА ТАРАС МИКОЛАЙОВИЧ</t>
  </si>
  <si>
    <t>БОБИР ОЛЕКСАНДР ОЛЕКСАНДРОВИЧ</t>
  </si>
  <si>
    <t>ЗАНЬКО МИКОЛА МИКОЛАЙОВИЧ</t>
  </si>
  <si>
    <t>МОВА ВІКТОР ІВАНОВИЧ</t>
  </si>
  <si>
    <t>БАЛЄВ ВАЛЕНТИН ПЕТРОВИЧ</t>
  </si>
  <si>
    <t>АВРАМЕНКО ІГОР МИКОЛАЙОВИЧ</t>
  </si>
  <si>
    <t>МЕЛЬНИК ЮРІЙ АНАТОЛІЙОВИЧ</t>
  </si>
  <si>
    <t>ГЛУШКО ВОЛОДИМИР ЯКОВИЧ</t>
  </si>
  <si>
    <t>ШАПОВАЛОВ АНДРІЙ ЛЕОНІДОВИЧ</t>
  </si>
  <si>
    <t>МАЗУР ЮРІЙ МИХАЙЛОВИЧ</t>
  </si>
  <si>
    <t>ГОЛУБИЦЬКА ОЛЬГА ГРИГОРІВНА</t>
  </si>
  <si>
    <t>МАРМУТА СЕРГІЙ ПАВЛОВИЧ</t>
  </si>
  <si>
    <t>ОНОЙКО ВІКТОР МИКОЛАЙОВИЧ</t>
  </si>
  <si>
    <t>КУТОВИЙ ОЛЕКСАНДР ОЛЕКСАНДРОВИЧ</t>
  </si>
  <si>
    <t>СУХІН МИКОЛА ОЛЕКСІЙОВИЧ</t>
  </si>
  <si>
    <t>МЕНЬКОВ МИХАЙЛО ПІМЕНОВИЧ</t>
  </si>
  <si>
    <t>ПРОКОПОВА ЄВГЕНІЯ АНАТОЛІЇВНА</t>
  </si>
  <si>
    <t>АБРОСИМОВА ТЕТЯНА МИКОЛАЇВНА</t>
  </si>
  <si>
    <t>СУЩИНСЬКИЙ  ОЛЕКСІЙ ДМИТРОВИЧ</t>
  </si>
  <si>
    <t>МАЙСТРЕНКО ВОЛОДИМИР ІВАНОВИЧ</t>
  </si>
  <si>
    <t>БОЙКО СЕРГІЙ СТАНІСЛАВОВИЧ</t>
  </si>
  <si>
    <t>ОЛЕФІРЕНКО АНАТОЛІЙ ПЕТРОВИЧ</t>
  </si>
  <si>
    <t>ДЕНИСЮК АНДРІЙ ГРИГОРОВИЧ</t>
  </si>
  <si>
    <t>КОРДОНЕЦЬ КОСТЯНТИН ВОЛОДИМИРОВИЧ</t>
  </si>
  <si>
    <t>ЯРЕМЕНКО ВСЕВОЛОД ЕДУАРДОВИЧ</t>
  </si>
  <si>
    <t>РЕВА МАКСИМ ОЛЕКСАНДРОВИЧ</t>
  </si>
  <si>
    <t>БАСЮК ІРИНА ОМЕЛЯНІВНА</t>
  </si>
  <si>
    <t>ТЕРНОВИЙ  ВІКТОР МИКОЛАЙОВИЧ</t>
  </si>
  <si>
    <t>КАПІТАНОВ ВАДИМ ВАСИЛЬОВИЧ</t>
  </si>
  <si>
    <t>БАКАЙ ЕДУАРД АПОЛЛІНАРІЙОВИЧ</t>
  </si>
  <si>
    <t>КРЕЙЦЕР ОЛЕКСАНДР АБРАМОВИЧ</t>
  </si>
  <si>
    <t>КОРОЛЬ РАДОМИР МИКОЛАЙОВИЧ</t>
  </si>
  <si>
    <t>КОВАЛЬОВ ЄВГЕН ТИХОНОВИЧ</t>
  </si>
  <si>
    <t>ЛЕОНОВ МИКОЛА ОЛЕКСІЙОВИЧ</t>
  </si>
  <si>
    <t>ЛЄСНІКОВ ЄВГЕН ЄВГЕНОВИЧ</t>
  </si>
  <si>
    <t>ЛЕОНОВ ОЛЕГ ІВАНОВИЧ</t>
  </si>
  <si>
    <t>ШАМАРІН ЮРІЙ ЄВГЕНОВИЧ</t>
  </si>
  <si>
    <t>ТУЗ ВОЛОДИМИР МИХАЙЛОВИЧ</t>
  </si>
  <si>
    <t>КАЛАШНИКОВ ОЛЕГ АНАТОЛІЙОВИЧ</t>
  </si>
  <si>
    <t>МОНЧИН РОМАН ВОЛОДИМИРОВИЧ</t>
  </si>
  <si>
    <t>ОЛЕНІЧ ПАВЛО СЕРГІЙОВИЧ</t>
  </si>
  <si>
    <t>ЧАУС ОЛЕКСАНДР МИХАЙЛОВИЧ</t>
  </si>
  <si>
    <t>АЛЕМЦАДОВ ОЛЕКСАНДР ВАЛЕРІЙОВИЧ</t>
  </si>
  <si>
    <t>МОІСЄЄВ ВІКТОР ФЕДОРОВИЧ</t>
  </si>
  <si>
    <t>ЛАЗАРЕТНИК АВРАМ ШИМОНОВИЧ</t>
  </si>
  <si>
    <t>НОВОСЬОЛОВ СЕРГІЙ ВІКТОРОВИЧ</t>
  </si>
  <si>
    <t>ПЛУГАТОР ВОЛОДИМИР СТЕПАНОВИЧ</t>
  </si>
  <si>
    <t>ЗАЛЕВСЬКИЙ АНАТОЛІЙ АДОЛЬФОВИЧ</t>
  </si>
  <si>
    <t>ЩЕРБАТИЙ ПЕТРО ПЕТРОВИЧ</t>
  </si>
  <si>
    <t>КОСЕНКО ВІКТОР ВАСИЛЬОВИЧ</t>
  </si>
  <si>
    <t>ПАВЛЮК ВОЛОДИМИР ІВАНОВИЧ</t>
  </si>
  <si>
    <t>ШАПОВАЛОВ ОЛЕКСАНДР ВОЛОДИМИРОВИЧ</t>
  </si>
  <si>
    <t>СИТЮК ОЛЕКСАНДР ПЕТРОВИЧ</t>
  </si>
  <si>
    <t>ЛІСОВСЬКИЙ ВОЛОДИМИР ВСЕВОЛОДОВИЧ</t>
  </si>
  <si>
    <t>НОВОСЕЛЬЦЕВ ВОЛОДИМИР ПЕТРОВИЧ</t>
  </si>
  <si>
    <t>МІНКО ВАДИМ ІВАНОВИЧ</t>
  </si>
  <si>
    <t>ТРЕГУБЕНКО ІГОР ВАЛЕНТИНОВИЧ</t>
  </si>
  <si>
    <t>ПАЛЄХІН АНДРІЙ В'ЯЧЕСЛАВОВИЧ</t>
  </si>
  <si>
    <t>СОХЕЦЬКИЙ ЮЛІАН ІВАНОВИЧ</t>
  </si>
  <si>
    <t>ЛИСЕНКО ВАЛЕРІЙ ВІКТОРОВИЧ</t>
  </si>
  <si>
    <t>ГРЕБЕЛЬНИЙ АРТУР ВІКТОРОВИЧ</t>
  </si>
  <si>
    <t>ВОЛКОВ ОЛЕКСАНДР КУЗЬМИЧ</t>
  </si>
  <si>
    <t>ПОЛІЩУК КИРИЛО АНАНІЙОВИЧ</t>
  </si>
  <si>
    <t>КУНЧЕНКО ВАЛЕРІЙ ОЛЕКСАНДРОВИЧ</t>
  </si>
  <si>
    <t>ІВАЩЕНКО ВОЛОДИМИР ІВАНОВИЧ</t>
  </si>
  <si>
    <t>ГЕНДЕЛЬ ОЛЕГ В'ЯЧЕСЛАВОВИЧ</t>
  </si>
  <si>
    <t>ЛАПІЙ   ІГОР ІВАНОВИЧ</t>
  </si>
  <si>
    <t>ГОМОН СЕРГІЙ ВАЛЕРІЙОВИЧ</t>
  </si>
  <si>
    <t>АРШИНЕЦЬ ОЛЕГ ВАСИЛЬОВИЧ</t>
  </si>
  <si>
    <t>НЕБОТОВ ПЕТРО ГРИГОРОВИЧ</t>
  </si>
  <si>
    <t>РОМАНЕНКО ІРИНА МИХАЙЛІВНА</t>
  </si>
  <si>
    <t>ЛОЗОВИЙ ОЛЕКСАНДР ВАСИЛЬОВИЧ</t>
  </si>
  <si>
    <t>М'ЯЛИЦЯ АНАТОЛІЙ КОСТЯНТИНОВИЧ</t>
  </si>
  <si>
    <t>ЖДАНОВ ЛЕОНІД МИХАЙЛОВИЧ</t>
  </si>
  <si>
    <t>РУДИКА ВІКТОР ІВАНОВИЧ</t>
  </si>
  <si>
    <t>САБАТОВИЧ ДМИТРО АРТЕМОВИЧ</t>
  </si>
  <si>
    <t>САЄВИЧ ІВАН БРОНІСЛАВОВИЧ</t>
  </si>
  <si>
    <t>ПІНЯШКО ВАСИЛЬ ВАСИЛЬОВИЧ</t>
  </si>
  <si>
    <t>ВІРЧЕНКО ПЕТРО ТАРАСОВИЧ</t>
  </si>
  <si>
    <t>ДАНЧУК ЛЮДМИЛА ПЕТРІВНА</t>
  </si>
  <si>
    <t>АНДРЮШКО АНДРІЙ КОСТЯНТИНОВИЧ</t>
  </si>
  <si>
    <t>ПОТАПОВ ОЛЕКСАНДР ЛЕОНІДОВИЧ</t>
  </si>
  <si>
    <t>БІРЮКОВ ОЛЕГ ВАСИЛЬОВИЧ</t>
  </si>
  <si>
    <t>ХЯРМ ВІКТОР МИКОЛАЙОВИЧ</t>
  </si>
  <si>
    <t>ПЕТРОВСЬКИЙ РОМАН МИКОЛАЙОВИЧ</t>
  </si>
  <si>
    <t>ШИБА БОГДАН ПАВЛОВИЧ</t>
  </si>
  <si>
    <t>БЕЛАШКОВ АНДРІЙ ВІТАЛІЙОВИЧ</t>
  </si>
  <si>
    <t>КОВАЛЬ АНДРІЙ ІВАНОВИЧ</t>
  </si>
  <si>
    <t>БИКОВЕЦЬ ВОЛОДИМИР ІЛЛІЧ</t>
  </si>
  <si>
    <t>ЗАДВОРНИЙ ВАСИЛЬ ВОЛОДИМИРОВИЧ</t>
  </si>
  <si>
    <t>СТАЛІНСЬКИЙ ДМИТРО ВІТАЛІЙОВИЧ</t>
  </si>
  <si>
    <t>ШАРНІН ВОЛОДИМИР ВІКТОРОВИЧ</t>
  </si>
  <si>
    <t>ДОВГАЛЮК ІРИНА ГРИГОРІВНА</t>
  </si>
  <si>
    <t>КРАВЧЕНКО ІРИНА МИКОЛАЇВНА</t>
  </si>
  <si>
    <t>КАЗАДОЙ ВОЛОДИМИР ІВАНОВИЧ</t>
  </si>
  <si>
    <t>ДОНЧЕНКО АНАТОЛІЙ ВОЛОДИМИРОВИЧ</t>
  </si>
  <si>
    <t>ВАСИЛЮК ВОЛОДИМИР ПИЛИПОВИЧ</t>
  </si>
  <si>
    <t>КОЗЮК ВОЛОДИМИР ЛЕОНІДОВИЧ</t>
  </si>
  <si>
    <t>ГЛАДУШКО ОЛЕКСАНДР ВОЛОДИМИРОВИЧ</t>
  </si>
  <si>
    <t>ЯКОБЧУК ОЛЕКСАНДР ВОЛОДИМИРОВИЧ</t>
  </si>
  <si>
    <t>КАРУШКІН МИКОЛА ФЕДОРОВИЧ</t>
  </si>
  <si>
    <t>ЗАЦЕПІН АНТОН АНАТОЛІЙОВИЧ</t>
  </si>
  <si>
    <t>ЧАУС  ВОЛОДИМИР МИХАЙЛОВИЧ</t>
  </si>
  <si>
    <t>САЗОНОВ ЮРІЙ ПАВЛОВИЧ</t>
  </si>
  <si>
    <t>ГОРИЦЬКИЙ ВІКТОР МИХАЙЛОВИЧ</t>
  </si>
  <si>
    <t>ЛЕОНТЬЄВ ВАЛЕРІЙ МИХАЙЛОВИЧ</t>
  </si>
  <si>
    <t>АФАНАСЬЄВ ДАНИЛО ВАСИЛЬОВИЧ</t>
  </si>
  <si>
    <t>ПЕРОВ  ОЛЕКСАНДР ВАЛЕРІЙОВИЧ</t>
  </si>
  <si>
    <t>ТЮТЮННИК ЄВГЕНІЯ ВІКТОРІВНА</t>
  </si>
  <si>
    <t>ЧИЧЕРІН СЕРГІЙ АНАТОЛІЙОВИЧ</t>
  </si>
  <si>
    <t>ХАЛАПКІН МИКОЛА ОЛЕГОВИЧ</t>
  </si>
  <si>
    <t>КОНДЕС ВАСИЛЬ ДМИТРОВИЧ</t>
  </si>
  <si>
    <t>КАСЬЯН ОЛЕКСАНДР ЯКОВИЧ</t>
  </si>
  <si>
    <t>ФІЛОНЕНКО СЕРГІЙ ВІКТОРОВИЧ</t>
  </si>
  <si>
    <t>ЧЕРНЕНКО ЯРОСЛАВА ПАВЛІВНА</t>
  </si>
  <si>
    <t>МАСЛАК ЮРІЙ ВАЛЕРІЙОВИЧ</t>
  </si>
  <si>
    <t>СВІДЕРСЬКИЙ ДМИТРО АНАТОЛІЙОВИЧ</t>
  </si>
  <si>
    <t>НЕКРЯЧ ОЛЕГ ВОЛОДИМИРОВИЧ</t>
  </si>
  <si>
    <t>ЖЕЛЕЗНЯК ВІКТОР ЮРІЙОВИЧ</t>
  </si>
  <si>
    <t>КОМІССАРОВ  ЄВГЕН ОЛЕКСАНДРОВИЧ</t>
  </si>
  <si>
    <t>САДОВЕНКО ВАЛЕРІЙ СТЕПАНОВИЧ</t>
  </si>
  <si>
    <t>ГОРБАЧЕНКО ІВАН ПЕТРОВИЧ</t>
  </si>
  <si>
    <t>ПОЛУШКІН ВОЛОДИМИР ТИМОФІЙОВИЧ</t>
  </si>
  <si>
    <t>ЛЮСАК ВОЛОДИМИР ІВАНОВИЧ</t>
  </si>
  <si>
    <t>ПАЛЬЧЕНКО ОЛЕКСАНДР МИКОЛАЙОВИЧ</t>
  </si>
  <si>
    <t>ЛЮШИН АНДРІЙ ГЕНРІХОВИЧ</t>
  </si>
  <si>
    <t>НАЙДЕНКО ДЕНИС ОЛЕГОВИЧ</t>
  </si>
  <si>
    <t>КОЗЛОВСЬКИЙ ЯРОСЛАВ АНТОНОВИЧ</t>
  </si>
  <si>
    <t>КЛИМЕНКО СТЕПАН ІВАНОВИЧ</t>
  </si>
  <si>
    <t>МАКЕЄВ ОЛЕКСАНДР ВАЛЕРІЙОВИЧ</t>
  </si>
  <si>
    <t>КОЗЛОВСЬКА ДІАНА ВАЛЕРІЇВНА</t>
  </si>
  <si>
    <t>ПИСАРЕНКО ОЛЬГА ВАСИЛІВНА</t>
  </si>
  <si>
    <t>БУНТУСОВ ОЛЕКСАНДР АНДРІЙОВИЧ</t>
  </si>
  <si>
    <t>ОЛЕКСІЄВЕЦЬ ІВАН ЛЕОНТІЙОВИЧ</t>
  </si>
  <si>
    <t>ЧЕРЕВКО ВОЛОДИМИР ЛЕОНІДОВИЧ</t>
  </si>
  <si>
    <t>БАРАНОВСЬКИЙ СЕРГІЙ ЛЕОНІДОВИЧ</t>
  </si>
  <si>
    <t>ЧОРНА НАДІЯ СТЕПАНІВНА</t>
  </si>
  <si>
    <t>ТРИФОНОВ ВАЛЕРІЙ МИКОЛАЙОВИЧ</t>
  </si>
  <si>
    <t>ОЕЛ ВІТАЛІЙ ЛЕОНІДОВИЧ</t>
  </si>
  <si>
    <t>СОКОЛОВСЬКА ОЛЕНА ЄВГЕНІЇВНА</t>
  </si>
  <si>
    <t>КУХАРЬ НАТАЛЯ ОЛЕКСАНДРІВНА</t>
  </si>
  <si>
    <t>КОВАЛЬ ЮРІЙ ОЛЕКСІЙОВИЧ</t>
  </si>
  <si>
    <t>ВОРОНКОВ ОЛЕКСАНДР ПЕТРОВИЧ</t>
  </si>
  <si>
    <t>ВАРЧЕНКО ВАЛЕНТИН КИРИЛОВИЧ</t>
  </si>
  <si>
    <t>НЕСТЕРЕНКО ВАЛЕНТИНА ГРИГОРІВНА</t>
  </si>
  <si>
    <t>ШУШУНОВ ОЛЕГ ЮРІЙОВИЧ</t>
  </si>
  <si>
    <t>ДЕМЧЕНКО Б.О.</t>
  </si>
  <si>
    <t>САКАЛОШ ОЛЕКСАНДР ОЛЕКСАНДРОВИЧ</t>
  </si>
  <si>
    <t>ГУРКО ОЛЕГ ВЛАДИСЛАВОВИЧ</t>
  </si>
  <si>
    <t>БАРСУК АНДРІЙ МИКОЛАЙОВИЧ</t>
  </si>
  <si>
    <t>АСТАХОВ АНДРІЙ  СЕРГІЙОВИЧ</t>
  </si>
  <si>
    <t>ІСАЄНКО МИХАЙЛО ГЕННАДІЙОВИЧ</t>
  </si>
  <si>
    <t>СУШКЕВИЧ ІРИНА МИХАЙЛІВНА</t>
  </si>
  <si>
    <t>ТІМОЧКО СТАНІСЛАВ СТЕПАНОВИЧ</t>
  </si>
  <si>
    <t>ЦВЕТКОВ СТЕПАН ФЕДОРОВИЧ</t>
  </si>
  <si>
    <t>ДУБАС БОГДАН ЙОСИПОВИЧ</t>
  </si>
  <si>
    <t>ПАРАКУДА ВАСИЛЬ ВАСИЛЬОВИЧ</t>
  </si>
  <si>
    <t>ГРИНІВ ЮРІЙ ОЛЕКСІЙОВИЧ</t>
  </si>
  <si>
    <t>КУКАЙЛО ВІТАЛІЙ МИКОЛАЙОВИЧ</t>
  </si>
  <si>
    <t>ПОЛЮЛЮК ІГОР ТАРАСОВИЧ</t>
  </si>
  <si>
    <t>БОРИС ЗЕНОВІЙ ДМИТРОВИЧ</t>
  </si>
  <si>
    <t>КОВАЛЕНКО СЕРГІЙ ВІКТОРОВИЧ</t>
  </si>
  <si>
    <t>ГАРБУЗ  ІВАН ІВАНОВИЧ</t>
  </si>
  <si>
    <t>ШИПКО ОЛЕКСІЙ ФЕДОРОВИЧ</t>
  </si>
  <si>
    <t>ВЕЛИЧКО ВОЛОДИМИР АНАТОЛІЙОВИЧ</t>
  </si>
  <si>
    <t>КІРІЄНКО АНАТОЛІЙ ІВАНОВИЧ</t>
  </si>
  <si>
    <t>ТОЛОК ОЛЕКСАНДР ВОЛОДИМИРОВИЧ</t>
  </si>
  <si>
    <t>КАФТАНОВ СТАНІСЛАВ СЕРГІЙОВИЧ</t>
  </si>
  <si>
    <t>ЖАБІТЕНКО СЕРГІЙ СТАНІСЛАВОВИЧ</t>
  </si>
  <si>
    <t>П'ЯТЧАНІН СЕРГІЙ ВАСИЛЬОВИЧ</t>
  </si>
  <si>
    <t>БЕЛІНСЬКИЙ ВАСИЛЬ ВАСИЛЬОВИЧ</t>
  </si>
  <si>
    <t>ФАТЕНКО ВОЛОДИМИР МИКОЛАЙОВИЧ</t>
  </si>
  <si>
    <t>БАКУМЕНКО ВАЛЕНТИН МИКОЛАЙОВИЧ</t>
  </si>
  <si>
    <t>ШУХ ЯРОСЛАВ ВОЛОДИМИРОВИЧ</t>
  </si>
  <si>
    <t>КУРДЮМОВ МИКОЛА КОСТЯНТИНОВИЧ</t>
  </si>
  <si>
    <t>НЕЄЖМАКОВ ПАВЛО ІВАНОВИЧ</t>
  </si>
  <si>
    <t>ГУКАСЯН АНТОН ПЕТРОСОВИЧ</t>
  </si>
  <si>
    <t>ТЕШНЕР МИКОЛА ЯРОСЛАВОВИЧ</t>
  </si>
  <si>
    <t>ЖУКОВ ВІТАЛІЙ ВОЛОДИМИРОВИЧ</t>
  </si>
  <si>
    <t>ЧОРНОПИЩУК МИХАЙЛО ПЕТРОВИЧ</t>
  </si>
  <si>
    <t>ЗАРИЦЬКИЙ ОЛЕКСАНДР ДЕНИСОВИЧ</t>
  </si>
  <si>
    <t>ПАРФЕНОВ ВАСИЛЬ СЕМЕНОВИЧ</t>
  </si>
  <si>
    <t>ВЛАСЮК ВОЛОДИМИР СТЕПАНОВИЧ</t>
  </si>
  <si>
    <t>КОСОВАН МИХАЙЛО ВАСИЛЬОВИЧ</t>
  </si>
  <si>
    <t>МИРОНОВА АЛЛА ВАЛЕРІЇВНА</t>
  </si>
  <si>
    <t>КАМІНСЬКИЙ АНАТОЛІЙ ІВАНОВИЧ</t>
  </si>
  <si>
    <t>ВОЄВОДІН ДМИТРО ОЛЕКСІЙОВИЧ</t>
  </si>
  <si>
    <t>ПЕРЕГУДОВ ВОЛОДИМИР ВОЛОДИМИРОВИЧ</t>
  </si>
  <si>
    <t>ФЕДОРОВ ВАЛЕНТИН АЛЬБЕРТОВИЧ</t>
  </si>
  <si>
    <t>КОННІК ОЛЕГ ВОЛОДИМИРОВИЧ</t>
  </si>
  <si>
    <t>ЖЕЛЕЗНОВА ТЕТЯНА АНАТОЛІЇВНА</t>
  </si>
  <si>
    <t>ВАСИЛЬЄВ МИКОЛА ВІКТОРОВИЧ</t>
  </si>
  <si>
    <t>ТУМКО ЛЮДМИЛА ГЕННАДІЇВНА</t>
  </si>
  <si>
    <t>БАЛЛА ГЕННАДІЙ ОЛЕКСАНДРОВИЧ</t>
  </si>
  <si>
    <t>САМЕЛЮК ВІКТОР ВАСИЛЬОВИЧ</t>
  </si>
  <si>
    <t>БЕЛЯЄВ ЄВГЕН ОЛЕКСАНДРОВИЧ</t>
  </si>
  <si>
    <t>МЕЛЬНИКОВ ЛЕОНІД ГРИГОРОВИЧ</t>
  </si>
  <si>
    <t>ГЛУХОВЧЕНКО ГЕННАДІЙ КОСТЯНТИНОВИЧ</t>
  </si>
  <si>
    <t>ГРОМОВ ВАЛЕРІЙ ВОЛОДИМИРОВИЧ</t>
  </si>
  <si>
    <t>ВІЗНИЙ ЄВГЕНІЙ ГЕНРІКОВИЧ</t>
  </si>
  <si>
    <t>ШНАЙДЕР ОЛЕКСАНДР ЛЬВОВИЧ</t>
  </si>
  <si>
    <t>КУШИК ВОЛОДИМИР ТАРАСОВИЧ</t>
  </si>
  <si>
    <t>ЖИЦЬКИЙ ЮРІЙ МИХАЙЛОВИЧ</t>
  </si>
  <si>
    <t>КМІТТО СЕРГІЙ ОЛЕКСАНДРОВИЧ</t>
  </si>
  <si>
    <t>ДЗЮБА ЗІНОВІЙ ЯРОСЛАВОВИЧ</t>
  </si>
  <si>
    <t>КУРІЛО МИХАЙЛО ЮРІЙОВИЧ</t>
  </si>
  <si>
    <t>ПРОКОПЧУК ЮРІЙ ЛЕОНІДОВИЧ</t>
  </si>
  <si>
    <t>КРУТЯК ВОЛОДИМИР ІВАНОВИЧ</t>
  </si>
  <si>
    <t>ТРОЯН РОМАН ОЛЕКСАНДРОВИЧ</t>
  </si>
  <si>
    <t>ГАЛАЛУ ЮРІЙ ОЛЕКСАНДРОВИЧ</t>
  </si>
  <si>
    <t>ВОВК ПРОКІП ОЛЕКСАНДРОВИЧ</t>
  </si>
  <si>
    <t>ПЛИСНЮК АНАТОЛІЙ ВАСИЛЬОВИЧ</t>
  </si>
  <si>
    <t>МАЦЬКО МИКОЛА ЮРІЙОВИЧ</t>
  </si>
  <si>
    <t>МАЯК ОЛЕКСАНДР ФЕДОРОВИЧ</t>
  </si>
  <si>
    <t>ПИСАРЕНКО ВІКТОР ГРИГОРОВИЧ</t>
  </si>
  <si>
    <t>ЧЕРНЯК БОГДАНА ІВАНІВНА</t>
  </si>
  <si>
    <t>ПАЛЬЧИК ОЛЕКСАНДР МИХАЙЛОВИЧ</t>
  </si>
  <si>
    <t>ПЕТРІВСЬКИЙ ВАСИЛЬ БРОНІСЛАВОВИЧ</t>
  </si>
  <si>
    <t>КРИВОРОТЬКО ВІКТОР ВАСИЛЬОВИЧ</t>
  </si>
  <si>
    <t>БАБАЄВ ЮХАННАН АЛЬБЕРТОВИЧ</t>
  </si>
  <si>
    <t>АБДУЛЛАЄВ АЛЄКБЕР МАМЕД ОГЛИ</t>
  </si>
  <si>
    <t>МЕРЦАЛОВ ВОЛОДИМИР ВІКТОРОВИЧ</t>
  </si>
  <si>
    <t>ЄФРЕМОВА ТАЇСІЯ ВАСИЛІВНА</t>
  </si>
  <si>
    <t>МЕЛЬНИКОВ ВОЛОДИМИР ГРИГОРОВИЧ</t>
  </si>
  <si>
    <t>ІЛЬЧЕНКО ФЕДІР ПЕТРОВИЧ</t>
  </si>
  <si>
    <t>ІОСІЛЕВИЧ ЮРІЙ ЯНОВИЧ</t>
  </si>
  <si>
    <t>ЗАДОРОЖНЯ ГАЛИНА ІВАНІВНА</t>
  </si>
  <si>
    <t>СОРОКА ОЛЕГ ОЛЕКСАНДРОВИЧ</t>
  </si>
  <si>
    <t>ГУЦУЛЯК РОМАН БОРИСОВИЧ</t>
  </si>
  <si>
    <t>РУНОВА РАЇСА ФЕДОРІВНА</t>
  </si>
  <si>
    <t>КОСЕНКО ГАЛИНА ВАСИЛІВНА</t>
  </si>
  <si>
    <t>ВОЛОСЕВИЧ ОЛЕКСАНДР ЮРІЙОВИЧ</t>
  </si>
  <si>
    <t>ГАЛІНСЬКИЙ ОЛЕКСАНДР МИХАЙЛОВИЧ</t>
  </si>
  <si>
    <t>КРАШНЬОВ СЕРГІЙ МИХАЙЛОВИЧ</t>
  </si>
  <si>
    <t>ТРОЇЦЬКИЙ ВІКТОР ОЛЕКСАНДРОВИЧ</t>
  </si>
  <si>
    <t>ВИНОГРАДСНА АЛЛА ГЕННАДІЇВНА</t>
  </si>
  <si>
    <t>ДЮЖИЛОВА НАТАЛІЯ ОЛЕКСАНДРІВНА</t>
  </si>
  <si>
    <t>БРИГАДИР МИКОЛА ІПОЛІТОВИЧ</t>
  </si>
  <si>
    <t>ТЕРЕШКО ВІКТОР ОЛЕКСАНДРОВИЧ</t>
  </si>
  <si>
    <t>СЮР МИКОЛА ГРИГОРОВИЧ</t>
  </si>
  <si>
    <t>КОСЕНКО ЮРІЙ ІВАНОВИЧ</t>
  </si>
  <si>
    <t>МІЛЮТІН КОСТЯНТИН СЕРГІЙОВИЧ</t>
  </si>
  <si>
    <t>САМОЙЛЕНКО ЄВГЕН ОЛЕКСАНДРОВИЧ</t>
  </si>
  <si>
    <t>ФАРЕНЮК ГЕННАДІЙ ГРИГОРОВИЧ</t>
  </si>
  <si>
    <t>САЛЬЧЕНКО ВОЛОДИМИР ВІТАЛІЙОВИЧ</t>
  </si>
  <si>
    <t>ШПИЛЕВСЬКИЙ ІВАН ІВАНОВИЧ</t>
  </si>
  <si>
    <t>КОНЄВ РОМАН ГЕННАДІЙОВИЧ</t>
  </si>
  <si>
    <t>ГАРБУЗОВ ВІКТОР ОЛЕКСАНДРОВИЧ</t>
  </si>
  <si>
    <t>РОМАНЮК КОСТЯНТИН ПЕТРОВИЧ</t>
  </si>
  <si>
    <t>ШАХОВ МАКСИМ ВОЛОДИМИРОВИЧ</t>
  </si>
  <si>
    <t>ЗОЛОТАРЬОВ ІГОР ГРИГОРОВИЧ</t>
  </si>
  <si>
    <t>КВИК ІВАН МИКОЛАЙОВИЧ</t>
  </si>
  <si>
    <t>КУРЕЦЬ ЮРІЙ ПЕТРОВИЧ</t>
  </si>
  <si>
    <t>ПРИВАЛОВ ВАЛЕРІЙ ОЛЕКСІЙОВИЧ</t>
  </si>
  <si>
    <t>ОГЛОБЛЯ ОЛЕКСАНДР ІВАНОВИЧ</t>
  </si>
  <si>
    <t>ТАЛАСІМОВ ГЕОРГІЙ ФЕДОРОВИЧ</t>
  </si>
  <si>
    <t>ПОГРЕБНЯК ОЛЕКСАНДР ІВАНОВИЧ</t>
  </si>
  <si>
    <t>САФАРОВ АРТУР АСКАРОВИЧ</t>
  </si>
  <si>
    <t>БАСЬКО СТАНІСЛАВ ВОЛОДИМИРОВИЧ</t>
  </si>
  <si>
    <t>АРТАНОВ ОЛЕКСАНДР ЙОСИПОВИЧ</t>
  </si>
  <si>
    <t>КОВАЛЬЧУК ПЕТРО ПЕТРОВИЧ</t>
  </si>
  <si>
    <t>КРАЙНЄВ ВІТАЛІЙ МИКОЛАЙОВИЧ</t>
  </si>
  <si>
    <t>ПЕТЮХ ПАВЛО ПЕТРОВИЧ</t>
  </si>
  <si>
    <t>САМАРДАК ІГОР СТЕПАНОВИЧ</t>
  </si>
  <si>
    <t>ШУЛЕШКО ІННА ВОЛОДИМИРІВНА</t>
  </si>
  <si>
    <t>КРИВЕНКО ПАВЛО ВАСИЛЬОВИЧ</t>
  </si>
  <si>
    <t>ШВЕДАЙ ТЕТЯНА ВАСИЛІВНА</t>
  </si>
  <si>
    <t>ХАРЧЕНКО БОГДАН ІВАНОВИЧ</t>
  </si>
  <si>
    <t>ГОЛЮК МАРИНА ГЕННАДІЇВНА</t>
  </si>
  <si>
    <t>МОРОКО ОЛЕКСАНДР БОРИСОВИЧ</t>
  </si>
  <si>
    <t>ТИМКОВИЧ ВАСИЛЬ ЮРІЙОВИЧ</t>
  </si>
  <si>
    <t>АНІКІН ЮРІЙ БОРИСОВИЧ</t>
  </si>
  <si>
    <t>СУРУЧАН КОСТЯНТИН ДМИТРОВИЧ</t>
  </si>
  <si>
    <t>ХАВРОНА ОЛЕГ ЄВГЕНОВИЧ</t>
  </si>
  <si>
    <t>ПОЧЕПЕЦЬКИЙ ДМИТРО МИКОЛАЙОВИЧ</t>
  </si>
  <si>
    <t>ЧИЖЕВСЬКИЙ ОЛЕКСАНДР ПАВЛОВИЧ</t>
  </si>
  <si>
    <t>КУЗЬМІН СЕРГІЙ СЕРГІЙОВИЧ</t>
  </si>
  <si>
    <t>ВЛАДІМІРОВ ЄВГЕНІЙ СЕРГІЙОВИЧ</t>
  </si>
  <si>
    <t>РУБАН ЮРІЙ ЯКОВИЧ</t>
  </si>
  <si>
    <t>БАЄМСЬКИЙ ДМИТРО ОЛЕКСАНДРОВИЧ</t>
  </si>
  <si>
    <t>НІКІТЕНКО МИКИТА ОЛЕКСАНДРОВИЧ</t>
  </si>
  <si>
    <t>АСТАХОВ ОЛЕКСАНДР ВАСИЛЬОВИЧ</t>
  </si>
  <si>
    <t>СЕМЕШКО ЮРІЙ ФЕДОРОВИЧ</t>
  </si>
  <si>
    <t>ХАРЧЕНКО ОЛЕКСАНДР ОЛЕКСАНДРОВИЧ</t>
  </si>
  <si>
    <t>БЕРЕЗОВСЬКА ЛЮДМИЛА ВОЛОДИМИРІВНА</t>
  </si>
  <si>
    <t>ЖИКАЛЯК МИКОЛА ВАСИЛЬОВИЧ</t>
  </si>
  <si>
    <t>ВСЕВОЛОДСЬКИЙ КОСТЯНТИН ВІКТОРОВИЧ</t>
  </si>
  <si>
    <t>ГОШОВСЬКИЙ СЕРГІЙ ВОЛОДИМИРОВИЧ</t>
  </si>
  <si>
    <t>СТУДЕННІКОВ ВІТАЛІЙ ОЛЕКСАНДРОВИЧ</t>
  </si>
  <si>
    <t>ТЯГЛІЙ ДМИТРО ЄВГЕНОВИЧ</t>
  </si>
  <si>
    <t>СЛОБОДЯН БОГДАН ІВАНОВИЧ</t>
  </si>
  <si>
    <t>НЕЛЬГА ВІТАЛІЙ ВАЛЕРІЙОВИЧ</t>
  </si>
  <si>
    <t>ОРЛІВ СТЕПАН ІВАНОВИЧ</t>
  </si>
  <si>
    <t>ТКАЧЕНКО МАЙЯ ВОЛОДИМИРІВНА</t>
  </si>
  <si>
    <t>МАЛАШКІН ЛЕОНІД АНАТОЛІЙОВИЧ</t>
  </si>
  <si>
    <t>ОШАРІН СЕРГІЙ ЮРІЙОВИЧ</t>
  </si>
  <si>
    <t>БЕГАЛЬ АНАТОЛІЙ СТЕПАНОВИЧ</t>
  </si>
  <si>
    <t>ПРИМУШКО СЕРГІЙ ІВАНОВИЧ</t>
  </si>
  <si>
    <t>КУДІН АНДРІЙ ВЯЧЕСЛАВОВИЧ</t>
  </si>
  <si>
    <t>СОСНОВСЬКИЙ МИКОЛА ОЛЕКСАНДРОВИЧ</t>
  </si>
  <si>
    <t>ПАСІЧНИЙ АНАТОЛІЙ ФЕДОРОВИЧ</t>
  </si>
  <si>
    <t>ЧЕРНЯВСЬКИЙ  ВІКТОР  МИКОЛАЙОВИЧ</t>
  </si>
  <si>
    <t>СТЕПУРІН ІГОР МИКОЛАЙОВИЧ</t>
  </si>
  <si>
    <t>КУДРЯВЦЕВ ОЛЕКСАНДР СЕМЕНОВИЧ</t>
  </si>
  <si>
    <t>ОРЖЕХІВСЬКА ІРАДІАНА ІВАНІВНА</t>
  </si>
  <si>
    <t>КУКСОВ ВАСИЛЬ ІВАНОВИЧ</t>
  </si>
  <si>
    <t>БОЙКО ОЛЕНА ОЛЕКСАНДРІВНА</t>
  </si>
  <si>
    <t>БОНДАРЕНКО ОЛЕКСІЙ ОЛЕКСАНДРОВИЧ</t>
  </si>
  <si>
    <t>ІСТРАТОВ ОЛЕКСАНДР ЛЕОНІДОВИЧ</t>
  </si>
  <si>
    <t>МЕЛЬНИК ІГОР АНДРІЙОВИЧ</t>
  </si>
  <si>
    <t>БРАСЛАВЕЦЬ ВІКТОР ВОЛОДИМИРОВИЧ</t>
  </si>
  <si>
    <t>СТОЦЬКИЙ СЕРГІЙ ІВАНОВИЧ</t>
  </si>
  <si>
    <t>ВЛАСОВ ОЛЕКСАНДР ВОЛОДИМИРОВИЧ</t>
  </si>
  <si>
    <t>МІГДА МАРІЯ ПЕТРІВНА</t>
  </si>
  <si>
    <t>ВЕЛИЧКО СВІТЛАНА ВІКТОРІВНА</t>
  </si>
  <si>
    <t>КРИВОПУСТ БОГДАН ЛЕОНІДОВИЧ</t>
  </si>
  <si>
    <t>САПІГА ДМИТРО ІВАНОВИЧ</t>
  </si>
  <si>
    <t>ШИШКОВ ЄВГЕН ВОЛОДИМИРОВИЧ</t>
  </si>
  <si>
    <t>ШАПОВАЛ ЮРІЙ ІВАНОВИЧ</t>
  </si>
  <si>
    <t>СИТНИК ВАЛЕРІЙ ПЕТРОВИЧ</t>
  </si>
  <si>
    <t>ОМЕЛЬЧУК СЕРГІЙ ІВАНОВИЧ</t>
  </si>
  <si>
    <t>ЧЕРЕДА  ОЛЕКСАНДР МИХАЙЛОВИЧ</t>
  </si>
  <si>
    <t>БІЛЕНЬКИЙ  ВАСИЛЬ ВОЛОДИМИРОВИЧ</t>
  </si>
  <si>
    <t>СТЕЦЕНКО ВОЛОДИМИР ГРИГОРОВИЧ</t>
  </si>
  <si>
    <t>КАЗАННИК ТЕТЯНА ГЕННАДІЇВНА</t>
  </si>
  <si>
    <t>ФАСОВИЙ ВАСИЛЬ СТЕПАНОВИЧ</t>
  </si>
  <si>
    <t>КІНДРАТ ПЕТРО ВАСИЛЬОВИЧ</t>
  </si>
  <si>
    <t>ЛАПІНСЬКИЙ ОЛЕКСАНДР ІВАНОВИЧ</t>
  </si>
  <si>
    <t>ГОЛОВКО АНАТОЛІЙ МИКОЛАЙОВИЧ</t>
  </si>
  <si>
    <t>БАНАР ЮРІЙ МАТВІЙОВИЧ</t>
  </si>
  <si>
    <t>ШАПОВАЛ ВАЛЕНТИНА МИКОЛАЇВНА</t>
  </si>
  <si>
    <t>ПІДГОРНИЙ ВІКТОР МИХАЙЛОВИЧ</t>
  </si>
  <si>
    <t>МАТВІЄЦЬ ОЛЕКСАНДР МИКОЛАЙОВИЧ</t>
  </si>
  <si>
    <t>ЗИРЯНОВ ВЯЧЕСЛАВ АНАТОЛІЙОВИЧ</t>
  </si>
  <si>
    <t>НЕСТЕРЕНКО ЮРІЙ ОЛЕГОВИЧ</t>
  </si>
  <si>
    <t>ЗОРІН ЯКІВ ЗАХАРОВИЧ</t>
  </si>
  <si>
    <t>КОВАЛЕНКО ЮРІЙ МИКОЛАЙОВИЧ</t>
  </si>
  <si>
    <t>АССОРІ ОЛЕКСАНДР ЮХАНОВИЧ</t>
  </si>
  <si>
    <t>КАЛЕНИК ОЛЕКСІЙ МИКОЛАЙОВИЧ</t>
  </si>
  <si>
    <t>ТОЦЬКА НАТАЛІЯ ВЛАДИСЛАВІВНА</t>
  </si>
  <si>
    <t>КЛЕЗНЬОВА ІРЕНА ГЕНРІХІВНА</t>
  </si>
  <si>
    <t>ТЕРПЕЦЬКА ТЕТЯНА ОЛЕКСАНДРІВНА</t>
  </si>
  <si>
    <t>ЯЦЕЛЕНКО СВІТЛАНА СТАНІСЛАВІВНА</t>
  </si>
  <si>
    <t>КОЦЮМБАС ІГОР ЯРОСЛАВОВИЧ</t>
  </si>
  <si>
    <t>ЧАЙКА ВОЛОДИМИР ІВАНОВИЧ</t>
  </si>
  <si>
    <t>ЄРМАКОВ МИКОЛА МИКОЛАЙОВИЧ</t>
  </si>
  <si>
    <t>КУХТА ТЕТЯНА ПЕТРІВНА</t>
  </si>
  <si>
    <t>ГУРТОВА МАРИНА ІВАНІВНА</t>
  </si>
  <si>
    <t>НЕЧИТАЙЛО АЛІНА МИКОЛАЇВНА</t>
  </si>
  <si>
    <t>ЧЕРНЯКОВ ВІКТОР ВАСИЛЬОВИЧ</t>
  </si>
  <si>
    <t>ДРОНЯК ВІРА ІЛЛІВНА</t>
  </si>
  <si>
    <t>САМОЙЛОВА КАТЕРИНА ВАСИЛІВНА</t>
  </si>
  <si>
    <t>КАЩУР ДМИТРО ОЛЕКСАНДРОВИЧ</t>
  </si>
  <si>
    <t>РУДЬ ОКСАНА ІВАНІВНА</t>
  </si>
  <si>
    <t>КАЛИНСЬКИЙ ОЛЕКСІЙ ОЛЕКСІЙОВИЧ</t>
  </si>
  <si>
    <t>ПОЛІЩУК ОЛЕКСАНДР СТАНІСЛАВОВИЧ</t>
  </si>
  <si>
    <t>БІЛОУС РОМАН ВІТАЛІЙОВИЧ</t>
  </si>
  <si>
    <t>ЛАВРИНЕНКО СЕРГІЙ БОРИСОВИЧ</t>
  </si>
  <si>
    <t>КУГНО ІВАН ІВАНОВИЧ</t>
  </si>
  <si>
    <t>ЗАЄЦЬ ТАРАС ОЛЕКСІЙОВИЧ</t>
  </si>
  <si>
    <t>МИРУТЕНКО МИКОЛА МИКОЛАЙОВИЧ</t>
  </si>
  <si>
    <t>ГЕРЕЙ РОСТИСЛАВ ВАСИЛЬОВИЧ</t>
  </si>
  <si>
    <t>БІЛОУС В'ЯЧЕСЛАВ БОРИСЛАВОВИЧ</t>
  </si>
  <si>
    <t>ГАРАГОНИЧ ГАВРИЇЛ ОЛЕГОВИЧ</t>
  </si>
  <si>
    <t>ШКУЛІПА ТЕТЯНА ВОЛОДИМИРІВНА</t>
  </si>
  <si>
    <t>МЕЛЬНИК ОЛЕКСАНДР ВАСИЛЬОВИЧ</t>
  </si>
  <si>
    <t>РОМАНОВ ВІТАЛІЙ ВОЛОДИМИРОВИЧ</t>
  </si>
  <si>
    <t>ТУРИЩЕВА НІНА ІВАНІВНА</t>
  </si>
  <si>
    <t>РЯБОКІНЬ ОЛЕКСАНДР ІВАНОВИЧ</t>
  </si>
  <si>
    <t>КРАТ ВІКТОР ЄВГЕНОВИЧ</t>
  </si>
  <si>
    <t>ГУМЕНЮК РОМАН ОЛЕКСІЙОВИЧ</t>
  </si>
  <si>
    <t>БАГРІЙ ГРИГОРІЙ МИРОСЛАВОВИЧ</t>
  </si>
  <si>
    <t>ГОЛУБ МИХАЙЛО ІВАНОВИЧ</t>
  </si>
  <si>
    <t>ПОПОВ ВЯЧЕСЛАВ АНАТОЛІЙОВИЧ</t>
  </si>
  <si>
    <t>КУПЧИК ІГОР МИРОСЛАВОВИЧ</t>
  </si>
  <si>
    <t>САВЧЕНКО ВОЛОДИМИР МИКОЛАЙОВИЧ</t>
  </si>
  <si>
    <t>КУЗЬМЕНКО СЕРГІЙ АЛІКОВИЧ</t>
  </si>
  <si>
    <t>ШЕМЧУК ОЛЕКСАНДР ОЛЕКСАНДРОВИЧ</t>
  </si>
  <si>
    <t>БОНДАРЕЦЬ В'ЯЧЕСЛАВ ІВАНОВИЧ</t>
  </si>
  <si>
    <t>ВАЛЕНТЮК ОЛЕКСАНДР ГЕОРГІЙОВИЧ</t>
  </si>
  <si>
    <t>ПІРОГОВ ОЛЕКСАНДР ВОЛОДИМИРОВИЧ</t>
  </si>
  <si>
    <t>СИРЛИК ІГОР ЛЮБОМИРОВИЧ</t>
  </si>
  <si>
    <t>КОВАЛИШИН ВОЛОДИМИР ЯРОСЛАВОВИЧ</t>
  </si>
  <si>
    <t>ПАХОЛЧАК ПАВЛО ЙОСИФОВИЧ</t>
  </si>
  <si>
    <t>ВАНІВСЬКИЙ  АНДРІЙ СТЕПАНОВИЧ</t>
  </si>
  <si>
    <t>БУШКО РУСЛАН ЄВГЕНОВИЧ</t>
  </si>
  <si>
    <t>ЛУК'ЯНЧУК СВІТЛАНА АНАТОЛІЇВНА</t>
  </si>
  <si>
    <t>СТЕПАНОВА ОКСАНА ІРЕНІЇВНА</t>
  </si>
  <si>
    <t>БУЛІЙ  ВОЛОДИМИР  МИХАЙЛОВИЧ</t>
  </si>
  <si>
    <t>ПАНЧЕНКО ВІКТОР МИКОЛАЙОВИЧ</t>
  </si>
  <si>
    <t>БУРЛАЧЕНКО ЄВГЕНІЙ ОЛЕКСАНДРОВИЧ</t>
  </si>
  <si>
    <t>АРХІПОВ АНДРІЙ ВОЛОДИМИРОВИЧ</t>
  </si>
  <si>
    <t>ФЕДОРКО СЕРГІЙ СТЕПАНОВИЧ</t>
  </si>
  <si>
    <t>ГОДИНА СЕРГІЙ ПАВЛОВИЧ</t>
  </si>
  <si>
    <t>ПАВЛИК ВЛАДИСЛАВ ВОЛОДИМИРОВИЧ</t>
  </si>
  <si>
    <t>ФЕДОРКОВ ОЛЕКСАНДР ІГОРЕВИЧ</t>
  </si>
  <si>
    <t>ЙОСИПІВ ВОЛОДИМИР СТЕПАНОВИЧ</t>
  </si>
  <si>
    <t>ІШКОВ АРТЕМ ЛЕОНІДОВИЧ</t>
  </si>
  <si>
    <t>ПАВЛЕНКО ОЛЕКСІЙ МИХАЙЛОВИЧ</t>
  </si>
  <si>
    <t>САЙКО ОЛЕКСАНДР СЕРГІЙОВИЧ</t>
  </si>
  <si>
    <t>ГОРДІЄНКО ОЛЕКСАНДР ОЛЕКСАНДРОВИЧ</t>
  </si>
  <si>
    <t>ШЕВЧУК ОЛЕКСАНДР МИКОЛАЙОВИЧ</t>
  </si>
  <si>
    <t>ВАКУЛЕНКО МИКОЛА ВАЛЕНТИНОВИЧ</t>
  </si>
  <si>
    <t>КРИСАНЬ РОСТИСЛАВ МИКОЛАЙОВИЧ</t>
  </si>
  <si>
    <t>ДЖУРА ЄВГЕНІЙ КОСТЯНТИНОВИЧ</t>
  </si>
  <si>
    <t>ЧАЛИЙ ЕДУАРД ВАЛЕРІЙОВИЧ</t>
  </si>
  <si>
    <t>КЛАДОВ  ІГОР ОЛЕКСАНДРОВИЧ</t>
  </si>
  <si>
    <t>МЕШКО СВІТЛАНА АНАТОЛІЇВНА</t>
  </si>
  <si>
    <t>КАБАЛОЄВ АЛІБЕК МУРАТОВИЧ</t>
  </si>
  <si>
    <t>ЦІВКО ОЛЕГ ФЕДОРОВИЧ</t>
  </si>
  <si>
    <t>АНІСТРАТЕНКО ОЛЕНА ІВАНІВНА</t>
  </si>
  <si>
    <t>ВАСІН РУСЛАН ВОЛОДИМИРОВИЧ</t>
  </si>
  <si>
    <t>ГОРБОНОС ІННА ЮРІЇВНА</t>
  </si>
  <si>
    <t>ЧЕБЕРЧУК МИКОЛА ВАСИЛЬОВИЧ</t>
  </si>
  <si>
    <t>КНЯЖЕНЦЕВ ІГОР ОЛЕКСАНДРОВИЧ</t>
  </si>
  <si>
    <t>АДАСЬКО ВОЛОДИМИР ОЛЕКСАНДРОВИЧ</t>
  </si>
  <si>
    <t>ЯНУЛЬ ВАСИЛЬ ОЛЕКСАНДРОВИЧ</t>
  </si>
  <si>
    <t>БОРИС ДМИТРО ОМЕЛЯНОВИЧ</t>
  </si>
  <si>
    <t>ЧУМАК МИХАЙЛО МИКОЛАЙОВИЧ</t>
  </si>
  <si>
    <t>КОСТИК ЮРІЙ ІВАНОВИЧ</t>
  </si>
  <si>
    <t>МАЦІПУРА ВОЛОДИМИР ВОЛОДИМИРОВИЧ</t>
  </si>
  <si>
    <t>ШАПОВАЛОВ ОЛЕКСАНДР СЕРГІЙОВИЧ</t>
  </si>
  <si>
    <t>СТОРОЖЕНКО ЮРІЙ ВАСИЛЬОВИЧ</t>
  </si>
  <si>
    <t>ТУРКЕВИЧ ВОЛОДИМИР МИКОЛАЙОВИЧ</t>
  </si>
  <si>
    <t>ЯРОЦЬКИЙ БОГДАН ВОЛОДИМИРОВИЧ</t>
  </si>
  <si>
    <t>ДЕРКАЧЕНКО АРТЕМ КОСТЯНТИНОВИЧ</t>
  </si>
  <si>
    <t>ГАВРІКОВ РУСЛАН МИКОЛАЙОВИЧ</t>
  </si>
  <si>
    <t>МУЦ ВІКТОР ПЕТРОВИЧ</t>
  </si>
  <si>
    <t>ХАБЕР ОЛЕКСАНДР АНАТОЛІЙОВИЧ</t>
  </si>
  <si>
    <t>РАЧІНСЬКИЙ АНДРІЙ АНАТОЛІЙОВИЧ</t>
  </si>
  <si>
    <t>ЖЕМЕНЮК ІГОР ВОЛОДИМИРОВИЧ</t>
  </si>
  <si>
    <t>БАГРО  МИКОЛА ОЛЕКСАНДРОВИЧ</t>
  </si>
  <si>
    <t>ПУГАЧОВ ВІТАЛІЙ МИХАЙЛОВИЧ</t>
  </si>
  <si>
    <t>БОЙКО ДМИТРО ВАСИЛЬОВИЧ</t>
  </si>
  <si>
    <t>ХОПТЮК ЄВГЕН ВІТАЛІЙОВИЧ</t>
  </si>
  <si>
    <t>ГАЙДАШЕНКО МИКОЛА ЄВГЕНОВИЧ</t>
  </si>
  <si>
    <t>ГОНЧАР ОЛЕКСАНДР АНАТОЛІЙОВИЧ</t>
  </si>
  <si>
    <t>ШЕВЧЕНКО ТАРАС ВОЛОДИМИРОВИЧ</t>
  </si>
  <si>
    <t>ЗІНЧЕНКО АНДРІЙ АНАТОЛІЙОВИЧ</t>
  </si>
  <si>
    <t>ЮРЧЕНКО ОЛЕКСАНДР МИКОЛАЙОВИЧ</t>
  </si>
  <si>
    <t>НОВІК СЕРГІЙ ОЛЕКСАНДРОВИЧ</t>
  </si>
  <si>
    <t>НІКІТІН ЮРІЙ ВОЛОДИМИРОВИЧ</t>
  </si>
  <si>
    <t>КУПРЄЄВ БОГДАН ВОЛОДИМИРОВИЧ</t>
  </si>
  <si>
    <t>АКПЕРОВ РУСТАМ ІНТІГАМОВИЧ</t>
  </si>
  <si>
    <t>КУКЛЕНКО МИКОЛА ВОЛОДИМИРОВИЧ</t>
  </si>
  <si>
    <t>ГАЦЕНКО ОЛЕКСІЙ СЕРГІЙОВИЧ</t>
  </si>
  <si>
    <t>ПЕРЕПЕЛИНСЬКА ЛІДІЯ ВАСИЛІВНА</t>
  </si>
  <si>
    <t>ГЛАВАЧ ВОЛОДИМИР ДЕНИСОВИЧ</t>
  </si>
  <si>
    <t>ПОТЯТИННИК ЮРІЙ ВОЛОДИМИРОВИЧ</t>
  </si>
  <si>
    <t>ШЕЛУДЬКО ЛЮДМИЛА ВІТАЛІЇВНА</t>
  </si>
  <si>
    <t>БРАЖНІКОВ ПАВЛО ВІКТОРОВИЧ</t>
  </si>
  <si>
    <t>ЯНІШИН МИХАЙЛО ВІКТОРОВИЧ</t>
  </si>
  <si>
    <t>ПЛЄШКОВА ОЛЕНА МИКОЛАЇВНА</t>
  </si>
  <si>
    <t>МІРОШНИЧЕНКО СЕРГІЙ ВІКТОРОВИЧ</t>
  </si>
  <si>
    <t>ГАПОНОВ СЕРГІЙ ЛЕОНІДОВИЧ</t>
  </si>
  <si>
    <t>ОБОРКІН СТАНІСЛАВ ЄВГЕНОВИЧ</t>
  </si>
  <si>
    <t>ЗАНИХАЙЛО ОЛЕКСАНДР ОЛЕКСАНДРОВИЧ</t>
  </si>
  <si>
    <t>МАХАРАДЗЕ ОМАР ТАРІЄЛОВИЧ</t>
  </si>
  <si>
    <t>МАЦЕНКО ОЛЕКСАНДР ОЛЕКСАНДРОВИЧ</t>
  </si>
  <si>
    <t>ОЗАРІН ІГОР ВОЛОДИМИРОВИЧ</t>
  </si>
  <si>
    <t>СТРЮЧКОВ ОЛЕГ МИКОЛАЙОВИЧ</t>
  </si>
  <si>
    <t>ТОКМАКОВ ОЛЕКСАНДР АНАТОЛІЙОВИЧ</t>
  </si>
  <si>
    <t>ШУБІН БОРИС ВІТАЛІЙОВИЧ</t>
  </si>
  <si>
    <t>ГОНЧАРОВ ІГОР МИКОЛАЙОВИЧ</t>
  </si>
  <si>
    <t>ДАВИДИЧ ВОЛОДИМИР МИКОЛАЙОВИЧ</t>
  </si>
  <si>
    <t>УФІМЦЕВ ІГОР ГЕННАДІЙОВИЧ</t>
  </si>
  <si>
    <t>СЕМЕНОВ ВІТАЛІЙ МИКОЛАЙОВИЧ</t>
  </si>
  <si>
    <t>МАКЄЄВА ОЛЕНА ОЛЕКСАНДРІВНА</t>
  </si>
  <si>
    <t>КОЖЕВНИКОВ ДМИТРО ОЛЕКСАНДРОВИЧ</t>
  </si>
  <si>
    <t>ГУРІН ОЛЕГ ФЕДОРОВИЧ</t>
  </si>
  <si>
    <t>МАНЗЮК СЕРГІЙ ОЛЕКСАНДРОВИЧ</t>
  </si>
  <si>
    <t>ЛЕВИЦЬКИЙ ІГОР МИКОЛАЙОВИЧ</t>
  </si>
  <si>
    <t>АСТАШОВ СЕРГІЙ ОЛЕКСАНДРОВИЧ</t>
  </si>
  <si>
    <t>ЦИВЄНКОВ АНДРІЙ ОЛЕКСАНДРОВИЧ</t>
  </si>
  <si>
    <t>БУРИЙ ЮРІЙ ІВАНОВИЧ</t>
  </si>
  <si>
    <t>КОРЕНЧУК СЕРГІЙ АНАТОЛІЙОВИЧ</t>
  </si>
  <si>
    <t>МАГНИЦЬКИЙ ПАВЛО МИХАЙЛОВИЧ</t>
  </si>
  <si>
    <t>ПОЛШКОВ СЕРГІЙ ІВАНОВИЧ</t>
  </si>
  <si>
    <t>МАРІ ЮРІЙ БОРИСОВИЧ</t>
  </si>
  <si>
    <t>ГОРОВЕНКО СЕРГІЙ ВАЛЕРІЙОВИЧ</t>
  </si>
  <si>
    <t>ЛЕВЧЕНКО ЛІКА ВОЛОДИМИРІВНА</t>
  </si>
  <si>
    <t>ТУРЯНСЬКИЙ МИКОЛА СЕРГІЙОВИЧ</t>
  </si>
  <si>
    <t>ГОМАНЮК ОЛЕКСІЙ ВОЛОДИМИРОВИЧ</t>
  </si>
  <si>
    <t>ПИЛИПЕНКО МИКОЛА АНДРІЙОВИЧ</t>
  </si>
  <si>
    <t>ЛАДОНЯ ОЛЕКСАНДР МИХАЙЛОВИЧ</t>
  </si>
  <si>
    <t>ТЕРЕНТЬЄВ СЕРГІЙ СЕРГІЙОВИЧ</t>
  </si>
  <si>
    <t>СКОРОХОД ОЛЕКСАНДР ДМИТРОВИЧ</t>
  </si>
  <si>
    <t>МАЛИЙ АНАТОЛІЙ АНАТОЛІЙОВИЧ</t>
  </si>
  <si>
    <t>СТУПКА АНАТОЛІЙ МИКОЛАЙОВИЧ</t>
  </si>
  <si>
    <t>ЛИННИК ЄВГЕНІЙ ОЛЕКСАНДРОВИЧ</t>
  </si>
  <si>
    <t>ВЕНДЕРА ЮРІЙ ВОЛОДИМИРОВИЧ</t>
  </si>
  <si>
    <t>ЗІНЧЕНКО ВІТАЛІЙ ВАЛЕРІЙОВИЧ</t>
  </si>
  <si>
    <t>СЛЮСАР ОЛЕСЯ КОСТЯНТИНІВНА</t>
  </si>
  <si>
    <t>ДЗЮМАН ОЛЕКСАНДР ВОЛОДИМИРОВИЧ</t>
  </si>
  <si>
    <t>КОЗИНЕНКО СЕРГІЙ РОМАНОВИЧ</t>
  </si>
  <si>
    <t>БЛІНОВА НАДІЯ ВАСИЛІВНА</t>
  </si>
  <si>
    <t>ОДАРЧЕНКО ВЛАДИСЛАВ АНДРІЙОВИЧ</t>
  </si>
  <si>
    <t>ХАБУЛЯ СЕРГІЙ ВІКТОРОВИЧ</t>
  </si>
  <si>
    <t>КОЗАЧУК ВОЛОДИМИР  ОЛЕКСІЙОВИЧ</t>
  </si>
  <si>
    <t>ФЕДОРОВ  АНДРІЙ АНАТОЛІЙОВИЧ</t>
  </si>
  <si>
    <t>НЕХАЄВ-ОЛЕКСАНДРОВ ОЛЕКСАНДР ІГОРОВИЧ</t>
  </si>
  <si>
    <t>БЕЗБОРОДОВ СЕРГІЙ АНАТОЛІЙОВИЧ</t>
  </si>
  <si>
    <t>СМІЛЯНСЬКИЙ ОЛЕКСАНДР ОЛЕКСІЙОВИЧ</t>
  </si>
  <si>
    <t>КОЛПАЩІКОВ ІГОР МИКОЛАЙОВИЧ</t>
  </si>
  <si>
    <t>ЛИСАКОВ ЮРІЙ ОЛЕКСАНДРОВИЧ</t>
  </si>
  <si>
    <t>ПАДАЛКО  ІГОР МИКОЛАЙОВИЧ-</t>
  </si>
  <si>
    <t>БУРЯКОВСЬКИЙ АНАТОЛІЙ ЮРІЙОВИЧ</t>
  </si>
  <si>
    <t>АТАМАСЬ ВОЛОДИМИР ІВАНОВИЧ</t>
  </si>
  <si>
    <t>ПЕТЬОВКА СЕРГІЙ ІВАНОВИЧ</t>
  </si>
  <si>
    <t>КАРПЮК РОМАН МИКОЛАЙОВИЧ</t>
  </si>
  <si>
    <t>ПРИТИСКАЧ ВОЛОДИМИР ПАВЛОВИЧ</t>
  </si>
  <si>
    <t>РЕЗНІЧЕНКО ОЛЕНА СЕМЕНІВНА</t>
  </si>
  <si>
    <t>СУББОТІН В'ЯЧЕСЛАВ МИКОЛАЙОВИЧ</t>
  </si>
  <si>
    <t>СЕМЧУК РОМАН ІВАНОВИЧ</t>
  </si>
  <si>
    <t>СМОЛЯРОВ АНДРІЙ СЕРГІЙОВИЧ</t>
  </si>
  <si>
    <t>ШТАНЬКО МИКОЛА ІВАНОВИЧ</t>
  </si>
  <si>
    <t>БЕРЕСЛАВСЬКИЙ ІГОР ОЛЕКСІЙОВИЧ</t>
  </si>
  <si>
    <t>КЛИВЕЦЬ ПЕТРО ВАСИЛЬОВИЧ</t>
  </si>
  <si>
    <t>МІЦЕВСЬКИЙ АНДРІЙ ПЕТРОВИЧ</t>
  </si>
  <si>
    <t>КАНАЄВ СЕРГІЙ ФЕДОРОВИЧ</t>
  </si>
  <si>
    <t>РАДУКАН СТЕПАН ВАСИЛЬОВИЧ</t>
  </si>
  <si>
    <t>БЕРЕСЛАВСЬКИЙ ВОЛОДИМИР ОЛЕКСІЙОВИЧ</t>
  </si>
  <si>
    <t>ШПЄЛИК МИХАЙЛО МИХАЙЛОВИЧ</t>
  </si>
  <si>
    <t>КАРНАУХ ВАДИМ ВІТАЛІЙОВИЧ</t>
  </si>
  <si>
    <t>СОРОЧАН ЛЕОНІД ПАВЛОВИЧ</t>
  </si>
  <si>
    <t>СОЛОДЧУК ЛЮДМИЛА МИКОЛАЇВНА</t>
  </si>
  <si>
    <t>ІВАНКО ВІКТОР ЛЕОНІДОВИЧ</t>
  </si>
  <si>
    <t>АЛЕКСАНДРОВИЧ ОЛЕГ ЛЮБОМИРОВИЧ</t>
  </si>
  <si>
    <t>КАЛАЙДА МИКОЛА ОЛЕКСАНДРОВИЧ</t>
  </si>
  <si>
    <t>АРНАУТ ІГОР СЕРГІЙОВИЧ</t>
  </si>
  <si>
    <t>ЧЕПУРНОЙ ВАЛЕНТИН СЕМЕНОВИЧ</t>
  </si>
  <si>
    <t>АРЄСТОВ  ОЛЕКСАНДР МИХАЙЛОВИЧ</t>
  </si>
  <si>
    <t>НІКІТІНА НАТАЛІЯ СЕРГІЇВНА</t>
  </si>
  <si>
    <t>МАРКІН РОМАН ОЛЕКСІЙОВИЧ</t>
  </si>
  <si>
    <t>КОМАРЕНКО ІРИНА АНАТОЛІЇВНА</t>
  </si>
  <si>
    <t>ГРИЗОДУБ ОЛЕКСАНДР ІВАНОВИЧ</t>
  </si>
  <si>
    <t>ПУГАЧЕНКО ОЛЕКСІЙ МИКОЛАЙОВИЧ</t>
  </si>
  <si>
    <t>БОГДАНОВ ОЛЕКСАНДР МИКОЛАЙОВИЧ</t>
  </si>
  <si>
    <t>АЛЕКСАНДРОВ ОЛЕКСАНДР ВІНІАМИНОВИЧ</t>
  </si>
  <si>
    <t>КОМПАНЕЦЬ АНАТОЛІЙ МИКОЛАЙОВИЧ</t>
  </si>
  <si>
    <t>ДЕРГІЛЬОВ ОЛЕКСАНДР ІВАНОВИЧ</t>
  </si>
  <si>
    <t>ОЛІЙНИК ТАРАС ІВАНОВИЧ</t>
  </si>
  <si>
    <t>ВОЛКОВ ВАЛЕРІЙ ВАСИЛЬОВИЧ</t>
  </si>
  <si>
    <t>МИХАЙЛОВ МИКОЛА КОСТЯНТИНОВИЧ</t>
  </si>
  <si>
    <t>МОРОЗ СЕРГІЙ МИКОЛАЙОВИЧ</t>
  </si>
  <si>
    <t>НЕГОДА АНАТОЛІЙ ТАДЕУШЕВИЧ</t>
  </si>
  <si>
    <t>ОГРИНСЬКИЙ ПЕТРО ІВАНОВИЧ</t>
  </si>
  <si>
    <t>КЛИМОВИЧ АНДРІЙ ВОЛОДИМИРОВИЧ</t>
  </si>
  <si>
    <t>БІЛОУС ІГОР ВІТАЛІЙОВИЧ</t>
  </si>
  <si>
    <t>ДАВИДОВ ІГОР ВАСИЛЬОВИЧ</t>
  </si>
  <si>
    <t>БАЛАШОВ ВІТАЛІЙ ОЛЕКСАНДРОВИЧ</t>
  </si>
  <si>
    <t>КАЛЮЖНИЙ ВОЛОДИМИР МИХАЙЛОВИЧ</t>
  </si>
  <si>
    <t>ГЕРАСИМЕНКО ВАЛЕРІЙ ВІКТОРОВИЧ</t>
  </si>
  <si>
    <t>КІЛЬЧИЦЬКИЙ ЄВГЕН ВАСИЛЬОВИЧ</t>
  </si>
  <si>
    <t>СКОЧКО ОЛЕКСІЙ ОЛЕКСАНДРОВИЧ</t>
  </si>
  <si>
    <t>ЛОІЗОВА КАТЕРИНА ОЛЕКСІЇВНА</t>
  </si>
  <si>
    <t>БЕРЕЖКО МИКОЛА ВАСИЛЬОВИЧ</t>
  </si>
  <si>
    <t>КУЗНЄЦОВА СВІТЛАНА ОЛЕКСАНДРІВНА</t>
  </si>
  <si>
    <t>СТАДНІК ЮРІЙ ВАСИЛЬОВИЧ</t>
  </si>
  <si>
    <t>СУВОРОВА ЛЮДМИЛА АНАТОЛІЇВНА</t>
  </si>
  <si>
    <t>ВОЛОЩУК ВАСИЛЬ СИДОРОВИЧ</t>
  </si>
  <si>
    <t>СОРОКІН СЕРГІЙ ОЛЕКСАНДРОВИЧ</t>
  </si>
  <si>
    <t>РЕУТТ АНДРІЙ ЮРІЙОВИЧ</t>
  </si>
  <si>
    <t>РИЦАР МИХАЙЛО РОМАНОВИЧ</t>
  </si>
  <si>
    <t>ХУТОРНИЙ БОГДАН ВІКТОРОВИЧ</t>
  </si>
  <si>
    <t>ШВАЧКО ВОЛОДИМИР АНАТОЛІЙОВИЧ</t>
  </si>
  <si>
    <t>ГЛАДСЬКИЙ ОЛЕКСАНДР ВІКТОРОВИЧ</t>
  </si>
  <si>
    <t>КОСТІВ МИХАЙЛО ДМИТРОВИЧ</t>
  </si>
  <si>
    <t>ГАРІПОВ АРТУР РІНАТОВИЧ</t>
  </si>
  <si>
    <t>КУСИЙ ВОЛОДИМИР ЯРОСЛАВОВИЧ</t>
  </si>
  <si>
    <t>ШМІГЕЛЬ АНДРІЙ БОРИСОВИЧ</t>
  </si>
  <si>
    <t>ЗАВАДСЬКИЙ СЕРГІЙ ОЛЕКСАНДРОВИЧ</t>
  </si>
  <si>
    <t>ІЩЕНКО ВІКТОР ВАЛЕНТИНОВИЧ</t>
  </si>
  <si>
    <t>КАРПІНСЬКИЙ ЮРІЙ ОЛЕКСАНДРОВИЧ</t>
  </si>
  <si>
    <t>ФЕСАК СЕРГІЙ АНАТОЛІЙОВИЧ</t>
  </si>
  <si>
    <t>КУЗЬМЕНКО  СЕРГІЙ ОЛЕКСАНДРОВИЧ</t>
  </si>
  <si>
    <t>МАТЮНКА ІВАН ВАСИЛЬОВИЧ</t>
  </si>
  <si>
    <t>НЕЖИВИЙ ОЛЕГ ВОЛОДИМИРОВИЧ</t>
  </si>
  <si>
    <t>ЄМЕЛЬЯНОВА ТЕТЯНА АНАТОЛІЇВНА</t>
  </si>
  <si>
    <t>НЕШТЕ АЛЛА ІВАНІВНА</t>
  </si>
  <si>
    <t>ПАВЛЕНКО ЮЛІЯ АНДРІЇВНА</t>
  </si>
  <si>
    <t>ПОТЕНКО ПАВЛО ВОЛОДИМИРОВИЧ</t>
  </si>
  <si>
    <t>ДОБРИЦЯ СЕРГІЙ ІВАНОВИЧ</t>
  </si>
  <si>
    <t>КОРОЛЮК ОЛЕКСАНДР МИКОЛАЙОВИЧ</t>
  </si>
  <si>
    <t>ЧЕРТОВ ОЛЕКСАНДР СЕРГІЙОВИЧ</t>
  </si>
  <si>
    <t>ЗАМОРА ОЛЕКСАНДР МИКОЛАЙОВИЧ</t>
  </si>
  <si>
    <t>ДАВИСКИБА РОМАН ТАДЕЙОВИЧ</t>
  </si>
  <si>
    <t>ЗЛОТНИК ЮРІЙ ВОЛОДИМИРОВИЧ</t>
  </si>
  <si>
    <t>БІЗІКІН СЕРГІЙ ВІКТОРОВИЧ</t>
  </si>
  <si>
    <t>МАЛОВ ВІКТОР ІВАНОВИЧ</t>
  </si>
  <si>
    <t>МУСІЄНКО МИКОЛА ОЛЕКСАНДРОВИЧ</t>
  </si>
  <si>
    <t>ЧЕРНОВ МИХАЙЛО ГЕОРГІЙОВИЧ</t>
  </si>
  <si>
    <t>ХУДИЙ ОЛЕГ ВОЛОДИМИРОВИЧ</t>
  </si>
  <si>
    <t>ПОЛЯКОВ  ЛЕОНІД ОЛЕГОВИЧ</t>
  </si>
  <si>
    <t>КУРТАМЕТОВ НЕДЖАТ АРСЕНОВИЧ</t>
  </si>
  <si>
    <t>СІЛЮКОВА СВІТЛАНА МИКОЛАЇВНА</t>
  </si>
  <si>
    <t>СИНИЦЯ МИКОЛА ІВАНОВИЧ</t>
  </si>
  <si>
    <t>ТИЛЬНИЙ ОЛЕКСАНДР МИКОЛАЙОВИЧ</t>
  </si>
  <si>
    <t>МІЩЕНКО ОЛЕКСІЙ ЙОСИПОВИЧ</t>
  </si>
  <si>
    <t>МЕДЖИДОВ ДЖАМАЛ АЛАДІНОВИЧ</t>
  </si>
  <si>
    <t>ЩЕРБАК ЛЮДМИЛА МИКОЛАЇВНА</t>
  </si>
  <si>
    <t>ФІЛІППОВ АНДРІЙ ВІКТОРОВИЧ</t>
  </si>
  <si>
    <t>УДОВИЧЕНКО АННА ОЛЕГІВНА</t>
  </si>
  <si>
    <t>ШУТОВ КИРИЛО ОЛЕКСАНДРОВИЧ</t>
  </si>
  <si>
    <t>ГІЙДЕНКО ВІКТОР ІВАНОВИЧ</t>
  </si>
  <si>
    <t>ЗІНКОВСЬКА ЛЮДМИЛА МИКОЛАЇВНА</t>
  </si>
  <si>
    <t>ПРОДАНЕЦЬ ІВАН ІВАНОВИЧ</t>
  </si>
  <si>
    <t>ХАРЧЕНКО СЕРГІЙ ВІКТОРОВИЧ</t>
  </si>
  <si>
    <t>КРАМАРЕНКО ОЛЕГ ОЛЕКСАНДРОВИЧ</t>
  </si>
  <si>
    <t>НОВОСАД ОЛЕКСАНДР ВАСИЛЬОВИЧ</t>
  </si>
  <si>
    <t>ПЛАТОНОВ ЮРІЙ МИХАЙЛОВИЧ</t>
  </si>
  <si>
    <t>ВЕРЖАНСЬКИЙ ІГОР  АДАМОВИЧ</t>
  </si>
  <si>
    <t>ШЕКЕЛЬ ЮРІЙ ВАСИЛЬОВИЧ</t>
  </si>
  <si>
    <t>ДЕЙКУН ЄВГЕНІЙ ВІКТОРОВИЧ</t>
  </si>
  <si>
    <t>НАНІВСЬКИЙ ЮРІЙ МИКОЛАЙОВИЧ</t>
  </si>
  <si>
    <t>ВІНТОНЯК ВАЛЕРІЙ ІВАНОВИЧ</t>
  </si>
  <si>
    <t>ПАВЛЮК ГРИГОРІЙ МИКОЛАЙОВИЧ</t>
  </si>
  <si>
    <t>НЕПОТЕНКО РУСЛАН ВАСИЛЬОВИЧ</t>
  </si>
  <si>
    <t>ДОБРОВОЛЬСЬКИЙ ПЕТРО МИКОЛАЙОВИЧ</t>
  </si>
  <si>
    <t>КОСТЕНКО ІВАН ІВАНОВИЧ</t>
  </si>
  <si>
    <t>ЯРОСЛАВСЬКИЙ ЯРОСЛАВ ІВАНОВИЧ</t>
  </si>
  <si>
    <t>КЛИМКО ЮРІЙ ОЛЕКСАНДРОВИЧ</t>
  </si>
  <si>
    <t>ДЕКАЛЬЧУК ПЕТРО ВАСИЛЬОВИЧ</t>
  </si>
  <si>
    <t>БОГАТОВ ДМИТРО МИКОЛАЙОВИЧ</t>
  </si>
  <si>
    <t>КАМІНСЬКИЙ ОЛЕКСАНДР МИХАЙЛОВИЧ</t>
  </si>
  <si>
    <t>НІДЗІЄВ ОЛЕКСАНДР ІВАНОВИЧ</t>
  </si>
  <si>
    <t>ТРУФАНОВА ІРИНА ВАЛЕНТИНІВНА</t>
  </si>
  <si>
    <t>ПЕТРОВ ОЛЕКСІЙ ЮРІЙОВИЧ</t>
  </si>
  <si>
    <t>РАЧИНСЬКИЙ ОЛЕКСІЙ СЕРГІЙОВИЧ</t>
  </si>
  <si>
    <t>ДІБРЕНКО СЕРГІЙ ЛЕОНІДОВИЧ</t>
  </si>
  <si>
    <t>СОСНОВСЬКИЙ ПЕТРО ІВАНОВИЧ</t>
  </si>
  <si>
    <t>САЗОНОВ МИКОЛА ВОЛОДИМИРОВИЧ</t>
  </si>
  <si>
    <t>КІСЛІНГЕР СЕРГІЙ АНАТОЛІЙОВИЧ</t>
  </si>
  <si>
    <t>ПРИЙМАК МИКОЛА АНАТОЛІЙОВИЧ</t>
  </si>
  <si>
    <t>ЧЕРТОК ЕДУАРД МИКОЛАЙОВИЧ</t>
  </si>
  <si>
    <t>ЛУК'ЯНЮК СЕРГІЙ МИКОЛАЙОВИЧ</t>
  </si>
  <si>
    <t>ОНИЩЕНКО ВОЛОДИМИР ДМИТРОВИЧ</t>
  </si>
  <si>
    <t>МИРОНЕНКО КОСТЯНТИН ОЛЕКСАНДРОВИЧ</t>
  </si>
  <si>
    <t>КОРШАК ВЯЧЕСЛАВ ГРИГОРОВИЧ</t>
  </si>
  <si>
    <t>ЖЕЛЄЗНЯК ЄВГЕНІЙ ВОЛОДИМИРОВИЧ</t>
  </si>
  <si>
    <t>ПЯСТОЛОВ ВІКТОР ПАВЛОВИЧ</t>
  </si>
  <si>
    <t>НІКІТІН МИКОЛА МИКОЛАЙОВИЧ</t>
  </si>
  <si>
    <t>КОМАРНИЦЬКИЙ ІВАН ВАСИЛЬОВИЧ</t>
  </si>
  <si>
    <t>РАССУЛОВ ВЛАДИСЛАВ ВЯЧЕСЛАВОВИЧ</t>
  </si>
  <si>
    <t>ЧУМАК АНДРІЙ МИКОЛАЙОВИЧ</t>
  </si>
  <si>
    <t>ХМАРА СЕРГІЙ ЛЕОНІДОВИЧ</t>
  </si>
  <si>
    <t>ПРИГУНКОВА ІННА ВОЛОДИМИРІВНА</t>
  </si>
  <si>
    <t>ІЛЬЧЕНКО ВІКТОР ІВАНОВИЧ</t>
  </si>
  <si>
    <t>РЕШЕТОВ ІГОР ВАЛЕРІЙОВИЧ</t>
  </si>
  <si>
    <t>ЛЕВИК МИКОЛА ПЕТРОВИЧ</t>
  </si>
  <si>
    <t>БІГУН АНДРІЙ ГРИГОРОВИЧ</t>
  </si>
  <si>
    <t>ГОРБАНЬ ФЕДІР ІВАНОВИЧ</t>
  </si>
  <si>
    <t>ГАЙДУЧИК ВІКТОР СЕРГІЙОВИЧ</t>
  </si>
  <si>
    <t>БОРОДАТИЙ МИКОЛА ІВАНОВИЧ</t>
  </si>
  <si>
    <t>ПЕРСЮК СЕРГІЙ ВОЛОДИМИРОВИЧ</t>
  </si>
  <si>
    <t>ГОЩУК ТАРАС ВАСИЛЬОВИЧ</t>
  </si>
  <si>
    <t>ЛЕВИЦЬКА ІРИНА ЮРІЇВНА</t>
  </si>
  <si>
    <t>КІЦАК АНАТОЛІЙ ДМИТРОВИЧ</t>
  </si>
  <si>
    <t>БАБЕНКО АНДРІЙ АНАТОЛІЙОВИЧ</t>
  </si>
  <si>
    <t>ВИШТАК ОЛЕКСАНДР АНАТОЛІЙОВИЧ</t>
  </si>
  <si>
    <t>БРАУДЕ СТАНІСЛАВ СЕРГІЙОВИЧ</t>
  </si>
  <si>
    <t>СТЕМПКОВСЬКИЙ МИХАЙЛО СЕМЕНОВИЧ</t>
  </si>
  <si>
    <t>КОРОЛЬЧУК МАРІЯ ФЕДОРІВНА</t>
  </si>
  <si>
    <t>ПАНЧЕНКО ОЛЕКСІЙ ОЛЕКСАНДРОВИЧ</t>
  </si>
  <si>
    <t>СЕМЕНІХІНА ВАЛЕНТИНА СЕМЕНІВНА</t>
  </si>
  <si>
    <t>МОРОЗ ОЛЕКСАНДР ІВАНОВИЧ</t>
  </si>
  <si>
    <t>КОТУШЕНКО МИКОЛА АНАТОЛІЙОВИЧ</t>
  </si>
  <si>
    <t>ТАТІЩЕВ ОЛЕКСАНДР ЄВГЕНОВИЧ</t>
  </si>
  <si>
    <t>ПОПОВ ГРИГОРІЙ МИХАЙЛОВИЧ</t>
  </si>
  <si>
    <t>ПРИЛУЦЬКИЙ ОЛЕКСАНДР СЕМЕНОВИЧ</t>
  </si>
  <si>
    <t>ОМЕЛЬЧЕНКО ОЛЕКСАНДР МИКОЛАЙОВИЧ</t>
  </si>
  <si>
    <t>ПОТАПОВ ВІКТОР ІВАНОВИЧ</t>
  </si>
  <si>
    <t>РОМАШКО СЕРГІЙ ПАВЛОВИЧ</t>
  </si>
  <si>
    <t>САДВАРІ ІВАН ІВАНОВИЧ</t>
  </si>
  <si>
    <t>СТАСЮК СЕРГІЙ СТАНІСЛАВОВИЧ</t>
  </si>
  <si>
    <t>БІРЮКОВ СЕРГІЙ ОЛЕГОВИЧ</t>
  </si>
  <si>
    <t>КИРИЛЮК ОЛЕКСАНДР ФЕДОРОВИЧ</t>
  </si>
  <si>
    <t>БЕРГ ВІКТОР НАУМОВИЧ</t>
  </si>
  <si>
    <t>ІЩУК МИКОЛА ВАСИЛЬОВИЧ</t>
  </si>
  <si>
    <t>РЯБОКОНЬ АНАТОЛІЙ ІВАНОВИЧ</t>
  </si>
  <si>
    <t>КОЧУБКО ВАСИЛЬ ЮХИМОВИЧ</t>
  </si>
  <si>
    <t>СТАДНІК ЛЕОНІД АНАТОЛІЙОВИЧ</t>
  </si>
  <si>
    <t>ПОЛЄЖАЙ ЄГОР ВЯЧЕСЛАВОВИЧ</t>
  </si>
  <si>
    <t>РОМАНЕНКО ІГОР МИКОЛАЙОВИЧ</t>
  </si>
  <si>
    <t>ФЕРБЕЙ ОЛЕГ ІВАНОВИЧ</t>
  </si>
  <si>
    <t>МЕЛЬНИЧУК ВОЛОДИМИР МИКОЛАЙОВИЧ</t>
  </si>
  <si>
    <t>ГРІНЧЕНКО ІРИНА ДАНИЛІВНА</t>
  </si>
  <si>
    <t>МИХАЙЛОВ ВОЛОДИМИР СЕРГІЙОВИЧ</t>
  </si>
  <si>
    <t>ПОД'ЄЛЕЦЬ ЮРІЙ ОЛЕКСАНДРОВИЧ</t>
  </si>
  <si>
    <t>ТАЛАЩЕНКО АНАТОЛІЙ ІВАНОВИЧ</t>
  </si>
  <si>
    <t>ОСАУЛЕНКО ОЛЕКСАНДР ГРИГОРОВИЧ</t>
  </si>
  <si>
    <t>ТРОЦАН ВОЛОДИМИР ВОЛОДИМИРОВИЧ</t>
  </si>
  <si>
    <t>ГРЕКОВ ЛЕОНІД ДМИТРОВИЧ</t>
  </si>
  <si>
    <t>КУРБАТОВ ВОЛОДИМИР МИКОЛАЙОВИЧ</t>
  </si>
  <si>
    <t>ЗАМІРЕЦЬ МИКОЛА ВАСИЛЬОВИЧ</t>
  </si>
  <si>
    <t>ШИМАН ЛЕОНІД МИКОЛАЙОВИЧ</t>
  </si>
  <si>
    <t>БОРИСЮК ЛЕОНІД ВАСИЛЬОВИЧ</t>
  </si>
  <si>
    <t>СОКОЛОВ ОЛЕГ ВОЛОДИМИРОВИЧ</t>
  </si>
  <si>
    <t>СЄЛЮКОВ ОЛЕКСАНДР ВАСИЛЬОВИЧ</t>
  </si>
  <si>
    <t>БОНДАР МИХАЙЛО АНАТОЛІЙОВИЧ</t>
  </si>
  <si>
    <t>ШЕЛДАКОВ ВАДИМ ВАСИЛЬОВИЧ</t>
  </si>
  <si>
    <t>НАЗАРУК ІВАН МИХАЙЛОВИЧ</t>
  </si>
  <si>
    <t>ЯРЕМЕНКО АНАТОЛІЙ СТЕПАНОВИЧ</t>
  </si>
  <si>
    <t>ДЕДЕНОК ВІКТОР ПЕТРОВИЧ</t>
  </si>
  <si>
    <t>ВОЛОЩУК ІГОР ВІКТОРОВИЧ</t>
  </si>
  <si>
    <t>ВОЙТ СЕРГІЙ МИКОЛАЙОВИЧ</t>
  </si>
  <si>
    <t>СІЧЕВИЙ ОЛЕКСІЙ ВОЛОДИМИРОВИЧ</t>
  </si>
  <si>
    <t>ОСАДЧИЙ ОЛЕКСАНДР ВОЛОДИМИРОВИЧ</t>
  </si>
  <si>
    <t>ЛИХОЛІТ МИКОЛА ІВАНОВИЧ</t>
  </si>
  <si>
    <t>БОНДАРЕНКО РОМАН БОРИСОВИЧ</t>
  </si>
  <si>
    <t>ЖАЛДАК ДЕНИС МИКОЛАЙОВИЧ</t>
  </si>
  <si>
    <t>КЛЯНІН ОЛЕКСАНДР МИКОЛАЙОВИЧ</t>
  </si>
  <si>
    <t>КАПИШОН ВОЛОДИМИР ГРИГОРОВИЧ</t>
  </si>
  <si>
    <t>МЕЛЬНИЧЕНКО ВАЛЕНТИН ПЕТРОВИЧ</t>
  </si>
  <si>
    <t>БАХЧЕВАН ДМИТРО МИКОЛАЙОВИЧ</t>
  </si>
  <si>
    <t>КІРЄЄВ СЕРГІЙ ІВАНОВИЧ</t>
  </si>
  <si>
    <t>ЮДЕНКО МИХАЙЛО МИХАЙЛОВИЧ</t>
  </si>
  <si>
    <t>СТЕПАНЧУК ОЛЕКСАНДР АНАТОЛІЙОВИЧ</t>
  </si>
  <si>
    <t>МОРУГИЙ СЕРГІЙ ДМИТРОВИЧ</t>
  </si>
  <si>
    <t>ГРАМОТКІН ІГОР ІВАНОВИЧ</t>
  </si>
  <si>
    <t>ХОДОРІВСЬКИЙ МИХАЙЛО СТЕПАНОВИЧ</t>
  </si>
  <si>
    <t>ШАРОВ ВОЛОДИМИР ЄЛИСЕЙОВИЧ</t>
  </si>
  <si>
    <t>БОКЛАГОВ  СЕРГІЙ ГРИГОРОВИЧ</t>
  </si>
  <si>
    <t>СВІДЕРСЬКИЙ ВІКТОР ОЛЕКСАНДРОВИЧ</t>
  </si>
  <si>
    <t>ЄФІМОВ ОЛЕГ ВОЛОДИМИРОВИЧ</t>
  </si>
  <si>
    <t>БІЛЬНИЦЬКИЙ ВОЛОДИМИР МИХАЙЛОВИЧ</t>
  </si>
  <si>
    <t>ПІКАРСЬКИЙ ОЛЕГ ВІТАЛІЙОВИЧ</t>
  </si>
  <si>
    <t>ТКАЧЕНКО СЕРГІЙ МИХАЙЛОВИЧ</t>
  </si>
  <si>
    <t>ШАШКОВА ЛЮДМИЛА ВОЛОДИМИРІВНА</t>
  </si>
  <si>
    <t>САДОВСЬКИЙ ДМИТРО ВІКТОРОВИЧ</t>
  </si>
  <si>
    <t>СТЕФАНЯК ПЕТРО ОЛЕКСІЙОВИЧ</t>
  </si>
  <si>
    <t>КАЧУРО ОЛЕГ БОРИСОВИЧ</t>
  </si>
  <si>
    <t>ШЕПЕЛЬ ТЕТЯНА ОЛЕКСАНДРІВНА</t>
  </si>
  <si>
    <t>БОЛОТЕНЮК ВАСИЛЬ МИХАЙЛОВИЧ</t>
  </si>
  <si>
    <t>КАТЕРИНЯК БОГДАН ПЕТРОВИЧ</t>
  </si>
  <si>
    <t>МОЗГОВИЙ СЕРГІЙ ВОЛОДИМИРОВИЧ</t>
  </si>
  <si>
    <t>ГОЛУБЕНКО ОЛЕКСАНДР ДМИТРОВИЧ</t>
  </si>
  <si>
    <t>БУРКАЦЬКИЙ ВАЛЕРІЙ ВАСИЛЬОВИЧ</t>
  </si>
  <si>
    <t>ЦАЙ ВОЛОДИМИР МИКОЛАЙОВИЧ</t>
  </si>
  <si>
    <t>БЕРЕЗНЯК ВОЛОДИМИР МИКОЛАЙОВИЧ</t>
  </si>
  <si>
    <t>ДУДОЛЯ ГЕОРГІЙ ВАСИЛЬОВИЧ</t>
  </si>
  <si>
    <t>БЕВЗ ІВАН МАТВІЙОВИЧ</t>
  </si>
  <si>
    <t>ЧЕРНЕНКО СЕРГІЙ СЕРГІЙОВИЧ</t>
  </si>
  <si>
    <t>МІСАН ВІКТОР МИХАЙЛОВИЧ</t>
  </si>
  <si>
    <t>ШИПІЛОВ ОЛЕКСАНДР ВІКТОРОВИЧ</t>
  </si>
  <si>
    <t>ДРОНЬ ПАВЛО ВІКТОРОВИЧ</t>
  </si>
  <si>
    <t>КОЦЮРУБА ВАСИЛЬ ВОЛОДИМИРОВИЧ</t>
  </si>
  <si>
    <t>РАДЗІЄВСЬКИЙ ВАЛЕНТИН ГЕОРГІЙОВИЧ</t>
  </si>
  <si>
    <t>СОРОЧАН СЕРГІЙ ВІКТОРОВИЧ</t>
  </si>
  <si>
    <t>ПСЬОЛОВ СЕРГІЙ МИХАЙЛОВИЧ</t>
  </si>
  <si>
    <t>КРАСНОПЕЄВ МИХАЙЛО МИХАЙЛОВИЧ</t>
  </si>
  <si>
    <t>КОСАРЕВ СЕРГІЙ ВАСИЛЬОВИЧ</t>
  </si>
  <si>
    <t>ДІДЕНКО ВІТАЛІЙ ВАСИЛЬОВИЧ</t>
  </si>
  <si>
    <t>СОКОЛЕНКО СЕРГІЙ АНАТОЛІЙОВИЧ</t>
  </si>
  <si>
    <t>ПАШ МИХАЙЛО МИХАЙЛОВИЧ</t>
  </si>
  <si>
    <t>РИБАКОВ АНДРІЙ АНАТОЛІЙОВИЧ</t>
  </si>
  <si>
    <t>ПОВХАН ІВАН ІВАНОВИЧ</t>
  </si>
  <si>
    <t>МОЖЕЄНКО АНДРІЙ ОЛЕКСАНДРОВИЧ</t>
  </si>
  <si>
    <t>РОМАНЕНКО ІГОР ІГОРОВИЧ</t>
  </si>
  <si>
    <t>ЯНОВИЧ ВОЛОДИМИР ВОЛОДИМИРОВИЧ</t>
  </si>
  <si>
    <t>СТОПЧАНСЬКИЙ ГРИГОРІЙ МИХАЙЛОВИЧ</t>
  </si>
  <si>
    <t>ЯРЕМКО МИХАЙЛО МИХАЙЛОВИЧ</t>
  </si>
  <si>
    <t>КАЛАЙДА ІГОР АНАТОЛІЙОВИЧ</t>
  </si>
  <si>
    <t>ВОЛОШИН ЮРІЙ ВОЛОДИМИРОВИЧ</t>
  </si>
  <si>
    <t>КОПИЛЬЦІВ ВАСИЛЬ МИХАЙЛОВИЧ</t>
  </si>
  <si>
    <t>КЛОС ІГОР РОМАНОВИЧ</t>
  </si>
  <si>
    <t>ЗДЕБСЬКА ВАЛЕНТИНА ПАВЛІВНА</t>
  </si>
  <si>
    <t>СОЛОНІЧЕНКО ДМИТРО МИКОЛАЙОВИЧ</t>
  </si>
  <si>
    <t>ЄРМОЛЕНКО ІГОР МИКОЛАЙОВИЧ</t>
  </si>
  <si>
    <t>КРАВЧУК ЮРІЙ МИКОЛАЙОВИЧ</t>
  </si>
  <si>
    <t>ЗАСЬКО МИКОЛА МИХАЙЛОВИЧ</t>
  </si>
  <si>
    <t>БОЛОХОВЕЦЬ ЮРІЙ ВІТАЛІЙОВИЧ</t>
  </si>
  <si>
    <t>СВИРИДЮК ОЛЕКСАНДР ЄВГЕНОВИЧ</t>
  </si>
  <si>
    <t>МЄДВЄДЄВ ОЛЕКСАНДР ЄВГЕНОВИЧ</t>
  </si>
  <si>
    <t>ОСТАШУК РУСЛАН ВАСИЛЬОВИЧ</t>
  </si>
  <si>
    <t>МОТРИЧ СЕРГІЙ МИКОЛАЙОВИЧ</t>
  </si>
  <si>
    <t>ЯНЧЕНКО ВОЛОДИМИР ІВАНОВИЧ</t>
  </si>
  <si>
    <t>ЧИЖ ВЯЧЕСЛАВ ВОЛОДИМИРОВИЧ</t>
  </si>
  <si>
    <t>МАТУСЕВИЧ ОЛЕКСАНДР БОРИСОВИЧ</t>
  </si>
  <si>
    <t>ПУСТИЛЬНИЙ ВАЛЕРІЙ ЛЕОНІДОВИЧ</t>
  </si>
  <si>
    <t>СИВУН ВАСИЛЬ МИХАЙЛОВИЧ</t>
  </si>
  <si>
    <t>АЛЕКСАНДРОВ ОЛЕКСАНДР ВАЛЕРІЙОВИЧ</t>
  </si>
  <si>
    <t>СКЛЯРОВ ВІКТОР МИХАЙЛОВИЧ</t>
  </si>
  <si>
    <t>ГОРОХІВСЬКИЙ ІВАН ОЛЕКСІЙОВИЧ</t>
  </si>
  <si>
    <t>СТЕФАНЮК РОМАН ПЕТРОВИЧ</t>
  </si>
  <si>
    <t>МАРИНЕЦЬ ВІКТОР ВОЛОДИМИРОВИЧ</t>
  </si>
  <si>
    <t>САВЛУК ЮРІЙ ВЯЧЕСЛАВОВИЧ</t>
  </si>
  <si>
    <t>АНТАЛОВСЬКИЙ ВАСИЛЬ ВАСИЛЬОВИЧ</t>
  </si>
  <si>
    <t>БАРНА ІВАН ЮРІЙОВИЧ</t>
  </si>
  <si>
    <t>ПРИСТУПА ВОЛОДИМИР МИХАЙЛОВИЧ</t>
  </si>
  <si>
    <t>ДУФІНЕЦЬ ОЛЕКСАНДР ОЛЕКСАНДРОВИЧ</t>
  </si>
  <si>
    <t>ЛЕДНЕЙ ВАСИЛЬ ІВАНОВИЧ</t>
  </si>
  <si>
    <t>РОСОЛ ВАСИЛЬ ВАСИЛЬОВИЧ</t>
  </si>
  <si>
    <t>АГІЙ  ВАСИЛЬ ОМЕЛЯНОВИЧ</t>
  </si>
  <si>
    <t>ЧАЙКА ГРИГОРІЙ ГРИГОРОВИЧ</t>
  </si>
  <si>
    <t>МАМЧИЧ СТЕПАН ІВАНОВИЧ</t>
  </si>
  <si>
    <t>ОЛЕНЬ ОЛЬГА ОЛЕКСІЇВНА</t>
  </si>
  <si>
    <t>МАМРОЦЬКИЙ  МИКОЛА АНАТОЛІЙОВИЧ</t>
  </si>
  <si>
    <t>ПОПОВИЧ ВОЛОДИМИР МИКОЛАЙОВИЧ</t>
  </si>
  <si>
    <t>КИЙ ВАСИЛЬ ВАСИЛЬОВИЧ</t>
  </si>
  <si>
    <t>КАРЧЕВСЬКИЙ РУСЛАН АНАТОЛІЙОВИЧ</t>
  </si>
  <si>
    <t>СОЙМА ЮРІЙ МИХАЙЛОВИЧ</t>
  </si>
  <si>
    <t>АНІЩЕНКО СЕРГІЙ МИХАЙЛОВИЧ</t>
  </si>
  <si>
    <t>ПОЛИШВАЙКО ЛЕОНІД ВОЛОДИМИРОВИЧ</t>
  </si>
  <si>
    <t>ТЕЛИЧУК ВАСИЛЬ ФЕДОРОВИЧ</t>
  </si>
  <si>
    <t>ГЛУШКО ГРИГОРІЙ МИКОЛАЙОВИЧ</t>
  </si>
  <si>
    <t>КОПОЛОВЕЦЬ ЯРОСЛАВ МИХАЙЛОВИЧ</t>
  </si>
  <si>
    <t>ЧЕГРИНЕЦЬ СЕРГІЙ МИКОЛАЙОВИЧ</t>
  </si>
  <si>
    <t>ГЛУЩЕНКО ЮРІЙ МИКОЛАЙОВИЧ</t>
  </si>
  <si>
    <t>ТУРОВСЬКИЙ ВОЛОДИМИР СТАНІСЛАВОВИЧ</t>
  </si>
  <si>
    <t>ПУСТОВІТ   АНДРІЙ ВІТАЛІЙОВИЧ</t>
  </si>
  <si>
    <t>ШЕБАЛКОВ ВАЛЕРІЙ АНАТОЛІЙОВИЧ</t>
  </si>
  <si>
    <t>ДАНИЛЮК ВІКТОР ПЕТРОВИЧ</t>
  </si>
  <si>
    <t>МОРОЗ ГРИГОРІЙ ЮРІЙОВИЧ</t>
  </si>
  <si>
    <t>ДУМИНСЬКИЙ ГРИГОРІЙ ПЕТРОВИЧ</t>
  </si>
  <si>
    <t>НАЗАРЕВИЧ ІВАН ВАСИЛЬОВИЧ</t>
  </si>
  <si>
    <t>СЕГЕДА ЮРІЙ  ЮРІЙОВИЧ</t>
  </si>
  <si>
    <t>МОСКАЛЕНКО ІГОР СЕРГІЙОВИЧ</t>
  </si>
  <si>
    <t>КАСІЧ ТЕТЯНА ГРИГОРІВНА</t>
  </si>
  <si>
    <t>РАДІОН ВОЛОДИМИР ОЛЕКСАНДРОВИЧ</t>
  </si>
  <si>
    <t>КОШОВИЙ ОЛЕГ ОЛЕКСАНДРОВИЧ</t>
  </si>
  <si>
    <t>ІЩИК АНАТОЛІЙ АНДРІЙОВИЧ</t>
  </si>
  <si>
    <t>ПРИХОДЬКО ОЛЕКСІЙ БОРИСОВИЧ</t>
  </si>
  <si>
    <t>СОРОКА АНДРІЙ АНАТОЛІЙОВИЧ</t>
  </si>
  <si>
    <t>ЯЦИНА АНДРІЙ МАР’ЯНОВИЧ</t>
  </si>
  <si>
    <t>БАС МИКОЛА ВІКТОРОВИЧ</t>
  </si>
  <si>
    <t>МЕЛЬНИК МИКОЛА ІВАНОВИЧ</t>
  </si>
  <si>
    <t>КАЧАН ВІТАЛІЙ ІВАНОВИЧ</t>
  </si>
  <si>
    <t>ТУРЕВИЧ ВОЛОДИМИР СЕРГІЙОВИЧ</t>
  </si>
  <si>
    <t>ЮЩИНСЬКИЙ ТАРАС ВІКТОРОВИЧ</t>
  </si>
  <si>
    <t>КОЛІСНИК БОГДАН ІВАНОВИЧ</t>
  </si>
  <si>
    <t>СЛОБОДЯНЮК АНАТОЛІЙ ІВАНОВИЧ</t>
  </si>
  <si>
    <t>ХАМЕЖУК АНДРІЙ МИХАЙЛОВИЧ</t>
  </si>
  <si>
    <t>СЛАСТЬОНЕНКО АНДРІЙ ІВАНОВИЧ</t>
  </si>
  <si>
    <t>ДАЦЕНКО ВІКТОР ВОЛОДИМИРОВИЧ</t>
  </si>
  <si>
    <t>СМІЛЬСЬКИЙ СЕРГІЙ ОЛЕКСІЙОВИЧ</t>
  </si>
  <si>
    <t>ЦИКАЛОВ СЕРГІЙ ПАВЛОВИЧ</t>
  </si>
  <si>
    <t>ЯЛОВИЙ ІВАН ОЛЕКСАНДРОВИЧ</t>
  </si>
  <si>
    <t>КУЗЬМІНОВ ЮРІЙ БОРИСОВИЧ</t>
  </si>
  <si>
    <t>ДУДІН ФЕДІР ОЛЕКСАНДРОВИЧ</t>
  </si>
  <si>
    <t>КРАВЧЕНКО ОЛЕКСАНДР ОЛЕКСАНДРОВИЧ</t>
  </si>
  <si>
    <t>ДАНИЛЮК ВОЛОДИМИР ВАСИЛЬОВИЧ</t>
  </si>
  <si>
    <t>ЧЕРНИШЕН ОЛЕКСАНДР АНАТОЛІЙОВИЧ</t>
  </si>
  <si>
    <t>СЛАВІНСЬКИЙ РОДІОН ФЕДОРОВИЧ</t>
  </si>
  <si>
    <t>КОВАЛЬЧУК БОГДАН МИКОЛАЙОВИЧ</t>
  </si>
  <si>
    <t>БОЯРЧУК СЕРГІЙ СЕРГІЙОВИЧ</t>
  </si>
  <si>
    <t>ТКАЧУК ЮРІЙ ІВАНОВИЧ</t>
  </si>
  <si>
    <t>ЛОЗОВИЙ СТЕПАН ГЕОРГІЙОВИЧ</t>
  </si>
  <si>
    <t>САМОЛЮК АНДРІЙ ОЛЕКСІЙОВИЧ</t>
  </si>
  <si>
    <t>ЧУПРИНА ВОЛОДИМИР ГРИГОРОВИЧ</t>
  </si>
  <si>
    <t>ЯРМОЛЮК АНАТОЛІЙ ВОЛОДИМИРОВИЧ</t>
  </si>
  <si>
    <t>СОКИРИНСЬКИЙ ОЛЕКСАНДР МИКОЛАЙОВИЧ</t>
  </si>
  <si>
    <t>КУЗЬМИЧ ВЯЧЕСЛАВ ПЕТРОВИЧ</t>
  </si>
  <si>
    <t>ЯЦЕНКО ВАСИЛЬ БОРИСОВИЧ</t>
  </si>
  <si>
    <t>КУРЕЛЬЧУК ПЕТРО ІВАНОВИЧ</t>
  </si>
  <si>
    <t>КОЗОДОЙ ОЛЕГ МИХАЙЛОВИЧ</t>
  </si>
  <si>
    <t>ВОЙТЮК ДМИТРО ВІКТОРОВИЧ</t>
  </si>
  <si>
    <t>СКОЛОТА ЯРОСЛАВ ЮРІЙОВИЧ</t>
  </si>
  <si>
    <t>САСЮК ВОЛОДИМИР МИХАЙЛОВИЧ</t>
  </si>
  <si>
    <t>САПОЖНІК ВІКТОР ВІКТОРОВИЧ</t>
  </si>
  <si>
    <t>ЖЕЖКУН АНАТОЛІЙ МИКОЛАЙОВИЧ</t>
  </si>
  <si>
    <t>КОРОТКОВА ТЕТЯНА МИКОЛАЇВНА</t>
  </si>
  <si>
    <t>ЮРЧЕНКО ВАДИМ АНАТОЛІЙОВИЧ</t>
  </si>
  <si>
    <t>ДУДКО ОЛЕКСАНДРА ВАСИЛІВНА</t>
  </si>
  <si>
    <t>ВАСИЛЕВСЬКИЙ ОЛЕГ ГРИГОРОВИЧ</t>
  </si>
  <si>
    <t>ДАНЬКО АНДРІЙ АНАТОЛІЙОВИЧ</t>
  </si>
  <si>
    <t>ТРОФИМЕНКО МИХАЙЛО ЄВМЕНОВИЧ</t>
  </si>
  <si>
    <t>ЗУБКОВ ВОЛОДИМИР ІВАНОВИЧ</t>
  </si>
  <si>
    <t>БЕЧКАЛО ІГОР ІВАНОВИЧ</t>
  </si>
  <si>
    <t>ШЕВЧУК ВІКТОР ВАСИЛЬОВИЧ</t>
  </si>
  <si>
    <t>МОСТЕПАНЮК АНДРІЙ АНДРІЙОВИЧ</t>
  </si>
  <si>
    <t>БОЙЧУК МИХАЙЛО ЯРОСЛАВОВИЧ</t>
  </si>
  <si>
    <t>ФРИК ОЛЕКСІЙ БОГДАНОВИЧ</t>
  </si>
  <si>
    <t>КУЗАН ІГОР МИХАЙЛОВИЧ</t>
  </si>
  <si>
    <t>СИНІТОВИЧ ВАСИЛЬ ВОЛОДИМИРОВИЧ</t>
  </si>
  <si>
    <t>НЕТУДИХАТА ВАДИМ ПЕТРОВИЧ</t>
  </si>
  <si>
    <t>ІЩУК ВІКТОР МИКОЛАЙОВИЧ</t>
  </si>
  <si>
    <t>ПОЛІЩУК ВІКТОР АНАТОЛІЙОВИЧ</t>
  </si>
  <si>
    <t>ЮЩУК ГРИГОРІЙ ОЛЕКСАНДРОВИЧ</t>
  </si>
  <si>
    <t>РОМАНОВИЧ АНДРІЙ ВІКТОРОВИЧ</t>
  </si>
  <si>
    <t>ШТАНЬКО ВОЛОДИМИР ПАВЛОВИЧ</t>
  </si>
  <si>
    <t>СИМОНЕНКО  ЕДУАРД ВОЛОДИМИРОВИЧ</t>
  </si>
  <si>
    <t>КИРИЛЮК ІВАН ІВАНОВИЧ</t>
  </si>
  <si>
    <t>БЕНДЕРА ПЕТРО ВОЛОДИМИРОВИЧ</t>
  </si>
  <si>
    <t>ДАНИЛЕНКО БОРИС ІВАНОВИЧ</t>
  </si>
  <si>
    <t>ПРОЦЕНКО АНАТОЛІЙ ПЕТРОВИЧ</t>
  </si>
  <si>
    <t>СИМЧИЧ ІВАН ІВАНОВИЧ</t>
  </si>
  <si>
    <t>ЛАЗАРКЕВИЧ ЮРІЙ ЕДУАРДОВИЧ</t>
  </si>
  <si>
    <t>ЦИМБАЛЮК ВОЛОДИМИР ВАСИЛЬОВИЧ</t>
  </si>
  <si>
    <t>КРАСНЄЄВ МИКОЛА ВОЛОДИМИРОВИЧ</t>
  </si>
  <si>
    <t>ВЕРЕС ВІТАЛІЙ ТЕРЕНТІЙОВИЧ</t>
  </si>
  <si>
    <t>ФЕНДЮР РОМАН АНАТОЛІЙОВИЧ</t>
  </si>
  <si>
    <t>ЛАЩЕНКО МИКОЛА МИКОЛАЙОВИЧ</t>
  </si>
  <si>
    <t>ПЕРЕПЕЧАЙ ЮРІЙ ВАСИЛЬОВИЧ</t>
  </si>
  <si>
    <t>РИБАК РОМАН ВАСИЛЬОВИЧ</t>
  </si>
  <si>
    <t>КАРТАШЕВ ОЛЕКСАНДР ПАВЛОВИЧ</t>
  </si>
  <si>
    <t>ГРАЧУК ЮРІЙ ДМИТРОВИЧ</t>
  </si>
  <si>
    <t>ЗАРІЧНИЙ   ВАСИЛЬ  ГРИГОРОВИЧ</t>
  </si>
  <si>
    <t>РОГОВИЙ ВОЛОДИМИР ІВАНОВИЧ</t>
  </si>
  <si>
    <t>СЛЮСАРОВ СЕРГІЙ ВОЛОДИМИРОВИЧ</t>
  </si>
  <si>
    <t>ГОНЧАРЕНКО КОСТЯНТИН ВАСИЛЬОВИЧ</t>
  </si>
  <si>
    <t>КОВАЛЕНКО СТАНІСЛАВ ПЕТРОВИЧ</t>
  </si>
  <si>
    <t>РИЖУК ВОЛОДИМИР СЕРГІЙОВИЧ</t>
  </si>
  <si>
    <t>ПАВЛОВИЧ ПЕТРО ПЕТРОВИЧ</t>
  </si>
  <si>
    <t>ВОЛИНЕЦЬ ВЛАДИСЛАВ ВОЛОДИМИРОВИЧ</t>
  </si>
  <si>
    <t>ПРОНЬ ОЛЕКСАНДР МИХАЙЛОВИЧ</t>
  </si>
  <si>
    <t>МОСКВИЧ ВАСИЛЬ ФЕДОРОВИЧ</t>
  </si>
  <si>
    <t>ПОПЕЛЬНЮК ВІКТОР ВАСИЛЬОВИЧ</t>
  </si>
  <si>
    <t>ДИМНІЧ ОЛЕКСАНДР ВАСИЛЬОВИЧ</t>
  </si>
  <si>
    <t>СЛЮСАРЕНКО ОЛЕКСАНДР МИКОЛАЙОВИЧ</t>
  </si>
  <si>
    <t>БАЙЦИМ СЕРГІЙ ВОЛОДИМИРОВИЧ</t>
  </si>
  <si>
    <t>ІСАЄВ ОЛЕКСАНДР СЛАВОВИЧ</t>
  </si>
  <si>
    <t>ДМУХОВСЬКИЙ ІГОР ІВАНОВИЧ</t>
  </si>
  <si>
    <t>РУДНИЦЬКИЙ ВАЛЕНТИН АДАМОВИЧ</t>
  </si>
  <si>
    <t>БОРОДАЄВ ІГОР ВОЛОДИМИРОВИЧ</t>
  </si>
  <si>
    <t>ВІТРЯК АНАТОЛІЙ ВІКТОРОВИЧ</t>
  </si>
  <si>
    <t>КОРЕНЄВ ОЛЕКСАНДР ВАСИЛЬОВИЧ</t>
  </si>
  <si>
    <t>ЧОНКА АНДРІЙ МИХАЙЛОВИЧ</t>
  </si>
  <si>
    <t>РАЗУМНИЙ ВОЛОДИМИР ВІКТОРОВИЧ</t>
  </si>
  <si>
    <t>ГОЛОВЕЦЬКИЙ МИХАЙЛОПЕТРОВИЧ</t>
  </si>
  <si>
    <t>БОБРИЦЬКИЙ ЕДУАРД СЕРГІЙОВИЧ</t>
  </si>
  <si>
    <t>БУРКОВСЬКИЙ ІГОР  ВОЛОДИМИРОВИЧ</t>
  </si>
  <si>
    <t>КАЛАПАЦ ОЛЕКСАНДР МИХАЙЛОВИЧ</t>
  </si>
  <si>
    <t>БОЙКО ОСТАП ЗІНОВІЙОВИЧ</t>
  </si>
  <si>
    <t>ЯРЕМЧУК АНДРІЙ ПАВЛОВИЧ</t>
  </si>
  <si>
    <t>МАКОВСЬКИЙ АНАТОЛІЙ МИКОЛАЙОВИЧ</t>
  </si>
  <si>
    <t>УБРЕЖІ ФЕДІР ЛЮДВИКОВИЧ</t>
  </si>
  <si>
    <t>КРИВОРОТ МИХАЙЛО АНАТОЛІЙОВИЧ</t>
  </si>
  <si>
    <t>КОСОВСЬКИЙ АНТОН ПЕТРОВИЧ</t>
  </si>
  <si>
    <t>ОНИСЬКІВ ОРЕСТ ЯРОСЛАВОВИЧ</t>
  </si>
  <si>
    <t>СОХНАЦЬКИЙ СТЕПАН СТЕПАНОВИЧ</t>
  </si>
  <si>
    <t>МРОЧКО ЮРІЙ МИХАЙЛОВИЧ</t>
  </si>
  <si>
    <t>МАРТИНЮК ІГОР ВАСИЛЬОВИЧ</t>
  </si>
  <si>
    <t>ЖМУРКО ВАЛЕНТИНА ДМИТРІВНА</t>
  </si>
  <si>
    <t>ПОЛЕГКИЙ МИКОЛА ОЛЕКСІЙОВИЧ</t>
  </si>
  <si>
    <t>ГОРДІЄНКО МИКОЛА ВОЛОДИМИРОВИЧ</t>
  </si>
  <si>
    <t>ЗАБОЛОТНИЙ МИКОЛА МИКОЛАЙОВИЧ</t>
  </si>
  <si>
    <t>ЗУЄВ ОЛЕКСАНДР ВАСИЛЬОВИЧ</t>
  </si>
  <si>
    <t>БОЙКО ОЛЕКСІЙ ЛЕОНІДОВИЧ</t>
  </si>
  <si>
    <t>ПИЛИПЕНКО ІВАН ІВАНОВИЧ</t>
  </si>
  <si>
    <t>ПЕТРЕНКО ВОЛОДИМИР АНАТОЛІЙОВИЧ</t>
  </si>
  <si>
    <t>КІСЕЛЬОВ ОЛЕКСАНДР ВОЛОДИМИРОВИЧ</t>
  </si>
  <si>
    <t>ПАВЛІВ РОСТИСЛАВ ЙОСИПОВИЧ</t>
  </si>
  <si>
    <t>РЯБЦЕВ В'ЯЧЕСЛАВ МИХАЙЛОВИЧ</t>
  </si>
  <si>
    <t>ГЛОД ОЛЕКСАНДР ІВАНОВИЧ</t>
  </si>
  <si>
    <t>ПІТЬ ВАЛЕНТИН ВОЛОДИМИРОВИЧ</t>
  </si>
  <si>
    <t>БАРАБАШ ВАСИЛЬ МИХАЙЛОВИЧ</t>
  </si>
  <si>
    <t>МАТЯШОВСЬКИЙ ВАСИЛЬ МИКОЛАЙОВИЧ</t>
  </si>
  <si>
    <t>КОКОЦЬ СЕРГІЙ ЮРІЙОВИЧ</t>
  </si>
  <si>
    <t>ДАНЬКЕВИЧ СТЕПАН МИХАЙЛОВИЧ</t>
  </si>
  <si>
    <t>ХАРЧУК АНАТОЛІЙ ІВАНОВИЧ</t>
  </si>
  <si>
    <t>ТРАЧ ЮРІЙ ФРАНЦОВИЧ</t>
  </si>
  <si>
    <t>ЧИРВА ВОЛОДИМИР ВОЛОДИМИРОВИЧ</t>
  </si>
  <si>
    <t>ДМИТРЕНКО ІВАН ВАСИЛЬОВИЧ</t>
  </si>
  <si>
    <t>НЕВОДНІЧИК ТЕТЯНА ЛЕОНІДІВНА</t>
  </si>
  <si>
    <t>КУРИЦЬКИЙ БОРИС ПЕТРОВИЧ</t>
  </si>
  <si>
    <t>БІЛИЙ ВОЛОДИМИР ВАСИЛЬОВИЧ</t>
  </si>
  <si>
    <t>ГРЕБЕНЮК КЛАВДІЯ АРКАДІЇВНА</t>
  </si>
  <si>
    <t>МОЧАЄВ ПЕТРО ОЛЕКСАНДРОВИЧ</t>
  </si>
  <si>
    <t>ВЕРБИЦЬКИЙ СЕРГІЙ ФЕДОРОВИЧ</t>
  </si>
  <si>
    <t>ГУЛЬКО СЕРГІЙ ДМИТРОВИЧ</t>
  </si>
  <si>
    <t>ГУЗЕНКО РУСЛАН ВОЛОДИМИРОВИЧ</t>
  </si>
  <si>
    <t>ФУЩИЧ ІВАН ІВАНОВИЧ</t>
  </si>
  <si>
    <t>ПАВЛЕНКО АНАТОЛІЙ ПЕТРОВИЧ</t>
  </si>
  <si>
    <t>ЕЙСМОНТ ВАЛЕНТИН СЕВАСТЯНОВИЧ</t>
  </si>
  <si>
    <t>ВОРОБЧУК КУЗЬМА ДМИТРОВИЧ</t>
  </si>
  <si>
    <t>ДІДУС ОЛЕГ   ЯКОВИЧ</t>
  </si>
  <si>
    <t>БОНДАРЧУК ОЛЕКСАНДР АНАТОЛІЙОВИЧ</t>
  </si>
  <si>
    <t>ОСТУДІМОВ АНАТОЛІЙ ОЛЕКСАНДРОВИЧ</t>
  </si>
  <si>
    <t>МЕЛЬНИК ВІКТОР СЕРГІЙОВИЧ</t>
  </si>
  <si>
    <t>ДЗЮБЕНКО ОЛЕГ МИКОЛАЙОВИЧ</t>
  </si>
  <si>
    <t>КОЛІСНІЧЕНКО СЕРГІЙ ЮРІЙОВИЧ</t>
  </si>
  <si>
    <t>МУДРЕВСЬКИЙ ОЛЕКСАНДР МИКОЛАЙОВИЧ</t>
  </si>
  <si>
    <t>ШЕВЧУК ЮРІЙ ІВАНОВИЧ</t>
  </si>
  <si>
    <t>ГОНЧАРОВ ВАЛЕРІЙ ГРИГОРОВИЧ</t>
  </si>
  <si>
    <t>СТЕХА ЮРІЙ КИРИЛОВИЧ</t>
  </si>
  <si>
    <t>БАБІЙ АНДРІЙ МИХАЙЛОВИЧ</t>
  </si>
  <si>
    <t>СЕМЕНЮК ЛЕОНІД ОЛЕКСАНДРОВИЧ</t>
  </si>
  <si>
    <t>КАВУНЕНКО ВАЛЕНТИН ВАСИЛЬОВИЧ</t>
  </si>
  <si>
    <t>ЧУДАК ВОЛОДИМИР ВОЛОДИМИРОВИЧ</t>
  </si>
  <si>
    <t>БАДЗЯН ВОЛОДИМИР ВОЛОДИМИРОВИЧ</t>
  </si>
  <si>
    <t>КОШИН ВАСИЛЬ АРКАДІЙОВИЧ</t>
  </si>
  <si>
    <t>РИБАКОВ ОЛЕКСІЙ ЮРІЙОВИЧ</t>
  </si>
  <si>
    <t>СУДАК ВАЛЕНТИН ПАВЛОВИЧ</t>
  </si>
  <si>
    <t>ГОЦУЛЯК ДМИТРО СТЕПАНОВИЧ</t>
  </si>
  <si>
    <t>ЛАВРЕНЮК ОЛЕКСАНДР АНТОНОВИЧ</t>
  </si>
  <si>
    <t>ІВАНІВ ВАСИЛЬ МИХАЙЛОВИЧ</t>
  </si>
  <si>
    <t>ЧЕМЕРСЬКИЙ ОЛЕГ ЮРІЙОВИЧ</t>
  </si>
  <si>
    <t>МОГИЛЬНИЙ ВАЛЕНТИН ГРИГОРОВИЧ</t>
  </si>
  <si>
    <t>КИРИКОВИЧ ВАСИЛЬ ФЕДОРОВИЧ</t>
  </si>
  <si>
    <t>БІГУН МИХАЙЛО МИКОЛАЙОВИЧ</t>
  </si>
  <si>
    <t>ГЛУЩЕНКО ВАСИЛЬ ІВАНОВИЧ</t>
  </si>
  <si>
    <t>КРИКАВСЬКИЙ СЕРГІЙ АНДРІЙОВИЧ</t>
  </si>
  <si>
    <t>ШЕВЧУК ОЛЕКСАНДР ІВАНОВИЧ</t>
  </si>
  <si>
    <t>САЛІВОНЧИК МИКОЛА ОЛЕКСАНДРОВИЧ</t>
  </si>
  <si>
    <t>БОРЩ ВОЛОДИМИР БОГДАНОВИЧ</t>
  </si>
  <si>
    <t>ВІЛЯНСЬКИЙ ІВАН ПЕТРОВИЧ</t>
  </si>
  <si>
    <t>КОТЕЛЕНЕЦЬ ВІТАЛІЙ ВІТАЛІЙОВИЧ</t>
  </si>
  <si>
    <t>ПОЧТАРУК ВОЛОДИМИР МИКОЛАЙОВИЧ</t>
  </si>
  <si>
    <t>ТИМОФЄЄВ ОЛЕКСАНДР ПЕТРОВИЧ</t>
  </si>
  <si>
    <t>НОСИК ВОЛОДИМИР ІВАНОВИЧ</t>
  </si>
  <si>
    <t>ПОЛУЛІХ МИРОН СЕМЕНОВИЧ</t>
  </si>
  <si>
    <t>ДРОЗД ПАВЛО АНАТОЛІЙОВИЧ</t>
  </si>
  <si>
    <t>МЕЛЬНИЧУК СЕРГІЙ ЛЕОНІДОВИЧ</t>
  </si>
  <si>
    <t>КУЦИН ВОЛОДИМИР МИКОЛАЙОВИЧ</t>
  </si>
  <si>
    <t>ПАВЛУШЕНКО ОЛЕКСАНДР ДЕНИСОВИЧ</t>
  </si>
  <si>
    <t>НУСБАУМ СТЕПАН АНТОНОВИЧ</t>
  </si>
  <si>
    <t>ІЛЬНИЦЬКИЙ ОЛЕКСІЙ ІВАНОВИЧ</t>
  </si>
  <si>
    <t>РИМАР ЮРІЙ ВОЛОДИМИРОВИЧ</t>
  </si>
  <si>
    <t>ХОДИНЬ ОРЕСТ БОРИСОВИЧ</t>
  </si>
  <si>
    <t>ЛЕВЧУК ОЛЕКСАНДР ПЕТРОВИЧ</t>
  </si>
  <si>
    <t>ПОСОШЕНКО ОЛЕКСАНДР ВОЛОДИМИРОВИЧ</t>
  </si>
  <si>
    <t>ЗУБКО ВІКТОР ІВАНОВИЧ</t>
  </si>
  <si>
    <t>БУТ МИКОЛА ОЛЕКСАНДРОВИЧ</t>
  </si>
  <si>
    <t>ПЛУЖНИКОВ ОЛЕКСАНДР МИКОЛАЙОВИЧ</t>
  </si>
  <si>
    <t>СОРОКОЛІТ МИКОЛА ВОЛОДИМИРОВИЧ</t>
  </si>
  <si>
    <t>САЛОВ ОЛЕГ ОЛЕКСАНДРОВИЧ</t>
  </si>
  <si>
    <t>ГУРІН ІВАН МИХАЙЛОВИЧ</t>
  </si>
  <si>
    <t>БОНДАР МИКОЛА ОЛЕКСІЙОВИЧ</t>
  </si>
  <si>
    <t>ЗАКУСИЛО ОЛЕГ МИКОЛАЙОВИЧ</t>
  </si>
  <si>
    <t>ОЛЕКСІЄВЕЦЬ ОЛЕГ МИКОЛАЙОВИЧ</t>
  </si>
  <si>
    <t>КАЦАЛАП ВАСИЛЬ ФЕДОРОВИЧ</t>
  </si>
  <si>
    <t>ФРЕЯК ВАСИЛЬ ЙОСИПОВИЧ</t>
  </si>
  <si>
    <t>ПЕТРЕНКО ВІТАЛІЙ АНАТОЛІЙОВИЧ</t>
  </si>
  <si>
    <t>МИХАЙЛЕНКО МИКОЛА МИКОЛАЙОВИЧ</t>
  </si>
  <si>
    <t>ЮРКЕВИЧ ОЛЕГ ОЛЕКСАНДРОВИЧ</t>
  </si>
  <si>
    <t>ФІЗИК ІГОР ВАСИЛЬОВИЧ</t>
  </si>
  <si>
    <t>БЕЛЕЛЯ СЕРГІЙ ОЛЕКСАНДРОВИЧ</t>
  </si>
  <si>
    <t>СОЛОДКИЙ ОЛЕКСАНДР ВІКТОРОВИЧ</t>
  </si>
  <si>
    <t>ЗАРУБИЧ РОСТИСЛАВ ІВАНОВИЧ</t>
  </si>
  <si>
    <t>САВЧЕНКО ОЛЕКСАНДР МИКОЛАЙОВИЧ</t>
  </si>
  <si>
    <t>ЯСІНОВСЬКИЙ ІВАН АНДРІЙОВИЧ</t>
  </si>
  <si>
    <t>ПРОХОР  ОЛЕКСАНДР ВОЛОДИМИРОВИЧ</t>
  </si>
  <si>
    <t>ПЕТРУК АНАТОЛІЙ ВАСИЛЬОВИЧ</t>
  </si>
  <si>
    <t>КРУТЬ РУСЛАН РОМАНОВИЧ</t>
  </si>
  <si>
    <t>МОРОЗ ВІКТОР ВАСИЛЬОВИЧ</t>
  </si>
  <si>
    <t>ДУДНИК СЕРГІЙ ВАСИЛЬОВИЧ</t>
  </si>
  <si>
    <t>ГЕНКУЛ ДМИТРО ДМИТРОВИЧ</t>
  </si>
  <si>
    <t>ГРИЦАЙ ОЛЕКСАНДР АНАТОЛІЙОВИЧ</t>
  </si>
  <si>
    <t>ВОЙНАЛОВИЧ ВАЛЕРІЙ ЛЕОНІДОВИЧ</t>
  </si>
  <si>
    <t>ФРЕЙ ПЕТРО ПРОКОПОВИЧ</t>
  </si>
  <si>
    <t>БЕЛЕНЧУК ІГОР ІВАНОВИЧ</t>
  </si>
  <si>
    <t>ІСАКОВ СЕРГІЙ ОЛЕКСІЙОВИЧ</t>
  </si>
  <si>
    <t>МАКСИМЧУК РУСЛАН ТАРАСОВИЧ</t>
  </si>
  <si>
    <t>ШОДРИНГА ГЕОРГІЙ ІЛЛІЧ</t>
  </si>
  <si>
    <t>НЕФЕДОВ ВІТАЛІЙ ОЛЕКСАНДРОВИЧ</t>
  </si>
  <si>
    <t>ЧАГАРОВСЬКИЙ РУСЛАН ЛЕОНІДОВИЧ</t>
  </si>
  <si>
    <t>КОНОНОВ МИКОЛА МИКОЛАЙОВИЧ</t>
  </si>
  <si>
    <t>ДАВИДЕНКО КАТЕРИНА ВАЛЕРІЇВНА</t>
  </si>
  <si>
    <t>МИХАЙЛЮК ВОЛОДИМИР МИХАЙЛОВИЧ</t>
  </si>
  <si>
    <t>ЛИТВИН АНАТОЛІЙ ІВАНОВИЧ</t>
  </si>
  <si>
    <t>ВОЙТЮК ОЛЕКСАНДР ПЕТРОВИЧ</t>
  </si>
  <si>
    <t>ПІЄВ СЕРГІЙ МИКОЛАЙОВИЧ</t>
  </si>
  <si>
    <t>КІКТЬОВ ВІТАЛІЙ МИКОЛАЙОВИЧ</t>
  </si>
  <si>
    <t>СИНЯВСЬКИЙ ЮРІЙ ЄВСТАХІЙОВИЧ</t>
  </si>
  <si>
    <t>НАКОНЕЧНИЙ ІГОР ВАСИЛЬОВИЧ</t>
  </si>
  <si>
    <t>БЄЛЯНСЬКА СВІТЛАНА КОСТЯНТИНІВНА</t>
  </si>
  <si>
    <t>Павленко Анатолій Володимирович</t>
  </si>
  <si>
    <t>КАРПЕНКО СЕРГІЙ ПАВЛОВИЧ</t>
  </si>
  <si>
    <t>ІЛЬНИЦЬКИЙ МИХАЙЛО МИХАЙЛОВИЧ</t>
  </si>
  <si>
    <t>СКЛЯРОВ ВІТАЛІЙ ОЛЕКСІЙОВИЧ</t>
  </si>
  <si>
    <t>НАГОРНИЙ ВІКТОР МИКОЛАЙОВИЧ</t>
  </si>
  <si>
    <t>СВІТАЙЛО СЕРГІЙ ПИЛИПОВИЧ</t>
  </si>
  <si>
    <t>БЕЛЮШКО ПЕТРО СЕРГІЙОВИЧ</t>
  </si>
  <si>
    <t>ГЕРАСИМОВ ЛЕОНІД ФЕДОРОВИЧ</t>
  </si>
  <si>
    <t>ТРАЧ ВОЛОДИМИР ФРАНЦОВИЧ</t>
  </si>
  <si>
    <t>ГАПИЧ ІВАН ВАСИЛЬОВИЧ</t>
  </si>
  <si>
    <t>БАРСУКОВ АНДРІЙ ОЛЕКСАНДРОВИЧ</t>
  </si>
  <si>
    <t>ОРЕНДОВИЧ ВІКТОР РОМАНОВИЧ</t>
  </si>
  <si>
    <t>СКАРАЄВ ОЛЕГ ВСЕВОЛОДОВИЧ</t>
  </si>
  <si>
    <t>ІРКЛІЄНКО СЕРГІЙ ПЕТРОВИЧ</t>
  </si>
  <si>
    <t>ЕНЗЕЛЬ АНАТОЛІЙ ВОЛОДИМИРОВИЧ</t>
  </si>
  <si>
    <t>ЮРЕСКО ЛЕОНТІЙ ІВАНОВИЧ</t>
  </si>
  <si>
    <t>КРАВЧУК ВІТАЛІЙ ВОЛОДИМИРОВИЧ</t>
  </si>
  <si>
    <t>МИРОНЕНКО ВІКТОР ФЕДОРОВИЧ</t>
  </si>
  <si>
    <t>ШАФРАН ГУРІЙ ІВАНОВИЧ</t>
  </si>
  <si>
    <t>ЕНЗЕЛЬ ВОЛОДИМИР ВОЛОДИМИРОВИЧ</t>
  </si>
  <si>
    <t>КИСЛЮК ВОЛОДИМИР ОЛЕКСІЙОВИЧ</t>
  </si>
  <si>
    <t>СТЕПАНОВА ТЕТЯНА ГЕОРГІЇВНА</t>
  </si>
  <si>
    <t>ДЯДЮК МИХАЙЛО МИКОЛАЙОВИЧ</t>
  </si>
  <si>
    <t>ФЕДІН ІВАН ЛЕОНІДОВИЧ</t>
  </si>
  <si>
    <t>ЧИКАЧОВ ОЛЕКСАНДР ОЛЕКСІЙОВИЧ</t>
  </si>
  <si>
    <t>СОКОЛОВ КОСТЯНТИН ВІКТОРОВИЧ</t>
  </si>
  <si>
    <t>ПИСАРЕВСЬКИЙ ВОЛОДИМИР ОЛЕКСАНДРОВИЧ</t>
  </si>
  <si>
    <t>БЕГІЙОВИЧ ІГОР ЗЕНОВІЙОВИЧ</t>
  </si>
  <si>
    <t>ГАЙДАШ ВОЛОДИМИР МИКОЛАЙОВИЧ</t>
  </si>
  <si>
    <t>ДЕМ'ЯНЕНКО ЛЕОНІД ВОЛОДИМИРОВИЧ</t>
  </si>
  <si>
    <t>ЯРЕМА ІГОР ІВАНОВИЧ</t>
  </si>
  <si>
    <t>ДУДИЧ РОМАН ІВАНОВИЧ</t>
  </si>
  <si>
    <t>ЛУЦЕНКО МИКОЛА ВАСИЛЬОВИЧ</t>
  </si>
  <si>
    <t>СТЕЦЮК ПЕТРО АНТОНОВИЧ</t>
  </si>
  <si>
    <t>МІЛЬКО СЕРГІЙ ІВАНОВИЧ</t>
  </si>
  <si>
    <t>ПУЧЕК ОЛЕКСАНДР МИХАЙЛОВИЧ</t>
  </si>
  <si>
    <t>КРАСЮК ВАСИЛЬФЕДОРОВИЧ</t>
  </si>
  <si>
    <t>ПРИХОДЬКО ВАСИЛЬ ПЕТРОВИЧ</t>
  </si>
  <si>
    <t>ОНИСЬКЕВИЧ МИХАЙЛО МАКСИМОВИЧ</t>
  </si>
  <si>
    <t>ПЕЛИНЬО ФЕДІР МИХАЙЛОВИЧ</t>
  </si>
  <si>
    <t>ДМИТРУК ВАСИЛЬ ДМИТРОВИЧ</t>
  </si>
  <si>
    <t>ДЕМУС ВАСИЛЬ МИХАЙЛОВИЧ</t>
  </si>
  <si>
    <t>МЕЛЬНИК ДМИТРО НЕСТОРОВИЧ</t>
  </si>
  <si>
    <t>КРУК МИХАЙЛО АДАМОВИЧ</t>
  </si>
  <si>
    <t>МИСЬКО ОЛЕКСАНДР СТЕПАНОВИЧ</t>
  </si>
  <si>
    <t>ДЕМЧЕНКО ОЛЕКСАНДР ГРИГОРОВИЧ</t>
  </si>
  <si>
    <t>ГОНЧАР ВАСИЛЬ БОРИСОВИЧ</t>
  </si>
  <si>
    <t>СУХОВИЧ ВІТАЛІЙ МИКОЛАЙОВИЧ</t>
  </si>
  <si>
    <t>МАРИЧ ПАВЛО ТАНАСІЙОВИЧ</t>
  </si>
  <si>
    <t>ЯКИМЕНКО ВАСИЛЬ ВАСИЛЬОВИЧ</t>
  </si>
  <si>
    <t>ДЕРКАЧ ВІТАЛІЙ ВОЛОДИМИРОВИЧ</t>
  </si>
  <si>
    <t>ЛЕСИК ОЛЕГ МИКОЛАЙОВИЧ</t>
  </si>
  <si>
    <t>КОВШ СЕРГІЙ СЕРГІЙОВИЧ</t>
  </si>
  <si>
    <t>ПІШНЯК ОЛЕКСАНДР МИХАЙЛОВИЧ</t>
  </si>
  <si>
    <t>СОЛОХА СЕРГІЙ МИХАЙЛОВИЧ</t>
  </si>
  <si>
    <t>БУНІЙ ВОЛОДИМИР ЯРЕМОВИЧ</t>
  </si>
  <si>
    <t>ТИХОВИЧ ВОЛОДИМИР ЄВГЕНОВИЧ</t>
  </si>
  <si>
    <t>ЛАБУДЯК ОЛЕКСАНДР ІВАНОВИЧ</t>
  </si>
  <si>
    <t>СІРИК АНДРІЙ АНДРІЙОВИЧ</t>
  </si>
  <si>
    <t>СВИРИДЕНКО ВАЛЕНТИН ЛЕОНІДОВИЧ</t>
  </si>
  <si>
    <t>ГИРЕНКО ОЛЕКСІЙ ПАНАСОВИЧ</t>
  </si>
  <si>
    <t>ТУРЧАК КОСТЯНТИН ОЛЕКСАНДРОВИЧ</t>
  </si>
  <si>
    <t>ЯРОШОВЕЦЬ СЕРГІЙ ВІКТОРОВИЧ</t>
  </si>
  <si>
    <t>СИМОНОВИЧ ВІКТОР ПЕТРОВИЧ</t>
  </si>
  <si>
    <t>ТЕРТИЧНИЙ ОЛЕГ СЕРГІЙОВИЧ</t>
  </si>
  <si>
    <t>КАНДИБОР РУСЛАН ВАСИЛЬОВИЧ</t>
  </si>
  <si>
    <t>ЗРАЖЕВЕЦЬ ЄВГЕН МАРКОВИЧ</t>
  </si>
  <si>
    <t>ЮЛИК БОГДАН ІВАНОВИЧ</t>
  </si>
  <si>
    <t>РОМАНЮК ІВАН ПЕТРОВИЧ</t>
  </si>
  <si>
    <t>УДОВИЧЕНКО ПЕТРО ВІКТОРОВИЧ</t>
  </si>
  <si>
    <t>ТРОЯНОВСЬКИЙ ВОЛОДИМИР ВОЛОДИМИРОВИЧ</t>
  </si>
  <si>
    <t>БУДЖАК ВАСИЛЬ СТЕПАНОВИЧ</t>
  </si>
  <si>
    <t>ШУЛЬГА МИКОЛА ІВАНОВИЧ</t>
  </si>
  <si>
    <t>ДЕМИДЕНКО ВЛАДИСЛАВ  ІГОРОВИЧ</t>
  </si>
  <si>
    <t>ЛЕВЧЕНКО ВОЛОДИМИР ОЛЕКСІЙОВИЧ</t>
  </si>
  <si>
    <t>КОЛЯДА ІВАН ГРИГОРОВИЧ</t>
  </si>
  <si>
    <t>ЖИВОТЧЕНКО ВЛАДИСЛАВ ОЛЕГОВИЧ</t>
  </si>
  <si>
    <t>АРАПОВ АРТЕМ ОЛЕКСАНДРОВИЧ</t>
  </si>
  <si>
    <t>КОЮДЕНКО ВАДИМ ВАЛЕНТИНОВИЧ</t>
  </si>
  <si>
    <t>САРАНЧА ВОЛОДИМИР АНАТОЛІЙОВИЧ</t>
  </si>
  <si>
    <t>ВАРИВОДА ОЛЕГ МИКОЛАЙОВИЧ</t>
  </si>
  <si>
    <t>ЗАХАРИЧЕВ ЮРІЙ ЮРІЙОВИЧ</t>
  </si>
  <si>
    <t>ГЛАДУН СЕРГІЙ АНАТОЛІЙОВИЧ</t>
  </si>
  <si>
    <t>КРИВОРУЧКО ОЛЕНА ПЕТРІВНА</t>
  </si>
  <si>
    <t>АНАШКІН МИКОЛА ОЛЕКСАНДРОВИЧ</t>
  </si>
  <si>
    <t>ЄВДОКИМОВ ВОЛОДИМИР БОРИСОВИЧ</t>
  </si>
  <si>
    <t>НАЗАРЕНКО ОЛЕКСАНДР ГЕОРГІЙОВИЧ</t>
  </si>
  <si>
    <t>САВЧЕНКО МИКОЛА МИКОЛАЙОВИЧ</t>
  </si>
  <si>
    <t>АНТОНЮК ОЛЕГ ВАСИЛЬОВИЧ</t>
  </si>
  <si>
    <t>ГНИДЮК ПЕТРО ІВАНОВИЧ</t>
  </si>
  <si>
    <t>БАТАРЧУКОВ ОЛЕКСАНДР ВАСИЛЬОВИЧ</t>
  </si>
  <si>
    <t>БАДЗЮХ ОЛЕКСАНДР ВОЛОДИМИРОВИЧ</t>
  </si>
  <si>
    <t>ТІМЧЕНКО ГЕННАДІЙ АНАТОЛІЙОВИЧ</t>
  </si>
  <si>
    <t>ГУЗЕМА ВОЛОДИМИР АНАТОЛІЙОВИЧ</t>
  </si>
  <si>
    <t>ГАХ ІГОР ВЯЧЕСЛАВОВИЧ</t>
  </si>
  <si>
    <t>МАЦКЕВИЧ ЛЮДМИЛА ТЕОДОРІВНА</t>
  </si>
  <si>
    <t>АПОСТОЛОВ ВАСИЛЬ ІВАНОВИЧ</t>
  </si>
  <si>
    <t>КОРОЛЬЧУК ІГОР ЄВГЕНОВИЧ</t>
  </si>
  <si>
    <t>КАШИК ВОЛОДИМИР ВОЛОДИМИРОВИЧ</t>
  </si>
  <si>
    <t>ПОПЕЛЬНЮК СЕРГІЙ АНАТОЛІЙОВИЧ</t>
  </si>
  <si>
    <t>БАТУРІН ВІТАЛІЙ МИКОЛАЙОВИЧ</t>
  </si>
  <si>
    <t>ХОДОС ЛЕВ ПЕТРОВИЧ</t>
  </si>
  <si>
    <t>НАГАЙЧУК ВАСИЛЬ МИХАЙЛОВИЧ</t>
  </si>
  <si>
    <t>ЛЕВКОВЕЦЬ ОЛЕКСАНДР ПЕТРОВИЧ</t>
  </si>
  <si>
    <t>РАДІОНОВ МИКОЛА ОЛЕКСІЙОВИЧ</t>
  </si>
  <si>
    <t>ПОСПОЛІТАК АНАТОЛІЙ ГРИГОРОВИЧ</t>
  </si>
  <si>
    <t>НЕМОГА ГЕННАДІЙ ВЯЧЕСЛАВОВИЧ</t>
  </si>
  <si>
    <t>ОБУХОВ ДМИТРО ВАЛЕРІЙОВИЧ</t>
  </si>
  <si>
    <t>ПОПОВИЧ МИХАЙЛО МИХАЙЛОВИЧ</t>
  </si>
  <si>
    <t>ПІТЕЛЯК ВАСИЛЬ ВАСИЛЬОВИЧ</t>
  </si>
  <si>
    <t>ІВАЩЕНКО ЛЕНА ОЛЕКСІЇВНА</t>
  </si>
  <si>
    <t>АЛЄКСЄЄНКО ОЛЕКСАНДР МИКОЛАЙОВИЧ</t>
  </si>
  <si>
    <t>ІЛЬЇН ЄВГЕН ОЛЕКСАНДРОВИЧ</t>
  </si>
  <si>
    <t>ЛЮНАС ВІКТОР ВАСИЛЬОВИЧ</t>
  </si>
  <si>
    <t>БУЗІЯН ГЕОРГІЙ ДМИТРОВИЧ</t>
  </si>
  <si>
    <t>ФЕДІВ РОСТИСЛАВ ЄВГЕНОВИЧ</t>
  </si>
  <si>
    <t>ПОТАПОВ ОЛЕКСІЙ МИКОЛАЙОВИЧ</t>
  </si>
  <si>
    <t>САЧКО СВЯТОСЛАВ ВОЛОДИМИРОВИЧ</t>
  </si>
  <si>
    <t>ЧИЖИК ОЛЕГ АНАТОЛІЙОВИЧ</t>
  </si>
  <si>
    <t>ГОНТА РОМАН ІГОРОВИЧ</t>
  </si>
  <si>
    <t>ЖОЛКЕВСЬКИЙ ПЕТРО ФРАНЦЕВИЧ</t>
  </si>
  <si>
    <t>КОЗАК ВАСИЛЬ СЕРАФИМОВИЧ</t>
  </si>
  <si>
    <t>ГРИНЮК ВОЛОДИМИР ІВАНОВИЧ</t>
  </si>
  <si>
    <t>КОЛОМІЄЦЬ ОЛЕКСАНДР АНДРОНОВИЧ</t>
  </si>
  <si>
    <t>ПОГОРІЛЬЧУК ЮРІЙ ІВАНОВИЧ</t>
  </si>
  <si>
    <t>ЛУЦЕНКО ОЛЕКСІЙ ВІКТОРОВИЧ</t>
  </si>
  <si>
    <t>ВОЩИЛО ТЕТЯНА ІВАНІВНА</t>
  </si>
  <si>
    <t>ТАРАСОВ ОЛЕКСАНДР МИКОЛАЙОВИЧ</t>
  </si>
  <si>
    <t>ЯРОВИЙ ПЕТРО ДАНИЛОВИЧ</t>
  </si>
  <si>
    <t>МЕЛЬНИК СЕРГІЙ МИКОЛАЙОВИЧ</t>
  </si>
  <si>
    <t>МАТЕЙКО  ВІКТОР ІВАНОВИЧ</t>
  </si>
  <si>
    <t>БОЙКО ОЛЕКСАНДР СЕМЕНОВИЧ</t>
  </si>
  <si>
    <t>ЯЦЕНЮК ОЛЕКСАНДР ВАСИЛЬОВИЧ</t>
  </si>
  <si>
    <t>КРАСНОЖОН ВІТАЛІЙ АНАТОЛІЙОВИЧ</t>
  </si>
  <si>
    <t>ДОНЧЕНКО ОЛЕКСАНДР АНАТОЛІЙОВИЧ</t>
  </si>
  <si>
    <t>КАЛЬЯН ОЛЕГ ВАСИЛЬОВИЧ</t>
  </si>
  <si>
    <t>СНІГІРЬОВ СЕРГІЙ МИХАЙЛОВИЧ</t>
  </si>
  <si>
    <t>ЛЕВЧЕНКО МИКОЛА ДМИТРОВИЧ</t>
  </si>
  <si>
    <t>ЗАДОРОЖНИЙ ОЛЕГ МИКОЛАЙОВИЧ</t>
  </si>
  <si>
    <t>ЗАГЛОЦЬКИЙ СЕРГІЙ ПАВЛОВИЧ</t>
  </si>
  <si>
    <t>ШЕЛКОВНІКОВ ВАЛЕРІЙ ЮРІЙОВИЧ</t>
  </si>
  <si>
    <t>ОНОПРІЄНКО ВОЛОДИМИР МИКОЛАЙОВИЧ</t>
  </si>
  <si>
    <t>ЗАКОРДОНСЬКА НАТАЛЯ БОРИСІВНА</t>
  </si>
  <si>
    <t>СТУПНИЦЬКИЙ ОЛЕКСАНДР ВОЛОДИМИРОВИЧ</t>
  </si>
  <si>
    <t>КОРОТЕЦЬКИЙ  ВАСИЛЬ ПАВЛОВИЧ</t>
  </si>
  <si>
    <t>НЕЧВІДОВ ВАДИМ МИКОЛАЙОВИЧ</t>
  </si>
  <si>
    <t>РЯБОКІНЬ АНАТОЛІЙ БОРИСОВИЧ</t>
  </si>
  <si>
    <t>БАБІЙ ВІКТОР ВАСИЛЬОВИЧ</t>
  </si>
  <si>
    <t>ПАВЛОВ ЮРІЙ ІВАНОВИЧ</t>
  </si>
  <si>
    <t>ГІРЬКО ВОЛОДИМИР ГРИГОРОВИЧ</t>
  </si>
  <si>
    <t>ГОРБАНЬ СЕРГІЙ ЮРІЙОВИЧ</t>
  </si>
  <si>
    <t>КОРЯГІН ВАДИМ ПЕТРОВИЧ</t>
  </si>
  <si>
    <t>САВИЦЬКИЙ СЕРГІЙ ОЛЕКСАНДРОВИЧ</t>
  </si>
  <si>
    <t>ЖИРКО ЄВГЕН МИКОЛАЙОВИЧ</t>
  </si>
  <si>
    <t>ВЯЗОВСЬКИЙ ВОЛОДИМИР ВОЛОДИМИРОВИЧ</t>
  </si>
  <si>
    <t>ІВАНОВ ВОЛОДИМИР СЕРАФИМОВИЧ</t>
  </si>
  <si>
    <t>ІЗЕРГІН ЛЕОНІД ВЛАДИСЛАВОВИЧ</t>
  </si>
  <si>
    <t>БАС СЕРГІЙ ІВАНОВИЧ</t>
  </si>
  <si>
    <t>СЛОБОДЯНЮК ІГОР МИХАЙЛОВИЧ</t>
  </si>
  <si>
    <t>КОРНЕТ ВАЛЕНТИН КОНДРАТОВИЧ</t>
  </si>
  <si>
    <t>ШЕРУХАЄВ СЕРГІЙ МИКОЛАЙОВИЧ</t>
  </si>
  <si>
    <t>КОЖАРА РОМАН МИКОЛАЙОВИЧ</t>
  </si>
  <si>
    <t>ЦИКАЛЕВИЧ ВОЛОДИМИР МИКОЛАЙОВИЧ</t>
  </si>
  <si>
    <t>ГАНКЕВИЧ АНДРІЙ РОМАНОВИЧ</t>
  </si>
  <si>
    <t>СІРОБАБА РУСЛАН АНАТОЛІЙОВИЧ</t>
  </si>
  <si>
    <t>ХАЛАДЖІ МИКОЛА ОЛЕКСАНДРОВИЧ</t>
  </si>
  <si>
    <t>КУДЛАЙ ТАРАС ГРИГОРОВИЧ</t>
  </si>
  <si>
    <t>НОСАЧ ОЛЕГ ОЛЕКСАНДРОВИЧ</t>
  </si>
  <si>
    <t>КАПУСТІНСЬКИЙ  ОЛЕКСАНДР МИКОЛАЙОВИЧ</t>
  </si>
  <si>
    <t>КОВАЛЬОВ СЕРГІЙ ВОЛОДИМИРОВИЧ</t>
  </si>
  <si>
    <t>ЛЕБЕДЬ ВАЛЕРІЙ ГНАТОВИЧ</t>
  </si>
  <si>
    <t>ЄРКО ОЛЕКСАНДР ІВАНОВИЧ</t>
  </si>
  <si>
    <t>КУРИЩЕНКО ДМИТРО ОЛЕКСАНДРОВИЧ</t>
  </si>
  <si>
    <t>МЕЛЬНИК ЗОЯ ІВАНІВНА</t>
  </si>
  <si>
    <t>ШУФЛЯДА ЗІНОВІЙ ДЕМ'ЯНОВИЧ</t>
  </si>
  <si>
    <t>ДЕМЧЕНКО ВАЛЕНТИНА ІВАНІВНА</t>
  </si>
  <si>
    <t>КАРПЕНКО ВАСИЛЬ МИХАЙЛОВИЧ</t>
  </si>
  <si>
    <t>АКУШЕВ ПАВЛО ВАЛЕРІЙОВИЧ</t>
  </si>
  <si>
    <t>СИМОНОВА ІРИНА ХАРИТОНІВНА</t>
  </si>
  <si>
    <t>ХЛУДЄЄВ ВОЛОДИМИР СЕРГІЙОВИЧ</t>
  </si>
  <si>
    <t>ШЕВЧЕНКО ІГОР АНАТОЛІЙОВИЧ</t>
  </si>
  <si>
    <t>КУТОВИЙ ОЛЕКСАНДР АНДРІЙОВИЧ</t>
  </si>
  <si>
    <t>КРАСНОНОС СЕРГІЙ ВАЛЕРІЙОВИЧ</t>
  </si>
  <si>
    <t>БАХМАТОВ МАКСИМ ІСАНОВИЧ</t>
  </si>
  <si>
    <t>ВАСИЛЬКІВСЬКИЙ АНАТОЛІЙ ОЛЕГОВИЧ</t>
  </si>
  <si>
    <t>МАМЕДОВ НАЗІМ ТОФІКОВИЧ</t>
  </si>
  <si>
    <t>КРИВОНОС ПАВЛО ОЛЕКСАНДРОВИЧ</t>
  </si>
  <si>
    <t>КОРЯГІН ІГОР ПЕТРОВИЧ</t>
  </si>
  <si>
    <t>ДЕНИСЕНКО РОМАН АНАТОЛІЙОВИЧ</t>
  </si>
  <si>
    <t>АДАМЕНКО СТАНІСЛАВ МИХАЙЛОВИЧ</t>
  </si>
  <si>
    <t>СОЛОНЧУК ЮРІЙ ІВАНОВИЧ</t>
  </si>
  <si>
    <t>СИДОРЕНКО СЕРГІЙ МИКОЛАЙОВИЧ</t>
  </si>
  <si>
    <t>БАЛАБАН АНАТОЛІЙ ФЕДОРОВИЧ</t>
  </si>
  <si>
    <t>КУЧЕР МИРОСЛАВ ІГОРОВИЧ</t>
  </si>
  <si>
    <t>ДРАПУШКО РОСТИСЛАВ ГРИГОРОВИЧ</t>
  </si>
  <si>
    <t>УСАТИЙ ГЕННАДІЙ ЮРІЙОВИЧ</t>
  </si>
  <si>
    <t>ОСТРОВСЬКА-ЛЮТА ОЛЕСЯ БОГДАНІВНА</t>
  </si>
  <si>
    <t>ПУЗІЙ АНДРІЙ МИКОЛАЙОВИЧ</t>
  </si>
  <si>
    <t>ПРЕЗЛО МИКОЛА МИХАЙЛОВИЧ</t>
  </si>
  <si>
    <t>СТУЖУК ОЛЕКСАНДР МИКОЛАЙОВИЧ</t>
  </si>
  <si>
    <t>КАПУСТІН СЕРГІЙ ВАЛЕНТИНОВИЧ</t>
  </si>
  <si>
    <t>БЕЗРУКОВ ВІКТОР АНДРІЙОВИЧ</t>
  </si>
  <si>
    <t>КОРОТИЧ ОЛЕКСАНДР МИКОЛАЙОВИЧ</t>
  </si>
  <si>
    <t>НАГОРЯНСЬКИЙ АНАТОЛІЙ ОЛЕКСІЙОВИЧ</t>
  </si>
  <si>
    <t>НЕДЗЕЛЬСЬКИЙ РОМАН СТЕФАНОВИЧ</t>
  </si>
  <si>
    <t>ЩИБАРОВСЬКИЙ ЄВГЕН ОЛЕКСАНДРОВИЧ</t>
  </si>
  <si>
    <t>ГАЙДАЄНКО ОКСАНА ПАВЛІВНА</t>
  </si>
  <si>
    <t>МОРОЗ  ОЛЬГА ВАСИЛІВНА</t>
  </si>
  <si>
    <t>СТЕЛЬМАЩУК ЮРІЙ ІВАНОВИЧ</t>
  </si>
  <si>
    <t>ДУМІХ МИХАЙЛО ПЕТРОВИЧ</t>
  </si>
  <si>
    <t>САЛІЄВ ІБРАГІМ ЕНВЕРОВИЧ</t>
  </si>
  <si>
    <t>КОМИШАН ГРИГОРІЙ ІВАНОВИЧ</t>
  </si>
  <si>
    <t>ВАСИЛІВ БОГДАН МИХАЙЛОВИЧ</t>
  </si>
  <si>
    <t>СОРОКІН ВОЛОДИМИР ПЕТРОВИЧ</t>
  </si>
  <si>
    <t>ПОЛЬЩІКОВ АНАТОЛІЙ АНАТОЛІЙОВИЧ</t>
  </si>
  <si>
    <t>КИРИЧЕНКО ІРИНА ВІКТОРІВНА</t>
  </si>
  <si>
    <t>АЛФЕР'ЄВ ІГОР ВІКТОРОВИЧ</t>
  </si>
  <si>
    <t>МЕЛЬНИК СЕРГІЙ АНАТОЛІЙОВИЧ</t>
  </si>
  <si>
    <t>МАРТИНОВСЬКИЙ ОЛЕГ ГЕННАДІЙОВИЧ</t>
  </si>
  <si>
    <t>ОВСІЄНКО ОЛЕГ ІВАНОВИЧ</t>
  </si>
  <si>
    <t>ЛІСІМОВА ЛІДІЯ ГРИГОРІВНА</t>
  </si>
  <si>
    <t>ПЕТРИЦЬКИЙ ДМИТРО ВАЛЕНТИНОВИЧ</t>
  </si>
  <si>
    <t>ГОНДА АНАСТАСІЯ ВОЛОДИМИРІВНА</t>
  </si>
  <si>
    <t>ОСТАПЕНКО ВОЛОДИМИР МИКОЛАЙОВИЧ</t>
  </si>
  <si>
    <t>КОРСУН ВОЛОДИМИР ІВАНОВИЧ</t>
  </si>
  <si>
    <t>БІЛЬЧИЧ СТАНІСЛАВ ВСЕВОЛОДОВИЧ</t>
  </si>
  <si>
    <t>БАЙБУЗ ІГОР МИХАЙЛОВИЧ</t>
  </si>
  <si>
    <t>ГОРОВЕНКО ОЛЕКСАНДР АНАТОЛІЙОВИЧ</t>
  </si>
  <si>
    <t>ТИТАРЕНКО ІГОР ЮРІЙОВИЧ</t>
  </si>
  <si>
    <t>КИСЛЯК ВОЛОДИМИР ГРИГОРОВИЧ</t>
  </si>
  <si>
    <t>СЕРПУТЬКО АНАТОЛІЙ ВАСИЛЬОВИЧ</t>
  </si>
  <si>
    <t>ТУЧА ВІКТОРІЯ ВОЛОДИМИРІВНА</t>
  </si>
  <si>
    <t>СТРИГУН  ЮРІЙ ЛЕОНІДОВИЧ</t>
  </si>
  <si>
    <t>ДАНИЛЮК ОЛЕНА МИКОЛАЇВНА</t>
  </si>
  <si>
    <t>КРАСІЄНКО ВОЛОДИМИР ВАСИЛЬОВИЧ</t>
  </si>
  <si>
    <t>ГЕРМАШЕНКО ОЛЕГ АНДРІЙОВИЧ</t>
  </si>
  <si>
    <t>ЧУРЮКАНОВ СЕРГІЙ ОЛЕКСАНДРОВИЧ</t>
  </si>
  <si>
    <t>ГОРЛОВ АНАТОЛІЙ ФЕДОРОВИЧ</t>
  </si>
  <si>
    <t>ВЕРЕЩАК ОЛЕКСАНДР ДМИТРОВИЧ</t>
  </si>
  <si>
    <t>АЛЕКСЕЄВ ІГОР ГЕОРГІЙОВИЧ</t>
  </si>
  <si>
    <t>НАСІБОВИЧ ВОЛОДИМИР ВОЛОДИМИРОВИЧ</t>
  </si>
  <si>
    <t>БАЙДЮК ПЕТРО ІВАНОВИЧ</t>
  </si>
  <si>
    <t>ЯНЧУК ІГОР ВАСИЛЬОВИЧ</t>
  </si>
  <si>
    <t>ГОНЧАРУК МИКОЛА ОЛЕКСІЙОВИЧ</t>
  </si>
  <si>
    <t>ЖИВАЄВ ВІТАЛІЙ ІВАНОВИЧ</t>
  </si>
  <si>
    <t>КОЗАК РОМАН ІВАНОВИЧ</t>
  </si>
  <si>
    <t>ВОЛКОВ СЕРГІЙ ВАЛЕРІЙОВИЧ</t>
  </si>
  <si>
    <t>СЕВРУК ЮРІЙ ВІТАЛІЙОВИЧ</t>
  </si>
  <si>
    <t>МИХАЙЛОВ БОРИС ВОЛОДИМИРОВИЧ</t>
  </si>
  <si>
    <t>ШЕКЕРА ВЯЧЕСЛАВ ВОЛОДИМИРОВИЧ</t>
  </si>
  <si>
    <t>КУНГУРЦЕВ ЮРІЙ ІВАНОВИЧ</t>
  </si>
  <si>
    <t>ГОПОНЕНКО ТЕТЯНА ВОЛОДИМИРІВНА</t>
  </si>
  <si>
    <t>ПЕТРОВ СЕРГІЙ ІГНАТОВИЧ</t>
  </si>
  <si>
    <t>ГОЛОВКО ПАВЛО ЛЕОНІДОВИЧ</t>
  </si>
  <si>
    <t>БІЛИЙ АНДРІЙ АНАТОЛІЙОВИЧ</t>
  </si>
  <si>
    <t>БЕЗПАЛЬКО ОЛЕКСАНДР АРКАДІЙОВИЧ</t>
  </si>
  <si>
    <t>ПОЛИШНИЙ ОЛЕКСАНДР АНАТОЛІЙОВИЧ</t>
  </si>
  <si>
    <t>КАВІЦЬКИЙ ПЕТРО ПЕТРОВИЧ</t>
  </si>
  <si>
    <t>ПРУДНИКОВ ВІКТОР АНАТОЛІЙОВИЧ</t>
  </si>
  <si>
    <t>МУДРИК ВОЛОДИМИР МИКОЛАЙОВИЧ</t>
  </si>
  <si>
    <t>ПРОЦЕНКО ВОЛОДИМИР ВІКТОРОВИЧ</t>
  </si>
  <si>
    <t>БЄЛОВ ВЯЧЕСЛАВ ОЛЕГОВИЧ</t>
  </si>
  <si>
    <t>КОСТИРЯ ІГОР ВАСИЛЬОВИЧ</t>
  </si>
  <si>
    <t>БРАНІЦЬКИЙ ЮРІЙ ЮРІЙОВИЧ</t>
  </si>
  <si>
    <t>МЕРВА АНДРІЙ ОЛЕГОВИЧ</t>
  </si>
  <si>
    <t>МЕЛЬНИК АНАТОЛІЙ ВАСИЛЬОВИЧ</t>
  </si>
  <si>
    <t>ФУРМАН ВАЛЕРІЙ АНАТОЛІЙОВИЧ</t>
  </si>
  <si>
    <t>БАЛАГУРА ОЛЕГ ВІКТОРОВИЧ</t>
  </si>
  <si>
    <t>ЛЕСНІЦА ЮРІЙ МИКОЛАЙОВИЧ</t>
  </si>
  <si>
    <t>НЕСТЕРЕНКО ЄВГЕНІЙ ЛЕОНІДОВИЧ</t>
  </si>
  <si>
    <t>СІДЛЕЦЬКИЙ СВЯТОСЛАВ МИКОЛАЙОВИЧ</t>
  </si>
  <si>
    <t>АБДУЛАЄВ НУЦАЛХАН АЛІМУРЗАЄВИЧ</t>
  </si>
  <si>
    <t>ЯРОШОВЕЦЬ ВОЛОДИМИР ФЕДОРОВИЧ</t>
  </si>
  <si>
    <t>ІЩУК ОЛЕКСАНДР ВАСИЛЬОВИЧ</t>
  </si>
  <si>
    <t>КРОТІНОВ ІВАН ВОЛОДИМИРОВИЧ</t>
  </si>
  <si>
    <t>КОЗУНЬ ІГОР ІВАНОВИЧ</t>
  </si>
  <si>
    <t>ІСАЄНКОВ  ВАЛЕРІЙ ВОЛОДИМИРОВИЧ</t>
  </si>
  <si>
    <t>ЗАВЕРТАЛЮК ІРИНА ІВАНІВНА</t>
  </si>
  <si>
    <t>НЕЇЛИК МИКОЛА МИКОЛАЙОВИЧ</t>
  </si>
  <si>
    <t>БОРТНОВСЬКИЙ ОЛЕКСАНДР МИКОЛАЙОВИЧ</t>
  </si>
  <si>
    <t>ВАРАВА ІГОР ГРИГОРОВИЧ</t>
  </si>
  <si>
    <t>НЕСТЕРЧУК ВАСИЛЬ ВОЛОДИМИРОВИЧ</t>
  </si>
  <si>
    <t>ПАСІЧНИК ІВАН МИХАЙЛОВИЧ</t>
  </si>
  <si>
    <t>БОЛОКАН ВОЛОДИМИР ПАВЛОВИЧ</t>
  </si>
  <si>
    <t>БАБАК СТЕПАН СТЕПАНОВИЧ</t>
  </si>
  <si>
    <t>ГАВРИЛЮК ВАСИЛЬ ГРИГОРОВИЧ</t>
  </si>
  <si>
    <t>ОСТАПЕНКО АНАТОЛІЙ МИКОЛАЙОВИЧ</t>
  </si>
  <si>
    <t>ПАШТЕЦЬКИЙ ВОЛОДИМИР  СТЕПАНОВИЧ</t>
  </si>
  <si>
    <t>КОБЗАР СТАНІСЛАВ ВОЛОДИМИРОВИЧ</t>
  </si>
  <si>
    <t>СОЛОВЙОВ МИКОЛА ІВАНОВИЧ</t>
  </si>
  <si>
    <t>ЯКИМЕЦЬ ОЛЕКСАНДР ІВАНОВИЧ</t>
  </si>
  <si>
    <t>СИТНИК ЮРІЙ ВОЛОДИМИРОВИЧ</t>
  </si>
  <si>
    <t>ЛОБУНСЬКИЙ АНДРІЙ ГРИГОРОВИЧ</t>
  </si>
  <si>
    <t>МОРОЗ ОЛЕГ ВАСИЛЬОВИЧ</t>
  </si>
  <si>
    <t>ОРЛОВ ВІТАЛІЙ ВОЛОДИМИРОВИЧ</t>
  </si>
  <si>
    <t>КЕРІВНИК КЕРІВНИК</t>
  </si>
  <si>
    <t>РОГАЧОВ МИКОЛА САВЕЛІЙОВИЧ</t>
  </si>
  <si>
    <t>ЛИСЕНКО ЮРІЙ ЄВГЕНОВИЧ</t>
  </si>
  <si>
    <t>ТУРЧИН ВОЛОДИМИР ЯКОВИЧ</t>
  </si>
  <si>
    <t>ГУБАНОВ СЕРГІЙ БОРИСОВИЧ</t>
  </si>
  <si>
    <t>КУЗНЄЦОВА ОКСАНА АНАТОЛІЇВНА</t>
  </si>
  <si>
    <t>АБЛОВ ФЕДІР ВАЛЕРІЙОВИЧ</t>
  </si>
  <si>
    <t>ШАБЛЯ ОЛЕКСАНДР СЕРГІЙОВИЧ</t>
  </si>
  <si>
    <t>ПЕРЕДРІЙ МИКОЛА МИКОЛАЙОВИЧ</t>
  </si>
  <si>
    <t>АНДРІЙЧУК АНДРІЙ  БОГДАНОВИЧ</t>
  </si>
  <si>
    <t>ПИЩИК ПЕТРО ПЕТРОВИЧ</t>
  </si>
  <si>
    <t>МІТІОГЛО ЛАРИСА ВАСИЛІВНА</t>
  </si>
  <si>
    <t>НІКІТЧУК АНАТОЛІЙ ІВАНОВИЧ</t>
  </si>
  <si>
    <t>БІЛЕЦЬКА ГАННА ВАСИЛІВНА</t>
  </si>
  <si>
    <t>ПОНОМАРЕНКО ОЛЕГ ВІТАЛІЙОВИЧ</t>
  </si>
  <si>
    <t>СЕМЕНІХІН МИХАЙЛО ПАВЛОВИЧ</t>
  </si>
  <si>
    <t>ПОЛЯК ГЕННАДІЙ ВІКТОРОВИЧ</t>
  </si>
  <si>
    <t>МЕЛЬНИКОВ ЮРІЙ МИКОЛАЙОВИЧ</t>
  </si>
  <si>
    <t>СЕРГЄЄВ ЛЕОНІД АРКАДІЙОВИЧ</t>
  </si>
  <si>
    <t>ТРУХАН СВЯТОСЛАВ ЯРОСЛАВОВИЧ</t>
  </si>
  <si>
    <t>ПОДОЛЯН ПЕТРО ЄВСТАФІЙОВИЧ</t>
  </si>
  <si>
    <t>ШАРГАЛО РОМАН ВІКТОРОВИЧ</t>
  </si>
  <si>
    <t>РЯБКОВ СЕРГІЙ ВОЛОДИМИРОВИЧ</t>
  </si>
  <si>
    <t>ЗАЯРНИЙ АНДРІЙ ЛЕОНІДОВИЧ</t>
  </si>
  <si>
    <t>КАЩЕЄВ АНТОН ВОЛОДИМИРОВИЧ</t>
  </si>
  <si>
    <t>РУСАНЖИК ІВАН ГЕОРГІЙОВИЧ</t>
  </si>
  <si>
    <t>МИСАН ГРИГОРІЙ ФЕДОРОВИЧ</t>
  </si>
  <si>
    <t>ПЕТРУШАК ВОЛОДИМИР ЯРОСЛАВОВИЧ</t>
  </si>
  <si>
    <t>РАЙКО ДМИТРІЙ ЮРІЙОВИЧ</t>
  </si>
  <si>
    <t>ЧЕХОВ СЕРГІЙ АНАТОЛІЙОВИЧ</t>
  </si>
  <si>
    <t>РЕКУН СЕРГІЙ ВОЛОДИМИРОВИЧ</t>
  </si>
  <si>
    <t>ХОРІШКО СЕРГІЙ АНАТОЛІЙОВИЧ</t>
  </si>
  <si>
    <t>РОЗСОХА ЄВГЕН ВАСИЛЬОВИЧ</t>
  </si>
  <si>
    <t>КОЖОКАР ЗІНА МИРОСЛАВІВНА</t>
  </si>
  <si>
    <t>БРИГИНЕЦЬ ВІКТОР МИХАЙЛОВИЧ</t>
  </si>
  <si>
    <t>ЦАНДУР МИКОЛА ОЛЕКСАНДРОВИЧ</t>
  </si>
  <si>
    <t>ХОМЯК ПАВЛО  ВОЛОДИМИРОВИЧ</t>
  </si>
  <si>
    <t>СОКОЛЮК ВАСИЛЬ МІНОВИЧ</t>
  </si>
  <si>
    <t>ТРУБО РОЗА ТИМЕРХАНІВНА</t>
  </si>
  <si>
    <t>ВИСОЦЬКИЙ МИКОЛА ГРИГОРОВИЧ</t>
  </si>
  <si>
    <t>БУЗИННИЙ МИКОЛА ВОЛОДИМИРОВИЧ</t>
  </si>
  <si>
    <t>СЕРГЄЄВ ГЕННАДІЙ ВАСИЛЬОВИЧ</t>
  </si>
  <si>
    <t>КОВАЛЬ ГЕННАДІЙ ГРИГОРОВИЧ</t>
  </si>
  <si>
    <t>КАПОВСЬКИЙ ВІТАЛІЙ ВІТАЛЬОВИЧ</t>
  </si>
  <si>
    <t>ПАХНЕНКО ВІКТОР ІВАНОВИЧ</t>
  </si>
  <si>
    <t>УМАНСЬКА ВАЛЕНТИНА ВАЛЕРІЇВНА</t>
  </si>
  <si>
    <t>ГУНЧАК ІВАН МИХАЙЛОВИЧ</t>
  </si>
  <si>
    <t>ВИШНЕВСЬКИЙ ЛЕОНІД ВАСИЛЬОВИЧ</t>
  </si>
  <si>
    <t>КОРХ ІГОР ВОЛОДИМИРОВИЧ</t>
  </si>
  <si>
    <t>СОТНИК ОЛЕКСАНДР ІВАНОВИЧ</t>
  </si>
  <si>
    <t>ФАЛЕЙ ВОЛОДИМИР ГРИГОРОВИЧ</t>
  </si>
  <si>
    <t>ЧЕЛАК АФАНАСІЙ ЗІНОВІЙОВИЧ</t>
  </si>
  <si>
    <t>ПЕТІК ПАВЛО ФЕДОРОВИЧ</t>
  </si>
  <si>
    <t>ЄЛІСЄЄВ ОЛЕКСАНДР МИКОЛАЙОВИЧ</t>
  </si>
  <si>
    <t>КОВАЛЕНКО МИХАЙЛО АНДРІЙОВИЧ</t>
  </si>
  <si>
    <t>БАЛАБАЙ ПЕТРО ФЕДОРОВИЧ</t>
  </si>
  <si>
    <t>ЯКИМЕНКО АНТОН ОЛЕКСАНДРОВИЧ</t>
  </si>
  <si>
    <t>СТАШКУ ВІКТОР ВАСИЛЬОВИЧ</t>
  </si>
  <si>
    <t>ГРЕЧІШКІН ВОЛОДИМИР ГЕОРГІЙОВИЧ</t>
  </si>
  <si>
    <t>ДУМАНЕЦЬКИЙ ВОЛОДИМИР В'ЯЧЕСЛАВОВИЧ</t>
  </si>
  <si>
    <t>ШПАКОВА ТЕТЯНА ПЕТРІВНА</t>
  </si>
  <si>
    <t>ЗАРУДНЯК ІВАН МИКОЛАЙОВИЧ</t>
  </si>
  <si>
    <t>ЦИБЕНКО ВОЛОДИМИР ГРИГОРОВИЧ</t>
  </si>
  <si>
    <t>ДМИТРЕНКО ПЕТРО ІВАНОВИЧ</t>
  </si>
  <si>
    <t>РЕВА ЛЮБОВ ПЕТРІВНА</t>
  </si>
  <si>
    <t>СОЛОШЕНКО МИХАЙЛО ВАСИЛЬОВИЧ</t>
  </si>
  <si>
    <t>НОВИЦЬКИЙ ЗІНОВІЙ МИХАЙЛОВИЧ</t>
  </si>
  <si>
    <t>ПОЛОВІК МИКОЛА ВІКТОРОВИЧ</t>
  </si>
  <si>
    <t>ЗАБОЛОТНИЙ ВІКТОР ІВАНОВИЧ</t>
  </si>
  <si>
    <t>ЗДОРОВИК РУСЛАН ОЛЕКСАНДРОВИЧ</t>
  </si>
  <si>
    <t>КУБАТКО ПАВЛО МИКОЛАЙОВИЧ</t>
  </si>
  <si>
    <t>ЯВОРСЬКИЙ  ОЛЕГ БОГДАНОВИЧ</t>
  </si>
  <si>
    <t>СТАЗІЛОВ ВІТАЛІЙ ПЕТРОВИЧ</t>
  </si>
  <si>
    <t>ЄЛІНЄВСЬКИЙ ЮРІЙ ЮРІЙОВИЧ</t>
  </si>
  <si>
    <t>БУРЯЧЕНКО ВІКТОР ВАСИЛЬОВИЧ</t>
  </si>
  <si>
    <t>ПАСЮТА АНДРІЙ ГРИГОРОВИЧ</t>
  </si>
  <si>
    <t>ЧАБАН ЛІДІЯ ІВАНІВНА</t>
  </si>
  <si>
    <t>ЦИБЕНКО ВАЛЕРІЙ ГРИГОРОВИЧ</t>
  </si>
  <si>
    <t>ВОЛКОВ ОЛЕКСАНДР ВАСИЛЬОВИЧ</t>
  </si>
  <si>
    <t>САВЧЕНКО ІГОР МИХАЙЛОВИЧ</t>
  </si>
  <si>
    <t>ЗАГАРОВИЧ ЗОЛТАН ЗОЛТАНОВИЧ</t>
  </si>
  <si>
    <t>ЗАБЕЛА ЛЕОНІД ВОЛОДИМИРОВИЧ</t>
  </si>
  <si>
    <t>ПАВЛЮК АДАМ ОЛЕКСАНДРОВИЧ</t>
  </si>
  <si>
    <t>ГВОЗДЕЦЬКИЙ ОЛЕКСІЙ ЯРОСЛАВОВИЧ</t>
  </si>
  <si>
    <t>СИДОРЕНКО  ВЯЧЕСЛАВ ВІТАЛІЙОВИЧ</t>
  </si>
  <si>
    <t>ФРОЛКОВ  ВОЛОДИМИР АНАТОЛІЙОВИЧ</t>
  </si>
  <si>
    <t>ЧЕРНЕЦЬКИЙ ВІКТОР АНДРІЙОВИЧ</t>
  </si>
  <si>
    <t>КРЕТ ІГОР ЮРІЙОВИЧ</t>
  </si>
  <si>
    <t>САВКА БОГДАН ПЕТРОВИЧ</t>
  </si>
  <si>
    <t>КОБРИН ІГОР РОМАНОВИЧ</t>
  </si>
  <si>
    <t>НАЙДЬОНОВ ВІКТОР ГРИГОРОВИЧ</t>
  </si>
  <si>
    <t>ЛУЦІВ МИХАЙЛО ІВАНОВИЧ</t>
  </si>
  <si>
    <t>ЛУК'ЯНЧУК ОЛЬГА ГРИГОРІВНА</t>
  </si>
  <si>
    <t>ЧЕРНУХІН АНДРІЙ АНАТОЛІЙОВИЧ</t>
  </si>
  <si>
    <t>КУЧЕРОВ ПЕТРО МИХАЙЛОВИЧ</t>
  </si>
  <si>
    <t>ЧМИРЬ СЕРГІЙ МИХАЙЛОВИЧ</t>
  </si>
  <si>
    <t>ВДОВИЧЕНКО АНДРІЙ ВАСИЛЬОВИЧ</t>
  </si>
  <si>
    <t>БАРАНОВ ОЛЕКСАНДР ЛЕОНТІЙОВИЧ</t>
  </si>
  <si>
    <t>СЕІТЯЬГЬЯЄВ АСАН АБДУРАМОНОВИЧ</t>
  </si>
  <si>
    <t>РУДСЬКОЙ СЕРГІЙ ВОЛОДИМИРОВИЧ</t>
  </si>
  <si>
    <t>АТАМАНЕНКО СВІТЛАНА ВІКТОРІВНА</t>
  </si>
  <si>
    <t>ЧЕЛОМБІТ ДМИТРО ОЛЕКСІЙОВИЧ</t>
  </si>
  <si>
    <t>ПАРПУЛАНСЬКИЙ ЛЕОНІД КОСТЯНТИНОВИЧ</t>
  </si>
  <si>
    <t>ПІЩЕНКО ОЛЕГ ВОЛОДИМИРОВИЧ</t>
  </si>
  <si>
    <t>БАЛІОЗ ГЕОРГІЙ БОРИСОВИЧ</t>
  </si>
  <si>
    <t>КОБЗА ВАСИЛЬ МИКОЛАЙОВИЧ</t>
  </si>
  <si>
    <t>ЧЕРНЕНКО ЛЕОНТІЙ АНДРІЙОВИЧ</t>
  </si>
  <si>
    <t>АНДРОСОВА ВІКТОРІЯ ЄВГЕНІВНА</t>
  </si>
  <si>
    <t>ШАМРО МИКОЛА ОЛЕКСАНДРОВИЧ</t>
  </si>
  <si>
    <t>КОЛЄСНІКОВА НАТАЛІЯ ГЕОРГІЇВНА</t>
  </si>
  <si>
    <t>ГРЕК ВІКТОР ІОРДАНОВИЧ</t>
  </si>
  <si>
    <t>ВОВКОЛУП ЮРІЙ МИХАЙЛОВИЧ</t>
  </si>
  <si>
    <t>ЮЗВА ОЛЕКСАНДР СТЕПАНОВИЧ</t>
  </si>
  <si>
    <t>ФЕДОРЕНКО ДМИТРО ВІТАЛІЙОВИЧ</t>
  </si>
  <si>
    <t>КОБОС ІГОР ОЛЕГОВИЧ</t>
  </si>
  <si>
    <t>БРЄЛЬ ЮЛІЯ ЮРІЇВНА</t>
  </si>
  <si>
    <t>СТАРОСУД ВІТАЛІЙ ІВАНОВИЧ</t>
  </si>
  <si>
    <t>ФОСТОЛОВИЧ СТАНІСЛАВ ІВАНОВИЧ</t>
  </si>
  <si>
    <t>НІМЕРОВСЬКИЙ ОЛЕКСІЙ МИКОЛАЙОВИЧ</t>
  </si>
  <si>
    <t>ЧОРНОКОЗИНСЬКИЙ  АРКАДІЙ ВАСИЛЬОВИЧ</t>
  </si>
  <si>
    <t>ЛАГНЮК ОЛЕКСАНДР ПЕТРОВИЧ</t>
  </si>
  <si>
    <t>НІЖНІЧЕНКО ЮРІЙ ВАСИЛЬОВИЧ</t>
  </si>
  <si>
    <t>КІБІРЛЕНКО ІВАН ІВАНОВИЧ</t>
  </si>
  <si>
    <t>ШИЛО ЮРІЙ ГРИГОРОВИЧ</t>
  </si>
  <si>
    <t>АДАМЧУК ОЛЕГ ВАЛЕРІЙОВИЧ</t>
  </si>
  <si>
    <t>ТИМОШЕНКО СЕРГІЙ МИХАЙЛОВИЧ</t>
  </si>
  <si>
    <t>ПЕТРІВ ВОЛОДИМИР БОГДАНОВИЧ</t>
  </si>
  <si>
    <t>СТАРОВОЙТ ВІТАЛІЙ БОРИСОВИЧ</t>
  </si>
  <si>
    <t>КОЧМАРСЬКИЙ ВАЛЕНТИН СЕРГІЙОВИЧ</t>
  </si>
  <si>
    <t>САМОЙЛЕНКО ЛЮДМИЛА ОЛЕКСАНДРІВНА</t>
  </si>
  <si>
    <t>СВОЯЧЕНКО ЄВГЕНІЙ МИХАЙЛОВИЧ</t>
  </si>
  <si>
    <t>ПАЛАМАРЧУК РУСЛАН АНАТОЛІЙОВИЧ</t>
  </si>
  <si>
    <t>ОЛІНІЧЕНКО ІГОР ВОЛОДИМИРОВИЧ</t>
  </si>
  <si>
    <t>КРАСНІЦЬКИЙ ВОЛОДИМИР ЙОСИПОВИЧ</t>
  </si>
  <si>
    <t>СОКИРКО ПЕТРО ГРИГОРОВИЧ</t>
  </si>
  <si>
    <t>КОЗАК ОЛЕКСАНДР ВІТАЛІЙОВИЧ</t>
  </si>
  <si>
    <t>КРАСНОПЕР ВІКТОР ПЕТРОВИЧ</t>
  </si>
  <si>
    <t>ЛЮБКА ОЛЕКСАНДР СТЕПАНОВИЧ</t>
  </si>
  <si>
    <t>СВИРИДОВСЬКИЙ ВАЛЕРІЙ МИКОЛАЙОВИЧ</t>
  </si>
  <si>
    <t>ЛЕБЕДЄВ ЮРІЙ ПАВЛОВИЧ</t>
  </si>
  <si>
    <t>МАРЧЕНКО ВАДИМ ВІКТОРОВИЧ</t>
  </si>
  <si>
    <t>КОЗЛОВСЬКИЙ МИХАЙЛО ВАСИЛЬОВИЧ</t>
  </si>
  <si>
    <t>РУДЕНКО ОКСАНА МИКОЛАЇВНА</t>
  </si>
  <si>
    <t>АХТИРЧЕНКО ОЛЕКСАНДР МИКОЛАЙОВИЧ</t>
  </si>
  <si>
    <t>ТУЧИК АНДРІЙ ВАСИЛЬОВИЧ</t>
  </si>
  <si>
    <t>БРАГІНЕЦЬ ВІКТОР ІВАНОВИЧ</t>
  </si>
  <si>
    <t>ВІННИЧЕНКО ТАРАС ЮРІЙОВИЧ</t>
  </si>
  <si>
    <t>БАРИШЕВ ЄВГЕНІЙ ВОЛОДИМИРОВИЧ</t>
  </si>
  <si>
    <t>ОКАТЕНКО ВІТАЛІЙ МИКОЛАЙОВИЧ</t>
  </si>
  <si>
    <t>САВЧЕНКО ОЛЬГА ІВАНІВНА</t>
  </si>
  <si>
    <t>МАТЮШ ЛАРИСА ЮРІЇВНА</t>
  </si>
  <si>
    <t>ЛУКЕНЮК АДОЛЬФ АНТОНОВИЧ</t>
  </si>
  <si>
    <t>НАГОРНИЙ ВОЛОДИМИР ПЕТРОВИЧ</t>
  </si>
  <si>
    <t>ЧОБОТОК ІГОР ОЛЕКСАНДРОВИЧ</t>
  </si>
  <si>
    <t>БРОВЕНДЕР ЮРІЙ МИХАЙЛОВИЧ</t>
  </si>
  <si>
    <t>ДМИТРІЄВ ОЛЕГ ЮРІЙОВИЧ</t>
  </si>
  <si>
    <t>МОРОЗ  ОЛЕКСАНДР СЕРГІЙОВИЧ</t>
  </si>
  <si>
    <t>ВОРОНОВ СЕРГІЙ ОЛЕКСАНДРОВИЧ</t>
  </si>
  <si>
    <t>ШЕМШУЧЕНКО ЮРІЙ СЕРГІЙОВИЧ</t>
  </si>
  <si>
    <t>ЛИЗОГУБ ВІКТОР ГРИГОРОВИЧ</t>
  </si>
  <si>
    <t>ЗЛАТОГОРСЬКИЙ ОЛЕКСІЙ ЄВГЕНОВИЧ</t>
  </si>
  <si>
    <t>ПРИТУЛА СЕРГІЙ ІВАНОВИЧ</t>
  </si>
  <si>
    <t>ЛАМЕКО ОЛЕКСАНДР ЛЬВОВИЧ</t>
  </si>
  <si>
    <t>ЖУК ПЕТРО АНТОНОВИЧ</t>
  </si>
  <si>
    <t>ВОЛГІН ЛЕОНІД ОЛЕКСАНДРОВИЧ</t>
  </si>
  <si>
    <t>ЧИКІН ОЛЕКСАНДР МИХАЙЛОВИЧ</t>
  </si>
  <si>
    <t>ПЕТРЕНКО ВІКТОР ВОЛОДИМИРОВИЧ</t>
  </si>
  <si>
    <t>ХАРКОВЕЦЬ ЮРІЙ ІВАНОВИЧ</t>
  </si>
  <si>
    <t>СЕРГІЄНКО ІВАН ВАСИЛЬОВИЧ</t>
  </si>
  <si>
    <t>БОШИЦЬКИЙ ЮРІЙ ЛАДИСЛАВОВИЧ</t>
  </si>
  <si>
    <t>ОСАУЛЬЧУК ОЛЕГ МИКОЛАЙОВИЧ</t>
  </si>
  <si>
    <t>ФІЛІМОНОВ АНАТОЛІЙ БОРИСОВИЧ</t>
  </si>
  <si>
    <t>ВОРОНЬКОВ ВОЛОДИМИР ОЛЕКСАНДРОВИЧ</t>
  </si>
  <si>
    <t>НІКОЛАЄВ ОЛЕГ МИКОЛАЙОВИЧ</t>
  </si>
  <si>
    <t>ГРИЦЕНКО ЕДУАРД ІВАНОВИЧ</t>
  </si>
  <si>
    <t>ТИМОЩУК ВІТАЛІЙ РОСТИСЛАВОВИЧ</t>
  </si>
  <si>
    <t>ЛОКОШКО ДМИТРО ВОЛОДИМИРОВИЧ</t>
  </si>
  <si>
    <t>МЕДОВАР ЛЕВ БОРИСОВИЧ</t>
  </si>
  <si>
    <t>КУДРЯ СТЕПАН ОЛЕКСАНДРОВИЧ</t>
  </si>
  <si>
    <t>СИДОРАК ІВАН ЙОСИФОВИЧ</t>
  </si>
  <si>
    <t>ДРОВОСЄКОВА ОКСАНА ВОЛОДИМИРІВНА</t>
  </si>
  <si>
    <t>АХОНІН СЕРГІЙ ВОЛОДИМИРОВИЧ</t>
  </si>
  <si>
    <t>НЕДОСЄКА АНАТОЛІЙ ЯКОВИЧ</t>
  </si>
  <si>
    <t>ПОНОМАРЕНКО СЕРГІЙ ПЛАТОНОВИЧ</t>
  </si>
  <si>
    <t>КОВАЛЬ ЮРІЙ МАР'ЯНОВИЧ</t>
  </si>
  <si>
    <t>ТУРКЕВИЧ ВОЛОДИМИР ЗІНОВІЙОВИЧ</t>
  </si>
  <si>
    <t>ЛИХОШВА ВАЛЕРІЙ ПЕТРОВИЧ</t>
  </si>
  <si>
    <t>МАЦЕВИТИЙ ЮРІЙ МИХАЙЛОВИЧ</t>
  </si>
  <si>
    <t>БАБІЧ ВОЛОДИМИР МИКОЛАЙОВИЧ</t>
  </si>
  <si>
    <t>ШЕВЧЕНКО ІГОР ЯКОВИЧ</t>
  </si>
  <si>
    <t>ГОРОВСЬКИЙ МАРК ФРОЇМОВИЧ</t>
  </si>
  <si>
    <t>ЄРМОЛОВ ОЛЕГ АРТЕМОВИЧ</t>
  </si>
  <si>
    <t>ЛЯШЕЦЬКИЙ ВАЛЕНТИН ВОЛОДИМИРОВИЧ</t>
  </si>
  <si>
    <t>ТОДИШЕВ ВАЛЕРІЙ ЯКОВИЧ</t>
  </si>
  <si>
    <t>ПОРУТЕНКО ГЕОРГІЙ МИХАЙЛОВИЧ</t>
  </si>
  <si>
    <t>ЯКИМЧУК МИКОЛА АНДРІЙОВИЧ</t>
  </si>
  <si>
    <t>МАРУХА ВАЛЕРІЙ ІВАНОВИЧ</t>
  </si>
  <si>
    <t>ДАБІЖА ЄВГЕН ВІКТОРОВИЧ</t>
  </si>
  <si>
    <t>ЦВЕТКОВ СЕРГІЙ ВІКТОРОВИЧ</t>
  </si>
  <si>
    <t>МАНЯК ТЕТЯНА ВАЛЕНТИНІВНА</t>
  </si>
  <si>
    <t>МАКАРИХІН СЕРГІЙ ЯКОВИЧ</t>
  </si>
  <si>
    <t>ГОДЛЕВСЬКИЙ ВІТАЛІЙ СТАНІСЛАВОВИЧ</t>
  </si>
  <si>
    <t>МАТИШНЮК ГЕОРГІЙ МИКОЛАЙОВИЧ</t>
  </si>
  <si>
    <t>КОНІНІНА СВІТЛАНА МИКОЛАЇВНА</t>
  </si>
  <si>
    <t>МІШУЛЬ ДМИТРО СЕЖОРОВИЧ</t>
  </si>
  <si>
    <t>УШЛАКОВ СЕРГІЙ1 ЄВГЕНІЙОВИЧ</t>
  </si>
  <si>
    <t>МІХАЛАП  СВІТЛАНА ВІТАЛІЇВНА</t>
  </si>
  <si>
    <t>СИМОНОВСЬКИЙ ВІТАЛІЙ РОЛЛАНОВИЧ</t>
  </si>
  <si>
    <t>ПОТАПОВ ГЕОРГІЙ САВЕЛІЙОВИЧ</t>
  </si>
  <si>
    <t>КУБАЛЬСЬКИЙ ВЛАДИСЛАВ НАРЦИЗОВИЧ</t>
  </si>
  <si>
    <t>МАРМАЛЕВСЬКИЙ ЛЕОНІД ЙОСИПОВИЧ</t>
  </si>
  <si>
    <t>БОЙКО ВОЛОДИМИР ІВАНОВИЧ</t>
  </si>
  <si>
    <t>ЧЕРНОУСОВ ВІКТОР ОЛЕКСАНДРОВИЧ</t>
  </si>
  <si>
    <t>МЕЛЬНИЧУК ВАСИЛЬ СЕМЕНОВИЧ</t>
  </si>
  <si>
    <t>РЕДЬКІНА АНТОНІНА ВОЛОДИМИРІВНА</t>
  </si>
  <si>
    <t>ГОЛЕМБОВСЬКИЙ ОЛЕКСІЙ МИХАЙЛОВИЧ</t>
  </si>
  <si>
    <t>СМОЛЯР ОЛЕКСАНДР ВОЛОДИМИРОВИЧ</t>
  </si>
  <si>
    <t>РУДЕНКО ЮРІЙ ФЕДОРОВИЧ</t>
  </si>
  <si>
    <t>ЛОПУШАНСЬКИЙ ОЛЕГ ВАСИЛЬОВИЧ</t>
  </si>
  <si>
    <t>СТУПІН ЮРІЙ ДМИТРОВИЧ</t>
  </si>
  <si>
    <t>СМИРНОВА ЮЛІЯ ОЛЕКСІЇВНА</t>
  </si>
  <si>
    <t>ЯКОВЧУК КОСТЯНТИН ЮВЕНАЛІЙОВИЧ</t>
  </si>
  <si>
    <t>РОДІОНОВ ВОЛОДИМИР ІВАНОВИЧ</t>
  </si>
  <si>
    <t>БЕРЕЗОВСЬКИЙ ВАДИМ ЯКИМОВИЧ</t>
  </si>
  <si>
    <t>ГУРІН ВОЛОДИМИР ОЛЕКСАНДРОВИЧ</t>
  </si>
  <si>
    <t>НАКВАСЮК ВАСИЛЬ ВАСИЛЬОВИЧ</t>
  </si>
  <si>
    <t>УРДЕНКО ВЯЧЕСЛАВ ОЛЕКСАНДРОВИЧ</t>
  </si>
  <si>
    <t>ГАЛАЙ ВІКТОР МИКОЛАЙОВИЧ</t>
  </si>
  <si>
    <t>КОВТУН ВІТАЛІЙ ІВАНОВИЧ</t>
  </si>
  <si>
    <t>АРТЕМЕНКО ДМИТРО МИХАЙЛОВИЧ</t>
  </si>
  <si>
    <t>ДАНИЛЮК ОЛЕКСАНДР ПЕТРОВИЧ</t>
  </si>
  <si>
    <t>ГУМЕН ЮРІЙ ВОЛОДИМИРОВИЧ</t>
  </si>
  <si>
    <t>МУШЕГЯН ВАГІНАК ОГАНЕСОВИЧ</t>
  </si>
  <si>
    <t>ЯЦИК ВАЛЕРІЙ ВАСИЛЬОВИЧ</t>
  </si>
  <si>
    <t>ЛУКАШИН ІГОР ФЕДОРОВИЧ</t>
  </si>
  <si>
    <t>ТЕРЕХІН ЮРІЙ ВОЛОДИМИРОВИЧ</t>
  </si>
  <si>
    <t>ЧУГАЄНКО ЮРІЙ ОЛЕКСІЙОВИЧ</t>
  </si>
  <si>
    <t>РОВЕНСЬКИЙ РОМАН ОЛЕКСАНДРОВИЧ</t>
  </si>
  <si>
    <t>ЖУЖНЄВ ВОЛОДИМИР АНАТОЛІЙОВИЧ</t>
  </si>
  <si>
    <t>ОЛЕЩЕНКО В'ЯЧЕСЛАВ ІВАНОВИЧ</t>
  </si>
  <si>
    <t>РАДКЕВИЧ ОЛЕКСАНДР ІВАНОВИЧ</t>
  </si>
  <si>
    <t>БОЛОТЬКО ВІКТОР ІВАНОВИЧ</t>
  </si>
  <si>
    <t>КОРВІН-ПІОТРОВСЬКИЙ АНТОН ОЛЕКСІЙОВИЧ</t>
  </si>
  <si>
    <t>ВАРЕНЧУК ПАВЛО ОЛЕКСАНДРОВИЧ</t>
  </si>
  <si>
    <t>МЕЛЬНИК ВАСИЛЬ ВОЛОДИМИРОВИЧ</t>
  </si>
  <si>
    <t>ЧОРНИЙ БОГДАН ПЕТРОВИЧ</t>
  </si>
  <si>
    <t>ГАЛІНІЧ ВОЛОДИМИР ІЛАРІОНОВИЧ</t>
  </si>
  <si>
    <t>ПОЛЯКОВ  ВІКТОР ФЕДОРОВИЧ</t>
  </si>
  <si>
    <t>ІППОЛІТОВ МИХАЙЛО ВІТАЛІЙОВИЧ</t>
  </si>
  <si>
    <t>АНТОНОВ СЕРГІЙ ВАЛЕР'ЯНОВИЧ</t>
  </si>
  <si>
    <t>МИХАЙЛЕНКО ІВАН ВОЛОДИМИРОВИЧ</t>
  </si>
  <si>
    <t>ПІКОЖ ОЛЕКСІЙ ПЕТРОВИЧ</t>
  </si>
  <si>
    <t>КУЦЕНКО ЯРОСЛАВ ПАВЛОВИЧ</t>
  </si>
  <si>
    <t>КАЗІМІРОВ МИКОЛА МИКОЛАЙОВИЧ</t>
  </si>
  <si>
    <t>МЕЛЬНИЧЕНКО ГРИГОРІЙ МИКОЛАЙОВИЧ</t>
  </si>
  <si>
    <t>КОЗІК ОЛЕГ ЙОСИПОВИЧ</t>
  </si>
  <si>
    <t>КАЗАКЕВИЧ МИХАЙЛО ЛЕОНІДОВИЧ</t>
  </si>
  <si>
    <t>ПОЛІЩУК ЛЕОНТІЙ ІВАНОВИЧ</t>
  </si>
  <si>
    <t>ПИСЬМЕННИЙ ОЛЕКСАНДР СЕМЕНОВИЧ</t>
  </si>
  <si>
    <t>МАХЛІН НАУМ МОРДУХОВИЧ</t>
  </si>
  <si>
    <t>ЯРОВИНСЬКИЙ ЮРІЙ ЯКОВИЧ</t>
  </si>
  <si>
    <t>БАЗИЛЕВ ОЛЕКСАНДР МИКОЛАЙОВИЧ</t>
  </si>
  <si>
    <t>СІМОНОВ МИХАЙЛО АНДРІЙОВИЧ</t>
  </si>
  <si>
    <t>ЯСЬКО ІГОР ІВАНОВИЧ</t>
  </si>
  <si>
    <t>ПАВЛОВ БОРИС СЕРГІЙОВИЧ</t>
  </si>
  <si>
    <t>АЛПАТОВ АНАТОЛІЙ ПЕТРОВИЧ</t>
  </si>
  <si>
    <t>НІКОЛЕНКО МИРОСЛАВ БОРИСОВИЧ</t>
  </si>
  <si>
    <t>КОВШУН ВІКТОР ВАСИЛЬОВИЧ</t>
  </si>
  <si>
    <t>ОКСЬОМ ВОЛОДИМИР ПОЛІКАРПОВИЧ</t>
  </si>
  <si>
    <t>ІВАНОВ ВІТАЛІЙ ОЛЕКСАНДРОВИЧ</t>
  </si>
  <si>
    <t>ПРИЙМАК ОЛЕКСАНДР АНАНІЙОВИЧ</t>
  </si>
  <si>
    <t>МАНОВЕЦЬКИЙ ВОЛОДИМИР ІВАНОВИЧ</t>
  </si>
  <si>
    <t>КОВАЛЬ ОЛЕКСАНДР ЮРІЙОВИЧ</t>
  </si>
  <si>
    <t>ЧУВАШОВ ЮРІЙ МИКОЛАЙОВИЧ</t>
  </si>
  <si>
    <t>САВОРОВСЬКИЙ ФЕДІР ГРИГОРОВИЧ</t>
  </si>
  <si>
    <t>УЛАНОВИЧ ОКСАНА МИКОЛАЇВНА</t>
  </si>
  <si>
    <t>АЛЄКСЄЄНКО ІГОР РОСТИСЛАВОВИЧ</t>
  </si>
  <si>
    <t>МЕЛЬНИЧУК ОКСАНА ВАСИЛІВНА</t>
  </si>
  <si>
    <t>НІКОЛЕНКО БОРИС ІВАНОВИЧ</t>
  </si>
  <si>
    <t>МОРУС ВОЛОДИМИР ЛЕОНІДОВИЧ</t>
  </si>
  <si>
    <t>ІСАБЕКОВ РАДІК НІСРЕДІНОВИЧ</t>
  </si>
  <si>
    <t>КОЛТУН ОЛЕКСАНДР ЯКОВИЧ</t>
  </si>
  <si>
    <t>БРАЙЛОВСЬКИЙ ІЛЛЯ АРКАДІЙОВИЧ</t>
  </si>
  <si>
    <t>ЖУК ГЕННАДІЙ ВОЛОДИМИРОВИЧ</t>
  </si>
  <si>
    <t>РЯБОВ ОЛЕКСІЙ ПЕТРОВИЧ</t>
  </si>
  <si>
    <t>БЕЗУХ ВАЛЕНТИН АНАТОЛІЙОВИЧ</t>
  </si>
  <si>
    <t>КОВ'ЯЗІН СЕРГІЙ ФЕДОРОВИЧ</t>
  </si>
  <si>
    <t>АНЦИФЕРОВ АНДРІЙ ВАДИМОВИЧ</t>
  </si>
  <si>
    <t>НАЗАРЕНКО ОЛЕГ ОЛЕКСІЙОВИЧ</t>
  </si>
  <si>
    <t>МЕЛЬНИЧЕНКО ТЕТЯНА ВІКТОРІВНА</t>
  </si>
  <si>
    <t>ПАТОН БОРИС ЄВГЕНОВИЧ</t>
  </si>
  <si>
    <t>ОМЕЛЬЧЕНКО ВІКТОР ДАНИЛОВИЧ</t>
  </si>
  <si>
    <t>ЗЕЛЕНОВ ОЛЕГ ПАВЛОВИЧ</t>
  </si>
  <si>
    <t>ПРОЦИКЕВИЧ ІГОР АНДРІЙОВИЧ</t>
  </si>
  <si>
    <t>ГЕРАСИМЕНКО ГАЛИНА МИКОЛАЇВНА</t>
  </si>
  <si>
    <t>АСКАРОВ РИФ МАНСУРОВИЧ</t>
  </si>
  <si>
    <t>САГАЙДАК МИХАЙЛО АНДРІЙОВИЧ</t>
  </si>
  <si>
    <t>ГЕНЕГА БОГДАН ЯРОСЛАВОВИЧ</t>
  </si>
  <si>
    <t>ГОРБЕНКО КИРИЛО ВОЛОДИМИРОВИЧ</t>
  </si>
  <si>
    <t>КОВТУН КОСТЯНТИН ВАСИЛЬОВИЧ</t>
  </si>
  <si>
    <t>КОВАЛЬСЬКИЙ ВАСИЛЬ СТЕПАНОВИЧ</t>
  </si>
  <si>
    <t>ШЕПЕЛЕВ ОЛЕКСАНДР АНАТОЛІЙОВИЧ</t>
  </si>
  <si>
    <t>СТЕЦЕНКО ВОЛОДИМИР ВСЕВОЛОДОВИЧ</t>
  </si>
  <si>
    <t>СЕМЕНЮК ВОЛОДИМИР СЕРГІЙОВИЧ</t>
  </si>
  <si>
    <t>ПСАХИС БОРИС ЙОСИФОВИЧ</t>
  </si>
  <si>
    <t>РЕВА ВОЛОДИМИР ІВАНОВИЧ</t>
  </si>
  <si>
    <t>КРИВЕНКО ВАЛЕРІЙ ГЕОРГІЙОВИЧ</t>
  </si>
  <si>
    <t>ГОЛІКОВ ВАЛЕРІЙ АНАТОЛІЙОВИЧ</t>
  </si>
  <si>
    <t>ГОЛЬЦЕВ АНАТОЛІЙ МИКОЛАЙОВИЧ</t>
  </si>
  <si>
    <t>МЕЛЬНИЧУК ВАСИЛЬСЕМЕНОВИЧ</t>
  </si>
  <si>
    <t>КАРПУШИН МИКОЛА ОЛЕКСАНДРОВИЧ</t>
  </si>
  <si>
    <t>ГРЕБІНІЧЕНКО НІНА ГРИГОРІВНА</t>
  </si>
  <si>
    <t>ШВЕД ВОЛОДИМИР МИКОЛАЙОВИЧ</t>
  </si>
  <si>
    <t>ТОЛМАЧОВ ОЛЕКСАНДР ВОЛОДИМИРОВИЧ</t>
  </si>
  <si>
    <t>ТАРАС ГЕННАДІЙ ВАСИЛЬОВИЧ</t>
  </si>
  <si>
    <t>МАЛІНОВСЬКИЙ ЄВГЕН КОСТЯНТИНОВИЧ</t>
  </si>
  <si>
    <t>ПРИВАЛОВ ЮРІЙ ОЛЕКСІЙОВИЧ</t>
  </si>
  <si>
    <t>СТЕЛЬМАХ ІГОР БОРИСОВИЧ</t>
  </si>
  <si>
    <t>ПРОЦЕНКО ПЕТРО ПРОКОПОВИЧ</t>
  </si>
  <si>
    <t>БУНДЗА АНДРІЙ БОГДАНОВИЧ</t>
  </si>
  <si>
    <t>БУЛАТ АНАТОЛІЙ ФЕДОРОВИЧ</t>
  </si>
  <si>
    <t>РОМАНЕЦЬ ВАСИЛЬ ФЕДОРОВИЧ</t>
  </si>
  <si>
    <t>ДИХНИЧ ІГОР ВАСИЛЬОВИЧ</t>
  </si>
  <si>
    <t>ЯРОШЕНКО ІГОР ВОЛОДИМИРОВИЧ</t>
  </si>
  <si>
    <t>НЕШПОР ОЛЕКСІЙ ВЯЧЕСЛАВОВИЧ</t>
  </si>
  <si>
    <t>СІДОРКО ВОЛОДИМИР ІГОРОВИЧ</t>
  </si>
  <si>
    <t>БОНДАРЕНКО ЮРІЙ КУПРІЯНОВИЧ</t>
  </si>
  <si>
    <t>КИСЕЛЬОВ МИКОЛА МИКОЛАЙОВИЧ</t>
  </si>
  <si>
    <t>ДОРОШ МИРОН ІВАНОВИЧ</t>
  </si>
  <si>
    <t>БОНДАРЕНКО МИКОЛА ОЛЕКСАНДРОВИЧ</t>
  </si>
  <si>
    <t>НОВІКОВ АНДРІЙ МИКОЛАЙОВИЧ</t>
  </si>
  <si>
    <t>ПОНОМАРЕНКО ГАЛИНА САФРОНІВНА</t>
  </si>
  <si>
    <t>ЄРЕМЄЄВ ВАЛЕРІЙ МИКОЛАЙОВИЧ</t>
  </si>
  <si>
    <t>ДУДУКІНА ЮЛІЯ ГРИГОРІВНА</t>
  </si>
  <si>
    <t>ОЛІЙНИК СЕРГІЙ СЕРГІЙОВИЧ</t>
  </si>
  <si>
    <t>СЄРОВ ВІКТОР ПАВЛОВИЧ</t>
  </si>
  <si>
    <t>АРГУНОВ ВАЛЕРІЙ ІВАНОВИЧ</t>
  </si>
  <si>
    <t>ЛЕОНЕНКО ВАСИЛЬ ВАСИЛЬОВИЧ</t>
  </si>
  <si>
    <t>ДОБРОВОЛЬСЬКИЙ ПЕТРО АНАТОЛІЙОВИЧ</t>
  </si>
  <si>
    <t>КОСЕНКО ПЕТРО ОЛЕКСІЙОВИЧ</t>
  </si>
  <si>
    <t>ГРОЗНИЙ ІГОР СЕРГІЙОВИЧ</t>
  </si>
  <si>
    <t>АЖНЮК БОГДАН МИКОЛАЙОВИЧ</t>
  </si>
  <si>
    <t>УЛАНОВ МИКОЛА МАРАНОВИЧ</t>
  </si>
  <si>
    <t>ЮЩЕНКО АНДРІЙ КОСТЯНТИНОВИЧ</t>
  </si>
  <si>
    <t>ВЕРШКОВ ЄВГЕН ІВАНОВИЧ</t>
  </si>
  <si>
    <t>ЗІКЄЄВ ПАВЛО ЄВГЕНОВИЧ</t>
  </si>
  <si>
    <t>СИРОВАТКА СЕРГІЙ АНАТОЛІЙОВИЧ</t>
  </si>
  <si>
    <t>РАДЧЕНКО ВІКТОР СЕРГІЙОВИЧ</t>
  </si>
  <si>
    <t>СТРОЦЕНЬ БОГДАН СТЕПАНОВИЧ</t>
  </si>
  <si>
    <t>СОЛДАТКІН СЕРГІЙ ВЯЧЕСЛАВОВИЧ</t>
  </si>
  <si>
    <t>БОРЗУНОВ ЮРІЙ ЛЕОНІДОВИЧ</t>
  </si>
  <si>
    <t>КУЩ ЮРІЙ ВАСИЛЬОВИЧ</t>
  </si>
  <si>
    <t>ШЛАПАЦЬКА ВАЛЕНТИНА ВАСИЛІВНА</t>
  </si>
  <si>
    <t>ГОРІЦЬКИЙ  ОЛЕКСІЙ ВАСИЛЬОВИЧ</t>
  </si>
  <si>
    <t>РУДЬ ОЛЕКСАНДР ВОЛОДИМИРОВИЧ</t>
  </si>
  <si>
    <t>УСАТНІК МИХАЙЛО СЕРГІЙОВИЧ</t>
  </si>
  <si>
    <t>СОМОВ ПАВЛО ВІКТОРОВИЧ</t>
  </si>
  <si>
    <t>БЛЕЙЧИК ІВАН МИКОЛАЙОВИЧ</t>
  </si>
  <si>
    <t>КОРОЛИК ІГОР МИХАЙЛОВИЧ</t>
  </si>
  <si>
    <t>ЯНКОВСЬКИЙ ОЛЕГ МИКОЛАЙОВИЧ</t>
  </si>
  <si>
    <t>РЕЗНОВ ОЛЕКСІЙ ОЛЕКСАНДРОВИЧ</t>
  </si>
  <si>
    <t>РИЧКІН СЕРГІЙ ІВАНОВИЧ</t>
  </si>
  <si>
    <t>СУХОВАРОВ ВОЛОДИМИР АНДРІЙОВИЧ</t>
  </si>
  <si>
    <t>ЛУГАНОВ ОЛЕКСІЙ ВАЛЕРІЙОВИЧ</t>
  </si>
  <si>
    <t>КУЗНЄЦОВ ОЛЕГ ЮРІЙОВИЧ</t>
  </si>
  <si>
    <t>СОКОЛЮК МАКСИМ ЮРІЙОВИЧ</t>
  </si>
  <si>
    <t>СТЕПАНОВ МАКСИМ ВОЛОДИМИРОВИЧ</t>
  </si>
  <si>
    <t>ПОЛОЖЕНЦЕВ ВЯЧЕСЛАВ ВАСИЛЬОВИЧ</t>
  </si>
  <si>
    <t>ЗІНЧЕНКО МИКОЛА МИКОЛАЙОВИЧ</t>
  </si>
  <si>
    <t>ХАЧАТУРОВ ВАЛЕРІЙ РУБЕНОВИЧ</t>
  </si>
  <si>
    <t>КАРТОШКІН КОСТЯНТИН ЕДУАРДОВИЧ</t>
  </si>
  <si>
    <t>МИКИТЮК СЕРГІЙ ОЛЕГОВИЧ</t>
  </si>
  <si>
    <t>ЗУБРИЦЬКИЙ ВАЛЕРІЙ МИКОЛАЙОВИЧ</t>
  </si>
  <si>
    <t>ВДОВИЧЕНКО АНАТОЛІЙ АНДРІЙОВИЧ</t>
  </si>
  <si>
    <t>МАШУРА НІНА БОРИСІВНА</t>
  </si>
  <si>
    <t>МАЙСТРУК ВІКТОР ІВАНОВИЧ</t>
  </si>
  <si>
    <t>ШВЕДЮК СЕРГІЙ ВОЛОДИМИРОВИЧ</t>
  </si>
  <si>
    <t>КОЛЯДА ВЯЧЕСЛАВ ВАСИЛЬОВИЧ</t>
  </si>
  <si>
    <t>САМОКІШ МИКИТА АНАТОЛІЙОВИЧ</t>
  </si>
  <si>
    <t>БУКІН ПАВЛО ЮРІЙОВИЧ</t>
  </si>
  <si>
    <t>ЛЕВКІВСЬКА ГАННА ВІКТОРІВНА</t>
  </si>
  <si>
    <t>ЛЯШЕНКО АРТУР ЮРІЙОВИЧ</t>
  </si>
  <si>
    <t>ГУЗЬ ВОЛОДИМИР ІВАНОВИЧ</t>
  </si>
  <si>
    <t>РУБІНОВИЧ ВОЛОДИМИР ВАСИЛЬОВИЧ</t>
  </si>
  <si>
    <t>ТРЕТЯК МИКОЛА СЕРГІЙОВИЧ</t>
  </si>
  <si>
    <t>БОНДАР ЮХИМ  РОМАНОВИЧ</t>
  </si>
  <si>
    <t>ФІЛЕВСЬКИЙ ОЛЕКСАНДР В'ЯЧЕСЛАВОВИЧ</t>
  </si>
  <si>
    <t>МАЛОМАН ВАЛЕРІЙ ФЕДОРОВИЧ</t>
  </si>
  <si>
    <t>РУЖИЦЬКИЙ ДМИТРО СЕРГІЙОВИЧ</t>
  </si>
  <si>
    <t>БАЛАБАНЦЕВ ОЛЕГ ВІКТОРОВИЧ</t>
  </si>
  <si>
    <t>ВТЕРКОВСЬКИЙ ДМИТРО ДМИТРОВИЧ</t>
  </si>
  <si>
    <t>ЩЕРБАНЬ ВОЛОДИМИР ВАЛЕНТИНОВИЧ</t>
  </si>
  <si>
    <t>БОРОДІН ОЛЕКСАНДР ГЕОРГІЙОВИЧ</t>
  </si>
  <si>
    <t>ШАВИКІН ВІТАЛІЙ ВОЛОДИМИРОВИЧ</t>
  </si>
  <si>
    <t>ЛИЗІН СЕРГІЙ ІВАНОВИЧ</t>
  </si>
  <si>
    <t>ТАТУЗЯН ЕДУАРД РАФАЕЛЬОВИЧ</t>
  </si>
  <si>
    <t>ЩЕРБАКОВ СЕРГІЙ ВІКТОРОВИЧ</t>
  </si>
  <si>
    <t>ЧУМАК МИКОЛА ФЕДОРОВИЧ</t>
  </si>
  <si>
    <t>ЗУБКО АНДРІЙ МИКОЛАЙОВИЧ</t>
  </si>
  <si>
    <t>ТУРІНСЬКИЙ ОЛЕГ ФРАНКОВИЧ</t>
  </si>
  <si>
    <t>ПРИХОДЬКО СЕРГІЙ ВОЛОДИМИРОВИЧ</t>
  </si>
  <si>
    <t>КИРНИЦЬКИЙ ВІКТОР ПИЛИПОВИЧ</t>
  </si>
  <si>
    <t>НІКІШИН ДЕНИС ВІКТОРОВИЧ</t>
  </si>
  <si>
    <t>СМІЛЯНЕЦЬ СЕРГІЙ МИКОЛАЙОВИЧ</t>
  </si>
  <si>
    <t>ГЛУШКО ОЛЕКСАНДР ПЕТРОВИЧ</t>
  </si>
  <si>
    <t>БІЛАН  ТАРАС БОГДАНОВИЧ</t>
  </si>
  <si>
    <t>ШКАВРО ВАДИМ ПЕТРОВИЧ</t>
  </si>
  <si>
    <t>ЖАРКОВ АНДРІЙ ВОЛОДИМИРОВИЧ</t>
  </si>
  <si>
    <t>КОЦЮБА ОЛЕКСАНДР АНАТОЛІЙОВИЧ</t>
  </si>
  <si>
    <t>КОТОВ ВОЛОДИМИР ОЛЕКСАНДРОВИЧ</t>
  </si>
  <si>
    <t>КОЛЬНЕР ЄВГЕНІЙ ЯКОВИЧ</t>
  </si>
  <si>
    <t>АДАМОВИЧ МАКСИМ ЛЕОНІДОВИЧ</t>
  </si>
  <si>
    <t>ПЕТРІКОВСЬКИЙ ЮРІЙ БОРИСОВИЧ</t>
  </si>
  <si>
    <t>СТЕПАНЕНКО АНАТОЛІЙ ПЕТРОВИЧ</t>
  </si>
  <si>
    <t>РОМАНОВ РОМАН АНАТОЛІЙОВИЧ</t>
  </si>
  <si>
    <t>ПЕТРУШИНА НАТАЛІЯ ЮРІЇВНА</t>
  </si>
  <si>
    <t>МАРЧЕНКО ІГОР ОЛЕГОВИЧ</t>
  </si>
  <si>
    <t>ЗАІКА ОЛЕКСАНДР ОЛЕКСІЙОВИЧ</t>
  </si>
  <si>
    <t>БАРБУЛ ПАВЛО ОЛЕКСІЙОВИЧ</t>
  </si>
  <si>
    <t>ХАЛІК МИРОСЛАВ ОЛЕКСАНДРОВИЧ</t>
  </si>
  <si>
    <t>ШИЙКО ТАРАС ВОЛОДИМИРОВИЧ</t>
  </si>
  <si>
    <t>СЛЮСАРЕНКО СЕРГІЙ ВАЛЕРІЙОВИЧ</t>
  </si>
  <si>
    <t>ГАНЬКЕВИЧ ВІКТОР ВОЛОДИМИРОВИЧ</t>
  </si>
  <si>
    <t>ВАСИЛИК ВІТАЛІЙ ВАЛЕНТИНОВИЧ</t>
  </si>
  <si>
    <t>НЕСТРЕЛЯЙ АНДРІЙ ІВАНОВИЧ</t>
  </si>
  <si>
    <t>ПОГРЕБНЯК ОЛЕГ ЛЕОНТІЙОВИЧ</t>
  </si>
  <si>
    <t>КУЛЬБАЧЕНКО ВІТАЛІЙ  ОЛЕКСАНДРОВИЧ</t>
  </si>
  <si>
    <t>ШЕРЕМЕТА ВІКТОР ВОЛОДИМИРОВИЧ</t>
  </si>
  <si>
    <t>ЯЦЕНКО ЛЮДМИЛА МИХАЙЛІВНА</t>
  </si>
  <si>
    <t>ЄМЕЛЬЯНОВ ВАЛЕРІЙ ЄВГЕНІЙОВИЧ</t>
  </si>
  <si>
    <t>ЖОЛОБ ОЛЕКСАНДР ГРИГОРОВИЧ</t>
  </si>
  <si>
    <t>КРАВЧУК ОЛЕКСАНДР МИХАЙЛОВИЧ</t>
  </si>
  <si>
    <t>ЗОЗУЛЯ  ВАСИЛЬ ГРИГОРОВИЧ</t>
  </si>
  <si>
    <t>ЮХАЧОВ ВІТАЛІЙ ВОЛОДИМИРОВИЧ</t>
  </si>
  <si>
    <t>КРИВОВ'ЯЗЕНКО ОЛЕГ ІГОРОВИЧ</t>
  </si>
  <si>
    <t>ГОРОБЕЦЬ ОЛЕКСІЙ ДМИТРОВИЧ</t>
  </si>
  <si>
    <t>ФУРДИЛО СЕРГІЙ АНДРІЙОВИЧ</t>
  </si>
  <si>
    <t>ФОТЧЕНКОВ ОЛЕКСАНДР ДМИТРОВИЧ</t>
  </si>
  <si>
    <t>МАНОЙЛО ГРИГОРІЙ МИХАЙЛОВИЧ</t>
  </si>
  <si>
    <t>ТИМКІВ РОМАН МИРОСЛАВОВИЧ</t>
  </si>
  <si>
    <t>МАРАКУЛІН ВОЛОДИМИР ЮВЕНАЛІЙОВИЧ</t>
  </si>
  <si>
    <t>КІСТРІН МИКОЛА МИКОЛАЙОВИЧ</t>
  </si>
  <si>
    <t>ПАЩЕНКО ЮРІЙ ОЛЕКСАНДРОВИЧ</t>
  </si>
  <si>
    <t>КОРЕВО ГРИГОРІЙ СТЕПАНОВИЧ</t>
  </si>
  <si>
    <t>КРИВОШЕЄВ ВАСИЛЬ ОПАНАСОВИЧ</t>
  </si>
  <si>
    <t>ВОРОНІН ВОЛОДИМИР ОЛЕКСАНДРОВИЧ</t>
  </si>
  <si>
    <t>ОСАДЧИЙ ПАВЛО ЯКОВИЧ</t>
  </si>
  <si>
    <t>КОРОБОВ ВОЛОДИМИР КОСТЯНТИНОВИЧ</t>
  </si>
  <si>
    <t>МАТЮХІН ОЛЕКСАНДР АНДРІЙОВИЧ</t>
  </si>
  <si>
    <t>ГОНЧАРОВ АНАТОЛІЙ ФЕДОРОВИЧ</t>
  </si>
  <si>
    <t>ПШЕНІЧНИЙ ІГОР МИКОЛАЙОВИЧ</t>
  </si>
  <si>
    <t>КУШНЕРУК ВОЛОДИМИР ІВАНОВИЧ</t>
  </si>
  <si>
    <t>ФРІД ОЛЕКСАНДР ЮРІЙОВИЧ</t>
  </si>
  <si>
    <t>БАБІНА ТЕТЯНА ВОЛОДИМИРІВНА</t>
  </si>
  <si>
    <t>СКОРОПАД СЕРГІЙ МИХАЙЛОВИЧ</t>
  </si>
  <si>
    <t>ЧЕРНОВ ЄВГЕН ДМИТРОВИЧ</t>
  </si>
  <si>
    <t>БУРИХ СЕРГІЙ ВІКТОРОВИЧ</t>
  </si>
  <si>
    <t>ВАРІЧЕНКО ЛЕОНІД ВІКТОРОВИЧ</t>
  </si>
  <si>
    <t>КОВАЛЬ СВІТЛАНА ВОЛОДИМИРІВНА</t>
  </si>
  <si>
    <t>УДОД АНДРІЙ МИКОЛАЙОВИЧ</t>
  </si>
  <si>
    <t>КОШКАРОВА НАДІЯ СЕМЕНІВНА</t>
  </si>
  <si>
    <t>БАЙДАЦЬКИЙ ОЛЕКСАНДР ІВАНОВИЧ</t>
  </si>
  <si>
    <t>ХЛАНЬ ОЛЕКСАНДР ВОЛОДИМИРОВИЧ</t>
  </si>
  <si>
    <t>ДАШИВЕЦЬ ОЛЕКСАНДР МИКОЛАЙОВИЧ</t>
  </si>
  <si>
    <t>АНДРЕЄВ ВОЛОДИМИР ПАВЛОВИЧ</t>
  </si>
  <si>
    <t>ПАНФІЛОВ СЕРГІЙ ВАСИЛЬОВИЧ</t>
  </si>
  <si>
    <t>ПАЩЕНКО ОЛЕКСАНДР ЮРІЙОВИЧ</t>
  </si>
  <si>
    <t>КОРОСТЕЛЬОВ ОЛЕГ ПЕТРОВИЧ</t>
  </si>
  <si>
    <t>КРИВОКОНЬ ОЛЕКСАНДР ГРИГОРОВИЧ</t>
  </si>
  <si>
    <t>РУДНЕВ ЄВГЕН ПЕТРОВИЧ</t>
  </si>
  <si>
    <t>ВОТЯКОВ ОЛЕГ ІВАНОВИЧ</t>
  </si>
  <si>
    <t>ФІЛАТОВ ЮРІЙ ВАЛЕРІЙОВИЧ</t>
  </si>
  <si>
    <t>КРАВЧЕНКО ІГОР ФЕДОРОВИЧ</t>
  </si>
  <si>
    <t>ПЕТРОВ ФЕДІР  ПАВЛОВИЧ</t>
  </si>
  <si>
    <t>ЖУК ІГОР БОГДАНОВИЧ</t>
  </si>
  <si>
    <t>МЕЛЕНКО ЮРІЙ ЯРОСЛАВОВИЧ</t>
  </si>
  <si>
    <t>БАБІЧ ОЛЕКСІЙ ОЛЕКСАНДРОВИЧ</t>
  </si>
  <si>
    <t>МАТУСЕВИЧ ВОЛОДИМИР АНАТОЛІЙОВИЧ</t>
  </si>
  <si>
    <t>СЛАКВА ВАСИЛЬ ОЛЕКСАНДРОВИЧ</t>
  </si>
  <si>
    <t>ЛІГІНОВ СЕРГІЙ МИХАЙЛОВИЧ</t>
  </si>
  <si>
    <t>НАСІКОВСЬКИЙ ВІТАЛІЙ БРОНІСЛАВОВИЧ</t>
  </si>
  <si>
    <t>РАСХОДЧИКОВ ВАЛЕРІЙ МИХАЙЛОВИЧ</t>
  </si>
  <si>
    <t>РАНСЕВИЧ РУСЛАН ІВАНОВИЧ</t>
  </si>
  <si>
    <t>ЛАЗОРИК ВІТАЛІЙ МИХАЙЛОВИЧ</t>
  </si>
  <si>
    <t>КОВАЛЬ АНАТОЛІЙ ОЛЕКСІЙОВИЧ</t>
  </si>
  <si>
    <t>КАРІМОВ АНАТОЛІЙ МИКОЛАЙОВИЧ</t>
  </si>
  <si>
    <t>ЛИТВИНЕНКО ОЛЕКСАНДР ІВАНОВИЧ</t>
  </si>
  <si>
    <t>НАДЛОНОК АНДРІЙ ІВАНОВИЧ</t>
  </si>
  <si>
    <t>ТОДОРОВА ГАЛИНА ЛЕОНІДІВНА</t>
  </si>
  <si>
    <t>МИКИТАСЬ МАКСИМ ВІКТОРОВИЧ</t>
  </si>
  <si>
    <t>КАЗИМИРСЬКИЙ ВОЛОДИМИР РУДОЛЬФОВИЧ</t>
  </si>
  <si>
    <t>АНІСТРАТЕНКО ВОЛОДИМИР ОЛЕКСІЙОВИЧ</t>
  </si>
  <si>
    <t>МОЗГОВОЙ ВАЛЕНТИН ОЛЕКСАНДРОВИЧ</t>
  </si>
  <si>
    <t>КІРУС ТЕТЯНА АНАТОЛІЇВНА</t>
  </si>
  <si>
    <t>ЛИСЕНКО НІНА ІВАНІВНА</t>
  </si>
  <si>
    <t>ШЕРЕМЕТ АНАТОЛІЙ ВОЛОДИМИРОВИЧ</t>
  </si>
  <si>
    <t>ХОЛОСТИЙ ОЛЕКСАНДР ІВАНОВИЧ</t>
  </si>
  <si>
    <t>ТАТАРОВСЬКА ЛЮДМИЛА МИКОЛАЇВНА</t>
  </si>
  <si>
    <t>ТАЛАН ВЯЧЕСЛАВ ФЕДОРОВИЧ</t>
  </si>
  <si>
    <t>ГІНА ЮРІЙ ІВАНОВИЧ</t>
  </si>
  <si>
    <t>БОРОДУХА ОЛЕКСАНДР ВОЛОДИМИРОВИЧ</t>
  </si>
  <si>
    <t>БЕЗНОС ВАЛЕНТИН ДМИТРОВИЧ</t>
  </si>
  <si>
    <t>БЄЛІНСЬКИЙ ВОЛОДИМИР ОЛЕКСАНДРОВИЧ</t>
  </si>
  <si>
    <t>БІЛЕНКО ОЛЕКСАНДР СЕРГІЙОВИЧ</t>
  </si>
  <si>
    <t>ХАЛАК СЕМЕН ІЛЛІЧ</t>
  </si>
  <si>
    <t>КОСТЮК ОЛЕГ ГРИГОРОВИЧ</t>
  </si>
  <si>
    <t>КОНЦЕВОЙ КОСТЯНТИН ІВАНОВИЧ</t>
  </si>
  <si>
    <t>ЩЕННИКОВА ТАМАРА ЮРІЇВНА</t>
  </si>
  <si>
    <t>ДРУЗІН РУСЛАН ВАЛЕНТИНОВИЧ</t>
  </si>
  <si>
    <t>БАЛЧУН ВОЙЦЕХ</t>
  </si>
  <si>
    <t>ГРИЦЕНКО ОЛЕКСАНДР ВІКТОРОВИЧ</t>
  </si>
  <si>
    <t>ПИШНИЙ АНДРІЙ ГРИГОРОВИЧ</t>
  </si>
  <si>
    <t>ПРОЦЮК ОЛЕКСАНДР ВІКТОРОВИЧ</t>
  </si>
  <si>
    <t>ВОРОНА ГЕННАДІЙ МИКОЛАЙОВИЧ</t>
  </si>
  <si>
    <t>НОВІКОВ ВОЛОДИМИР ІВАНОВИЧ</t>
  </si>
  <si>
    <t>РАДЧЕНКО АНДРІЙ АНАТОЛІЙОВИЧ</t>
  </si>
  <si>
    <t>ГРИГОРОВИЧ ОЛЕКСАНДР ІВАНОВИЧ</t>
  </si>
  <si>
    <t>СКОРОДИНСЬКИЙ МИРОН МИКОЛАЙОВИЧ</t>
  </si>
  <si>
    <t>БОБРОВСЬКИЙ КОСТЯНТИН ЮРІЙОВИЧ</t>
  </si>
  <si>
    <t>КОРСУН ВОЛОДИМИР АНДРІЙОВИЧ</t>
  </si>
  <si>
    <t>ГУЛЬКО СЕРГІЙ ЄВГЕНОВИЧ</t>
  </si>
  <si>
    <t>РЕВА ВАДИМ ДМИТРОВИЧ</t>
  </si>
  <si>
    <t>ШИЛІНА ІРИНА ДМИТРІВНА</t>
  </si>
  <si>
    <t>СИРОТА ІГОР ГРИГОРОВИЧ</t>
  </si>
  <si>
    <t>НОВІК ЄВГЕН БОРИСОВИЧ</t>
  </si>
  <si>
    <t>КУРИЛЕНКО ВІКТОР КОСТЯНТИНОВИЧ</t>
  </si>
  <si>
    <t>ПЕТРУСЬ ВОЛОДИМИР ІВАНОВИЧ</t>
  </si>
  <si>
    <t>БАКУЛІН ДМИТРО ОЛЕКСАНДРОВИЧ</t>
  </si>
  <si>
    <t>ПОДОЛЯК МАРК МИКОЛАЙОВИЧ</t>
  </si>
  <si>
    <t>ЗЕМЦЕВ ДМИТРО ВІКТОРОВИЧ</t>
  </si>
  <si>
    <t>ЧЕРКАСЬКИЙ ВОЛОДИМИР МИКОЛАЙОВИЧ</t>
  </si>
  <si>
    <t>САГАЙДАК ІГОР ДМИТРОВИЧ</t>
  </si>
  <si>
    <t>БАБІЧЕВ ОЛЕКСАНДР МИКОЛАЙОВИЧ</t>
  </si>
  <si>
    <t>КАРПЕНКО АНДРІЙ АНАТОЛІЙОВИЧ</t>
  </si>
  <si>
    <t>ЛЕФАНОВ ЮРІЙ ІВАНОВИЧ</t>
  </si>
  <si>
    <t>РУБАН МАРК ЄЛІЗАРОВИЧ</t>
  </si>
  <si>
    <t>НЕСТЕРЕНКО ОЛЕКСАНДР ЄВГЕНОВИЧ</t>
  </si>
  <si>
    <t>ПАРАХІН СЕРГІЙ СЕРГІЙОВИЧ</t>
  </si>
  <si>
    <t>ШУЛЬГА АНАТОЛІЙ СТЕПАНОВИЧ</t>
  </si>
  <si>
    <t>ЯРИНИЧ ПЕТРО ДМИТРОВИЧ</t>
  </si>
  <si>
    <t>ІЛЄЧКО СЕРГІЙ МИХАЙЛОВИЧ</t>
  </si>
  <si>
    <t>БАТУРА ВОЛОДИМИР ПАВЛОВИЧ</t>
  </si>
  <si>
    <t>АБРАМОВ ГЕННАДІЙ ГЕОРГІЙОВИЧ</t>
  </si>
  <si>
    <t>КУЛЬЧИЦЬКИЙ ОЛЕКСАНДР ІВАНОВИЧ</t>
  </si>
  <si>
    <t>РУДЕНОК ЮЛІЯ ОЛЕКСАНДРІВНА</t>
  </si>
  <si>
    <t>САЛО ВІКТОР ФЕДОРОВИЧ</t>
  </si>
  <si>
    <t>КІРЯЧОК ІНЕССА ОЛЕКСАНДРІВНА</t>
  </si>
  <si>
    <t>МЕНЗАРЕНКО ЮРІЙ МИКОЛАЙОВИЧ</t>
  </si>
  <si>
    <t>СКЛЯРОВ АНДРІЙ ВАСИЛЬОВИЧ</t>
  </si>
  <si>
    <t>БАДЗИМ ПАВЛО СЕРГІЙОВИЧ</t>
  </si>
  <si>
    <t>КАРПУШЕВ ОЛЕКСАНДР МИКОЛАЙОВИЧ</t>
  </si>
  <si>
    <t>ХОМЕНКО ОЛЕКСАНДР АНДРІЙОВИЧ</t>
  </si>
  <si>
    <t>БАЛАБА МАКСИМ ОЛЕКСАНДРОВИЧ</t>
  </si>
  <si>
    <t>ТРИГУБ ВАЛЕРІЙ СТАНІСЛАВОВИЧ</t>
  </si>
  <si>
    <t>ПОЛОЗОВ ЮРІЙ АРКАДІЙОВИЧ</t>
  </si>
  <si>
    <t>КРАВЕЦЬ ЯРОСЛАВ СТЕПАНОВИЧ</t>
  </si>
  <si>
    <t>ТАКТАРОВ АНАТОЛІЙ ОЛЕКСАНДРОВИЧ</t>
  </si>
  <si>
    <t>ДОЛЬНОВ ВАДИМ ВІТАЛІЙОВИЧ</t>
  </si>
  <si>
    <t>СВІРІДОВ КОСТЯНТИН ВОЛОДИМИРОВИЧ</t>
  </si>
  <si>
    <t>ЛУНІН СЕРГІЙ СЕРГІЙОВИЧ</t>
  </si>
  <si>
    <t>ЕПШТЕЙН МИХАЙЛО СОЛОМОНОВИЧ</t>
  </si>
  <si>
    <t>ПОНОМАРЬОВ ГЕННАДІЙ ГЕННАДІЙОВИЧ</t>
  </si>
  <si>
    <t>ДОВЖЕНКО ВОЛОДИМИР ПРОФИРОВИЧ</t>
  </si>
  <si>
    <t>ПУГАЧ МИХАЙЛО ПЕТРОВИЧ</t>
  </si>
  <si>
    <t>НЕСТИРЕНКО ЛЮБОВ АНАТОЛІЇВНА</t>
  </si>
  <si>
    <t>МІТІНА ГАЛИНА ВІТАЛІЇВНА</t>
  </si>
  <si>
    <t>ІВАЩЕНКО АНАТОЛІЙ ВАСИЛЬОВИЧ</t>
  </si>
  <si>
    <t>СКРИПНІК ВАСИЛЬ ВОЛОДИМИРОВИЧ</t>
  </si>
  <si>
    <t>ПАТЕРИЛОВ ВІТАЛІЙ ВІКТОРОВИЧ</t>
  </si>
  <si>
    <t>УСИК ЄВГЕН АНАТОЛІЙОВИЧ</t>
  </si>
  <si>
    <t>ТОКАРЄВ ІГОР ІВАНОВИЧ</t>
  </si>
  <si>
    <t>РЕДЧЕНКО МИКОЛА ІВАНОВИЧ</t>
  </si>
  <si>
    <t>ЖЕЛЕЗНЯК ВОЛОДИМИР ДМИТРОВИЧ</t>
  </si>
  <si>
    <t>ПОЛЯНСЬКИЙ ВОЛОДИМИР МИКОЛАЙОВИЧ</t>
  </si>
  <si>
    <t>ПАВЛОВ ФЕДІР ЄГОРОВИЧ</t>
  </si>
  <si>
    <t>МАТВЄЄВ ІГОР АНАТОЛІЙОВИЧ</t>
  </si>
  <si>
    <t>ЯСТРЕМСЬКИЙ РОМАН АНАТОЛІЙОВИЧ</t>
  </si>
  <si>
    <t>КУРНОСОВ В'ЯЧЕСЛАВ ГРИГОРОВИЧ</t>
  </si>
  <si>
    <t>РУДНИЦЬКИЙ  ДМИТРО ІГОРОВИЧ</t>
  </si>
  <si>
    <t>РОМАНЕНКО ВОЛОДИМИР ДМИТРОВИЧ</t>
  </si>
  <si>
    <t>ГОНЧАРУК ВАЛЕНТИН  АНДРІЙОВИЧ</t>
  </si>
  <si>
    <t>ТУЛЬЧЕВСЬКИЙ  ВОЛОДИМИР АНАТОЛІЙОВИЧ</t>
  </si>
  <si>
    <t>ДЕРКАЧ МИХАЙЛО МАКАРОВИЧ</t>
  </si>
  <si>
    <t>БОРИСОВА МАРИНА АНАТОЛІЇВНА</t>
  </si>
  <si>
    <t>ОМЕЛЯНОВСЬКИЙ ПЕТРО ЙОСИПОВИЧ</t>
  </si>
  <si>
    <t>СТЕПАНОВ АНАТОЛІЙ ВОЛОДИМИРОВИЧ</t>
  </si>
  <si>
    <t>ТКАЧИК ТЕТЯНА АНАТОЛІЇВНА</t>
  </si>
  <si>
    <t>СКОРИК ОЛЕКСАНДР ВІТАЛІЙОВИЧ</t>
  </si>
  <si>
    <t>ГУР'ЯНОВ  ВАСИЛЬ ВОЛОДИМИРОВИЧ</t>
  </si>
  <si>
    <t>ДУТЧАК ВАСИЛЬ ІЛЛІЧ</t>
  </si>
  <si>
    <t>БОЙЧУК ВОЛОДИМИР МИКОЛАЙОВИЧ</t>
  </si>
  <si>
    <t>РУДЕНКО ОЛЬГА ОЛЕКСАНДРІВНА</t>
  </si>
  <si>
    <t>БАРІНОВ ДМИТРО АНАТОЛІЙОВИЧ</t>
  </si>
  <si>
    <t>ВОРОПАЄВ СЕРГІЙ МИХАЙЛОВИЧ</t>
  </si>
  <si>
    <t>КУНИЦЬКИЙ ВАСИЛЬ ІВАНОВИЧ</t>
  </si>
  <si>
    <t>ГЛАЗКОВ СЕРГІЙ ІВАНОВИЧ</t>
  </si>
  <si>
    <t>ВАХОВСЬКИЙ АНАТОЛІЙ РОМАНОВИЧ</t>
  </si>
  <si>
    <t>ЯРЕМА РОМАН ЯРОСЛАВОВИЧ</t>
  </si>
  <si>
    <t>МИХАЙЛОВ-ГОРЯЧЕВ СЕРГІЙ ЛЬВОВИЧ</t>
  </si>
  <si>
    <t>ЗІМІН ЮРІЙ ЮРІЙОВИЧ</t>
  </si>
  <si>
    <t>КУЛІШ ВІКТОР МИКОЛАЙОВИЧ</t>
  </si>
  <si>
    <t>ШЕВЧЕНКО КИРИЛО ЄВГЕНОВИЧ</t>
  </si>
  <si>
    <t>КІЧУК ОЛЕГ ІВАНОВИЧ</t>
  </si>
  <si>
    <t>КОБОЛЄВ АНДРІЙ ВОЛОДИМИРОВИЧ</t>
  </si>
  <si>
    <t>ПЕТРЕНКО МИКОЛА ІВАНОВИЧ</t>
  </si>
  <si>
    <t>ЛІСНИЧИЙ КОСТЯНТИН МИКОЛАЙОВИЧ</t>
  </si>
  <si>
    <t>СКОРОМНИЙ РУСЛАН ВОЛОДИМИРОВИЧ</t>
  </si>
  <si>
    <t>ГУЗЬ ОЛЬГА ПАНТЕЛІЇВНА</t>
  </si>
  <si>
    <t>ГАРАФОНОВ ІВАН ІВАНОВИЧ</t>
  </si>
  <si>
    <t>СТАРІКОВСЬКИЙ БОРИС ГРИГОРОВИЧ</t>
  </si>
  <si>
    <t>ШЕРЕМЕТ АНДРІЙ ІВАНОВИЧ</t>
  </si>
  <si>
    <t>КЛИМОВИЧ ЯРОСЛАВ ЯРОСЛАВОВИЧ</t>
  </si>
  <si>
    <t>ПРОДАН ВАСИЛЬ ВАСИЛЬОВИЧ</t>
  </si>
  <si>
    <t>КОВАЛЬОВ ПЕТРО ІВАНОВИЧ</t>
  </si>
  <si>
    <t>ІВАННІКОВ СТАНІСЛАВ ЄГОРОВИЧ</t>
  </si>
  <si>
    <t>ЛИПИН МИХАЙЛО ФЕДОРОВИЧ</t>
  </si>
  <si>
    <t>МИХАЙЛОВ СЕРГІЙ ВОЛОДИМИРОВИЧ</t>
  </si>
  <si>
    <t>ТАРАН СТАНІСЛАВ ОЛЕКСАНДРОВИЧ</t>
  </si>
  <si>
    <t>ФОРТУНА ВАДИМ ОЛЕКСАНДРОВИЧ</t>
  </si>
  <si>
    <t>КЛІЩАР ВЛАДИСЛАВ ЛЕОНІДОВИЧ</t>
  </si>
  <si>
    <t>НАЗАРЕНКО СЕРГІЙ МИКОЛАЙОВИЧ</t>
  </si>
  <si>
    <t>КИРИЧЕНКО ЄВГЕНІЯ АНАТОЛІЇВНА</t>
  </si>
  <si>
    <t>КИРИК СЕРГІЙ ВАСИЛЬОВИЧ</t>
  </si>
  <si>
    <t>ПЕДЧЕНКО БОГДАН АНТОНОВИЧ</t>
  </si>
  <si>
    <t>МАТУЗНА  НАТАЛІЯ МИХАЙЛІВНА</t>
  </si>
  <si>
    <t>ЛІСНЯК ЮРІЙ МИХАЙЛОВИЧ</t>
  </si>
  <si>
    <t>ВІТЮТІН ЄВГЕНІЙ ЮРІЙОВИЧ</t>
  </si>
  <si>
    <t>ЮХИМЕЦЬ ІГОР ЮРІЙОВИЧ</t>
  </si>
  <si>
    <t>ПИЛИПИШИН ВОЛОДИМИР МИКОЛАЙОВИЧ</t>
  </si>
  <si>
    <t>ЩЕРБИНА ОЛЕКСАНДР ВОЛОДИМИРОВИЧ</t>
  </si>
  <si>
    <t>ЗАРІЧНИЙ ІГОР ФЕОДОСІЙОВИЧ</t>
  </si>
  <si>
    <t>АЛЬОХІН ІГОР ВОЛОДИМИРОВИЧ</t>
  </si>
  <si>
    <t>КАШИН МИХАЙЛО ОЛЕКСАНДРОВИЧ</t>
  </si>
  <si>
    <t>ДАВИДЕНКО АНДРІЙ КОСТЯНТИНОВИЧ</t>
  </si>
  <si>
    <t>ЛОБІКОВ ДМИТРО ВАЛЕНТИНОВИЧ</t>
  </si>
  <si>
    <t>КУЛАГІН ОЛЕГ ОЛЕКСАНДРОВИЧ</t>
  </si>
  <si>
    <t>ЖЕВНОВА ТАМАРА МИКОЛАЇВНА</t>
  </si>
  <si>
    <t>АСТАНІН ГЕРМАН ВІКТОРОВИЧ</t>
  </si>
  <si>
    <t>КОЙНАШ ВАЛЕНТИН ВАСИЛЬОВИЧ</t>
  </si>
  <si>
    <t>ЯКОВЛЕВ ВОЛОДИМИР МИХАЙЛОВИЧ</t>
  </si>
  <si>
    <t>МАРТИНЕНКО ВАЛЕРІЙ ВЛАДЛЕНОВИЧ</t>
  </si>
  <si>
    <t>УДОД ПАВЛО МИКОЛАЙОВИЧ</t>
  </si>
  <si>
    <t>КАРПОВ СЕРГІЙ ЯКОВИЧ</t>
  </si>
  <si>
    <t>ДОБРОСКОК ГРИГОРІЙ МИХАЙЛОВИЧ</t>
  </si>
  <si>
    <t>КОЛОСОВ ВАЛЕРІЙ МИКОЛАЙОВИЧ</t>
  </si>
  <si>
    <t>СІДЕЛЬНІКОВ СЕРГІЙ МИКОЛАЙОВИЧ</t>
  </si>
  <si>
    <t>ФОМЕНКО МІЛЕНА СЕРГІЇВНА</t>
  </si>
  <si>
    <t>БОДНЄВ МИХАЙЛО ПЕТРОВИЧ</t>
  </si>
  <si>
    <t>ТРАКШИНСЬКИЙ БОРИС РОМАНОВИЧ</t>
  </si>
  <si>
    <t>ДЕМЧУК ОЛЕКСАНДР МИКОЛАЙОВИЧ</t>
  </si>
  <si>
    <t>ЖМАКА ІННА ІЛЛІВНА</t>
  </si>
  <si>
    <t>КОТЕНЄВА ОЛЕНА ОЛЕКСАНДРІВНА</t>
  </si>
  <si>
    <t>БІЛОУСЬКО МИХАЙЛО ІВАНОВИЧ</t>
  </si>
  <si>
    <t>ПІЩУХІН МИКОЛА КОНСТАНТИНОВИЧ</t>
  </si>
  <si>
    <t>ПІДЛУБНИЙ ВАСИЛЬ ІВАНОВИЧ</t>
  </si>
  <si>
    <t>СИВАК ОЛЕГ ПЕТРОВИЧ</t>
  </si>
  <si>
    <t>УБІРІЯ ВАХТАНГ ШАЛВОВИЧ</t>
  </si>
  <si>
    <t>КОЗЕМКО ОЛЕГ МИРОНОВИЧ</t>
  </si>
  <si>
    <t>КОЗАЧУК ОЛЕГ ІВАНОВИЧ</t>
  </si>
  <si>
    <t>КАРПИК ЯРОСЛАВ МИХАЙЛОВИЧ</t>
  </si>
  <si>
    <t>ЖИРКОВ ОЛЕГ ЮРІЙОВИЧ</t>
  </si>
  <si>
    <t>КАРЕЛКІН ІГОР ОЛЕКСАНДРОВИЧ</t>
  </si>
  <si>
    <t>КОРОБЕНКО ВОЛОДИМИР ІВАНОВИЧ</t>
  </si>
  <si>
    <t>ДАВИДЮК ТЕРЕНТІЙ ПЕТРОВИЧ</t>
  </si>
  <si>
    <t>КІЙ КОСТЯНТИН ВІТАЛІЙОВИЧ</t>
  </si>
  <si>
    <t>МИРЧУК ВІКТОР ВАСИЛЬОВИЧ</t>
  </si>
  <si>
    <t>БОГАТИР ВАСИЛЬ МИХАЙЛОВИЧ</t>
  </si>
  <si>
    <t>МАШКІН ЄВГЕН ОЛЕКСІЙОВИЧ</t>
  </si>
  <si>
    <t>ГЕРБУТОВ ОЛЕКСАНДР МИКОЛАЙОВИЧ</t>
  </si>
  <si>
    <t>ОСІНСЬКИЙ ВОЛОДИМИР ІВАНОВИЧ</t>
  </si>
  <si>
    <t>ПРОЦЮК ЛЮБОВ ПЕТРІВНА</t>
  </si>
  <si>
    <t>БІЛОНОГ ТАРАС ТАРАСОВИЧ</t>
  </si>
  <si>
    <t>ЮРКОВ МАКСИМ ОЛЕКСАНДРОВИЧ</t>
  </si>
  <si>
    <t>БІДНА ОКСАНА ІВАНІВНА</t>
  </si>
  <si>
    <t>СИВАК ВОЛОДИМИР ВІКТОРОВИЧ</t>
  </si>
  <si>
    <t>МАНЗЕНКО ВІКТОР ОЛЕКСАНДРОВИЧ</t>
  </si>
  <si>
    <t>ОСІПОВ АНДРІЙ ОЛЕКСІЙОВИЧ</t>
  </si>
  <si>
    <t>ТКАЧЕНКО ВОЛОДИМИР БОРИСОВИЧ</t>
  </si>
  <si>
    <t>ЦОВБУН ЮЛІЯ ВОЛОДИМИРІВНА</t>
  </si>
  <si>
    <t>КУРАСОВА ТЕТЯНА ІВАНІВНА</t>
  </si>
  <si>
    <t>ХУДОШИН ГРИГОРІЙ ІВАНОВИЧ</t>
  </si>
  <si>
    <t>МИХАЛЬЧЕНКО МИКОЛА ІВАНОВИЧ</t>
  </si>
  <si>
    <t>ФЕДОСОВА ЛАРИСА ІВАНІВНА</t>
  </si>
  <si>
    <t>АЛІЗАЄВ ГІЯ ТЕНГІЗОВИЧ</t>
  </si>
  <si>
    <t>РЯБОКОНЬ ВОЛОДИМИР ГРИГОРОВИЧ</t>
  </si>
  <si>
    <t>Д'ЯЧЕНКО ОЛЕКСАНДР ГЕОРГІЙОВИЧ</t>
  </si>
  <si>
    <t>КИРПУШКО ОЛЕКСАНДР ВАСИЛЬОВИЧ</t>
  </si>
  <si>
    <t>ШКАТОВ СТАНІСЛАВ КОСТЯНТИНОВИЧ</t>
  </si>
  <si>
    <t>ПОНОМАРЕНКО ВАЛЕРІЙ ІВАНОВИЧ</t>
  </si>
  <si>
    <t>МАТВІЮК ОЛЕКСАНДР МИКОЛАЙОВИЧ</t>
  </si>
  <si>
    <t>ОНОКАЛО ВЯЧЕСЛАВ ВОЛОДИМИРОВИЧ</t>
  </si>
  <si>
    <t>ЛОКТІОНОВ ОЛЕГ ЮРІЙОВИЧ</t>
  </si>
  <si>
    <t>ВЛАСЮК СЕРГІЙ ВОЛОДИМИРОВИЧ</t>
  </si>
  <si>
    <t>ДІДИЧ МИХАЙЛО АНДРІЙОВИЧ</t>
  </si>
  <si>
    <t>МУСІЙЧУК ВІТАЛІЙ БОРИСОВИЧ</t>
  </si>
  <si>
    <t>БЕЛЬФЕРМАН АРКАДІЙ ЛЬВОВИЧ</t>
  </si>
  <si>
    <t>РИБЧИК ДМИТРО ВОЛОДИМИРОВИЧ</t>
  </si>
  <si>
    <t>ЛАЗАКОВИЧ ІГОР ВАСИЛЬОВИЧ</t>
  </si>
  <si>
    <t>ДІЖЕНКО ОЛЬГА ІВАНІВНА</t>
  </si>
  <si>
    <t>СИРОТА ОЛЕГ ВОЛОДИМИРОВИЧ</t>
  </si>
  <si>
    <t>БОЙКО ЮРІЙ ОЛЕКСАНДРОВИЧ</t>
  </si>
  <si>
    <t>МУЗОЛЕВСЬКИЙ ОЛЕКСАНДР ГРИГОРІЙОВИЧ</t>
  </si>
  <si>
    <t>КУДІНОВ СЕРГІЙ ВІТАЛІЙОВИЧ</t>
  </si>
  <si>
    <t>МАРЧУК ВІТАЛІЙ ВОЛОДИМИРОВИЧ</t>
  </si>
  <si>
    <t>РУДЕНКО ЯНА ОЛЕКСАНДРІВНА</t>
  </si>
  <si>
    <t>ЧЕЙПЕШ ЛАРИСА ВІКТОРІВНА</t>
  </si>
  <si>
    <t>СУБОТІН ВІКТОР ГЕОРГІЙОВИЧ</t>
  </si>
  <si>
    <t>СОЛДАТКІН  ІГОР В'ЯЧЕСЛАВОВИЧ</t>
  </si>
  <si>
    <t>МІЩЕНКО МИКОЛА МИКОЛАЙОВИЧ</t>
  </si>
  <si>
    <t>МАТЛАШ ВОЛОДИМИР МИКОЛАЙОВИЧ</t>
  </si>
  <si>
    <t>ЛЬОВІН АНДРІЙ ПЕТРОВИЧ</t>
  </si>
  <si>
    <t>ЮРКІВ  ВОЛОДИМИР ВАСИЛЬОВИЧ</t>
  </si>
  <si>
    <t>БОНДАРЬ АНАТОЛІЙ МИКОЛАЙОВИЧ</t>
  </si>
  <si>
    <t>ГАВРИЛЮК  ОЛЕКСАНДР  РОМАНОВИЧ</t>
  </si>
  <si>
    <t>БАРАБАНОВ ВОЛОДИМИР ЄВГЕНОВИЧ</t>
  </si>
  <si>
    <t>КОЛЄЖУК АНДРІЙ СЕРГІЙОВИЧ</t>
  </si>
  <si>
    <t>КВАС ВІКТОР ОЛЕКСІЙОВИЧ</t>
  </si>
  <si>
    <t>ЛЕВИЦЬКИЙ МИКОЛА ГРИГОРОВИЧ</t>
  </si>
  <si>
    <t>ТАЛАН  ЛЕОНІД ГРИГОРОВИЧ</t>
  </si>
  <si>
    <t>КОЛЕСНИК АНДРІЙ  ВАЛЕРІЙОВИЧ</t>
  </si>
  <si>
    <t>СУМСЬКИЙ ВОЛОДИМИР ІВАНОВИЧ</t>
  </si>
  <si>
    <t>ДРОБІНОВ ВАДИМ ПАВЛОВИЧ</t>
  </si>
  <si>
    <t>МАКСИМОВ РУСЛАН ВІКТОРОВИЧ</t>
  </si>
  <si>
    <t>БІЛОСКУРСЬКИЙ РОМАН ЄВГЕНОВИЧ</t>
  </si>
  <si>
    <t>РАДЧЕНКО ОЛЕКСАНДР ОЛЕКСІЙОВИЧ</t>
  </si>
  <si>
    <t>САВРАНСЬКИЙ АНДРІЙ ЄВГЕНОВИЧ</t>
  </si>
  <si>
    <t>ВАХНО МИКОЛА ІВАНОВИЧ</t>
  </si>
  <si>
    <t>ГНАТЮК СЕРГІЙ ЙОСИПОВИЧ</t>
  </si>
  <si>
    <t>ГЛУХОВСЬКИЙ ОЛЕКСІЙ ЮРІЙОВИЧ</t>
  </si>
  <si>
    <t>СЕРБІНА ТЕТЯНА ВОЛОДИМИРІВНА</t>
  </si>
  <si>
    <t>ГРИНЕНКО АРТЕМ ОЛЕКСАНДРОВИЧ</t>
  </si>
  <si>
    <t>БІЛИК ВІКТОР ОЛЕКСІЙОВИЧ</t>
  </si>
  <si>
    <t>ВЕРБОВСЬКИЙ ВАЛЕРІЙ СТЕПАНОВИЧ</t>
  </si>
  <si>
    <t>СИЛЕНКО СВІТЛАНА МИКОЛАЇВНА</t>
  </si>
  <si>
    <t>ПРОЦЕНКО НАДІЯ ОЛЕКСІЇВНА</t>
  </si>
  <si>
    <t>РЕВ'ЮК КОСТЯНТИН КОСТЯНТИНОВИЧ</t>
  </si>
  <si>
    <t>КУЧЕРУК СЕРГІЙ МИКОЛАЙОВИЧ</t>
  </si>
  <si>
    <t>СОКОЛОВСЬКИЙ ОЛЕГ СТЕПАНОВИЧ</t>
  </si>
  <si>
    <t>МАЛЯРОВ СЕРГІЙ ПРОКОПОВИЧ</t>
  </si>
  <si>
    <t>МЯСІЩЕВ ІГОР ЛЕОНІДОВИЧ</t>
  </si>
  <si>
    <t>ПЕРЕГУДОВ ОЛЕКСАНДР МИКОЛАЙОВИЧ</t>
  </si>
  <si>
    <t>КАРПЕНКО АНТОН МИКОЛАЙОВИЧ</t>
  </si>
  <si>
    <t>ЗУБКОВА АЛЛА МИХАЙЛІВНА</t>
  </si>
  <si>
    <t>КРИВЕНКО ВІТАЛІЙ ВІТАЛІЙОВИЧ</t>
  </si>
  <si>
    <t>БАТАЛІН ОЛЕКСАНДР СЕРГІЙОВИЧ</t>
  </si>
  <si>
    <t>АББАСОВ РАФІГ АББАСГУЛУ ОГЛИ</t>
  </si>
  <si>
    <t>ПОЙМАНОВ СЕРГІЙ МИКОЛАЙОВИЧ</t>
  </si>
  <si>
    <t>МОСТОВИЙ ВІКТОР МИКОЛАЙОВИЧ</t>
  </si>
  <si>
    <t>ТЕЛЕЦЬКИЙ ІВАН СЕРГІЙОВИЧ</t>
  </si>
  <si>
    <t>АНДРУСЬ ВОЛОДИМИР АНДРІЙОВИЧ</t>
  </si>
  <si>
    <t>НЕВМЕРЖИЦЬКИЙ МИКОЛА ІВАНОВИЧ</t>
  </si>
  <si>
    <t>зареєстровано</t>
  </si>
  <si>
    <t>в стані припинення</t>
  </si>
  <si>
    <t>припинено</t>
  </si>
  <si>
    <t>порушено справу про банкрутство</t>
  </si>
  <si>
    <t>зареєстровано, свідоцтво про державну реєстрацію недійсне</t>
  </si>
  <si>
    <t>порушено справу про банкрутство (санація)</t>
  </si>
  <si>
    <t>Вінницька</t>
  </si>
  <si>
    <t>Луганська</t>
  </si>
  <si>
    <t>Дніпропетровська</t>
  </si>
  <si>
    <t>Закарпатська</t>
  </si>
  <si>
    <t>Івано-Франківська</t>
  </si>
  <si>
    <t>Київська</t>
  </si>
  <si>
    <t>Львівська</t>
  </si>
  <si>
    <t>Полтавська</t>
  </si>
  <si>
    <t>Рівненська</t>
  </si>
  <si>
    <t>Сумська</t>
  </si>
  <si>
    <t>Тернопільська</t>
  </si>
  <si>
    <t>Харківська</t>
  </si>
  <si>
    <t>Хмельницька</t>
  </si>
  <si>
    <t>Черкаська</t>
  </si>
  <si>
    <t>Чернігівська</t>
  </si>
  <si>
    <t>Київ</t>
  </si>
  <si>
    <t>Автономна Республіка Крим</t>
  </si>
  <si>
    <t>Одеська</t>
  </si>
  <si>
    <t>Житомирська</t>
  </si>
  <si>
    <t>Миколаївська</t>
  </si>
  <si>
    <t>Донецька</t>
  </si>
  <si>
    <t>Запорізька</t>
  </si>
  <si>
    <t>Севастополь</t>
  </si>
  <si>
    <t>Волинська</t>
  </si>
  <si>
    <t>Херсонська</t>
  </si>
  <si>
    <t>Кіровоградська</t>
  </si>
  <si>
    <t>Чернівецька</t>
  </si>
  <si>
    <t>UA-05</t>
  </si>
  <si>
    <t>UA-12</t>
  </si>
  <si>
    <t>UA-21</t>
  </si>
  <si>
    <t>UA-26</t>
  </si>
  <si>
    <t>UA-32</t>
  </si>
  <si>
    <t>UA-46</t>
  </si>
  <si>
    <t>UA-53</t>
  </si>
  <si>
    <t>UA-56</t>
  </si>
  <si>
    <t>UA-59</t>
  </si>
  <si>
    <t>UA-61</t>
  </si>
  <si>
    <t>UA-63</t>
  </si>
  <si>
    <t>UA-68</t>
  </si>
  <si>
    <t>UA-71</t>
  </si>
  <si>
    <t>UA-74</t>
  </si>
  <si>
    <t>UA-51</t>
  </si>
  <si>
    <t>UA-18</t>
  </si>
  <si>
    <t>UA-48</t>
  </si>
  <si>
    <t>UA-14</t>
  </si>
  <si>
    <t>UA-23</t>
  </si>
  <si>
    <t>UA-07</t>
  </si>
  <si>
    <t>UA-65</t>
  </si>
  <si>
    <t>UA-35</t>
  </si>
  <si>
    <t>ОРДЛО</t>
  </si>
  <si>
    <t>АР Крим</t>
  </si>
  <si>
    <t>Діяльність у сфері архітектури</t>
  </si>
  <si>
    <t>Надання інших фінансових послуг (крім страхування та пенсійного забезпечення)</t>
  </si>
  <si>
    <t>Забір очищення та постачання води</t>
  </si>
  <si>
    <t>Консультування з питань комерційної діяльності й керування</t>
  </si>
  <si>
    <t>Роздрібна торгівля фармацевтичними товарами в спеціалізованих магазинах</t>
  </si>
  <si>
    <t>Надання інших інформаційних послуг</t>
  </si>
  <si>
    <t>Регулювання та сприяння ефективному веденню економічної діяльності</t>
  </si>
  <si>
    <t>Інша допоміжна діяльність у сфері транспорту</t>
  </si>
  <si>
    <t>Вирощування зернових культур (крім рису), бобових культур і насіння олійних культур</t>
  </si>
  <si>
    <t>Неспеціалізована оптова торгівля</t>
  </si>
  <si>
    <t>Дослідження й експериментальні розробки у сфері інших природничих і технічних наук</t>
  </si>
  <si>
    <t>Розведення свиней</t>
  </si>
  <si>
    <t>Інші види оптової торгівлі</t>
  </si>
  <si>
    <t>Постачання інших готових страв</t>
  </si>
  <si>
    <t>Оброблення та видалення небезпечних відходів</t>
  </si>
  <si>
    <t>Лісівництво та інша діяльність у лісовому господарстві</t>
  </si>
  <si>
    <t>Інші види кредитування</t>
  </si>
  <si>
    <t>Послуги з організації подорожувань</t>
  </si>
  <si>
    <t>Прання та хімічне чищення текстильних і хутряних виробів</t>
  </si>
  <si>
    <t>Оптова торгівля деревиною, будівельними матеріалами та санітарно-технічним обладнанням</t>
  </si>
  <si>
    <t>Підготовка ділянок для гірничих та інших робіт</t>
  </si>
  <si>
    <t>Інші види роздрібної торгівлі в неспеціалізованих магазинах</t>
  </si>
  <si>
    <t>Виробництво виробів з бетону для будівництва</t>
  </si>
  <si>
    <t>Організація будівництва будівель</t>
  </si>
  <si>
    <t>Діяльність готелів і подібних засобів тимчасового розміщування</t>
  </si>
  <si>
    <t>Професійно-технічна освіта</t>
  </si>
  <si>
    <t>Виробництво інших основних органічних хімічних речовин</t>
  </si>
  <si>
    <t>Ремонт і технічне обслуговування електронно-обчислювальної техніки</t>
  </si>
  <si>
    <t>Електромонтажні роботи</t>
  </si>
  <si>
    <t>Монтаж і установлення електронно-обчислювальних машин та іншого устатковання для оброблення інформації</t>
  </si>
  <si>
    <t>Розведення великої рогатої худоби</t>
  </si>
  <si>
    <t>Виробництво виноградних вин</t>
  </si>
  <si>
    <t>Вирощування зерняткових і кісточкових фруктів</t>
  </si>
  <si>
    <t>Дистиляція, ректифікація та змішування спиртних напоїв</t>
  </si>
  <si>
    <t>Вирощування винограду</t>
  </si>
  <si>
    <t>Розведення великої рогатої худоби молочних порід</t>
  </si>
  <si>
    <t>Будівництво житлових і нежитлових будівель</t>
  </si>
  <si>
    <t>Курирування діяльності у сфері економіки</t>
  </si>
  <si>
    <t>Виробництво дерев'яних будівельних конструкцій та столярних виробів</t>
  </si>
  <si>
    <t>Діяльність автомобільного вантажного транспорту</t>
  </si>
  <si>
    <t>Видання газет</t>
  </si>
  <si>
    <t>Управління нерухомим майном за винагороду або на основі контракту</t>
  </si>
  <si>
    <t>Торгівля електроенергією</t>
  </si>
  <si>
    <t>Збирання безпечних відходів</t>
  </si>
  <si>
    <t>Посередництво в торгівлі товарами широкого асортименту</t>
  </si>
  <si>
    <t>Змішане сільське господарство</t>
  </si>
  <si>
    <t>Виробництво м'ясних продуктів</t>
  </si>
  <si>
    <t>Допоміжна діяльність у тваринництві</t>
  </si>
  <si>
    <t>Розведення іншої великої рогатої худоби та буйволів</t>
  </si>
  <si>
    <t>Оптова торгівля квітами і рослинами</t>
  </si>
  <si>
    <t>Оптова торгівля залізними виробами, водопровідним і опалювальним устаткованням і приладдям до нього</t>
  </si>
  <si>
    <t>Вантажний автомобільний транспорт</t>
  </si>
  <si>
    <t>Розведення коней та інших тварин родини конячих</t>
  </si>
  <si>
    <t>Розведення інших тварин</t>
  </si>
  <si>
    <t>Виробництво готових кормів для тварин, що утримуються на фермах</t>
  </si>
  <si>
    <t>Виробництво мінеральних вод та інших безалкогольних напоїв</t>
  </si>
  <si>
    <t>Відтворення рослин</t>
  </si>
  <si>
    <t>Виробництво інших недистильованих напоїв із зброджуваних продуктів</t>
  </si>
  <si>
    <t>Вирощування фруктів, ягід, горіхів, культур для виробництва напоїв і прянощів</t>
  </si>
  <si>
    <t>Вирощування культур для виробництва напоїв</t>
  </si>
  <si>
    <t>Розведення овець, кіз, коней</t>
  </si>
  <si>
    <t>Дослідження й експериментальні розробки у сфері біотехнологій</t>
  </si>
  <si>
    <t>Допоміжна діяльність у рослинництві</t>
  </si>
  <si>
    <t>Виробництво будівельних металевих конструкцій і частин конструкцій</t>
  </si>
  <si>
    <t>Діяльність головних управлінь (хед-офісів)</t>
  </si>
  <si>
    <t>Інша професійна, наукова та технічна діяльність</t>
  </si>
  <si>
    <t>Діяльність посередників у торгівлі сільськогосподарською сировиною, живими тваринами, текстильною си</t>
  </si>
  <si>
    <t>Виробництво продуктів борошномельно-круп'яної промисловості</t>
  </si>
  <si>
    <t>Виробництво іншої хімічної продукції</t>
  </si>
  <si>
    <t>Виробництво дистильованих алкогольних напоїв</t>
  </si>
  <si>
    <t>Комплексне обслуговування об'єктів</t>
  </si>
  <si>
    <t>Виробництво машин і устатковання для добувної промисловості та будівництва</t>
  </si>
  <si>
    <t>Оптова торгівля хімічними продуктами</t>
  </si>
  <si>
    <t>Діяльність зв'язку</t>
  </si>
  <si>
    <t>Лиття чавуну</t>
  </si>
  <si>
    <t>Надання послуг у рослинництві; облаштування ландшафту</t>
  </si>
  <si>
    <t>Надання послуг у тваринництві</t>
  </si>
  <si>
    <t>Вирощування інших однорічних і дворічних культур</t>
  </si>
  <si>
    <t>Складське господарство</t>
  </si>
  <si>
    <t>Ремонт і технічне обслуговування машин і устатковання промислового призначення</t>
  </si>
  <si>
    <t>Добування декоративного та будівельного каменю</t>
  </si>
  <si>
    <t>Перероблення та консервування овочів та фруктів, не віднесене до інших групувань</t>
  </si>
  <si>
    <t>Оптова торгівля напоями</t>
  </si>
  <si>
    <t>Керівництво підприємствами</t>
  </si>
  <si>
    <t>Посередництво за договорами по цінних паперах або товарах</t>
  </si>
  <si>
    <t>Добування декоративного та будівельного каменю, вапняку, гіпсу, крейди та глинистого сланцю</t>
  </si>
  <si>
    <t>Ветеринарна діяльність</t>
  </si>
  <si>
    <t>Виробництво цукру</t>
  </si>
  <si>
    <t>Діяльність їдалень</t>
  </si>
  <si>
    <t>Допоміжна діяльність у сфері державного управління</t>
  </si>
  <si>
    <t>Інші спеціалізовані будівельні роботи</t>
  </si>
  <si>
    <t>Надання послуг у рослинництві</t>
  </si>
  <si>
    <t>Оптова торгівля зерном, насінням та кормами для тварин</t>
  </si>
  <si>
    <t>Добування солі</t>
  </si>
  <si>
    <t>Фінансовий лізинг</t>
  </si>
  <si>
    <t>Неспеціалізована оптова торгівля харчовими продуктами, напоями та тютюновими виробами</t>
  </si>
  <si>
    <t>Оптова торгівля зерном, необробленим тютюном, насінням і кормами для тварин</t>
  </si>
  <si>
    <t>Добування та виробництво солі</t>
  </si>
  <si>
    <t>Оброблення даних, розміщення інформації на веб-вузлах і пов'язана з ними діяльність</t>
  </si>
  <si>
    <t>Виробництво мінеральних вод та прохолодних напоїв</t>
  </si>
  <si>
    <t>Виробництво фруктових та овочевих соків</t>
  </si>
  <si>
    <t>Виробництво харчових продуктів, не віднесених до інших групувань</t>
  </si>
  <si>
    <t>Виробництво безалкогольних напоїв; виробництво мінеральних вод та інших вод, розлитих у пляшки</t>
  </si>
  <si>
    <t>Діяльність засобів розміщування на період відпустки та іншого тимчасового проживання</t>
  </si>
  <si>
    <t>Діяльність лікарняних закладів</t>
  </si>
  <si>
    <t>Діяльність агентств зі стягування платежів і бюро кредитних історій</t>
  </si>
  <si>
    <t>Виробництво прянощів та приправ</t>
  </si>
  <si>
    <t>Вирощування овочів і баштанних культур, коренеплодів і бульбоплодів</t>
  </si>
  <si>
    <t>Виробництво мила та мийних засобів, засобів для чищення та полірування</t>
  </si>
  <si>
    <t>Збирання небезпечних відходів</t>
  </si>
  <si>
    <t>Оброблення та видалення безпечних відходів</t>
  </si>
  <si>
    <t>Демонтаж (розбирання) машин і устатковання</t>
  </si>
  <si>
    <t>Виробництво інструментів і обладнання для вимірювання, дослідження та навігації</t>
  </si>
  <si>
    <t>Інша діяльність у сфері спорту</t>
  </si>
  <si>
    <t>Видання журналів і періодичних видань</t>
  </si>
  <si>
    <t>Технічні випробування та дослідження</t>
  </si>
  <si>
    <t>Вища освіта</t>
  </si>
  <si>
    <t>Ремонт (спеціалізований) апаратури для трансляції та ретрансляції передач</t>
  </si>
  <si>
    <t>Інші види освіти</t>
  </si>
  <si>
    <t>Механічне оброблення металевих виробів</t>
  </si>
  <si>
    <t>Допоміжна діяльність у сфері освіти</t>
  </si>
  <si>
    <t>Дослідження й експериментальні розробки у сфері суспільних і гуманітарних наук</t>
  </si>
  <si>
    <t>Посередництво в торгівлі меблями, речами домашнього вжитку і залізними товарами</t>
  </si>
  <si>
    <t>Виробництво взуття</t>
  </si>
  <si>
    <t>Видання книг</t>
  </si>
  <si>
    <t>Освіта</t>
  </si>
  <si>
    <t>Роздрібна торгівля книгами в спеціалізованих магазинах</t>
  </si>
  <si>
    <t>Дослідження і розробки</t>
  </si>
  <si>
    <t>Організування конгресів і торговельних виставок</t>
  </si>
  <si>
    <t>Інші будівельно-монтажні роботи</t>
  </si>
  <si>
    <t>Навчання дорослих та інші види освіти</t>
  </si>
  <si>
    <t>Розведення свійської птиці</t>
  </si>
  <si>
    <t>Друкування іншої продукції</t>
  </si>
  <si>
    <t>Інша діяльність у сфері відпочинку та розваг</t>
  </si>
  <si>
    <t>Оптова торгівля іншими продуктами харчування</t>
  </si>
  <si>
    <t>Функціювання спортивних споруд</t>
  </si>
  <si>
    <t>Поліграфічна діяльність, не віднесена до інших угруповань</t>
  </si>
  <si>
    <t>Освіта у сфері спорту та відпочинку</t>
  </si>
  <si>
    <t>Загальне будівництво будівель (нові роботи, роботи з заміни, реконструкції та відновлення)</t>
  </si>
  <si>
    <t>Інший пасажирський наземний транспорт</t>
  </si>
  <si>
    <t>Різні видовищні заходи</t>
  </si>
  <si>
    <t>Курирування діяльності в соціальній сфері</t>
  </si>
  <si>
    <t>Театральна та концертна діяльність</t>
  </si>
  <si>
    <t>Діяльність пожежних служб</t>
  </si>
  <si>
    <t>Підготовчі роботи на будівельному майданчику</t>
  </si>
  <si>
    <t>Діяльність готелів</t>
  </si>
  <si>
    <t>Добування кам'яного вугілля</t>
  </si>
  <si>
    <t>Кування, пресування, штампування, профілювання; порошкова металургія</t>
  </si>
  <si>
    <t>Виробництво електроенергії</t>
  </si>
  <si>
    <t>Транспортування сирої нафти та нафтопродуктів трубопроводами</t>
  </si>
  <si>
    <t>Знесення</t>
  </si>
  <si>
    <t>Виробництво машин та устатковання для добувної промисловості й будівництва</t>
  </si>
  <si>
    <t>Розподілення та постачання електроенергії</t>
  </si>
  <si>
    <t>Добування та агломерація торфу</t>
  </si>
  <si>
    <t>Збирання та знищення інших відходів</t>
  </si>
  <si>
    <t>Виробництво дорогоцінних металів</t>
  </si>
  <si>
    <t>Інформація введена з реєстраційної картки вид діяльності відсутній</t>
  </si>
  <si>
    <t>Медична практика</t>
  </si>
  <si>
    <t>Передача електроенергії</t>
  </si>
  <si>
    <t>Виробництво парових котлів</t>
  </si>
  <si>
    <t>Виробництво пластмас у первинних формах</t>
  </si>
  <si>
    <t>Вантажний залізничний транспорт</t>
  </si>
  <si>
    <t>Оптова торгівля твердим, рідким, газоподібним паливом і подібними продуктами</t>
  </si>
  <si>
    <t>Оптова торгівля паливом</t>
  </si>
  <si>
    <t>Розподілення газоподібного палива через місцеві (локальні) трубопроводи</t>
  </si>
  <si>
    <t>Будівництво інших споруд</t>
  </si>
  <si>
    <t>Оптова торгівля машинами й устаткованням для добувної промисловості та будівництва</t>
  </si>
  <si>
    <t>Оброблення металевих відходів та брухту</t>
  </si>
  <si>
    <t>Добування бурого вугілля</t>
  </si>
  <si>
    <t>Ремонт і технічне обслуговування машин та устатковання для добувної промисловості й будівництва</t>
  </si>
  <si>
    <t>Діяльність посередників у торгівлі машинами, промисловим устаткованням, суднами та літаками</t>
  </si>
  <si>
    <t>Розвідувальне буріння</t>
  </si>
  <si>
    <t>Збирання і оброблення стічних вод</t>
  </si>
  <si>
    <t>Трубопровідний транспорт</t>
  </si>
  <si>
    <t>Виробництво контрольно-вимірювальних приладів</t>
  </si>
  <si>
    <t>Установлення та монтаж машин і устатковання</t>
  </si>
  <si>
    <t>Постачання пари, гарячої води та кондиційованого повітря</t>
  </si>
  <si>
    <t>Роздрібна торгівля в неспеціалізованих магазинах переважно продуктами харчування, напоями та тютюнов</t>
  </si>
  <si>
    <t>Тиражування програмного забезпечення</t>
  </si>
  <si>
    <t>Роздрібна торгівля пальним</t>
  </si>
  <si>
    <t>Добування торфу</t>
  </si>
  <si>
    <t>Виробництво інших машин і устатковання спеціального призначення</t>
  </si>
  <si>
    <t>Транспортне оброблення вантажів</t>
  </si>
  <si>
    <t>Виробництво іншої хімічної продукції для промислових цілей</t>
  </si>
  <si>
    <t>Організація перевезення вантажів</t>
  </si>
  <si>
    <t>Діяльність у сфері охорони громадського порядку та безпеки</t>
  </si>
  <si>
    <t>Посередництво в торгівлі паливом, рудами, металами та хімічними речовинами</t>
  </si>
  <si>
    <t>Виробництво продуктів нафтоперероблення</t>
  </si>
  <si>
    <t>Добування уранових і торієвих руд</t>
  </si>
  <si>
    <t>Виробництво військових транспортних засобів</t>
  </si>
  <si>
    <t>Технічне обслуговування та ремонт автомобілів</t>
  </si>
  <si>
    <t>Діяльність у сфері оборони</t>
  </si>
  <si>
    <t>Друкування газет</t>
  </si>
  <si>
    <t>Виробництво інших будівельних виробів з бетону</t>
  </si>
  <si>
    <t>Інша діяльність щодо поводження з відходами</t>
  </si>
  <si>
    <t>Прання, оброблення білизни та інших текстильних виробів</t>
  </si>
  <si>
    <t>Ремонт і технічне обслуговування електронного й оптичного устатковання</t>
  </si>
  <si>
    <t>Ремонт і технічне обслуговування готових металевих виробів</t>
  </si>
  <si>
    <t>Виробництво верхнього одягу</t>
  </si>
  <si>
    <t>Лісопильне та стругальне виробництво</t>
  </si>
  <si>
    <t>Роздрібна торгівля іншими невживаними товарами в спеціалізованих магазинах</t>
  </si>
  <si>
    <t>Виробництво господарських і декоративних керамічних виробів</t>
  </si>
  <si>
    <t>Пасажирський авіаційний транспорт</t>
  </si>
  <si>
    <t>Купівля та продаж власного нерухомого майна</t>
  </si>
  <si>
    <t>Підбір та забезпечення персоналом</t>
  </si>
  <si>
    <t>Освіта дорослих та інші види освіти</t>
  </si>
  <si>
    <t>Добування піску, гравію, глин і каоліну</t>
  </si>
  <si>
    <t>Оптова торгівля автомобілями</t>
  </si>
  <si>
    <t>Будівництво трубопроводів</t>
  </si>
  <si>
    <t>Виготовлення виробів із бетону для будівництва</t>
  </si>
  <si>
    <t>Діяльність у сфері супутникового електрозв'язку</t>
  </si>
  <si>
    <t>Діяльність у сфері права</t>
  </si>
  <si>
    <t>Інша діяльність із забезпечення трудовими ресурсами</t>
  </si>
  <si>
    <t>Виробництво медичних і стоматологічних інструментів і матеріалів</t>
  </si>
  <si>
    <t>Виробництво велосипедів, дитячих та інвалідних колясок</t>
  </si>
  <si>
    <t>Інша поліграфічна діяльність</t>
  </si>
  <si>
    <t>Діяльність із підтримки театральних і концертних заходів</t>
  </si>
  <si>
    <t>Управління загального характеру на державному рівні</t>
  </si>
  <si>
    <t>Виробництво фільмів</t>
  </si>
  <si>
    <t>Функціювання театральних і концертних залів</t>
  </si>
  <si>
    <t>Інші види рекреаційної діяльності</t>
  </si>
  <si>
    <t>Інша діяльність у сфері культури, не віднесена до інших групувань</t>
  </si>
  <si>
    <t>Консультування з питань інформатизації</t>
  </si>
  <si>
    <t>Інші роботи із завершення будівництва</t>
  </si>
  <si>
    <t>Надання інших послуг із бронювання та пов'язана з цим діяльність</t>
  </si>
  <si>
    <t>Організування інших видів відпочинку та розваг</t>
  </si>
  <si>
    <t>Виробництво іншого одягу й аксесуарів</t>
  </si>
  <si>
    <t>Функціювання бібліотек і архівів</t>
  </si>
  <si>
    <t>Виробництво спортивних товарів</t>
  </si>
  <si>
    <t>Роздрібна торгівля медичними й ортопедичними товарами в спеціалізованих магазинах</t>
  </si>
  <si>
    <t>Інша діяльність у сфері охорони здоров'я</t>
  </si>
  <si>
    <t>Оптова торгівля фармацевтичними товарами</t>
  </si>
  <si>
    <t>Загальна медична практика</t>
  </si>
  <si>
    <t>Виробництво основних фармацевтичних продуктів</t>
  </si>
  <si>
    <t>Виробництво та оброблення інших скляних виробів</t>
  </si>
  <si>
    <t>Регулювання у сферах охорони здоров'я, освіти, культури та інших соціальних сферах, крім обов'язково</t>
  </si>
  <si>
    <t>Допоміжне обслуговування водного транспорту</t>
  </si>
  <si>
    <t>Виробництво замків і дверних петель</t>
  </si>
  <si>
    <t>Виробництво залізничних локомотивів і рухомого складу</t>
  </si>
  <si>
    <t>Діяльність національної пошти</t>
  </si>
  <si>
    <t>Виробництво залізничного рухомого складу</t>
  </si>
  <si>
    <t>Пасажирський наземний транспорт міського та приміського сполучення</t>
  </si>
  <si>
    <t>Діяльність у сфері проводового електрозв'язку</t>
  </si>
  <si>
    <t>Пасажирський морський транспорт</t>
  </si>
  <si>
    <t>Ремонт і технічне обслуговування інших транспортних засобів</t>
  </si>
  <si>
    <t>Вантажний морський транспорт</t>
  </si>
  <si>
    <t>Роздрібна торгівля в неспеціалізованих магазинах без переваги продовольчого асортименту</t>
  </si>
  <si>
    <t>Дослідження кон'юнктури ринку та виявлення громадської думки</t>
  </si>
  <si>
    <t>Діяльність концертних та театральних залів</t>
  </si>
  <si>
    <t>Діяльність туристичних агентств</t>
  </si>
  <si>
    <t>Функціонування інфраструктури автомобільного та міського транспорту</t>
  </si>
  <si>
    <t>Допоміжне обслуговування авіаційного транспорту</t>
  </si>
  <si>
    <t>Виробництво комп'ютерів і периферійного устатковання</t>
  </si>
  <si>
    <t>Будівництво водних споруд</t>
  </si>
  <si>
    <t>Допоміжне обслуговування наземного транспорту</t>
  </si>
  <si>
    <t>Вантажний авіаційний транспорт</t>
  </si>
  <si>
    <t>Ремонт і технічне обслуговування суден і човнів</t>
  </si>
  <si>
    <t>Школи підготування водіїв транспортних засобів</t>
  </si>
  <si>
    <t>Ремонт і технічне обслуговування повітряних і космічних літальних апаратів</t>
  </si>
  <si>
    <t>Діяльність шкіл підготовки водіїв транспортних засобів</t>
  </si>
  <si>
    <t>Пасажирський залізничний транспорт міжміського сполучення</t>
  </si>
  <si>
    <t>Діяльність, пов'язана з банками даних</t>
  </si>
  <si>
    <t>Виробництво двигунів, генераторів iтрансформаторів</t>
  </si>
  <si>
    <t>Виробництво електророзподільчої та контрольної апаратури</t>
  </si>
  <si>
    <t>Виробництво електродвигунів, генераторів і трансформаторів</t>
  </si>
  <si>
    <t>Ремонт (спеціалізований) решти машин спеціального призначення</t>
  </si>
  <si>
    <t>Посередництво в торгівлі машинами, промисловим устаткованням, кораблями та літаками</t>
  </si>
  <si>
    <t>Виробництво цегли, черепиці та інших будівельних виробів з випаленої глини</t>
  </si>
  <si>
    <t>Виробництво (без ремонту) електронно-обчислювальних машин та іншого устатковання для оброблення інформації</t>
  </si>
  <si>
    <t>Виробництво апаратури для запису та відтворювання звуку та зображення</t>
  </si>
  <si>
    <t>Виробництво галантерейних та дорожніх виробів зі шкіри та інших матеріалів</t>
  </si>
  <si>
    <t>Діяльність посередників у торгівлі товарами широкого асортименту</t>
  </si>
  <si>
    <t>Установлення інженерного устатковання будівель та споруд</t>
  </si>
  <si>
    <t>Інші види спеціалізованого посередництва в торгівлі</t>
  </si>
  <si>
    <t>Технічне обслуговування та ремонт автотранспортних засобів</t>
  </si>
  <si>
    <t>Виробництво медичної техніки, вимірювальних засобів, оптичних приладів та устатковання, годинників</t>
  </si>
  <si>
    <t>Інша діяльність у сфері інформаційних технологій і комп'ютерних систем</t>
  </si>
  <si>
    <t>Оптова торгівля іншими машинами й устаткованням</t>
  </si>
  <si>
    <t>Добування інших корисних копалин та розроблення кар'єрів</t>
  </si>
  <si>
    <t>Інше фінансове посередництво</t>
  </si>
  <si>
    <t>Виробництво (без ремонту) машин для рослинництва</t>
  </si>
  <si>
    <t>Робота з базами даних</t>
  </si>
  <si>
    <t>Виробництво інших меблів</t>
  </si>
  <si>
    <t>Лиття легких кольорових металів</t>
  </si>
  <si>
    <t>Виробництво інших готових металевих виробів</t>
  </si>
  <si>
    <t>Діяльність із керування комп'ютерним устаткованням</t>
  </si>
  <si>
    <t>Оброблення та покриття металу</t>
  </si>
  <si>
    <t>Ремонт (спеціалізований) інших машин загального призначення</t>
  </si>
  <si>
    <t>Виробництво ювелірних і подібних виробів</t>
  </si>
  <si>
    <t>Виробництво машин для гумової і пластмасової промисловості</t>
  </si>
  <si>
    <t>Слідча діяльність та забезпечення безпеки</t>
  </si>
  <si>
    <t>Виробництво вибухових речовин</t>
  </si>
  <si>
    <t>Зведення будівельних риштовань</t>
  </si>
  <si>
    <t>Виробництво іншої продукції</t>
  </si>
  <si>
    <t>Роздрібна торгівля побутовими електротоварами, радіота телеапаратурою</t>
  </si>
  <si>
    <t>Оптова торгівля радіотелевізійними товарами</t>
  </si>
  <si>
    <t>Інші монтажні роботи</t>
  </si>
  <si>
    <t>Виробництво та розподілення тепла</t>
  </si>
  <si>
    <t>Здавання під найм засобів повітряного транспорту</t>
  </si>
  <si>
    <t>Ремонт (спеціалізований) насосів і компресорів</t>
  </si>
  <si>
    <t>Оптова торгівля металами та металевими рудами</t>
  </si>
  <si>
    <t>Діяльність організацій промисловців та підприємців</t>
  </si>
  <si>
    <t>Оптова торгівля меблями, килимами та іншим підлоговим покриттям, а також неелектричними побутовими приладами</t>
  </si>
  <si>
    <t>Виробництво пластин, труб та профілів з пластмаси</t>
  </si>
  <si>
    <t>Дослідження кон'юнктури ринку та виявлення суспільної думки</t>
  </si>
  <si>
    <t>Виробництво обладнання зв'язку</t>
  </si>
  <si>
    <t>Інші види видавничої діяльності</t>
  </si>
  <si>
    <t>Дослідження ринку та вивчення суспільної думки</t>
  </si>
  <si>
    <t>Добування руд інших кольорових металів</t>
  </si>
  <si>
    <t>Розроблення програмного забезпечення та консультування в цій сфері</t>
  </si>
  <si>
    <t>Виробництво передавальної апаратури</t>
  </si>
  <si>
    <t>Виробництво парфумерної продукції та косметичних засобів</t>
  </si>
  <si>
    <t>Виробництво інших дерев'яних будівельних конструкцій і столярних виробів</t>
  </si>
  <si>
    <t>Діяльність у сфері зв'язків із громадськістю</t>
  </si>
  <si>
    <t>Ремонт інших електропобутових товарів</t>
  </si>
  <si>
    <t>Туристичні агентства та бюро подорожей</t>
  </si>
  <si>
    <t>Консультації з питань комерційної діяльності та управління</t>
  </si>
  <si>
    <t>Виробництво чавуну, сталі та феросплавів</t>
  </si>
  <si>
    <t>Добування мінеральної сировини для хімічної промисловості та виробництва мінеральних добрив</t>
  </si>
  <si>
    <t>Діяльність спортивних об'єктів</t>
  </si>
  <si>
    <t>Виробництво інших машин та устатковання загального призначення</t>
  </si>
  <si>
    <t>Управління на рівні областей та міст Києва та Севастополя</t>
  </si>
  <si>
    <t>Виробництво зброї та боєприпасів</t>
  </si>
  <si>
    <t>Ремонт і технічне обслуговування електричного устатковання</t>
  </si>
  <si>
    <t>Надання інших допоміжних комерційних послуг</t>
  </si>
  <si>
    <t>Міжнародна діяльність</t>
  </si>
  <si>
    <t>Оброблення даних</t>
  </si>
  <si>
    <t>Державне управління загального характеру</t>
  </si>
  <si>
    <t>Виробництво кіно- та відеофільмів, телевізійних програм</t>
  </si>
  <si>
    <t>Книговидавнича справа</t>
  </si>
  <si>
    <t>Оптова торгівля іншими товарами господарського призначення</t>
  </si>
  <si>
    <t>Управління нерухомістю</t>
  </si>
  <si>
    <t>Роздрібна торгівля в неспеціалізованих магазинах переважно з продовольчим асортиментом</t>
  </si>
  <si>
    <t>Виробництво фармацевтичних препаратів і матеріалів</t>
  </si>
  <si>
    <t>Зв'язок</t>
  </si>
  <si>
    <t>Діяльність авіаційного пасажирського транспорту, підпорядкованого розкладу</t>
  </si>
  <si>
    <t>Виробництво готових текстильних виробів, крім одягу</t>
  </si>
  <si>
    <t>Різання, оброблення та оздоблення декоративного та будівельного каменю</t>
  </si>
  <si>
    <t>Виробництво виробів із дроту, ланцюгів і пружин</t>
  </si>
  <si>
    <t>Виробництво робочого одягу</t>
  </si>
  <si>
    <t>Виробництво дерев'яної тари</t>
  </si>
  <si>
    <t>Виробництво машин і устатковання для сільського та лісового господарства</t>
  </si>
  <si>
    <t>Виробництво насосів, компресорів та гідравлічних систем</t>
  </si>
  <si>
    <t>Виробництво металевих дверей і вікон</t>
  </si>
  <si>
    <t>Діяльність у сфері юстиції та правосуддя</t>
  </si>
  <si>
    <t>Виробництво підіймального та вантажно-розвантажувального устатковання</t>
  </si>
  <si>
    <t>Виробництво інших металевих баків, резервуарів і контейнерів</t>
  </si>
  <si>
    <t>Виробництво канатів, мотузок, шпагату та сіток</t>
  </si>
  <si>
    <t>Виробництво іншого верхнього одягу</t>
  </si>
  <si>
    <t>Виробництво інших машин і устатковання загального призначення</t>
  </si>
  <si>
    <t>Виробництво вогнетривких виробів</t>
  </si>
  <si>
    <t>Виробництво інших виробів з деревини; виготовлення виробів з корка, соломки та рослинних матеріалів</t>
  </si>
  <si>
    <t>Виробництво інших вузлів, деталей і приладдя для автотранспортних засобів</t>
  </si>
  <si>
    <t>Діяльність у сфері безпроводового електрозв'язку</t>
  </si>
  <si>
    <t>Діяльність у сфері радіомовлення та телебачення</t>
  </si>
  <si>
    <t>Діяльність у сфері радіомовлення</t>
  </si>
  <si>
    <t>Діяльність холдингових компаній</t>
  </si>
  <si>
    <t>Загальне прибирання будинків</t>
  </si>
  <si>
    <t>Знімальні геодезичні та гідрографічні роботи</t>
  </si>
  <si>
    <t>Виробництво оптичних приладів і фотографічного устатковання</t>
  </si>
  <si>
    <t>Агентства нерухомості</t>
  </si>
  <si>
    <t>Виробництво хімічної продукції для промислових цілей</t>
  </si>
  <si>
    <t>Виробництво алюмінію</t>
  </si>
  <si>
    <t>Будування суден і плавучих конструкцій</t>
  </si>
  <si>
    <t>Виробництво скловолокна</t>
  </si>
  <si>
    <t>Будівництво споруд електропостачання та телекомунікацій</t>
  </si>
  <si>
    <t>Прісноводне рибництво (аквакультура)</t>
  </si>
  <si>
    <t>Надання в оренду інших машин, устатковання та товарів</t>
  </si>
  <si>
    <t>Надання інших індивідуальних послуг</t>
  </si>
  <si>
    <t>Виробництво електронних компонентів</t>
  </si>
  <si>
    <t>Ремонт електронної апаратури побутового призначення для приймання, записування, відтворювання звуку</t>
  </si>
  <si>
    <t>Виробництво меблів для офісів і підприємств торгівлі</t>
  </si>
  <si>
    <t>Комп'ютерне програмування</t>
  </si>
  <si>
    <t>Виробництво повітряних і космічних літальних апаратів, супутнього устатковання</t>
  </si>
  <si>
    <t>Надання комбінованих офісних адміністративних послуг</t>
  </si>
  <si>
    <t>Виробництво ядерних матеріалів</t>
  </si>
  <si>
    <t>Монтаж водопровідних мереж, систем опалення та кондиціонування</t>
  </si>
  <si>
    <t>Надання допоміжних послуг у лісовому господарстві</t>
  </si>
  <si>
    <t>Мисливство, відловлювання тварин і надання пов'язаних із ними послуг</t>
  </si>
  <si>
    <t>Лісопильне та стругальне виробництво; просочування деревини</t>
  </si>
  <si>
    <t>Вирощування інших багаторічних культур</t>
  </si>
  <si>
    <t>Посередництво в торгівлі деревиною та будівельними матеріалами</t>
  </si>
  <si>
    <t>Будівництво доріг, аеродромів та улаштування поверхні спортивних споруд</t>
  </si>
  <si>
    <t>Виробництво добрив і азотних сполук</t>
  </si>
  <si>
    <t>Морське рибальство</t>
  </si>
  <si>
    <t>Рибальство; надання послуг у рибальстві</t>
  </si>
  <si>
    <t>Рибництво; надання послуг у рибництві</t>
  </si>
  <si>
    <t>Ремонт та технічне обслуговування контрольно-вимірювальних приладів</t>
  </si>
  <si>
    <t>Виробництво труб, порожнистих профілів і фітингів зі сталі</t>
  </si>
  <si>
    <t>Вирощування ягід, горіхів, інших плодових дерев і чагарників</t>
  </si>
  <si>
    <t>Сільське господарство, мисливство та пов'язані з ними послуги</t>
  </si>
  <si>
    <t>Виробництво інших харчових продуктів</t>
  </si>
  <si>
    <t>Оптова торгівля квітами та рослинами</t>
  </si>
  <si>
    <t>Виробництво ефірних олій</t>
  </si>
  <si>
    <t>Розведення овець і кіз</t>
  </si>
  <si>
    <t>Прісноводне рибальство</t>
  </si>
  <si>
    <t>Морське рибництво (аквакультура)</t>
  </si>
  <si>
    <t>Виробництво інших гумових виробів</t>
  </si>
  <si>
    <t>Виробництво радіологічного, електромедичного й електротерапевтичного устатковання</t>
  </si>
  <si>
    <t>Виробництво інших основних неорганічних хімічних речовин</t>
  </si>
  <si>
    <t>Роздрібна торгівля книгами, газетами та канцелярськими товарами</t>
  </si>
  <si>
    <t>Виробництво машин і устатковання для металургії</t>
  </si>
  <si>
    <t>Технічний контроль та аналіз</t>
  </si>
  <si>
    <t>Виробництво абразивних виробів</t>
  </si>
  <si>
    <t>Діяльність адвокатських об'єднань та індивідуальна адвокатська діяльність</t>
  </si>
  <si>
    <t>Виготовлення каркасних конструкцій і покрівель</t>
  </si>
  <si>
    <t>Виробництво двигунів і турбін, крім авіаційних, автотранспортних і мотоциклетних двигунів</t>
  </si>
  <si>
    <t>Оптова торгівля відходами та брухтом</t>
  </si>
  <si>
    <t>Виробництво електричного й електронного устатковання для автотранспортних засобів</t>
  </si>
  <si>
    <t>Виробництво інструментів</t>
  </si>
  <si>
    <t>Виробництво кузовів для автотранспортних засобів, причепів і напівпричепів</t>
  </si>
  <si>
    <t>Виробництво духових шаф, печей і пічних пальників</t>
  </si>
  <si>
    <t>Діяльність посередників, що спеціалізуються в торгівлі іншими товарами</t>
  </si>
  <si>
    <t>Ремонт і технічне обслуговування інших машин і устатковання</t>
  </si>
  <si>
    <t>Діяльність інших засобів тимчасового розміщування</t>
  </si>
  <si>
    <t>Інші види грошового посередництва</t>
  </si>
  <si>
    <t>Надання в оренду автомобілів і легкових автотранспортних засобів</t>
  </si>
  <si>
    <t>Виробництво гідравлічного та пневматичного устатковання</t>
  </si>
  <si>
    <t>Розподілення електроенергії</t>
  </si>
  <si>
    <t>Виробництво іншого електричного устатковання</t>
  </si>
  <si>
    <t>Будівництво залізниць і метрополітену</t>
  </si>
  <si>
    <t>Ремонт і технічне обслуговування залізничного рухомого складу</t>
  </si>
  <si>
    <t>Лиття інших кольорових металів</t>
  </si>
  <si>
    <t>Виробництво металообробних машин</t>
  </si>
  <si>
    <t>Виробництво керамічних плиток та плит</t>
  </si>
  <si>
    <t>Виробництво свинцю, цинку й олова</t>
  </si>
  <si>
    <t>Виробництво штучних і синтетичних волокон</t>
  </si>
  <si>
    <t>Виробництва підіймально-транспортного устатковання</t>
  </si>
  <si>
    <t>Виробництво будівельних металевих конструкцій</t>
  </si>
  <si>
    <t>Виробництво іншої основної неорганічної хімічної продукції</t>
  </si>
  <si>
    <t>Виробництво електричних ламп та освітлювального устатковання</t>
  </si>
  <si>
    <t>Діяльність вантажного залізничного транспорту</t>
  </si>
  <si>
    <t>Добування глини та каоліну</t>
  </si>
  <si>
    <t>Посередницькі послуги під час купівлі, продажу, здавання в оренду та оцінювання земельних ділянок</t>
  </si>
  <si>
    <t>Збирання дикорослих недеревних продуктів</t>
  </si>
  <si>
    <t>Виробництво годинників</t>
  </si>
  <si>
    <t>Виробництво неметалевих мінеральних виробів, нвіг.</t>
  </si>
  <si>
    <t>Виробництво інших виробів з деревини</t>
  </si>
  <si>
    <t>Оптова торгівля чорними та кольоровими металами в первинних формах та напівфабрикатами з них</t>
  </si>
  <si>
    <t>Виробництво збірних бетонних та залізобетонних виробів</t>
  </si>
  <si>
    <t>Виробництво фотоматеріалів</t>
  </si>
  <si>
    <t>Виробництво електричного освітлювального устатковання</t>
  </si>
  <si>
    <t>Виробництво замків</t>
  </si>
  <si>
    <t>Оброблення металів та нанесення покриття на метали</t>
  </si>
  <si>
    <t>Виробництво хліба та хлібобулочних виробів</t>
  </si>
  <si>
    <t>UA-44</t>
  </si>
  <si>
    <t>UA-80</t>
  </si>
  <si>
    <t>UA-01</t>
  </si>
  <si>
    <t>UA-85</t>
  </si>
  <si>
    <t>UA-73</t>
  </si>
  <si>
    <t>edrpou_name</t>
  </si>
  <si>
    <t>head</t>
  </si>
  <si>
    <t>oblast</t>
  </si>
  <si>
    <t>71.11</t>
  </si>
  <si>
    <t>64.99</t>
  </si>
  <si>
    <t>36.00</t>
  </si>
  <si>
    <t>70.22</t>
  </si>
  <si>
    <t>47.73</t>
  </si>
  <si>
    <t>63.99</t>
  </si>
  <si>
    <t>84.13</t>
  </si>
  <si>
    <t>52.29</t>
  </si>
  <si>
    <t>01.11</t>
  </si>
  <si>
    <t>46.90</t>
  </si>
  <si>
    <t>72.19</t>
  </si>
  <si>
    <t>01.46</t>
  </si>
  <si>
    <t>56.29</t>
  </si>
  <si>
    <t>38.22</t>
  </si>
  <si>
    <t>02.10</t>
  </si>
  <si>
    <t>71.12</t>
  </si>
  <si>
    <t>64.92</t>
  </si>
  <si>
    <t>96.01</t>
  </si>
  <si>
    <t>46.73</t>
  </si>
  <si>
    <t>47.19</t>
  </si>
  <si>
    <t>41.10</t>
  </si>
  <si>
    <t>55.10</t>
  </si>
  <si>
    <t>73.10</t>
  </si>
  <si>
    <t>20.14</t>
  </si>
  <si>
    <t>68.20</t>
  </si>
  <si>
    <t>11.02</t>
  </si>
  <si>
    <t>01.24</t>
  </si>
  <si>
    <t>11.01</t>
  </si>
  <si>
    <t>01.21</t>
  </si>
  <si>
    <t>01.41</t>
  </si>
  <si>
    <t>41.20</t>
  </si>
  <si>
    <t>58.13</t>
  </si>
  <si>
    <t>68.32</t>
  </si>
  <si>
    <t>35.14</t>
  </si>
  <si>
    <t>38.11</t>
  </si>
  <si>
    <t>01.62</t>
  </si>
  <si>
    <t>01.42</t>
  </si>
  <si>
    <t>46.74</t>
  </si>
  <si>
    <t>49.41</t>
  </si>
  <si>
    <t>01.50</t>
  </si>
  <si>
    <t>01.43</t>
  </si>
  <si>
    <t>01.49</t>
  </si>
  <si>
    <t>10.91</t>
  </si>
  <si>
    <t>01.30</t>
  </si>
  <si>
    <t>11.04</t>
  </si>
  <si>
    <t>01.27</t>
  </si>
  <si>
    <t>72.11</t>
  </si>
  <si>
    <t>01.61</t>
  </si>
  <si>
    <t>25.11</t>
  </si>
  <si>
    <t>74.90</t>
  </si>
  <si>
    <t>46.11</t>
  </si>
  <si>
    <t>10.61</t>
  </si>
  <si>
    <t>20.59</t>
  </si>
  <si>
    <t>81.10</t>
  </si>
  <si>
    <t>28.92</t>
  </si>
  <si>
    <t>02.20</t>
  </si>
  <si>
    <t>01.19</t>
  </si>
  <si>
    <t>52.10</t>
  </si>
  <si>
    <t>70.10</t>
  </si>
  <si>
    <t>33.12</t>
  </si>
  <si>
    <t>66.12</t>
  </si>
  <si>
    <t>08.11</t>
  </si>
  <si>
    <t>85.32</t>
  </si>
  <si>
    <t>08.93</t>
  </si>
  <si>
    <t>64.91</t>
  </si>
  <si>
    <t>46.21</t>
  </si>
  <si>
    <t>63.11</t>
  </si>
  <si>
    <t>11.07</t>
  </si>
  <si>
    <t>55.20</t>
  </si>
  <si>
    <t>86.10</t>
  </si>
  <si>
    <t>82.91</t>
  </si>
  <si>
    <t>46.34</t>
  </si>
  <si>
    <t>43.99</t>
  </si>
  <si>
    <t>15.92</t>
  </si>
  <si>
    <t>01.13</t>
  </si>
  <si>
    <t>20.41</t>
  </si>
  <si>
    <t>38.12</t>
  </si>
  <si>
    <t>38.21</t>
  </si>
  <si>
    <t>38.31</t>
  </si>
  <si>
    <t>26.51</t>
  </si>
  <si>
    <t>58.14</t>
  </si>
  <si>
    <t>71.20</t>
  </si>
  <si>
    <t>85.42</t>
  </si>
  <si>
    <t>85.59</t>
  </si>
  <si>
    <t>25.62</t>
  </si>
  <si>
    <t>85.60</t>
  </si>
  <si>
    <t>72.20</t>
  </si>
  <si>
    <t>58.11</t>
  </si>
  <si>
    <t>47.61</t>
  </si>
  <si>
    <t>82.30</t>
  </si>
  <si>
    <t>43.29</t>
  </si>
  <si>
    <t>01.47</t>
  </si>
  <si>
    <t>18.12</t>
  </si>
  <si>
    <t>51.38</t>
  </si>
  <si>
    <t>93.11</t>
  </si>
  <si>
    <t>85.51</t>
  </si>
  <si>
    <t>49.39</t>
  </si>
  <si>
    <t>93.19</t>
  </si>
  <si>
    <t>90.01</t>
  </si>
  <si>
    <t>84.25</t>
  </si>
  <si>
    <t>43.12</t>
  </si>
  <si>
    <t>05.10</t>
  </si>
  <si>
    <t>46.71</t>
  </si>
  <si>
    <t>43.11</t>
  </si>
  <si>
    <t>35.12</t>
  </si>
  <si>
    <t>20.16</t>
  </si>
  <si>
    <t>49.20</t>
  </si>
  <si>
    <t>35.22</t>
  </si>
  <si>
    <t>42.99</t>
  </si>
  <si>
    <t>46.63</t>
  </si>
  <si>
    <t>35.11</t>
  </si>
  <si>
    <t>05.20</t>
  </si>
  <si>
    <t>46.14</t>
  </si>
  <si>
    <t>23.99</t>
  </si>
  <si>
    <t>33.20</t>
  </si>
  <si>
    <t>35.30</t>
  </si>
  <si>
    <t>47.11</t>
  </si>
  <si>
    <t>47.30</t>
  </si>
  <si>
    <t>08.92</t>
  </si>
  <si>
    <t>28.99</t>
  </si>
  <si>
    <t>52.24</t>
  </si>
  <si>
    <t>84.24</t>
  </si>
  <si>
    <t>19.20</t>
  </si>
  <si>
    <t>07.21</t>
  </si>
  <si>
    <t>30.40</t>
  </si>
  <si>
    <t>84.22</t>
  </si>
  <si>
    <t>18.11</t>
  </si>
  <si>
    <t>39.00</t>
  </si>
  <si>
    <t>33.13</t>
  </si>
  <si>
    <t>33.11</t>
  </si>
  <si>
    <t>16.10</t>
  </si>
  <si>
    <t>17.23</t>
  </si>
  <si>
    <t>47.78</t>
  </si>
  <si>
    <t>25.21</t>
  </si>
  <si>
    <t>23.41</t>
  </si>
  <si>
    <t>51.10</t>
  </si>
  <si>
    <t>68.10</t>
  </si>
  <si>
    <t>08.12</t>
  </si>
  <si>
    <t>42.21</t>
  </si>
  <si>
    <t>23.61</t>
  </si>
  <si>
    <t>61.30</t>
  </si>
  <si>
    <t>69.10</t>
  </si>
  <si>
    <t>78.30</t>
  </si>
  <si>
    <t>32.50</t>
  </si>
  <si>
    <t>30.92</t>
  </si>
  <si>
    <t>90.02</t>
  </si>
  <si>
    <t>59.11</t>
  </si>
  <si>
    <t>90.04</t>
  </si>
  <si>
    <t>62.02</t>
  </si>
  <si>
    <t>43.39</t>
  </si>
  <si>
    <t>79.90</t>
  </si>
  <si>
    <t>93.29</t>
  </si>
  <si>
    <t>14.19</t>
  </si>
  <si>
    <t>91.01</t>
  </si>
  <si>
    <t>47.74</t>
  </si>
  <si>
    <t>86.90</t>
  </si>
  <si>
    <t>46.46</t>
  </si>
  <si>
    <t>86.21</t>
  </si>
  <si>
    <t>21.10</t>
  </si>
  <si>
    <t>84.12</t>
  </si>
  <si>
    <t>52.22</t>
  </si>
  <si>
    <t>25.72</t>
  </si>
  <si>
    <t>33.17</t>
  </si>
  <si>
    <t>53.10</t>
  </si>
  <si>
    <t>49.31</t>
  </si>
  <si>
    <t>61.10</t>
  </si>
  <si>
    <t>50.10</t>
  </si>
  <si>
    <t>50.20</t>
  </si>
  <si>
    <t>73.20</t>
  </si>
  <si>
    <t>79.11</t>
  </si>
  <si>
    <t>52.23</t>
  </si>
  <si>
    <t>26.20</t>
  </si>
  <si>
    <t>42.91</t>
  </si>
  <si>
    <t>52.21</t>
  </si>
  <si>
    <t>51.21</t>
  </si>
  <si>
    <t>33.15</t>
  </si>
  <si>
    <t>33.16</t>
  </si>
  <si>
    <t>85.53</t>
  </si>
  <si>
    <t>49.10</t>
  </si>
  <si>
    <t>27.12</t>
  </si>
  <si>
    <t>27.11</t>
  </si>
  <si>
    <t>23.32</t>
  </si>
  <si>
    <t>25.50</t>
  </si>
  <si>
    <t>24.51</t>
  </si>
  <si>
    <t>46.19</t>
  </si>
  <si>
    <t>45.20</t>
  </si>
  <si>
    <t>62.09</t>
  </si>
  <si>
    <t>46.69</t>
  </si>
  <si>
    <t>08.99</t>
  </si>
  <si>
    <t>30.20</t>
  </si>
  <si>
    <t>24.53</t>
  </si>
  <si>
    <t>25.99</t>
  </si>
  <si>
    <t>62.03</t>
  </si>
  <si>
    <t>26.40</t>
  </si>
  <si>
    <t>32.12</t>
  </si>
  <si>
    <t>49.50</t>
  </si>
  <si>
    <t>46.72</t>
  </si>
  <si>
    <t>26.30</t>
  </si>
  <si>
    <t>58.19</t>
  </si>
  <si>
    <t>07.29</t>
  </si>
  <si>
    <t>16.23</t>
  </si>
  <si>
    <t>70.21</t>
  </si>
  <si>
    <t>24.41</t>
  </si>
  <si>
    <t>24.10</t>
  </si>
  <si>
    <t>08.91</t>
  </si>
  <si>
    <t>25.40</t>
  </si>
  <si>
    <t>33.14</t>
  </si>
  <si>
    <t>82.99</t>
  </si>
  <si>
    <t>84.21</t>
  </si>
  <si>
    <t>43.13</t>
  </si>
  <si>
    <t>91.03</t>
  </si>
  <si>
    <t>43.21</t>
  </si>
  <si>
    <t>84.11</t>
  </si>
  <si>
    <t>46.49</t>
  </si>
  <si>
    <t>32.99</t>
  </si>
  <si>
    <t>75.00</t>
  </si>
  <si>
    <t>21.20</t>
  </si>
  <si>
    <t>13.92</t>
  </si>
  <si>
    <t>23.70</t>
  </si>
  <si>
    <t>25.93</t>
  </si>
  <si>
    <t>14.12</t>
  </si>
  <si>
    <t>16.24</t>
  </si>
  <si>
    <t>28.30</t>
  </si>
  <si>
    <t>31.09</t>
  </si>
  <si>
    <t>38.32</t>
  </si>
  <si>
    <t>25.12</t>
  </si>
  <si>
    <t>84.23</t>
  </si>
  <si>
    <t>28.22</t>
  </si>
  <si>
    <t>25.29</t>
  </si>
  <si>
    <t>25.94</t>
  </si>
  <si>
    <t>13.94</t>
  </si>
  <si>
    <t>14.13</t>
  </si>
  <si>
    <t>28.29</t>
  </si>
  <si>
    <t>23.20</t>
  </si>
  <si>
    <t>16.29</t>
  </si>
  <si>
    <t>29.32</t>
  </si>
  <si>
    <t>61.20</t>
  </si>
  <si>
    <t>60.10</t>
  </si>
  <si>
    <t>64.20</t>
  </si>
  <si>
    <t>81.21</t>
  </si>
  <si>
    <t>24.42</t>
  </si>
  <si>
    <t>30.11</t>
  </si>
  <si>
    <t>42.22</t>
  </si>
  <si>
    <t>03.22</t>
  </si>
  <si>
    <t>77.39</t>
  </si>
  <si>
    <t>26.11</t>
  </si>
  <si>
    <t>95.21</t>
  </si>
  <si>
    <t>31.01</t>
  </si>
  <si>
    <t>62.01</t>
  </si>
  <si>
    <t>20.51</t>
  </si>
  <si>
    <t>30.30</t>
  </si>
  <si>
    <t>82.11</t>
  </si>
  <si>
    <t>24.46</t>
  </si>
  <si>
    <t>10.81</t>
  </si>
  <si>
    <t>43.22</t>
  </si>
  <si>
    <t>02.40</t>
  </si>
  <si>
    <t>01.70</t>
  </si>
  <si>
    <t>01.29</t>
  </si>
  <si>
    <t>96.09</t>
  </si>
  <si>
    <t>03.11</t>
  </si>
  <si>
    <t>24.20</t>
  </si>
  <si>
    <t>01.25</t>
  </si>
  <si>
    <t>10.89</t>
  </si>
  <si>
    <t>46.22</t>
  </si>
  <si>
    <t>20.53</t>
  </si>
  <si>
    <t>01.45</t>
  </si>
  <si>
    <t>03.12</t>
  </si>
  <si>
    <t>03.21</t>
  </si>
  <si>
    <t>26.60</t>
  </si>
  <si>
    <t>20.13</t>
  </si>
  <si>
    <t>28.91</t>
  </si>
  <si>
    <t>23.91</t>
  </si>
  <si>
    <t>28.11</t>
  </si>
  <si>
    <t>26.70</t>
  </si>
  <si>
    <t>46.77</t>
  </si>
  <si>
    <t>29.31</t>
  </si>
  <si>
    <t>25.73</t>
  </si>
  <si>
    <t>29.20</t>
  </si>
  <si>
    <t>28.21</t>
  </si>
  <si>
    <t>46.18</t>
  </si>
  <si>
    <t>33.19</t>
  </si>
  <si>
    <t>55.90</t>
  </si>
  <si>
    <t>24.45</t>
  </si>
  <si>
    <t>35.13</t>
  </si>
  <si>
    <t>25.61</t>
  </si>
  <si>
    <t>51.90</t>
  </si>
  <si>
    <t>63.30</t>
  </si>
  <si>
    <t>74.20</t>
  </si>
  <si>
    <t>45.11</t>
  </si>
  <si>
    <t>26.61</t>
  </si>
  <si>
    <t>80.22</t>
  </si>
  <si>
    <t>72.50</t>
  </si>
  <si>
    <t>45.31</t>
  </si>
  <si>
    <t>30.02</t>
  </si>
  <si>
    <t>15.93</t>
  </si>
  <si>
    <t>45.21</t>
  </si>
  <si>
    <t>75.13</t>
  </si>
  <si>
    <t>20.30</t>
  </si>
  <si>
    <t>60.24</t>
  </si>
  <si>
    <t>70.20</t>
  </si>
  <si>
    <t>51.19</t>
  </si>
  <si>
    <t>15.13</t>
  </si>
  <si>
    <t>51.22</t>
  </si>
  <si>
    <t>15.98</t>
  </si>
  <si>
    <t>01.22</t>
  </si>
  <si>
    <t>74.15</t>
  </si>
  <si>
    <t>15.91</t>
  </si>
  <si>
    <t>51.55</t>
  </si>
  <si>
    <t>27.51</t>
  </si>
  <si>
    <t>14.11</t>
  </si>
  <si>
    <t>52.11</t>
  </si>
  <si>
    <t>15.33</t>
  </si>
  <si>
    <t>15.71</t>
  </si>
  <si>
    <t>51.34</t>
  </si>
  <si>
    <t>85.20</t>
  </si>
  <si>
    <t>15.83</t>
  </si>
  <si>
    <t>55.51</t>
  </si>
  <si>
    <t>75.14</t>
  </si>
  <si>
    <t>45.25</t>
  </si>
  <si>
    <t>51.39</t>
  </si>
  <si>
    <t>14.40</t>
  </si>
  <si>
    <t>15.32</t>
  </si>
  <si>
    <t>15.89</t>
  </si>
  <si>
    <t>15.87</t>
  </si>
  <si>
    <t>01.23</t>
  </si>
  <si>
    <t>92.62</t>
  </si>
  <si>
    <t>32.20</t>
  </si>
  <si>
    <t>51.15</t>
  </si>
  <si>
    <t>19.30</t>
  </si>
  <si>
    <t xml:space="preserve">80 - </t>
  </si>
  <si>
    <t xml:space="preserve">73 - </t>
  </si>
  <si>
    <t>80.42</t>
  </si>
  <si>
    <t>92.72</t>
  </si>
  <si>
    <t>22.22</t>
  </si>
  <si>
    <t>92.34</t>
  </si>
  <si>
    <t>75.12</t>
  </si>
  <si>
    <t>28.40</t>
  </si>
  <si>
    <t>10.10</t>
  </si>
  <si>
    <t>40.11</t>
  </si>
  <si>
    <t>60.30</t>
  </si>
  <si>
    <t>29.52</t>
  </si>
  <si>
    <t>40.13</t>
  </si>
  <si>
    <t>10.30</t>
  </si>
  <si>
    <t>27.41</t>
  </si>
  <si>
    <t>88.88</t>
  </si>
  <si>
    <t>85.12</t>
  </si>
  <si>
    <t>51.51</t>
  </si>
  <si>
    <t>22.12</t>
  </si>
  <si>
    <t>37.10</t>
  </si>
  <si>
    <t>45.12</t>
  </si>
  <si>
    <t>22.33</t>
  </si>
  <si>
    <t>10.20</t>
  </si>
  <si>
    <t>24.66</t>
  </si>
  <si>
    <t>63.40</t>
  </si>
  <si>
    <t>51.12</t>
  </si>
  <si>
    <t>74.87</t>
  </si>
  <si>
    <t>74.30</t>
  </si>
  <si>
    <t>93.01</t>
  </si>
  <si>
    <t>75.22</t>
  </si>
  <si>
    <t>18.22</t>
  </si>
  <si>
    <t>22.11</t>
  </si>
  <si>
    <t>74.50</t>
  </si>
  <si>
    <t>02.01</t>
  </si>
  <si>
    <t>75.11</t>
  </si>
  <si>
    <t>92.11</t>
  </si>
  <si>
    <t>92.31</t>
  </si>
  <si>
    <t xml:space="preserve">92.5 </t>
  </si>
  <si>
    <t>22.13</t>
  </si>
  <si>
    <t>36.40</t>
  </si>
  <si>
    <t>26.15</t>
  </si>
  <si>
    <t>35.20</t>
  </si>
  <si>
    <t>60.21</t>
  </si>
  <si>
    <t>52.12</t>
  </si>
  <si>
    <t>92.32</t>
  </si>
  <si>
    <t>63.21</t>
  </si>
  <si>
    <t>62.10</t>
  </si>
  <si>
    <t>80.41</t>
  </si>
  <si>
    <t>63.22</t>
  </si>
  <si>
    <t>72.40</t>
  </si>
  <si>
    <t>33.30</t>
  </si>
  <si>
    <t>31.10</t>
  </si>
  <si>
    <t>29.56</t>
  </si>
  <si>
    <t>51.14</t>
  </si>
  <si>
    <t>32.30</t>
  </si>
  <si>
    <t xml:space="preserve">45.3 </t>
  </si>
  <si>
    <t>51.18</t>
  </si>
  <si>
    <t xml:space="preserve">33 - </t>
  </si>
  <si>
    <t>65.23</t>
  </si>
  <si>
    <t xml:space="preserve">45 - </t>
  </si>
  <si>
    <t>36.14</t>
  </si>
  <si>
    <t>28.51</t>
  </si>
  <si>
    <t>29.24</t>
  </si>
  <si>
    <t xml:space="preserve">45.2 </t>
  </si>
  <si>
    <t>74.60</t>
  </si>
  <si>
    <t>24.61</t>
  </si>
  <si>
    <t>31.20</t>
  </si>
  <si>
    <t>36.63</t>
  </si>
  <si>
    <t>52.45</t>
  </si>
  <si>
    <t>51.43</t>
  </si>
  <si>
    <t>45.34</t>
  </si>
  <si>
    <t>40.30</t>
  </si>
  <si>
    <t>71.23</t>
  </si>
  <si>
    <t>29.12</t>
  </si>
  <si>
    <t>91.11</t>
  </si>
  <si>
    <t>51.47</t>
  </si>
  <si>
    <t>74.13</t>
  </si>
  <si>
    <t xml:space="preserve">72.2 </t>
  </si>
  <si>
    <t>24.52</t>
  </si>
  <si>
    <t>52.72</t>
  </si>
  <si>
    <t>74.14</t>
  </si>
  <si>
    <t>28.63</t>
  </si>
  <si>
    <t>92.61</t>
  </si>
  <si>
    <t>72.30</t>
  </si>
  <si>
    <t>22.15</t>
  </si>
  <si>
    <t>70.32</t>
  </si>
  <si>
    <t>51.46</t>
  </si>
  <si>
    <t>92.20</t>
  </si>
  <si>
    <t>72.22</t>
  </si>
  <si>
    <t>26.14</t>
  </si>
  <si>
    <t>93.05</t>
  </si>
  <si>
    <t>63.12</t>
  </si>
  <si>
    <t>15.61</t>
  </si>
  <si>
    <t>02.02</t>
  </si>
  <si>
    <t>20.10</t>
  </si>
  <si>
    <t>51.13</t>
  </si>
  <si>
    <t>45.23</t>
  </si>
  <si>
    <t>24.15</t>
  </si>
  <si>
    <t>05.01</t>
  </si>
  <si>
    <t>05.02</t>
  </si>
  <si>
    <t>85.14</t>
  </si>
  <si>
    <t>29.40</t>
  </si>
  <si>
    <t>25.13</t>
  </si>
  <si>
    <t>29.51</t>
  </si>
  <si>
    <t>51.70</t>
  </si>
  <si>
    <t>52.47</t>
  </si>
  <si>
    <t>74.11</t>
  </si>
  <si>
    <t>45.22</t>
  </si>
  <si>
    <t>64.19</t>
  </si>
  <si>
    <t>60.22</t>
  </si>
  <si>
    <t>77.11</t>
  </si>
  <si>
    <t>28.12</t>
  </si>
  <si>
    <t>27.90</t>
  </si>
  <si>
    <t>20.15</t>
  </si>
  <si>
    <t>22.19</t>
  </si>
  <si>
    <t>42.12</t>
  </si>
  <si>
    <t>27.54</t>
  </si>
  <si>
    <t>28.41</t>
  </si>
  <si>
    <t>27.10</t>
  </si>
  <si>
    <t>24.43</t>
  </si>
  <si>
    <t>20.60</t>
  </si>
  <si>
    <t>62.20</t>
  </si>
  <si>
    <t>29.22</t>
  </si>
  <si>
    <t>24.13</t>
  </si>
  <si>
    <t>31.50</t>
  </si>
  <si>
    <t>65.21</t>
  </si>
  <si>
    <t>14.22</t>
  </si>
  <si>
    <t>70.31</t>
  </si>
  <si>
    <t>32.10</t>
  </si>
  <si>
    <t>02.30</t>
  </si>
  <si>
    <t>40.10</t>
  </si>
  <si>
    <t>33.50</t>
  </si>
  <si>
    <t>45.24</t>
  </si>
  <si>
    <t>26.82</t>
  </si>
  <si>
    <t>66.03</t>
  </si>
  <si>
    <t>51.52</t>
  </si>
  <si>
    <t>24.64</t>
  </si>
  <si>
    <t>27.40</t>
  </si>
  <si>
    <t>28.52</t>
  </si>
  <si>
    <t>15.81</t>
  </si>
  <si>
    <t>01.10</t>
  </si>
  <si>
    <t>activity</t>
  </si>
  <si>
    <t>Надання в оренду й експлуатацію власного чи орендованого нерухомого майна</t>
  </si>
  <si>
    <t>Роздрібна торгівля в неспеціалізованих магазинах з перевагою продовольчого асортименту</t>
  </si>
  <si>
    <t>Надання інших комерційних послуг</t>
  </si>
  <si>
    <t>Виробництво паперових канцелярських виробів</t>
  </si>
  <si>
    <t>Виробництво радіаторів і котлів центрального опалення</t>
  </si>
  <si>
    <t>Діяльність із охорони та використання пам'яток історії, будівель та інших пам'яток культури</t>
  </si>
  <si>
    <t>Інші види діяльності у сфері розроблення програмного забезпечення</t>
  </si>
  <si>
    <t>Ремонт, технічне обслуговування і монтаж інших машин та устатковання для сільського та лісового господарства</t>
  </si>
  <si>
    <t>Інша діяльність у сфері охорони здоров'я людини</t>
  </si>
  <si>
    <t>Будування та ремонт суден</t>
  </si>
  <si>
    <t>Виробництво апаратури для приймання, запису та відтворення звуку і зображення</t>
  </si>
  <si>
    <t>Інші послуги у сфері страхування</t>
  </si>
  <si>
    <t>назва</t>
  </si>
  <si>
    <t>клас</t>
  </si>
  <si>
    <t>Авіаційні нерегулярні перевезення</t>
  </si>
  <si>
    <t>  </t>
  </si>
  <si>
    <t>6220 </t>
  </si>
  <si>
    <t>Авіаційні нерегулярні перевезення </t>
  </si>
  <si>
    <t>62.2</t>
  </si>
  <si>
    <t>622 </t>
  </si>
  <si>
    <t>Авіаційні регулярні перевезення</t>
  </si>
  <si>
    <t>6210 </t>
  </si>
  <si>
    <t>Авіаційні регулярні перевезення </t>
  </si>
  <si>
    <t>62.1</t>
  </si>
  <si>
    <t>621 </t>
  </si>
  <si>
    <t>Біржові операції з фондовими цінностями</t>
  </si>
  <si>
    <t>67.12</t>
  </si>
  <si>
    <t>67.12.0 </t>
  </si>
  <si>
    <t>6712 </t>
  </si>
  <si>
    <t>Брошурувально-палітурна та оздоблювальна діяльність</t>
  </si>
  <si>
    <t>22.23</t>
  </si>
  <si>
    <t>22.23.0 </t>
  </si>
  <si>
    <t>Будівництво будівель та споруд </t>
  </si>
  <si>
    <t>45.2</t>
  </si>
  <si>
    <t>452 </t>
  </si>
  <si>
    <t>45.24.0 </t>
  </si>
  <si>
    <t>4520x </t>
  </si>
  <si>
    <t>45.23.0 </t>
  </si>
  <si>
    <t>Будівництво </t>
  </si>
  <si>
    <t>СекціяF</t>
  </si>
  <si>
    <t>F </t>
  </si>
  <si>
    <t>45</t>
  </si>
  <si>
    <t>45 </t>
  </si>
  <si>
    <t>Будування та ремонт спортивно-прогулянкових суден</t>
  </si>
  <si>
    <t>35.12.0 </t>
  </si>
  <si>
    <t>3512 </t>
  </si>
  <si>
    <t>35.11.0 </t>
  </si>
  <si>
    <t>3511 </t>
  </si>
  <si>
    <t>Будування та ремонт суден </t>
  </si>
  <si>
    <t>35.1</t>
  </si>
  <si>
    <t>351 </t>
  </si>
  <si>
    <t>85.20.0 </t>
  </si>
  <si>
    <t>8520 </t>
  </si>
  <si>
    <t>Ветеринарна діяльність </t>
  </si>
  <si>
    <t>85.2</t>
  </si>
  <si>
    <t>852 </t>
  </si>
  <si>
    <t>Виготовлення друкованих форм</t>
  </si>
  <si>
    <t>22.24</t>
  </si>
  <si>
    <t>22.24.0 </t>
  </si>
  <si>
    <t>2222x </t>
  </si>
  <si>
    <t>Виготовлення інших готових металевих виробів</t>
  </si>
  <si>
    <t>28.75</t>
  </si>
  <si>
    <t>28.75.0 </t>
  </si>
  <si>
    <t>2899 </t>
  </si>
  <si>
    <t>45.22.0 </t>
  </si>
  <si>
    <t>Видавнича діяльність </t>
  </si>
  <si>
    <t>22.1</t>
  </si>
  <si>
    <t>221 </t>
  </si>
  <si>
    <t>Видавнича та поліграфічна діяльність, тиражування записаних носіїв інформації</t>
  </si>
  <si>
    <t>22</t>
  </si>
  <si>
    <t>22 </t>
  </si>
  <si>
    <t>22.12.0 </t>
  </si>
  <si>
    <t>2212x </t>
  </si>
  <si>
    <t>Видання журналів та періодичних публікацій</t>
  </si>
  <si>
    <t>22.13.0 </t>
  </si>
  <si>
    <t>Видання звукозаписів</t>
  </si>
  <si>
    <t>22.14</t>
  </si>
  <si>
    <t>22.14.0 </t>
  </si>
  <si>
    <t>2213 </t>
  </si>
  <si>
    <t>22.11.0 </t>
  </si>
  <si>
    <t>2211x </t>
  </si>
  <si>
    <t>26.81</t>
  </si>
  <si>
    <t>26.81.0 </t>
  </si>
  <si>
    <t>2699x </t>
  </si>
  <si>
    <t>Виробництво автомобілів</t>
  </si>
  <si>
    <t>34.10</t>
  </si>
  <si>
    <t>34.10.0 </t>
  </si>
  <si>
    <t>3410 </t>
  </si>
  <si>
    <t>Виробництво автомобілів </t>
  </si>
  <si>
    <t>34.1</t>
  </si>
  <si>
    <t>341 </t>
  </si>
  <si>
    <t>Виробництво автомобілів, причепів та напівпричепів </t>
  </si>
  <si>
    <t>34</t>
  </si>
  <si>
    <t>34 </t>
  </si>
  <si>
    <t>Виробництво автомобільних кузовів, причепів та напівпричепів</t>
  </si>
  <si>
    <t>34.20</t>
  </si>
  <si>
    <t>34.20.0 </t>
  </si>
  <si>
    <t>3420 </t>
  </si>
  <si>
    <t>Виробництво автомобільних кузовів, причепів та напівпричепів </t>
  </si>
  <si>
    <t>34.2</t>
  </si>
  <si>
    <t>342 </t>
  </si>
  <si>
    <t>Виробництво агрохімічної продукції</t>
  </si>
  <si>
    <t>24.20.0 </t>
  </si>
  <si>
    <t>2421 </t>
  </si>
  <si>
    <t>Виробництво агрохімічної продукції </t>
  </si>
  <si>
    <t>24.2</t>
  </si>
  <si>
    <t>242x</t>
  </si>
  <si>
    <t>27.42</t>
  </si>
  <si>
    <t>27.42.0 </t>
  </si>
  <si>
    <t>2720x </t>
  </si>
  <si>
    <t>3230 </t>
  </si>
  <si>
    <t>Виробництво апаратури для приймання, запису та відтворення звуку і зображення </t>
  </si>
  <si>
    <t>32.3</t>
  </si>
  <si>
    <t>323 </t>
  </si>
  <si>
    <t>Виробництво апаратури для радіо, телебачення та зв'язку </t>
  </si>
  <si>
    <t>32</t>
  </si>
  <si>
    <t>32 </t>
  </si>
  <si>
    <t>Виробництво бавовняних тканин</t>
  </si>
  <si>
    <t>17.21</t>
  </si>
  <si>
    <t>17.21.0 </t>
  </si>
  <si>
    <t>1711x </t>
  </si>
  <si>
    <t>Виробництво барвників та пігментів</t>
  </si>
  <si>
    <t>24.12</t>
  </si>
  <si>
    <t>24.12.0 </t>
  </si>
  <si>
    <t>2411 </t>
  </si>
  <si>
    <t>Виробництво біжутерії</t>
  </si>
  <si>
    <t>36.61</t>
  </si>
  <si>
    <t>36.61.0 </t>
  </si>
  <si>
    <t>369x</t>
  </si>
  <si>
    <t>Виробництво бочок та аналогічних металевих ємностей</t>
  </si>
  <si>
    <t>28.71</t>
  </si>
  <si>
    <t>28.71.0 </t>
  </si>
  <si>
    <t>2899x </t>
  </si>
  <si>
    <t>Виробництво будівельних виробів з пластмас</t>
  </si>
  <si>
    <t>25.23</t>
  </si>
  <si>
    <t>25.23.0 </t>
  </si>
  <si>
    <t>2520x </t>
  </si>
  <si>
    <t>Виробництво будівельних металевих виробів</t>
  </si>
  <si>
    <t>28.12.0 </t>
  </si>
  <si>
    <t>2811x </t>
  </si>
  <si>
    <t>28.11.0 </t>
  </si>
  <si>
    <t>Виробництво будівельних металевих конструкцій та виробів </t>
  </si>
  <si>
    <t>28.1</t>
  </si>
  <si>
    <t>Виробництво вапна</t>
  </si>
  <si>
    <t>26.52</t>
  </si>
  <si>
    <t>26.52.0 </t>
  </si>
  <si>
    <t>2694x </t>
  </si>
  <si>
    <t>Виробництво велосипедів</t>
  </si>
  <si>
    <t>35.42</t>
  </si>
  <si>
    <t>35.42.0 </t>
  </si>
  <si>
    <t>3592x </t>
  </si>
  <si>
    <t>Виробництво верстатів для оброблення металу</t>
  </si>
  <si>
    <t>29.42</t>
  </si>
  <si>
    <t>29.42.0 </t>
  </si>
  <si>
    <t>Виробництво верстатів </t>
  </si>
  <si>
    <t>29.4</t>
  </si>
  <si>
    <t>292x 2922 </t>
  </si>
  <si>
    <t>18.22.0 </t>
  </si>
  <si>
    <t>1810x </t>
  </si>
  <si>
    <t>19.30.0 </t>
  </si>
  <si>
    <t>1920 </t>
  </si>
  <si>
    <t>Виробництво взуття </t>
  </si>
  <si>
    <t>19.3</t>
  </si>
  <si>
    <t>192 </t>
  </si>
  <si>
    <t>24.61.0 </t>
  </si>
  <si>
    <t>2429x </t>
  </si>
  <si>
    <t>15.93.0 </t>
  </si>
  <si>
    <t>1552 </t>
  </si>
  <si>
    <t>Виробництво виробів з азбестоцементу та волокнистого цементу</t>
  </si>
  <si>
    <t>26.65</t>
  </si>
  <si>
    <t>26.65.0 </t>
  </si>
  <si>
    <t>2695x </t>
  </si>
  <si>
    <t>26.61.0 </t>
  </si>
  <si>
    <t>Виробництво виробів з бетону, гіпсу та цементу </t>
  </si>
  <si>
    <t>26.6</t>
  </si>
  <si>
    <t>269x</t>
  </si>
  <si>
    <t>Виробництво виробів з гіпсу для будівництва</t>
  </si>
  <si>
    <t>26.62</t>
  </si>
  <si>
    <t>26.62.0 </t>
  </si>
  <si>
    <t>Виробництво виробів з дроту</t>
  </si>
  <si>
    <t>28.73</t>
  </si>
  <si>
    <t>28.73.0 </t>
  </si>
  <si>
    <t>Виробництво виробів з корка, соломки та матеріалів для плетіння</t>
  </si>
  <si>
    <t>20.52</t>
  </si>
  <si>
    <t>20.52.0 </t>
  </si>
  <si>
    <t>2029x </t>
  </si>
  <si>
    <t>Виробництво виробів з паперу та картону </t>
  </si>
  <si>
    <t>21.2</t>
  </si>
  <si>
    <t>210x </t>
  </si>
  <si>
    <t>Виробництво вовняних тканин з волокон камвольного прядіння</t>
  </si>
  <si>
    <t>17.23.0 </t>
  </si>
  <si>
    <t>Виробництво вовняних тканин з волокон кардного прядіння</t>
  </si>
  <si>
    <t>17.22</t>
  </si>
  <si>
    <t>17.22.0 </t>
  </si>
  <si>
    <t>Виробництво вогнетривких керамічних виробів</t>
  </si>
  <si>
    <t>26.26</t>
  </si>
  <si>
    <t>26.26.0 </t>
  </si>
  <si>
    <t>2692 </t>
  </si>
  <si>
    <t>Виробництво вузлів, деталей та приладдя для автомобілів та їх двигунів</t>
  </si>
  <si>
    <t>34.30</t>
  </si>
  <si>
    <t>34.30.0 </t>
  </si>
  <si>
    <t>3430 </t>
  </si>
  <si>
    <t>Виробництво вузлів, деталей та приладдя для автомобілів та їх двигунів </t>
  </si>
  <si>
    <t>34.3</t>
  </si>
  <si>
    <t>343 </t>
  </si>
  <si>
    <t>Виробництво газу</t>
  </si>
  <si>
    <t>40.21</t>
  </si>
  <si>
    <t>40.21.0 </t>
  </si>
  <si>
    <t>19.20.0 </t>
  </si>
  <si>
    <t>1912 </t>
  </si>
  <si>
    <t>Виробництво галантерейних та дорожніх виробів зі шкіри та інших матеріалів </t>
  </si>
  <si>
    <t>19.2</t>
  </si>
  <si>
    <t>Виробництво гальванічних елементів (електричних акумуляторів та первинних елементів)</t>
  </si>
  <si>
    <t>31.40</t>
  </si>
  <si>
    <t>31.40.0 </t>
  </si>
  <si>
    <t>3140 </t>
  </si>
  <si>
    <t>Виробництво гальванічних елементів (електричних акумуляторів та первинних елементів) </t>
  </si>
  <si>
    <t>31.4</t>
  </si>
  <si>
    <t>314 </t>
  </si>
  <si>
    <t>Виробництво гіпсових сумішей</t>
  </si>
  <si>
    <t>26.53</t>
  </si>
  <si>
    <t>26.53.0 </t>
  </si>
  <si>
    <t>33.50.0 </t>
  </si>
  <si>
    <t>3330 </t>
  </si>
  <si>
    <t>Виробництво годинників </t>
  </si>
  <si>
    <t>33.5</t>
  </si>
  <si>
    <t>333 </t>
  </si>
  <si>
    <t>Виробництво господарських та декоративних керамічних виробів</t>
  </si>
  <si>
    <t>26.21</t>
  </si>
  <si>
    <t>26.21.0 </t>
  </si>
  <si>
    <t>2691x </t>
  </si>
  <si>
    <t>Виробництво готових для використання бетонних сумішей</t>
  </si>
  <si>
    <t>26.63</t>
  </si>
  <si>
    <t>26.63.0 </t>
  </si>
  <si>
    <t>Виробництво готових кормів для домашніх тварин</t>
  </si>
  <si>
    <t>15.72</t>
  </si>
  <si>
    <t>15.72.0 </t>
  </si>
  <si>
    <t>1533x </t>
  </si>
  <si>
    <t>Виробництво готових кормів для тварин </t>
  </si>
  <si>
    <t>15.7</t>
  </si>
  <si>
    <t>1533 </t>
  </si>
  <si>
    <t>15.71.0 </t>
  </si>
  <si>
    <t>Виробництво готових металевих виробів </t>
  </si>
  <si>
    <t>28</t>
  </si>
  <si>
    <t>28 </t>
  </si>
  <si>
    <t>17.40</t>
  </si>
  <si>
    <t>17.40.0 </t>
  </si>
  <si>
    <t>1721 </t>
  </si>
  <si>
    <t>Виробництво готових текстильних виробів, крім одягу </t>
  </si>
  <si>
    <t>17.4</t>
  </si>
  <si>
    <t>Виробництво гофрованого картону, паперової та картонної тари</t>
  </si>
  <si>
    <t>21.21</t>
  </si>
  <si>
    <t>21.21.0 </t>
  </si>
  <si>
    <t>2102 </t>
  </si>
  <si>
    <t>Виробництво гумових виробів </t>
  </si>
  <si>
    <t>25.1</t>
  </si>
  <si>
    <t>251 </t>
  </si>
  <si>
    <t>Виробництво гумових та пластмасових виробів </t>
  </si>
  <si>
    <t>ПідсекціяDH</t>
  </si>
  <si>
    <t>25 </t>
  </si>
  <si>
    <t>25</t>
  </si>
  <si>
    <t>Виробництво гумових шин, покришок та камер</t>
  </si>
  <si>
    <t>25.11.0 </t>
  </si>
  <si>
    <t>2511x </t>
  </si>
  <si>
    <t>Виробництво двигунів та турбін</t>
  </si>
  <si>
    <t>29.11</t>
  </si>
  <si>
    <t>2911 </t>
  </si>
  <si>
    <t>20.30.0 </t>
  </si>
  <si>
    <t>2022 </t>
  </si>
  <si>
    <t>Виробництво дерев'яних будівельних конструкцій та столярних виробів </t>
  </si>
  <si>
    <t>20.3</t>
  </si>
  <si>
    <t>202x </t>
  </si>
  <si>
    <t>20.40</t>
  </si>
  <si>
    <t>20.40.0 </t>
  </si>
  <si>
    <t>2023 </t>
  </si>
  <si>
    <t>Виробництво дерев'яної тари </t>
  </si>
  <si>
    <t>20.4</t>
  </si>
  <si>
    <t>202x</t>
  </si>
  <si>
    <t>15.91.0 </t>
  </si>
  <si>
    <t>1551x </t>
  </si>
  <si>
    <t>Виробництво добрив та азотних сполук</t>
  </si>
  <si>
    <t>24.15.0 </t>
  </si>
  <si>
    <t>2412 </t>
  </si>
  <si>
    <t>27.41.0 </t>
  </si>
  <si>
    <t>272 </t>
  </si>
  <si>
    <t>Виробництво дроту</t>
  </si>
  <si>
    <t>27.34</t>
  </si>
  <si>
    <t>27.34.0 </t>
  </si>
  <si>
    <t>2710x </t>
  </si>
  <si>
    <t>31.50.0 </t>
  </si>
  <si>
    <t>3150 </t>
  </si>
  <si>
    <t>Виробництво електричних ламп та освітлювального устатковання </t>
  </si>
  <si>
    <t>31.5</t>
  </si>
  <si>
    <t>315 </t>
  </si>
  <si>
    <t>Виробництво електричних машин та устатковання </t>
  </si>
  <si>
    <t>31</t>
  </si>
  <si>
    <t>31 </t>
  </si>
  <si>
    <t>Виробництво електричних побутових приладів</t>
  </si>
  <si>
    <t>29.71</t>
  </si>
  <si>
    <t>29.71.0 </t>
  </si>
  <si>
    <t>2930x </t>
  </si>
  <si>
    <t>Виробництво електричного устатковання для двигунів і транспортних засобів</t>
  </si>
  <si>
    <t>31.61</t>
  </si>
  <si>
    <t>31.61.0 </t>
  </si>
  <si>
    <t>3190x </t>
  </si>
  <si>
    <t>Виробництво електричного, електронного та оптичного устатковання </t>
  </si>
  <si>
    <t>ПідсекціяDL</t>
  </si>
  <si>
    <t>Виробництво електро- та радіокомпонентів</t>
  </si>
  <si>
    <t>32.10.0 </t>
  </si>
  <si>
    <t>3210 </t>
  </si>
  <si>
    <t>Виробництво електро- та радіокомпонентів </t>
  </si>
  <si>
    <t>32.1</t>
  </si>
  <si>
    <t>321 </t>
  </si>
  <si>
    <t>3110 </t>
  </si>
  <si>
    <t>Виробництво електродвигунів, генераторів і трансформаторів </t>
  </si>
  <si>
    <t>31.1</t>
  </si>
  <si>
    <t>311 </t>
  </si>
  <si>
    <t>40.11.0 </t>
  </si>
  <si>
    <t>4011 </t>
  </si>
  <si>
    <t>Виробництво електронних носіїв даних</t>
  </si>
  <si>
    <t>24.65</t>
  </si>
  <si>
    <t>24.65.0 </t>
  </si>
  <si>
    <t>Виробництво електронно-обчислювальних машин та іншого устатковання для оброблення інформації</t>
  </si>
  <si>
    <t>3000x </t>
  </si>
  <si>
    <t>Виробництво електророзподільної та контрольної апаратури</t>
  </si>
  <si>
    <t>3120 </t>
  </si>
  <si>
    <t>Виробництво електророзподільної та контрольної апаратури </t>
  </si>
  <si>
    <t>31.2</t>
  </si>
  <si>
    <t>312 </t>
  </si>
  <si>
    <t>Виробництво етилового спирту із зброджуваних продуктів</t>
  </si>
  <si>
    <t>15.92.0 </t>
  </si>
  <si>
    <t>24.63</t>
  </si>
  <si>
    <t>24.63.0 </t>
  </si>
  <si>
    <t>Виробництво ємностей зі скла</t>
  </si>
  <si>
    <t>26.13</t>
  </si>
  <si>
    <t>26.13.0 </t>
  </si>
  <si>
    <t>2610x </t>
  </si>
  <si>
    <t>3520 </t>
  </si>
  <si>
    <t>Виробництво залізничного рухомого складу </t>
  </si>
  <si>
    <t>35.2</t>
  </si>
  <si>
    <t>352 </t>
  </si>
  <si>
    <t>28.63.0 </t>
  </si>
  <si>
    <t>2893x </t>
  </si>
  <si>
    <t>29.60</t>
  </si>
  <si>
    <t>29.60.0 </t>
  </si>
  <si>
    <t>2927 </t>
  </si>
  <si>
    <t>Виробництво зброї та боєприпасів </t>
  </si>
  <si>
    <t>29.6</t>
  </si>
  <si>
    <t>292x</t>
  </si>
  <si>
    <t>Виробництво ігор та іграшок</t>
  </si>
  <si>
    <t>36.50</t>
  </si>
  <si>
    <t>36.50.0 </t>
  </si>
  <si>
    <t>3694 </t>
  </si>
  <si>
    <t>Виробництво ігор та іграшок </t>
  </si>
  <si>
    <t>36.5</t>
  </si>
  <si>
    <t>Виробництво ізольованого проводу та кабелю</t>
  </si>
  <si>
    <t>31.30</t>
  </si>
  <si>
    <t>31.30.0 </t>
  </si>
  <si>
    <t>3130 </t>
  </si>
  <si>
    <t>Виробництво ізольованого проводу та кабелю </t>
  </si>
  <si>
    <t>31.3</t>
  </si>
  <si>
    <t>313 </t>
  </si>
  <si>
    <t>Виробництво інвалідних колясок</t>
  </si>
  <si>
    <t>35.43</t>
  </si>
  <si>
    <t>35.43.0 </t>
  </si>
  <si>
    <t>28.62</t>
  </si>
  <si>
    <t>28.62.0 </t>
  </si>
  <si>
    <t>Виробництво інших верстатів</t>
  </si>
  <si>
    <t>29.43</t>
  </si>
  <si>
    <t>Виробництво інших виробів з бетону, гіпсу та цементу</t>
  </si>
  <si>
    <t>26.66</t>
  </si>
  <si>
    <t>26.66.0 </t>
  </si>
  <si>
    <t>20.51.0 </t>
  </si>
  <si>
    <t>Виробництво інших виробів з деревини та корка, соломки і матеріалів для плетіння </t>
  </si>
  <si>
    <t>20.5</t>
  </si>
  <si>
    <t>202</t>
  </si>
  <si>
    <t>Виробництво інших виробів з паперу та картону</t>
  </si>
  <si>
    <t>21.25</t>
  </si>
  <si>
    <t>21.25.0 </t>
  </si>
  <si>
    <t>2109x </t>
  </si>
  <si>
    <t>Виробництво інших виробів з пластмас</t>
  </si>
  <si>
    <t>25.24</t>
  </si>
  <si>
    <t>25.24.0 </t>
  </si>
  <si>
    <t>Виробництво інших готових металевих виробів </t>
  </si>
  <si>
    <t>28.7</t>
  </si>
  <si>
    <t>25.13.0 </t>
  </si>
  <si>
    <t>2519 </t>
  </si>
  <si>
    <t>Виробництво інших керамічних виробів не для будівництва, н. в. і. г.</t>
  </si>
  <si>
    <t>26.25</t>
  </si>
  <si>
    <t>26.25.0 </t>
  </si>
  <si>
    <t>Виробництво інших кольорових металів</t>
  </si>
  <si>
    <t>27.45</t>
  </si>
  <si>
    <t>27.45.0 </t>
  </si>
  <si>
    <t>Виробництво інших машин та устатковання для сільського та лісового господарства</t>
  </si>
  <si>
    <t>2921x </t>
  </si>
  <si>
    <t>2919x </t>
  </si>
  <si>
    <t>Виробництво інших машин та устатковання спеціального призначення </t>
  </si>
  <si>
    <t>29.5</t>
  </si>
  <si>
    <t>292x </t>
  </si>
  <si>
    <t>36.14.0 </t>
  </si>
  <si>
    <t>3610x </t>
  </si>
  <si>
    <t>Виробництво інших напоїв із зброджуваних продуктів</t>
  </si>
  <si>
    <t>15.95</t>
  </si>
  <si>
    <t>15.95.0 </t>
  </si>
  <si>
    <t>1552x </t>
  </si>
  <si>
    <t>Виробництво інших текстильних виробів </t>
  </si>
  <si>
    <t>17.5</t>
  </si>
  <si>
    <t>172 </t>
  </si>
  <si>
    <t>Виробництво інших текстильних тканин</t>
  </si>
  <si>
    <t>17.25</t>
  </si>
  <si>
    <t>17.25.0 </t>
  </si>
  <si>
    <t>Виробництво інших технічних керамічних виробів</t>
  </si>
  <si>
    <t>26.24</t>
  </si>
  <si>
    <t>26.24.0 </t>
  </si>
  <si>
    <t>Виробництво інших транспортних засобів </t>
  </si>
  <si>
    <t>35</t>
  </si>
  <si>
    <t>35 </t>
  </si>
  <si>
    <t>Виробництво інших транспортних засобів, н. в. і. г.</t>
  </si>
  <si>
    <t>35.50</t>
  </si>
  <si>
    <t>35.50.0 </t>
  </si>
  <si>
    <t>3599 </t>
  </si>
  <si>
    <t>Виробництво інших транспортних засобів, н. в. і. г. </t>
  </si>
  <si>
    <t>35.5</t>
  </si>
  <si>
    <t>359 </t>
  </si>
  <si>
    <t>Виробництво інших харчових продуктів </t>
  </si>
  <si>
    <t>15.8</t>
  </si>
  <si>
    <t>154 </t>
  </si>
  <si>
    <t>Виробництво іншого електричного устатковання </t>
  </si>
  <si>
    <t>31.6</t>
  </si>
  <si>
    <t>319 </t>
  </si>
  <si>
    <t>Виробництво іншого електричного устатковання, н. в. і. г.</t>
  </si>
  <si>
    <t>31.62</t>
  </si>
  <si>
    <t>Виробництво іншого одягу та аксесуарів</t>
  </si>
  <si>
    <t>18.24</t>
  </si>
  <si>
    <t>18.24.0 </t>
  </si>
  <si>
    <t>Виробництво іншої неметалевої мінеральної продукції</t>
  </si>
  <si>
    <t>ПідсекціяDI</t>
  </si>
  <si>
    <t>26 </t>
  </si>
  <si>
    <t>Виробництво іншої неметалевої мінеральної продукції </t>
  </si>
  <si>
    <t>26</t>
  </si>
  <si>
    <t>24.13.0 </t>
  </si>
  <si>
    <t>2411x </t>
  </si>
  <si>
    <t>Виробництво іншої основної органічної хімічної продукції</t>
  </si>
  <si>
    <t>24.14</t>
  </si>
  <si>
    <t>24.14.0 </t>
  </si>
  <si>
    <t>Виробництво іншої продукції </t>
  </si>
  <si>
    <t>36.6</t>
  </si>
  <si>
    <t>Виробництво іншої продукції, н. в. і. г.</t>
  </si>
  <si>
    <t>36.63.0 </t>
  </si>
  <si>
    <t>3699x </t>
  </si>
  <si>
    <t>24.66.0 </t>
  </si>
  <si>
    <t>Виробництво іншої хімічної продукції </t>
  </si>
  <si>
    <t>24.6</t>
  </si>
  <si>
    <t>Виробництво какао, шоколаду та цукристих кондитерських виробів</t>
  </si>
  <si>
    <t>15.84</t>
  </si>
  <si>
    <t>15.84.0 </t>
  </si>
  <si>
    <t>1543 </t>
  </si>
  <si>
    <t>17.52</t>
  </si>
  <si>
    <t>17.52.0 </t>
  </si>
  <si>
    <t>1723 </t>
  </si>
  <si>
    <t>Виробництво керамічних виробів не для будівництва </t>
  </si>
  <si>
    <t>26.2</t>
  </si>
  <si>
    <t>269x </t>
  </si>
  <si>
    <t>Виробництво керамічних електроізоляторів та ізоляційної арматури</t>
  </si>
  <si>
    <t>26.23</t>
  </si>
  <si>
    <t>26.23.0 </t>
  </si>
  <si>
    <t>26.30.0 </t>
  </si>
  <si>
    <t>2693x </t>
  </si>
  <si>
    <t>Виробництво керамічних плиток та плит </t>
  </si>
  <si>
    <t>26.3</t>
  </si>
  <si>
    <t>Виробництво керамічних санітарно-технічних виробів</t>
  </si>
  <si>
    <t>26.22</t>
  </si>
  <si>
    <t>26.22.0 </t>
  </si>
  <si>
    <t>Виробництво килимів та килимових виробів</t>
  </si>
  <si>
    <t>17.51</t>
  </si>
  <si>
    <t>17.51.0 </t>
  </si>
  <si>
    <t>1722 </t>
  </si>
  <si>
    <t>Виробництво клею та желатину</t>
  </si>
  <si>
    <t>24.62</t>
  </si>
  <si>
    <t>24.62.0 </t>
  </si>
  <si>
    <t>Виробництво коксу</t>
  </si>
  <si>
    <t>23.10</t>
  </si>
  <si>
    <t>23.10.0 </t>
  </si>
  <si>
    <t>2310 </t>
  </si>
  <si>
    <t>Виробництво коксу </t>
  </si>
  <si>
    <t>23.1</t>
  </si>
  <si>
    <t>231 </t>
  </si>
  <si>
    <t>Виробництво коксу, продуктів нафтоперероблення та ядерних матеріалів</t>
  </si>
  <si>
    <t>23</t>
  </si>
  <si>
    <t>23 </t>
  </si>
  <si>
    <t>Виробництво коксу, продуктів нафтоперероблення та ядерних матеріалів </t>
  </si>
  <si>
    <t>ПідсекціяDF</t>
  </si>
  <si>
    <t>Виробництво кольорових металів </t>
  </si>
  <si>
    <t>27.4</t>
  </si>
  <si>
    <t>3312 </t>
  </si>
  <si>
    <t>Виробництво контрольно-вимірювальних приладів </t>
  </si>
  <si>
    <t>33.2</t>
  </si>
  <si>
    <t>331x</t>
  </si>
  <si>
    <t>Виробництво кранів і клапанів</t>
  </si>
  <si>
    <t>29.13</t>
  </si>
  <si>
    <t>29.13.0 </t>
  </si>
  <si>
    <t>2912x </t>
  </si>
  <si>
    <t>Виробництво кріпильних засобів, ланцюгів і пружин</t>
  </si>
  <si>
    <t>28.74</t>
  </si>
  <si>
    <t>28.74.0 </t>
  </si>
  <si>
    <t>Виробництво крохмалю та крохмальних продуктів</t>
  </si>
  <si>
    <t>15.62</t>
  </si>
  <si>
    <t>15.62.0 </t>
  </si>
  <si>
    <t>1532 </t>
  </si>
  <si>
    <t>Виробництво кухонних меблів</t>
  </si>
  <si>
    <t>36.13</t>
  </si>
  <si>
    <t>36.13.0 </t>
  </si>
  <si>
    <t>361</t>
  </si>
  <si>
    <t>Виробництво лаків та фарб</t>
  </si>
  <si>
    <t>24.30</t>
  </si>
  <si>
    <t>24.30.0 </t>
  </si>
  <si>
    <t>2422 </t>
  </si>
  <si>
    <t>Виробництво лаків та фарб </t>
  </si>
  <si>
    <t>24.3</t>
  </si>
  <si>
    <t>Виробництво листового скла</t>
  </si>
  <si>
    <t>26.11.0 </t>
  </si>
  <si>
    <t>Виробництво літальних апаратів, включаючи космічні</t>
  </si>
  <si>
    <t>35.30.0 </t>
  </si>
  <si>
    <t>3530 </t>
  </si>
  <si>
    <t>Виробництво літальних апаратів, включаючи космічні </t>
  </si>
  <si>
    <t>35.3</t>
  </si>
  <si>
    <t>353 </t>
  </si>
  <si>
    <t>Виробництво макаронних виробів</t>
  </si>
  <si>
    <t>15.85</t>
  </si>
  <si>
    <t>15.85.0 </t>
  </si>
  <si>
    <t>1544 </t>
  </si>
  <si>
    <t>Виробництво маргарину та аналогічних харчових жирів</t>
  </si>
  <si>
    <t>15.43</t>
  </si>
  <si>
    <t>15.43.0 </t>
  </si>
  <si>
    <t>1514x </t>
  </si>
  <si>
    <t>Виробництво матраців</t>
  </si>
  <si>
    <t>36.15</t>
  </si>
  <si>
    <t>36.15.0 </t>
  </si>
  <si>
    <t>Виробництво машин та устатковання для виготовлення текстильних, швейних, хутряних та шкіряних виробів</t>
  </si>
  <si>
    <t>29.54</t>
  </si>
  <si>
    <t>2926 </t>
  </si>
  <si>
    <t>Виробництво машин та устатковання для виробництва паперу та картону</t>
  </si>
  <si>
    <t>29.55</t>
  </si>
  <si>
    <t>2929x </t>
  </si>
  <si>
    <t>2924 </t>
  </si>
  <si>
    <t>Виробництво машин та устатковання для металургії</t>
  </si>
  <si>
    <t>2923 </t>
  </si>
  <si>
    <t>Виробництво машин та устатковання для перероблення сільгосппродуктів</t>
  </si>
  <si>
    <t>29.53</t>
  </si>
  <si>
    <t>2925 </t>
  </si>
  <si>
    <t>Виробництво машин та устатковання для сільського та лісового господарства </t>
  </si>
  <si>
    <t>29.3</t>
  </si>
  <si>
    <t>292x 2921 </t>
  </si>
  <si>
    <t>Виробництво машин та устатковання загального призначення </t>
  </si>
  <si>
    <t>29.2</t>
  </si>
  <si>
    <t>291x </t>
  </si>
  <si>
    <t>Виробництво машин та устатковання спеціального призначення, н. в. і. г.</t>
  </si>
  <si>
    <t>Виробництво машин та устатковання </t>
  </si>
  <si>
    <t>ПідсекціяDK</t>
  </si>
  <si>
    <t>29 </t>
  </si>
  <si>
    <t>29</t>
  </si>
  <si>
    <t>Виробництво меблів для офісів та підприємств торгівлі</t>
  </si>
  <si>
    <t>36.12</t>
  </si>
  <si>
    <t>36.12.0 </t>
  </si>
  <si>
    <t>3610x</t>
  </si>
  <si>
    <t>Виробництво меблів для сидіння</t>
  </si>
  <si>
    <t>36.11</t>
  </si>
  <si>
    <t>36.11.0 </t>
  </si>
  <si>
    <t>Виробництво меблів </t>
  </si>
  <si>
    <t>36.1</t>
  </si>
  <si>
    <t>361 </t>
  </si>
  <si>
    <t>Виробництво меблів; виробництво іншої продукції </t>
  </si>
  <si>
    <t>36</t>
  </si>
  <si>
    <t>36 </t>
  </si>
  <si>
    <t>Виробництво медичної техніки, вимірювальних засобів, оптичних приладів та устатковання, годинників </t>
  </si>
  <si>
    <t>33</t>
  </si>
  <si>
    <t>33 </t>
  </si>
  <si>
    <t>Виробництво медичної техніки, включаючи хірургічне устатковання, та ортопедичних пристосовань</t>
  </si>
  <si>
    <t>33.10</t>
  </si>
  <si>
    <t>3311 </t>
  </si>
  <si>
    <t>Виробництво медичної техніки, включаючи хірургічне устатковання, та ортопедичних пристосовань </t>
  </si>
  <si>
    <t>33.1</t>
  </si>
  <si>
    <t>Виробництво металевих резервуарів, радіаторів та котлів центрального опалення </t>
  </si>
  <si>
    <t>28.2</t>
  </si>
  <si>
    <t>281x </t>
  </si>
  <si>
    <t>Виробництво металевих резервуарів, цистерн та контейнерів</t>
  </si>
  <si>
    <t>28.21.0 </t>
  </si>
  <si>
    <t>2812 </t>
  </si>
  <si>
    <t>Виробництво механічного устатковання </t>
  </si>
  <si>
    <t>29.1</t>
  </si>
  <si>
    <t>291 </t>
  </si>
  <si>
    <t>24.51.0 </t>
  </si>
  <si>
    <t>2424x </t>
  </si>
  <si>
    <t>Виробництво мила та мийних засобів, засобів для чищення та полірування; парфумерних та косметичних засобів </t>
  </si>
  <si>
    <t>24.5</t>
  </si>
  <si>
    <t>Виробництво міді</t>
  </si>
  <si>
    <t>27.44</t>
  </si>
  <si>
    <t>27.44.0 </t>
  </si>
  <si>
    <t>15.98.0 </t>
  </si>
  <si>
    <t>1554x </t>
  </si>
  <si>
    <t>Виробництво мітел та щіток</t>
  </si>
  <si>
    <t>36.62</t>
  </si>
  <si>
    <t>36.62.0 </t>
  </si>
  <si>
    <t>Виробництво молочних продуктів та морозива </t>
  </si>
  <si>
    <t>15.5</t>
  </si>
  <si>
    <t>152 </t>
  </si>
  <si>
    <t>Виробництво монет та медалей</t>
  </si>
  <si>
    <t>36.21</t>
  </si>
  <si>
    <t>36.21.0 </t>
  </si>
  <si>
    <t>3691x </t>
  </si>
  <si>
    <t>Виробництво монет та медалей, ювелірних виробів </t>
  </si>
  <si>
    <t>36.2</t>
  </si>
  <si>
    <t>Виробництво морозива</t>
  </si>
  <si>
    <t>15.52</t>
  </si>
  <si>
    <t>15.52.0 </t>
  </si>
  <si>
    <t>1520x </t>
  </si>
  <si>
    <t>Виробництво мотоциклів</t>
  </si>
  <si>
    <t>35.41</t>
  </si>
  <si>
    <t>35.41.0 </t>
  </si>
  <si>
    <t>3591 </t>
  </si>
  <si>
    <t>Виробництво мотоциклів та велосипедів </t>
  </si>
  <si>
    <t>35.4</t>
  </si>
  <si>
    <t>359x </t>
  </si>
  <si>
    <t>Виробництво музичних інструментів</t>
  </si>
  <si>
    <t>36.30</t>
  </si>
  <si>
    <t>3692 </t>
  </si>
  <si>
    <t>Виробництво музичних інструментів </t>
  </si>
  <si>
    <t>36.3</t>
  </si>
  <si>
    <t>Виробництво м'яса</t>
  </si>
  <si>
    <t>15.11</t>
  </si>
  <si>
    <t>15.11.0 </t>
  </si>
  <si>
    <t>1511x </t>
  </si>
  <si>
    <t>Виробництво м'яса свійської птиці та кролів</t>
  </si>
  <si>
    <t>15.12</t>
  </si>
  <si>
    <t>15.12.0 </t>
  </si>
  <si>
    <t>Виробництво м'яса та м'ясних продуктів </t>
  </si>
  <si>
    <t>15.1</t>
  </si>
  <si>
    <t>151x </t>
  </si>
  <si>
    <t>15.13.0 </t>
  </si>
  <si>
    <t>Виробництво напоїв </t>
  </si>
  <si>
    <t>15.9</t>
  </si>
  <si>
    <t>155 </t>
  </si>
  <si>
    <t>Виробництво неелектричних побутових приладів</t>
  </si>
  <si>
    <t>29.72</t>
  </si>
  <si>
    <t>29.72.0 </t>
  </si>
  <si>
    <t>Виробництво неметалевих мінеральних виробів, н. в. і. г.</t>
  </si>
  <si>
    <t>26.82.0 </t>
  </si>
  <si>
    <t>2699 </t>
  </si>
  <si>
    <t>Виробництво нерафінованих олії та жирів</t>
  </si>
  <si>
    <t>15.41</t>
  </si>
  <si>
    <t>15.41.0 </t>
  </si>
  <si>
    <t>Виробництво нетканих текстильних матеріалів та виробів з них</t>
  </si>
  <si>
    <t>17.53</t>
  </si>
  <si>
    <t>17.53.0 </t>
  </si>
  <si>
    <t>1721x </t>
  </si>
  <si>
    <t>Виробництво ножових виробів</t>
  </si>
  <si>
    <t>28.61</t>
  </si>
  <si>
    <t>28.61.0 </t>
  </si>
  <si>
    <t>Виробництво ножових виробів, інструментів та залізних виробів </t>
  </si>
  <si>
    <t>28.6</t>
  </si>
  <si>
    <t>289x</t>
  </si>
  <si>
    <t>Виробництво одягу з текстилю </t>
  </si>
  <si>
    <t>18.2</t>
  </si>
  <si>
    <t>181x </t>
  </si>
  <si>
    <t>Виробництво одягу зі шкіри</t>
  </si>
  <si>
    <t>18.10</t>
  </si>
  <si>
    <t>18.10.0 </t>
  </si>
  <si>
    <t>Виробництво одягу зі шкіри </t>
  </si>
  <si>
    <t>18.1</t>
  </si>
  <si>
    <t>181x</t>
  </si>
  <si>
    <t>Виробництво одягу; виробництво хутра та виробів з хутра</t>
  </si>
  <si>
    <t>18</t>
  </si>
  <si>
    <t>18 </t>
  </si>
  <si>
    <t>Виробництво олії та тваринних жирів</t>
  </si>
  <si>
    <t>15.4</t>
  </si>
  <si>
    <t>1514 </t>
  </si>
  <si>
    <t>Виробництво оптичних приладів та фотографічного устатковання</t>
  </si>
  <si>
    <t>33.40</t>
  </si>
  <si>
    <t>33.40.0 </t>
  </si>
  <si>
    <t>3320 </t>
  </si>
  <si>
    <t>Виробництво оптичних приладів та фотографічного устатковання </t>
  </si>
  <si>
    <t>33.4</t>
  </si>
  <si>
    <t>332 </t>
  </si>
  <si>
    <t>24.41.0 </t>
  </si>
  <si>
    <t>2423x </t>
  </si>
  <si>
    <t>Виробництво основної хімічної продукції </t>
  </si>
  <si>
    <t>24.1</t>
  </si>
  <si>
    <t>241 </t>
  </si>
  <si>
    <t>Виробництво офісного устатковання</t>
  </si>
  <si>
    <t>30.01</t>
  </si>
  <si>
    <t>Виробництво офісного устатковання та електронно-обчислювальних машин </t>
  </si>
  <si>
    <t>30</t>
  </si>
  <si>
    <t>30 </t>
  </si>
  <si>
    <t>30.0</t>
  </si>
  <si>
    <t>300 </t>
  </si>
  <si>
    <t>Виробництво паковань з легких металів</t>
  </si>
  <si>
    <t>28.72</t>
  </si>
  <si>
    <t>28.72.0 </t>
  </si>
  <si>
    <t>Виробництво паперових виробів господарсько-побутового та санітарно-гігієнічного призначення</t>
  </si>
  <si>
    <t>21.22</t>
  </si>
  <si>
    <t>21.22.0 </t>
  </si>
  <si>
    <t>21.23</t>
  </si>
  <si>
    <t>21.23.0 </t>
  </si>
  <si>
    <t>Виробництво паперової маси</t>
  </si>
  <si>
    <t>21.11</t>
  </si>
  <si>
    <t>21.11.0 </t>
  </si>
  <si>
    <t>2101x </t>
  </si>
  <si>
    <t>Виробництво паперової маси, паперу та картону </t>
  </si>
  <si>
    <t>21.1</t>
  </si>
  <si>
    <t>210x</t>
  </si>
  <si>
    <t>Виробництво паперової маси, паперу, картону та виробів з них</t>
  </si>
  <si>
    <t>21</t>
  </si>
  <si>
    <t>21 </t>
  </si>
  <si>
    <t>Виробництво паперу та картону</t>
  </si>
  <si>
    <t>21.12</t>
  </si>
  <si>
    <t>21.12.0 </t>
  </si>
  <si>
    <t>28.30.0 </t>
  </si>
  <si>
    <t>2813 </t>
  </si>
  <si>
    <t>Виробництво парових котлів </t>
  </si>
  <si>
    <t>28.3</t>
  </si>
  <si>
    <t>281x 2813 </t>
  </si>
  <si>
    <t>Виробництво парфумерних та косметичних засобів</t>
  </si>
  <si>
    <t>24.52.0 </t>
  </si>
  <si>
    <t>3220 </t>
  </si>
  <si>
    <t>Виробництво передавальної апаратури </t>
  </si>
  <si>
    <t>32.2</t>
  </si>
  <si>
    <t>322 </t>
  </si>
  <si>
    <t>Виробництво печей та пічних пальників</t>
  </si>
  <si>
    <t>29.21</t>
  </si>
  <si>
    <t>29.21.0 </t>
  </si>
  <si>
    <t>2914x </t>
  </si>
  <si>
    <t>Виробництво пива</t>
  </si>
  <si>
    <t>15.96</t>
  </si>
  <si>
    <t>15.96.0 </t>
  </si>
  <si>
    <t>1553x </t>
  </si>
  <si>
    <t>Виробництво підіймально-транспортного устатковання</t>
  </si>
  <si>
    <t>2915 </t>
  </si>
  <si>
    <t>Виробництво підшипників, зубчастих передач, елементів механічних передач та приводів</t>
  </si>
  <si>
    <t>29.14</t>
  </si>
  <si>
    <t>29.14.0 </t>
  </si>
  <si>
    <t>2913 </t>
  </si>
  <si>
    <t>24.16</t>
  </si>
  <si>
    <t>24.16.0 </t>
  </si>
  <si>
    <t>2413x </t>
  </si>
  <si>
    <t>Виробництво пластмасових виробів </t>
  </si>
  <si>
    <t>25.2</t>
  </si>
  <si>
    <t>252 </t>
  </si>
  <si>
    <t>Виробництво плит, штаби, труб та профілів з пластмас</t>
  </si>
  <si>
    <t>25.21.0 </t>
  </si>
  <si>
    <t>Виробництво побутових приладів </t>
  </si>
  <si>
    <t>29.7</t>
  </si>
  <si>
    <t>293 </t>
  </si>
  <si>
    <t>Виробництво портативних електромеханічних та пневматичних ручних інструментів</t>
  </si>
  <si>
    <t>29.41</t>
  </si>
  <si>
    <t>29.41.0 </t>
  </si>
  <si>
    <t>15.61.0 </t>
  </si>
  <si>
    <t>1531x </t>
  </si>
  <si>
    <t>Виробництво продуктів борошномельно-круп'яної промисловості, крохмалю та крохмальних продуктів </t>
  </si>
  <si>
    <t>15.6</t>
  </si>
  <si>
    <t>153 </t>
  </si>
  <si>
    <t>Виробництво продуктів дитячого харчування та дієтичних продуктів</t>
  </si>
  <si>
    <t>15.88</t>
  </si>
  <si>
    <t>15.88.0 </t>
  </si>
  <si>
    <t>1549x </t>
  </si>
  <si>
    <t>23.20.0 </t>
  </si>
  <si>
    <t>2320 </t>
  </si>
  <si>
    <t>Виробництво продуктів нафтоперероблення </t>
  </si>
  <si>
    <t>23.2</t>
  </si>
  <si>
    <t>232 </t>
  </si>
  <si>
    <t>Виробництво промислових газів</t>
  </si>
  <si>
    <t>24.11</t>
  </si>
  <si>
    <t>24.11.0 </t>
  </si>
  <si>
    <t>Виробництво промислового холодильного та вентиляційного устатковання</t>
  </si>
  <si>
    <t>29.23</t>
  </si>
  <si>
    <t>29.23.0 </t>
  </si>
  <si>
    <t>15.87.0 </t>
  </si>
  <si>
    <t>Виробництво радіаторів та котлів центрального опалення</t>
  </si>
  <si>
    <t>28.22.0 </t>
  </si>
  <si>
    <t>2812x </t>
  </si>
  <si>
    <t>Виробництво рафінованих олії та жирів</t>
  </si>
  <si>
    <t>15.42</t>
  </si>
  <si>
    <t>15.42.0 </t>
  </si>
  <si>
    <t>Виробництво рибних продуктів</t>
  </si>
  <si>
    <t>15.20</t>
  </si>
  <si>
    <t>15.20.0 </t>
  </si>
  <si>
    <t>1512 </t>
  </si>
  <si>
    <t>Виробництво рибних продуктів </t>
  </si>
  <si>
    <t>15.2</t>
  </si>
  <si>
    <t>Виробництво різної неметалевої мінеральної продукції </t>
  </si>
  <si>
    <t>26.8</t>
  </si>
  <si>
    <t>18.21</t>
  </si>
  <si>
    <t>18.21.0 </t>
  </si>
  <si>
    <t>Виробництво свинцю, цинку та олова</t>
  </si>
  <si>
    <t>27.43</t>
  </si>
  <si>
    <t>27.43.0 </t>
  </si>
  <si>
    <t>Виробництво сидру та інших плодово-ягідних вин</t>
  </si>
  <si>
    <t>15.94</t>
  </si>
  <si>
    <t>15.94.0 </t>
  </si>
  <si>
    <t>Виробництво синтетичного каучуку</t>
  </si>
  <si>
    <t>24.17</t>
  </si>
  <si>
    <t>24.17.0 </t>
  </si>
  <si>
    <t>2413 </t>
  </si>
  <si>
    <t>Виробництво скла та виробів зі скла </t>
  </si>
  <si>
    <t>26.1</t>
  </si>
  <si>
    <t>261 </t>
  </si>
  <si>
    <t>26.14.0 </t>
  </si>
  <si>
    <t>Виробництво солоду</t>
  </si>
  <si>
    <t>15.97</t>
  </si>
  <si>
    <t>15.97.0 </t>
  </si>
  <si>
    <t>Виробництво спіднього одягу</t>
  </si>
  <si>
    <t>18.23</t>
  </si>
  <si>
    <t>18.23.0 </t>
  </si>
  <si>
    <t>36.40.0 </t>
  </si>
  <si>
    <t>3693 </t>
  </si>
  <si>
    <t>Виробництво спортивних товарів </t>
  </si>
  <si>
    <t>36.4</t>
  </si>
  <si>
    <t>Виробництво сухарів, печива, пирогів і тістечок тривалого зберігання</t>
  </si>
  <si>
    <t>15.82</t>
  </si>
  <si>
    <t>15.82.0 </t>
  </si>
  <si>
    <t>1541x </t>
  </si>
  <si>
    <t>Виробництво сухих будівельних сумішей</t>
  </si>
  <si>
    <t>26.64</t>
  </si>
  <si>
    <t>26.64.0 </t>
  </si>
  <si>
    <t>26.15.0 </t>
  </si>
  <si>
    <t>Виробництво та розподілення газу </t>
  </si>
  <si>
    <t>40.2</t>
  </si>
  <si>
    <t>402 </t>
  </si>
  <si>
    <t>Виробництво та розподілення електроенергії </t>
  </si>
  <si>
    <t>40.1</t>
  </si>
  <si>
    <t>401 </t>
  </si>
  <si>
    <t>Виробництво та розподілення електроенергії, газу та води </t>
  </si>
  <si>
    <t>СекціяE</t>
  </si>
  <si>
    <t>E </t>
  </si>
  <si>
    <t>Виробництво та розподілення електроенергії, газу, пари та гарячої води </t>
  </si>
  <si>
    <t>40</t>
  </si>
  <si>
    <t>40 </t>
  </si>
  <si>
    <t>Виробництво тари з пластмас</t>
  </si>
  <si>
    <t>25.22</t>
  </si>
  <si>
    <t>25.22.0 </t>
  </si>
  <si>
    <t>Виробництво текстильних виробів, не віднесених до інших групувань</t>
  </si>
  <si>
    <t>17.54</t>
  </si>
  <si>
    <t>17.54.0 </t>
  </si>
  <si>
    <t>1729 </t>
  </si>
  <si>
    <t>Виробництво тракторів для сільського та лісового господарства</t>
  </si>
  <si>
    <t>29.31.0 </t>
  </si>
  <si>
    <t>Виробництво транспортних засобів та устатковання </t>
  </si>
  <si>
    <t>ПідсекціяDM</t>
  </si>
  <si>
    <t>- </t>
  </si>
  <si>
    <t>Виробництво трикотажних виробів </t>
  </si>
  <si>
    <t>17.7</t>
  </si>
  <si>
    <t>173x  </t>
  </si>
  <si>
    <t>Виробництво трикотажних панчішно-шкарпеткових виробів</t>
  </si>
  <si>
    <t>17.71</t>
  </si>
  <si>
    <t>17.71.0 </t>
  </si>
  <si>
    <t>1730 </t>
  </si>
  <si>
    <t>Виробництво трикотажних пуловерів, кардиганів та аналогічних виробів</t>
  </si>
  <si>
    <t>17.72</t>
  </si>
  <si>
    <t>17.72.0 </t>
  </si>
  <si>
    <t>1730x </t>
  </si>
  <si>
    <t>Виробництво трикотажного полотна</t>
  </si>
  <si>
    <t>17.60</t>
  </si>
  <si>
    <t>17.60.0 </t>
  </si>
  <si>
    <t>Виробництво трикотажного полотна </t>
  </si>
  <si>
    <t>17.6</t>
  </si>
  <si>
    <t>Виробництво труб та фітингів для труб з чавуну</t>
  </si>
  <si>
    <t>27.21</t>
  </si>
  <si>
    <t>27.21.0 </t>
  </si>
  <si>
    <t>Виробництво труб та фітингів для труб зі сталі</t>
  </si>
  <si>
    <t>27.22</t>
  </si>
  <si>
    <t>27.22.0 </t>
  </si>
  <si>
    <t>Виробництво труб </t>
  </si>
  <si>
    <t>27.2</t>
  </si>
  <si>
    <t>271x </t>
  </si>
  <si>
    <t>Виробництво тютюнових виробів</t>
  </si>
  <si>
    <t>16.00</t>
  </si>
  <si>
    <t>16.00.0 </t>
  </si>
  <si>
    <t>1600 </t>
  </si>
  <si>
    <t>Виробництво тютюнових виробів </t>
  </si>
  <si>
    <t>16</t>
  </si>
  <si>
    <t>16 </t>
  </si>
  <si>
    <t>16.0</t>
  </si>
  <si>
    <t>160 </t>
  </si>
  <si>
    <t>Виробництво фанери, плит та панелей, шпону</t>
  </si>
  <si>
    <t>20.20</t>
  </si>
  <si>
    <t>20.20.0 </t>
  </si>
  <si>
    <t>2021 </t>
  </si>
  <si>
    <t>Виробництво фанери, плит та панелей, шпону </t>
  </si>
  <si>
    <t>20.2</t>
  </si>
  <si>
    <t>24.42.0 </t>
  </si>
  <si>
    <t>92.11.0 </t>
  </si>
  <si>
    <t>9211x </t>
  </si>
  <si>
    <t>Виробництво фільмів </t>
  </si>
  <si>
    <t>92.1</t>
  </si>
  <si>
    <t>921x </t>
  </si>
  <si>
    <t>24.64.0 </t>
  </si>
  <si>
    <t>15.32.0 </t>
  </si>
  <si>
    <t>1513x </t>
  </si>
  <si>
    <t>Виробництво харчових продуктів, напоїв та тютюнових виробів </t>
  </si>
  <si>
    <t>ПідсекціяDA</t>
  </si>
  <si>
    <t>-</t>
  </si>
  <si>
    <t>Виробництво харчових продуктів, напоїв </t>
  </si>
  <si>
    <t>15</t>
  </si>
  <si>
    <t>15 </t>
  </si>
  <si>
    <t>15.89.0 </t>
  </si>
  <si>
    <t>1549 </t>
  </si>
  <si>
    <t>15.81.0 </t>
  </si>
  <si>
    <t>Виробництво хутра та виробів з хутра</t>
  </si>
  <si>
    <t>18.30</t>
  </si>
  <si>
    <t>18.30.0 </t>
  </si>
  <si>
    <t>1820 </t>
  </si>
  <si>
    <t>Виробництво хутра та виробів з хутра </t>
  </si>
  <si>
    <t>18.3</t>
  </si>
  <si>
    <t>182 </t>
  </si>
  <si>
    <t>26.40.0 </t>
  </si>
  <si>
    <t>Виробництво цегли, черепиці та інших будівельних виробів з випаленої глини </t>
  </si>
  <si>
    <t>26.4</t>
  </si>
  <si>
    <t>Виробництво цементу</t>
  </si>
  <si>
    <t>26.51.0 </t>
  </si>
  <si>
    <t>Виробництво цементу, вапна та гіпсових сумішей </t>
  </si>
  <si>
    <t>26.5</t>
  </si>
  <si>
    <t>15.83.0 </t>
  </si>
  <si>
    <t>1542 </t>
  </si>
  <si>
    <t>27.10.0 </t>
  </si>
  <si>
    <t>Виробництво чавуну, сталі та феросплавів </t>
  </si>
  <si>
    <t>27.1</t>
  </si>
  <si>
    <t>Виробництво чаю та кави</t>
  </si>
  <si>
    <t>15.86</t>
  </si>
  <si>
    <t>15.86.0 </t>
  </si>
  <si>
    <t>Виробництво швацьких ниток</t>
  </si>
  <si>
    <t>17.16</t>
  </si>
  <si>
    <t>17.16.0 </t>
  </si>
  <si>
    <t>Виробництво шкіри</t>
  </si>
  <si>
    <t>19.10</t>
  </si>
  <si>
    <t>19.10.0 </t>
  </si>
  <si>
    <t>1911x </t>
  </si>
  <si>
    <t>Виробництво шкіри </t>
  </si>
  <si>
    <t>19.1</t>
  </si>
  <si>
    <t>191x</t>
  </si>
  <si>
    <t>Виробництво шкіри, виробів зі шкіри та інших матеріалів</t>
  </si>
  <si>
    <t>ПідсекціяDC</t>
  </si>
  <si>
    <t>Виробництво шкіри, виробів зі шкіри та інших матеріалів </t>
  </si>
  <si>
    <t>19</t>
  </si>
  <si>
    <t>19 </t>
  </si>
  <si>
    <t>Виробництво шовкових тканин</t>
  </si>
  <si>
    <t>17.24</t>
  </si>
  <si>
    <t>17.24.0 </t>
  </si>
  <si>
    <t>Виробництво шпалер</t>
  </si>
  <si>
    <t>21.24</t>
  </si>
  <si>
    <t>21.24.0 </t>
  </si>
  <si>
    <t>Виробництво штучних та синтетичних волокон</t>
  </si>
  <si>
    <t>24.70</t>
  </si>
  <si>
    <t>24.70.0 </t>
  </si>
  <si>
    <t>2430 </t>
  </si>
  <si>
    <t>Виробництво штучних та синтетичних волокон </t>
  </si>
  <si>
    <t>24.7</t>
  </si>
  <si>
    <t>243 </t>
  </si>
  <si>
    <t>Виробництво ювелірних виробів</t>
  </si>
  <si>
    <t>36.22</t>
  </si>
  <si>
    <t>36.22.0 </t>
  </si>
  <si>
    <t>23.30</t>
  </si>
  <si>
    <t>23.30.0 </t>
  </si>
  <si>
    <t>2330 </t>
  </si>
  <si>
    <t>Виробництво ядерних матеріалів </t>
  </si>
  <si>
    <t>23.3</t>
  </si>
  <si>
    <t>233 </t>
  </si>
  <si>
    <t>Вирощування зернових та технічних культур</t>
  </si>
  <si>
    <t>01.11.0 </t>
  </si>
  <si>
    <t>0111 </t>
  </si>
  <si>
    <t>01.13.0 </t>
  </si>
  <si>
    <t>0113 </t>
  </si>
  <si>
    <t>80.30</t>
  </si>
  <si>
    <t>80.30.0 </t>
  </si>
  <si>
    <t>8030 </t>
  </si>
  <si>
    <t>Вища освіта </t>
  </si>
  <si>
    <t>80.3</t>
  </si>
  <si>
    <t>803 </t>
  </si>
  <si>
    <t>Відновлення протектора гумових шин та покришок</t>
  </si>
  <si>
    <t>25.12.0 </t>
  </si>
  <si>
    <t>Грошове посередництво</t>
  </si>
  <si>
    <t>65.1</t>
  </si>
  <si>
    <t>651 </t>
  </si>
  <si>
    <t>Грошове та фінансове посередництво</t>
  </si>
  <si>
    <t>65</t>
  </si>
  <si>
    <t>65 </t>
  </si>
  <si>
    <t>Демонстрація кінофільмів</t>
  </si>
  <si>
    <t>92.13</t>
  </si>
  <si>
    <t>92.13.0 </t>
  </si>
  <si>
    <t>9112 </t>
  </si>
  <si>
    <t>Державне управління</t>
  </si>
  <si>
    <t>СекціяL</t>
  </si>
  <si>
    <t>L </t>
  </si>
  <si>
    <t>7511 </t>
  </si>
  <si>
    <t>Державне управління загального характеру; соціально-економічне управління </t>
  </si>
  <si>
    <t>75.1</t>
  </si>
  <si>
    <t>751 </t>
  </si>
  <si>
    <t>Державне управління </t>
  </si>
  <si>
    <t>75</t>
  </si>
  <si>
    <t>75 </t>
  </si>
  <si>
    <t>Діяльність авіаційного транспорту</t>
  </si>
  <si>
    <t>62</t>
  </si>
  <si>
    <t>62 </t>
  </si>
  <si>
    <t>60.24.0 </t>
  </si>
  <si>
    <t>6023x </t>
  </si>
  <si>
    <t>Діяльність автомобільного та іншого міського регулярного транспорту</t>
  </si>
  <si>
    <t>6022x </t>
  </si>
  <si>
    <t>Діяльність агентств нерухомості</t>
  </si>
  <si>
    <t>70.31.0 </t>
  </si>
  <si>
    <t>7020x </t>
  </si>
  <si>
    <t>Діяльність барів</t>
  </si>
  <si>
    <t>55.40</t>
  </si>
  <si>
    <t>55.40.0 </t>
  </si>
  <si>
    <t>5520x </t>
  </si>
  <si>
    <t>Діяльність барів </t>
  </si>
  <si>
    <t>55.4</t>
  </si>
  <si>
    <t>552x </t>
  </si>
  <si>
    <t>Діяльність бібліотек та архівів</t>
  </si>
  <si>
    <t>92.51</t>
  </si>
  <si>
    <t>9231 </t>
  </si>
  <si>
    <t>Діяльність ботанічних садів, зоопарків та заповідників</t>
  </si>
  <si>
    <t>92.53</t>
  </si>
  <si>
    <t>92.53.0 </t>
  </si>
  <si>
    <t>9233 </t>
  </si>
  <si>
    <t>Діяльність в сфері охорони здоров'я людини </t>
  </si>
  <si>
    <t>85.1</t>
  </si>
  <si>
    <t>851 </t>
  </si>
  <si>
    <t>Діяльність водного транспорту </t>
  </si>
  <si>
    <t>61</t>
  </si>
  <si>
    <t>61 </t>
  </si>
  <si>
    <t>55.10.0 </t>
  </si>
  <si>
    <t>5510x </t>
  </si>
  <si>
    <t>Діяльність готелів та ресторанів</t>
  </si>
  <si>
    <t>55</t>
  </si>
  <si>
    <t>55 </t>
  </si>
  <si>
    <t>Діяльність готелів та ресторанів </t>
  </si>
  <si>
    <t>СекціяH</t>
  </si>
  <si>
    <t>H </t>
  </si>
  <si>
    <t>Діяльність готелів </t>
  </si>
  <si>
    <t>55.1</t>
  </si>
  <si>
    <t>551x </t>
  </si>
  <si>
    <t>Діяльність громадських організацій </t>
  </si>
  <si>
    <t>91</t>
  </si>
  <si>
    <t>91 </t>
  </si>
  <si>
    <t>Діяльність громадських організацій, н. в. і. г.</t>
  </si>
  <si>
    <t>91.33</t>
  </si>
  <si>
    <t>91.33.0 </t>
  </si>
  <si>
    <t>9199 </t>
  </si>
  <si>
    <t>Діяльність домашніх господарств як виробників послуг для власного споживання</t>
  </si>
  <si>
    <t>97</t>
  </si>
  <si>
    <t>97.00</t>
  </si>
  <si>
    <t>97.00.0 </t>
  </si>
  <si>
    <t>Діяльність домашніх господарств як виробників послуг для власного споживання </t>
  </si>
  <si>
    <t>97.0</t>
  </si>
  <si>
    <t>Діяльність домашніх господарств як виробників товарів для власного споживання</t>
  </si>
  <si>
    <t>96</t>
  </si>
  <si>
    <t>96.00</t>
  </si>
  <si>
    <t>96.00.0 </t>
  </si>
  <si>
    <t>Діяльність домашніх господарств як виробників товарів для власного споживання </t>
  </si>
  <si>
    <t>96.0</t>
  </si>
  <si>
    <t>Діяльність домашніх господарств як роботодавців для домашньої прислуги</t>
  </si>
  <si>
    <t>95</t>
  </si>
  <si>
    <t>95 </t>
  </si>
  <si>
    <t>95.00</t>
  </si>
  <si>
    <t>95.00.0 </t>
  </si>
  <si>
    <t>9500 </t>
  </si>
  <si>
    <t>Діяльність домашніх господарств як роботодавців для домашньої прислуги </t>
  </si>
  <si>
    <t>95.0</t>
  </si>
  <si>
    <t>950 </t>
  </si>
  <si>
    <t>Діяльність домашніх господарств </t>
  </si>
  <si>
    <t>СекціяP</t>
  </si>
  <si>
    <t>P </t>
  </si>
  <si>
    <t>Діяльність екстериторіальних організацій</t>
  </si>
  <si>
    <t>99.00</t>
  </si>
  <si>
    <t>99.00.0 </t>
  </si>
  <si>
    <t>9900</t>
  </si>
  <si>
    <t>Діяльність екстериторіальних організацій </t>
  </si>
  <si>
    <t>СекціяQ</t>
  </si>
  <si>
    <t>Q </t>
  </si>
  <si>
    <t>99</t>
  </si>
  <si>
    <t>99 </t>
  </si>
  <si>
    <t>99.0</t>
  </si>
  <si>
    <t>990 </t>
  </si>
  <si>
    <t>Діяльність з організації азартних ігор</t>
  </si>
  <si>
    <t>92.71</t>
  </si>
  <si>
    <t>92.71.0 </t>
  </si>
  <si>
    <t>9249 </t>
  </si>
  <si>
    <t>Діяльність з пожежної охорони</t>
  </si>
  <si>
    <t>75.25</t>
  </si>
  <si>
    <t>75.25.0 </t>
  </si>
  <si>
    <t>Діяльність залізничного транспорту</t>
  </si>
  <si>
    <t>6010 </t>
  </si>
  <si>
    <t>Діяльність залізничного транспорту </t>
  </si>
  <si>
    <t>60.1</t>
  </si>
  <si>
    <t>601 </t>
  </si>
  <si>
    <t>64.2</t>
  </si>
  <si>
    <t>6420 </t>
  </si>
  <si>
    <t>64.20.0 </t>
  </si>
  <si>
    <t>55.51.0 </t>
  </si>
  <si>
    <t>Діяльність їдалень та послуги з постачання готової їжі </t>
  </si>
  <si>
    <t>55.5</t>
  </si>
  <si>
    <t>Діяльність інформаційних агентств</t>
  </si>
  <si>
    <t>92.40</t>
  </si>
  <si>
    <t>92.40.0 </t>
  </si>
  <si>
    <t>9220 </t>
  </si>
  <si>
    <t>Діяльність інформаційних агентств </t>
  </si>
  <si>
    <t>92.4</t>
  </si>
  <si>
    <t>922 </t>
  </si>
  <si>
    <t>Діяльність інших громадських організацій </t>
  </si>
  <si>
    <t>91.3</t>
  </si>
  <si>
    <t>919 </t>
  </si>
  <si>
    <t>Діяльність іншого наземного транспорту </t>
  </si>
  <si>
    <t>60.2</t>
  </si>
  <si>
    <t>602 </t>
  </si>
  <si>
    <t>92.32.0 </t>
  </si>
  <si>
    <t>9219x </t>
  </si>
  <si>
    <t>Діяльність космічного транспорту</t>
  </si>
  <si>
    <t>62.3</t>
  </si>
  <si>
    <t>62.30</t>
  </si>
  <si>
    <t>62.30.0 </t>
  </si>
  <si>
    <t>85.11</t>
  </si>
  <si>
    <t>8511 </t>
  </si>
  <si>
    <t>Діяльність морського транспорту</t>
  </si>
  <si>
    <t>6110 </t>
  </si>
  <si>
    <t>Діяльність морського транспорту </t>
  </si>
  <si>
    <t>61.1</t>
  </si>
  <si>
    <t>611 </t>
  </si>
  <si>
    <t>Діяльність музеїв та охорона історичних місць і будівель</t>
  </si>
  <si>
    <t>92.52</t>
  </si>
  <si>
    <t>92.52.0 </t>
  </si>
  <si>
    <t>9232 </t>
  </si>
  <si>
    <t>Діяльність наземного транспорту </t>
  </si>
  <si>
    <t>60</t>
  </si>
  <si>
    <t>60 </t>
  </si>
  <si>
    <t>64.11</t>
  </si>
  <si>
    <t>64.11.0 </t>
  </si>
  <si>
    <t>6411 </t>
  </si>
  <si>
    <t>Діяльність нерегулярного пасажирського транспорту</t>
  </si>
  <si>
    <t>60.23</t>
  </si>
  <si>
    <t>60.23.0 </t>
  </si>
  <si>
    <t>91.11.0 </t>
  </si>
  <si>
    <t>9111 </t>
  </si>
  <si>
    <t>Діяльність організацій промисловців та підприємців, професійних організацій </t>
  </si>
  <si>
    <t>91.1</t>
  </si>
  <si>
    <t>911 </t>
  </si>
  <si>
    <t>Діяльність по забезпеченню фізичного комфорту</t>
  </si>
  <si>
    <t>93.04</t>
  </si>
  <si>
    <t>93.04.0 </t>
  </si>
  <si>
    <t>9309x </t>
  </si>
  <si>
    <t>Діяльність політичних організацій</t>
  </si>
  <si>
    <t>91.32</t>
  </si>
  <si>
    <t>91.32.0 </t>
  </si>
  <si>
    <t>9192 </t>
  </si>
  <si>
    <t>Діяльність пошти та зв'язку </t>
  </si>
  <si>
    <t>64</t>
  </si>
  <si>
    <t>64 </t>
  </si>
  <si>
    <t>Діяльність професійних організацій</t>
  </si>
  <si>
    <t>91.12</t>
  </si>
  <si>
    <t>91.12.0 </t>
  </si>
  <si>
    <t>Діяльність професійних спілок</t>
  </si>
  <si>
    <t>91.20</t>
  </si>
  <si>
    <t>91.20.0 </t>
  </si>
  <si>
    <t>9120 </t>
  </si>
  <si>
    <t>Діяльність професійних спілок </t>
  </si>
  <si>
    <t>91.2</t>
  </si>
  <si>
    <t>912 </t>
  </si>
  <si>
    <t>Діяльність релігійних організацій</t>
  </si>
  <si>
    <t>91.31</t>
  </si>
  <si>
    <t>91.31.0 </t>
  </si>
  <si>
    <t>9191 </t>
  </si>
  <si>
    <t>Діяльність ресторанів</t>
  </si>
  <si>
    <t>55.30</t>
  </si>
  <si>
    <t>Діяльність ресторанів </t>
  </si>
  <si>
    <t>55.3</t>
  </si>
  <si>
    <t>Діяльність річкового транспорту</t>
  </si>
  <si>
    <t>6120 </t>
  </si>
  <si>
    <t>Діяльність річкового транспорту </t>
  </si>
  <si>
    <t>61.2</t>
  </si>
  <si>
    <t>612 </t>
  </si>
  <si>
    <t>92.61.0 </t>
  </si>
  <si>
    <t>9241x </t>
  </si>
  <si>
    <t>Діяльність таксі</t>
  </si>
  <si>
    <t>60.22.0 </t>
  </si>
  <si>
    <t>Діяльність телефонних центрів</t>
  </si>
  <si>
    <t>74.86</t>
  </si>
  <si>
    <t>74.86.0 </t>
  </si>
  <si>
    <t>Діяльність транспорту та зв'язку</t>
  </si>
  <si>
    <t>СекціяI</t>
  </si>
  <si>
    <t>I </t>
  </si>
  <si>
    <t>Діяльність трубопровідного транспорту</t>
  </si>
  <si>
    <t>6030 </t>
  </si>
  <si>
    <t>Діяльність трубопровідного транспорту </t>
  </si>
  <si>
    <t>60.3</t>
  </si>
  <si>
    <t>603 </t>
  </si>
  <si>
    <t>Діяльність у сферах інжинірингу, геології та геодезії</t>
  </si>
  <si>
    <t>7421 </t>
  </si>
  <si>
    <t>Діяльність у сферах інжинірингу, геології та геодезії </t>
  </si>
  <si>
    <t>74.2</t>
  </si>
  <si>
    <t>742 </t>
  </si>
  <si>
    <t>Діяльність у сферах права, бухгалтерського обліку та аудиту; консультування з питань комерційної діяльності та управління </t>
  </si>
  <si>
    <t>74.1</t>
  </si>
  <si>
    <t>741 </t>
  </si>
  <si>
    <t>Діяльність у сферах права, бухгалтерського обліку, інжинірингу; надання послуг підприємцям</t>
  </si>
  <si>
    <t>74</t>
  </si>
  <si>
    <t>74 </t>
  </si>
  <si>
    <t>Діяльність у сфері бухгалтерського обліку та аудиту</t>
  </si>
  <si>
    <t>74.12</t>
  </si>
  <si>
    <t>74.12.0 </t>
  </si>
  <si>
    <t>7412 </t>
  </si>
  <si>
    <t>Діяльність у сфері відпочинку та розваг </t>
  </si>
  <si>
    <t>92.7</t>
  </si>
  <si>
    <t>924x </t>
  </si>
  <si>
    <t>Діяльність у сфері інформатизації </t>
  </si>
  <si>
    <t>72</t>
  </si>
  <si>
    <t>72 </t>
  </si>
  <si>
    <t>Діяльність у сфері культури та спорту, відпочинку та розваг </t>
  </si>
  <si>
    <t>92</t>
  </si>
  <si>
    <t>92 </t>
  </si>
  <si>
    <t>Діяльність у сфері мистецтва та літератури</t>
  </si>
  <si>
    <t>9214 </t>
  </si>
  <si>
    <t>Діяльність у сфері обов'язкового соціального страхування</t>
  </si>
  <si>
    <t>75.30</t>
  </si>
  <si>
    <t>75.30.0 </t>
  </si>
  <si>
    <t>7530 </t>
  </si>
  <si>
    <t>Діяльність у сфері обов'язкового соціального страхування </t>
  </si>
  <si>
    <t>75.3</t>
  </si>
  <si>
    <t>753 </t>
  </si>
  <si>
    <t>75.22.0 </t>
  </si>
  <si>
    <t>7522 </t>
  </si>
  <si>
    <t>75.24</t>
  </si>
  <si>
    <t>7523 </t>
  </si>
  <si>
    <t>7411 </t>
  </si>
  <si>
    <t>92.20.0 </t>
  </si>
  <si>
    <t>9213 </t>
  </si>
  <si>
    <t>Діяльність у сфері радіомовлення та телебачення </t>
  </si>
  <si>
    <t>92.2</t>
  </si>
  <si>
    <t>Діяльність у сфері спорту </t>
  </si>
  <si>
    <t>92.6</t>
  </si>
  <si>
    <t>924x</t>
  </si>
  <si>
    <t>Діяльність у сфері фотографії</t>
  </si>
  <si>
    <t>74.81</t>
  </si>
  <si>
    <t>74.81.0 </t>
  </si>
  <si>
    <t>7494 </t>
  </si>
  <si>
    <t>75.23</t>
  </si>
  <si>
    <t>75.23.0 </t>
  </si>
  <si>
    <t>Діяльність центрального банку</t>
  </si>
  <si>
    <t>65.11</t>
  </si>
  <si>
    <t>65.11.0 </t>
  </si>
  <si>
    <t>6511 </t>
  </si>
  <si>
    <t>Діяльність ярмарок та атракціонів</t>
  </si>
  <si>
    <t>92.33</t>
  </si>
  <si>
    <t>92.33.0 </t>
  </si>
  <si>
    <t>72.40.0 </t>
  </si>
  <si>
    <t>7240 </t>
  </si>
  <si>
    <t>Діяльність, пов'язана з банками даних </t>
  </si>
  <si>
    <t>72.4</t>
  </si>
  <si>
    <t>724 </t>
  </si>
  <si>
    <t>Добування вапняку, гіпсу та крейди</t>
  </si>
  <si>
    <t>14.12.0 </t>
  </si>
  <si>
    <t>1412x </t>
  </si>
  <si>
    <t>Добування вугілля, лігніту і торфу </t>
  </si>
  <si>
    <t>10</t>
  </si>
  <si>
    <t>10 </t>
  </si>
  <si>
    <t>Добування вуглеводнів та пов'язані з ним послуги</t>
  </si>
  <si>
    <t>11</t>
  </si>
  <si>
    <t>11 </t>
  </si>
  <si>
    <t>14.22.0 </t>
  </si>
  <si>
    <t>1410x </t>
  </si>
  <si>
    <t>Добування глинистого сланцю</t>
  </si>
  <si>
    <t>14.13.0 </t>
  </si>
  <si>
    <t>1429x </t>
  </si>
  <si>
    <t>14.11.0 </t>
  </si>
  <si>
    <t>1411x </t>
  </si>
  <si>
    <t>Добування залізних руд</t>
  </si>
  <si>
    <t>13.10</t>
  </si>
  <si>
    <t>13.10.0 </t>
  </si>
  <si>
    <t>1310 </t>
  </si>
  <si>
    <t>Добування залізних руд </t>
  </si>
  <si>
    <t>13.1</t>
  </si>
  <si>
    <t>131 </t>
  </si>
  <si>
    <t>Добування каменю </t>
  </si>
  <si>
    <t>14.1</t>
  </si>
  <si>
    <t>141x </t>
  </si>
  <si>
    <t>Добування корисних копалин, крім паливно-енергетичних </t>
  </si>
  <si>
    <t>ПідсекціяCB</t>
  </si>
  <si>
    <t>Добування металевих руд</t>
  </si>
  <si>
    <t>13</t>
  </si>
  <si>
    <t>13 </t>
  </si>
  <si>
    <t>Добування мінеральної сировини для хімічної промисловості та виробництва добрив</t>
  </si>
  <si>
    <t>14.30</t>
  </si>
  <si>
    <t>14.30.0 </t>
  </si>
  <si>
    <t>1421 </t>
  </si>
  <si>
    <t>Добування мінеральної сировини для хімічної промисловості та виробництва добрив </t>
  </si>
  <si>
    <t>14.3</t>
  </si>
  <si>
    <t>142x</t>
  </si>
  <si>
    <t>Добування паливно-енергетичних корисних копалин </t>
  </si>
  <si>
    <t>ПідсекціяCA</t>
  </si>
  <si>
    <t>Добування піску та глини </t>
  </si>
  <si>
    <t>14.2</t>
  </si>
  <si>
    <t>Добування піску та гравію</t>
  </si>
  <si>
    <t>14.21</t>
  </si>
  <si>
    <t>14.21.0 </t>
  </si>
  <si>
    <t>1410 </t>
  </si>
  <si>
    <t>Добування руд кольорових металів</t>
  </si>
  <si>
    <t>13.20</t>
  </si>
  <si>
    <t>13.20.0 </t>
  </si>
  <si>
    <t>1320 </t>
  </si>
  <si>
    <t>Добування руд кольорових металів </t>
  </si>
  <si>
    <t>13.2</t>
  </si>
  <si>
    <t>132 </t>
  </si>
  <si>
    <t>Добування сирої нафти та природного газу</t>
  </si>
  <si>
    <t>11.10</t>
  </si>
  <si>
    <t>1110 </t>
  </si>
  <si>
    <t>Добування сирої нафти та природного газу </t>
  </si>
  <si>
    <t>11.1</t>
  </si>
  <si>
    <t>111 </t>
  </si>
  <si>
    <t>10.30.0 </t>
  </si>
  <si>
    <t>1030 </t>
  </si>
  <si>
    <t>Добування та агломерація торфу </t>
  </si>
  <si>
    <t>10.3</t>
  </si>
  <si>
    <t>103 </t>
  </si>
  <si>
    <t>14.40.0 </t>
  </si>
  <si>
    <t>Добування та виробництво солі </t>
  </si>
  <si>
    <t>14.4</t>
  </si>
  <si>
    <t>Добування уранової та торієвої руд</t>
  </si>
  <si>
    <t>12</t>
  </si>
  <si>
    <t>12 </t>
  </si>
  <si>
    <t>12.00</t>
  </si>
  <si>
    <t>12.00.0 </t>
  </si>
  <si>
    <t>1200 </t>
  </si>
  <si>
    <t>Добування уранової та торієвої руд </t>
  </si>
  <si>
    <t>12.0</t>
  </si>
  <si>
    <t>120 </t>
  </si>
  <si>
    <t>Добування, збагачення та агломерація кам'яного вугілля</t>
  </si>
  <si>
    <t>1010 </t>
  </si>
  <si>
    <t>Добування, збагачення та агломерація кам'яного вугілля </t>
  </si>
  <si>
    <t>10.1</t>
  </si>
  <si>
    <t>101 </t>
  </si>
  <si>
    <t>Добування, збагачення та агломерація лігніту</t>
  </si>
  <si>
    <t>1020 </t>
  </si>
  <si>
    <t>Добування, збагачення та агломерація лігніту </t>
  </si>
  <si>
    <t>10.2</t>
  </si>
  <si>
    <t>102 </t>
  </si>
  <si>
    <t>Добувна промисловість</t>
  </si>
  <si>
    <t>СекціяC</t>
  </si>
  <si>
    <t>C </t>
  </si>
  <si>
    <t>Додаткові транспортні послуги та допоміжні операції </t>
  </si>
  <si>
    <t>63</t>
  </si>
  <si>
    <t>63 </t>
  </si>
  <si>
    <t>75.14.0 </t>
  </si>
  <si>
    <t>7514 </t>
  </si>
  <si>
    <t>Допоміжна діяльність у сфері страхування та пенсійного забезпечення</t>
  </si>
  <si>
    <t>67.20</t>
  </si>
  <si>
    <t>67.20.0 </t>
  </si>
  <si>
    <t>6720 </t>
  </si>
  <si>
    <t>Допоміжна діяльність у сфері страхування та пенсійного забезпечення </t>
  </si>
  <si>
    <t>67.2</t>
  </si>
  <si>
    <t>672 </t>
  </si>
  <si>
    <t>Допоміжні послуги у сфері фінансового посередництва та страхування</t>
  </si>
  <si>
    <t>67</t>
  </si>
  <si>
    <t>67 </t>
  </si>
  <si>
    <t>Допоміжні послуги у сфері фінансового посередництва </t>
  </si>
  <si>
    <t>67.1</t>
  </si>
  <si>
    <t>671 </t>
  </si>
  <si>
    <t>73</t>
  </si>
  <si>
    <t>73 </t>
  </si>
  <si>
    <t>Дослідження і розробки в галузі гуманітарних та суспільних наук</t>
  </si>
  <si>
    <t>Дослідження і розробки в галузі гуманітарних та суспільних наук </t>
  </si>
  <si>
    <t>73.2</t>
  </si>
  <si>
    <t>732 </t>
  </si>
  <si>
    <t>Дослідження і розробки в галузі природничих та технічних наук</t>
  </si>
  <si>
    <t>Дослідження і розробки в галузі природничих та технічних наук </t>
  </si>
  <si>
    <t>73.1</t>
  </si>
  <si>
    <t>731 </t>
  </si>
  <si>
    <t>74.13.0 </t>
  </si>
  <si>
    <t>7413 </t>
  </si>
  <si>
    <t>22.21</t>
  </si>
  <si>
    <t>22.21.0 </t>
  </si>
  <si>
    <t>2221x </t>
  </si>
  <si>
    <t>45.31.0 </t>
  </si>
  <si>
    <t>4530x </t>
  </si>
  <si>
    <t>Загальна середня освіта та позашкільна освіта</t>
  </si>
  <si>
    <t>80.21</t>
  </si>
  <si>
    <t>8021 </t>
  </si>
  <si>
    <t>Загальні механічні операції</t>
  </si>
  <si>
    <t>28.52.0 </t>
  </si>
  <si>
    <t>2892x </t>
  </si>
  <si>
    <t>Загальнобудівельні роботи</t>
  </si>
  <si>
    <t>90.01.0 </t>
  </si>
  <si>
    <t>9000 </t>
  </si>
  <si>
    <t>90.02.0 </t>
  </si>
  <si>
    <t>Збирання, очищення та розподілення води</t>
  </si>
  <si>
    <t>41.00</t>
  </si>
  <si>
    <t>41.00.0 </t>
  </si>
  <si>
    <t>Збирання, очищення та розподілення води </t>
  </si>
  <si>
    <t>41</t>
  </si>
  <si>
    <t>41.0</t>
  </si>
  <si>
    <t>Здавання в оренду власного нерухомого майна</t>
  </si>
  <si>
    <t>70.20.0 </t>
  </si>
  <si>
    <t>7010x </t>
  </si>
  <si>
    <t>Здавання в оренду власного нерухомого майна </t>
  </si>
  <si>
    <t>70.2</t>
  </si>
  <si>
    <t>701x </t>
  </si>
  <si>
    <t>01.3</t>
  </si>
  <si>
    <t>013 </t>
  </si>
  <si>
    <t>01.30.0 </t>
  </si>
  <si>
    <t>0130 </t>
  </si>
  <si>
    <t>Ізоляційні роботи</t>
  </si>
  <si>
    <t>45.32</t>
  </si>
  <si>
    <t>45.32.0 </t>
  </si>
  <si>
    <t>Інша видовищно-розважальна діяльність</t>
  </si>
  <si>
    <t>92.34.0 </t>
  </si>
  <si>
    <t>9219 </t>
  </si>
  <si>
    <t>Інша діяльність у сфері інформатизації</t>
  </si>
  <si>
    <t>72.60</t>
  </si>
  <si>
    <t>72.60.0 </t>
  </si>
  <si>
    <t>Інша діяльність у сфері інформатизації </t>
  </si>
  <si>
    <t>72.6</t>
  </si>
  <si>
    <t>Інша діяльність у сфері культури </t>
  </si>
  <si>
    <t>92.3</t>
  </si>
  <si>
    <t>Інша діяльність у сфері культури, н. в. і. г. </t>
  </si>
  <si>
    <t>92.5</t>
  </si>
  <si>
    <t>923 </t>
  </si>
  <si>
    <t>85.14.0 </t>
  </si>
  <si>
    <t>8519 </t>
  </si>
  <si>
    <t>92.62.0 </t>
  </si>
  <si>
    <t>Інша допоміжна діяльність у сфері фінансового посередництва</t>
  </si>
  <si>
    <t>67.13</t>
  </si>
  <si>
    <t>67.13.0 </t>
  </si>
  <si>
    <t>6719 </t>
  </si>
  <si>
    <t>22.22.0 </t>
  </si>
  <si>
    <t>Інше грошове посередництво</t>
  </si>
  <si>
    <t>65.12</t>
  </si>
  <si>
    <t>65.12.0 </t>
  </si>
  <si>
    <t>6519 </t>
  </si>
  <si>
    <t>65.23.0 </t>
  </si>
  <si>
    <t>6599 </t>
  </si>
  <si>
    <t>Інші будівельні роботи</t>
  </si>
  <si>
    <t>22.15.0 </t>
  </si>
  <si>
    <t>2219 </t>
  </si>
  <si>
    <t>Інші види діяльності у сфері освіти</t>
  </si>
  <si>
    <t>80.4</t>
  </si>
  <si>
    <t>809 </t>
  </si>
  <si>
    <t>72.22.0 </t>
  </si>
  <si>
    <t>51.90.0 </t>
  </si>
  <si>
    <t>5190 </t>
  </si>
  <si>
    <t>Інші види оптової торгівлі </t>
  </si>
  <si>
    <t>51.9</t>
  </si>
  <si>
    <t>519 </t>
  </si>
  <si>
    <t>Інші види первинного оброблення сталі </t>
  </si>
  <si>
    <t>27.3</t>
  </si>
  <si>
    <t>92.72.0 </t>
  </si>
  <si>
    <t>9249x </t>
  </si>
  <si>
    <t>Інші галузі добувної промисловості</t>
  </si>
  <si>
    <t>14</t>
  </si>
  <si>
    <t>14 </t>
  </si>
  <si>
    <t>Інші галузі добувної промисловості, не віднесені до інших групувань</t>
  </si>
  <si>
    <t>14.50</t>
  </si>
  <si>
    <t>14.50.0 </t>
  </si>
  <si>
    <t>1429 </t>
  </si>
  <si>
    <t>Інші галузі добувної промисловості, не віднесені до інших групувань </t>
  </si>
  <si>
    <t>14.5</t>
  </si>
  <si>
    <t>142 </t>
  </si>
  <si>
    <t>Інші галузі промисловості </t>
  </si>
  <si>
    <t>ПідсекціяDN</t>
  </si>
  <si>
    <t>45.34.0 </t>
  </si>
  <si>
    <t>66.03.0 </t>
  </si>
  <si>
    <t>6603 </t>
  </si>
  <si>
    <t>Інші роботи з завершення будівництва</t>
  </si>
  <si>
    <t>45.45</t>
  </si>
  <si>
    <t>45.45.0 </t>
  </si>
  <si>
    <t>455 </t>
  </si>
  <si>
    <t>Камвольне прядіння вовняних волокон</t>
  </si>
  <si>
    <t>17.13</t>
  </si>
  <si>
    <t>17.13.0 </t>
  </si>
  <si>
    <t>Кардне прядіння вовняних волокон</t>
  </si>
  <si>
    <t>17.12</t>
  </si>
  <si>
    <t>17.12.0 </t>
  </si>
  <si>
    <t>72.10</t>
  </si>
  <si>
    <t>72.10.0 </t>
  </si>
  <si>
    <t>7210 </t>
  </si>
  <si>
    <t>Консультування з питань інформатизації </t>
  </si>
  <si>
    <t>72.1</t>
  </si>
  <si>
    <t>721 </t>
  </si>
  <si>
    <t>Консультування з питань комерційної діяльності та управління</t>
  </si>
  <si>
    <t>74.14.0 </t>
  </si>
  <si>
    <t>7414 </t>
  </si>
  <si>
    <t>28.40.0 </t>
  </si>
  <si>
    <t>2891 </t>
  </si>
  <si>
    <t>Кування, пресування, штампування, профілювання; порошкова металургія </t>
  </si>
  <si>
    <t>28.4</t>
  </si>
  <si>
    <t>70.12</t>
  </si>
  <si>
    <t>70.12.0 </t>
  </si>
  <si>
    <t>Кур'єрська діяльність</t>
  </si>
  <si>
    <t>64.12</t>
  </si>
  <si>
    <t>64.12.0 </t>
  </si>
  <si>
    <t>6412 </t>
  </si>
  <si>
    <t>27.54.0 </t>
  </si>
  <si>
    <t>2732x </t>
  </si>
  <si>
    <t>27.53</t>
  </si>
  <si>
    <t>27.53.0 </t>
  </si>
  <si>
    <t>2731x </t>
  </si>
  <si>
    <t>Лиття металів </t>
  </si>
  <si>
    <t>27.5</t>
  </si>
  <si>
    <t>Лиття сталі</t>
  </si>
  <si>
    <t>27.52</t>
  </si>
  <si>
    <t>27.52.0 </t>
  </si>
  <si>
    <t>27.51.0 </t>
  </si>
  <si>
    <t>273 </t>
  </si>
  <si>
    <t>Лісівництво, лісове господарство</t>
  </si>
  <si>
    <t>0200x </t>
  </si>
  <si>
    <t>Лісове господарство та пов'язані з ним послуги</t>
  </si>
  <si>
    <t>02</t>
  </si>
  <si>
    <t>02 </t>
  </si>
  <si>
    <t>Лісове господарство та пов'язані з ним послуги </t>
  </si>
  <si>
    <t>02.0</t>
  </si>
  <si>
    <t>020 </t>
  </si>
  <si>
    <t>20.10.0 </t>
  </si>
  <si>
    <t>2010 </t>
  </si>
  <si>
    <t>Лісопильне та стругальне виробництво; просочування деревини </t>
  </si>
  <si>
    <t>20.1</t>
  </si>
  <si>
    <t>201 </t>
  </si>
  <si>
    <t>Малярні роботи та скління</t>
  </si>
  <si>
    <t>45.44</t>
  </si>
  <si>
    <t>45.44.0 </t>
  </si>
  <si>
    <t>4540x </t>
  </si>
  <si>
    <t>85.12.0 </t>
  </si>
  <si>
    <t>8512x </t>
  </si>
  <si>
    <t>Металургійне виробництво та виробництво готових металевих виробів </t>
  </si>
  <si>
    <t>ПідсекціяDJ</t>
  </si>
  <si>
    <t>27 </t>
  </si>
  <si>
    <t>Металургійне виробництво </t>
  </si>
  <si>
    <t>27</t>
  </si>
  <si>
    <t>27x </t>
  </si>
  <si>
    <t>Мисливство</t>
  </si>
  <si>
    <t>01.50.0 </t>
  </si>
  <si>
    <t>0150 </t>
  </si>
  <si>
    <t>Мисливство </t>
  </si>
  <si>
    <t>01.5</t>
  </si>
  <si>
    <t>75.21</t>
  </si>
  <si>
    <t>75.21.0 </t>
  </si>
  <si>
    <t>Надання державних послуг суспільству в цілому </t>
  </si>
  <si>
    <t>75.2</t>
  </si>
  <si>
    <t>752 </t>
  </si>
  <si>
    <t>Надання індивідуальних послуг </t>
  </si>
  <si>
    <t>93</t>
  </si>
  <si>
    <t>93 </t>
  </si>
  <si>
    <t>93.0</t>
  </si>
  <si>
    <t>930 </t>
  </si>
  <si>
    <t>93.05.0 </t>
  </si>
  <si>
    <t>74.87.0 </t>
  </si>
  <si>
    <t>7499 </t>
  </si>
  <si>
    <t>Надання інших місць для тимчасового проживання</t>
  </si>
  <si>
    <t>55.2</t>
  </si>
  <si>
    <t>Надання інших місць для тимчасового проживання, н. в. і. г.</t>
  </si>
  <si>
    <t>55.23</t>
  </si>
  <si>
    <t>55.23.0 </t>
  </si>
  <si>
    <t>Надання інших послуг у поліграфічній діяльності</t>
  </si>
  <si>
    <t>22.25</t>
  </si>
  <si>
    <t>22.25.0 </t>
  </si>
  <si>
    <t>2222 </t>
  </si>
  <si>
    <t>Надання комунальних та індивідуальних послуг; діяльність у сфері культури та спорту </t>
  </si>
  <si>
    <t>СекціяO</t>
  </si>
  <si>
    <t>O </t>
  </si>
  <si>
    <t>Надання кредитів</t>
  </si>
  <si>
    <t>65.22</t>
  </si>
  <si>
    <t>65.22.0 </t>
  </si>
  <si>
    <t>6592 </t>
  </si>
  <si>
    <t>Надання місць кемпінгами</t>
  </si>
  <si>
    <t>55.22</t>
  </si>
  <si>
    <t>55.22.0 </t>
  </si>
  <si>
    <t>Надання місць молодіжними і гірськими туристичними базами</t>
  </si>
  <si>
    <t>55.21</t>
  </si>
  <si>
    <t>55.21.0 </t>
  </si>
  <si>
    <t>Надання послуг перукарнями та салонами краси</t>
  </si>
  <si>
    <t>93.02</t>
  </si>
  <si>
    <t>93.02.0 </t>
  </si>
  <si>
    <t>9302 </t>
  </si>
  <si>
    <t>Надання послуг у лісовому господарстві</t>
  </si>
  <si>
    <t>02.02.0 </t>
  </si>
  <si>
    <t>Надання послуг у рослинництві і тваринництві; облаштування ландшафту </t>
  </si>
  <si>
    <t>01.4</t>
  </si>
  <si>
    <t>014 </t>
  </si>
  <si>
    <t>01.41.0 </t>
  </si>
  <si>
    <t>0140x </t>
  </si>
  <si>
    <t>01.42.0 </t>
  </si>
  <si>
    <t>Надання послуг, пов'язаних з добуванням нафти і газу</t>
  </si>
  <si>
    <t>11.20</t>
  </si>
  <si>
    <t>11.20.0 </t>
  </si>
  <si>
    <t>1120</t>
  </si>
  <si>
    <t>Надання послуг, пов'язаних з добуванням нафти і газу </t>
  </si>
  <si>
    <t>11.2</t>
  </si>
  <si>
    <t>112</t>
  </si>
  <si>
    <t>Надання різних послуг споживачам </t>
  </si>
  <si>
    <t>74.8</t>
  </si>
  <si>
    <t>749x </t>
  </si>
  <si>
    <t>Надання секретарських послуг та послуг з перекладу</t>
  </si>
  <si>
    <t>74.85</t>
  </si>
  <si>
    <t>74.85.0 </t>
  </si>
  <si>
    <t>7499x </t>
  </si>
  <si>
    <t>Надання соціальної допомоги без забезпечення проживання</t>
  </si>
  <si>
    <t>8532 </t>
  </si>
  <si>
    <t>Надання соціальної допомоги із забезпеченням проживання</t>
  </si>
  <si>
    <t>85.31</t>
  </si>
  <si>
    <t>85.31.0 </t>
  </si>
  <si>
    <t>8531 </t>
  </si>
  <si>
    <t>Надання соціальної допомоги </t>
  </si>
  <si>
    <t>85.3</t>
  </si>
  <si>
    <t>853 </t>
  </si>
  <si>
    <t>Недержавне пенсійне забезпечення</t>
  </si>
  <si>
    <t>66.02</t>
  </si>
  <si>
    <t>66.02.0 </t>
  </si>
  <si>
    <t>6602 </t>
  </si>
  <si>
    <t>51.39.0 </t>
  </si>
  <si>
    <t>5122x </t>
  </si>
  <si>
    <t>Оброблення відходів </t>
  </si>
  <si>
    <t>37</t>
  </si>
  <si>
    <t>72.30.0 </t>
  </si>
  <si>
    <t>7230 </t>
  </si>
  <si>
    <t>Оброблення даних </t>
  </si>
  <si>
    <t>72.3</t>
  </si>
  <si>
    <t>723 </t>
  </si>
  <si>
    <t>Оброблення декоративного та будівельного каменю</t>
  </si>
  <si>
    <t>26.70.0 </t>
  </si>
  <si>
    <t>2696 </t>
  </si>
  <si>
    <t>Оброблення декоративного та будівельного каменю </t>
  </si>
  <si>
    <t>26.7</t>
  </si>
  <si>
    <t>Оброблення деревини та виробництво виробів з деревини, крім меблів</t>
  </si>
  <si>
    <t>20</t>
  </si>
  <si>
    <t>20 </t>
  </si>
  <si>
    <t>Оброблення деревини та виробництво виробів з деревини, крім меблів </t>
  </si>
  <si>
    <t>ПідсекціяDD</t>
  </si>
  <si>
    <t>37.10.0 </t>
  </si>
  <si>
    <t>3710 </t>
  </si>
  <si>
    <t>Оброблення металевих відходів та брухту </t>
  </si>
  <si>
    <t>37.1</t>
  </si>
  <si>
    <t>371 </t>
  </si>
  <si>
    <t>Оброблення металів </t>
  </si>
  <si>
    <t>28.5</t>
  </si>
  <si>
    <t>2892 </t>
  </si>
  <si>
    <t>Оброблення неметалевих відходів та брухту</t>
  </si>
  <si>
    <t>37.20</t>
  </si>
  <si>
    <t>37.20.0 </t>
  </si>
  <si>
    <t>3720 </t>
  </si>
  <si>
    <t>Оброблення неметалевих відходів та брухту </t>
  </si>
  <si>
    <t>37.2</t>
  </si>
  <si>
    <t>372 </t>
  </si>
  <si>
    <t>Оброблення та нанесення покриттів на метали</t>
  </si>
  <si>
    <t>28.51.0 </t>
  </si>
  <si>
    <t>Овочівництво; декоративне садівництво та вирощування продукції розсадників</t>
  </si>
  <si>
    <t>01.12</t>
  </si>
  <si>
    <t>01.12.0 </t>
  </si>
  <si>
    <t>0112 </t>
  </si>
  <si>
    <t>Оздоблення тканин та текстильних виробів</t>
  </si>
  <si>
    <t>17.30</t>
  </si>
  <si>
    <t>17.30.0 </t>
  </si>
  <si>
    <t>1712 </t>
  </si>
  <si>
    <t>Оздоблення тканин та текстильних виробів </t>
  </si>
  <si>
    <t>17.3</t>
  </si>
  <si>
    <t>Операції з власним нерухомим майном </t>
  </si>
  <si>
    <t>70.1</t>
  </si>
  <si>
    <t>Операції з нерухомим майном </t>
  </si>
  <si>
    <t>70</t>
  </si>
  <si>
    <t>70 </t>
  </si>
  <si>
    <t>Операції з нерухомим майном, оренда, інжиніринг та надання послуг підприємцям </t>
  </si>
  <si>
    <t>СекціяK</t>
  </si>
  <si>
    <t>K </t>
  </si>
  <si>
    <t>Операції з нерухомістю для третіх осіб </t>
  </si>
  <si>
    <t>70.3</t>
  </si>
  <si>
    <t>702 </t>
  </si>
  <si>
    <t>Оптова торгівля верстатами</t>
  </si>
  <si>
    <t>51.81</t>
  </si>
  <si>
    <t>51.81.0 </t>
  </si>
  <si>
    <t>5150x </t>
  </si>
  <si>
    <t>51.57</t>
  </si>
  <si>
    <t>51.57.0 </t>
  </si>
  <si>
    <t>5149x </t>
  </si>
  <si>
    <t>51.53</t>
  </si>
  <si>
    <t>5143x </t>
  </si>
  <si>
    <t>Оптова торгівля електронними компонентами та устаткованням</t>
  </si>
  <si>
    <t>51.86</t>
  </si>
  <si>
    <t>51.86.0 </t>
  </si>
  <si>
    <t>Оптова торгівля електропобутовими товарами, радіо- і телевізійними товарами</t>
  </si>
  <si>
    <t>5139x </t>
  </si>
  <si>
    <t>Оптова торгівля живими тваринами</t>
  </si>
  <si>
    <t>51.23</t>
  </si>
  <si>
    <t>51.23.0 </t>
  </si>
  <si>
    <t>5121x </t>
  </si>
  <si>
    <t>Оптова торгівля залізними виробами, водопровідним та опалювальним устаткованням</t>
  </si>
  <si>
    <t>51.54</t>
  </si>
  <si>
    <t>51.54.0 </t>
  </si>
  <si>
    <t>51.21.0 </t>
  </si>
  <si>
    <t>Оптова торгівля і посередництво в оптовій торгівлі </t>
  </si>
  <si>
    <t>51</t>
  </si>
  <si>
    <t>51 </t>
  </si>
  <si>
    <t>Оптова торгівля іншими машинами та устаткованням</t>
  </si>
  <si>
    <t>51.87</t>
  </si>
  <si>
    <t>51.87.0 </t>
  </si>
  <si>
    <t>Оптова торгівля іншими непродовольчими товарами споживчого призначення</t>
  </si>
  <si>
    <t>51.38.0 </t>
  </si>
  <si>
    <t>Оптова торгівля іншими проміжними продуктами</t>
  </si>
  <si>
    <t>51.56</t>
  </si>
  <si>
    <t>51.56.0 </t>
  </si>
  <si>
    <t>Оптова торгівля кавою, чаєм, какао та прянощами</t>
  </si>
  <si>
    <t>51.37</t>
  </si>
  <si>
    <t>51.37.0 </t>
  </si>
  <si>
    <t>Оптова торгівля квітами та іншими рослинами</t>
  </si>
  <si>
    <t>51.22.0 </t>
  </si>
  <si>
    <t>Оптова торгівля комп'ютерами, периферійними пристроями та програмним забезпеченням</t>
  </si>
  <si>
    <t>51.84</t>
  </si>
  <si>
    <t>51.84.0 </t>
  </si>
  <si>
    <t>Оптова торгівля машинами та устаткованням для добувної промисловості та будівництва</t>
  </si>
  <si>
    <t>51.82</t>
  </si>
  <si>
    <t>51.82.0 </t>
  </si>
  <si>
    <t>Оптова торгівля машинами та устаткованням для текстильного, швейного та трикотажного виробництва</t>
  </si>
  <si>
    <t>51.83</t>
  </si>
  <si>
    <t>51.83.0 </t>
  </si>
  <si>
    <t>Оптова торгівля машинами та устаткованням </t>
  </si>
  <si>
    <t>51.8</t>
  </si>
  <si>
    <t>515 </t>
  </si>
  <si>
    <t>5142 </t>
  </si>
  <si>
    <t>Оптова торгівля молочними продуктами, яйцями, олією, тваринним маслом та жирами</t>
  </si>
  <si>
    <t>51.33</t>
  </si>
  <si>
    <t>51.33.0 </t>
  </si>
  <si>
    <t>5122 </t>
  </si>
  <si>
    <t>Оптова торгівля м'ясом та м'ясопродуктами</t>
  </si>
  <si>
    <t>51.32</t>
  </si>
  <si>
    <t>51.32.0 </t>
  </si>
  <si>
    <t>51.34.0 </t>
  </si>
  <si>
    <t>Оптова торгівля необробленим тютюном</t>
  </si>
  <si>
    <t>51.25</t>
  </si>
  <si>
    <t>51.25.0 </t>
  </si>
  <si>
    <t>Оптова торгівля непродовольчими споживчими товарами </t>
  </si>
  <si>
    <t>51.4</t>
  </si>
  <si>
    <t>513 </t>
  </si>
  <si>
    <t>Оптова торгівля несільськогосподарськими проміжними продуктами </t>
  </si>
  <si>
    <t>51.5</t>
  </si>
  <si>
    <t>514 </t>
  </si>
  <si>
    <t>Оптова торгівля одягом та взуттям</t>
  </si>
  <si>
    <t>51.42</t>
  </si>
  <si>
    <t>5131x </t>
  </si>
  <si>
    <t>Оптова торгівля офісною технікою та устаткованням</t>
  </si>
  <si>
    <t>51.85</t>
  </si>
  <si>
    <t>51.85.0 </t>
  </si>
  <si>
    <t>51.51.0 </t>
  </si>
  <si>
    <t>5141 </t>
  </si>
  <si>
    <t>Оптова торгівля парфумерними та косметичними товарами</t>
  </si>
  <si>
    <t>51.45</t>
  </si>
  <si>
    <t>51.45.0 </t>
  </si>
  <si>
    <t>Оптова торгівля посудом, виробами зі скла, фарфору та кераміки, шпалерами та засобами для чищення</t>
  </si>
  <si>
    <t>51.44</t>
  </si>
  <si>
    <t>51.44.0 </t>
  </si>
  <si>
    <t>Оптова торгівля продуктами харчування, напоями та тютюновими виробами </t>
  </si>
  <si>
    <t>51.3</t>
  </si>
  <si>
    <t>512x</t>
  </si>
  <si>
    <t>Оптова торгівля сільськогосподарською сировиною та живими тваринами </t>
  </si>
  <si>
    <t>51.2</t>
  </si>
  <si>
    <t>Оптова торгівля сільськогосподарською технікою</t>
  </si>
  <si>
    <t>51.88</t>
  </si>
  <si>
    <t>51.88.0 </t>
  </si>
  <si>
    <t>Оптова торгівля текстильними товарами</t>
  </si>
  <si>
    <t>51.41</t>
  </si>
  <si>
    <t>51.41.0 </t>
  </si>
  <si>
    <t>Оптова торгівля тютюновими виробами</t>
  </si>
  <si>
    <t>51.35</t>
  </si>
  <si>
    <t>51.35.0 </t>
  </si>
  <si>
    <t>51.46.0 </t>
  </si>
  <si>
    <t>Оптова торгівля фруктами та овочами</t>
  </si>
  <si>
    <t>51.31</t>
  </si>
  <si>
    <t>51.31.0 </t>
  </si>
  <si>
    <t>51.55.0 </t>
  </si>
  <si>
    <t>Оптова торгівля цукром, шоколадними та кондитерськими виробами</t>
  </si>
  <si>
    <t>51.36</t>
  </si>
  <si>
    <t>51.36.0 </t>
  </si>
  <si>
    <t>Оптова торгівля шкурами та шкірою</t>
  </si>
  <si>
    <t>51.24</t>
  </si>
  <si>
    <t>51.24.0 </t>
  </si>
  <si>
    <t>Організація будівництва об'єктів нерухомості для продажу чи здавання в оренду</t>
  </si>
  <si>
    <t>70.11</t>
  </si>
  <si>
    <t>70.11.0 </t>
  </si>
  <si>
    <t>63.40.0 </t>
  </si>
  <si>
    <t>6309 </t>
  </si>
  <si>
    <t>Організація перевезення вантажів </t>
  </si>
  <si>
    <t>63.4</t>
  </si>
  <si>
    <t>630x</t>
  </si>
  <si>
    <t>Організація поховань та надання пов'язаних з ними послуг</t>
  </si>
  <si>
    <t>93.03</t>
  </si>
  <si>
    <t>93.03.0 </t>
  </si>
  <si>
    <t>9303 </t>
  </si>
  <si>
    <t>Оренда автомобілів</t>
  </si>
  <si>
    <t>71.10</t>
  </si>
  <si>
    <t>71.10.0 </t>
  </si>
  <si>
    <t>7111 </t>
  </si>
  <si>
    <t>Оренда автомобілів </t>
  </si>
  <si>
    <t>71.1</t>
  </si>
  <si>
    <t>711x </t>
  </si>
  <si>
    <t>Оренда будівельних машин та устатковання</t>
  </si>
  <si>
    <t>71.32</t>
  </si>
  <si>
    <t>71.32.0 </t>
  </si>
  <si>
    <t>7122 </t>
  </si>
  <si>
    <t>Оренда будівельної техніки з оператором</t>
  </si>
  <si>
    <t>45.50</t>
  </si>
  <si>
    <t>45.50.0 </t>
  </si>
  <si>
    <t>4550 </t>
  </si>
  <si>
    <t>Оренда будівельної техніки з оператором </t>
  </si>
  <si>
    <t>45.5</t>
  </si>
  <si>
    <t>Оренда водних транспортних засобів та устатковання</t>
  </si>
  <si>
    <t>71.22</t>
  </si>
  <si>
    <t>71.22.0 </t>
  </si>
  <si>
    <t>7121 </t>
  </si>
  <si>
    <t>Оренда інших машин та устатковання</t>
  </si>
  <si>
    <t>71.34</t>
  </si>
  <si>
    <t>71.34.0 </t>
  </si>
  <si>
    <t>7129 </t>
  </si>
  <si>
    <t>Оренда інших машин та устатковання </t>
  </si>
  <si>
    <t>71.3</t>
  </si>
  <si>
    <t>712 </t>
  </si>
  <si>
    <t>Оренда інших наземних транспортних засобів та устатковання</t>
  </si>
  <si>
    <t>71.21</t>
  </si>
  <si>
    <t>71.21.0 </t>
  </si>
  <si>
    <t>Оренда інших наземних транспортних засобів та устатковання </t>
  </si>
  <si>
    <t>71.2</t>
  </si>
  <si>
    <t>Оренда машин та устатковання; прокат побутових виробів і предметів особистого вжитку</t>
  </si>
  <si>
    <t>71</t>
  </si>
  <si>
    <t>71 </t>
  </si>
  <si>
    <t>Оренда офісних машин та устатковання, включаючи обчислювальну техніку</t>
  </si>
  <si>
    <t>71.33</t>
  </si>
  <si>
    <t>71.33.0 </t>
  </si>
  <si>
    <t>7123 </t>
  </si>
  <si>
    <t>Оренда повітряних транспортних засобів та устатковання</t>
  </si>
  <si>
    <t>71.23.0 </t>
  </si>
  <si>
    <t>Оренда сільськогосподарських машин та устатковання</t>
  </si>
  <si>
    <t>71.31</t>
  </si>
  <si>
    <t>71.31.0 </t>
  </si>
  <si>
    <t>СекціяM</t>
  </si>
  <si>
    <t>M </t>
  </si>
  <si>
    <t>80.42.0 </t>
  </si>
  <si>
    <t>8090x </t>
  </si>
  <si>
    <t>Освіта </t>
  </si>
  <si>
    <t>80</t>
  </si>
  <si>
    <t>80 </t>
  </si>
  <si>
    <t>Охорона здоров'я та надання соціальної допомоги </t>
  </si>
  <si>
    <t>СекціяN</t>
  </si>
  <si>
    <t>N </t>
  </si>
  <si>
    <t>85</t>
  </si>
  <si>
    <t>85 </t>
  </si>
  <si>
    <t>Пакування</t>
  </si>
  <si>
    <t>74.82</t>
  </si>
  <si>
    <t>74.82.0 </t>
  </si>
  <si>
    <t>7495 </t>
  </si>
  <si>
    <t>40.12</t>
  </si>
  <si>
    <t>40.12.0 </t>
  </si>
  <si>
    <t>Перероблення молока та виробництво сиру</t>
  </si>
  <si>
    <t>15.51</t>
  </si>
  <si>
    <t>15.51.0 </t>
  </si>
  <si>
    <t>Перероблення та консервування картоплі</t>
  </si>
  <si>
    <t>15.31</t>
  </si>
  <si>
    <t>15.31.0 </t>
  </si>
  <si>
    <t>Перероблення та консервування овочів та фруктів </t>
  </si>
  <si>
    <t>15.3</t>
  </si>
  <si>
    <t>1513 </t>
  </si>
  <si>
    <t>15.33.0 </t>
  </si>
  <si>
    <t>Переробна промисловість </t>
  </si>
  <si>
    <t>СекціяD</t>
  </si>
  <si>
    <t>D </t>
  </si>
  <si>
    <t>74.50.0 </t>
  </si>
  <si>
    <t>7491 </t>
  </si>
  <si>
    <t>Підбір та забезпечення персоналом </t>
  </si>
  <si>
    <t>74.5</t>
  </si>
  <si>
    <t>Підготовка будівельних ділянок </t>
  </si>
  <si>
    <t>45.1</t>
  </si>
  <si>
    <t>451 </t>
  </si>
  <si>
    <t>Підготовка та прядіння інших текстильних волокон</t>
  </si>
  <si>
    <t>17.17</t>
  </si>
  <si>
    <t>17.17.0 </t>
  </si>
  <si>
    <t>Покриття підлог та облицювання стін</t>
  </si>
  <si>
    <t>45.43</t>
  </si>
  <si>
    <t>45.43.0 </t>
  </si>
  <si>
    <t>Поліграфічна діяльність та пов'язані з нею послуги </t>
  </si>
  <si>
    <t>22.2</t>
  </si>
  <si>
    <t>222 </t>
  </si>
  <si>
    <t>Посередництво в оптовій торгівлі </t>
  </si>
  <si>
    <t>51.1</t>
  </si>
  <si>
    <t>511 </t>
  </si>
  <si>
    <t>Посередництво в спеціалізованій торгівлі іншими товарами</t>
  </si>
  <si>
    <t>51.18.0 </t>
  </si>
  <si>
    <t>51.13.0 </t>
  </si>
  <si>
    <t>Посередництво в торгівлі машинами, промисловим устаткуванням, суднами та літаками</t>
  </si>
  <si>
    <t>51.14.0 </t>
  </si>
  <si>
    <t>Посередництво в торгівлі меблями, побутовими товарами, залізними та іншими металевими виробами</t>
  </si>
  <si>
    <t>51.15.0 </t>
  </si>
  <si>
    <t>51.12.0 </t>
  </si>
  <si>
    <t>Посередництво в торгівлі продуктами харчування, напоями та тютюновими виробами</t>
  </si>
  <si>
    <t>51.17</t>
  </si>
  <si>
    <t>51.17.0 </t>
  </si>
  <si>
    <t>Посередництво в торгівлі сільськогосподарською сировиною, живими тваринами, текстильною сировиною та напівфабрикатами</t>
  </si>
  <si>
    <t>51.11</t>
  </si>
  <si>
    <t>51.11.0 </t>
  </si>
  <si>
    <t>5121 </t>
  </si>
  <si>
    <t>Посередництво в торгівлі текстильними виробами, одягом, взуттям та шкіряними виробами</t>
  </si>
  <si>
    <t>51.16</t>
  </si>
  <si>
    <t>51.16.0 </t>
  </si>
  <si>
    <t>51.19.0 </t>
  </si>
  <si>
    <t>63.30.0 </t>
  </si>
  <si>
    <t>6304 </t>
  </si>
  <si>
    <t>Послуги з організації подорожувань </t>
  </si>
  <si>
    <t>63.3</t>
  </si>
  <si>
    <t>Послуги з постачання готової їжі</t>
  </si>
  <si>
    <t>55.52</t>
  </si>
  <si>
    <t>55.52.0 </t>
  </si>
  <si>
    <t>Постачання пари та гарячої води</t>
  </si>
  <si>
    <t>40.30.0 </t>
  </si>
  <si>
    <t>Постачання пари та гарячої води </t>
  </si>
  <si>
    <t>40.3</t>
  </si>
  <si>
    <t>Початкова загальна освіта</t>
  </si>
  <si>
    <t>80.1</t>
  </si>
  <si>
    <t>801 </t>
  </si>
  <si>
    <t>80.10</t>
  </si>
  <si>
    <t>8010 </t>
  </si>
  <si>
    <t>Поштова та кур'єрська діяльність </t>
  </si>
  <si>
    <t>64.1</t>
  </si>
  <si>
    <t>641 </t>
  </si>
  <si>
    <t>Прання, хімчистка та фарбування</t>
  </si>
  <si>
    <t>9301 </t>
  </si>
  <si>
    <t>Прибирання виробничих та житлових приміщень, устатковання та транспортних засобів</t>
  </si>
  <si>
    <t>74.70</t>
  </si>
  <si>
    <t>74.70.0 </t>
  </si>
  <si>
    <t>7493 </t>
  </si>
  <si>
    <t>Прибирання виробничих та житлових приміщень, устатковання та транспортних засобів </t>
  </si>
  <si>
    <t>74.7</t>
  </si>
  <si>
    <t>749 </t>
  </si>
  <si>
    <t>Прибирання сміття, боротьба із забрудненням та подібні види діяльності</t>
  </si>
  <si>
    <t>90.03</t>
  </si>
  <si>
    <t>90.03.0 </t>
  </si>
  <si>
    <t>Проведення розслідувань та забезпечення безпеки</t>
  </si>
  <si>
    <t>74.60.0 </t>
  </si>
  <si>
    <t>7492 </t>
  </si>
  <si>
    <t>Проведення розслідувань та забезпечення безпеки </t>
  </si>
  <si>
    <t>74.6</t>
  </si>
  <si>
    <t>Проектування та монтаж систем керування технологічними процесами</t>
  </si>
  <si>
    <t>33.30.0 </t>
  </si>
  <si>
    <t>3313 </t>
  </si>
  <si>
    <t>Проектування та монтаж систем керування технологічними процесами </t>
  </si>
  <si>
    <t>33.3</t>
  </si>
  <si>
    <t>Прокат побутових виробів та предметів особистого вжитку</t>
  </si>
  <si>
    <t>71.40</t>
  </si>
  <si>
    <t>71.40.0 </t>
  </si>
  <si>
    <t>7130 </t>
  </si>
  <si>
    <t>Прокат побутових виробів та предметів особистого вжитку </t>
  </si>
  <si>
    <t>71.4</t>
  </si>
  <si>
    <t>713 </t>
  </si>
  <si>
    <t>80.22.0 </t>
  </si>
  <si>
    <t>8022 </t>
  </si>
  <si>
    <t>Прядіння бавовняних волокон</t>
  </si>
  <si>
    <t>17.11</t>
  </si>
  <si>
    <t>17.11.0 </t>
  </si>
  <si>
    <t>Прядіння лляних волокон</t>
  </si>
  <si>
    <t>17.14</t>
  </si>
  <si>
    <t>17.14.0 </t>
  </si>
  <si>
    <t>Прядіння натуральних шовкових, штучних та синтетичних волокон</t>
  </si>
  <si>
    <t>17.15</t>
  </si>
  <si>
    <t>17.15.0 </t>
  </si>
  <si>
    <t>Прядіння текстильних волокон </t>
  </si>
  <si>
    <t>17.1</t>
  </si>
  <si>
    <t>171x </t>
  </si>
  <si>
    <t>75.13.0 </t>
  </si>
  <si>
    <t>7513 </t>
  </si>
  <si>
    <t>Рекламна діяльність</t>
  </si>
  <si>
    <t>74.40</t>
  </si>
  <si>
    <t>74.40.0 </t>
  </si>
  <si>
    <t>7430 </t>
  </si>
  <si>
    <t>Рекламна діяльність </t>
  </si>
  <si>
    <t>74.4</t>
  </si>
  <si>
    <t>743 </t>
  </si>
  <si>
    <t>Ремонт взуття та інших виробів зі шкіри</t>
  </si>
  <si>
    <t>52.71</t>
  </si>
  <si>
    <t>5260x </t>
  </si>
  <si>
    <t>Ремонт годинників та ювелірних виробів</t>
  </si>
  <si>
    <t>52.73</t>
  </si>
  <si>
    <t>Ремонт і технічне обслуговування офісної електронно-обчислювальної техніки</t>
  </si>
  <si>
    <t>Ремонт і технічне обслуговування офісної та електронно-обчислювальної техніки</t>
  </si>
  <si>
    <t>72.5</t>
  </si>
  <si>
    <t>725 </t>
  </si>
  <si>
    <t>Ремонт інших побутових виробів та предметів особистого вжитку</t>
  </si>
  <si>
    <t>52.74</t>
  </si>
  <si>
    <t>Ремонт побутових виробів та предметів особистого вжитку </t>
  </si>
  <si>
    <t>52.7</t>
  </si>
  <si>
    <t>526 </t>
  </si>
  <si>
    <t>Ремонт побутових електричних товарів</t>
  </si>
  <si>
    <t>Рибальство, рибництво</t>
  </si>
  <si>
    <t>СекціяB</t>
  </si>
  <si>
    <t>B </t>
  </si>
  <si>
    <t>Рибальство, рибництво та пов'язані з ними послуги </t>
  </si>
  <si>
    <t>05</t>
  </si>
  <si>
    <t>05 </t>
  </si>
  <si>
    <t>05.0</t>
  </si>
  <si>
    <t>050 </t>
  </si>
  <si>
    <t>05.01.0 </t>
  </si>
  <si>
    <t>050x </t>
  </si>
  <si>
    <t>05.02.0 </t>
  </si>
  <si>
    <t>Роботи з завершення будівництва </t>
  </si>
  <si>
    <t>45.4</t>
  </si>
  <si>
    <t>454 </t>
  </si>
  <si>
    <t>Розбирання та знесення будівель; земляні роботи</t>
  </si>
  <si>
    <t>45.11.0 </t>
  </si>
  <si>
    <t>4510x </t>
  </si>
  <si>
    <t>01.21.0 </t>
  </si>
  <si>
    <t>0121x </t>
  </si>
  <si>
    <t>01.25.0 </t>
  </si>
  <si>
    <t>01.22.0 </t>
  </si>
  <si>
    <t>Розведення птиці</t>
  </si>
  <si>
    <t>01.24.0 </t>
  </si>
  <si>
    <t>0122x </t>
  </si>
  <si>
    <t>01.23.0 </t>
  </si>
  <si>
    <t>45.12.0 </t>
  </si>
  <si>
    <t>Роздрібна торгівля алкогольними та іншими напоями</t>
  </si>
  <si>
    <t>52.25</t>
  </si>
  <si>
    <t>52.25.0 </t>
  </si>
  <si>
    <t>5220x </t>
  </si>
  <si>
    <t>52.12.0 </t>
  </si>
  <si>
    <t>5219 </t>
  </si>
  <si>
    <t>52.11.0 </t>
  </si>
  <si>
    <t>5211 </t>
  </si>
  <si>
    <t>Роздрібна торгівля в неспеціалізованих магазинах </t>
  </si>
  <si>
    <t>52.1</t>
  </si>
  <si>
    <t>521 </t>
  </si>
  <si>
    <t>Роздрібна торгівля в спеціалізованих магазинах продовольчими товарами </t>
  </si>
  <si>
    <t>52.2</t>
  </si>
  <si>
    <t>522 </t>
  </si>
  <si>
    <t>Роздрібна торгівля в спеціалізованих магазинах фармацевтичними, медичними, косметичними та парфумерними товарами </t>
  </si>
  <si>
    <t>52.3</t>
  </si>
  <si>
    <t>523x </t>
  </si>
  <si>
    <t>Роздрібна торгівля взуттям та шкіряними виробами</t>
  </si>
  <si>
    <t>52.43</t>
  </si>
  <si>
    <t>52.43.0 </t>
  </si>
  <si>
    <t>5232x </t>
  </si>
  <si>
    <t>Роздрібна торгівля з лотків та на ринках</t>
  </si>
  <si>
    <t>52.62</t>
  </si>
  <si>
    <t>52.62.0 </t>
  </si>
  <si>
    <t>5252 </t>
  </si>
  <si>
    <t>Роздрібна торгівля залізними виробами, фарбами та склом</t>
  </si>
  <si>
    <t>52.46</t>
  </si>
  <si>
    <t>52.46.0 </t>
  </si>
  <si>
    <t>5234 </t>
  </si>
  <si>
    <t>Роздрібна торгівля іншими продовольчими товарами у спеціалізованих магазинах</t>
  </si>
  <si>
    <t>52.27</t>
  </si>
  <si>
    <t>52.47.0 </t>
  </si>
  <si>
    <t>5239x </t>
  </si>
  <si>
    <t>Роздрібна торгівля косметичними та парфумерними товарами</t>
  </si>
  <si>
    <t>52.33</t>
  </si>
  <si>
    <t>52.33.0 </t>
  </si>
  <si>
    <t>5231x </t>
  </si>
  <si>
    <t>Роздрібна торгівля меблями та товарами для дому</t>
  </si>
  <si>
    <t>52.44</t>
  </si>
  <si>
    <t>5233x </t>
  </si>
  <si>
    <t>Роздрібна торгівля медичними та ортопедичними товарами</t>
  </si>
  <si>
    <t>52.32</t>
  </si>
  <si>
    <t>52.32.0 </t>
  </si>
  <si>
    <t>Роздрібна торгівля м'ясом та м'ясними продуктами</t>
  </si>
  <si>
    <t>52.22.0 </t>
  </si>
  <si>
    <t>Роздрібна торгівля одягом</t>
  </si>
  <si>
    <t>52.42</t>
  </si>
  <si>
    <t>52.42.0 </t>
  </si>
  <si>
    <t>50.50</t>
  </si>
  <si>
    <t>50.50.0 </t>
  </si>
  <si>
    <t>5050 </t>
  </si>
  <si>
    <t>Роздрібна торгівля пальним </t>
  </si>
  <si>
    <t>50.5</t>
  </si>
  <si>
    <t>505 </t>
  </si>
  <si>
    <t>Роздрібна торгівля побутовими електротоварами, радіо- та телеапаратурою</t>
  </si>
  <si>
    <t>52.45.0 </t>
  </si>
  <si>
    <t>Роздрібна торгівля поза магазинами </t>
  </si>
  <si>
    <t>52.6</t>
  </si>
  <si>
    <t>525 </t>
  </si>
  <si>
    <t>Роздрібна торгівля поза магазинами, н. в. і. г.</t>
  </si>
  <si>
    <t>52.63</t>
  </si>
  <si>
    <t>52.63.0 </t>
  </si>
  <si>
    <t>5259 </t>
  </si>
  <si>
    <t>Роздрібна торгівля рибою та морепродуктами</t>
  </si>
  <si>
    <t>52.23.0 </t>
  </si>
  <si>
    <t>5220 </t>
  </si>
  <si>
    <t>Роздрібна торгівля текстильними та галантерейними товарами</t>
  </si>
  <si>
    <t>52.41</t>
  </si>
  <si>
    <t>52.41.0 </t>
  </si>
  <si>
    <t>Роздрібна торгівля тютюновими виробами</t>
  </si>
  <si>
    <t>52.26</t>
  </si>
  <si>
    <t>52.26.0 </t>
  </si>
  <si>
    <t>Роздрібна торгівля у спеціалізованих магазинах іншими непродовольчими товарами</t>
  </si>
  <si>
    <t>52.48</t>
  </si>
  <si>
    <t>5239 </t>
  </si>
  <si>
    <t>Роздрібна торгівля у спеціалізованих магазинах непродовольчими товарами </t>
  </si>
  <si>
    <t>52.4</t>
  </si>
  <si>
    <t>523 </t>
  </si>
  <si>
    <t>Роздрібна торгівля уживаними товарами в магазинах</t>
  </si>
  <si>
    <t>52.50</t>
  </si>
  <si>
    <t>52.50.0 </t>
  </si>
  <si>
    <t>5240 </t>
  </si>
  <si>
    <t>Роздрібна торгівля уживаними товарами в магазинах </t>
  </si>
  <si>
    <t>52.5</t>
  </si>
  <si>
    <t>524 </t>
  </si>
  <si>
    <t>Роздрібна торгівля фармацевтичними товарами</t>
  </si>
  <si>
    <t>52.31</t>
  </si>
  <si>
    <t>52.31.0 </t>
  </si>
  <si>
    <t>Роздрібна торгівля фруктами та овочами, включаючи картоплю</t>
  </si>
  <si>
    <t>52.21.0 </t>
  </si>
  <si>
    <t>Роздрібна торгівля хлібом, хлібобулочними та кондитерськими виробами</t>
  </si>
  <si>
    <t>52.24.0 </t>
  </si>
  <si>
    <t>Роздрібна торгівля, яка здійснюється фірмами посилкової торгівлі</t>
  </si>
  <si>
    <t>52.61</t>
  </si>
  <si>
    <t>52.61.0 </t>
  </si>
  <si>
    <t>5251 </t>
  </si>
  <si>
    <t>Роздрібна торгівля; ремонт побутових виробів та предметів особистого вжитку </t>
  </si>
  <si>
    <t>52</t>
  </si>
  <si>
    <t>52 </t>
  </si>
  <si>
    <t>Розповсюдження фільмів</t>
  </si>
  <si>
    <t>92.12</t>
  </si>
  <si>
    <t>92.12.0 </t>
  </si>
  <si>
    <t>Розподілення та постачання газу</t>
  </si>
  <si>
    <t>40.22</t>
  </si>
  <si>
    <t>40.22.0 </t>
  </si>
  <si>
    <t>40.13.0 </t>
  </si>
  <si>
    <t>Розроблення програмного забезпечення та консультування в цій сфері </t>
  </si>
  <si>
    <t>72.2</t>
  </si>
  <si>
    <t>722 </t>
  </si>
  <si>
    <t>Розроблення стандартного програмного забезпечення</t>
  </si>
  <si>
    <t>72.21</t>
  </si>
  <si>
    <t>72.21.0 </t>
  </si>
  <si>
    <t>7220 </t>
  </si>
  <si>
    <t>Рослинництво</t>
  </si>
  <si>
    <t>01.1</t>
  </si>
  <si>
    <t>011 </t>
  </si>
  <si>
    <t>Санітарні послуги, прибирання сміття та знищення відходів</t>
  </si>
  <si>
    <t>90</t>
  </si>
  <si>
    <t>90 </t>
  </si>
  <si>
    <t>Санітарні послуги, прибирання сміття та знищення відходів </t>
  </si>
  <si>
    <t>90.0</t>
  </si>
  <si>
    <t>Санітарно-технічні роботи</t>
  </si>
  <si>
    <t>45.33</t>
  </si>
  <si>
    <t>Середня освіта</t>
  </si>
  <si>
    <t>80.2</t>
  </si>
  <si>
    <t>802 </t>
  </si>
  <si>
    <t>01</t>
  </si>
  <si>
    <t>01 </t>
  </si>
  <si>
    <t>Сільське господарство, мисливство, лісове господарство</t>
  </si>
  <si>
    <t>СекціяA</t>
  </si>
  <si>
    <t>A </t>
  </si>
  <si>
    <t>63.12.0 </t>
  </si>
  <si>
    <t>6302 </t>
  </si>
  <si>
    <t>Столярні та теслярські роботи</t>
  </si>
  <si>
    <t>45.42</t>
  </si>
  <si>
    <t>45.42.0 </t>
  </si>
  <si>
    <t>Стоматологічна практика</t>
  </si>
  <si>
    <t>85.13</t>
  </si>
  <si>
    <t>85.13.0 </t>
  </si>
  <si>
    <t>Страхування</t>
  </si>
  <si>
    <t>66.0</t>
  </si>
  <si>
    <t>660 </t>
  </si>
  <si>
    <t>Страхування життя та накопичення</t>
  </si>
  <si>
    <t>66.01</t>
  </si>
  <si>
    <t>66.01.0 </t>
  </si>
  <si>
    <t>6601 </t>
  </si>
  <si>
    <t>Страхування </t>
  </si>
  <si>
    <t>66</t>
  </si>
  <si>
    <t>66 </t>
  </si>
  <si>
    <t>Тваринництво </t>
  </si>
  <si>
    <t>01.2</t>
  </si>
  <si>
    <t>012 </t>
  </si>
  <si>
    <t>Текстильне виробництво</t>
  </si>
  <si>
    <t>17</t>
  </si>
  <si>
    <t>17 </t>
  </si>
  <si>
    <t>Текстильне виробництво; виробництво одягу, хутра та виробів з хутра </t>
  </si>
  <si>
    <t>ПідсекціяDB</t>
  </si>
  <si>
    <t>50.20.0 </t>
  </si>
  <si>
    <t>5020 </t>
  </si>
  <si>
    <t>Технічне обслуговування та ремонт автомобілів </t>
  </si>
  <si>
    <t>50.2</t>
  </si>
  <si>
    <t>502 </t>
  </si>
  <si>
    <t>74.30.0 </t>
  </si>
  <si>
    <t>7422 </t>
  </si>
  <si>
    <t>Технічні випробування та дослідження </t>
  </si>
  <si>
    <t>74.3</t>
  </si>
  <si>
    <t>742x </t>
  </si>
  <si>
    <t>Тиражування відеозаписів</t>
  </si>
  <si>
    <t>22.32</t>
  </si>
  <si>
    <t>22.32.0 </t>
  </si>
  <si>
    <t>2230x </t>
  </si>
  <si>
    <t>Тиражування записаних носіїв інформації </t>
  </si>
  <si>
    <t>22.3</t>
  </si>
  <si>
    <t>223 </t>
  </si>
  <si>
    <t>Тиражування звукозаписів</t>
  </si>
  <si>
    <t>22.31</t>
  </si>
  <si>
    <t>22.31.0 </t>
  </si>
  <si>
    <t>22.33.0 </t>
  </si>
  <si>
    <t>Ткацьке виробництво </t>
  </si>
  <si>
    <t>17.2</t>
  </si>
  <si>
    <t>Торгівля автомобільними деталями та приладдям </t>
  </si>
  <si>
    <t>50.3</t>
  </si>
  <si>
    <t>503 </t>
  </si>
  <si>
    <t>5030</t>
  </si>
  <si>
    <t>5030 </t>
  </si>
  <si>
    <t>Торгівля автомобілями</t>
  </si>
  <si>
    <t>5010 </t>
  </si>
  <si>
    <t>Торгівля автомобілями та мотоциклами, їх технічне обслуговування та ремонт </t>
  </si>
  <si>
    <t>50</t>
  </si>
  <si>
    <t>50 </t>
  </si>
  <si>
    <t>Торгівля автомобілями </t>
  </si>
  <si>
    <t>50.1</t>
  </si>
  <si>
    <t>501 </t>
  </si>
  <si>
    <t>Торгівля мотоциклами та їх ремонт</t>
  </si>
  <si>
    <t>50.40</t>
  </si>
  <si>
    <t>5040 </t>
  </si>
  <si>
    <t>Торгівля мотоциклами та їх ремонт </t>
  </si>
  <si>
    <t>50.4</t>
  </si>
  <si>
    <t>504 </t>
  </si>
  <si>
    <t>Торгівля; ремонт автомобілів, побутових виробів та предметів особистого вжитку </t>
  </si>
  <si>
    <t>СекціяG</t>
  </si>
  <si>
    <t>G </t>
  </si>
  <si>
    <t>63.11.0 </t>
  </si>
  <si>
    <t>6301 </t>
  </si>
  <si>
    <t>Транспортне оброблення вантажів; складське господарство </t>
  </si>
  <si>
    <t>63.1</t>
  </si>
  <si>
    <t>630x </t>
  </si>
  <si>
    <t>Управління в соціальній сфері</t>
  </si>
  <si>
    <t>75.12.0 </t>
  </si>
  <si>
    <t>7512 </t>
  </si>
  <si>
    <t>Управління нерухомим майном</t>
  </si>
  <si>
    <t>70.32.0 </t>
  </si>
  <si>
    <t>Управління підприємствами</t>
  </si>
  <si>
    <t>74.15.0 </t>
  </si>
  <si>
    <t>Управління фінансовими ринками</t>
  </si>
  <si>
    <t>67.11</t>
  </si>
  <si>
    <t>67.11.0 </t>
  </si>
  <si>
    <t>6711 </t>
  </si>
  <si>
    <t>Установлення інженерного устатковання будівель та споруд </t>
  </si>
  <si>
    <t>45.3</t>
  </si>
  <si>
    <t>453 </t>
  </si>
  <si>
    <t>Фармацевтичне виробництво </t>
  </si>
  <si>
    <t>24.4</t>
  </si>
  <si>
    <t>Фінансова діяльність </t>
  </si>
  <si>
    <t>СекціяJ</t>
  </si>
  <si>
    <t>J </t>
  </si>
  <si>
    <t>Фінансове посередництво</t>
  </si>
  <si>
    <t>65.2</t>
  </si>
  <si>
    <t>659 </t>
  </si>
  <si>
    <t>65.21.0 </t>
  </si>
  <si>
    <t>6591 </t>
  </si>
  <si>
    <t>Формування та оброблення листового скла</t>
  </si>
  <si>
    <t>26.12</t>
  </si>
  <si>
    <t>26.12.0 </t>
  </si>
  <si>
    <t>Функціонування інфраструктури авіаційного транспорту</t>
  </si>
  <si>
    <t>63.23</t>
  </si>
  <si>
    <t>63.23.0 </t>
  </si>
  <si>
    <t>6303x </t>
  </si>
  <si>
    <t>Функціонування інфраструктури водного транспорту</t>
  </si>
  <si>
    <t>63.22.0 </t>
  </si>
  <si>
    <t>Функціонування інфраструктури наземного транспорту</t>
  </si>
  <si>
    <t>Функціонування транспортної інфраструктури </t>
  </si>
  <si>
    <t>63.2</t>
  </si>
  <si>
    <t>Хімічне виробництво</t>
  </si>
  <si>
    <t>ПідсекціяDG</t>
  </si>
  <si>
    <t>Хімічне виробництво </t>
  </si>
  <si>
    <t>24</t>
  </si>
  <si>
    <t>24 </t>
  </si>
  <si>
    <t>Холодне волочіння</t>
  </si>
  <si>
    <t>27.31</t>
  </si>
  <si>
    <t>27.31.0 </t>
  </si>
  <si>
    <t>Холодне штампування та гнуття</t>
  </si>
  <si>
    <t>27.33</t>
  </si>
  <si>
    <t>27.33.0 </t>
  </si>
  <si>
    <t>Холодний прокат штаби</t>
  </si>
  <si>
    <t>27.32</t>
  </si>
  <si>
    <t>27.32.0 </t>
  </si>
  <si>
    <t>2710 </t>
  </si>
  <si>
    <t>Целюлозно-паперове виробництво; видавнича діяльність </t>
  </si>
  <si>
    <t>ПідсекціяDE</t>
  </si>
  <si>
    <t>80.41.0 </t>
  </si>
  <si>
    <t>Штукатурні роботи</t>
  </si>
  <si>
    <t>45.41</t>
  </si>
  <si>
    <t>45.41.0 </t>
  </si>
  <si>
    <t>KOD</t>
  </si>
  <si>
    <t>Авіаційний транспорт</t>
  </si>
  <si>
    <t>68.31</t>
  </si>
  <si>
    <t>Адміністративна та допоміжна офісна діяльність</t>
  </si>
  <si>
    <t>82.1</t>
  </si>
  <si>
    <t>Адміністративна та допоміжна офісна діяльність, інші допоміжні комерційні послуги</t>
  </si>
  <si>
    <t>82</t>
  </si>
  <si>
    <t>Брошурувально-палітурна діяльність і надання пов'язаних із нею послуг</t>
  </si>
  <si>
    <t>18.14</t>
  </si>
  <si>
    <t>Будівництво</t>
  </si>
  <si>
    <t>F</t>
  </si>
  <si>
    <t>Будівництво будівель</t>
  </si>
  <si>
    <t>Будівництво доріг і автострад</t>
  </si>
  <si>
    <t>42.11</t>
  </si>
  <si>
    <t>Будівництво доріг і залізниць</t>
  </si>
  <si>
    <t>42.1</t>
  </si>
  <si>
    <t>41.2</t>
  </si>
  <si>
    <t>42.9</t>
  </si>
  <si>
    <t>Будівництво інших споруд, н.в.і.у.</t>
  </si>
  <si>
    <t>Будівництво комунікацій</t>
  </si>
  <si>
    <t>42.2</t>
  </si>
  <si>
    <t>Будівництво мостів і тунелів</t>
  </si>
  <si>
    <t>42.13</t>
  </si>
  <si>
    <t>Будівництво споруд</t>
  </si>
  <si>
    <t>42</t>
  </si>
  <si>
    <t>Будування прогулянкових і спортивних човнів</t>
  </si>
  <si>
    <t>30.12</t>
  </si>
  <si>
    <t>Будування суден і човнів</t>
  </si>
  <si>
    <t>30.1</t>
  </si>
  <si>
    <t>Вантажний авіаційний транспорт та космічний транспорт</t>
  </si>
  <si>
    <t>Вантажний автомобільний транспорт, надання послуг перевезення речей</t>
  </si>
  <si>
    <t>49.4</t>
  </si>
  <si>
    <t>49.2</t>
  </si>
  <si>
    <t>Вантажний річковий транспорт</t>
  </si>
  <si>
    <t>Веб-портали</t>
  </si>
  <si>
    <t>75.0</t>
  </si>
  <si>
    <t>Виготовлення виробів з деревини, корка, соломки та рослинних матеріалів для плетіння</t>
  </si>
  <si>
    <t>16.2</t>
  </si>
  <si>
    <t>Виготовлення виробів з паперу та картону</t>
  </si>
  <si>
    <t>Виготовлення виробів із бетону, гіпсу та цементу</t>
  </si>
  <si>
    <t>23.6</t>
  </si>
  <si>
    <t>Виготовлення виробів із волокнистого цементу</t>
  </si>
  <si>
    <t>23.65</t>
  </si>
  <si>
    <t>Виготовлення виробів із гіпсу для будівництва</t>
  </si>
  <si>
    <t>23.62</t>
  </si>
  <si>
    <t>Виготовлення виробів із хутра</t>
  </si>
  <si>
    <t>14.20</t>
  </si>
  <si>
    <t>Виготовлення друкарських форм і надання інших поліграфічних послуг</t>
  </si>
  <si>
    <t>18.13</t>
  </si>
  <si>
    <t>Видавнича діяльність</t>
  </si>
  <si>
    <t>58</t>
  </si>
  <si>
    <t>Видання довідників і каталогів</t>
  </si>
  <si>
    <t>58.12</t>
  </si>
  <si>
    <t>59.20</t>
  </si>
  <si>
    <t>59.2</t>
  </si>
  <si>
    <t>Видання іншого програмного забезпечення</t>
  </si>
  <si>
    <t>58.29</t>
  </si>
  <si>
    <t>Видання книг, періодичних видань та інша видавнича діяльність</t>
  </si>
  <si>
    <t>58.1</t>
  </si>
  <si>
    <t>Видання комп'ютерних ігор</t>
  </si>
  <si>
    <t>58.21</t>
  </si>
  <si>
    <t>Видання програмного забезпечення</t>
  </si>
  <si>
    <t>58.2</t>
  </si>
  <si>
    <t>Виробництво абразивних виробів і неметалевих мінеральних виробів, н.в.і.у.</t>
  </si>
  <si>
    <t>23.9</t>
  </si>
  <si>
    <t>Виробництво автотранспортних засобів</t>
  </si>
  <si>
    <t>29.10</t>
  </si>
  <si>
    <t>Виробництво автотранспортних засобів, причепів і напівпричепів</t>
  </si>
  <si>
    <t>Виробництво барвників і пігментів</t>
  </si>
  <si>
    <t>20.12</t>
  </si>
  <si>
    <t>Виробництво батарей і акумуляторів</t>
  </si>
  <si>
    <t>27.20</t>
  </si>
  <si>
    <t>Виробництво бетонних розчинів, готових для використання</t>
  </si>
  <si>
    <t>23.63</t>
  </si>
  <si>
    <t>Виробництво біжутерії та подібних виробів</t>
  </si>
  <si>
    <t>32.13</t>
  </si>
  <si>
    <t>Виробництво будівельних виробів із пластмас</t>
  </si>
  <si>
    <t>Виробництво будівельних матеріалів із глини</t>
  </si>
  <si>
    <t>Виробництво будівельних металевих конструкцій і виробів</t>
  </si>
  <si>
    <t>Виробництво вапна та гіпсових сумішей</t>
  </si>
  <si>
    <t>23.52</t>
  </si>
  <si>
    <t>30.4</t>
  </si>
  <si>
    <t>Виробництво волоконно-оптичних кабелів</t>
  </si>
  <si>
    <t>Виробництво вузлів, деталей і приладдя для автотранспортних засобів</t>
  </si>
  <si>
    <t>35.21</t>
  </si>
  <si>
    <t>Виробництво газу; розподілення газоподібного палива через місцеві (локальні) трубопроводи</t>
  </si>
  <si>
    <t>10.92</t>
  </si>
  <si>
    <t>Виробництво готових кормів для тварин</t>
  </si>
  <si>
    <t>10.9</t>
  </si>
  <si>
    <t>Виробництво готових металевих виробів, крім машин і устатковання</t>
  </si>
  <si>
    <t>Виробництво готової їжі та страв</t>
  </si>
  <si>
    <t>10.85</t>
  </si>
  <si>
    <t>Виробництво гофрованого паперу та картону, паперової та картонної тари</t>
  </si>
  <si>
    <t>Виробництво гумових виробів</t>
  </si>
  <si>
    <t>Виробництво гумових і пластмасових виробів</t>
  </si>
  <si>
    <t>Виробництво гумових шин, покришок і камер; відновлення протектора гумових шин і покришок</t>
  </si>
  <si>
    <t>Виробництво дитячого харчування та дієтичних харчових продуктів</t>
  </si>
  <si>
    <t>10.86</t>
  </si>
  <si>
    <t>Виробництво дорогоцінних та інших кольорових металів</t>
  </si>
  <si>
    <t>Виробництво дорожніх виробів, сумок, лимарно-сідельних виробів зі шкіри та інших матеріалів</t>
  </si>
  <si>
    <t>Виробництво електричного устатковання</t>
  </si>
  <si>
    <t>Виробництво електродвигунів, генераторів, трансформаторів, електророзподільчої та контрольної апаратури</t>
  </si>
  <si>
    <t>Виробництво електромонтажних пристроїв</t>
  </si>
  <si>
    <t>Виробництво електронних компонентів і плат</t>
  </si>
  <si>
    <t>Виробництво електронної апаратури побутового призначення для приймання, записування та відтворювання звуку й зображення</t>
  </si>
  <si>
    <t>30.2</t>
  </si>
  <si>
    <t>25.4</t>
  </si>
  <si>
    <t>Виробництво змонтованих електронних плат</t>
  </si>
  <si>
    <t>32.40</t>
  </si>
  <si>
    <t>32.4</t>
  </si>
  <si>
    <t>Виробництво інструментів і обладнання для вимірювання, дослідження та навігації; виробництво годинників</t>
  </si>
  <si>
    <t>28.49</t>
  </si>
  <si>
    <t>Виробництво інших видів електронних і електричних проводів та кабелів</t>
  </si>
  <si>
    <t>Виробництво інших виробів з деревини; виготовлення виробів з корка, соломки та рослинних матеріалів для плетіння</t>
  </si>
  <si>
    <t>17.29</t>
  </si>
  <si>
    <t>Виробництво інших виробів із бетону, гіпсу та цементу</t>
  </si>
  <si>
    <t>23.69</t>
  </si>
  <si>
    <t>Виробництво інших виробів із пластмас</t>
  </si>
  <si>
    <t>22.29</t>
  </si>
  <si>
    <t>25.9</t>
  </si>
  <si>
    <t>Виробництво інших готових металевих виробів, н.в.і.у.</t>
  </si>
  <si>
    <t>Виробництво інших керамічних виробів</t>
  </si>
  <si>
    <t>23.49</t>
  </si>
  <si>
    <t>Виробництво інших керамічних виробів технічного призначення</t>
  </si>
  <si>
    <t>23.44</t>
  </si>
  <si>
    <t>Виробництво інших кранів і клапанів</t>
  </si>
  <si>
    <t>28.14</t>
  </si>
  <si>
    <t>Виробництво інших машин і устатковання загального призначення, н.в.і.у.</t>
  </si>
  <si>
    <t>28.9</t>
  </si>
  <si>
    <t>Виробництво інших машин і устатковання спеціального призначення, н.в.і.у.</t>
  </si>
  <si>
    <t>Виробництво інших помп і компресорів</t>
  </si>
  <si>
    <t>28.13</t>
  </si>
  <si>
    <t>Виробництво інших текстильних виробів</t>
  </si>
  <si>
    <t>13.9</t>
  </si>
  <si>
    <t>Виробництво інших текстильних виробів технічного та промислового призначення</t>
  </si>
  <si>
    <t>13.96</t>
  </si>
  <si>
    <t>Виробництво інших текстильних виробів, н.в.і.у.</t>
  </si>
  <si>
    <t>13.99</t>
  </si>
  <si>
    <t>Виробництво інших транспортних засобів</t>
  </si>
  <si>
    <t>Виробництво інших транспортних засобів і обладнання, н.в.і.у.</t>
  </si>
  <si>
    <t>30.99</t>
  </si>
  <si>
    <t>10.8</t>
  </si>
  <si>
    <t>Виробництво інших харчових продуктів, н.в.і.у.</t>
  </si>
  <si>
    <t>27.9</t>
  </si>
  <si>
    <t>Виробництво іншого трикотажного та в'язаного одягу</t>
  </si>
  <si>
    <t>14.39</t>
  </si>
  <si>
    <t>Виробництво іншої продукції з фарфору та кераміки</t>
  </si>
  <si>
    <t>23.4</t>
  </si>
  <si>
    <t>Виробництво іншої продукції первинного оброблення сталі</t>
  </si>
  <si>
    <t>Виробництво іншої продукції, н.в.і.у.</t>
  </si>
  <si>
    <t>Виробництво іншої хімічної продукції, н.в.і.у.</t>
  </si>
  <si>
    <t>Виробництво й оброблення інших скляних виробів, у тому числі технічних</t>
  </si>
  <si>
    <t>23.19</t>
  </si>
  <si>
    <t>Виробництво какао, шоколаду та цукрових кондитерських виробів</t>
  </si>
  <si>
    <t>10.82</t>
  </si>
  <si>
    <t>23.43</t>
  </si>
  <si>
    <t>Виробництво керамічних плиток і плит</t>
  </si>
  <si>
    <t>23.31</t>
  </si>
  <si>
    <t>23.42</t>
  </si>
  <si>
    <t>Виробництво килимів і килимових виробів</t>
  </si>
  <si>
    <t>13.93</t>
  </si>
  <si>
    <t>59.1</t>
  </si>
  <si>
    <t>Виробництво кіно- та відеофільмів, телевізійних програм, видання звукозаписів</t>
  </si>
  <si>
    <t>59</t>
  </si>
  <si>
    <t>Виробництво клеїв</t>
  </si>
  <si>
    <t>Виробництво коксу та коксопродуктів</t>
  </si>
  <si>
    <t>Виробництво коксу та продуктів нафтоперероблення</t>
  </si>
  <si>
    <t>Виробництво комп'ютерів, електронної та оптичної продукції</t>
  </si>
  <si>
    <t>Виробництво кріпильних і ґвинтонарізних виробів</t>
  </si>
  <si>
    <t>Виробництво крохмалів та крохмальних продуктів</t>
  </si>
  <si>
    <t>10.62</t>
  </si>
  <si>
    <t>31.02</t>
  </si>
  <si>
    <t>Виробництво легких металевих паковань</t>
  </si>
  <si>
    <t>25.92</t>
  </si>
  <si>
    <t>23.11</t>
  </si>
  <si>
    <t>Виробництво магнітних і оптичних носіїв даних</t>
  </si>
  <si>
    <t>26.80</t>
  </si>
  <si>
    <t>Виробництво макаронних виробів та подібних борошняних виробів</t>
  </si>
  <si>
    <t>10.73</t>
  </si>
  <si>
    <t>Виробництво маргарину і подібних харчових жирів</t>
  </si>
  <si>
    <t>10.42</t>
  </si>
  <si>
    <t>31.03</t>
  </si>
  <si>
    <t>Виробництво машин і устатковання для виготовлення паперу та картону</t>
  </si>
  <si>
    <t>28.95</t>
  </si>
  <si>
    <t>Виробництво машин і устатковання для виготовлення пластмас і гуми</t>
  </si>
  <si>
    <t>28.96</t>
  </si>
  <si>
    <t>Виробництво машин і устатковання для виготовлення текстильних, швейних, хутряних і шкіряних виробів</t>
  </si>
  <si>
    <t>28.94</t>
  </si>
  <si>
    <t>Виробництво машин і устатковання для виготовлення харчових продуктів і напоїв, перероблення тютюну</t>
  </si>
  <si>
    <t>28.93</t>
  </si>
  <si>
    <t>Виробництво машин і устатковання загального призначення</t>
  </si>
  <si>
    <t>Виробництво машин і устатковання, н.в.і.у.</t>
  </si>
  <si>
    <t>Виробництво меблів</t>
  </si>
  <si>
    <t>31.0</t>
  </si>
  <si>
    <t>32.5</t>
  </si>
  <si>
    <t>Виробництво металевих баків, резервуарів і контейнерів</t>
  </si>
  <si>
    <t>Виробництво металообробних машин і верстатів</t>
  </si>
  <si>
    <t>Виробництво мила та мийних засобів, засобів для чищення та полірування, парфумних і косметичних засобів</t>
  </si>
  <si>
    <t>24.44</t>
  </si>
  <si>
    <t>Виробництво мітел і щіток</t>
  </si>
  <si>
    <t>32.91</t>
  </si>
  <si>
    <t>Виробництво молочних продуктів</t>
  </si>
  <si>
    <t>10.5</t>
  </si>
  <si>
    <t>10.52</t>
  </si>
  <si>
    <t>30.91</t>
  </si>
  <si>
    <t>10.11</t>
  </si>
  <si>
    <t>Виробництво м'яса свійської птиці</t>
  </si>
  <si>
    <t>10.12</t>
  </si>
  <si>
    <t>Виробництво м'яса та м'ясних продуктів</t>
  </si>
  <si>
    <t>10.13</t>
  </si>
  <si>
    <t>Виробництво напоїв</t>
  </si>
  <si>
    <t>11.0</t>
  </si>
  <si>
    <t>Виробництво неметалевих мінеральних виробів, н.в.і.у.</t>
  </si>
  <si>
    <t>Виробництво нетканих текстильних матеріалів та виробів із них, крім одягу</t>
  </si>
  <si>
    <t>13.95</t>
  </si>
  <si>
    <t>Виробництво одягу</t>
  </si>
  <si>
    <t>Виробництво одягу, крім хутряного</t>
  </si>
  <si>
    <t>10.4</t>
  </si>
  <si>
    <t>10.41</t>
  </si>
  <si>
    <t>Виробництво основних фармацевтичних продуктів і фармацевтичних препаратів</t>
  </si>
  <si>
    <t>Виробництво основної хімічної продукції, добрив і азотних сполук, пластмас і синтетичного каучуку в первинних формах</t>
  </si>
  <si>
    <t>Виробництво офісних машин і устатковання, крім комп'ютерів і периферійного устатковання</t>
  </si>
  <si>
    <t>28.23</t>
  </si>
  <si>
    <t>Виробництво панчішно-шкарпеткових виробів</t>
  </si>
  <si>
    <t>14.31</t>
  </si>
  <si>
    <t>Виробництво паперової маси, паперу та картону</t>
  </si>
  <si>
    <t>Виробництво паперу та паперових виробів</t>
  </si>
  <si>
    <t>Виробництво парових котлів, крім котлів центрального опалення</t>
  </si>
  <si>
    <t>25.30</t>
  </si>
  <si>
    <t>25.3</t>
  </si>
  <si>
    <t>Виробництво парфумних і косметичних засобів</t>
  </si>
  <si>
    <t>20.42</t>
  </si>
  <si>
    <t>Виробництво пестицидів та іншої агрохімічної продукції</t>
  </si>
  <si>
    <t>11.05</t>
  </si>
  <si>
    <t>Виробництво підшипників, зубчастих передач, елементів механічних передач і приводів</t>
  </si>
  <si>
    <t>28.15</t>
  </si>
  <si>
    <t>Виробництво пластмасових виробів</t>
  </si>
  <si>
    <t>Виробництво плит, листів, труб і профілів із пластмас</t>
  </si>
  <si>
    <t>Виробництво побутових приладів</t>
  </si>
  <si>
    <t>30.3</t>
  </si>
  <si>
    <t>Виробництво порожнистого скла</t>
  </si>
  <si>
    <t>23.13</t>
  </si>
  <si>
    <t>Виробництво проводів, кабелів і електромонтажних пристроїв</t>
  </si>
  <si>
    <t>Виробництво продуктів борошномельно-круп'яної промисловості, крохмалів та крохмальних продуктів</t>
  </si>
  <si>
    <t>10.6</t>
  </si>
  <si>
    <t>Виробництво продукції, н.в.і.у.</t>
  </si>
  <si>
    <t>32.9</t>
  </si>
  <si>
    <t>20.11</t>
  </si>
  <si>
    <t>28.25</t>
  </si>
  <si>
    <t>Виробництво прянощів і приправ</t>
  </si>
  <si>
    <t>10.84</t>
  </si>
  <si>
    <t>Виробництво ручних електромеханічних і пневматичних інструментів</t>
  </si>
  <si>
    <t>28.24</t>
  </si>
  <si>
    <t>11.03</t>
  </si>
  <si>
    <t>Виробництво синтетичного каучуку в первинних формах</t>
  </si>
  <si>
    <t>20.17</t>
  </si>
  <si>
    <t>Виробництво скла та виробів зі скла</t>
  </si>
  <si>
    <t>23.14</t>
  </si>
  <si>
    <t>11.06</t>
  </si>
  <si>
    <t>14.14</t>
  </si>
  <si>
    <t>Виробництво сталевих бочок і подібних контейнерів</t>
  </si>
  <si>
    <t>25.91</t>
  </si>
  <si>
    <t>Виробництво столових приборів</t>
  </si>
  <si>
    <t>25.71</t>
  </si>
  <si>
    <t>Виробництво столових приборів, інструментів і металевих виробів загального призначення</t>
  </si>
  <si>
    <t>25.7</t>
  </si>
  <si>
    <t>Виробництво сухарів і сухого печива; виробництво борошняних кондитерських виробів, тортів і тістечок тривалого зберігання</t>
  </si>
  <si>
    <t>10.72</t>
  </si>
  <si>
    <t>23.64</t>
  </si>
  <si>
    <t>Виробництво транспортних засобів, н.в.і.у.</t>
  </si>
  <si>
    <t>30.9</t>
  </si>
  <si>
    <t>13.91</t>
  </si>
  <si>
    <t>Виробництво трикотажного та в'язаного одягу</t>
  </si>
  <si>
    <t>Виробництво фанери, дерев'яних плит і панелей, шпону</t>
  </si>
  <si>
    <t>16.21</t>
  </si>
  <si>
    <t>Виробництво фарб, лаків і подібної продукції, друкарської фарби та мастик</t>
  </si>
  <si>
    <t>Виробництво фруктових і овочевих соків</t>
  </si>
  <si>
    <t>10.32</t>
  </si>
  <si>
    <t>Виробництво харчових продуктів</t>
  </si>
  <si>
    <t>Виробництво хімічних речовин і хімічної продукції</t>
  </si>
  <si>
    <t>Виробництво хліба та хлібобулочних виробів; виробництво борошняних кондитерських виробів, тортів і тістечок нетривалого зберігання</t>
  </si>
  <si>
    <t>10.71</t>
  </si>
  <si>
    <t>Виробництво хліба, хлібобулочних і борошняних виробів</t>
  </si>
  <si>
    <t>10.7</t>
  </si>
  <si>
    <t>Виробництво цегли, черепиці та інших будівельних виробів із випаленої глини</t>
  </si>
  <si>
    <t>23.51</t>
  </si>
  <si>
    <t>Виробництво цементу, вапна та гіпсових сумішей</t>
  </si>
  <si>
    <t>23.5</t>
  </si>
  <si>
    <t>10.83</t>
  </si>
  <si>
    <t>20.6</t>
  </si>
  <si>
    <t>Виробництво щитового паркету</t>
  </si>
  <si>
    <t>16.22</t>
  </si>
  <si>
    <t>Виробництво ювелірних виробів, біжутерії та подібних виробів</t>
  </si>
  <si>
    <t>Виробництво, передача та розподілення електроенергії</t>
  </si>
  <si>
    <t>Вирощування багаторічних культур</t>
  </si>
  <si>
    <t>Вирощування однорічних і дворічних культур</t>
  </si>
  <si>
    <t>Вирощування олійних плодів</t>
  </si>
  <si>
    <t>01.26</t>
  </si>
  <si>
    <t>Вирощування прядивних культур</t>
  </si>
  <si>
    <t>01.16</t>
  </si>
  <si>
    <t>Вирощування пряних, ароматичних і лікарських культур</t>
  </si>
  <si>
    <t>01.28</t>
  </si>
  <si>
    <t>Вирощування рису</t>
  </si>
  <si>
    <t>Вирощування тропічних і субтропічних фруктів</t>
  </si>
  <si>
    <t>Вирощування тютюну</t>
  </si>
  <si>
    <t>01.15</t>
  </si>
  <si>
    <t>Вирощування цитрусових</t>
  </si>
  <si>
    <t>Вирощування цукрової тростини</t>
  </si>
  <si>
    <t>01.14</t>
  </si>
  <si>
    <t>85.4</t>
  </si>
  <si>
    <t>Відновлення відсортованих відходів</t>
  </si>
  <si>
    <t>Відновлення матеріалів</t>
  </si>
  <si>
    <t>38.3</t>
  </si>
  <si>
    <t>Водний транспорт</t>
  </si>
  <si>
    <t>Водопостачання; каналізація, поводження з відходами</t>
  </si>
  <si>
    <t>E</t>
  </si>
  <si>
    <t>59.14</t>
  </si>
  <si>
    <t>Денний догляд за дітьми</t>
  </si>
  <si>
    <t>88.91</t>
  </si>
  <si>
    <t>Державне управління загального характеру; соціально-економічне управління</t>
  </si>
  <si>
    <t>84.1</t>
  </si>
  <si>
    <t>Державне управління й оборона; обов'язкове соціальне страхування</t>
  </si>
  <si>
    <t>O</t>
  </si>
  <si>
    <t>84</t>
  </si>
  <si>
    <t>Діяльність агентств працевлаштування</t>
  </si>
  <si>
    <t>78.10</t>
  </si>
  <si>
    <t>78.1</t>
  </si>
  <si>
    <t>Діяльність агентств тимчасового працевлаштування</t>
  </si>
  <si>
    <t>78.20</t>
  </si>
  <si>
    <t>78.2</t>
  </si>
  <si>
    <t>Діяльність головних управлінь (хед-офісів); консультування з питань керування</t>
  </si>
  <si>
    <t>Діяльність громадських організацій</t>
  </si>
  <si>
    <t>94</t>
  </si>
  <si>
    <t>Діяльність домашніх господарств</t>
  </si>
  <si>
    <t>T</t>
  </si>
  <si>
    <t>98.20</t>
  </si>
  <si>
    <t>98.2</t>
  </si>
  <si>
    <t>98.10</t>
  </si>
  <si>
    <t>98.1</t>
  </si>
  <si>
    <t>Діяльність домашніх господарств як виробників товарів та послуг для власного споживання</t>
  </si>
  <si>
    <t>98</t>
  </si>
  <si>
    <t>Діяльність екстериторіальних організацій і органів</t>
  </si>
  <si>
    <t>U</t>
  </si>
  <si>
    <t>Діяльність із догляду за хворими із забезпеченням проживання</t>
  </si>
  <si>
    <t>87.10</t>
  </si>
  <si>
    <t>87.1</t>
  </si>
  <si>
    <t>Діяльність із забезпечення стравами та напоями</t>
  </si>
  <si>
    <t>56</t>
  </si>
  <si>
    <t>Діяльність із забезпечення фізичного комфорту</t>
  </si>
  <si>
    <t>96.04</t>
  </si>
  <si>
    <t>Діяльність із працевлаштування</t>
  </si>
  <si>
    <t>78</t>
  </si>
  <si>
    <t>Діяльність із прибирання</t>
  </si>
  <si>
    <t>81.2</t>
  </si>
  <si>
    <t>63.91</t>
  </si>
  <si>
    <t>Діяльність інших громадських організацій</t>
  </si>
  <si>
    <t>94.9</t>
  </si>
  <si>
    <t>Діяльність інших громадських організацій, н.в.і.у.</t>
  </si>
  <si>
    <t>94.99</t>
  </si>
  <si>
    <t>55.9</t>
  </si>
  <si>
    <t>86.1</t>
  </si>
  <si>
    <t>53.1</t>
  </si>
  <si>
    <t>Діяльність організацій промисловців і підприємців</t>
  </si>
  <si>
    <t>94.11</t>
  </si>
  <si>
    <t>Діяльність організацій промисловців і підприємців, професійних організацій</t>
  </si>
  <si>
    <t>94.1</t>
  </si>
  <si>
    <t>Діяльність охоронних служб та проведення розслідувань</t>
  </si>
  <si>
    <t>94.92</t>
  </si>
  <si>
    <t>Діяльність посередників у торгівлі деревиною, будівельними матеріалами та санітарно-технічними виробами</t>
  </si>
  <si>
    <t>46.13</t>
  </si>
  <si>
    <t>Діяльність посередників у торгівлі меблями, господарськими товарами, залізними та іншими металевими виробами</t>
  </si>
  <si>
    <t>46.15</t>
  </si>
  <si>
    <t>Діяльність посередників у торгівлі паливом, рудами, металами та промисловими хімічними речовинами</t>
  </si>
  <si>
    <t>46.12</t>
  </si>
  <si>
    <t>Діяльність посередників у торгівлі продуктами харчування, напоями та тютюновими виробами</t>
  </si>
  <si>
    <t>46.17</t>
  </si>
  <si>
    <t>Діяльність посередників у торгівлі сільськогосподарською сировиною, живими тваринами, текстильною сировиною та напівфабрикатами</t>
  </si>
  <si>
    <t>Діяльність посередників у торгівлі текстильними виробами, одягом, хутром, взуттям і шкіряними виробами</t>
  </si>
  <si>
    <t>46.16</t>
  </si>
  <si>
    <t>Діяльність приватних охоронних служб</t>
  </si>
  <si>
    <t>Діяльність професійних громадських організацій</t>
  </si>
  <si>
    <t>94.12</t>
  </si>
  <si>
    <t>94.20</t>
  </si>
  <si>
    <t>94.2</t>
  </si>
  <si>
    <t>94.91</t>
  </si>
  <si>
    <t>Діяльність ресторанів, надання послуг мобільного харчування</t>
  </si>
  <si>
    <t>56.10</t>
  </si>
  <si>
    <t>56.1</t>
  </si>
  <si>
    <t>Діяльність спортивних клубів</t>
  </si>
  <si>
    <t>93.12</t>
  </si>
  <si>
    <t>Діяльність страхових агентів і брокерів</t>
  </si>
  <si>
    <t>66.22</t>
  </si>
  <si>
    <t>82.20</t>
  </si>
  <si>
    <t>82.2</t>
  </si>
  <si>
    <t>Діяльність туристичних агентств і туристичних операторів</t>
  </si>
  <si>
    <t>79.1</t>
  </si>
  <si>
    <t>Діяльність туристичних агентств, туристичних операторів, надання інших послуг із бронювання та пов'язана з цим діяльність</t>
  </si>
  <si>
    <t>79</t>
  </si>
  <si>
    <t>Діяльність туристичних операторів</t>
  </si>
  <si>
    <t>79.12</t>
  </si>
  <si>
    <t>Діяльність у сферах архітектури та інжинірингу, надання послуг технічного консультування</t>
  </si>
  <si>
    <t>Діяльність у сферах архітектури та інжинірингу; технічні випробування та дослідження</t>
  </si>
  <si>
    <t>Діяльність у сферах права та бухгалтерського обліку</t>
  </si>
  <si>
    <t>69</t>
  </si>
  <si>
    <t>Діяльність у сфері адміністративного та допоміжного обслуговування</t>
  </si>
  <si>
    <t>N</t>
  </si>
  <si>
    <t>Діяльність у сфері бухгалтерського обліку й аудиту; консультування з питань оподаткування</t>
  </si>
  <si>
    <t>69.20</t>
  </si>
  <si>
    <t>69.2</t>
  </si>
  <si>
    <t>Діяльність у сфері інжинірингу, геології та геодезії, надання послуг технічного консультування в цих сферах</t>
  </si>
  <si>
    <t>84.30</t>
  </si>
  <si>
    <t>84.3</t>
  </si>
  <si>
    <t>69.1</t>
  </si>
  <si>
    <t>Діяльність у сфері радіомовлення та телевізійного мовлення</t>
  </si>
  <si>
    <t>Діяльність у сфері спорту</t>
  </si>
  <si>
    <t>93.1</t>
  </si>
  <si>
    <t>Діяльність у сфері спорту, організування відпочинку та розваг</t>
  </si>
  <si>
    <t>61.3</t>
  </si>
  <si>
    <t>Діяльність у сфері творчості, мистецтва та розваг</t>
  </si>
  <si>
    <t>Діяльність у сфері телевізійного мовлення</t>
  </si>
  <si>
    <t>60.20</t>
  </si>
  <si>
    <t>Діяльність фітнес-центрів</t>
  </si>
  <si>
    <t>93.13</t>
  </si>
  <si>
    <t>05.2</t>
  </si>
  <si>
    <t>07.1</t>
  </si>
  <si>
    <t>07.10</t>
  </si>
  <si>
    <t>08</t>
  </si>
  <si>
    <t>Добування інших корисних копалин та розроблення кар'єрів, н.в.і.у.</t>
  </si>
  <si>
    <t>Добування каменю, піску та глини</t>
  </si>
  <si>
    <t>08.1</t>
  </si>
  <si>
    <t>05.1</t>
  </si>
  <si>
    <t>Добування кам'яного та бурого вугілля</t>
  </si>
  <si>
    <t>Добування корисних копалин та розроблення кар'єрів, н.в.і.у.</t>
  </si>
  <si>
    <t>08.9</t>
  </si>
  <si>
    <t>07</t>
  </si>
  <si>
    <t>Добування природного газу</t>
  </si>
  <si>
    <t>06.2</t>
  </si>
  <si>
    <t>06.20</t>
  </si>
  <si>
    <t>07.2</t>
  </si>
  <si>
    <t>Добування сирої нафти</t>
  </si>
  <si>
    <t>06.1</t>
  </si>
  <si>
    <t>06.10</t>
  </si>
  <si>
    <t>06</t>
  </si>
  <si>
    <t>Добувна промисловість і розроблення кар'єрів</t>
  </si>
  <si>
    <t>B</t>
  </si>
  <si>
    <t>Допоміжна діяльність у сільському господарстві та післяурожайна діяльність</t>
  </si>
  <si>
    <t>01.6</t>
  </si>
  <si>
    <t>Допоміжна діяльність у сферах фінансових послуг і страхування</t>
  </si>
  <si>
    <t>85.6</t>
  </si>
  <si>
    <t>66.2</t>
  </si>
  <si>
    <t>Допоміжна діяльність у сфері транспорту</t>
  </si>
  <si>
    <t>Допоміжна діяльність у сфері фінансових послуг, крім страхування та пенсійного забезпечення</t>
  </si>
  <si>
    <t>66.1</t>
  </si>
  <si>
    <t>Дослідження й експериментальні розробки у сфері природничих і технічних наук</t>
  </si>
  <si>
    <t>Дошкільна освіта</t>
  </si>
  <si>
    <t>85.10</t>
  </si>
  <si>
    <t>Дублення шкур і оздоблення шкіри; виробництво дорожніх виробів, сумок, лимарно-сідельних виробів; вичинка та фарбування хутра</t>
  </si>
  <si>
    <t>Дублення шкур і оздоблення шкіри; вичинка та фарбування хутра</t>
  </si>
  <si>
    <t>Електромонтажні, водопровідні та інші будівельно-монтажні роботи</t>
  </si>
  <si>
    <t>43.2</t>
  </si>
  <si>
    <t>Забір, очищення та постачання води</t>
  </si>
  <si>
    <t>36.0</t>
  </si>
  <si>
    <t>Загальна середня освіта</t>
  </si>
  <si>
    <t>Збирання відходів</t>
  </si>
  <si>
    <t>38.1</t>
  </si>
  <si>
    <t>02.3</t>
  </si>
  <si>
    <t>Збирання, оброблення й видалення відходів; відновлення матеріалів</t>
  </si>
  <si>
    <t>38</t>
  </si>
  <si>
    <t>Знесення та підготовчі роботи на будівельному майданчику</t>
  </si>
  <si>
    <t>43.1</t>
  </si>
  <si>
    <t>І+B993нші види роздрібної торгівлі в неспеціалізованих магазинах</t>
  </si>
  <si>
    <t>Індивідуальна мистецька діяльність</t>
  </si>
  <si>
    <t>Інформація та телекомунікації</t>
  </si>
  <si>
    <t>J</t>
  </si>
  <si>
    <t>78.3</t>
  </si>
  <si>
    <t>Інша діяльність із прибирання будинків і промислових об'єктів</t>
  </si>
  <si>
    <t>81.22</t>
  </si>
  <si>
    <t>Інша діяльність у сфері електрозв'язку</t>
  </si>
  <si>
    <t>61.90</t>
  </si>
  <si>
    <t>61.9</t>
  </si>
  <si>
    <t>86.9</t>
  </si>
  <si>
    <t>39</t>
  </si>
  <si>
    <t>39.0</t>
  </si>
  <si>
    <t>Інша допоміжна діяльність у сфері страхування та пенсійного забезпечення</t>
  </si>
  <si>
    <t>66.29</t>
  </si>
  <si>
    <t>Інша допоміжна діяльність у сфері фінансових послуг, крім страхування та пенсійного забезпечення</t>
  </si>
  <si>
    <t>66.19</t>
  </si>
  <si>
    <t>Інша поштова та кур'єрська діяльність</t>
  </si>
  <si>
    <t>53.20</t>
  </si>
  <si>
    <t>53.2</t>
  </si>
  <si>
    <t>Інша професійна, наукова та технічна діяльність, н.в.і.у.</t>
  </si>
  <si>
    <t>74.9</t>
  </si>
  <si>
    <t>49.3</t>
  </si>
  <si>
    <t>Інший пасажирський наземний транспорт, н.в.і.у.</t>
  </si>
  <si>
    <t>Інші види діяльності з прибирання</t>
  </si>
  <si>
    <t>81.29</t>
  </si>
  <si>
    <t>85.5</t>
  </si>
  <si>
    <t>Інші види освіти, н.в.і.у.</t>
  </si>
  <si>
    <t>Інші види перероблення та консервування фруктів і овочів</t>
  </si>
  <si>
    <t>10.39</t>
  </si>
  <si>
    <t>Інші види роздрібної торгівлі поза магазинами</t>
  </si>
  <si>
    <t>47.99</t>
  </si>
  <si>
    <t>Інші види спеціалізованої оптової торгівлі</t>
  </si>
  <si>
    <t>46.7</t>
  </si>
  <si>
    <t>Інші види страхування, крім страхування життя</t>
  </si>
  <si>
    <t>43.9</t>
  </si>
  <si>
    <t>Інші спеціалізовані будівельні роботи, н.в.і.у.</t>
  </si>
  <si>
    <t>Каналізація, відведення й очищення стічних вод</t>
  </si>
  <si>
    <t>37.0</t>
  </si>
  <si>
    <t>37.00</t>
  </si>
  <si>
    <t>Карбування монет</t>
  </si>
  <si>
    <t>32.11</t>
  </si>
  <si>
    <t>81.1</t>
  </si>
  <si>
    <t>Компонування кіно- та відеофільмів, телевізійних програм</t>
  </si>
  <si>
    <t>59.12</t>
  </si>
  <si>
    <t>Комп'ютерне програмування, консультування та пов'язана з ними діяльність</t>
  </si>
  <si>
    <t>62.0</t>
  </si>
  <si>
    <t>Консультування з питань керування</t>
  </si>
  <si>
    <t>Космічний транспорт</t>
  </si>
  <si>
    <t>25.5</t>
  </si>
  <si>
    <t>68.1</t>
  </si>
  <si>
    <t>24.54</t>
  </si>
  <si>
    <t>Лиття металів</t>
  </si>
  <si>
    <t>Лізинг інтелектуальної власності та подібних продуктів, крім творів, захищених авторськими правами</t>
  </si>
  <si>
    <t>77.40</t>
  </si>
  <si>
    <t>77.4</t>
  </si>
  <si>
    <t>02.1</t>
  </si>
  <si>
    <t>Лісове господарство та лісозаготівлі</t>
  </si>
  <si>
    <t>Лісозаготівлі</t>
  </si>
  <si>
    <t>02.2</t>
  </si>
  <si>
    <t>16.1</t>
  </si>
  <si>
    <t>43.34</t>
  </si>
  <si>
    <t>Медична та стоматологічна практика</t>
  </si>
  <si>
    <t>86.2</t>
  </si>
  <si>
    <t>Металургійне виробництво</t>
  </si>
  <si>
    <t>01.7</t>
  </si>
  <si>
    <t>Мистецтво, спорт, розваги та відпочинок</t>
  </si>
  <si>
    <t>R</t>
  </si>
  <si>
    <t>Надання в оренду автотранспортних засобів</t>
  </si>
  <si>
    <t>77.1</t>
  </si>
  <si>
    <t>Надання в оренду будівельних машин і устатковання</t>
  </si>
  <si>
    <t>77.32</t>
  </si>
  <si>
    <t>Надання в оренду вантажних автомобілів</t>
  </si>
  <si>
    <t>77.12</t>
  </si>
  <si>
    <t>Надання в оренду водних транспортних засобів</t>
  </si>
  <si>
    <t>77.34</t>
  </si>
  <si>
    <t>77.3</t>
  </si>
  <si>
    <t>Надання в оренду інших машин, устатковання та товарів, н.в.і.у.</t>
  </si>
  <si>
    <t>68.2</t>
  </si>
  <si>
    <t>Надання в оренду офісних машин і устатковання, у тому числі комп'ютерів</t>
  </si>
  <si>
    <t>77.33</t>
  </si>
  <si>
    <t>Надання в оренду повітряних транспортних засобів</t>
  </si>
  <si>
    <t>77.35</t>
  </si>
  <si>
    <t>Надання в оренду сільськогосподарських машин і устатковання</t>
  </si>
  <si>
    <t>77.31</t>
  </si>
  <si>
    <t>Надання державних послуг суспільству в цілому</t>
  </si>
  <si>
    <t>84.2</t>
  </si>
  <si>
    <t>Надання допоміжних комерційних послуг, н.в.і.у.</t>
  </si>
  <si>
    <t>82.9</t>
  </si>
  <si>
    <t>02.4</t>
  </si>
  <si>
    <t>Надання допоміжних послуг у сфері добування інших корисних копалин та розроблення кар'єрів</t>
  </si>
  <si>
    <t>09.9</t>
  </si>
  <si>
    <t>09.90</t>
  </si>
  <si>
    <t>Надання допоміжних послуг у сфері добування нафти та природного газу</t>
  </si>
  <si>
    <t>09.1</t>
  </si>
  <si>
    <t>09.10</t>
  </si>
  <si>
    <t>Надання допоміжних послуг у сфері добувної промисловості та розроблення кар'єрів</t>
  </si>
  <si>
    <t>09</t>
  </si>
  <si>
    <t>Надання інформаційних послуг</t>
  </si>
  <si>
    <t>Надання інших видів послуг</t>
  </si>
  <si>
    <t>S</t>
  </si>
  <si>
    <t>Надання інших допоміжних комерційних послуг, н.в.і.у.</t>
  </si>
  <si>
    <t>Надання інших індивідуальних послуг, н.в.і.у.</t>
  </si>
  <si>
    <t>63.9</t>
  </si>
  <si>
    <t>Надання інших інформаційних послуг, н.в.і.у.</t>
  </si>
  <si>
    <t>Надання інших послуг догляду із забезпеченням проживання</t>
  </si>
  <si>
    <t>87.90</t>
  </si>
  <si>
    <t>87.9</t>
  </si>
  <si>
    <t>79.9</t>
  </si>
  <si>
    <t>Надання інших фінансових послуг (крім страхування та пенсійного забезпечення), н.в.і.у.</t>
  </si>
  <si>
    <t>Надання інших фінансових послуг, крім страхування та пенсійного забезпечення</t>
  </si>
  <si>
    <t>64.9</t>
  </si>
  <si>
    <t>Надання іншої соціальної допомоги без забезпечення проживання</t>
  </si>
  <si>
    <t>88.9</t>
  </si>
  <si>
    <t>Надання іншої соціальної допомоги без забезпечення проживання, н.в.і.у.</t>
  </si>
  <si>
    <t>88.99</t>
  </si>
  <si>
    <t>Надання ландшафтних послуг</t>
  </si>
  <si>
    <t>81.30</t>
  </si>
  <si>
    <t>81.3</t>
  </si>
  <si>
    <t>Надання місць кемпінгами та стоянками для житлових автофургонів і причепів</t>
  </si>
  <si>
    <t>Надання послуг догляду із забезпеченням проживання</t>
  </si>
  <si>
    <t>87</t>
  </si>
  <si>
    <t>Надання послуг догляду із забезпеченням проживання для осіб з розумовими вадами та хворих на наркоманію</t>
  </si>
  <si>
    <t>87.20</t>
  </si>
  <si>
    <t>87.2</t>
  </si>
  <si>
    <t>Надання послуг догляду із забезпеченням проживання для осіб похилого віку та інвалідів</t>
  </si>
  <si>
    <t>87.30</t>
  </si>
  <si>
    <t>87.3</t>
  </si>
  <si>
    <t>Надання послуг перевезення речей (переїзду)</t>
  </si>
  <si>
    <t>49.42</t>
  </si>
  <si>
    <t>Надання послуг перекладу</t>
  </si>
  <si>
    <t>96.02</t>
  </si>
  <si>
    <t>Надання послуг таксі</t>
  </si>
  <si>
    <t>49.32</t>
  </si>
  <si>
    <t>88</t>
  </si>
  <si>
    <t>Надання соціальної допомоги без забезпечення проживання для осіб похилого віку та інвалідів</t>
  </si>
  <si>
    <t>88.10</t>
  </si>
  <si>
    <t>88.1</t>
  </si>
  <si>
    <t>Надання фінансових послуг, крім страхування та пенсійного забезпечення</t>
  </si>
  <si>
    <t>Наземний і трубопровідний транспорт</t>
  </si>
  <si>
    <t>49</t>
  </si>
  <si>
    <t>Наукові дослідження та розробки</t>
  </si>
  <si>
    <t>65.30</t>
  </si>
  <si>
    <t>65.3</t>
  </si>
  <si>
    <t>46.9</t>
  </si>
  <si>
    <t>Неспеціалізована оптова торгівля продуктами харчування, напоями та тютюновими виробами</t>
  </si>
  <si>
    <t>46.39</t>
  </si>
  <si>
    <t>Оброблення даних, розміщення інформації на веб-вузлах і пов'язана з ними діяльність; веб-портали</t>
  </si>
  <si>
    <t>Оброблення деревини та виготовлення виробів з деревини та корка, крім меблів; виготовлення виробів із соломки та рослинних матеріалів для плетіння</t>
  </si>
  <si>
    <t>Оброблення металів та нанесення покриття на метали; механічне оброблення металевих виробів</t>
  </si>
  <si>
    <t>25.6</t>
  </si>
  <si>
    <t>Оброблення насіння для відтворення</t>
  </si>
  <si>
    <t>01.64</t>
  </si>
  <si>
    <t>Оброблення та видалення відходів</t>
  </si>
  <si>
    <t>38.2</t>
  </si>
  <si>
    <t>Обслуговування будинків і територій</t>
  </si>
  <si>
    <t>81</t>
  </si>
  <si>
    <t>Обслуговування напоями</t>
  </si>
  <si>
    <t>56.30</t>
  </si>
  <si>
    <t>56.3</t>
  </si>
  <si>
    <t>Обслуговування систем безпеки</t>
  </si>
  <si>
    <t>80.20</t>
  </si>
  <si>
    <t>Оздоблення текстильних виробів</t>
  </si>
  <si>
    <t>13.3</t>
  </si>
  <si>
    <t>13.30</t>
  </si>
  <si>
    <t>Операції з нерухомим майном</t>
  </si>
  <si>
    <t>L</t>
  </si>
  <si>
    <t>68</t>
  </si>
  <si>
    <t>Операції з нерухомим майном за винагороду або на основі контракту</t>
  </si>
  <si>
    <t>68.3</t>
  </si>
  <si>
    <t>Оптова та роздрібна торгівля автотранспортними засобами та мотоциклами, їх ремонт</t>
  </si>
  <si>
    <t>Оптова та роздрібна торгівля; ремонт автотранспортних засобів і мотоциклів</t>
  </si>
  <si>
    <t>G</t>
  </si>
  <si>
    <t>46.62</t>
  </si>
  <si>
    <t>Оптова торгівля годинниками та ювелірними виробами</t>
  </si>
  <si>
    <t>46.48</t>
  </si>
  <si>
    <t>Оптова торгівля деталями та приладдям для автотранспортних засобів</t>
  </si>
  <si>
    <t>Оптова торгівля електронним і телекомунікаційним устаткованням, деталями до нього</t>
  </si>
  <si>
    <t>46.52</t>
  </si>
  <si>
    <t>46.23</t>
  </si>
  <si>
    <t>Оптова торгівля за винагороду чи на основі контракту</t>
  </si>
  <si>
    <t>46.1</t>
  </si>
  <si>
    <t>Оптова торгівля інформаційним і комунікаційним устаткованням</t>
  </si>
  <si>
    <t>46.5</t>
  </si>
  <si>
    <t>46.6</t>
  </si>
  <si>
    <t>Оптова торгівля іншими офісними машинами й устаткованням</t>
  </si>
  <si>
    <t>46.66</t>
  </si>
  <si>
    <t>Оптова торгівля іншими продуктами харчування, у тому числі рибою, ракоподібними і молюсками</t>
  </si>
  <si>
    <t>46.38</t>
  </si>
  <si>
    <t>46.76</t>
  </si>
  <si>
    <t>46.37</t>
  </si>
  <si>
    <t>Оптова торгівля комп'ютерами, периферійним устаткованням і програмним забезпеченням</t>
  </si>
  <si>
    <t>46.51</t>
  </si>
  <si>
    <t>Оптова торгівля машинами й устаткованням для текстильного, швейного та трикотажного виробництва</t>
  </si>
  <si>
    <t>46.64</t>
  </si>
  <si>
    <t>Оптова торгівля меблями, килимами й освітлювальним приладдям</t>
  </si>
  <si>
    <t>46.47</t>
  </si>
  <si>
    <t>Оптова торгівля молочними продуктами, яйцями, харчовими оліями та жирами</t>
  </si>
  <si>
    <t>46.33</t>
  </si>
  <si>
    <t>Оптова торгівля м'ясом і м'ясними продуктами</t>
  </si>
  <si>
    <t>46.32</t>
  </si>
  <si>
    <t>Оптова торгівля одягом і взуттям</t>
  </si>
  <si>
    <t>46.42</t>
  </si>
  <si>
    <t>Оптова торгівля офісними меблями</t>
  </si>
  <si>
    <t>46.65</t>
  </si>
  <si>
    <t>Оптова торгівля парфумними та косметичними товарами</t>
  </si>
  <si>
    <t>46.45</t>
  </si>
  <si>
    <t>Оптова торгівля побутовими електротоварами й електронною апаратурою побутового призначення для приймання, записування, відтворювання звуку й зображення</t>
  </si>
  <si>
    <t>46.43</t>
  </si>
  <si>
    <t>Оптова торгівля продуктами харчування, напоями та тютюновими виробами</t>
  </si>
  <si>
    <t>46.3</t>
  </si>
  <si>
    <t>Оптова торгівля сільськогосподарськими машинами й устаткованням</t>
  </si>
  <si>
    <t>46.61</t>
  </si>
  <si>
    <t>Оптова торгівля сільськогосподарською сировиною та живими тваринами</t>
  </si>
  <si>
    <t>46.2</t>
  </si>
  <si>
    <t>46.41</t>
  </si>
  <si>
    <t>Оптова торгівля товарами господарського призначення</t>
  </si>
  <si>
    <t>46.4</t>
  </si>
  <si>
    <t>46.35</t>
  </si>
  <si>
    <t>Оптова торгівля фарфором, скляним посудом і засобами для чищення</t>
  </si>
  <si>
    <t>46.44</t>
  </si>
  <si>
    <t>Оптова торгівля фруктами й овочами</t>
  </si>
  <si>
    <t>46.31</t>
  </si>
  <si>
    <t>46.75</t>
  </si>
  <si>
    <t>Оптова торгівля цукром, шоколадом і кондитерськими виробами</t>
  </si>
  <si>
    <t>46.36</t>
  </si>
  <si>
    <t>Оптова торгівля шкірсировиною, шкурами та шкірою</t>
  </si>
  <si>
    <t>46.24</t>
  </si>
  <si>
    <t>Оптова торгівля, крім торгівлі автотранспортними засобами та мотоциклами</t>
  </si>
  <si>
    <t>46</t>
  </si>
  <si>
    <t>41.1</t>
  </si>
  <si>
    <t>Організування азартних ігор</t>
  </si>
  <si>
    <t>92.00</t>
  </si>
  <si>
    <t>92.0</t>
  </si>
  <si>
    <t>Організування відпочинку та розваг</t>
  </si>
  <si>
    <t>93.2</t>
  </si>
  <si>
    <t>82.3</t>
  </si>
  <si>
    <t>Організування поховань і надання суміжних послуг</t>
  </si>
  <si>
    <t>96.03</t>
  </si>
  <si>
    <t>Оренда, прокат і лізинг</t>
  </si>
  <si>
    <t>77</t>
  </si>
  <si>
    <t>P</t>
  </si>
  <si>
    <t>Освіта у сфері культури</t>
  </si>
  <si>
    <t>85.52</t>
  </si>
  <si>
    <t>Охорона здоров'я</t>
  </si>
  <si>
    <t>86</t>
  </si>
  <si>
    <t>Охорона здоров'я та надання соціальної допомоги</t>
  </si>
  <si>
    <t>Q</t>
  </si>
  <si>
    <t>Оцінювання ризиків та завданої шкоди</t>
  </si>
  <si>
    <t>66.21</t>
  </si>
  <si>
    <t>82.92</t>
  </si>
  <si>
    <t>49.1</t>
  </si>
  <si>
    <t>Пасажирський річковий транспорт</t>
  </si>
  <si>
    <t>50.30</t>
  </si>
  <si>
    <t>Перероблення молока, виробництво масла та сиру</t>
  </si>
  <si>
    <t>10.51</t>
  </si>
  <si>
    <t>10.31</t>
  </si>
  <si>
    <t>Перероблення та консервування риби, ракоподібних і молюсків</t>
  </si>
  <si>
    <t>Перероблення та консервування фруктів і овочів</t>
  </si>
  <si>
    <t>Переробна промисловість</t>
  </si>
  <si>
    <t>C</t>
  </si>
  <si>
    <t>Перестрахування</t>
  </si>
  <si>
    <t>65.20</t>
  </si>
  <si>
    <t>Підготування та прядіння текстильних волокон</t>
  </si>
  <si>
    <t>Післяурожайна діяльність</t>
  </si>
  <si>
    <t>01.63</t>
  </si>
  <si>
    <t>Покриття підлоги й облицювання стін</t>
  </si>
  <si>
    <t>43.33</t>
  </si>
  <si>
    <t>Покрівельні роботи</t>
  </si>
  <si>
    <t>43.91</t>
  </si>
  <si>
    <t>Поліграфічна діяльність і надання пов'язаних із нею послуг</t>
  </si>
  <si>
    <t>Поліграфічна діяльність, тиражування записаної інформації</t>
  </si>
  <si>
    <t>Посередництво в розміщенні реклами в засобах масової інформації</t>
  </si>
  <si>
    <t>73.12</t>
  </si>
  <si>
    <t>Постачання готових страв</t>
  </si>
  <si>
    <t>56.2</t>
  </si>
  <si>
    <t>Постачання готових страв для подій</t>
  </si>
  <si>
    <t>56.21</t>
  </si>
  <si>
    <t>Постачання електроенергії, газу, пари та кондиційованого повітря</t>
  </si>
  <si>
    <t>D</t>
  </si>
  <si>
    <t>Початкова освіта</t>
  </si>
  <si>
    <t>Поштова та кур'єрська діяльність</t>
  </si>
  <si>
    <t>53</t>
  </si>
  <si>
    <t>Проведення розслідувань</t>
  </si>
  <si>
    <t>Прокат відеозаписів і дисків</t>
  </si>
  <si>
    <t>77.22</t>
  </si>
  <si>
    <t>Прокат інших побутових виробів і предметів особистого вжитку</t>
  </si>
  <si>
    <t>77.29</t>
  </si>
  <si>
    <t>Прокат побутових виробів і предметів особистого вжитку</t>
  </si>
  <si>
    <t>77.2</t>
  </si>
  <si>
    <t>Прокат товарів для спорту та відпочинку</t>
  </si>
  <si>
    <t>77.21</t>
  </si>
  <si>
    <t>Професійна, наукова та технічна діяльність</t>
  </si>
  <si>
    <t>M</t>
  </si>
  <si>
    <t>Професійно-технічна освіта на рівні вищого професійно-технічного навчального закладу</t>
  </si>
  <si>
    <t>85.41</t>
  </si>
  <si>
    <t>Регулювання у сферах охорони здоров'я, освіти, культури та інших соціальних сферах, крім обов'язкового соціального страхування</t>
  </si>
  <si>
    <t>Рекламна діяльність і дослідження кон'юнктури ринку</t>
  </si>
  <si>
    <t>Рекламні агентства</t>
  </si>
  <si>
    <t>73.11</t>
  </si>
  <si>
    <t>Ремонт взуття та шкіряних виробів</t>
  </si>
  <si>
    <t>95.23</t>
  </si>
  <si>
    <t>Ремонт годинників і ювелірних виробів</t>
  </si>
  <si>
    <t>95.25</t>
  </si>
  <si>
    <t>Ремонт електронної апаратури побутового призначення для приймання, записування, відтворювання звуку й зображення</t>
  </si>
  <si>
    <t>Ремонт і монтаж машин і устатковання</t>
  </si>
  <si>
    <t>Ремонт і технічне обслуговування готових металевих виробів, машин і устатковання</t>
  </si>
  <si>
    <t>Ремонт інших побутових виробів і предметів особистого вжитку</t>
  </si>
  <si>
    <t>95.29</t>
  </si>
  <si>
    <t>Ремонт комп'ютерів і обладнання зв'язку</t>
  </si>
  <si>
    <t>95.1</t>
  </si>
  <si>
    <t>Ремонт комп'ютерів і периферійного устатковання</t>
  </si>
  <si>
    <t>95.11</t>
  </si>
  <si>
    <t>Ремонт комп'ютерів, побутових виробів і предметів особистого вжитку</t>
  </si>
  <si>
    <t>Ремонт меблів і домашнього начиння</t>
  </si>
  <si>
    <t>95.24</t>
  </si>
  <si>
    <t>Ремонт обладнання зв'язку</t>
  </si>
  <si>
    <t>95.12</t>
  </si>
  <si>
    <t>Ремонт побутових виробів і предметів особистого вжитку</t>
  </si>
  <si>
    <t>95.2</t>
  </si>
  <si>
    <t>Ремонт побутових приладів, домашнього та садового обладнання</t>
  </si>
  <si>
    <t>95.22</t>
  </si>
  <si>
    <t>Рибальство</t>
  </si>
  <si>
    <t>03.1</t>
  </si>
  <si>
    <t>Рибне господарство</t>
  </si>
  <si>
    <t>03</t>
  </si>
  <si>
    <t>Рибництво (аквакультура)</t>
  </si>
  <si>
    <t>03.2</t>
  </si>
  <si>
    <t>23.7</t>
  </si>
  <si>
    <t>Роботи із завершення будівництва</t>
  </si>
  <si>
    <t>43.3</t>
  </si>
  <si>
    <t>Розведення верблюдів та інших тварин родини верблюдячих</t>
  </si>
  <si>
    <t>01.44</t>
  </si>
  <si>
    <t>Роздрібна торгівля аудіо- та відеозаписами в спеціалізованих магазинах</t>
  </si>
  <si>
    <t>47.63</t>
  </si>
  <si>
    <t>Роздрібна торгівля в неспеціалізованих магазинах</t>
  </si>
  <si>
    <t>47.1</t>
  </si>
  <si>
    <t>Роздрібна торгівля в неспеціалізованих магазинах переважно продуктами харчування, напоями та тютюновими виробами</t>
  </si>
  <si>
    <t>Роздрібна торгівля в спеціалізованих магазинах електронною апаратурою побутового призначення для приймання, записування, відтворювання звуку й зображення</t>
  </si>
  <si>
    <t>47.43</t>
  </si>
  <si>
    <t>Роздрібна торгівля взуттям і шкіряними виробами в спеціалізованих магазинах</t>
  </si>
  <si>
    <t>47.72</t>
  </si>
  <si>
    <t>Роздрібна торгівля газетами та канцелярськими товарами в спеціалізованих магазинах</t>
  </si>
  <si>
    <t>47.62</t>
  </si>
  <si>
    <t>Роздрібна торгівля годинниками та ювелірними виробами в спеціалізованих магазинах</t>
  </si>
  <si>
    <t>47.77</t>
  </si>
  <si>
    <t>Роздрібна торгівля деталями та приладдям для автотранспортних засобів</t>
  </si>
  <si>
    <t>Роздрібна торгівля з лотків і на ринках</t>
  </si>
  <si>
    <t>47.8</t>
  </si>
  <si>
    <t>Роздрібна торгівля з лотків і на ринках іншими товарами</t>
  </si>
  <si>
    <t>47.89</t>
  </si>
  <si>
    <t>Роздрібна торгівля з лотків і на ринках текстильними виробами, одягом і взуттям</t>
  </si>
  <si>
    <t>47.82</t>
  </si>
  <si>
    <t>Роздрібна торгівля з лотків і на ринках харчовими продуктами, напоями та тютюновими виробами</t>
  </si>
  <si>
    <t>47.81</t>
  </si>
  <si>
    <t>Роздрібна торгівля залізними виробами, будівельними матеріалами та санітарно-технічними виробами в спеціалізованих магазинах</t>
  </si>
  <si>
    <t>47.52</t>
  </si>
  <si>
    <t>Роздрібна торгівля іграми та іграшками в спеціалізованих магазинах</t>
  </si>
  <si>
    <t>47.65</t>
  </si>
  <si>
    <t>Роздрібна торгівля інформаційним і комунікаційним устаткованням у спеціалізованих магазинах</t>
  </si>
  <si>
    <t>47.4</t>
  </si>
  <si>
    <t>Роздрібна торгівля іншими продуктами харчування в спеціалізованих магазинах</t>
  </si>
  <si>
    <t>47.29</t>
  </si>
  <si>
    <t>Роздрібна торгівля іншими товарами в спеціалізованих магазинах</t>
  </si>
  <si>
    <t>47.7</t>
  </si>
  <si>
    <t>Роздрібна торгівля іншими товарами господарського призначення в спеціалізованих магазинах</t>
  </si>
  <si>
    <t>47.5</t>
  </si>
  <si>
    <t>Роздрібна торгівля квітами, рослинами, насінням, добривами, домашніми тваринами та кормами для них у спеціалізованих магазинах</t>
  </si>
  <si>
    <t>47.76</t>
  </si>
  <si>
    <t>Роздрібна торгівля килимами, килимовими виробами, покриттям для стін і підлоги в спеціалізованих магазинах</t>
  </si>
  <si>
    <t>47.53</t>
  </si>
  <si>
    <t>Роздрібна торгівля комп'ютерами, периферійним устаткованням і програмним забезпеченням у спеціалізованих магазинах</t>
  </si>
  <si>
    <t>47.41</t>
  </si>
  <si>
    <t>Роздрібна торгівля косметичними товарами та туалетними приналежностями в спеціалізованих магазинах</t>
  </si>
  <si>
    <t>47.75</t>
  </si>
  <si>
    <t>Роздрібна торгівля меблями, освітлювальним приладдям та іншими товарами для дому в спеціалізованих магазинах</t>
  </si>
  <si>
    <t>47.59</t>
  </si>
  <si>
    <t>Роздрібна торгівля м'ясом і м'ясними продуктами в спеціалізованих магазинах</t>
  </si>
  <si>
    <t>47.22</t>
  </si>
  <si>
    <t>Роздрібна торгівля напоями в спеціалізованих магазинах</t>
  </si>
  <si>
    <t>47.25</t>
  </si>
  <si>
    <t>Роздрібна торгівля одягом у спеціалізованих магазинах</t>
  </si>
  <si>
    <t>47.71</t>
  </si>
  <si>
    <t>47.3</t>
  </si>
  <si>
    <t>Роздрібна торгівля побутовими електротоварами в спеціалізованих магазинах</t>
  </si>
  <si>
    <t>47.54</t>
  </si>
  <si>
    <t>Роздрібна торгівля поза магазинами</t>
  </si>
  <si>
    <t>47.9</t>
  </si>
  <si>
    <t>Роздрібна торгівля продуктами харчування, напоями та тютюновими виробами в спеціалізованих магазинах</t>
  </si>
  <si>
    <t>47.2</t>
  </si>
  <si>
    <t>Роздрібна торгівля рибою, ракоподібними та молюсками в спеціалізованих магазинах</t>
  </si>
  <si>
    <t>47.23</t>
  </si>
  <si>
    <t>Роздрібна торгівля спортивним інвентарем у спеціалізованих магазинах</t>
  </si>
  <si>
    <t>47.64</t>
  </si>
  <si>
    <t>Роздрібна торгівля текстильними товарами в спеціалізованих магазинах</t>
  </si>
  <si>
    <t>47.51</t>
  </si>
  <si>
    <t>Роздрібна торгівля телекомунікаційним устаткованням у спеціалізованих магазинах</t>
  </si>
  <si>
    <t>47.42</t>
  </si>
  <si>
    <t>Роздрібна торгівля товарами культурного призначення та товарами для відпочинку в спеціалізованих магазинах</t>
  </si>
  <si>
    <t>47.6</t>
  </si>
  <si>
    <t>Роздрібна торгівля тютюновими виробами в спеціалізованих магазинах</t>
  </si>
  <si>
    <t>47.26</t>
  </si>
  <si>
    <t>47.79</t>
  </si>
  <si>
    <t>Роздрібна торгівля фруктами й овочами в спеціалізованих магазинах</t>
  </si>
  <si>
    <t>47.21</t>
  </si>
  <si>
    <t>Роздрібна торгівля хлібобулочними виробами, борошняними та цукровими кондитерськими виробами в спеціалізованих магазинах</t>
  </si>
  <si>
    <t>47.24</t>
  </si>
  <si>
    <t>Роздрібна торгівля, крім торгівлі автотранспортними засобами та мотоциклами</t>
  </si>
  <si>
    <t>47</t>
  </si>
  <si>
    <t>Роздрібна торгівля, що здійснюється фірмами поштового замовлення або через мережу Інтернет</t>
  </si>
  <si>
    <t>47.91</t>
  </si>
  <si>
    <t>Розповсюдження кіно- та відеофільмів, телевізійних програм</t>
  </si>
  <si>
    <t>59.13</t>
  </si>
  <si>
    <t>Сільське господарство, лісове господарство та рибне господарство</t>
  </si>
  <si>
    <t>A</t>
  </si>
  <si>
    <t>Сільське господарство, мисливство та надання пов'язаних із ними послуг</t>
  </si>
  <si>
    <t>Складське господарство та допоміжна діяльність у сфері транспорту</t>
  </si>
  <si>
    <t>Спеціалізована діяльність із дизайну</t>
  </si>
  <si>
    <t>74.10</t>
  </si>
  <si>
    <t>Спеціалізована медична практика</t>
  </si>
  <si>
    <t>86.22</t>
  </si>
  <si>
    <t>Спеціалізовані будівельні роботи</t>
  </si>
  <si>
    <t>43</t>
  </si>
  <si>
    <t>86.23</t>
  </si>
  <si>
    <t>Страхування життя</t>
  </si>
  <si>
    <t>Страхування, перестрахування та недержавне пенсійне забезпечення, крім обов'язкового соціального страхування</t>
  </si>
  <si>
    <t>Тваринництво</t>
  </si>
  <si>
    <t>Телекомунікації (електрозв'язок)</t>
  </si>
  <si>
    <t>Тимчасове розміщування</t>
  </si>
  <si>
    <t>Тимчасове розміщування й організація харчування</t>
  </si>
  <si>
    <t>I</t>
  </si>
  <si>
    <t>Тиражування звуко-, відеозаписів і програмного забезпечення</t>
  </si>
  <si>
    <t>18.20</t>
  </si>
  <si>
    <t>Ткацьке виробництво</t>
  </si>
  <si>
    <t>Торгівля автомобілями та легковими автотранспортними засобами</t>
  </si>
  <si>
    <t>Торгівля автотранспортними засобами</t>
  </si>
  <si>
    <t>Торгівля газом через місцеві (локальні) трубопроводи</t>
  </si>
  <si>
    <t>35.23</t>
  </si>
  <si>
    <t>Торгівля деталями та приладдям для автотранспортних засобів</t>
  </si>
  <si>
    <t>Торгівля іншими автотранспортними засобами</t>
  </si>
  <si>
    <t>45.19</t>
  </si>
  <si>
    <t>Торгівля мотоциклами, деталями та приладдям до них, технічне обслуговування і ремонт мотоциклів</t>
  </si>
  <si>
    <t>45.40</t>
  </si>
  <si>
    <t>Транспорт, складське господарство, поштова та кур'єрська діяльність</t>
  </si>
  <si>
    <t>H</t>
  </si>
  <si>
    <t>Трасти, фонди та подібні фінансові суб'єкти</t>
  </si>
  <si>
    <t>64.3</t>
  </si>
  <si>
    <t>64.30</t>
  </si>
  <si>
    <t>49.5</t>
  </si>
  <si>
    <t>66.11</t>
  </si>
  <si>
    <t>Управління фондами</t>
  </si>
  <si>
    <t>66.3</t>
  </si>
  <si>
    <t>66.30</t>
  </si>
  <si>
    <t>Установлення столярних виробів</t>
  </si>
  <si>
    <t>43.32</t>
  </si>
  <si>
    <t>Фінансова та страхова діяльність</t>
  </si>
  <si>
    <t>K</t>
  </si>
  <si>
    <t>Формування й оброблення листового скла</t>
  </si>
  <si>
    <t>23.12</t>
  </si>
  <si>
    <t>Фотокопіювання, підготування документів та інша спеціалізована допоміжна офісна діяльність</t>
  </si>
  <si>
    <t>82.19</t>
  </si>
  <si>
    <t>Функціювання атракціонів і тематичних парків</t>
  </si>
  <si>
    <t>93.21</t>
  </si>
  <si>
    <t>Функціювання бібліотек, архівів, музеїв та інших закладів культури</t>
  </si>
  <si>
    <t>91.0</t>
  </si>
  <si>
    <t>Функціювання ботанічних садів, зоопарків і природних заповідників</t>
  </si>
  <si>
    <t>91.04</t>
  </si>
  <si>
    <t>Функціювання музеїв</t>
  </si>
  <si>
    <t>91.02</t>
  </si>
  <si>
    <t>Холодне волочіння дроту</t>
  </si>
  <si>
    <t>24.34</t>
  </si>
  <si>
    <t>Холодне волочіння прутків і профілів</t>
  </si>
  <si>
    <t>24.31</t>
  </si>
  <si>
    <t>24.33</t>
  </si>
  <si>
    <t>Холодний прокат вузької штаби</t>
  </si>
  <si>
    <t>24.32</t>
  </si>
  <si>
    <t>43.31</t>
  </si>
  <si>
    <t>КВЕД-2010</t>
  </si>
  <si>
    <t>КВЕД-2005</t>
  </si>
  <si>
    <t>01.13.0</t>
  </si>
  <si>
    <t>01.21.0</t>
  </si>
  <si>
    <t>01.22.0</t>
  </si>
  <si>
    <t>01.25.0</t>
  </si>
  <si>
    <t>01.23.0</t>
  </si>
  <si>
    <t>01.24.0</t>
  </si>
  <si>
    <t>01.30.0</t>
  </si>
  <si>
    <t>01.41.0</t>
  </si>
  <si>
    <t>01.42.0</t>
  </si>
  <si>
    <t>92.72.0</t>
  </si>
  <si>
    <t>01.50.0</t>
  </si>
  <si>
    <t>74.14.0</t>
  </si>
  <si>
    <t>10.20.1</t>
  </si>
  <si>
    <t>12.00.0</t>
  </si>
  <si>
    <t>13.20.0</t>
  </si>
  <si>
    <t>14.13.0</t>
  </si>
  <si>
    <t>14.21.0</t>
  </si>
  <si>
    <t>14.22.0</t>
  </si>
  <si>
    <t>14.30.0</t>
  </si>
  <si>
    <t>10.30.0</t>
  </si>
  <si>
    <t>14.40.0</t>
  </si>
  <si>
    <t>14.50.0</t>
  </si>
  <si>
    <t>11.20.0</t>
  </si>
  <si>
    <t>15.13.0</t>
  </si>
  <si>
    <t>15.20.0</t>
  </si>
  <si>
    <t>15.31.0</t>
  </si>
  <si>
    <t>15.32.0</t>
  </si>
  <si>
    <t>15.33.0</t>
  </si>
  <si>
    <t>51.31.0</t>
  </si>
  <si>
    <t>15.41.0</t>
  </si>
  <si>
    <t>15.42.0</t>
  </si>
  <si>
    <t>15.43.0</t>
  </si>
  <si>
    <t>15.51.0</t>
  </si>
  <si>
    <t>15.52.0</t>
  </si>
  <si>
    <t>15.61.0</t>
  </si>
  <si>
    <t>15.62.0</t>
  </si>
  <si>
    <t>15.81.0</t>
  </si>
  <si>
    <t>15.82.0</t>
  </si>
  <si>
    <t>15.85.0</t>
  </si>
  <si>
    <t>15.83.0</t>
  </si>
  <si>
    <t>15.84.0</t>
  </si>
  <si>
    <t>15.86.0</t>
  </si>
  <si>
    <t>15.87.0</t>
  </si>
  <si>
    <t>15.89.0</t>
  </si>
  <si>
    <t>15.88.0</t>
  </si>
  <si>
    <t>15.71.0</t>
  </si>
  <si>
    <t>15.72.0</t>
  </si>
  <si>
    <t>15.91.0</t>
  </si>
  <si>
    <t>15.92.0</t>
  </si>
  <si>
    <t>51.34.0</t>
  </si>
  <si>
    <t>15.93.0</t>
  </si>
  <si>
    <t>15.94.0</t>
  </si>
  <si>
    <t>15.95.0</t>
  </si>
  <si>
    <t>15.96.0</t>
  </si>
  <si>
    <t>15.97.0</t>
  </si>
  <si>
    <t>15.98.0</t>
  </si>
  <si>
    <t>16.00.0</t>
  </si>
  <si>
    <t>17.13.0</t>
  </si>
  <si>
    <t>17.14.0</t>
  </si>
  <si>
    <t>17.15.0</t>
  </si>
  <si>
    <t>17.16.0</t>
  </si>
  <si>
    <t>17.17.0</t>
  </si>
  <si>
    <t>17.21.0</t>
  </si>
  <si>
    <t>17.22.0</t>
  </si>
  <si>
    <t>17.23.0</t>
  </si>
  <si>
    <t>17.24.0</t>
  </si>
  <si>
    <t>17.25.0</t>
  </si>
  <si>
    <t>18.30.0</t>
  </si>
  <si>
    <t>17.30.0</t>
  </si>
  <si>
    <t>52.74.9</t>
  </si>
  <si>
    <t>17.60.0</t>
  </si>
  <si>
    <t>17.40.0</t>
  </si>
  <si>
    <t>17.51.0</t>
  </si>
  <si>
    <t>17.52.0</t>
  </si>
  <si>
    <t>17.53.0</t>
  </si>
  <si>
    <t>17.54.0</t>
  </si>
  <si>
    <t>36.63.0</t>
  </si>
  <si>
    <t>18.21.0</t>
  </si>
  <si>
    <t>18.22.0</t>
  </si>
  <si>
    <t>18.23.0</t>
  </si>
  <si>
    <t>17.71.0</t>
  </si>
  <si>
    <t>18.24.0</t>
  </si>
  <si>
    <t>17.72.0</t>
  </si>
  <si>
    <t>19.20.0</t>
  </si>
  <si>
    <t>19.30.0</t>
  </si>
  <si>
    <t>20.20.0</t>
  </si>
  <si>
    <t>20.30.0</t>
  </si>
  <si>
    <t>20.40.0</t>
  </si>
  <si>
    <t>20.51.0</t>
  </si>
  <si>
    <t>20.52.0</t>
  </si>
  <si>
    <t>21.21.0</t>
  </si>
  <si>
    <t>21.22.0</t>
  </si>
  <si>
    <t>21.23.0</t>
  </si>
  <si>
    <t>22.22.0</t>
  </si>
  <si>
    <t>21.24.0</t>
  </si>
  <si>
    <t>21.25.0</t>
  </si>
  <si>
    <t>22.21.0</t>
  </si>
  <si>
    <t>22.24.0</t>
  </si>
  <si>
    <t>22.25.0</t>
  </si>
  <si>
    <t>22.23.0</t>
  </si>
  <si>
    <t>22.31.0</t>
  </si>
  <si>
    <t>22.32.0</t>
  </si>
  <si>
    <t>22.33.0</t>
  </si>
  <si>
    <t>24.14.0</t>
  </si>
  <si>
    <t>10.20.2</t>
  </si>
  <si>
    <t>23.20.0</t>
  </si>
  <si>
    <t>23.30.0</t>
  </si>
  <si>
    <t>24.13.0</t>
  </si>
  <si>
    <t>24.15.0</t>
  </si>
  <si>
    <t>24.16.0</t>
  </si>
  <si>
    <t>24.17.0</t>
  </si>
  <si>
    <t>24.20.0</t>
  </si>
  <si>
    <t>24.30.0</t>
  </si>
  <si>
    <t>24.51.0</t>
  </si>
  <si>
    <t>24.52.0</t>
  </si>
  <si>
    <t>24.61.0</t>
  </si>
  <si>
    <t>24.62.0</t>
  </si>
  <si>
    <t>24.63.0</t>
  </si>
  <si>
    <t>24.64.0</t>
  </si>
  <si>
    <t>24.66.0</t>
  </si>
  <si>
    <t>24.70.0</t>
  </si>
  <si>
    <t>24.41.0</t>
  </si>
  <si>
    <t>24.42.0</t>
  </si>
  <si>
    <t>25.13.0</t>
  </si>
  <si>
    <t>36.62.0</t>
  </si>
  <si>
    <t>25.21.0</t>
  </si>
  <si>
    <t>25.22.0</t>
  </si>
  <si>
    <t>25.23.0</t>
  </si>
  <si>
    <t>25.24.0</t>
  </si>
  <si>
    <t>26.13.0</t>
  </si>
  <si>
    <t>26.14.0</t>
  </si>
  <si>
    <t>26.15.0</t>
  </si>
  <si>
    <t>26.26.0</t>
  </si>
  <si>
    <t>26.30.0</t>
  </si>
  <si>
    <t>26.40.0</t>
  </si>
  <si>
    <t>26.21.0</t>
  </si>
  <si>
    <t>26.22.0</t>
  </si>
  <si>
    <t>26.23.0</t>
  </si>
  <si>
    <t>26.24.0</t>
  </si>
  <si>
    <t>31.62.1</t>
  </si>
  <si>
    <t>26.25.0</t>
  </si>
  <si>
    <t>26.51.0</t>
  </si>
  <si>
    <t>26.52.0</t>
  </si>
  <si>
    <t>26.53.0</t>
  </si>
  <si>
    <t>26.61.0</t>
  </si>
  <si>
    <t>26.62.0</t>
  </si>
  <si>
    <t>26.63.0</t>
  </si>
  <si>
    <t>26.64.0</t>
  </si>
  <si>
    <t>26.65.0</t>
  </si>
  <si>
    <t>26.66.0</t>
  </si>
  <si>
    <t>26.70.0</t>
  </si>
  <si>
    <t>26.81.0</t>
  </si>
  <si>
    <t>26.82.0</t>
  </si>
  <si>
    <t>27.22.0</t>
  </si>
  <si>
    <t>27.31.0</t>
  </si>
  <si>
    <t>27.32.0</t>
  </si>
  <si>
    <t>27.33.0</t>
  </si>
  <si>
    <t>27.34.0</t>
  </si>
  <si>
    <t>27.41.0</t>
  </si>
  <si>
    <t>27.42.0</t>
  </si>
  <si>
    <t>27.43.0</t>
  </si>
  <si>
    <t>27.44.0</t>
  </si>
  <si>
    <t>27.45.0</t>
  </si>
  <si>
    <t>27.21.0</t>
  </si>
  <si>
    <t>27.51.0</t>
  </si>
  <si>
    <t>27.52.0</t>
  </si>
  <si>
    <t>27.53.0</t>
  </si>
  <si>
    <t>27.54.0</t>
  </si>
  <si>
    <t>28.22.0</t>
  </si>
  <si>
    <t>28.21.0</t>
  </si>
  <si>
    <t>28.30.0</t>
  </si>
  <si>
    <t>29.60.0</t>
  </si>
  <si>
    <t>28.40.0</t>
  </si>
  <si>
    <t>28.51.0</t>
  </si>
  <si>
    <t>28.52.0</t>
  </si>
  <si>
    <t>28.61.0</t>
  </si>
  <si>
    <t>28.75.0</t>
  </si>
  <si>
    <t>28.63.0</t>
  </si>
  <si>
    <t>28.62.0</t>
  </si>
  <si>
    <t>29.56.1</t>
  </si>
  <si>
    <t>28.71.0</t>
  </si>
  <si>
    <t>28.72.0</t>
  </si>
  <si>
    <t>28.73.0</t>
  </si>
  <si>
    <t>28.74.0</t>
  </si>
  <si>
    <t>31.20.1</t>
  </si>
  <si>
    <t>31.30.0</t>
  </si>
  <si>
    <t>32.10.0</t>
  </si>
  <si>
    <t>32.30.1</t>
  </si>
  <si>
    <t>24.65.0</t>
  </si>
  <si>
    <t>30.02.1</t>
  </si>
  <si>
    <t>32.20.1</t>
  </si>
  <si>
    <t>36.50.0</t>
  </si>
  <si>
    <t>33.20.1</t>
  </si>
  <si>
    <t>33.50.0</t>
  </si>
  <si>
    <t>33.10.1</t>
  </si>
  <si>
    <t>33.40.0</t>
  </si>
  <si>
    <t>31.40.0</t>
  </si>
  <si>
    <t>31.50.0</t>
  </si>
  <si>
    <t>31.61.0</t>
  </si>
  <si>
    <t>29.71.0</t>
  </si>
  <si>
    <t>29.72.0</t>
  </si>
  <si>
    <t>29.43.1</t>
  </si>
  <si>
    <t>34.30.0</t>
  </si>
  <si>
    <t>29.13.0</t>
  </si>
  <si>
    <t>29.14.0</t>
  </si>
  <si>
    <t>29.21.0</t>
  </si>
  <si>
    <t>29.22.1</t>
  </si>
  <si>
    <t>35.50.0</t>
  </si>
  <si>
    <t>29.41.0</t>
  </si>
  <si>
    <t>29.23.0</t>
  </si>
  <si>
    <t>29.24.1</t>
  </si>
  <si>
    <t>29.31.0</t>
  </si>
  <si>
    <t>29.32.1</t>
  </si>
  <si>
    <t>29.53.1</t>
  </si>
  <si>
    <t>29.42.0</t>
  </si>
  <si>
    <t>29.51.1</t>
  </si>
  <si>
    <t>29.52.1</t>
  </si>
  <si>
    <t>34.10.0</t>
  </si>
  <si>
    <t>29.54.1</t>
  </si>
  <si>
    <t>29.55.1</t>
  </si>
  <si>
    <t>35.30.0</t>
  </si>
  <si>
    <t>34.20.0</t>
  </si>
  <si>
    <t>36.11.0</t>
  </si>
  <si>
    <t>35.11.0</t>
  </si>
  <si>
    <t>35.12.0</t>
  </si>
  <si>
    <t>35.20.1</t>
  </si>
  <si>
    <t>35.41.0</t>
  </si>
  <si>
    <t>35.42.0</t>
  </si>
  <si>
    <t>35.43.0</t>
  </si>
  <si>
    <t>36.12.0</t>
  </si>
  <si>
    <t>36.13.0</t>
  </si>
  <si>
    <t>36.15.0</t>
  </si>
  <si>
    <t>36.14.0</t>
  </si>
  <si>
    <t>36.21.0</t>
  </si>
  <si>
    <t>36.22.0</t>
  </si>
  <si>
    <t>36.61.0</t>
  </si>
  <si>
    <t>36.30.1</t>
  </si>
  <si>
    <t>36.40.0</t>
  </si>
  <si>
    <t>29.22.2</t>
  </si>
  <si>
    <t>29.24.4</t>
  </si>
  <si>
    <t>29.32.4</t>
  </si>
  <si>
    <t>29.43.2</t>
  </si>
  <si>
    <t>29.51.3</t>
  </si>
  <si>
    <t>29.52.3</t>
  </si>
  <si>
    <t>29.53.3</t>
  </si>
  <si>
    <t>29.54.2</t>
  </si>
  <si>
    <t>29.55.2</t>
  </si>
  <si>
    <t>29.56.6</t>
  </si>
  <si>
    <t>32.30.2</t>
  </si>
  <si>
    <t>33.20.3</t>
  </si>
  <si>
    <t>72.50.1</t>
  </si>
  <si>
    <t>31.62.3</t>
  </si>
  <si>
    <t>32.20.2</t>
  </si>
  <si>
    <t>33.10.3</t>
  </si>
  <si>
    <t>31.20.2</t>
  </si>
  <si>
    <t>35.20.2</t>
  </si>
  <si>
    <t>36.30.2</t>
  </si>
  <si>
    <t>29.24.3</t>
  </si>
  <si>
    <t>29.51.2</t>
  </si>
  <si>
    <t>29.52.4</t>
  </si>
  <si>
    <t>29.53.2</t>
  </si>
  <si>
    <t>29.56.5</t>
  </si>
  <si>
    <t>30.02.2</t>
  </si>
  <si>
    <t>31.20.3</t>
  </si>
  <si>
    <t>31.62.4</t>
  </si>
  <si>
    <t>32.20.3</t>
  </si>
  <si>
    <t>32.30.3</t>
  </si>
  <si>
    <t>33.10.2</t>
  </si>
  <si>
    <t>33.20.2</t>
  </si>
  <si>
    <t>33.30.0</t>
  </si>
  <si>
    <t>40.11.0</t>
  </si>
  <si>
    <t>40.12.0</t>
  </si>
  <si>
    <t>40.13.0</t>
  </si>
  <si>
    <t>40.21.0</t>
  </si>
  <si>
    <t>40.22.0</t>
  </si>
  <si>
    <t>51.12.0</t>
  </si>
  <si>
    <t>40.30.0</t>
  </si>
  <si>
    <t>41.00.0</t>
  </si>
  <si>
    <t>90.01.0</t>
  </si>
  <si>
    <t>90.02.0</t>
  </si>
  <si>
    <t>90.03.0</t>
  </si>
  <si>
    <t>37.10.0</t>
  </si>
  <si>
    <t>37.20.0</t>
  </si>
  <si>
    <t>70.11.0</t>
  </si>
  <si>
    <t>45.21.1</t>
  </si>
  <si>
    <t>45.21.7</t>
  </si>
  <si>
    <t>45.23.0</t>
  </si>
  <si>
    <t>45.21.2</t>
  </si>
  <si>
    <t>45.21.3</t>
  </si>
  <si>
    <t>45.21.4</t>
  </si>
  <si>
    <t>45.24.0</t>
  </si>
  <si>
    <t>45.25.1</t>
  </si>
  <si>
    <t>45.21.5</t>
  </si>
  <si>
    <t>45.21.6</t>
  </si>
  <si>
    <t>45.11.0</t>
  </si>
  <si>
    <t>45.12.0</t>
  </si>
  <si>
    <t>45.31.0</t>
  </si>
  <si>
    <t>45.34.0</t>
  </si>
  <si>
    <t>45.33.1</t>
  </si>
  <si>
    <t>45.33.2</t>
  </si>
  <si>
    <t>45.33.3</t>
  </si>
  <si>
    <t>45.32.0</t>
  </si>
  <si>
    <t>45.41.0</t>
  </si>
  <si>
    <t>45.42.0</t>
  </si>
  <si>
    <t>45.43.0</t>
  </si>
  <si>
    <t>45.44.0</t>
  </si>
  <si>
    <t>45.45.0</t>
  </si>
  <si>
    <t>45.22.0</t>
  </si>
  <si>
    <t>45.25.4</t>
  </si>
  <si>
    <t>45.50.0</t>
  </si>
  <si>
    <t>50.10.1</t>
  </si>
  <si>
    <t>50.10.2</t>
  </si>
  <si>
    <t>50.10.3</t>
  </si>
  <si>
    <t>50.20.0</t>
  </si>
  <si>
    <t>50.30.1</t>
  </si>
  <si>
    <t>50.30.2</t>
  </si>
  <si>
    <t>50.40.1</t>
  </si>
  <si>
    <t>50.40.2</t>
  </si>
  <si>
    <t>50.40.3</t>
  </si>
  <si>
    <t>50.40.4</t>
  </si>
  <si>
    <t>51.11.0</t>
  </si>
  <si>
    <t>51.13.0</t>
  </si>
  <si>
    <t>51.14.0</t>
  </si>
  <si>
    <t>51.15.0</t>
  </si>
  <si>
    <t>51.17.0</t>
  </si>
  <si>
    <t>51.18.0</t>
  </si>
  <si>
    <t>51.19.0</t>
  </si>
  <si>
    <t>51.21.0</t>
  </si>
  <si>
    <t>51.25.0</t>
  </si>
  <si>
    <t>51.22.0</t>
  </si>
  <si>
    <t>51.23.0</t>
  </si>
  <si>
    <t>51.24.0</t>
  </si>
  <si>
    <t>51.38.0</t>
  </si>
  <si>
    <t>51.32.0</t>
  </si>
  <si>
    <t>51.33.0</t>
  </si>
  <si>
    <t>51.35.0</t>
  </si>
  <si>
    <t>51.36.0</t>
  </si>
  <si>
    <t>51.37.0</t>
  </si>
  <si>
    <t>51.39.0</t>
  </si>
  <si>
    <t>51.41.0</t>
  </si>
  <si>
    <t>51.42.1</t>
  </si>
  <si>
    <t>51.42.3</t>
  </si>
  <si>
    <t>51.42.4</t>
  </si>
  <si>
    <t>51.43.1</t>
  </si>
  <si>
    <t>51.43.2</t>
  </si>
  <si>
    <t>51.47.9</t>
  </si>
  <si>
    <t>51.44.0</t>
  </si>
  <si>
    <t>51.45.0</t>
  </si>
  <si>
    <t>51.46.0</t>
  </si>
  <si>
    <t>51.47.1</t>
  </si>
  <si>
    <t>51.47.2</t>
  </si>
  <si>
    <t>51.84.0</t>
  </si>
  <si>
    <t>51.86.0</t>
  </si>
  <si>
    <t>51.88.0</t>
  </si>
  <si>
    <t>51.81.0</t>
  </si>
  <si>
    <t>51.82.0</t>
  </si>
  <si>
    <t>51.83.0</t>
  </si>
  <si>
    <t>51.85.0</t>
  </si>
  <si>
    <t>51.87.0</t>
  </si>
  <si>
    <t>51.51.0</t>
  </si>
  <si>
    <t>51.52.1</t>
  </si>
  <si>
    <t>51.52.2</t>
  </si>
  <si>
    <t>51.52.4</t>
  </si>
  <si>
    <t>51.53.1</t>
  </si>
  <si>
    <t>51.53.2</t>
  </si>
  <si>
    <t>51.53.3</t>
  </si>
  <si>
    <t>51.54.0</t>
  </si>
  <si>
    <t>51.55.0</t>
  </si>
  <si>
    <t>51.56.0</t>
  </si>
  <si>
    <t>51.57.0</t>
  </si>
  <si>
    <t>51.90.0</t>
  </si>
  <si>
    <t>52.11.0</t>
  </si>
  <si>
    <t>52.12.0</t>
  </si>
  <si>
    <t>52.21.0</t>
  </si>
  <si>
    <t>52.27.2</t>
  </si>
  <si>
    <t>52.22.0</t>
  </si>
  <si>
    <t>52.23.0</t>
  </si>
  <si>
    <t>52.24.0</t>
  </si>
  <si>
    <t>52.25.0</t>
  </si>
  <si>
    <t>52.26.0</t>
  </si>
  <si>
    <t>52.27.1</t>
  </si>
  <si>
    <t>50.50.0</t>
  </si>
  <si>
    <t>52.48.1</t>
  </si>
  <si>
    <t>52.48.9</t>
  </si>
  <si>
    <t>52.45.0</t>
  </si>
  <si>
    <t>52.41.0</t>
  </si>
  <si>
    <t>52.46.0</t>
  </si>
  <si>
    <t>52.44.9</t>
  </si>
  <si>
    <t>52.44.1</t>
  </si>
  <si>
    <t>52.47.0</t>
  </si>
  <si>
    <t>52.42.0</t>
  </si>
  <si>
    <t>52.43.0</t>
  </si>
  <si>
    <t>52.31.0</t>
  </si>
  <si>
    <t>52.32.0</t>
  </si>
  <si>
    <t>52.33.0</t>
  </si>
  <si>
    <t>52.48.2</t>
  </si>
  <si>
    <t>52.48.3</t>
  </si>
  <si>
    <t>52.50.0</t>
  </si>
  <si>
    <t>52.63.0</t>
  </si>
  <si>
    <t>52.62.0</t>
  </si>
  <si>
    <t>52.61.0</t>
  </si>
  <si>
    <t>60.10.1</t>
  </si>
  <si>
    <t>60.10.2</t>
  </si>
  <si>
    <t>60.21.1</t>
  </si>
  <si>
    <t>60.21.2</t>
  </si>
  <si>
    <t>60.22.0</t>
  </si>
  <si>
    <t>60.23.0</t>
  </si>
  <si>
    <t>60.24.0</t>
  </si>
  <si>
    <t>60.30.1</t>
  </si>
  <si>
    <t>60.30.2</t>
  </si>
  <si>
    <t>60.30.9</t>
  </si>
  <si>
    <t>61.10.1</t>
  </si>
  <si>
    <t>61.10.2</t>
  </si>
  <si>
    <t>61.20.1</t>
  </si>
  <si>
    <t>61.20.2</t>
  </si>
  <si>
    <t>62.10.1</t>
  </si>
  <si>
    <t>62.20.1</t>
  </si>
  <si>
    <t>62.20.2</t>
  </si>
  <si>
    <t>62.10.2</t>
  </si>
  <si>
    <t>62.30.0</t>
  </si>
  <si>
    <t>63.12.0</t>
  </si>
  <si>
    <t>63.21.1</t>
  </si>
  <si>
    <t>63.21.2</t>
  </si>
  <si>
    <t>93.05.0</t>
  </si>
  <si>
    <t>63.22.0</t>
  </si>
  <si>
    <t>63.23.0</t>
  </si>
  <si>
    <t>63.11.0</t>
  </si>
  <si>
    <t>63.40.0</t>
  </si>
  <si>
    <t>64.11.0</t>
  </si>
  <si>
    <t>64.12.0</t>
  </si>
  <si>
    <t>55.10.0</t>
  </si>
  <si>
    <t>55.21.0</t>
  </si>
  <si>
    <t>55.23.0</t>
  </si>
  <si>
    <t>55.22.0</t>
  </si>
  <si>
    <t>55.30.1</t>
  </si>
  <si>
    <t>55.30.2</t>
  </si>
  <si>
    <t>55.52.0</t>
  </si>
  <si>
    <t>55.51.0</t>
  </si>
  <si>
    <t>55.40.0</t>
  </si>
  <si>
    <t>72.40.0</t>
  </si>
  <si>
    <t>22.13.0</t>
  </si>
  <si>
    <t>22.15.0</t>
  </si>
  <si>
    <t>72.21.0</t>
  </si>
  <si>
    <t>74.40.0</t>
  </si>
  <si>
    <t>92.11.0</t>
  </si>
  <si>
    <t>92.20.0</t>
  </si>
  <si>
    <t>92.12.0</t>
  </si>
  <si>
    <t>92.13.0</t>
  </si>
  <si>
    <t>22.14.0</t>
  </si>
  <si>
    <t>74.87.0</t>
  </si>
  <si>
    <t>64.20.0</t>
  </si>
  <si>
    <t>72.22.0</t>
  </si>
  <si>
    <t>72.10.0</t>
  </si>
  <si>
    <t>72.30.0</t>
  </si>
  <si>
    <t>72.60.0</t>
  </si>
  <si>
    <t>92.40.0</t>
  </si>
  <si>
    <t>65.11.0</t>
  </si>
  <si>
    <t>65.12.0</t>
  </si>
  <si>
    <t>65.23.0</t>
  </si>
  <si>
    <t>74.15.0</t>
  </si>
  <si>
    <t>65.21.0</t>
  </si>
  <si>
    <t>65.22.0</t>
  </si>
  <si>
    <t>66.01.0</t>
  </si>
  <si>
    <t>66.03.0</t>
  </si>
  <si>
    <t>66.02.0</t>
  </si>
  <si>
    <t>67.11.0</t>
  </si>
  <si>
    <t>67.12.0</t>
  </si>
  <si>
    <t>67.13.0</t>
  </si>
  <si>
    <t>67.20.0</t>
  </si>
  <si>
    <t>70.12.0</t>
  </si>
  <si>
    <t>70.20.0</t>
  </si>
  <si>
    <t>70.31.0</t>
  </si>
  <si>
    <t>70.32.0</t>
  </si>
  <si>
    <t>74.11.1</t>
  </si>
  <si>
    <t>74.11.2</t>
  </si>
  <si>
    <t>74.12.0</t>
  </si>
  <si>
    <t>74.20.1</t>
  </si>
  <si>
    <t>74.20.2</t>
  </si>
  <si>
    <t>74.20.3</t>
  </si>
  <si>
    <t>74.30.0</t>
  </si>
  <si>
    <t>73.10.1</t>
  </si>
  <si>
    <t>73.10.2</t>
  </si>
  <si>
    <t>73.20.1</t>
  </si>
  <si>
    <t>73.20.2</t>
  </si>
  <si>
    <t>74.13.0</t>
  </si>
  <si>
    <t>74.81.0</t>
  </si>
  <si>
    <t>74.85.0</t>
  </si>
  <si>
    <t>74.60.0</t>
  </si>
  <si>
    <t>85.20.0</t>
  </si>
  <si>
    <t>71.10.0</t>
  </si>
  <si>
    <t>71.21.0</t>
  </si>
  <si>
    <t>71.40.0</t>
  </si>
  <si>
    <t>71.31.0</t>
  </si>
  <si>
    <t>71.32.0</t>
  </si>
  <si>
    <t>71.33.0</t>
  </si>
  <si>
    <t>71.22.0</t>
  </si>
  <si>
    <t>71.23.0</t>
  </si>
  <si>
    <t>71.34.0</t>
  </si>
  <si>
    <t>74.50.0</t>
  </si>
  <si>
    <t>63.30.0</t>
  </si>
  <si>
    <t>92.32.0</t>
  </si>
  <si>
    <t>92.34.0</t>
  </si>
  <si>
    <t>92.62.0</t>
  </si>
  <si>
    <t>75.14.0</t>
  </si>
  <si>
    <t>74.70.0</t>
  </si>
  <si>
    <t>85.14.0</t>
  </si>
  <si>
    <t>74.86.0</t>
  </si>
  <si>
    <t>74.82.0</t>
  </si>
  <si>
    <t>75.11.1</t>
  </si>
  <si>
    <t>75.11.2</t>
  </si>
  <si>
    <t>75.11.3</t>
  </si>
  <si>
    <t>75.11.4</t>
  </si>
  <si>
    <t>75.11.5</t>
  </si>
  <si>
    <t>75.11.6</t>
  </si>
  <si>
    <t>75.11.7</t>
  </si>
  <si>
    <t>75.12.0</t>
  </si>
  <si>
    <t>75.13.0</t>
  </si>
  <si>
    <t>75.21.0</t>
  </si>
  <si>
    <t>75.22.0</t>
  </si>
  <si>
    <t>75.23.0</t>
  </si>
  <si>
    <t>75.24.1</t>
  </si>
  <si>
    <t>75.24.2</t>
  </si>
  <si>
    <t>75.25.0</t>
  </si>
  <si>
    <t>75.30.0</t>
  </si>
  <si>
    <t>80.10.1</t>
  </si>
  <si>
    <t>80.10.2</t>
  </si>
  <si>
    <t>80.21.1</t>
  </si>
  <si>
    <t>80.22.0</t>
  </si>
  <si>
    <t>80.41.0</t>
  </si>
  <si>
    <t>80.42.0</t>
  </si>
  <si>
    <t>80.30.0</t>
  </si>
  <si>
    <t>80.21.3</t>
  </si>
  <si>
    <t>85.11.1</t>
  </si>
  <si>
    <t>85.11.2</t>
  </si>
  <si>
    <t>85.11.3</t>
  </si>
  <si>
    <t>85.12.0</t>
  </si>
  <si>
    <t>85.13.0</t>
  </si>
  <si>
    <t>85.31.0</t>
  </si>
  <si>
    <t>85.32.1</t>
  </si>
  <si>
    <t>85.32.5</t>
  </si>
  <si>
    <t>92.31.1</t>
  </si>
  <si>
    <t>92.31.2</t>
  </si>
  <si>
    <t>92.51.1</t>
  </si>
  <si>
    <t>92.51.2</t>
  </si>
  <si>
    <t>92.52.0</t>
  </si>
  <si>
    <t>92.53.0</t>
  </si>
  <si>
    <t>92.71.0</t>
  </si>
  <si>
    <t>92.61.0</t>
  </si>
  <si>
    <t>93.04.0</t>
  </si>
  <si>
    <t>92.33.0</t>
  </si>
  <si>
    <t>91.11.0</t>
  </si>
  <si>
    <t>91.12.0</t>
  </si>
  <si>
    <t>91.20.0</t>
  </si>
  <si>
    <t>91.31.0</t>
  </si>
  <si>
    <t>91.32.0</t>
  </si>
  <si>
    <t>91.33.0</t>
  </si>
  <si>
    <t>72.50.2</t>
  </si>
  <si>
    <t>52.72.1</t>
  </si>
  <si>
    <t>52.72.2</t>
  </si>
  <si>
    <t>52.71.1</t>
  </si>
  <si>
    <t>52.71.2</t>
  </si>
  <si>
    <t>52.73.1</t>
  </si>
  <si>
    <t>52.73.2</t>
  </si>
  <si>
    <t>52.74.1</t>
  </si>
  <si>
    <t>93.01.1</t>
  </si>
  <si>
    <t>93.01.2</t>
  </si>
  <si>
    <t>93.02.0</t>
  </si>
  <si>
    <t>93.03.0</t>
  </si>
  <si>
    <t>95.00.0</t>
  </si>
  <si>
    <t>96.00.0</t>
  </si>
  <si>
    <t>97.00.0</t>
  </si>
  <si>
    <t>99.00.0</t>
  </si>
  <si>
    <t>01.11.0</t>
  </si>
  <si>
    <t>01.12.0</t>
  </si>
  <si>
    <t>02.01.1</t>
  </si>
  <si>
    <t>02.01.2</t>
  </si>
  <si>
    <t>02.02.0</t>
  </si>
  <si>
    <t>05.01.0</t>
  </si>
  <si>
    <t>05.02.0</t>
  </si>
  <si>
    <t>10.10.1</t>
  </si>
  <si>
    <t>11.10.1</t>
  </si>
  <si>
    <t>11.10.4</t>
  </si>
  <si>
    <t>11.10.2</t>
  </si>
  <si>
    <t>13.10.0</t>
  </si>
  <si>
    <t>14.11.0</t>
  </si>
  <si>
    <t>14.12.0</t>
  </si>
  <si>
    <t>15.11.0</t>
  </si>
  <si>
    <t>15.12.0</t>
  </si>
  <si>
    <t>17.11.0</t>
  </si>
  <si>
    <t>17.12.0</t>
  </si>
  <si>
    <t>18.10.0</t>
  </si>
  <si>
    <t>19.10.0</t>
  </si>
  <si>
    <t>20.10.0</t>
  </si>
  <si>
    <t>21.11.0</t>
  </si>
  <si>
    <t>21.12.0</t>
  </si>
  <si>
    <t>23.10.0</t>
  </si>
  <si>
    <t>10.10.3</t>
  </si>
  <si>
    <t>24.11.0</t>
  </si>
  <si>
    <t>24.12.0</t>
  </si>
  <si>
    <t>25.11.0</t>
  </si>
  <si>
    <t>25.12.0</t>
  </si>
  <si>
    <t>26.11.0</t>
  </si>
  <si>
    <t>26.12.0</t>
  </si>
  <si>
    <t>27.10.0</t>
  </si>
  <si>
    <t>28.11.0</t>
  </si>
  <si>
    <t>28.12.0</t>
  </si>
  <si>
    <t>31.10.1</t>
  </si>
  <si>
    <t>30.01.1</t>
  </si>
  <si>
    <t>29.11.1</t>
  </si>
  <si>
    <t>29.12.1</t>
  </si>
  <si>
    <t>22.11.0</t>
  </si>
  <si>
    <t>29.11.3</t>
  </si>
  <si>
    <t>29.12.2</t>
  </si>
  <si>
    <t>31.10.2</t>
  </si>
  <si>
    <t>29.11.4</t>
  </si>
  <si>
    <t>29.12.3</t>
  </si>
  <si>
    <t>30.01.2</t>
  </si>
  <si>
    <t>31.10.3</t>
  </si>
  <si>
    <t>22.12.0</t>
  </si>
  <si>
    <t>kv_orig</t>
  </si>
  <si>
    <t>kv_05</t>
  </si>
  <si>
    <t>kv_10</t>
  </si>
  <si>
    <t>kved_id</t>
  </si>
  <si>
    <t>my_group</t>
  </si>
  <si>
    <t>kved_name</t>
  </si>
  <si>
    <t>сільське і лісове господарство</t>
  </si>
  <si>
    <t>04</t>
  </si>
  <si>
    <t>видобування</t>
  </si>
  <si>
    <t>виробництво</t>
  </si>
  <si>
    <t xml:space="preserve">енергопостачання </t>
  </si>
  <si>
    <t>будівництво і нерухомість</t>
  </si>
  <si>
    <t>торгівля</t>
  </si>
  <si>
    <t>перевезення</t>
  </si>
  <si>
    <t>поселення і харчування</t>
  </si>
  <si>
    <t>телекомунікації</t>
  </si>
  <si>
    <t>фінанси і страхування</t>
  </si>
  <si>
    <t>дослідження</t>
  </si>
  <si>
    <t>спеціалізовані послуги</t>
  </si>
  <si>
    <t>оборона і безпека</t>
  </si>
  <si>
    <t>охорона здоров'я</t>
  </si>
  <si>
    <t>відпочинок і спорт</t>
  </si>
  <si>
    <t>домашні господарства</t>
  </si>
  <si>
    <t>екстериторіальні органи</t>
  </si>
  <si>
    <t>50.30.3</t>
  </si>
  <si>
    <t>05_to_10</t>
  </si>
  <si>
    <t>kv_10_group</t>
  </si>
  <si>
    <t>bankruptcy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</si>
</sst>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5" x14ac:knownFonts="1">
    <font>
      <sz val="11"/>
      <color indexed="8"/>
      <name val="Calibri"/>
      <family val="2"/>
      <scheme val="minor"/>
    </font>
    <font>
      <sz val="1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indexed="8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0" fillId="0" borderId="0" xfId="0" applyFont="1" applyBorder="1"/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2" fillId="0" borderId="0" xfId="0" applyNumberFormat="1" applyFont="1" applyBorder="1" applyAlignment="1">
      <alignment vertical="center"/>
    </xf>
    <xf numFmtId="1" fontId="3" fillId="0" borderId="0" xfId="0" applyNumberFormat="1" applyFont="1"/>
    <xf numFmtId="49" fontId="3" fillId="0" borderId="0" xfId="0" applyNumberFormat="1" applyFont="1"/>
    <xf numFmtId="0" fontId="3" fillId="0" borderId="0" xfId="0" applyFont="1"/>
    <xf numFmtId="1" fontId="4" fillId="0" borderId="0" xfId="0" applyNumberFormat="1" applyFont="1"/>
    <xf numFmtId="49" fontId="4" fillId="0" borderId="0" xfId="0" applyNumberFormat="1" applyFont="1"/>
    <xf numFmtId="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</cellXfs>
  <cellStyles count="1">
    <cellStyle name="Обычный" xfId="0" builtinId="0"/>
  </cellStyles>
  <dxfs count="1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m/d/yyyy"/>
    </dxf>
    <dxf>
      <alignment horizontal="left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Таблица2" displayName="Таблица2" ref="A1:R3560" totalsRowShown="0" headerRowDxfId="6">
  <autoFilter ref="A1:R3560">
    <filterColumn colId="8">
      <filters>
        <filter val="Луганська"/>
      </filters>
    </filterColumn>
  </autoFilter>
  <sortState ref="A15:R3534">
    <sortCondition ref="I1:I3560"/>
  </sortState>
  <tableColumns count="18">
    <tableColumn id="1" name="edrpou"/>
    <tableColumn id="11" name="org_id"/>
    <tableColumn id="12" name="reg_date" dataDxfId="5"/>
    <tableColumn id="2" name="full_name"/>
    <tableColumn id="6" name="edrpou_name"/>
    <tableColumn id="3" name="head"/>
    <tableColumn id="8" name="hd_nm"/>
    <tableColumn id="17" name="r_code"/>
    <tableColumn id="10" name="oblast"/>
    <tableColumn id="14" name="region"/>
    <tableColumn id="7" name="addr"/>
    <tableColumn id="5" name="activity"/>
    <tableColumn id="20" name="kv_orig" dataDxfId="4"/>
    <tableColumn id="16" name="kv_05" dataDxfId="3">
      <calculatedColumnFormula>VLOOKUP(Таблица2[[#This Row],[activity]],kved_05!$A$1:$B$834,2,FALSE)</calculatedColumnFormula>
    </tableColumn>
    <tableColumn id="15" name="kv_10" dataDxfId="2">
      <calculatedColumnFormula>VLOOKUP(Таблица2[[#This Row],[activity]],kved_10!$A$1:$B$997,2,FALSE)</calculatedColumnFormula>
    </tableColumn>
    <tableColumn id="13" name="05_to_10" dataDxfId="1">
      <calculatedColumnFormula>LEFT(IF(ISNA(Таблица2[[#This Row],[kv_10]]),VLOOKUP(Таблица2[[#This Row],[kv_05]],'05_to_10'!$A$1:$C$621,3,FALSE),Таблица2[[#This Row],[kv_10]]),2)</calculatedColumnFormula>
    </tableColumn>
    <tableColumn id="19" name="kv_10_group" dataDxfId="0">
      <calculatedColumnFormula>VLOOKUP(Таблица2[[#This Row],[05_to_10]],kv_05_group!$A$1:$B$89,2,FALSE)</calculatedColumnFormula>
    </tableColumn>
    <tableColumn id="9" name="bankrupt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60"/>
  <sheetViews>
    <sheetView tabSelected="1" workbookViewId="0">
      <selection activeCell="J2040" sqref="J2040"/>
    </sheetView>
  </sheetViews>
  <sheetFormatPr defaultRowHeight="15" x14ac:dyDescent="0.25"/>
  <cols>
    <col min="1" max="1" width="10" style="22" bestFit="1" customWidth="1"/>
    <col min="2" max="2" width="11.140625" style="22" bestFit="1" customWidth="1"/>
    <col min="3" max="3" width="9.7109375" bestFit="1" customWidth="1"/>
    <col min="4" max="4" width="13.7109375" customWidth="1"/>
    <col min="5" max="5" width="16.5703125" customWidth="1"/>
    <col min="7" max="7" width="12.7109375" customWidth="1"/>
    <col min="8" max="8" width="9.28515625" customWidth="1"/>
    <col min="9" max="9" width="27.5703125" bestFit="1" customWidth="1"/>
    <col min="10" max="10" width="18.140625" bestFit="1" customWidth="1"/>
    <col min="11" max="11" width="16.7109375" customWidth="1"/>
    <col min="12" max="12" width="28" customWidth="1"/>
    <col min="13" max="13" width="9.7109375" style="19" bestFit="1" customWidth="1"/>
    <col min="14" max="14" width="8.7109375" style="19" bestFit="1" customWidth="1"/>
    <col min="15" max="15" width="8.28515625" style="19" bestFit="1" customWidth="1"/>
    <col min="16" max="16" width="11.140625" style="19" bestFit="1" customWidth="1"/>
    <col min="17" max="17" width="29" style="21" bestFit="1" customWidth="1"/>
    <col min="18" max="18" width="58.85546875" bestFit="1" customWidth="1"/>
  </cols>
  <sheetData>
    <row r="1" spans="1:18" s="22" customFormat="1" x14ac:dyDescent="0.25">
      <c r="A1" s="22" t="s">
        <v>0</v>
      </c>
      <c r="B1" s="22" t="s">
        <v>3</v>
      </c>
      <c r="C1" s="22" t="s">
        <v>4</v>
      </c>
      <c r="D1" s="22" t="s">
        <v>5</v>
      </c>
      <c r="E1" s="22" t="s">
        <v>15165</v>
      </c>
      <c r="F1" s="22" t="s">
        <v>15166</v>
      </c>
      <c r="G1" s="22" t="s">
        <v>2</v>
      </c>
      <c r="H1" s="22" t="s">
        <v>6</v>
      </c>
      <c r="I1" s="22" t="s">
        <v>15167</v>
      </c>
      <c r="J1" s="22" t="s">
        <v>7</v>
      </c>
      <c r="K1" s="22" t="s">
        <v>1</v>
      </c>
      <c r="L1" s="22" t="s">
        <v>15638</v>
      </c>
      <c r="M1" s="24" t="s">
        <v>19484</v>
      </c>
      <c r="N1" s="24" t="s">
        <v>19485</v>
      </c>
      <c r="O1" s="24" t="s">
        <v>19486</v>
      </c>
      <c r="P1" s="24" t="s">
        <v>19509</v>
      </c>
      <c r="Q1" s="24" t="s">
        <v>19510</v>
      </c>
      <c r="R1" t="s">
        <v>19511</v>
      </c>
    </row>
    <row r="2" spans="1:18" hidden="1" x14ac:dyDescent="0.25">
      <c r="A2" t="s">
        <v>8</v>
      </c>
      <c r="B2" s="22" t="e">
        <v>#N/A</v>
      </c>
      <c r="C2" s="23" t="e">
        <v>#N/A</v>
      </c>
      <c r="D2" t="s">
        <v>3567</v>
      </c>
      <c r="E2" t="s">
        <v>3567</v>
      </c>
      <c r="F2" t="s">
        <v>7122</v>
      </c>
      <c r="G2" t="s">
        <v>11287</v>
      </c>
      <c r="H2" t="s">
        <v>14691</v>
      </c>
      <c r="I2" t="s">
        <v>14664</v>
      </c>
      <c r="J2" t="s">
        <v>14664</v>
      </c>
      <c r="K2" t="s">
        <v>8019</v>
      </c>
      <c r="L2" t="s">
        <v>14715</v>
      </c>
      <c r="M2" s="19" t="s">
        <v>15168</v>
      </c>
      <c r="N2" s="19" t="e">
        <f>VLOOKUP(Таблица2[[#This Row],[activity]],kved_05!$A$1:$B$834,2,FALSE)</f>
        <v>#N/A</v>
      </c>
      <c r="O2" s="19" t="str">
        <f>VLOOKUP(Таблица2[[#This Row],[activity]],kved_10!$A$1:$B$997,2,FALSE)</f>
        <v>71.11</v>
      </c>
      <c r="P2" s="19" t="str">
        <f>LEFT(IF(ISNA(Таблица2[[#This Row],[kv_10]]),VLOOKUP(Таблица2[[#This Row],[kv_05]],'05_to_10'!$A$1:$C$621,3,FALSE),Таблица2[[#This Row],[kv_10]]),2)</f>
        <v>71</v>
      </c>
      <c r="Q2" s="21" t="str">
        <f>VLOOKUP(Таблица2[[#This Row],[05_to_10]],kv_05_group!$A$1:$B$89,2,FALSE)</f>
        <v>дослідження</v>
      </c>
      <c r="R2" t="s">
        <v>14658</v>
      </c>
    </row>
    <row r="3" spans="1:18" hidden="1" x14ac:dyDescent="0.25">
      <c r="A3" t="s">
        <v>9</v>
      </c>
      <c r="B3" s="22" t="e">
        <v>#N/A</v>
      </c>
      <c r="C3" s="23" t="e">
        <v>#N/A</v>
      </c>
      <c r="D3" t="s">
        <v>3568</v>
      </c>
      <c r="E3" t="s">
        <v>3568</v>
      </c>
      <c r="F3" t="s">
        <v>7123</v>
      </c>
      <c r="G3" t="s">
        <v>11288</v>
      </c>
      <c r="H3" t="s">
        <v>14691</v>
      </c>
      <c r="I3" t="s">
        <v>14664</v>
      </c>
      <c r="J3" t="s">
        <v>14664</v>
      </c>
      <c r="K3" t="s">
        <v>8020</v>
      </c>
      <c r="L3" t="s">
        <v>14715</v>
      </c>
      <c r="M3" s="19" t="s">
        <v>15168</v>
      </c>
      <c r="N3" s="19" t="e">
        <f>VLOOKUP(Таблица2[[#This Row],[activity]],kved_05!$A$1:$B$834,2,FALSE)</f>
        <v>#N/A</v>
      </c>
      <c r="O3" s="19" t="str">
        <f>VLOOKUP(Таблица2[[#This Row],[activity]],kved_10!$A$1:$B$997,2,FALSE)</f>
        <v>71.11</v>
      </c>
      <c r="P3" s="19" t="str">
        <f>LEFT(IF(ISNA(Таблица2[[#This Row],[kv_10]]),VLOOKUP(Таблица2[[#This Row],[kv_05]],'05_to_10'!$A$1:$C$621,3,FALSE),Таблица2[[#This Row],[kv_10]]),2)</f>
        <v>71</v>
      </c>
      <c r="Q3" s="21" t="str">
        <f>VLOOKUP(Таблица2[[#This Row],[05_to_10]],kv_05_group!$A$1:$B$89,2,FALSE)</f>
        <v>дослідження</v>
      </c>
      <c r="R3" t="s">
        <v>14658</v>
      </c>
    </row>
    <row r="4" spans="1:18" hidden="1" x14ac:dyDescent="0.25">
      <c r="A4" t="s">
        <v>3452</v>
      </c>
      <c r="B4" s="22" t="e">
        <v>#N/A</v>
      </c>
      <c r="C4" s="23" t="e">
        <v>#N/A</v>
      </c>
      <c r="D4" t="s">
        <v>7007</v>
      </c>
      <c r="E4" t="s">
        <v>7928</v>
      </c>
      <c r="F4" t="s">
        <v>7177</v>
      </c>
      <c r="G4" t="s">
        <v>14550</v>
      </c>
      <c r="H4" t="s">
        <v>14697</v>
      </c>
      <c r="I4" t="s">
        <v>14671</v>
      </c>
      <c r="J4" t="s">
        <v>14671</v>
      </c>
      <c r="K4" t="s">
        <v>11185</v>
      </c>
      <c r="L4" s="22" t="s">
        <v>15653</v>
      </c>
      <c r="M4" s="19" t="s">
        <v>15618</v>
      </c>
      <c r="N4" s="19" t="str">
        <f>VLOOKUP(Таблица2[[#This Row],[activity]],kved_05!$A$1:$B$834,2,FALSE)</f>
        <v>62.20</v>
      </c>
      <c r="O4" s="19" t="e">
        <f>VLOOKUP(Таблица2[[#This Row],[activity]],kved_10!$A$1:$B$997,2,FALSE)</f>
        <v>#N/A</v>
      </c>
      <c r="P4" s="19" t="str">
        <f>LEFT(IF(ISNA(Таблица2[[#This Row],[kv_10]]),VLOOKUP(Таблица2[[#This Row],[kv_05]],'05_to_10'!$A$1:$C$621,3,FALSE),Таблица2[[#This Row],[kv_10]]),2)</f>
        <v>51</v>
      </c>
      <c r="Q4" s="21" t="str">
        <f>VLOOKUP(Таблица2[[#This Row],[05_to_10]],kv_05_group!$A$1:$B$89,2,FALSE)</f>
        <v>перевезення</v>
      </c>
      <c r="R4" t="s">
        <v>14658</v>
      </c>
    </row>
    <row r="5" spans="1:18" hidden="1" x14ac:dyDescent="0.25">
      <c r="A5" t="s">
        <v>11</v>
      </c>
      <c r="B5" s="22" t="e">
        <v>#N/A</v>
      </c>
      <c r="C5" s="23" t="e">
        <v>#N/A</v>
      </c>
      <c r="D5" t="s">
        <v>3570</v>
      </c>
      <c r="E5" t="s">
        <v>3570</v>
      </c>
      <c r="F5" t="s">
        <v>7125</v>
      </c>
      <c r="G5" t="s">
        <v>11290</v>
      </c>
      <c r="H5" t="s">
        <v>14692</v>
      </c>
      <c r="I5" t="s">
        <v>14666</v>
      </c>
      <c r="J5" t="s">
        <v>14666</v>
      </c>
      <c r="K5" t="s">
        <v>8022</v>
      </c>
      <c r="L5" t="s">
        <v>14717</v>
      </c>
      <c r="M5" s="19" t="s">
        <v>15170</v>
      </c>
      <c r="N5" s="19" t="e">
        <f>VLOOKUP(Таблица2[[#This Row],[activity]],kved_05!$A$1:$B$834,2,FALSE)</f>
        <v>#N/A</v>
      </c>
      <c r="O5" s="19" t="str">
        <f>VLOOKUP(Таблица2[[#This Row],[activity]],kved_10!$A$1:$B$997,2,FALSE)</f>
        <v>36.00</v>
      </c>
      <c r="P5" s="19" t="str">
        <f>LEFT(IF(ISNA(Таблица2[[#This Row],[kv_10]]),VLOOKUP(Таблица2[[#This Row],[kv_05]],'05_to_10'!$A$1:$C$621,3,FALSE),Таблица2[[#This Row],[kv_10]]),2)</f>
        <v>36</v>
      </c>
      <c r="Q5" s="21" t="str">
        <f>VLOOKUP(Таблица2[[#This Row],[05_to_10]],kv_05_group!$A$1:$B$89,2,FALSE)</f>
        <v xml:space="preserve">енергопостачання </v>
      </c>
      <c r="R5" t="s">
        <v>14659</v>
      </c>
    </row>
    <row r="6" spans="1:18" hidden="1" x14ac:dyDescent="0.25">
      <c r="A6" t="s">
        <v>12</v>
      </c>
      <c r="B6" s="22" t="e">
        <v>#N/A</v>
      </c>
      <c r="C6" s="23" t="e">
        <v>#N/A</v>
      </c>
      <c r="D6" t="s">
        <v>3571</v>
      </c>
      <c r="E6" t="s">
        <v>3571</v>
      </c>
      <c r="F6" t="s">
        <v>7125</v>
      </c>
      <c r="G6" t="s">
        <v>11291</v>
      </c>
      <c r="H6" t="s">
        <v>14692</v>
      </c>
      <c r="I6" t="s">
        <v>14666</v>
      </c>
      <c r="J6" t="s">
        <v>14666</v>
      </c>
      <c r="K6" t="s">
        <v>8023</v>
      </c>
      <c r="L6" t="s">
        <v>14718</v>
      </c>
      <c r="M6" s="19" t="s">
        <v>15171</v>
      </c>
      <c r="N6" s="19" t="e">
        <f>VLOOKUP(Таблица2[[#This Row],[activity]],kved_05!$A$1:$B$834,2,FALSE)</f>
        <v>#N/A</v>
      </c>
      <c r="O6" s="19" t="str">
        <f>VLOOKUP(Таблица2[[#This Row],[activity]],kved_10!$A$1:$B$997,2,FALSE)</f>
        <v>70.22</v>
      </c>
      <c r="P6" s="19" t="str">
        <f>LEFT(IF(ISNA(Таблица2[[#This Row],[kv_10]]),VLOOKUP(Таблица2[[#This Row],[kv_05]],'05_to_10'!$A$1:$C$621,3,FALSE),Таблица2[[#This Row],[kv_10]]),2)</f>
        <v>70</v>
      </c>
      <c r="Q6" s="21" t="str">
        <f>VLOOKUP(Таблица2[[#This Row],[05_to_10]],kv_05_group!$A$1:$B$89,2,FALSE)</f>
        <v>дослідження</v>
      </c>
      <c r="R6" t="s">
        <v>14658</v>
      </c>
    </row>
    <row r="7" spans="1:18" hidden="1" x14ac:dyDescent="0.25">
      <c r="A7" t="s">
        <v>13</v>
      </c>
      <c r="B7" s="22" t="e">
        <v>#N/A</v>
      </c>
      <c r="C7" s="23" t="e">
        <v>#N/A</v>
      </c>
      <c r="D7" t="s">
        <v>3572</v>
      </c>
      <c r="E7" t="s">
        <v>3572</v>
      </c>
      <c r="F7" t="s">
        <v>7125</v>
      </c>
      <c r="G7" t="s">
        <v>11292</v>
      </c>
      <c r="H7" t="s">
        <v>14692</v>
      </c>
      <c r="I7" t="s">
        <v>14666</v>
      </c>
      <c r="J7" t="s">
        <v>14666</v>
      </c>
      <c r="K7" t="s">
        <v>8024</v>
      </c>
      <c r="L7" t="s">
        <v>14719</v>
      </c>
      <c r="M7" s="19" t="s">
        <v>15172</v>
      </c>
      <c r="N7" s="19" t="e">
        <f>VLOOKUP(Таблица2[[#This Row],[activity]],kved_05!$A$1:$B$834,2,FALSE)</f>
        <v>#N/A</v>
      </c>
      <c r="O7" s="19" t="str">
        <f>VLOOKUP(Таблица2[[#This Row],[activity]],kved_10!$A$1:$B$997,2,FALSE)</f>
        <v>47.73</v>
      </c>
      <c r="P7" s="19" t="str">
        <f>LEFT(IF(ISNA(Таблица2[[#This Row],[kv_10]]),VLOOKUP(Таблица2[[#This Row],[kv_05]],'05_to_10'!$A$1:$C$621,3,FALSE),Таблица2[[#This Row],[kv_10]]),2)</f>
        <v>47</v>
      </c>
      <c r="Q7" s="21" t="str">
        <f>VLOOKUP(Таблица2[[#This Row],[05_to_10]],kv_05_group!$A$1:$B$89,2,FALSE)</f>
        <v>торгівля</v>
      </c>
      <c r="R7" t="s">
        <v>14659</v>
      </c>
    </row>
    <row r="8" spans="1:18" hidden="1" x14ac:dyDescent="0.25">
      <c r="A8" t="s">
        <v>14</v>
      </c>
      <c r="B8" s="22" t="e">
        <v>#N/A</v>
      </c>
      <c r="C8" s="23" t="e">
        <v>#N/A</v>
      </c>
      <c r="D8" t="s">
        <v>3573</v>
      </c>
      <c r="E8" t="s">
        <v>3573</v>
      </c>
      <c r="F8" t="s">
        <v>7125</v>
      </c>
      <c r="G8" t="s">
        <v>11293</v>
      </c>
      <c r="H8" t="s">
        <v>14692</v>
      </c>
      <c r="I8" t="s">
        <v>14666</v>
      </c>
      <c r="J8" t="s">
        <v>14666</v>
      </c>
      <c r="K8" t="s">
        <v>8025</v>
      </c>
      <c r="L8" t="s">
        <v>14718</v>
      </c>
      <c r="M8" s="19" t="s">
        <v>15171</v>
      </c>
      <c r="N8" s="19" t="e">
        <f>VLOOKUP(Таблица2[[#This Row],[activity]],kved_05!$A$1:$B$834,2,FALSE)</f>
        <v>#N/A</v>
      </c>
      <c r="O8" s="19" t="str">
        <f>VLOOKUP(Таблица2[[#This Row],[activity]],kved_10!$A$1:$B$997,2,FALSE)</f>
        <v>70.22</v>
      </c>
      <c r="P8" s="19" t="str">
        <f>LEFT(IF(ISNA(Таблица2[[#This Row],[kv_10]]),VLOOKUP(Таблица2[[#This Row],[kv_05]],'05_to_10'!$A$1:$C$621,3,FALSE),Таблица2[[#This Row],[kv_10]]),2)</f>
        <v>70</v>
      </c>
      <c r="Q8" s="21" t="str">
        <f>VLOOKUP(Таблица2[[#This Row],[05_to_10]],kv_05_group!$A$1:$B$89,2,FALSE)</f>
        <v>дослідження</v>
      </c>
      <c r="R8" t="s">
        <v>14659</v>
      </c>
    </row>
    <row r="9" spans="1:18" hidden="1" x14ac:dyDescent="0.25">
      <c r="A9" t="s">
        <v>15</v>
      </c>
      <c r="B9">
        <v>19666688</v>
      </c>
      <c r="C9" s="1">
        <v>42460</v>
      </c>
      <c r="D9" t="s">
        <v>3574</v>
      </c>
      <c r="E9" t="s">
        <v>3574</v>
      </c>
      <c r="F9" t="s">
        <v>7125</v>
      </c>
      <c r="G9" t="s">
        <v>11294</v>
      </c>
      <c r="H9" t="s">
        <v>14692</v>
      </c>
      <c r="I9" t="s">
        <v>14666</v>
      </c>
      <c r="J9" t="s">
        <v>14666</v>
      </c>
      <c r="K9" t="s">
        <v>8026</v>
      </c>
      <c r="L9" t="s">
        <v>14717</v>
      </c>
      <c r="M9" s="19" t="s">
        <v>15170</v>
      </c>
      <c r="N9" s="19" t="e">
        <f>VLOOKUP(Таблица2[[#This Row],[activity]],kved_05!$A$1:$B$834,2,FALSE)</f>
        <v>#N/A</v>
      </c>
      <c r="O9" s="19" t="str">
        <f>VLOOKUP(Таблица2[[#This Row],[activity]],kved_10!$A$1:$B$997,2,FALSE)</f>
        <v>36.00</v>
      </c>
      <c r="P9" s="19" t="str">
        <f>LEFT(IF(ISNA(Таблица2[[#This Row],[kv_10]]),VLOOKUP(Таблица2[[#This Row],[kv_05]],'05_to_10'!$A$1:$C$621,3,FALSE),Таблица2[[#This Row],[kv_10]]),2)</f>
        <v>36</v>
      </c>
      <c r="Q9" s="21" t="str">
        <f>VLOOKUP(Таблица2[[#This Row],[05_to_10]],kv_05_group!$A$1:$B$89,2,FALSE)</f>
        <v xml:space="preserve">енергопостачання </v>
      </c>
      <c r="R9" t="s">
        <v>14658</v>
      </c>
    </row>
    <row r="10" spans="1:18" hidden="1" x14ac:dyDescent="0.25">
      <c r="A10" t="s">
        <v>1179</v>
      </c>
      <c r="B10" s="22" t="e">
        <v>#N/A</v>
      </c>
      <c r="C10" s="23" t="e">
        <v>#N/A</v>
      </c>
      <c r="D10" t="s">
        <v>4735</v>
      </c>
      <c r="E10" t="s">
        <v>4735</v>
      </c>
      <c r="F10" t="s">
        <v>7154</v>
      </c>
      <c r="G10" t="s">
        <v>12371</v>
      </c>
      <c r="H10" t="s">
        <v>14696</v>
      </c>
      <c r="I10" t="s">
        <v>14670</v>
      </c>
      <c r="J10" t="s">
        <v>14670</v>
      </c>
      <c r="K10" t="s">
        <v>9113</v>
      </c>
      <c r="L10" s="22" t="s">
        <v>15659</v>
      </c>
      <c r="M10" s="19" t="s">
        <v>15543</v>
      </c>
      <c r="N10" s="19" t="str">
        <f>VLOOKUP(Таблица2[[#This Row],[activity]],kved_05!$A$1:$B$834,2,FALSE)</f>
        <v>62.10</v>
      </c>
      <c r="O10" s="19" t="e">
        <f>VLOOKUP(Таблица2[[#This Row],[activity]],kved_10!$A$1:$B$997,2,FALSE)</f>
        <v>#N/A</v>
      </c>
      <c r="P10" s="19" t="str">
        <f>LEFT(IF(ISNA(Таблица2[[#This Row],[kv_10]]),VLOOKUP(Таблица2[[#This Row],[kv_05]],'05_to_10'!$A$1:$C$621,3,FALSE),Таблица2[[#This Row],[kv_10]]),2)</f>
        <v>51</v>
      </c>
      <c r="Q10" s="21" t="str">
        <f>VLOOKUP(Таблица2[[#This Row],[05_to_10]],kv_05_group!$A$1:$B$89,2,FALSE)</f>
        <v>перевезення</v>
      </c>
      <c r="R10" t="s">
        <v>14661</v>
      </c>
    </row>
    <row r="11" spans="1:18" hidden="1" x14ac:dyDescent="0.25">
      <c r="A11" t="s">
        <v>17</v>
      </c>
      <c r="B11">
        <v>125882036</v>
      </c>
      <c r="C11" s="1">
        <v>42521</v>
      </c>
      <c r="D11" t="s">
        <v>3576</v>
      </c>
      <c r="E11" t="s">
        <v>3576</v>
      </c>
      <c r="F11" t="s">
        <v>7125</v>
      </c>
      <c r="G11" t="s">
        <v>11296</v>
      </c>
      <c r="H11" t="s">
        <v>14692</v>
      </c>
      <c r="I11" t="s">
        <v>14666</v>
      </c>
      <c r="J11" t="s">
        <v>14666</v>
      </c>
      <c r="K11" t="s">
        <v>8028</v>
      </c>
      <c r="L11" t="s">
        <v>14717</v>
      </c>
      <c r="M11" s="19" t="s">
        <v>15170</v>
      </c>
      <c r="N11" s="19" t="e">
        <f>VLOOKUP(Таблица2[[#This Row],[activity]],kved_05!$A$1:$B$834,2,FALSE)</f>
        <v>#N/A</v>
      </c>
      <c r="O11" s="19" t="str">
        <f>VLOOKUP(Таблица2[[#This Row],[activity]],kved_10!$A$1:$B$997,2,FALSE)</f>
        <v>36.00</v>
      </c>
      <c r="P11" s="19" t="str">
        <f>LEFT(IF(ISNA(Таблица2[[#This Row],[kv_10]]),VLOOKUP(Таблица2[[#This Row],[kv_05]],'05_to_10'!$A$1:$C$621,3,FALSE),Таблица2[[#This Row],[kv_10]]),2)</f>
        <v>36</v>
      </c>
      <c r="Q11" s="21" t="str">
        <f>VLOOKUP(Таблица2[[#This Row],[05_to_10]],kv_05_group!$A$1:$B$89,2,FALSE)</f>
        <v xml:space="preserve">енергопостачання </v>
      </c>
      <c r="R11" t="s">
        <v>14658</v>
      </c>
    </row>
    <row r="12" spans="1:18" hidden="1" x14ac:dyDescent="0.25">
      <c r="A12" t="s">
        <v>18</v>
      </c>
      <c r="B12" s="22" t="e">
        <v>#N/A</v>
      </c>
      <c r="C12" s="23" t="e">
        <v>#N/A</v>
      </c>
      <c r="D12" t="s">
        <v>3577</v>
      </c>
      <c r="E12" t="s">
        <v>3577</v>
      </c>
      <c r="F12" t="s">
        <v>7125</v>
      </c>
      <c r="G12" t="s">
        <v>11297</v>
      </c>
      <c r="H12" t="s">
        <v>14692</v>
      </c>
      <c r="I12" t="s">
        <v>14666</v>
      </c>
      <c r="J12" t="s">
        <v>14666</v>
      </c>
      <c r="K12" t="s">
        <v>8029</v>
      </c>
      <c r="L12" t="s">
        <v>14721</v>
      </c>
      <c r="M12" s="19" t="s">
        <v>15174</v>
      </c>
      <c r="N12" s="19" t="str">
        <f>VLOOKUP(Таблица2[[#This Row],[activity]],kved_05!$A$1:$B$834,2,FALSE)</f>
        <v>75.13</v>
      </c>
      <c r="O12" s="19" t="str">
        <f>VLOOKUP(Таблица2[[#This Row],[activity]],kved_10!$A$1:$B$997,2,FALSE)</f>
        <v>84.13</v>
      </c>
      <c r="P12" s="19" t="str">
        <f>LEFT(IF(ISNA(Таблица2[[#This Row],[kv_10]]),VLOOKUP(Таблица2[[#This Row],[kv_05]],'05_to_10'!$A$1:$C$621,3,FALSE),Таблица2[[#This Row],[kv_10]]),2)</f>
        <v>84</v>
      </c>
      <c r="Q12" s="21" t="str">
        <f>VLOOKUP(Таблица2[[#This Row],[05_to_10]],kv_05_group!$A$1:$B$89,2,FALSE)</f>
        <v>оборона і безпека</v>
      </c>
      <c r="R12" t="s">
        <v>14658</v>
      </c>
    </row>
    <row r="13" spans="1:18" hidden="1" x14ac:dyDescent="0.25">
      <c r="A13" t="s">
        <v>19</v>
      </c>
      <c r="B13" s="22" t="e">
        <v>#N/A</v>
      </c>
      <c r="C13" s="23" t="e">
        <v>#N/A</v>
      </c>
      <c r="D13" t="s">
        <v>3578</v>
      </c>
      <c r="E13" t="s">
        <v>3578</v>
      </c>
      <c r="F13" t="s">
        <v>7125</v>
      </c>
      <c r="G13" t="s">
        <v>11298</v>
      </c>
      <c r="H13" t="s">
        <v>14692</v>
      </c>
      <c r="I13" t="s">
        <v>14666</v>
      </c>
      <c r="J13" t="s">
        <v>14666</v>
      </c>
      <c r="K13" t="s">
        <v>8030</v>
      </c>
      <c r="L13" t="s">
        <v>14722</v>
      </c>
      <c r="M13" s="19" t="s">
        <v>15175</v>
      </c>
      <c r="N13" s="19" t="e">
        <f>VLOOKUP(Таблица2[[#This Row],[activity]],kved_05!$A$1:$B$834,2,FALSE)</f>
        <v>#N/A</v>
      </c>
      <c r="O13" s="19" t="str">
        <f>VLOOKUP(Таблица2[[#This Row],[activity]],kved_10!$A$1:$B$997,2,FALSE)</f>
        <v>52.29</v>
      </c>
      <c r="P13" s="19" t="str">
        <f>LEFT(IF(ISNA(Таблица2[[#This Row],[kv_10]]),VLOOKUP(Таблица2[[#This Row],[kv_05]],'05_to_10'!$A$1:$C$621,3,FALSE),Таблица2[[#This Row],[kv_10]]),2)</f>
        <v>52</v>
      </c>
      <c r="Q13" s="21" t="str">
        <f>VLOOKUP(Таблица2[[#This Row],[05_to_10]],kv_05_group!$A$1:$B$89,2,FALSE)</f>
        <v>перевезення</v>
      </c>
      <c r="R13" t="s">
        <v>14658</v>
      </c>
    </row>
    <row r="14" spans="1:18" hidden="1" x14ac:dyDescent="0.25">
      <c r="A14" t="s">
        <v>3453</v>
      </c>
      <c r="B14" s="22" t="e">
        <v>#N/A</v>
      </c>
      <c r="C14" s="23" t="e">
        <v>#N/A</v>
      </c>
      <c r="D14" t="s">
        <v>7008</v>
      </c>
      <c r="E14" t="s">
        <v>7929</v>
      </c>
      <c r="F14" t="s">
        <v>7177</v>
      </c>
      <c r="G14" t="s">
        <v>14551</v>
      </c>
      <c r="H14" t="s">
        <v>14705</v>
      </c>
      <c r="I14" t="s">
        <v>14681</v>
      </c>
      <c r="J14" t="s">
        <v>14681</v>
      </c>
      <c r="K14" t="s">
        <v>11186</v>
      </c>
      <c r="L14" s="22" t="s">
        <v>15659</v>
      </c>
      <c r="M14" s="19" t="s">
        <v>15543</v>
      </c>
      <c r="N14" s="19" t="str">
        <f>VLOOKUP(Таблица2[[#This Row],[activity]],kved_05!$A$1:$B$834,2,FALSE)</f>
        <v>62.10</v>
      </c>
      <c r="O14" s="19" t="e">
        <f>VLOOKUP(Таблица2[[#This Row],[activity]],kved_10!$A$1:$B$997,2,FALSE)</f>
        <v>#N/A</v>
      </c>
      <c r="P14" s="19" t="str">
        <f>LEFT(IF(ISNA(Таблица2[[#This Row],[kv_10]]),VLOOKUP(Таблица2[[#This Row],[kv_05]],'05_to_10'!$A$1:$C$621,3,FALSE),Таблица2[[#This Row],[kv_10]]),2)</f>
        <v>51</v>
      </c>
      <c r="Q14" s="21" t="str">
        <f>VLOOKUP(Таблица2[[#This Row],[05_to_10]],kv_05_group!$A$1:$B$89,2,FALSE)</f>
        <v>перевезення</v>
      </c>
      <c r="R14" t="s">
        <v>14661</v>
      </c>
    </row>
    <row r="15" spans="1:18" x14ac:dyDescent="0.25">
      <c r="A15" t="s">
        <v>3454</v>
      </c>
      <c r="B15" s="22" t="e">
        <v>#N/A</v>
      </c>
      <c r="C15" s="23" t="e">
        <v>#N/A</v>
      </c>
      <c r="D15" t="s">
        <v>7009</v>
      </c>
      <c r="E15" t="s">
        <v>7930</v>
      </c>
      <c r="F15" t="s">
        <v>7177</v>
      </c>
      <c r="G15" t="s">
        <v>14552</v>
      </c>
      <c r="H15" t="s">
        <v>15160</v>
      </c>
      <c r="I15" t="s">
        <v>14665</v>
      </c>
      <c r="J15" t="s">
        <v>14713</v>
      </c>
      <c r="K15" t="s">
        <v>11187</v>
      </c>
      <c r="L15" s="22" t="s">
        <v>15659</v>
      </c>
      <c r="M15" s="19" t="s">
        <v>15543</v>
      </c>
      <c r="N15" s="19" t="str">
        <f>VLOOKUP(Таблица2[[#This Row],[activity]],kved_05!$A$1:$B$834,2,FALSE)</f>
        <v>62.10</v>
      </c>
      <c r="O15" s="19" t="e">
        <f>VLOOKUP(Таблица2[[#This Row],[activity]],kved_10!$A$1:$B$997,2,FALSE)</f>
        <v>#N/A</v>
      </c>
      <c r="P15" s="19" t="str">
        <f>LEFT(IF(ISNA(Таблица2[[#This Row],[kv_10]]),VLOOKUP(Таблица2[[#This Row],[kv_05]],'05_to_10'!$A$1:$C$621,3,FALSE),Таблица2[[#This Row],[kv_10]]),2)</f>
        <v>51</v>
      </c>
      <c r="Q15" s="21" t="str">
        <f>VLOOKUP(Таблица2[[#This Row],[05_to_10]],kv_05_group!$A$1:$B$89,2,FALSE)</f>
        <v>перевезення</v>
      </c>
      <c r="R15" t="s">
        <v>14659</v>
      </c>
    </row>
    <row r="16" spans="1:18" hidden="1" x14ac:dyDescent="0.25">
      <c r="A16" t="s">
        <v>22</v>
      </c>
      <c r="B16" s="22" t="e">
        <v>#N/A</v>
      </c>
      <c r="C16" s="23" t="e">
        <v>#N/A</v>
      </c>
      <c r="D16" t="s">
        <v>3581</v>
      </c>
      <c r="E16" t="s">
        <v>3581</v>
      </c>
      <c r="F16" t="s">
        <v>7125</v>
      </c>
      <c r="G16" t="s">
        <v>11301</v>
      </c>
      <c r="H16" t="s">
        <v>14692</v>
      </c>
      <c r="I16" t="s">
        <v>14666</v>
      </c>
      <c r="J16" t="s">
        <v>14666</v>
      </c>
      <c r="K16" t="s">
        <v>8033</v>
      </c>
      <c r="L16" t="s">
        <v>14715</v>
      </c>
      <c r="M16" s="19" t="s">
        <v>15168</v>
      </c>
      <c r="N16" s="19" t="e">
        <f>VLOOKUP(Таблица2[[#This Row],[activity]],kved_05!$A$1:$B$834,2,FALSE)</f>
        <v>#N/A</v>
      </c>
      <c r="O16" s="19" t="str">
        <f>VLOOKUP(Таблица2[[#This Row],[activity]],kved_10!$A$1:$B$997,2,FALSE)</f>
        <v>71.11</v>
      </c>
      <c r="P16" s="19" t="str">
        <f>LEFT(IF(ISNA(Таблица2[[#This Row],[kv_10]]),VLOOKUP(Таблица2[[#This Row],[kv_05]],'05_to_10'!$A$1:$C$621,3,FALSE),Таблица2[[#This Row],[kv_10]]),2)</f>
        <v>71</v>
      </c>
      <c r="Q16" s="21" t="str">
        <f>VLOOKUP(Таблица2[[#This Row],[05_to_10]],kv_05_group!$A$1:$B$89,2,FALSE)</f>
        <v>дослідження</v>
      </c>
      <c r="R16" t="s">
        <v>14658</v>
      </c>
    </row>
    <row r="17" spans="1:18" hidden="1" x14ac:dyDescent="0.25">
      <c r="A17" t="s">
        <v>3483</v>
      </c>
      <c r="B17" s="22" t="e">
        <v>#N/A</v>
      </c>
      <c r="C17" s="23" t="e">
        <v>#N/A</v>
      </c>
      <c r="D17" t="s">
        <v>7038</v>
      </c>
      <c r="E17" t="s">
        <v>7955</v>
      </c>
      <c r="F17" t="s">
        <v>7177</v>
      </c>
      <c r="G17" t="s">
        <v>14579</v>
      </c>
      <c r="H17" t="s">
        <v>15161</v>
      </c>
      <c r="I17" t="s">
        <v>14679</v>
      </c>
      <c r="J17" t="s">
        <v>14679</v>
      </c>
      <c r="K17" t="s">
        <v>11214</v>
      </c>
      <c r="L17" s="22" t="s">
        <v>15659</v>
      </c>
      <c r="M17" s="19" t="s">
        <v>15543</v>
      </c>
      <c r="N17" s="19" t="str">
        <f>VLOOKUP(Таблица2[[#This Row],[activity]],kved_05!$A$1:$B$834,2,FALSE)</f>
        <v>62.10</v>
      </c>
      <c r="O17" s="19" t="e">
        <f>VLOOKUP(Таблица2[[#This Row],[activity]],kved_10!$A$1:$B$997,2,FALSE)</f>
        <v>#N/A</v>
      </c>
      <c r="P17" s="19" t="str">
        <f>LEFT(IF(ISNA(Таблица2[[#This Row],[kv_10]]),VLOOKUP(Таблица2[[#This Row],[kv_05]],'05_to_10'!$A$1:$C$621,3,FALSE),Таблица2[[#This Row],[kv_10]]),2)</f>
        <v>51</v>
      </c>
      <c r="Q17" s="21" t="str">
        <f>VLOOKUP(Таблица2[[#This Row],[05_to_10]],kv_05_group!$A$1:$B$89,2,FALSE)</f>
        <v>перевезення</v>
      </c>
      <c r="R17" t="s">
        <v>14659</v>
      </c>
    </row>
    <row r="18" spans="1:18" hidden="1" x14ac:dyDescent="0.25">
      <c r="A18" t="s">
        <v>24</v>
      </c>
      <c r="B18" s="22" t="e">
        <v>#N/A</v>
      </c>
      <c r="C18" s="23" t="e">
        <v>#N/A</v>
      </c>
      <c r="D18" t="s">
        <v>3583</v>
      </c>
      <c r="E18" t="s">
        <v>3583</v>
      </c>
      <c r="F18" t="s">
        <v>7126</v>
      </c>
      <c r="G18" t="s">
        <v>11303</v>
      </c>
      <c r="H18" t="s">
        <v>14693</v>
      </c>
      <c r="I18" t="s">
        <v>14667</v>
      </c>
      <c r="J18" t="s">
        <v>14667</v>
      </c>
      <c r="K18" t="s">
        <v>8035</v>
      </c>
      <c r="L18" t="s">
        <v>14726</v>
      </c>
      <c r="M18" s="19" t="s">
        <v>15179</v>
      </c>
      <c r="N18" s="19" t="str">
        <f>VLOOKUP(Таблица2[[#This Row],[activity]],kved_05!$A$1:$B$834,2,FALSE)</f>
        <v>01.23</v>
      </c>
      <c r="O18" s="19" t="str">
        <f>VLOOKUP(Таблица2[[#This Row],[activity]],kved_10!$A$1:$B$997,2,FALSE)</f>
        <v>01.46</v>
      </c>
      <c r="P18" s="19" t="str">
        <f>LEFT(IF(ISNA(Таблица2[[#This Row],[kv_10]]),VLOOKUP(Таблица2[[#This Row],[kv_05]],'05_to_10'!$A$1:$C$621,3,FALSE),Таблица2[[#This Row],[kv_10]]),2)</f>
        <v>01</v>
      </c>
      <c r="Q18" s="21" t="str">
        <f>VLOOKUP(Таблица2[[#This Row],[05_to_10]],kv_05_group!$A$1:$B$89,2,FALSE)</f>
        <v>сільське і лісове господарство</v>
      </c>
      <c r="R18" t="s">
        <v>14658</v>
      </c>
    </row>
    <row r="19" spans="1:18" hidden="1" x14ac:dyDescent="0.25">
      <c r="A19" t="s">
        <v>25</v>
      </c>
      <c r="B19" s="22" t="e">
        <v>#N/A</v>
      </c>
      <c r="C19" s="23" t="e">
        <v>#N/A</v>
      </c>
      <c r="D19" t="s">
        <v>3584</v>
      </c>
      <c r="E19" t="s">
        <v>7212</v>
      </c>
      <c r="F19" t="s">
        <v>7126</v>
      </c>
      <c r="G19" t="s">
        <v>11304</v>
      </c>
      <c r="H19" t="s">
        <v>14693</v>
      </c>
      <c r="I19" t="s">
        <v>14667</v>
      </c>
      <c r="J19" t="s">
        <v>14667</v>
      </c>
      <c r="K19" t="s">
        <v>8036</v>
      </c>
      <c r="L19" t="s">
        <v>14727</v>
      </c>
      <c r="M19" s="19" t="s">
        <v>15453</v>
      </c>
      <c r="N19" s="19" t="str">
        <f>VLOOKUP(Таблица2[[#This Row],[activity]],kved_05!$A$1:$B$834,2,FALSE)</f>
        <v>51.90</v>
      </c>
      <c r="O19" s="19" t="e">
        <f>VLOOKUP(Таблица2[[#This Row],[activity]],kved_10!$A$1:$B$997,2,FALSE)</f>
        <v>#N/A</v>
      </c>
      <c r="P19" s="19" t="str">
        <f>LEFT(IF(ISNA(Таблица2[[#This Row],[kv_10]]),VLOOKUP(Таблица2[[#This Row],[kv_05]],'05_to_10'!$A$1:$C$621,3,FALSE),Таблица2[[#This Row],[kv_10]]),2)</f>
        <v>46</v>
      </c>
      <c r="Q19" s="21" t="str">
        <f>VLOOKUP(Таблица2[[#This Row],[05_to_10]],kv_05_group!$A$1:$B$89,2,FALSE)</f>
        <v>торгівля</v>
      </c>
      <c r="R19" t="s">
        <v>14659</v>
      </c>
    </row>
    <row r="20" spans="1:18" hidden="1" x14ac:dyDescent="0.25">
      <c r="A20" t="s">
        <v>26</v>
      </c>
      <c r="B20" s="22" t="e">
        <v>#N/A</v>
      </c>
      <c r="C20" s="23" t="e">
        <v>#N/A</v>
      </c>
      <c r="D20" t="s">
        <v>3585</v>
      </c>
      <c r="E20" t="s">
        <v>3585</v>
      </c>
      <c r="F20" t="s">
        <v>7127</v>
      </c>
      <c r="G20" t="s">
        <v>11305</v>
      </c>
      <c r="H20" t="s">
        <v>14694</v>
      </c>
      <c r="I20" t="s">
        <v>14668</v>
      </c>
      <c r="J20" t="s">
        <v>14668</v>
      </c>
      <c r="K20" t="s">
        <v>8037</v>
      </c>
      <c r="L20" t="s">
        <v>14728</v>
      </c>
      <c r="M20" s="19" t="s">
        <v>15180</v>
      </c>
      <c r="N20" s="19" t="e">
        <f>VLOOKUP(Таблица2[[#This Row],[activity]],kved_05!$A$1:$B$834,2,FALSE)</f>
        <v>#N/A</v>
      </c>
      <c r="O20" s="19" t="str">
        <f>VLOOKUP(Таблица2[[#This Row],[activity]],kved_10!$A$1:$B$997,2,FALSE)</f>
        <v>56.29</v>
      </c>
      <c r="P20" s="19" t="str">
        <f>LEFT(IF(ISNA(Таблица2[[#This Row],[kv_10]]),VLOOKUP(Таблица2[[#This Row],[kv_05]],'05_to_10'!$A$1:$C$621,3,FALSE),Таблица2[[#This Row],[kv_10]]),2)</f>
        <v>56</v>
      </c>
      <c r="Q20" s="21" t="str">
        <f>VLOOKUP(Таблица2[[#This Row],[05_to_10]],kv_05_group!$A$1:$B$89,2,FALSE)</f>
        <v>поселення і харчування</v>
      </c>
      <c r="R20" t="s">
        <v>14658</v>
      </c>
    </row>
    <row r="21" spans="1:18" hidden="1" x14ac:dyDescent="0.25">
      <c r="A21" t="s">
        <v>27</v>
      </c>
      <c r="B21" s="22" t="e">
        <v>#N/A</v>
      </c>
      <c r="C21" s="23" t="e">
        <v>#N/A</v>
      </c>
      <c r="D21" t="s">
        <v>3586</v>
      </c>
      <c r="E21" t="s">
        <v>7213</v>
      </c>
      <c r="F21" t="s">
        <v>7128</v>
      </c>
      <c r="G21" t="s">
        <v>11306</v>
      </c>
      <c r="H21" t="s">
        <v>14694</v>
      </c>
      <c r="I21" t="s">
        <v>14668</v>
      </c>
      <c r="J21" t="s">
        <v>14668</v>
      </c>
      <c r="K21" t="s">
        <v>8038</v>
      </c>
      <c r="L21" t="s">
        <v>14729</v>
      </c>
      <c r="M21" s="19" t="s">
        <v>15181</v>
      </c>
      <c r="N21" s="19" t="e">
        <f>VLOOKUP(Таблица2[[#This Row],[activity]],kved_05!$A$1:$B$834,2,FALSE)</f>
        <v>#N/A</v>
      </c>
      <c r="O21" s="19" t="str">
        <f>VLOOKUP(Таблица2[[#This Row],[activity]],kved_10!$A$1:$B$997,2,FALSE)</f>
        <v>38.22</v>
      </c>
      <c r="P21" s="19" t="str">
        <f>LEFT(IF(ISNA(Таблица2[[#This Row],[kv_10]]),VLOOKUP(Таблица2[[#This Row],[kv_05]],'05_to_10'!$A$1:$C$621,3,FALSE),Таблица2[[#This Row],[kv_10]]),2)</f>
        <v>38</v>
      </c>
      <c r="Q21" s="21" t="str">
        <f>VLOOKUP(Таблица2[[#This Row],[05_to_10]],kv_05_group!$A$1:$B$89,2,FALSE)</f>
        <v xml:space="preserve">енергопостачання </v>
      </c>
      <c r="R21" t="s">
        <v>14658</v>
      </c>
    </row>
    <row r="22" spans="1:18" hidden="1" x14ac:dyDescent="0.25">
      <c r="A22" t="s">
        <v>28</v>
      </c>
      <c r="B22" s="22" t="e">
        <v>#N/A</v>
      </c>
      <c r="C22" s="23" t="e">
        <v>#N/A</v>
      </c>
      <c r="D22" t="s">
        <v>3587</v>
      </c>
      <c r="E22" t="s">
        <v>7214</v>
      </c>
      <c r="F22" t="s">
        <v>7128</v>
      </c>
      <c r="G22" t="s">
        <v>11307</v>
      </c>
      <c r="H22" t="s">
        <v>14694</v>
      </c>
      <c r="I22" t="s">
        <v>14668</v>
      </c>
      <c r="J22" t="s">
        <v>14668</v>
      </c>
      <c r="K22" t="s">
        <v>8039</v>
      </c>
      <c r="L22" t="s">
        <v>14715</v>
      </c>
      <c r="M22" s="19" t="s">
        <v>15168</v>
      </c>
      <c r="N22" s="19" t="e">
        <f>VLOOKUP(Таблица2[[#This Row],[activity]],kved_05!$A$1:$B$834,2,FALSE)</f>
        <v>#N/A</v>
      </c>
      <c r="O22" s="19" t="str">
        <f>VLOOKUP(Таблица2[[#This Row],[activity]],kved_10!$A$1:$B$997,2,FALSE)</f>
        <v>71.11</v>
      </c>
      <c r="P22" s="19" t="str">
        <f>LEFT(IF(ISNA(Таблица2[[#This Row],[kv_10]]),VLOOKUP(Таблица2[[#This Row],[kv_05]],'05_to_10'!$A$1:$C$621,3,FALSE),Таблица2[[#This Row],[kv_10]]),2)</f>
        <v>71</v>
      </c>
      <c r="Q22" s="21" t="str">
        <f>VLOOKUP(Таблица2[[#This Row],[05_to_10]],kv_05_group!$A$1:$B$89,2,FALSE)</f>
        <v>дослідження</v>
      </c>
      <c r="R22" t="s">
        <v>14658</v>
      </c>
    </row>
    <row r="23" spans="1:18" hidden="1" x14ac:dyDescent="0.25">
      <c r="A23" t="s">
        <v>2019</v>
      </c>
      <c r="B23">
        <v>106952669</v>
      </c>
      <c r="C23" s="1">
        <v>42521</v>
      </c>
      <c r="D23" t="s">
        <v>5575</v>
      </c>
      <c r="E23" t="s">
        <v>5575</v>
      </c>
      <c r="F23" t="s">
        <v>7175</v>
      </c>
      <c r="G23" t="s">
        <v>13166</v>
      </c>
      <c r="H23" t="s">
        <v>14706</v>
      </c>
      <c r="I23" t="s">
        <v>14682</v>
      </c>
      <c r="J23" t="s">
        <v>14682</v>
      </c>
      <c r="K23" t="s">
        <v>9856</v>
      </c>
      <c r="L23" t="s">
        <v>15075</v>
      </c>
      <c r="M23" s="19" t="s">
        <v>15183</v>
      </c>
      <c r="N23" s="19" t="e">
        <f>VLOOKUP(Таблица2[[#This Row],[activity]],kved_05!$A$1:$B$834,2,FALSE)</f>
        <v>#N/A</v>
      </c>
      <c r="O23" s="19" t="str">
        <f>VLOOKUP(Таблица2[[#This Row],[activity]],kved_10!$A$1:$B$997,2,FALSE)</f>
        <v>68.31</v>
      </c>
      <c r="P23" s="19" t="str">
        <f>LEFT(IF(ISNA(Таблица2[[#This Row],[kv_10]]),VLOOKUP(Таблица2[[#This Row],[kv_05]],'05_to_10'!$A$1:$C$621,3,FALSE),Таблица2[[#This Row],[kv_10]]),2)</f>
        <v>68</v>
      </c>
      <c r="Q23" s="21" t="str">
        <f>VLOOKUP(Таблица2[[#This Row],[05_to_10]],kv_05_group!$A$1:$B$89,2,FALSE)</f>
        <v>будівництво і нерухомість</v>
      </c>
      <c r="R23" t="s">
        <v>14658</v>
      </c>
    </row>
    <row r="24" spans="1:18" hidden="1" x14ac:dyDescent="0.25">
      <c r="A24" t="s">
        <v>618</v>
      </c>
      <c r="B24" s="22" t="e">
        <v>#N/A</v>
      </c>
      <c r="C24" s="23" t="e">
        <v>#N/A</v>
      </c>
      <c r="D24" t="s">
        <v>4175</v>
      </c>
      <c r="E24" t="s">
        <v>7303</v>
      </c>
      <c r="F24" t="s">
        <v>7148</v>
      </c>
      <c r="G24" t="s">
        <v>11845</v>
      </c>
      <c r="H24" t="s">
        <v>14708</v>
      </c>
      <c r="I24" t="s">
        <v>14684</v>
      </c>
      <c r="J24" t="s">
        <v>14713</v>
      </c>
      <c r="K24" t="s">
        <v>8595</v>
      </c>
      <c r="L24" s="3" t="s">
        <v>16970</v>
      </c>
      <c r="M24" s="19" t="s">
        <v>15505</v>
      </c>
      <c r="N24" s="19" t="str">
        <f>VLOOKUP(Таблица2[[#This Row],[activity]],kved_05!$A$1:$B$834,2,FALSE)</f>
        <v>10.10</v>
      </c>
      <c r="O24" s="19" t="e">
        <f>VLOOKUP(Таблица2[[#This Row],[activity]],kved_10!$A$1:$B$997,2,FALSE)</f>
        <v>#N/A</v>
      </c>
      <c r="P24" s="19" t="str">
        <f>LEFT(IF(ISNA(Таблица2[[#This Row],[kv_10]]),VLOOKUP(Таблица2[[#This Row],[kv_05]],'05_to_10'!$A$1:$C$621,3,FALSE),Таблица2[[#This Row],[kv_10]]),2)</f>
        <v>05</v>
      </c>
      <c r="Q24" s="21" t="str">
        <f>VLOOKUP(Таблица2[[#This Row],[05_to_10]],kv_05_group!$A$1:$B$89,2,FALSE)</f>
        <v>видобування</v>
      </c>
      <c r="R24" t="s">
        <v>14658</v>
      </c>
    </row>
    <row r="25" spans="1:18" x14ac:dyDescent="0.25">
      <c r="A25" t="s">
        <v>757</v>
      </c>
      <c r="B25" s="22" t="e">
        <v>#N/A</v>
      </c>
      <c r="C25" s="23" t="e">
        <v>#N/A</v>
      </c>
      <c r="D25" t="s">
        <v>4314</v>
      </c>
      <c r="E25" t="s">
        <v>4314</v>
      </c>
      <c r="F25" t="s">
        <v>7148</v>
      </c>
      <c r="G25" t="s">
        <v>11967</v>
      </c>
      <c r="H25" t="s">
        <v>15160</v>
      </c>
      <c r="I25" t="s">
        <v>14665</v>
      </c>
      <c r="J25" t="s">
        <v>14713</v>
      </c>
      <c r="K25" t="s">
        <v>8728</v>
      </c>
      <c r="L25" s="3" t="s">
        <v>16970</v>
      </c>
      <c r="M25" s="19" t="s">
        <v>15505</v>
      </c>
      <c r="N25" s="19" t="str">
        <f>VLOOKUP(Таблица2[[#This Row],[activity]],kved_05!$A$1:$B$834,2,FALSE)</f>
        <v>10.10</v>
      </c>
      <c r="O25" s="19" t="e">
        <f>VLOOKUP(Таблица2[[#This Row],[activity]],kved_10!$A$1:$B$997,2,FALSE)</f>
        <v>#N/A</v>
      </c>
      <c r="P25" s="19" t="str">
        <f>LEFT(IF(ISNA(Таблица2[[#This Row],[kv_10]]),VLOOKUP(Таблица2[[#This Row],[kv_05]],'05_to_10'!$A$1:$C$621,3,FALSE),Таблица2[[#This Row],[kv_10]]),2)</f>
        <v>05</v>
      </c>
      <c r="Q25" s="21" t="str">
        <f>VLOOKUP(Таблица2[[#This Row],[05_to_10]],kv_05_group!$A$1:$B$89,2,FALSE)</f>
        <v>видобування</v>
      </c>
      <c r="R25" t="s">
        <v>14659</v>
      </c>
    </row>
    <row r="26" spans="1:18" hidden="1" x14ac:dyDescent="0.25">
      <c r="A26" t="s">
        <v>32</v>
      </c>
      <c r="B26">
        <v>193639747</v>
      </c>
      <c r="C26" s="1">
        <v>42582</v>
      </c>
      <c r="D26" t="s">
        <v>3591</v>
      </c>
      <c r="E26" t="s">
        <v>3591</v>
      </c>
      <c r="F26" t="s">
        <v>7130</v>
      </c>
      <c r="G26" t="s">
        <v>11311</v>
      </c>
      <c r="H26" t="s">
        <v>14696</v>
      </c>
      <c r="I26" t="s">
        <v>14670</v>
      </c>
      <c r="J26" t="s">
        <v>14670</v>
      </c>
      <c r="K26" t="s">
        <v>8043</v>
      </c>
      <c r="L26" t="s">
        <v>14731</v>
      </c>
      <c r="M26" s="19" t="s">
        <v>15184</v>
      </c>
      <c r="N26" s="19" t="e">
        <f>VLOOKUP(Таблица2[[#This Row],[activity]],kved_05!$A$1:$B$834,2,FALSE)</f>
        <v>#N/A</v>
      </c>
      <c r="O26" s="19" t="str">
        <f>VLOOKUP(Таблица2[[#This Row],[activity]],kved_10!$A$1:$B$997,2,FALSE)</f>
        <v>64.92</v>
      </c>
      <c r="P26" s="19" t="str">
        <f>LEFT(IF(ISNA(Таблица2[[#This Row],[kv_10]]),VLOOKUP(Таблица2[[#This Row],[kv_05]],'05_to_10'!$A$1:$C$621,3,FALSE),Таблица2[[#This Row],[kv_10]]),2)</f>
        <v>64</v>
      </c>
      <c r="Q26" s="21" t="str">
        <f>VLOOKUP(Таблица2[[#This Row],[05_to_10]],kv_05_group!$A$1:$B$89,2,FALSE)</f>
        <v>фінанси і страхування</v>
      </c>
      <c r="R26" t="s">
        <v>14658</v>
      </c>
    </row>
    <row r="27" spans="1:18" hidden="1" x14ac:dyDescent="0.25">
      <c r="A27" t="s">
        <v>76</v>
      </c>
      <c r="B27" s="22" t="e">
        <v>#N/A</v>
      </c>
      <c r="C27" s="23" t="e">
        <v>#N/A</v>
      </c>
      <c r="D27" t="s">
        <v>3635</v>
      </c>
      <c r="E27" t="s">
        <v>3635</v>
      </c>
      <c r="F27" t="s">
        <v>3636</v>
      </c>
      <c r="G27" t="s">
        <v>11354</v>
      </c>
      <c r="H27" t="s">
        <v>14695</v>
      </c>
      <c r="I27" t="s">
        <v>14669</v>
      </c>
      <c r="J27" t="s">
        <v>14669</v>
      </c>
      <c r="K27" t="s">
        <v>8087</v>
      </c>
      <c r="L27" t="s">
        <v>14751</v>
      </c>
      <c r="M27" s="19" t="s">
        <v>15463</v>
      </c>
      <c r="N27" s="19" t="e">
        <f>VLOOKUP(Таблица2[[#This Row],[activity]],kved_05!$A$1:$B$834,2,FALSE)</f>
        <v>#N/A</v>
      </c>
      <c r="O27" s="19" t="str">
        <f>VLOOKUP(Таблица2[[#This Row],[activity]],kved_10!$A$1:$B$997,2,FALSE)</f>
        <v>41.20</v>
      </c>
      <c r="P27" s="19" t="str">
        <f>LEFT(IF(ISNA(Таблица2[[#This Row],[kv_10]]),VLOOKUP(Таблица2[[#This Row],[kv_05]],'05_to_10'!$A$1:$C$621,3,FALSE),Таблица2[[#This Row],[kv_10]]),2)</f>
        <v>41</v>
      </c>
      <c r="Q27" s="21" t="str">
        <f>VLOOKUP(Таблица2[[#This Row],[05_to_10]],kv_05_group!$A$1:$B$89,2,FALSE)</f>
        <v>будівництво і нерухомість</v>
      </c>
      <c r="R27" t="s">
        <v>14659</v>
      </c>
    </row>
    <row r="28" spans="1:18" hidden="1" x14ac:dyDescent="0.25">
      <c r="A28" t="s">
        <v>34</v>
      </c>
      <c r="B28" s="22" t="e">
        <v>#N/A</v>
      </c>
      <c r="C28" s="23" t="e">
        <v>#N/A</v>
      </c>
      <c r="D28" t="s">
        <v>3593</v>
      </c>
      <c r="E28" t="s">
        <v>3593</v>
      </c>
      <c r="F28" t="s">
        <v>7131</v>
      </c>
      <c r="G28" t="s">
        <v>11313</v>
      </c>
      <c r="H28" t="s">
        <v>14697</v>
      </c>
      <c r="I28" t="s">
        <v>14671</v>
      </c>
      <c r="J28" t="s">
        <v>14671</v>
      </c>
      <c r="K28" t="s">
        <v>8045</v>
      </c>
      <c r="L28" t="s">
        <v>14733</v>
      </c>
      <c r="M28" s="19" t="s">
        <v>15185</v>
      </c>
      <c r="N28" s="19" t="e">
        <f>VLOOKUP(Таблица2[[#This Row],[activity]],kved_05!$A$1:$B$834,2,FALSE)</f>
        <v>#N/A</v>
      </c>
      <c r="O28" s="19" t="str">
        <f>VLOOKUP(Таблица2[[#This Row],[activity]],kved_10!$A$1:$B$997,2,FALSE)</f>
        <v>96.01</v>
      </c>
      <c r="P28" s="19" t="str">
        <f>LEFT(IF(ISNA(Таблица2[[#This Row],[kv_10]]),VLOOKUP(Таблица2[[#This Row],[kv_05]],'05_to_10'!$A$1:$C$621,3,FALSE),Таблица2[[#This Row],[kv_10]]),2)</f>
        <v>96</v>
      </c>
      <c r="Q28" s="21" t="str">
        <f>VLOOKUP(Таблица2[[#This Row],[05_to_10]],kv_05_group!$A$1:$B$89,2,FALSE)</f>
        <v>спеціалізовані послуги</v>
      </c>
      <c r="R28" t="s">
        <v>14658</v>
      </c>
    </row>
    <row r="29" spans="1:18" hidden="1" x14ac:dyDescent="0.25">
      <c r="A29" t="s">
        <v>85</v>
      </c>
      <c r="B29" s="22" t="e">
        <v>#N/A</v>
      </c>
      <c r="C29" s="23" t="e">
        <v>#N/A</v>
      </c>
      <c r="D29" t="s">
        <v>3644</v>
      </c>
      <c r="E29" t="s">
        <v>3644</v>
      </c>
      <c r="F29" t="s">
        <v>7141</v>
      </c>
      <c r="G29" t="s">
        <v>11362</v>
      </c>
      <c r="H29" t="s">
        <v>14695</v>
      </c>
      <c r="I29" t="s">
        <v>14669</v>
      </c>
      <c r="J29" t="s">
        <v>14669</v>
      </c>
      <c r="K29" t="s">
        <v>8096</v>
      </c>
      <c r="L29" t="s">
        <v>14751</v>
      </c>
      <c r="M29" s="19" t="s">
        <v>15198</v>
      </c>
      <c r="N29" s="19" t="e">
        <f>VLOOKUP(Таблица2[[#This Row],[activity]],kved_05!$A$1:$B$834,2,FALSE)</f>
        <v>#N/A</v>
      </c>
      <c r="O29" s="19" t="str">
        <f>VLOOKUP(Таблица2[[#This Row],[activity]],kved_10!$A$1:$B$997,2,FALSE)</f>
        <v>41.20</v>
      </c>
      <c r="P29" s="19" t="str">
        <f>LEFT(IF(ISNA(Таблица2[[#This Row],[kv_10]]),VLOOKUP(Таблица2[[#This Row],[kv_05]],'05_to_10'!$A$1:$C$621,3,FALSE),Таблица2[[#This Row],[kv_10]]),2)</f>
        <v>41</v>
      </c>
      <c r="Q29" s="21" t="str">
        <f>VLOOKUP(Таблица2[[#This Row],[05_to_10]],kv_05_group!$A$1:$B$89,2,FALSE)</f>
        <v>будівництво і нерухомість</v>
      </c>
      <c r="R29" t="s">
        <v>14658</v>
      </c>
    </row>
    <row r="30" spans="1:18" hidden="1" x14ac:dyDescent="0.25">
      <c r="A30" t="s">
        <v>154</v>
      </c>
      <c r="B30" s="22" t="e">
        <v>#N/A</v>
      </c>
      <c r="C30" s="23" t="e">
        <v>#N/A</v>
      </c>
      <c r="D30" t="s">
        <v>3713</v>
      </c>
      <c r="E30" t="s">
        <v>3713</v>
      </c>
      <c r="F30" t="s">
        <v>7144</v>
      </c>
      <c r="G30" t="s">
        <v>11430</v>
      </c>
      <c r="H30" t="s">
        <v>14706</v>
      </c>
      <c r="I30" t="s">
        <v>14682</v>
      </c>
      <c r="J30" t="s">
        <v>14682</v>
      </c>
      <c r="K30" t="s">
        <v>8164</v>
      </c>
      <c r="L30" t="s">
        <v>14751</v>
      </c>
      <c r="M30" s="19" t="s">
        <v>15198</v>
      </c>
      <c r="N30" s="19" t="e">
        <f>VLOOKUP(Таблица2[[#This Row],[activity]],kved_05!$A$1:$B$834,2,FALSE)</f>
        <v>#N/A</v>
      </c>
      <c r="O30" s="19" t="str">
        <f>VLOOKUP(Таблица2[[#This Row],[activity]],kved_10!$A$1:$B$997,2,FALSE)</f>
        <v>41.20</v>
      </c>
      <c r="P30" s="19" t="str">
        <f>LEFT(IF(ISNA(Таблица2[[#This Row],[kv_10]]),VLOOKUP(Таблица2[[#This Row],[kv_05]],'05_to_10'!$A$1:$C$621,3,FALSE),Таблица2[[#This Row],[kv_10]]),2)</f>
        <v>41</v>
      </c>
      <c r="Q30" s="21" t="str">
        <f>VLOOKUP(Таблица2[[#This Row],[05_to_10]],kv_05_group!$A$1:$B$89,2,FALSE)</f>
        <v>будівництво і нерухомість</v>
      </c>
      <c r="R30" t="s">
        <v>14658</v>
      </c>
    </row>
    <row r="31" spans="1:18" hidden="1" x14ac:dyDescent="0.25">
      <c r="A31" t="s">
        <v>37</v>
      </c>
      <c r="B31" s="22" t="e">
        <v>#N/A</v>
      </c>
      <c r="C31" s="23" t="e">
        <v>#N/A</v>
      </c>
      <c r="D31" t="s">
        <v>3596</v>
      </c>
      <c r="E31" t="s">
        <v>3596</v>
      </c>
      <c r="F31" t="s">
        <v>7134</v>
      </c>
      <c r="G31" t="s">
        <v>11316</v>
      </c>
      <c r="H31" t="s">
        <v>14700</v>
      </c>
      <c r="I31" t="s">
        <v>14674</v>
      </c>
      <c r="J31" t="s">
        <v>14674</v>
      </c>
      <c r="K31" t="s">
        <v>8048</v>
      </c>
      <c r="L31" t="s">
        <v>14734</v>
      </c>
      <c r="M31" s="19" t="s">
        <v>15186</v>
      </c>
      <c r="N31" s="19" t="str">
        <f>VLOOKUP(Таблица2[[#This Row],[activity]],kved_05!$A$1:$B$834,2,FALSE)</f>
        <v>51.53</v>
      </c>
      <c r="O31" s="19" t="str">
        <f>VLOOKUP(Таблица2[[#This Row],[activity]],kved_10!$A$1:$B$997,2,FALSE)</f>
        <v>46.73</v>
      </c>
      <c r="P31" s="19" t="str">
        <f>LEFT(IF(ISNA(Таблица2[[#This Row],[kv_10]]),VLOOKUP(Таблица2[[#This Row],[kv_05]],'05_to_10'!$A$1:$C$621,3,FALSE),Таблица2[[#This Row],[kv_10]]),2)</f>
        <v>46</v>
      </c>
      <c r="Q31" s="21" t="str">
        <f>VLOOKUP(Таблица2[[#This Row],[05_to_10]],kv_05_group!$A$1:$B$89,2,FALSE)</f>
        <v>торгівля</v>
      </c>
      <c r="R31" t="s">
        <v>14658</v>
      </c>
    </row>
    <row r="32" spans="1:18" hidden="1" x14ac:dyDescent="0.25">
      <c r="A32" t="s">
        <v>38</v>
      </c>
      <c r="B32">
        <v>637744</v>
      </c>
      <c r="C32" s="1">
        <v>42460</v>
      </c>
      <c r="D32" t="s">
        <v>3597</v>
      </c>
      <c r="E32" t="s">
        <v>3597</v>
      </c>
      <c r="F32" t="s">
        <v>7134</v>
      </c>
      <c r="G32" t="s">
        <v>11317</v>
      </c>
      <c r="H32" t="s">
        <v>14700</v>
      </c>
      <c r="I32" t="s">
        <v>14674</v>
      </c>
      <c r="J32" t="s">
        <v>14674</v>
      </c>
      <c r="K32" t="s">
        <v>8049</v>
      </c>
      <c r="L32" t="s">
        <v>14731</v>
      </c>
      <c r="M32" s="19" t="s">
        <v>15184</v>
      </c>
      <c r="N32" s="19" t="e">
        <f>VLOOKUP(Таблица2[[#This Row],[activity]],kved_05!$A$1:$B$834,2,FALSE)</f>
        <v>#N/A</v>
      </c>
      <c r="O32" s="19" t="str">
        <f>VLOOKUP(Таблица2[[#This Row],[activity]],kved_10!$A$1:$B$997,2,FALSE)</f>
        <v>64.92</v>
      </c>
      <c r="P32" s="19" t="str">
        <f>LEFT(IF(ISNA(Таблица2[[#This Row],[kv_10]]),VLOOKUP(Таблица2[[#This Row],[kv_05]],'05_to_10'!$A$1:$C$621,3,FALSE),Таблица2[[#This Row],[kv_10]]),2)</f>
        <v>64</v>
      </c>
      <c r="Q32" s="21" t="str">
        <f>VLOOKUP(Таблица2[[#This Row],[05_to_10]],kv_05_group!$A$1:$B$89,2,FALSE)</f>
        <v>фінанси і страхування</v>
      </c>
      <c r="R32" t="s">
        <v>14659</v>
      </c>
    </row>
    <row r="33" spans="1:18" hidden="1" x14ac:dyDescent="0.25">
      <c r="A33" t="s">
        <v>39</v>
      </c>
      <c r="B33" s="22" t="e">
        <v>#N/A</v>
      </c>
      <c r="C33" s="23" t="e">
        <v>#N/A</v>
      </c>
      <c r="D33" t="s">
        <v>3598</v>
      </c>
      <c r="E33" t="s">
        <v>3598</v>
      </c>
      <c r="F33" t="s">
        <v>7134</v>
      </c>
      <c r="G33" t="s">
        <v>11318</v>
      </c>
      <c r="H33" t="s">
        <v>14700</v>
      </c>
      <c r="I33" t="s">
        <v>14674</v>
      </c>
      <c r="J33" t="s">
        <v>14674</v>
      </c>
      <c r="K33" t="s">
        <v>8050</v>
      </c>
      <c r="L33" t="s">
        <v>14728</v>
      </c>
      <c r="M33" s="19" t="s">
        <v>15180</v>
      </c>
      <c r="N33" s="19" t="e">
        <f>VLOOKUP(Таблица2[[#This Row],[activity]],kved_05!$A$1:$B$834,2,FALSE)</f>
        <v>#N/A</v>
      </c>
      <c r="O33" s="19" t="str">
        <f>VLOOKUP(Таблица2[[#This Row],[activity]],kved_10!$A$1:$B$997,2,FALSE)</f>
        <v>56.29</v>
      </c>
      <c r="P33" s="19" t="str">
        <f>LEFT(IF(ISNA(Таблица2[[#This Row],[kv_10]]),VLOOKUP(Таблица2[[#This Row],[kv_05]],'05_to_10'!$A$1:$C$621,3,FALSE),Таблица2[[#This Row],[kv_10]]),2)</f>
        <v>56</v>
      </c>
      <c r="Q33" s="21" t="str">
        <f>VLOOKUP(Таблица2[[#This Row],[05_to_10]],kv_05_group!$A$1:$B$89,2,FALSE)</f>
        <v>поселення і харчування</v>
      </c>
      <c r="R33" t="s">
        <v>14659</v>
      </c>
    </row>
    <row r="34" spans="1:18" hidden="1" x14ac:dyDescent="0.25">
      <c r="A34" t="s">
        <v>667</v>
      </c>
      <c r="B34">
        <v>239560781</v>
      </c>
      <c r="C34" s="1">
        <v>42613</v>
      </c>
      <c r="D34" t="s">
        <v>4224</v>
      </c>
      <c r="E34" t="s">
        <v>4224</v>
      </c>
      <c r="F34" t="s">
        <v>7148</v>
      </c>
      <c r="G34" t="s">
        <v>11886</v>
      </c>
      <c r="H34" t="s">
        <v>14695</v>
      </c>
      <c r="I34" t="s">
        <v>14669</v>
      </c>
      <c r="J34" t="s">
        <v>14669</v>
      </c>
      <c r="K34" t="s">
        <v>8641</v>
      </c>
      <c r="L34" t="s">
        <v>14751</v>
      </c>
      <c r="M34" s="19" t="s">
        <v>15198</v>
      </c>
      <c r="N34" s="19" t="e">
        <f>VLOOKUP(Таблица2[[#This Row],[activity]],kved_05!$A$1:$B$834,2,FALSE)</f>
        <v>#N/A</v>
      </c>
      <c r="O34" s="19" t="str">
        <f>VLOOKUP(Таблица2[[#This Row],[activity]],kved_10!$A$1:$B$997,2,FALSE)</f>
        <v>41.20</v>
      </c>
      <c r="P34" s="19" t="str">
        <f>LEFT(IF(ISNA(Таблица2[[#This Row],[kv_10]]),VLOOKUP(Таблица2[[#This Row],[kv_05]],'05_to_10'!$A$1:$C$621,3,FALSE),Таблица2[[#This Row],[kv_10]]),2)</f>
        <v>41</v>
      </c>
      <c r="Q34" s="21" t="str">
        <f>VLOOKUP(Таблица2[[#This Row],[05_to_10]],kv_05_group!$A$1:$B$89,2,FALSE)</f>
        <v>будівництво і нерухомість</v>
      </c>
      <c r="R34" t="s">
        <v>14658</v>
      </c>
    </row>
    <row r="35" spans="1:18" hidden="1" x14ac:dyDescent="0.25">
      <c r="A35" t="s">
        <v>281</v>
      </c>
      <c r="B35" s="22" t="e">
        <v>#N/A</v>
      </c>
      <c r="C35" s="23" t="e">
        <v>#N/A</v>
      </c>
      <c r="D35" t="s">
        <v>3839</v>
      </c>
      <c r="E35" t="s">
        <v>7259</v>
      </c>
      <c r="F35" t="s">
        <v>7144</v>
      </c>
      <c r="G35" t="s">
        <v>11551</v>
      </c>
      <c r="H35" t="s">
        <v>15161</v>
      </c>
      <c r="I35" t="s">
        <v>14679</v>
      </c>
      <c r="J35" t="s">
        <v>14679</v>
      </c>
      <c r="K35" t="s">
        <v>8289</v>
      </c>
      <c r="L35" t="s">
        <v>14751</v>
      </c>
      <c r="M35" s="19" t="s">
        <v>15463</v>
      </c>
      <c r="N35" s="19" t="e">
        <f>VLOOKUP(Таблица2[[#This Row],[activity]],kved_05!$A$1:$B$834,2,FALSE)</f>
        <v>#N/A</v>
      </c>
      <c r="O35" s="19" t="str">
        <f>VLOOKUP(Таблица2[[#This Row],[activity]],kved_10!$A$1:$B$997,2,FALSE)</f>
        <v>41.20</v>
      </c>
      <c r="P35" s="19" t="str">
        <f>LEFT(IF(ISNA(Таблица2[[#This Row],[kv_10]]),VLOOKUP(Таблица2[[#This Row],[kv_05]],'05_to_10'!$A$1:$C$621,3,FALSE),Таблица2[[#This Row],[kv_10]]),2)</f>
        <v>41</v>
      </c>
      <c r="Q35" s="21" t="str">
        <f>VLOOKUP(Таблица2[[#This Row],[05_to_10]],kv_05_group!$A$1:$B$89,2,FALSE)</f>
        <v>будівництво і нерухомість</v>
      </c>
      <c r="R35" t="s">
        <v>14659</v>
      </c>
    </row>
    <row r="36" spans="1:18" hidden="1" x14ac:dyDescent="0.25">
      <c r="A36" t="s">
        <v>558</v>
      </c>
      <c r="B36" s="22" t="e">
        <v>#N/A</v>
      </c>
      <c r="C36" s="23" t="e">
        <v>#N/A</v>
      </c>
      <c r="D36" t="s">
        <v>4115</v>
      </c>
      <c r="E36" t="s">
        <v>4115</v>
      </c>
      <c r="F36" t="s">
        <v>7148</v>
      </c>
      <c r="G36" t="e">
        <v>#N/A</v>
      </c>
      <c r="H36" t="s">
        <v>15161</v>
      </c>
      <c r="I36" t="s">
        <v>14679</v>
      </c>
      <c r="J36" t="s">
        <v>14679</v>
      </c>
      <c r="K36" t="s">
        <v>8538</v>
      </c>
      <c r="L36" t="s">
        <v>14751</v>
      </c>
      <c r="M36" s="19" t="s">
        <v>15463</v>
      </c>
      <c r="N36" s="19" t="e">
        <f>VLOOKUP(Таблица2[[#This Row],[activity]],kved_05!$A$1:$B$834,2,FALSE)</f>
        <v>#N/A</v>
      </c>
      <c r="O36" s="19" t="str">
        <f>VLOOKUP(Таблица2[[#This Row],[activity]],kved_10!$A$1:$B$997,2,FALSE)</f>
        <v>41.20</v>
      </c>
      <c r="P36" s="19" t="str">
        <f>LEFT(IF(ISNA(Таблица2[[#This Row],[kv_10]]),VLOOKUP(Таблица2[[#This Row],[kv_05]],'05_to_10'!$A$1:$C$621,3,FALSE),Таблица2[[#This Row],[kv_10]]),2)</f>
        <v>41</v>
      </c>
      <c r="Q36" s="21" t="str">
        <f>VLOOKUP(Таблица2[[#This Row],[05_to_10]],kv_05_group!$A$1:$B$89,2,FALSE)</f>
        <v>будівництво і нерухомість</v>
      </c>
      <c r="R36" t="s">
        <v>14662</v>
      </c>
    </row>
    <row r="37" spans="1:18" hidden="1" x14ac:dyDescent="0.25">
      <c r="A37" t="s">
        <v>595</v>
      </c>
      <c r="B37" s="22" t="e">
        <v>#N/A</v>
      </c>
      <c r="C37" s="23" t="e">
        <v>#N/A</v>
      </c>
      <c r="D37" t="s">
        <v>4152</v>
      </c>
      <c r="E37" t="s">
        <v>4152</v>
      </c>
      <c r="F37" t="s">
        <v>7148</v>
      </c>
      <c r="G37" t="e">
        <v>#N/A</v>
      </c>
      <c r="H37" t="s">
        <v>14708</v>
      </c>
      <c r="I37" t="s">
        <v>14684</v>
      </c>
      <c r="J37" t="s">
        <v>14713</v>
      </c>
      <c r="K37" t="s">
        <v>8575</v>
      </c>
      <c r="L37" t="s">
        <v>14751</v>
      </c>
      <c r="M37" s="19" t="s">
        <v>15463</v>
      </c>
      <c r="N37" s="19" t="e">
        <f>VLOOKUP(Таблица2[[#This Row],[activity]],kved_05!$A$1:$B$834,2,FALSE)</f>
        <v>#N/A</v>
      </c>
      <c r="O37" s="19" t="str">
        <f>VLOOKUP(Таблица2[[#This Row],[activity]],kved_10!$A$1:$B$997,2,FALSE)</f>
        <v>41.20</v>
      </c>
      <c r="P37" s="19" t="str">
        <f>LEFT(IF(ISNA(Таблица2[[#This Row],[kv_10]]),VLOOKUP(Таблица2[[#This Row],[kv_05]],'05_to_10'!$A$1:$C$621,3,FALSE),Таблица2[[#This Row],[kv_10]]),2)</f>
        <v>41</v>
      </c>
      <c r="Q37" s="21" t="str">
        <f>VLOOKUP(Таблица2[[#This Row],[05_to_10]],kv_05_group!$A$1:$B$89,2,FALSE)</f>
        <v>будівництво і нерухомість</v>
      </c>
      <c r="R37" t="s">
        <v>14662</v>
      </c>
    </row>
    <row r="38" spans="1:18" hidden="1" x14ac:dyDescent="0.25">
      <c r="A38" t="s">
        <v>596</v>
      </c>
      <c r="B38" s="22" t="e">
        <v>#N/A</v>
      </c>
      <c r="C38" s="23" t="e">
        <v>#N/A</v>
      </c>
      <c r="D38" t="s">
        <v>4153</v>
      </c>
      <c r="E38" t="s">
        <v>4153</v>
      </c>
      <c r="F38" t="s">
        <v>7148</v>
      </c>
      <c r="G38" t="s">
        <v>11824</v>
      </c>
      <c r="H38" t="s">
        <v>14708</v>
      </c>
      <c r="I38" t="s">
        <v>14684</v>
      </c>
      <c r="J38" t="s">
        <v>14713</v>
      </c>
      <c r="K38" t="s">
        <v>8576</v>
      </c>
      <c r="L38" t="s">
        <v>14751</v>
      </c>
      <c r="M38" s="19" t="s">
        <v>15198</v>
      </c>
      <c r="N38" s="19" t="e">
        <f>VLOOKUP(Таблица2[[#This Row],[activity]],kved_05!$A$1:$B$834,2,FALSE)</f>
        <v>#N/A</v>
      </c>
      <c r="O38" s="19" t="str">
        <f>VLOOKUP(Таблица2[[#This Row],[activity]],kved_10!$A$1:$B$997,2,FALSE)</f>
        <v>41.20</v>
      </c>
      <c r="P38" s="19" t="str">
        <f>LEFT(IF(ISNA(Таблица2[[#This Row],[kv_10]]),VLOOKUP(Таблица2[[#This Row],[kv_05]],'05_to_10'!$A$1:$C$621,3,FALSE),Таблица2[[#This Row],[kv_10]]),2)</f>
        <v>41</v>
      </c>
      <c r="Q38" s="21" t="str">
        <f>VLOOKUP(Таблица2[[#This Row],[05_to_10]],kv_05_group!$A$1:$B$89,2,FALSE)</f>
        <v>будівництво і нерухомість</v>
      </c>
      <c r="R38" t="s">
        <v>14659</v>
      </c>
    </row>
    <row r="39" spans="1:18" hidden="1" x14ac:dyDescent="0.25">
      <c r="A39" t="s">
        <v>45</v>
      </c>
      <c r="B39">
        <v>149868619</v>
      </c>
      <c r="C39" s="1">
        <v>42551</v>
      </c>
      <c r="D39" t="s">
        <v>3604</v>
      </c>
      <c r="E39" t="s">
        <v>3604</v>
      </c>
      <c r="F39" t="s">
        <v>7136</v>
      </c>
      <c r="G39" t="s">
        <v>11324</v>
      </c>
      <c r="H39" t="s">
        <v>14702</v>
      </c>
      <c r="I39" t="s">
        <v>14676</v>
      </c>
      <c r="J39" t="s">
        <v>14676</v>
      </c>
      <c r="K39" t="s">
        <v>8056</v>
      </c>
      <c r="L39" t="s">
        <v>14731</v>
      </c>
      <c r="M39" s="19" t="s">
        <v>15184</v>
      </c>
      <c r="N39" s="19" t="e">
        <f>VLOOKUP(Таблица2[[#This Row],[activity]],kved_05!$A$1:$B$834,2,FALSE)</f>
        <v>#N/A</v>
      </c>
      <c r="O39" s="19" t="str">
        <f>VLOOKUP(Таблица2[[#This Row],[activity]],kved_10!$A$1:$B$997,2,FALSE)</f>
        <v>64.92</v>
      </c>
      <c r="P39" s="19" t="str">
        <f>LEFT(IF(ISNA(Таблица2[[#This Row],[kv_10]]),VLOOKUP(Таблица2[[#This Row],[kv_05]],'05_to_10'!$A$1:$C$621,3,FALSE),Таблица2[[#This Row],[kv_10]]),2)</f>
        <v>64</v>
      </c>
      <c r="Q39" s="21" t="str">
        <f>VLOOKUP(Таблица2[[#This Row],[05_to_10]],kv_05_group!$A$1:$B$89,2,FALSE)</f>
        <v>фінанси і страхування</v>
      </c>
      <c r="R39" t="s">
        <v>14658</v>
      </c>
    </row>
    <row r="40" spans="1:18" x14ac:dyDescent="0.25">
      <c r="A40" t="s">
        <v>597</v>
      </c>
      <c r="B40" s="22" t="e">
        <v>#N/A</v>
      </c>
      <c r="C40" s="23" t="e">
        <v>#N/A</v>
      </c>
      <c r="D40" t="s">
        <v>4154</v>
      </c>
      <c r="E40" t="s">
        <v>4154</v>
      </c>
      <c r="F40" t="s">
        <v>7148</v>
      </c>
      <c r="G40" t="s">
        <v>11825</v>
      </c>
      <c r="H40" t="s">
        <v>15160</v>
      </c>
      <c r="I40" t="s">
        <v>14665</v>
      </c>
      <c r="J40" t="s">
        <v>14713</v>
      </c>
      <c r="K40" t="s">
        <v>8577</v>
      </c>
      <c r="L40" t="s">
        <v>14751</v>
      </c>
      <c r="M40" s="19" t="s">
        <v>15198</v>
      </c>
      <c r="N40" s="19" t="e">
        <f>VLOOKUP(Таблица2[[#This Row],[activity]],kved_05!$A$1:$B$834,2,FALSE)</f>
        <v>#N/A</v>
      </c>
      <c r="O40" s="19" t="str">
        <f>VLOOKUP(Таблица2[[#This Row],[activity]],kved_10!$A$1:$B$997,2,FALSE)</f>
        <v>41.20</v>
      </c>
      <c r="P40" s="19" t="str">
        <f>LEFT(IF(ISNA(Таблица2[[#This Row],[kv_10]]),VLOOKUP(Таблица2[[#This Row],[kv_05]],'05_to_10'!$A$1:$C$621,3,FALSE),Таблица2[[#This Row],[kv_10]]),2)</f>
        <v>41</v>
      </c>
      <c r="Q40" s="21" t="str">
        <f>VLOOKUP(Таблица2[[#This Row],[05_to_10]],kv_05_group!$A$1:$B$89,2,FALSE)</f>
        <v>будівництво і нерухомість</v>
      </c>
      <c r="R40" t="s">
        <v>14659</v>
      </c>
    </row>
    <row r="41" spans="1:18" hidden="1" x14ac:dyDescent="0.25">
      <c r="A41" t="s">
        <v>47</v>
      </c>
      <c r="B41">
        <v>1076782</v>
      </c>
      <c r="C41" s="1">
        <v>42460</v>
      </c>
      <c r="D41" t="s">
        <v>3606</v>
      </c>
      <c r="E41" t="s">
        <v>3606</v>
      </c>
      <c r="F41" t="s">
        <v>7137</v>
      </c>
      <c r="G41" t="s">
        <v>11326</v>
      </c>
      <c r="H41" t="s">
        <v>14703</v>
      </c>
      <c r="I41" t="s">
        <v>14677</v>
      </c>
      <c r="J41" t="s">
        <v>14677</v>
      </c>
      <c r="K41" t="s">
        <v>8058</v>
      </c>
      <c r="L41" t="s">
        <v>14731</v>
      </c>
      <c r="M41" s="19" t="s">
        <v>15184</v>
      </c>
      <c r="N41" s="19" t="e">
        <f>VLOOKUP(Таблица2[[#This Row],[activity]],kved_05!$A$1:$B$834,2,FALSE)</f>
        <v>#N/A</v>
      </c>
      <c r="O41" s="19" t="str">
        <f>VLOOKUP(Таблица2[[#This Row],[activity]],kved_10!$A$1:$B$997,2,FALSE)</f>
        <v>64.92</v>
      </c>
      <c r="P41" s="19" t="str">
        <f>LEFT(IF(ISNA(Таблица2[[#This Row],[kv_10]]),VLOOKUP(Таблица2[[#This Row],[kv_05]],'05_to_10'!$A$1:$C$621,3,FALSE),Таблица2[[#This Row],[kv_10]]),2)</f>
        <v>64</v>
      </c>
      <c r="Q41" s="21" t="str">
        <f>VLOOKUP(Таблица2[[#This Row],[05_to_10]],kv_05_group!$A$1:$B$89,2,FALSE)</f>
        <v>фінанси і страхування</v>
      </c>
      <c r="R41" t="s">
        <v>14658</v>
      </c>
    </row>
    <row r="42" spans="1:18" hidden="1" x14ac:dyDescent="0.25">
      <c r="A42" t="s">
        <v>48</v>
      </c>
      <c r="B42" s="22" t="e">
        <v>#N/A</v>
      </c>
      <c r="C42" s="23" t="e">
        <v>#N/A</v>
      </c>
      <c r="D42" t="s">
        <v>3607</v>
      </c>
      <c r="E42" t="s">
        <v>3607</v>
      </c>
      <c r="F42" t="s">
        <v>7138</v>
      </c>
      <c r="G42" t="s">
        <v>11327</v>
      </c>
      <c r="H42" t="s">
        <v>14704</v>
      </c>
      <c r="I42" t="s">
        <v>14678</v>
      </c>
      <c r="J42" t="s">
        <v>14678</v>
      </c>
      <c r="K42" t="s">
        <v>8059</v>
      </c>
      <c r="L42" t="s">
        <v>14739</v>
      </c>
      <c r="M42" s="19" t="s">
        <v>15189</v>
      </c>
      <c r="N42" s="19" t="e">
        <f>VLOOKUP(Таблица2[[#This Row],[activity]],kved_05!$A$1:$B$834,2,FALSE)</f>
        <v>#N/A</v>
      </c>
      <c r="O42" s="19" t="str">
        <f>VLOOKUP(Таблица2[[#This Row],[activity]],kved_10!$A$1:$B$997,2,FALSE)</f>
        <v>55.10</v>
      </c>
      <c r="P42" s="19" t="str">
        <f>LEFT(IF(ISNA(Таблица2[[#This Row],[kv_10]]),VLOOKUP(Таблица2[[#This Row],[kv_05]],'05_to_10'!$A$1:$C$621,3,FALSE),Таблица2[[#This Row],[kv_10]]),2)</f>
        <v>55</v>
      </c>
      <c r="Q42" s="21" t="str">
        <f>VLOOKUP(Таблица2[[#This Row],[05_to_10]],kv_05_group!$A$1:$B$89,2,FALSE)</f>
        <v>поселення і харчування</v>
      </c>
      <c r="R42" t="s">
        <v>14658</v>
      </c>
    </row>
    <row r="43" spans="1:18" hidden="1" x14ac:dyDescent="0.25">
      <c r="A43" t="s">
        <v>614</v>
      </c>
      <c r="B43" s="22" t="e">
        <v>#N/A</v>
      </c>
      <c r="C43" s="23" t="e">
        <v>#N/A</v>
      </c>
      <c r="D43" t="s">
        <v>4171</v>
      </c>
      <c r="E43" t="s">
        <v>4171</v>
      </c>
      <c r="F43" t="s">
        <v>7148</v>
      </c>
      <c r="G43" t="s">
        <v>11841</v>
      </c>
      <c r="H43" t="s">
        <v>14695</v>
      </c>
      <c r="I43" t="s">
        <v>14669</v>
      </c>
      <c r="J43" t="s">
        <v>14669</v>
      </c>
      <c r="K43" t="s">
        <v>8593</v>
      </c>
      <c r="L43" t="s">
        <v>14751</v>
      </c>
      <c r="M43" s="19" t="s">
        <v>15463</v>
      </c>
      <c r="N43" s="19" t="e">
        <f>VLOOKUP(Таблица2[[#This Row],[activity]],kved_05!$A$1:$B$834,2,FALSE)</f>
        <v>#N/A</v>
      </c>
      <c r="O43" s="19" t="str">
        <f>VLOOKUP(Таблица2[[#This Row],[activity]],kved_10!$A$1:$B$997,2,FALSE)</f>
        <v>41.20</v>
      </c>
      <c r="P43" s="19" t="str">
        <f>LEFT(IF(ISNA(Таблица2[[#This Row],[kv_10]]),VLOOKUP(Таблица2[[#This Row],[kv_05]],'05_to_10'!$A$1:$C$621,3,FALSE),Таблица2[[#This Row],[kv_10]]),2)</f>
        <v>41</v>
      </c>
      <c r="Q43" s="21" t="str">
        <f>VLOOKUP(Таблица2[[#This Row],[05_to_10]],kv_05_group!$A$1:$B$89,2,FALSE)</f>
        <v>будівництво і нерухомість</v>
      </c>
      <c r="R43" t="s">
        <v>14659</v>
      </c>
    </row>
    <row r="44" spans="1:18" hidden="1" x14ac:dyDescent="0.25">
      <c r="A44" t="s">
        <v>50</v>
      </c>
      <c r="B44" s="22" t="e">
        <v>#N/A</v>
      </c>
      <c r="C44" s="23" t="e">
        <v>#N/A</v>
      </c>
      <c r="D44" t="s">
        <v>3609</v>
      </c>
      <c r="E44" t="s">
        <v>7219</v>
      </c>
      <c r="F44" t="s">
        <v>7139</v>
      </c>
      <c r="G44" t="e">
        <v>#N/A</v>
      </c>
      <c r="H44" t="s">
        <v>15161</v>
      </c>
      <c r="I44" t="s">
        <v>14679</v>
      </c>
      <c r="J44" t="s">
        <v>14679</v>
      </c>
      <c r="K44" t="s">
        <v>8061</v>
      </c>
      <c r="L44" t="s">
        <v>14740</v>
      </c>
      <c r="M44" s="19" t="s">
        <v>15458</v>
      </c>
      <c r="N44" s="19" t="str">
        <f>VLOOKUP(Таблица2[[#This Row],[activity]],kved_05!$A$1:$B$834,2,FALSE)</f>
        <v>80.22</v>
      </c>
      <c r="O44" s="19" t="str">
        <f>VLOOKUP(Таблица2[[#This Row],[activity]],kved_10!$A$1:$B$997,2,FALSE)</f>
        <v>85.32</v>
      </c>
      <c r="P44" s="19" t="str">
        <f>LEFT(IF(ISNA(Таблица2[[#This Row],[kv_10]]),VLOOKUP(Таблица2[[#This Row],[kv_05]],'05_to_10'!$A$1:$C$621,3,FALSE),Таблица2[[#This Row],[kv_10]]),2)</f>
        <v>85</v>
      </c>
      <c r="Q44" s="21" t="str">
        <f>VLOOKUP(Таблица2[[#This Row],[05_to_10]],kv_05_group!$A$1:$B$89,2,FALSE)</f>
        <v>дослідження</v>
      </c>
      <c r="R44" t="s">
        <v>14662</v>
      </c>
    </row>
    <row r="45" spans="1:18" hidden="1" x14ac:dyDescent="0.25">
      <c r="A45" t="s">
        <v>778</v>
      </c>
      <c r="B45" s="22" t="e">
        <v>#N/A</v>
      </c>
      <c r="C45" s="23" t="e">
        <v>#N/A</v>
      </c>
      <c r="D45" t="s">
        <v>4335</v>
      </c>
      <c r="E45" t="s">
        <v>4335</v>
      </c>
      <c r="F45" t="s">
        <v>7148</v>
      </c>
      <c r="G45" t="s">
        <v>11987</v>
      </c>
      <c r="H45" t="s">
        <v>14696</v>
      </c>
      <c r="I45" t="s">
        <v>14670</v>
      </c>
      <c r="J45" t="s">
        <v>14670</v>
      </c>
      <c r="K45" t="s">
        <v>8745</v>
      </c>
      <c r="L45" t="s">
        <v>14751</v>
      </c>
      <c r="M45" s="19" t="s">
        <v>15198</v>
      </c>
      <c r="N45" s="19" t="e">
        <f>VLOOKUP(Таблица2[[#This Row],[activity]],kved_05!$A$1:$B$834,2,FALSE)</f>
        <v>#N/A</v>
      </c>
      <c r="O45" s="19" t="str">
        <f>VLOOKUP(Таблица2[[#This Row],[activity]],kved_10!$A$1:$B$997,2,FALSE)</f>
        <v>41.20</v>
      </c>
      <c r="P45" s="19" t="str">
        <f>LEFT(IF(ISNA(Таблица2[[#This Row],[kv_10]]),VLOOKUP(Таблица2[[#This Row],[kv_05]],'05_to_10'!$A$1:$C$621,3,FALSE),Таблица2[[#This Row],[kv_10]]),2)</f>
        <v>41</v>
      </c>
      <c r="Q45" s="21" t="str">
        <f>VLOOKUP(Таблица2[[#This Row],[05_to_10]],kv_05_group!$A$1:$B$89,2,FALSE)</f>
        <v>будівництво і нерухомість</v>
      </c>
      <c r="R45" t="s">
        <v>14658</v>
      </c>
    </row>
    <row r="46" spans="1:18" x14ac:dyDescent="0.25">
      <c r="A46" t="s">
        <v>681</v>
      </c>
      <c r="B46" s="22" t="e">
        <v>#N/A</v>
      </c>
      <c r="C46" s="23" t="e">
        <v>#N/A</v>
      </c>
      <c r="D46" t="s">
        <v>4238</v>
      </c>
      <c r="E46" t="s">
        <v>4238</v>
      </c>
      <c r="F46" t="s">
        <v>7148</v>
      </c>
      <c r="G46" t="s">
        <v>11896</v>
      </c>
      <c r="H46" t="s">
        <v>15160</v>
      </c>
      <c r="I46" t="s">
        <v>14665</v>
      </c>
      <c r="J46" t="s">
        <v>14665</v>
      </c>
      <c r="K46" t="s">
        <v>8654</v>
      </c>
      <c r="L46" t="s">
        <v>14751</v>
      </c>
      <c r="M46" s="19" t="s">
        <v>15463</v>
      </c>
      <c r="N46" s="19" t="e">
        <f>VLOOKUP(Таблица2[[#This Row],[activity]],kved_05!$A$1:$B$834,2,FALSE)</f>
        <v>#N/A</v>
      </c>
      <c r="O46" s="19" t="str">
        <f>VLOOKUP(Таблица2[[#This Row],[activity]],kved_10!$A$1:$B$997,2,FALSE)</f>
        <v>41.20</v>
      </c>
      <c r="P46" s="19" t="str">
        <f>LEFT(IF(ISNA(Таблица2[[#This Row],[kv_10]]),VLOOKUP(Таблица2[[#This Row],[kv_05]],'05_to_10'!$A$1:$C$621,3,FALSE),Таблица2[[#This Row],[kv_10]]),2)</f>
        <v>41</v>
      </c>
      <c r="Q46" s="21" t="str">
        <f>VLOOKUP(Таблица2[[#This Row],[05_to_10]],kv_05_group!$A$1:$B$89,2,FALSE)</f>
        <v>будівництво і нерухомість</v>
      </c>
      <c r="R46" t="s">
        <v>14659</v>
      </c>
    </row>
    <row r="47" spans="1:18" hidden="1" x14ac:dyDescent="0.25">
      <c r="A47" t="s">
        <v>53</v>
      </c>
      <c r="B47" s="22" t="e">
        <v>#N/A</v>
      </c>
      <c r="C47" s="23" t="e">
        <v>#N/A</v>
      </c>
      <c r="D47" t="s">
        <v>3612</v>
      </c>
      <c r="E47" t="s">
        <v>3612</v>
      </c>
      <c r="F47" t="s">
        <v>7139</v>
      </c>
      <c r="G47" t="s">
        <v>11331</v>
      </c>
      <c r="H47" t="s">
        <v>15161</v>
      </c>
      <c r="I47" t="s">
        <v>14679</v>
      </c>
      <c r="J47" t="s">
        <v>14679</v>
      </c>
      <c r="K47" t="s">
        <v>8064</v>
      </c>
      <c r="L47" t="s">
        <v>14741</v>
      </c>
      <c r="M47" s="19" t="s">
        <v>15191</v>
      </c>
      <c r="N47" s="19" t="e">
        <f>VLOOKUP(Таблица2[[#This Row],[activity]],kved_05!$A$1:$B$834,2,FALSE)</f>
        <v>#N/A</v>
      </c>
      <c r="O47" s="19" t="str">
        <f>VLOOKUP(Таблица2[[#This Row],[activity]],kved_10!$A$1:$B$997,2,FALSE)</f>
        <v>20.14</v>
      </c>
      <c r="P47" s="19" t="str">
        <f>LEFT(IF(ISNA(Таблица2[[#This Row],[kv_10]]),VLOOKUP(Таблица2[[#This Row],[kv_05]],'05_to_10'!$A$1:$C$621,3,FALSE),Таблица2[[#This Row],[kv_10]]),2)</f>
        <v>20</v>
      </c>
      <c r="Q47" s="21" t="str">
        <f>VLOOKUP(Таблица2[[#This Row],[05_to_10]],kv_05_group!$A$1:$B$89,2,FALSE)</f>
        <v>виробництво</v>
      </c>
      <c r="R47" t="s">
        <v>14658</v>
      </c>
    </row>
    <row r="48" spans="1:18" hidden="1" x14ac:dyDescent="0.25">
      <c r="A48" t="s">
        <v>875</v>
      </c>
      <c r="B48">
        <v>363906251</v>
      </c>
      <c r="C48" s="1">
        <v>42704</v>
      </c>
      <c r="D48" t="s">
        <v>4431</v>
      </c>
      <c r="E48" t="s">
        <v>4431</v>
      </c>
      <c r="F48" t="s">
        <v>7149</v>
      </c>
      <c r="G48" t="s">
        <v>12078</v>
      </c>
      <c r="H48" t="s">
        <v>14691</v>
      </c>
      <c r="I48" t="s">
        <v>14664</v>
      </c>
      <c r="J48" t="s">
        <v>14664</v>
      </c>
      <c r="K48" t="s">
        <v>8834</v>
      </c>
      <c r="L48" t="s">
        <v>14751</v>
      </c>
      <c r="M48" s="19" t="s">
        <v>15198</v>
      </c>
      <c r="N48" s="19" t="e">
        <f>VLOOKUP(Таблица2[[#This Row],[activity]],kved_05!$A$1:$B$834,2,FALSE)</f>
        <v>#N/A</v>
      </c>
      <c r="O48" s="19" t="str">
        <f>VLOOKUP(Таблица2[[#This Row],[activity]],kved_10!$A$1:$B$997,2,FALSE)</f>
        <v>41.20</v>
      </c>
      <c r="P48" s="19" t="str">
        <f>LEFT(IF(ISNA(Таблица2[[#This Row],[kv_10]]),VLOOKUP(Таблица2[[#This Row],[kv_05]],'05_to_10'!$A$1:$C$621,3,FALSE),Таблица2[[#This Row],[kv_10]]),2)</f>
        <v>41</v>
      </c>
      <c r="Q48" s="21" t="str">
        <f>VLOOKUP(Таблица2[[#This Row],[05_to_10]],kv_05_group!$A$1:$B$89,2,FALSE)</f>
        <v>будівництво і нерухомість</v>
      </c>
      <c r="R48" t="s">
        <v>14658</v>
      </c>
    </row>
    <row r="49" spans="1:18" hidden="1" x14ac:dyDescent="0.25">
      <c r="A49" t="s">
        <v>55</v>
      </c>
      <c r="B49" s="22" t="e">
        <v>#N/A</v>
      </c>
      <c r="C49" s="23" t="e">
        <v>#N/A</v>
      </c>
      <c r="D49" t="s">
        <v>3614</v>
      </c>
      <c r="E49" t="s">
        <v>7223</v>
      </c>
      <c r="F49" t="s">
        <v>7139</v>
      </c>
      <c r="G49" t="s">
        <v>11333</v>
      </c>
      <c r="H49" t="s">
        <v>15161</v>
      </c>
      <c r="I49" t="s">
        <v>14679</v>
      </c>
      <c r="J49" t="s">
        <v>14679</v>
      </c>
      <c r="K49" t="s">
        <v>8066</v>
      </c>
      <c r="L49" t="s">
        <v>14743</v>
      </c>
      <c r="M49" s="19" t="s">
        <v>15460</v>
      </c>
      <c r="N49" s="19" t="str">
        <f>VLOOKUP(Таблица2[[#This Row],[activity]],kved_05!$A$1:$B$834,2,FALSE)</f>
        <v>45.31</v>
      </c>
      <c r="O49" s="19" t="str">
        <f>VLOOKUP(Таблица2[[#This Row],[activity]],kved_10!$A$1:$B$997,2,FALSE)</f>
        <v>43.21</v>
      </c>
      <c r="P49" s="19" t="str">
        <f>LEFT(IF(ISNA(Таблица2[[#This Row],[kv_10]]),VLOOKUP(Таблица2[[#This Row],[kv_05]],'05_to_10'!$A$1:$C$621,3,FALSE),Таблица2[[#This Row],[kv_10]]),2)</f>
        <v>43</v>
      </c>
      <c r="Q49" s="21" t="str">
        <f>VLOOKUP(Таблица2[[#This Row],[05_to_10]],kv_05_group!$A$1:$B$89,2,FALSE)</f>
        <v>будівництво і нерухомість</v>
      </c>
      <c r="R49" t="s">
        <v>14659</v>
      </c>
    </row>
    <row r="50" spans="1:18" hidden="1" x14ac:dyDescent="0.25">
      <c r="A50" t="s">
        <v>811</v>
      </c>
      <c r="B50" s="22" t="e">
        <v>#N/A</v>
      </c>
      <c r="C50" s="23" t="e">
        <v>#N/A</v>
      </c>
      <c r="D50" t="s">
        <v>4368</v>
      </c>
      <c r="E50" t="s">
        <v>4368</v>
      </c>
      <c r="F50" t="s">
        <v>7148</v>
      </c>
      <c r="G50" t="s">
        <v>12020</v>
      </c>
      <c r="H50" t="s">
        <v>14708</v>
      </c>
      <c r="I50" t="s">
        <v>14684</v>
      </c>
      <c r="J50" t="s">
        <v>14713</v>
      </c>
      <c r="K50" t="s">
        <v>8775</v>
      </c>
      <c r="L50" t="s">
        <v>14751</v>
      </c>
      <c r="M50" s="19" t="s">
        <v>15463</v>
      </c>
      <c r="N50" s="19" t="e">
        <f>VLOOKUP(Таблица2[[#This Row],[activity]],kved_05!$A$1:$B$834,2,FALSE)</f>
        <v>#N/A</v>
      </c>
      <c r="O50" s="19" t="str">
        <f>VLOOKUP(Таблица2[[#This Row],[activity]],kved_10!$A$1:$B$997,2,FALSE)</f>
        <v>41.20</v>
      </c>
      <c r="P50" s="19" t="str">
        <f>LEFT(IF(ISNA(Таблица2[[#This Row],[kv_10]]),VLOOKUP(Таблица2[[#This Row],[kv_05]],'05_to_10'!$A$1:$C$621,3,FALSE),Таблица2[[#This Row],[kv_10]]),2)</f>
        <v>41</v>
      </c>
      <c r="Q50" s="21" t="str">
        <f>VLOOKUP(Таблица2[[#This Row],[05_to_10]],kv_05_group!$A$1:$B$89,2,FALSE)</f>
        <v>будівництво і нерухомість</v>
      </c>
      <c r="R50" t="s">
        <v>14658</v>
      </c>
    </row>
    <row r="51" spans="1:18" hidden="1" x14ac:dyDescent="0.25">
      <c r="A51" t="s">
        <v>872</v>
      </c>
      <c r="B51" s="22" t="e">
        <v>#N/A</v>
      </c>
      <c r="C51" s="23" t="e">
        <v>#N/A</v>
      </c>
      <c r="D51" t="s">
        <v>4428</v>
      </c>
      <c r="E51" t="s">
        <v>4428</v>
      </c>
      <c r="F51" t="s">
        <v>7149</v>
      </c>
      <c r="G51" t="s">
        <v>12075</v>
      </c>
      <c r="H51" t="s">
        <v>14701</v>
      </c>
      <c r="I51" t="s">
        <v>14675</v>
      </c>
      <c r="J51" t="s">
        <v>14675</v>
      </c>
      <c r="K51" t="s">
        <v>8831</v>
      </c>
      <c r="L51" t="s">
        <v>14751</v>
      </c>
      <c r="M51" s="19" t="s">
        <v>15463</v>
      </c>
      <c r="N51" s="19" t="e">
        <f>VLOOKUP(Таблица2[[#This Row],[activity]],kved_05!$A$1:$B$834,2,FALSE)</f>
        <v>#N/A</v>
      </c>
      <c r="O51" s="19" t="str">
        <f>VLOOKUP(Таблица2[[#This Row],[activity]],kved_10!$A$1:$B$997,2,FALSE)</f>
        <v>41.20</v>
      </c>
      <c r="P51" s="19" t="str">
        <f>LEFT(IF(ISNA(Таблица2[[#This Row],[kv_10]]),VLOOKUP(Таблица2[[#This Row],[kv_05]],'05_to_10'!$A$1:$C$621,3,FALSE),Таблица2[[#This Row],[kv_10]]),2)</f>
        <v>41</v>
      </c>
      <c r="Q51" s="21" t="str">
        <f>VLOOKUP(Таблица2[[#This Row],[05_to_10]],kv_05_group!$A$1:$B$89,2,FALSE)</f>
        <v>будівництво і нерухомість</v>
      </c>
      <c r="R51" t="s">
        <v>14659</v>
      </c>
    </row>
    <row r="52" spans="1:18" hidden="1" x14ac:dyDescent="0.25">
      <c r="A52" t="s">
        <v>876</v>
      </c>
      <c r="B52" s="22" t="e">
        <v>#N/A</v>
      </c>
      <c r="C52" s="23" t="e">
        <v>#N/A</v>
      </c>
      <c r="D52" t="s">
        <v>4432</v>
      </c>
      <c r="E52" t="s">
        <v>4432</v>
      </c>
      <c r="F52" t="s">
        <v>7149</v>
      </c>
      <c r="G52" t="s">
        <v>12079</v>
      </c>
      <c r="H52" t="s">
        <v>14693</v>
      </c>
      <c r="I52" t="s">
        <v>14667</v>
      </c>
      <c r="J52" t="s">
        <v>14667</v>
      </c>
      <c r="K52" t="s">
        <v>8835</v>
      </c>
      <c r="L52" t="s">
        <v>14751</v>
      </c>
      <c r="M52" s="19" t="s">
        <v>15198</v>
      </c>
      <c r="N52" s="19" t="e">
        <f>VLOOKUP(Таблица2[[#This Row],[activity]],kved_05!$A$1:$B$834,2,FALSE)</f>
        <v>#N/A</v>
      </c>
      <c r="O52" s="19" t="str">
        <f>VLOOKUP(Таблица2[[#This Row],[activity]],kved_10!$A$1:$B$997,2,FALSE)</f>
        <v>41.20</v>
      </c>
      <c r="P52" s="19" t="str">
        <f>LEFT(IF(ISNA(Таблица2[[#This Row],[kv_10]]),VLOOKUP(Таблица2[[#This Row],[kv_05]],'05_to_10'!$A$1:$C$621,3,FALSE),Таблица2[[#This Row],[kv_10]]),2)</f>
        <v>41</v>
      </c>
      <c r="Q52" s="21" t="str">
        <f>VLOOKUP(Таблица2[[#This Row],[05_to_10]],kv_05_group!$A$1:$B$89,2,FALSE)</f>
        <v>будівництво і нерухомість</v>
      </c>
      <c r="R52" t="s">
        <v>14658</v>
      </c>
    </row>
    <row r="53" spans="1:18" hidden="1" x14ac:dyDescent="0.25">
      <c r="A53" t="s">
        <v>902</v>
      </c>
      <c r="B53">
        <v>362919239</v>
      </c>
      <c r="C53" s="1">
        <v>42704</v>
      </c>
      <c r="D53" t="s">
        <v>4458</v>
      </c>
      <c r="E53" t="s">
        <v>4458</v>
      </c>
      <c r="F53" t="s">
        <v>7149</v>
      </c>
      <c r="G53" t="s">
        <v>12100</v>
      </c>
      <c r="H53" t="s">
        <v>14695</v>
      </c>
      <c r="I53" t="s">
        <v>14669</v>
      </c>
      <c r="J53" t="s">
        <v>14669</v>
      </c>
      <c r="K53" t="s">
        <v>8861</v>
      </c>
      <c r="L53" t="s">
        <v>14751</v>
      </c>
      <c r="M53" s="19" t="s">
        <v>15198</v>
      </c>
      <c r="N53" s="19" t="e">
        <f>VLOOKUP(Таблица2[[#This Row],[activity]],kved_05!$A$1:$B$834,2,FALSE)</f>
        <v>#N/A</v>
      </c>
      <c r="O53" s="19" t="str">
        <f>VLOOKUP(Таблица2[[#This Row],[activity]],kved_10!$A$1:$B$997,2,FALSE)</f>
        <v>41.20</v>
      </c>
      <c r="P53" s="19" t="str">
        <f>LEFT(IF(ISNA(Таблица2[[#This Row],[kv_10]]),VLOOKUP(Таблица2[[#This Row],[kv_05]],'05_to_10'!$A$1:$C$621,3,FALSE),Таблица2[[#This Row],[kv_10]]),2)</f>
        <v>41</v>
      </c>
      <c r="Q53" s="21" t="str">
        <f>VLOOKUP(Таблица2[[#This Row],[05_to_10]],kv_05_group!$A$1:$B$89,2,FALSE)</f>
        <v>будівництво і нерухомість</v>
      </c>
      <c r="R53" t="s">
        <v>14658</v>
      </c>
    </row>
    <row r="54" spans="1:18" hidden="1" x14ac:dyDescent="0.25">
      <c r="A54" t="s">
        <v>878</v>
      </c>
      <c r="B54" s="22" t="e">
        <v>#N/A</v>
      </c>
      <c r="C54" s="23" t="e">
        <v>#N/A</v>
      </c>
      <c r="D54" t="s">
        <v>4434</v>
      </c>
      <c r="E54" t="s">
        <v>4434</v>
      </c>
      <c r="F54" t="s">
        <v>7149</v>
      </c>
      <c r="G54" t="s">
        <v>12080</v>
      </c>
      <c r="H54" t="s">
        <v>14696</v>
      </c>
      <c r="I54" t="s">
        <v>14670</v>
      </c>
      <c r="J54" t="s">
        <v>14670</v>
      </c>
      <c r="K54" t="s">
        <v>8837</v>
      </c>
      <c r="L54" t="s">
        <v>14751</v>
      </c>
      <c r="M54" s="19" t="s">
        <v>15463</v>
      </c>
      <c r="N54" s="19" t="e">
        <f>VLOOKUP(Таблица2[[#This Row],[activity]],kved_05!$A$1:$B$834,2,FALSE)</f>
        <v>#N/A</v>
      </c>
      <c r="O54" s="19" t="str">
        <f>VLOOKUP(Таблица2[[#This Row],[activity]],kved_10!$A$1:$B$997,2,FALSE)</f>
        <v>41.20</v>
      </c>
      <c r="P54" s="19" t="str">
        <f>LEFT(IF(ISNA(Таблица2[[#This Row],[kv_10]]),VLOOKUP(Таблица2[[#This Row],[kv_05]],'05_to_10'!$A$1:$C$621,3,FALSE),Таблица2[[#This Row],[kv_10]]),2)</f>
        <v>41</v>
      </c>
      <c r="Q54" s="21" t="str">
        <f>VLOOKUP(Таблица2[[#This Row],[05_to_10]],kv_05_group!$A$1:$B$89,2,FALSE)</f>
        <v>будівництво і нерухомість</v>
      </c>
      <c r="R54" t="s">
        <v>14659</v>
      </c>
    </row>
    <row r="55" spans="1:18" hidden="1" x14ac:dyDescent="0.25">
      <c r="A55" t="s">
        <v>61</v>
      </c>
      <c r="B55" s="22" t="e">
        <v>#N/A</v>
      </c>
      <c r="C55" s="23" t="e">
        <v>#N/A</v>
      </c>
      <c r="D55" t="s">
        <v>3620</v>
      </c>
      <c r="E55" t="s">
        <v>3620</v>
      </c>
      <c r="F55" t="s">
        <v>7140</v>
      </c>
      <c r="G55" t="s">
        <v>11339</v>
      </c>
      <c r="H55" t="s">
        <v>15162</v>
      </c>
      <c r="I55" t="s">
        <v>14680</v>
      </c>
      <c r="J55" t="s">
        <v>14714</v>
      </c>
      <c r="K55" t="s">
        <v>8072</v>
      </c>
      <c r="L55" t="s">
        <v>14745</v>
      </c>
      <c r="M55" s="19" t="s">
        <v>15196</v>
      </c>
      <c r="N55" s="19" t="str">
        <f>VLOOKUP(Таблица2[[#This Row],[activity]],kved_05!$A$1:$B$834,2,FALSE)</f>
        <v>01.21</v>
      </c>
      <c r="O55" s="19" t="e">
        <f>VLOOKUP(Таблица2[[#This Row],[activity]],kved_10!$A$1:$B$997,2,FALSE)</f>
        <v>#N/A</v>
      </c>
      <c r="P55" s="19" t="str">
        <f>LEFT(IF(ISNA(Таблица2[[#This Row],[kv_10]]),VLOOKUP(Таблица2[[#This Row],[kv_05]],'05_to_10'!$A$1:$C$621,3,FALSE),Таблица2[[#This Row],[kv_10]]),2)</f>
        <v>01</v>
      </c>
      <c r="Q55" s="21" t="str">
        <f>VLOOKUP(Таблица2[[#This Row],[05_to_10]],kv_05_group!$A$1:$B$89,2,FALSE)</f>
        <v>сільське і лісове господарство</v>
      </c>
      <c r="R55" t="s">
        <v>14659</v>
      </c>
    </row>
    <row r="56" spans="1:18" hidden="1" x14ac:dyDescent="0.25">
      <c r="A56" t="s">
        <v>883</v>
      </c>
      <c r="B56" s="22" t="e">
        <v>#N/A</v>
      </c>
      <c r="C56" s="23" t="e">
        <v>#N/A</v>
      </c>
      <c r="D56" t="s">
        <v>4439</v>
      </c>
      <c r="E56" t="s">
        <v>7334</v>
      </c>
      <c r="F56" t="s">
        <v>7149</v>
      </c>
      <c r="G56" t="s">
        <v>12083</v>
      </c>
      <c r="H56" t="s">
        <v>14702</v>
      </c>
      <c r="I56" t="s">
        <v>14676</v>
      </c>
      <c r="J56" t="s">
        <v>14676</v>
      </c>
      <c r="K56" t="s">
        <v>8842</v>
      </c>
      <c r="L56" t="s">
        <v>14751</v>
      </c>
      <c r="M56" s="19" t="s">
        <v>15463</v>
      </c>
      <c r="N56" s="19" t="e">
        <f>VLOOKUP(Таблица2[[#This Row],[activity]],kved_05!$A$1:$B$834,2,FALSE)</f>
        <v>#N/A</v>
      </c>
      <c r="O56" s="19" t="str">
        <f>VLOOKUP(Таблица2[[#This Row],[activity]],kved_10!$A$1:$B$997,2,FALSE)</f>
        <v>41.20</v>
      </c>
      <c r="P56" s="19" t="str">
        <f>LEFT(IF(ISNA(Таблица2[[#This Row],[kv_10]]),VLOOKUP(Таблица2[[#This Row],[kv_05]],'05_to_10'!$A$1:$C$621,3,FALSE),Таблица2[[#This Row],[kv_10]]),2)</f>
        <v>41</v>
      </c>
      <c r="Q56" s="21" t="str">
        <f>VLOOKUP(Таблица2[[#This Row],[05_to_10]],kv_05_group!$A$1:$B$89,2,FALSE)</f>
        <v>будівництво і нерухомість</v>
      </c>
      <c r="R56" t="s">
        <v>14659</v>
      </c>
    </row>
    <row r="57" spans="1:18" hidden="1" x14ac:dyDescent="0.25">
      <c r="A57" t="s">
        <v>63</v>
      </c>
      <c r="B57" s="22" t="e">
        <v>#N/A</v>
      </c>
      <c r="C57" s="23" t="e">
        <v>#N/A</v>
      </c>
      <c r="D57" t="s">
        <v>3622</v>
      </c>
      <c r="E57" t="s">
        <v>7227</v>
      </c>
      <c r="F57" t="s">
        <v>7140</v>
      </c>
      <c r="G57" t="s">
        <v>11341</v>
      </c>
      <c r="H57" t="s">
        <v>15162</v>
      </c>
      <c r="I57" t="s">
        <v>14680</v>
      </c>
      <c r="J57" t="s">
        <v>14714</v>
      </c>
      <c r="K57" t="s">
        <v>8074</v>
      </c>
      <c r="L57" t="s">
        <v>14746</v>
      </c>
      <c r="M57" s="19" t="s">
        <v>15193</v>
      </c>
      <c r="N57" s="19" t="str">
        <f>VLOOKUP(Таблица2[[#This Row],[activity]],kved_05!$A$1:$B$834,2,FALSE)</f>
        <v>15.93</v>
      </c>
      <c r="O57" s="19" t="str">
        <f>VLOOKUP(Таблица2[[#This Row],[activity]],kved_10!$A$1:$B$997,2,FALSE)</f>
        <v>11.02</v>
      </c>
      <c r="P57" s="19" t="str">
        <f>LEFT(IF(ISNA(Таблица2[[#This Row],[kv_10]]),VLOOKUP(Таблица2[[#This Row],[kv_05]],'05_to_10'!$A$1:$C$621,3,FALSE),Таблица2[[#This Row],[kv_10]]),2)</f>
        <v>11</v>
      </c>
      <c r="Q57" s="21" t="str">
        <f>VLOOKUP(Таблица2[[#This Row],[05_to_10]],kv_05_group!$A$1:$B$89,2,FALSE)</f>
        <v>виробництво</v>
      </c>
      <c r="R57" t="s">
        <v>14659</v>
      </c>
    </row>
    <row r="58" spans="1:18" hidden="1" x14ac:dyDescent="0.25">
      <c r="A58" t="s">
        <v>64</v>
      </c>
      <c r="B58" s="22" t="e">
        <v>#N/A</v>
      </c>
      <c r="C58" s="23" t="e">
        <v>#N/A</v>
      </c>
      <c r="D58" t="s">
        <v>3623</v>
      </c>
      <c r="E58" t="s">
        <v>3623</v>
      </c>
      <c r="F58" t="s">
        <v>7140</v>
      </c>
      <c r="G58" t="s">
        <v>11342</v>
      </c>
      <c r="H58" t="s">
        <v>15162</v>
      </c>
      <c r="I58" t="s">
        <v>14667</v>
      </c>
      <c r="J58" t="s">
        <v>14714</v>
      </c>
      <c r="K58" t="s">
        <v>8075</v>
      </c>
      <c r="L58" t="s">
        <v>14746</v>
      </c>
      <c r="M58" s="19" t="s">
        <v>15193</v>
      </c>
      <c r="N58" s="19" t="str">
        <f>VLOOKUP(Таблица2[[#This Row],[activity]],kved_05!$A$1:$B$834,2,FALSE)</f>
        <v>15.93</v>
      </c>
      <c r="O58" s="19" t="str">
        <f>VLOOKUP(Таблица2[[#This Row],[activity]],kved_10!$A$1:$B$997,2,FALSE)</f>
        <v>11.02</v>
      </c>
      <c r="P58" s="19" t="str">
        <f>LEFT(IF(ISNA(Таблица2[[#This Row],[kv_10]]),VLOOKUP(Таблица2[[#This Row],[kv_05]],'05_to_10'!$A$1:$C$621,3,FALSE),Таблица2[[#This Row],[kv_10]]),2)</f>
        <v>11</v>
      </c>
      <c r="Q58" s="21" t="str">
        <f>VLOOKUP(Таблица2[[#This Row],[05_to_10]],kv_05_group!$A$1:$B$89,2,FALSE)</f>
        <v>виробництво</v>
      </c>
      <c r="R58" t="s">
        <v>14658</v>
      </c>
    </row>
    <row r="59" spans="1:18" hidden="1" x14ac:dyDescent="0.25">
      <c r="A59" t="s">
        <v>65</v>
      </c>
      <c r="B59" s="22" t="e">
        <v>#N/A</v>
      </c>
      <c r="C59" s="23" t="e">
        <v>#N/A</v>
      </c>
      <c r="D59" t="s">
        <v>3624</v>
      </c>
      <c r="E59" t="s">
        <v>7228</v>
      </c>
      <c r="F59" t="s">
        <v>7140</v>
      </c>
      <c r="G59" t="s">
        <v>11343</v>
      </c>
      <c r="H59" t="s">
        <v>15162</v>
      </c>
      <c r="I59" t="s">
        <v>14680</v>
      </c>
      <c r="J59" t="s">
        <v>14714</v>
      </c>
      <c r="K59" t="s">
        <v>8076</v>
      </c>
      <c r="L59" t="s">
        <v>14746</v>
      </c>
      <c r="M59" s="19" t="s">
        <v>15193</v>
      </c>
      <c r="N59" s="19" t="str">
        <f>VLOOKUP(Таблица2[[#This Row],[activity]],kved_05!$A$1:$B$834,2,FALSE)</f>
        <v>15.93</v>
      </c>
      <c r="O59" s="19" t="str">
        <f>VLOOKUP(Таблица2[[#This Row],[activity]],kved_10!$A$1:$B$997,2,FALSE)</f>
        <v>11.02</v>
      </c>
      <c r="P59" s="19" t="str">
        <f>LEFT(IF(ISNA(Таблица2[[#This Row],[kv_10]]),VLOOKUP(Таблица2[[#This Row],[kv_05]],'05_to_10'!$A$1:$C$621,3,FALSE),Таблица2[[#This Row],[kv_10]]),2)</f>
        <v>11</v>
      </c>
      <c r="Q59" s="21" t="str">
        <f>VLOOKUP(Таблица2[[#This Row],[05_to_10]],kv_05_group!$A$1:$B$89,2,FALSE)</f>
        <v>виробництво</v>
      </c>
      <c r="R59" t="s">
        <v>14659</v>
      </c>
    </row>
    <row r="60" spans="1:18" hidden="1" x14ac:dyDescent="0.25">
      <c r="A60" t="s">
        <v>66</v>
      </c>
      <c r="B60" s="22" t="e">
        <v>#N/A</v>
      </c>
      <c r="C60" s="23" t="e">
        <v>#N/A</v>
      </c>
      <c r="D60" t="s">
        <v>3625</v>
      </c>
      <c r="E60" t="s">
        <v>3625</v>
      </c>
      <c r="F60" t="s">
        <v>7140</v>
      </c>
      <c r="G60" t="s">
        <v>11344</v>
      </c>
      <c r="H60" t="s">
        <v>15162</v>
      </c>
      <c r="I60" t="s">
        <v>14680</v>
      </c>
      <c r="J60" t="s">
        <v>14714</v>
      </c>
      <c r="K60" t="s">
        <v>8077</v>
      </c>
      <c r="L60" t="s">
        <v>14747</v>
      </c>
      <c r="M60" s="19" t="s">
        <v>15194</v>
      </c>
      <c r="N60" s="19" t="e">
        <f>VLOOKUP(Таблица2[[#This Row],[activity]],kved_05!$A$1:$B$834,2,FALSE)</f>
        <v>#N/A</v>
      </c>
      <c r="O60" s="19" t="str">
        <f>VLOOKUP(Таблица2[[#This Row],[activity]],kved_10!$A$1:$B$997,2,FALSE)</f>
        <v>01.24</v>
      </c>
      <c r="P60" s="19" t="str">
        <f>LEFT(IF(ISNA(Таблица2[[#This Row],[kv_10]]),VLOOKUP(Таблица2[[#This Row],[kv_05]],'05_to_10'!$A$1:$C$621,3,FALSE),Таблица2[[#This Row],[kv_10]]),2)</f>
        <v>01</v>
      </c>
      <c r="Q60" s="21" t="str">
        <f>VLOOKUP(Таблица2[[#This Row],[05_to_10]],kv_05_group!$A$1:$B$89,2,FALSE)</f>
        <v>сільське і лісове господарство</v>
      </c>
      <c r="R60" t="s">
        <v>14661</v>
      </c>
    </row>
    <row r="61" spans="1:18" hidden="1" x14ac:dyDescent="0.25">
      <c r="A61" t="s">
        <v>887</v>
      </c>
      <c r="B61" s="22" t="e">
        <v>#N/A</v>
      </c>
      <c r="C61" s="23" t="e">
        <v>#N/A</v>
      </c>
      <c r="D61" t="s">
        <v>4443</v>
      </c>
      <c r="E61" t="s">
        <v>4443</v>
      </c>
      <c r="F61" t="s">
        <v>7149</v>
      </c>
      <c r="G61" t="s">
        <v>12086</v>
      </c>
      <c r="H61" t="s">
        <v>14692</v>
      </c>
      <c r="I61" t="s">
        <v>14666</v>
      </c>
      <c r="J61" t="s">
        <v>14666</v>
      </c>
      <c r="K61" t="s">
        <v>8846</v>
      </c>
      <c r="L61" t="s">
        <v>14751</v>
      </c>
      <c r="M61" s="19" t="s">
        <v>15463</v>
      </c>
      <c r="N61" s="19" t="e">
        <f>VLOOKUP(Таблица2[[#This Row],[activity]],kved_05!$A$1:$B$834,2,FALSE)</f>
        <v>#N/A</v>
      </c>
      <c r="O61" s="19" t="str">
        <f>VLOOKUP(Таблица2[[#This Row],[activity]],kved_10!$A$1:$B$997,2,FALSE)</f>
        <v>41.20</v>
      </c>
      <c r="P61" s="19" t="str">
        <f>LEFT(IF(ISNA(Таблица2[[#This Row],[kv_10]]),VLOOKUP(Таблица2[[#This Row],[kv_05]],'05_to_10'!$A$1:$C$621,3,FALSE),Таблица2[[#This Row],[kv_10]]),2)</f>
        <v>41</v>
      </c>
      <c r="Q61" s="21" t="str">
        <f>VLOOKUP(Таблица2[[#This Row],[05_to_10]],kv_05_group!$A$1:$B$89,2,FALSE)</f>
        <v>будівництво і нерухомість</v>
      </c>
      <c r="R61" t="s">
        <v>14659</v>
      </c>
    </row>
    <row r="62" spans="1:18" hidden="1" x14ac:dyDescent="0.25">
      <c r="A62" t="s">
        <v>68</v>
      </c>
      <c r="B62" s="22" t="e">
        <v>#N/A</v>
      </c>
      <c r="C62" s="23" t="e">
        <v>#N/A</v>
      </c>
      <c r="D62" t="s">
        <v>3627</v>
      </c>
      <c r="E62" t="s">
        <v>3627</v>
      </c>
      <c r="F62" t="s">
        <v>7140</v>
      </c>
      <c r="G62" t="s">
        <v>11346</v>
      </c>
      <c r="H62" t="s">
        <v>15162</v>
      </c>
      <c r="I62" t="s">
        <v>14680</v>
      </c>
      <c r="J62" t="s">
        <v>14714</v>
      </c>
      <c r="K62" t="s">
        <v>8079</v>
      </c>
      <c r="L62" t="s">
        <v>14748</v>
      </c>
      <c r="M62" s="19" t="s">
        <v>15195</v>
      </c>
      <c r="N62" s="19" t="e">
        <f>VLOOKUP(Таблица2[[#This Row],[activity]],kved_05!$A$1:$B$834,2,FALSE)</f>
        <v>#N/A</v>
      </c>
      <c r="O62" s="19" t="str">
        <f>VLOOKUP(Таблица2[[#This Row],[activity]],kved_10!$A$1:$B$997,2,FALSE)</f>
        <v>11.01</v>
      </c>
      <c r="P62" s="19" t="str">
        <f>LEFT(IF(ISNA(Таблица2[[#This Row],[kv_10]]),VLOOKUP(Таблица2[[#This Row],[kv_05]],'05_to_10'!$A$1:$C$621,3,FALSE),Таблица2[[#This Row],[kv_10]]),2)</f>
        <v>11</v>
      </c>
      <c r="Q62" s="21" t="str">
        <f>VLOOKUP(Таблица2[[#This Row],[05_to_10]],kv_05_group!$A$1:$B$89,2,FALSE)</f>
        <v>виробництво</v>
      </c>
      <c r="R62" t="s">
        <v>14658</v>
      </c>
    </row>
    <row r="63" spans="1:18" hidden="1" x14ac:dyDescent="0.25">
      <c r="A63" t="s">
        <v>69</v>
      </c>
      <c r="B63" s="22" t="e">
        <v>#N/A</v>
      </c>
      <c r="C63" s="23" t="e">
        <v>#N/A</v>
      </c>
      <c r="D63" t="s">
        <v>3628</v>
      </c>
      <c r="E63" t="s">
        <v>3628</v>
      </c>
      <c r="F63" t="s">
        <v>7140</v>
      </c>
      <c r="G63" t="s">
        <v>11347</v>
      </c>
      <c r="H63" t="s">
        <v>15162</v>
      </c>
      <c r="I63" t="s">
        <v>14680</v>
      </c>
      <c r="J63" t="s">
        <v>14714</v>
      </c>
      <c r="K63" t="s">
        <v>8080</v>
      </c>
      <c r="L63" t="s">
        <v>14749</v>
      </c>
      <c r="M63" s="19" t="s">
        <v>15196</v>
      </c>
      <c r="N63" s="19" t="e">
        <f>VLOOKUP(Таблица2[[#This Row],[activity]],kved_05!$A$1:$B$834,2,FALSE)</f>
        <v>#N/A</v>
      </c>
      <c r="O63" s="19" t="str">
        <f>VLOOKUP(Таблица2[[#This Row],[activity]],kved_10!$A$1:$B$997,2,FALSE)</f>
        <v>01.21</v>
      </c>
      <c r="P63" s="19" t="str">
        <f>LEFT(IF(ISNA(Таблица2[[#This Row],[kv_10]]),VLOOKUP(Таблица2[[#This Row],[kv_05]],'05_to_10'!$A$1:$C$621,3,FALSE),Таблица2[[#This Row],[kv_10]]),2)</f>
        <v>01</v>
      </c>
      <c r="Q63" s="21" t="str">
        <f>VLOOKUP(Таблица2[[#This Row],[05_to_10]],kv_05_group!$A$1:$B$89,2,FALSE)</f>
        <v>сільське і лісове господарство</v>
      </c>
      <c r="R63" t="s">
        <v>14658</v>
      </c>
    </row>
    <row r="64" spans="1:18" hidden="1" x14ac:dyDescent="0.25">
      <c r="A64" t="s">
        <v>889</v>
      </c>
      <c r="B64" s="22" t="e">
        <v>#N/A</v>
      </c>
      <c r="C64" s="23" t="e">
        <v>#N/A</v>
      </c>
      <c r="D64" t="s">
        <v>4445</v>
      </c>
      <c r="E64" t="s">
        <v>4445</v>
      </c>
      <c r="F64" t="s">
        <v>7149</v>
      </c>
      <c r="G64" t="s">
        <v>12088</v>
      </c>
      <c r="H64" t="s">
        <v>14696</v>
      </c>
      <c r="I64" t="s">
        <v>14670</v>
      </c>
      <c r="J64" t="s">
        <v>14670</v>
      </c>
      <c r="K64" t="s">
        <v>8848</v>
      </c>
      <c r="L64" t="s">
        <v>14751</v>
      </c>
      <c r="M64" s="19" t="s">
        <v>15463</v>
      </c>
      <c r="N64" s="19" t="e">
        <f>VLOOKUP(Таблица2[[#This Row],[activity]],kved_05!$A$1:$B$834,2,FALSE)</f>
        <v>#N/A</v>
      </c>
      <c r="O64" s="19" t="str">
        <f>VLOOKUP(Таблица2[[#This Row],[activity]],kved_10!$A$1:$B$997,2,FALSE)</f>
        <v>41.20</v>
      </c>
      <c r="P64" s="19" t="str">
        <f>LEFT(IF(ISNA(Таблица2[[#This Row],[kv_10]]),VLOOKUP(Таблица2[[#This Row],[kv_05]],'05_to_10'!$A$1:$C$621,3,FALSE),Таблица2[[#This Row],[kv_10]]),2)</f>
        <v>41</v>
      </c>
      <c r="Q64" s="21" t="str">
        <f>VLOOKUP(Таблица2[[#This Row],[05_to_10]],kv_05_group!$A$1:$B$89,2,FALSE)</f>
        <v>будівництво і нерухомість</v>
      </c>
      <c r="R64" t="s">
        <v>14659</v>
      </c>
    </row>
    <row r="65" spans="1:18" hidden="1" x14ac:dyDescent="0.25">
      <c r="A65" t="s">
        <v>71</v>
      </c>
      <c r="B65" s="22" t="e">
        <v>#N/A</v>
      </c>
      <c r="C65" s="23" t="e">
        <v>#N/A</v>
      </c>
      <c r="D65" t="s">
        <v>3630</v>
      </c>
      <c r="E65" t="s">
        <v>3630</v>
      </c>
      <c r="F65" t="s">
        <v>7140</v>
      </c>
      <c r="G65" t="s">
        <v>11349</v>
      </c>
      <c r="H65" t="s">
        <v>15162</v>
      </c>
      <c r="I65" t="s">
        <v>14680</v>
      </c>
      <c r="J65" t="s">
        <v>14714</v>
      </c>
      <c r="K65" t="s">
        <v>8082</v>
      </c>
      <c r="L65" t="s">
        <v>14749</v>
      </c>
      <c r="M65" s="19" t="s">
        <v>15196</v>
      </c>
      <c r="N65" s="19" t="e">
        <f>VLOOKUP(Таблица2[[#This Row],[activity]],kved_05!$A$1:$B$834,2,FALSE)</f>
        <v>#N/A</v>
      </c>
      <c r="O65" s="19" t="str">
        <f>VLOOKUP(Таблица2[[#This Row],[activity]],kved_10!$A$1:$B$997,2,FALSE)</f>
        <v>01.21</v>
      </c>
      <c r="P65" s="19" t="str">
        <f>LEFT(IF(ISNA(Таблица2[[#This Row],[kv_10]]),VLOOKUP(Таблица2[[#This Row],[kv_05]],'05_to_10'!$A$1:$C$621,3,FALSE),Таблица2[[#This Row],[kv_10]]),2)</f>
        <v>01</v>
      </c>
      <c r="Q65" s="21" t="str">
        <f>VLOOKUP(Таблица2[[#This Row],[05_to_10]],kv_05_group!$A$1:$B$89,2,FALSE)</f>
        <v>сільське і лісове господарство</v>
      </c>
      <c r="R65" t="s">
        <v>14658</v>
      </c>
    </row>
    <row r="66" spans="1:18" hidden="1" x14ac:dyDescent="0.25">
      <c r="A66" t="s">
        <v>909</v>
      </c>
      <c r="B66" s="22" t="e">
        <v>#N/A</v>
      </c>
      <c r="C66" s="23" t="e">
        <v>#N/A</v>
      </c>
      <c r="D66" t="s">
        <v>4465</v>
      </c>
      <c r="E66" t="s">
        <v>4465</v>
      </c>
      <c r="F66" t="s">
        <v>7149</v>
      </c>
      <c r="G66" t="s">
        <v>12107</v>
      </c>
      <c r="H66" t="s">
        <v>14701</v>
      </c>
      <c r="I66" t="s">
        <v>14675</v>
      </c>
      <c r="J66" t="s">
        <v>14675</v>
      </c>
      <c r="K66" t="s">
        <v>8868</v>
      </c>
      <c r="L66" t="s">
        <v>14751</v>
      </c>
      <c r="M66" s="19" t="s">
        <v>15198</v>
      </c>
      <c r="N66" s="19" t="e">
        <f>VLOOKUP(Таблица2[[#This Row],[activity]],kved_05!$A$1:$B$834,2,FALSE)</f>
        <v>#N/A</v>
      </c>
      <c r="O66" s="19" t="str">
        <f>VLOOKUP(Таблица2[[#This Row],[activity]],kved_10!$A$1:$B$997,2,FALSE)</f>
        <v>41.20</v>
      </c>
      <c r="P66" s="19" t="str">
        <f>LEFT(IF(ISNA(Таблица2[[#This Row],[kv_10]]),VLOOKUP(Таблица2[[#This Row],[kv_05]],'05_to_10'!$A$1:$C$621,3,FALSE),Таблица2[[#This Row],[kv_10]]),2)</f>
        <v>41</v>
      </c>
      <c r="Q66" s="21" t="str">
        <f>VLOOKUP(Таблица2[[#This Row],[05_to_10]],kv_05_group!$A$1:$B$89,2,FALSE)</f>
        <v>будівництво і нерухомість</v>
      </c>
      <c r="R66" t="s">
        <v>14658</v>
      </c>
    </row>
    <row r="67" spans="1:18" hidden="1" x14ac:dyDescent="0.25">
      <c r="A67" t="s">
        <v>73</v>
      </c>
      <c r="B67" s="22" t="e">
        <v>#N/A</v>
      </c>
      <c r="C67" s="23" t="e">
        <v>#N/A</v>
      </c>
      <c r="D67" t="s">
        <v>3632</v>
      </c>
      <c r="E67" t="s">
        <v>3632</v>
      </c>
      <c r="F67" t="s">
        <v>7140</v>
      </c>
      <c r="G67" t="s">
        <v>11351</v>
      </c>
      <c r="H67" t="s">
        <v>15162</v>
      </c>
      <c r="I67" t="s">
        <v>14680</v>
      </c>
      <c r="J67" t="s">
        <v>14714</v>
      </c>
      <c r="K67" t="s">
        <v>8084</v>
      </c>
      <c r="L67" t="s">
        <v>14749</v>
      </c>
      <c r="M67" s="19" t="s">
        <v>15196</v>
      </c>
      <c r="N67" s="19" t="e">
        <f>VLOOKUP(Таблица2[[#This Row],[activity]],kved_05!$A$1:$B$834,2,FALSE)</f>
        <v>#N/A</v>
      </c>
      <c r="O67" s="19" t="str">
        <f>VLOOKUP(Таблица2[[#This Row],[activity]],kved_10!$A$1:$B$997,2,FALSE)</f>
        <v>01.21</v>
      </c>
      <c r="P67" s="19" t="str">
        <f>LEFT(IF(ISNA(Таблица2[[#This Row],[kv_10]]),VLOOKUP(Таблица2[[#This Row],[kv_05]],'05_to_10'!$A$1:$C$621,3,FALSE),Таблица2[[#This Row],[kv_10]]),2)</f>
        <v>01</v>
      </c>
      <c r="Q67" s="21" t="str">
        <f>VLOOKUP(Таблица2[[#This Row],[05_to_10]],kv_05_group!$A$1:$B$89,2,FALSE)</f>
        <v>сільське і лісове господарство</v>
      </c>
      <c r="R67" t="s">
        <v>14659</v>
      </c>
    </row>
    <row r="68" spans="1:18" hidden="1" x14ac:dyDescent="0.25">
      <c r="A68" t="s">
        <v>908</v>
      </c>
      <c r="B68">
        <v>363136878</v>
      </c>
      <c r="C68" s="1">
        <v>42704</v>
      </c>
      <c r="D68" t="s">
        <v>4464</v>
      </c>
      <c r="E68" t="s">
        <v>4464</v>
      </c>
      <c r="F68" t="s">
        <v>7149</v>
      </c>
      <c r="G68" t="s">
        <v>12106</v>
      </c>
      <c r="H68" t="s">
        <v>14703</v>
      </c>
      <c r="I68" t="s">
        <v>14677</v>
      </c>
      <c r="J68" t="s">
        <v>14677</v>
      </c>
      <c r="K68" t="s">
        <v>8867</v>
      </c>
      <c r="L68" t="s">
        <v>14751</v>
      </c>
      <c r="M68" s="19" t="s">
        <v>15198</v>
      </c>
      <c r="N68" s="19" t="e">
        <f>VLOOKUP(Таблица2[[#This Row],[activity]],kved_05!$A$1:$B$834,2,FALSE)</f>
        <v>#N/A</v>
      </c>
      <c r="O68" s="19" t="str">
        <f>VLOOKUP(Таблица2[[#This Row],[activity]],kved_10!$A$1:$B$997,2,FALSE)</f>
        <v>41.20</v>
      </c>
      <c r="P68" s="19" t="str">
        <f>LEFT(IF(ISNA(Таблица2[[#This Row],[kv_10]]),VLOOKUP(Таблица2[[#This Row],[kv_05]],'05_to_10'!$A$1:$C$621,3,FALSE),Таблица2[[#This Row],[kv_10]]),2)</f>
        <v>41</v>
      </c>
      <c r="Q68" s="21" t="str">
        <f>VLOOKUP(Таблица2[[#This Row],[05_to_10]],kv_05_group!$A$1:$B$89,2,FALSE)</f>
        <v>будівництво і нерухомість</v>
      </c>
      <c r="R68" t="s">
        <v>14661</v>
      </c>
    </row>
    <row r="69" spans="1:18" hidden="1" x14ac:dyDescent="0.25">
      <c r="A69" t="s">
        <v>914</v>
      </c>
      <c r="B69" s="22" t="e">
        <v>#N/A</v>
      </c>
      <c r="C69" s="23" t="e">
        <v>#N/A</v>
      </c>
      <c r="D69" t="s">
        <v>4470</v>
      </c>
      <c r="E69" t="s">
        <v>4470</v>
      </c>
      <c r="F69" t="s">
        <v>7149</v>
      </c>
      <c r="G69" t="s">
        <v>12112</v>
      </c>
      <c r="H69" t="s">
        <v>14701</v>
      </c>
      <c r="I69" t="s">
        <v>14675</v>
      </c>
      <c r="J69" t="s">
        <v>14675</v>
      </c>
      <c r="K69" t="s">
        <v>8873</v>
      </c>
      <c r="L69" t="s">
        <v>14751</v>
      </c>
      <c r="M69" s="19" t="s">
        <v>15198</v>
      </c>
      <c r="N69" s="19" t="e">
        <f>VLOOKUP(Таблица2[[#This Row],[activity]],kved_05!$A$1:$B$834,2,FALSE)</f>
        <v>#N/A</v>
      </c>
      <c r="O69" s="19" t="str">
        <f>VLOOKUP(Таблица2[[#This Row],[activity]],kved_10!$A$1:$B$997,2,FALSE)</f>
        <v>41.20</v>
      </c>
      <c r="P69" s="19" t="str">
        <f>LEFT(IF(ISNA(Таблица2[[#This Row],[kv_10]]),VLOOKUP(Таблица2[[#This Row],[kv_05]],'05_to_10'!$A$1:$C$621,3,FALSE),Таблица2[[#This Row],[kv_10]]),2)</f>
        <v>41</v>
      </c>
      <c r="Q69" s="21" t="str">
        <f>VLOOKUP(Таблица2[[#This Row],[05_to_10]],kv_05_group!$A$1:$B$89,2,FALSE)</f>
        <v>будівництво і нерухомість</v>
      </c>
      <c r="R69" t="s">
        <v>14658</v>
      </c>
    </row>
    <row r="70" spans="1:18" hidden="1" x14ac:dyDescent="0.25">
      <c r="A70" t="s">
        <v>929</v>
      </c>
      <c r="B70" s="22" t="e">
        <v>#N/A</v>
      </c>
      <c r="C70" s="23" t="e">
        <v>#N/A</v>
      </c>
      <c r="D70" t="s">
        <v>4485</v>
      </c>
      <c r="E70" t="s">
        <v>4485</v>
      </c>
      <c r="F70" t="s">
        <v>7149</v>
      </c>
      <c r="G70" t="s">
        <v>12127</v>
      </c>
      <c r="H70" t="s">
        <v>15161</v>
      </c>
      <c r="I70" t="s">
        <v>14679</v>
      </c>
      <c r="J70" t="s">
        <v>14679</v>
      </c>
      <c r="K70" t="s">
        <v>8887</v>
      </c>
      <c r="L70" t="s">
        <v>14751</v>
      </c>
      <c r="M70" s="19" t="s">
        <v>15198</v>
      </c>
      <c r="N70" s="19" t="e">
        <f>VLOOKUP(Таблица2[[#This Row],[activity]],kved_05!$A$1:$B$834,2,FALSE)</f>
        <v>#N/A</v>
      </c>
      <c r="O70" s="19" t="str">
        <f>VLOOKUP(Таблица2[[#This Row],[activity]],kved_10!$A$1:$B$997,2,FALSE)</f>
        <v>41.20</v>
      </c>
      <c r="P70" s="19" t="str">
        <f>LEFT(IF(ISNA(Таблица2[[#This Row],[kv_10]]),VLOOKUP(Таблица2[[#This Row],[kv_05]],'05_to_10'!$A$1:$C$621,3,FALSE),Таблица2[[#This Row],[kv_10]]),2)</f>
        <v>41</v>
      </c>
      <c r="Q70" s="21" t="str">
        <f>VLOOKUP(Таблица2[[#This Row],[05_to_10]],kv_05_group!$A$1:$B$89,2,FALSE)</f>
        <v>будівництво і нерухомість</v>
      </c>
      <c r="R70" t="s">
        <v>14658</v>
      </c>
    </row>
    <row r="71" spans="1:18" hidden="1" x14ac:dyDescent="0.25">
      <c r="A71" t="s">
        <v>915</v>
      </c>
      <c r="B71" s="22" t="e">
        <v>#N/A</v>
      </c>
      <c r="C71" s="23" t="e">
        <v>#N/A</v>
      </c>
      <c r="D71" t="s">
        <v>4471</v>
      </c>
      <c r="E71" t="s">
        <v>4471</v>
      </c>
      <c r="F71" t="s">
        <v>7149</v>
      </c>
      <c r="G71" t="s">
        <v>12113</v>
      </c>
      <c r="H71" t="s">
        <v>15161</v>
      </c>
      <c r="I71" t="s">
        <v>14679</v>
      </c>
      <c r="J71" t="s">
        <v>14679</v>
      </c>
      <c r="K71" t="s">
        <v>8874</v>
      </c>
      <c r="L71" t="s">
        <v>14751</v>
      </c>
      <c r="M71" s="19" t="s">
        <v>15463</v>
      </c>
      <c r="N71" s="19" t="e">
        <f>VLOOKUP(Таблица2[[#This Row],[activity]],kved_05!$A$1:$B$834,2,FALSE)</f>
        <v>#N/A</v>
      </c>
      <c r="O71" s="19" t="str">
        <f>VLOOKUP(Таблица2[[#This Row],[activity]],kved_10!$A$1:$B$997,2,FALSE)</f>
        <v>41.20</v>
      </c>
      <c r="P71" s="19" t="str">
        <f>LEFT(IF(ISNA(Таблица2[[#This Row],[kv_10]]),VLOOKUP(Таблица2[[#This Row],[kv_05]],'05_to_10'!$A$1:$C$621,3,FALSE),Таблица2[[#This Row],[kv_10]]),2)</f>
        <v>41</v>
      </c>
      <c r="Q71" s="21" t="str">
        <f>VLOOKUP(Таблица2[[#This Row],[05_to_10]],kv_05_group!$A$1:$B$89,2,FALSE)</f>
        <v>будівництво і нерухомість</v>
      </c>
      <c r="R71" t="s">
        <v>14659</v>
      </c>
    </row>
    <row r="72" spans="1:18" hidden="1" x14ac:dyDescent="0.25">
      <c r="A72" t="s">
        <v>78</v>
      </c>
      <c r="B72" s="22" t="e">
        <v>#N/A</v>
      </c>
      <c r="C72" s="23" t="e">
        <v>#N/A</v>
      </c>
      <c r="D72" t="s">
        <v>3637</v>
      </c>
      <c r="E72" t="s">
        <v>7229</v>
      </c>
      <c r="F72" t="s">
        <v>7141</v>
      </c>
      <c r="G72" t="s">
        <v>11356</v>
      </c>
      <c r="H72" t="s">
        <v>14706</v>
      </c>
      <c r="I72" t="s">
        <v>14682</v>
      </c>
      <c r="J72" t="s">
        <v>14682</v>
      </c>
      <c r="K72" t="s">
        <v>8089</v>
      </c>
      <c r="L72" t="s">
        <v>14753</v>
      </c>
      <c r="M72" s="19" t="s">
        <v>15465</v>
      </c>
      <c r="N72" s="19" t="str">
        <f>VLOOKUP(Таблица2[[#This Row],[activity]],kved_05!$A$1:$B$834,2,FALSE)</f>
        <v>20.30</v>
      </c>
      <c r="O72" s="19" t="e">
        <f>VLOOKUP(Таблица2[[#This Row],[activity]],kved_10!$A$1:$B$997,2,FALSE)</f>
        <v>#N/A</v>
      </c>
      <c r="P72" s="19" t="str">
        <f>LEFT(IF(ISNA(Таблица2[[#This Row],[kv_10]]),VLOOKUP(Таблица2[[#This Row],[kv_05]],'05_to_10'!$A$1:$C$621,3,FALSE),Таблица2[[#This Row],[kv_10]]),2)</f>
        <v>16</v>
      </c>
      <c r="Q72" s="21" t="str">
        <f>VLOOKUP(Таблица2[[#This Row],[05_to_10]],kv_05_group!$A$1:$B$89,2,FALSE)</f>
        <v>виробництво</v>
      </c>
      <c r="R72" t="s">
        <v>14659</v>
      </c>
    </row>
    <row r="73" spans="1:18" hidden="1" x14ac:dyDescent="0.25">
      <c r="A73" t="s">
        <v>79</v>
      </c>
      <c r="B73" s="22" t="e">
        <v>#N/A</v>
      </c>
      <c r="C73" s="23" t="e">
        <v>#N/A</v>
      </c>
      <c r="D73" t="s">
        <v>3638</v>
      </c>
      <c r="E73" t="s">
        <v>7230</v>
      </c>
      <c r="F73" t="s">
        <v>7141</v>
      </c>
      <c r="G73" t="s">
        <v>11357</v>
      </c>
      <c r="H73" t="s">
        <v>14694</v>
      </c>
      <c r="I73" t="s">
        <v>14668</v>
      </c>
      <c r="J73" t="s">
        <v>14668</v>
      </c>
      <c r="K73" t="s">
        <v>8090</v>
      </c>
      <c r="L73" t="s">
        <v>14740</v>
      </c>
      <c r="M73" s="19" t="s">
        <v>15458</v>
      </c>
      <c r="N73" s="19" t="str">
        <f>VLOOKUP(Таблица2[[#This Row],[activity]],kved_05!$A$1:$B$834,2,FALSE)</f>
        <v>80.22</v>
      </c>
      <c r="O73" s="19" t="str">
        <f>VLOOKUP(Таблица2[[#This Row],[activity]],kved_10!$A$1:$B$997,2,FALSE)</f>
        <v>85.32</v>
      </c>
      <c r="P73" s="19" t="str">
        <f>LEFT(IF(ISNA(Таблица2[[#This Row],[kv_10]]),VLOOKUP(Таблица2[[#This Row],[kv_05]],'05_to_10'!$A$1:$C$621,3,FALSE),Таблица2[[#This Row],[kv_10]]),2)</f>
        <v>85</v>
      </c>
      <c r="Q73" s="21" t="str">
        <f>VLOOKUP(Таблица2[[#This Row],[05_to_10]],kv_05_group!$A$1:$B$89,2,FALSE)</f>
        <v>дослідження</v>
      </c>
      <c r="R73" t="s">
        <v>14658</v>
      </c>
    </row>
    <row r="74" spans="1:18" hidden="1" x14ac:dyDescent="0.25">
      <c r="A74" t="s">
        <v>918</v>
      </c>
      <c r="B74" s="22" t="e">
        <v>#N/A</v>
      </c>
      <c r="C74" s="23" t="e">
        <v>#N/A</v>
      </c>
      <c r="D74" t="s">
        <v>4474</v>
      </c>
      <c r="E74" t="s">
        <v>4474</v>
      </c>
      <c r="F74" t="s">
        <v>7149</v>
      </c>
      <c r="G74" t="s">
        <v>12116</v>
      </c>
      <c r="H74" t="s">
        <v>14696</v>
      </c>
      <c r="I74" t="s">
        <v>14670</v>
      </c>
      <c r="J74" t="s">
        <v>14670</v>
      </c>
      <c r="K74" t="s">
        <v>8876</v>
      </c>
      <c r="L74" t="s">
        <v>14751</v>
      </c>
      <c r="M74" s="19" t="s">
        <v>15198</v>
      </c>
      <c r="N74" s="19" t="e">
        <f>VLOOKUP(Таблица2[[#This Row],[activity]],kved_05!$A$1:$B$834,2,FALSE)</f>
        <v>#N/A</v>
      </c>
      <c r="O74" s="19" t="str">
        <f>VLOOKUP(Таблица2[[#This Row],[activity]],kved_10!$A$1:$B$997,2,FALSE)</f>
        <v>41.20</v>
      </c>
      <c r="P74" s="19" t="str">
        <f>LEFT(IF(ISNA(Таблица2[[#This Row],[kv_10]]),VLOOKUP(Таблица2[[#This Row],[kv_05]],'05_to_10'!$A$1:$C$621,3,FALSE),Таблица2[[#This Row],[kv_10]]),2)</f>
        <v>41</v>
      </c>
      <c r="Q74" s="21" t="str">
        <f>VLOOKUP(Таблица2[[#This Row],[05_to_10]],kv_05_group!$A$1:$B$89,2,FALSE)</f>
        <v>будівництво і нерухомість</v>
      </c>
      <c r="R74" t="s">
        <v>14663</v>
      </c>
    </row>
    <row r="75" spans="1:18" hidden="1" x14ac:dyDescent="0.25">
      <c r="A75" t="s">
        <v>81</v>
      </c>
      <c r="B75" s="22" t="e">
        <v>#N/A</v>
      </c>
      <c r="C75" s="23" t="e">
        <v>#N/A</v>
      </c>
      <c r="D75" t="s">
        <v>3640</v>
      </c>
      <c r="E75" t="s">
        <v>3640</v>
      </c>
      <c r="F75" t="s">
        <v>7141</v>
      </c>
      <c r="G75" t="s">
        <v>11359</v>
      </c>
      <c r="H75" t="s">
        <v>14707</v>
      </c>
      <c r="I75" t="s">
        <v>14683</v>
      </c>
      <c r="J75" t="s">
        <v>14683</v>
      </c>
      <c r="K75" t="s">
        <v>8092</v>
      </c>
      <c r="L75" t="s">
        <v>15639</v>
      </c>
      <c r="M75" s="19" t="s">
        <v>15467</v>
      </c>
      <c r="N75" s="19" t="e">
        <f>VLOOKUP(Таблица2[[#This Row],[activity]],kved_05!$A$1:$B$834,2,FALSE)</f>
        <v>#N/A</v>
      </c>
      <c r="O75" s="19" t="str">
        <f>VLOOKUP(Таблица2[[#This Row],[activity]],kved_10!$A$1:$B$997,2,FALSE)</f>
        <v>68.20</v>
      </c>
      <c r="P75" s="19" t="str">
        <f>LEFT(IF(ISNA(Таблица2[[#This Row],[kv_10]]),VLOOKUP(Таблица2[[#This Row],[kv_05]],'05_to_10'!$A$1:$C$621,3,FALSE),Таблица2[[#This Row],[kv_10]]),2)</f>
        <v>68</v>
      </c>
      <c r="Q75" s="21" t="str">
        <f>VLOOKUP(Таблица2[[#This Row],[05_to_10]],kv_05_group!$A$1:$B$89,2,FALSE)</f>
        <v>будівництво і нерухомість</v>
      </c>
      <c r="R75" t="s">
        <v>14659</v>
      </c>
    </row>
    <row r="76" spans="1:18" hidden="1" x14ac:dyDescent="0.25">
      <c r="A76" t="s">
        <v>82</v>
      </c>
      <c r="B76" s="22" t="e">
        <v>#N/A</v>
      </c>
      <c r="C76" s="23" t="e">
        <v>#N/A</v>
      </c>
      <c r="D76" t="s">
        <v>3641</v>
      </c>
      <c r="E76" t="s">
        <v>7232</v>
      </c>
      <c r="F76" t="s">
        <v>7141</v>
      </c>
      <c r="G76" t="e">
        <v>#N/A</v>
      </c>
      <c r="H76" t="s">
        <v>14693</v>
      </c>
      <c r="I76" t="s">
        <v>14667</v>
      </c>
      <c r="J76" t="s">
        <v>14667</v>
      </c>
      <c r="K76" t="s">
        <v>8093</v>
      </c>
      <c r="L76" t="s">
        <v>14743</v>
      </c>
      <c r="M76" s="19" t="s">
        <v>15460</v>
      </c>
      <c r="N76" s="19" t="str">
        <f>VLOOKUP(Таблица2[[#This Row],[activity]],kved_05!$A$1:$B$834,2,FALSE)</f>
        <v>45.31</v>
      </c>
      <c r="O76" s="19" t="str">
        <f>VLOOKUP(Таблица2[[#This Row],[activity]],kved_10!$A$1:$B$997,2,FALSE)</f>
        <v>43.21</v>
      </c>
      <c r="P76" s="19" t="str">
        <f>LEFT(IF(ISNA(Таблица2[[#This Row],[kv_10]]),VLOOKUP(Таблица2[[#This Row],[kv_05]],'05_to_10'!$A$1:$C$621,3,FALSE),Таблица2[[#This Row],[kv_10]]),2)</f>
        <v>43</v>
      </c>
      <c r="Q76" s="21" t="str">
        <f>VLOOKUP(Таблица2[[#This Row],[05_to_10]],kv_05_group!$A$1:$B$89,2,FALSE)</f>
        <v>будівництво і нерухомість</v>
      </c>
      <c r="R76" t="s">
        <v>14662</v>
      </c>
    </row>
    <row r="77" spans="1:18" hidden="1" x14ac:dyDescent="0.25">
      <c r="A77" t="s">
        <v>83</v>
      </c>
      <c r="B77" s="22" t="e">
        <v>#N/A</v>
      </c>
      <c r="C77" s="23" t="e">
        <v>#N/A</v>
      </c>
      <c r="D77" t="s">
        <v>3642</v>
      </c>
      <c r="E77" t="s">
        <v>7233</v>
      </c>
      <c r="F77" t="s">
        <v>7141</v>
      </c>
      <c r="G77" t="s">
        <v>11360</v>
      </c>
      <c r="H77" t="s">
        <v>14705</v>
      </c>
      <c r="I77" t="s">
        <v>14681</v>
      </c>
      <c r="J77" t="s">
        <v>14681</v>
      </c>
      <c r="K77" t="s">
        <v>8094</v>
      </c>
      <c r="L77" t="s">
        <v>15639</v>
      </c>
      <c r="M77" s="19" t="s">
        <v>15467</v>
      </c>
      <c r="N77" s="19" t="e">
        <f>VLOOKUP(Таблица2[[#This Row],[activity]],kved_05!$A$1:$B$834,2,FALSE)</f>
        <v>#N/A</v>
      </c>
      <c r="O77" s="19" t="str">
        <f>VLOOKUP(Таблица2[[#This Row],[activity]],kved_10!$A$1:$B$997,2,FALSE)</f>
        <v>68.20</v>
      </c>
      <c r="P77" s="19" t="str">
        <f>LEFT(IF(ISNA(Таблица2[[#This Row],[kv_10]]),VLOOKUP(Таблица2[[#This Row],[kv_05]],'05_to_10'!$A$1:$C$621,3,FALSE),Таблица2[[#This Row],[kv_10]]),2)</f>
        <v>68</v>
      </c>
      <c r="Q77" s="21" t="str">
        <f>VLOOKUP(Таблица2[[#This Row],[05_to_10]],kv_05_group!$A$1:$B$89,2,FALSE)</f>
        <v>будівництво і нерухомість</v>
      </c>
      <c r="R77" t="s">
        <v>14659</v>
      </c>
    </row>
    <row r="78" spans="1:18" hidden="1" x14ac:dyDescent="0.25">
      <c r="A78" t="s">
        <v>84</v>
      </c>
      <c r="B78" s="22" t="e">
        <v>#N/A</v>
      </c>
      <c r="C78" s="23" t="e">
        <v>#N/A</v>
      </c>
      <c r="D78" t="s">
        <v>3643</v>
      </c>
      <c r="E78" t="s">
        <v>7234</v>
      </c>
      <c r="F78" t="s">
        <v>7141</v>
      </c>
      <c r="G78" t="s">
        <v>11361</v>
      </c>
      <c r="H78" t="s">
        <v>14708</v>
      </c>
      <c r="I78" t="s">
        <v>14684</v>
      </c>
      <c r="J78" t="s">
        <v>14713</v>
      </c>
      <c r="K78" t="s">
        <v>8095</v>
      </c>
      <c r="L78" t="s">
        <v>14743</v>
      </c>
      <c r="M78" s="19" t="s">
        <v>15460</v>
      </c>
      <c r="N78" s="19" t="str">
        <f>VLOOKUP(Таблица2[[#This Row],[activity]],kved_05!$A$1:$B$834,2,FALSE)</f>
        <v>45.31</v>
      </c>
      <c r="O78" s="19" t="str">
        <f>VLOOKUP(Таблица2[[#This Row],[activity]],kved_10!$A$1:$B$997,2,FALSE)</f>
        <v>43.21</v>
      </c>
      <c r="P78" s="19" t="str">
        <f>LEFT(IF(ISNA(Таблица2[[#This Row],[kv_10]]),VLOOKUP(Таблица2[[#This Row],[kv_05]],'05_to_10'!$A$1:$C$621,3,FALSE),Таблица2[[#This Row],[kv_10]]),2)</f>
        <v>43</v>
      </c>
      <c r="Q78" s="21" t="str">
        <f>VLOOKUP(Таблица2[[#This Row],[05_to_10]],kv_05_group!$A$1:$B$89,2,FALSE)</f>
        <v>будівництво і нерухомість</v>
      </c>
      <c r="R78" t="s">
        <v>14658</v>
      </c>
    </row>
    <row r="79" spans="1:18" hidden="1" x14ac:dyDescent="0.25">
      <c r="A79" t="s">
        <v>931</v>
      </c>
      <c r="B79">
        <v>184944990</v>
      </c>
      <c r="C79" s="1">
        <v>42582</v>
      </c>
      <c r="D79" t="s">
        <v>4487</v>
      </c>
      <c r="E79" t="s">
        <v>4487</v>
      </c>
      <c r="F79" t="s">
        <v>7149</v>
      </c>
      <c r="G79" t="s">
        <v>12129</v>
      </c>
      <c r="H79" t="s">
        <v>14696</v>
      </c>
      <c r="I79" t="s">
        <v>14670</v>
      </c>
      <c r="J79" t="s">
        <v>14670</v>
      </c>
      <c r="K79" t="s">
        <v>8889</v>
      </c>
      <c r="L79" t="s">
        <v>14751</v>
      </c>
      <c r="M79" s="19" t="s">
        <v>15198</v>
      </c>
      <c r="N79" s="19" t="e">
        <f>VLOOKUP(Таблица2[[#This Row],[activity]],kved_05!$A$1:$B$834,2,FALSE)</f>
        <v>#N/A</v>
      </c>
      <c r="O79" s="19" t="str">
        <f>VLOOKUP(Таблица2[[#This Row],[activity]],kved_10!$A$1:$B$997,2,FALSE)</f>
        <v>41.20</v>
      </c>
      <c r="P79" s="19" t="str">
        <f>LEFT(IF(ISNA(Таблица2[[#This Row],[kv_10]]),VLOOKUP(Таблица2[[#This Row],[kv_05]],'05_to_10'!$A$1:$C$621,3,FALSE),Таблица2[[#This Row],[kv_10]]),2)</f>
        <v>41</v>
      </c>
      <c r="Q79" s="21" t="str">
        <f>VLOOKUP(Таблица2[[#This Row],[05_to_10]],kv_05_group!$A$1:$B$89,2,FALSE)</f>
        <v>будівництво і нерухомість</v>
      </c>
      <c r="R79" t="s">
        <v>14658</v>
      </c>
    </row>
    <row r="80" spans="1:18" hidden="1" x14ac:dyDescent="0.25">
      <c r="A80" t="s">
        <v>932</v>
      </c>
      <c r="B80">
        <v>362019704</v>
      </c>
      <c r="C80" s="1">
        <v>42704</v>
      </c>
      <c r="D80" t="s">
        <v>4488</v>
      </c>
      <c r="E80" t="s">
        <v>4488</v>
      </c>
      <c r="F80" t="s">
        <v>7149</v>
      </c>
      <c r="G80" t="s">
        <v>12130</v>
      </c>
      <c r="H80" t="s">
        <v>15161</v>
      </c>
      <c r="I80" t="s">
        <v>14679</v>
      </c>
      <c r="J80" t="s">
        <v>14679</v>
      </c>
      <c r="K80" t="s">
        <v>8890</v>
      </c>
      <c r="L80" t="s">
        <v>14751</v>
      </c>
      <c r="M80" s="19" t="s">
        <v>15198</v>
      </c>
      <c r="N80" s="19" t="e">
        <f>VLOOKUP(Таблица2[[#This Row],[activity]],kved_05!$A$1:$B$834,2,FALSE)</f>
        <v>#N/A</v>
      </c>
      <c r="O80" s="19" t="str">
        <f>VLOOKUP(Таблица2[[#This Row],[activity]],kved_10!$A$1:$B$997,2,FALSE)</f>
        <v>41.20</v>
      </c>
      <c r="P80" s="19" t="str">
        <f>LEFT(IF(ISNA(Таблица2[[#This Row],[kv_10]]),VLOOKUP(Таблица2[[#This Row],[kv_05]],'05_to_10'!$A$1:$C$621,3,FALSE),Таблица2[[#This Row],[kv_10]]),2)</f>
        <v>41</v>
      </c>
      <c r="Q80" s="21" t="str">
        <f>VLOOKUP(Таблица2[[#This Row],[05_to_10]],kv_05_group!$A$1:$B$89,2,FALSE)</f>
        <v>будівництво і нерухомість</v>
      </c>
      <c r="R80" t="s">
        <v>14658</v>
      </c>
    </row>
    <row r="81" spans="1:18" hidden="1" x14ac:dyDescent="0.25">
      <c r="A81" t="s">
        <v>87</v>
      </c>
      <c r="B81">
        <v>21570791</v>
      </c>
      <c r="C81" s="1">
        <v>42460</v>
      </c>
      <c r="D81" t="s">
        <v>3646</v>
      </c>
      <c r="E81" t="s">
        <v>3646</v>
      </c>
      <c r="F81" t="s">
        <v>7142</v>
      </c>
      <c r="G81" t="s">
        <v>11364</v>
      </c>
      <c r="H81" t="s">
        <v>15161</v>
      </c>
      <c r="I81" t="s">
        <v>14679</v>
      </c>
      <c r="J81" t="s">
        <v>14679</v>
      </c>
      <c r="K81" t="s">
        <v>8098</v>
      </c>
      <c r="L81" t="s">
        <v>14755</v>
      </c>
      <c r="M81" s="19" t="s">
        <v>15199</v>
      </c>
      <c r="N81" s="19" t="str">
        <f>VLOOKUP(Таблица2[[#This Row],[activity]],kved_05!$A$1:$B$834,2,FALSE)</f>
        <v>22.12</v>
      </c>
      <c r="O81" s="19" t="str">
        <f>VLOOKUP(Таблица2[[#This Row],[activity]],kved_10!$A$1:$B$997,2,FALSE)</f>
        <v>58.13</v>
      </c>
      <c r="P81" s="19" t="str">
        <f>LEFT(IF(ISNA(Таблица2[[#This Row],[kv_10]]),VLOOKUP(Таблица2[[#This Row],[kv_05]],'05_to_10'!$A$1:$C$621,3,FALSE),Таблица2[[#This Row],[kv_10]]),2)</f>
        <v>58</v>
      </c>
      <c r="Q81" s="21" t="str">
        <f>VLOOKUP(Таблица2[[#This Row],[05_to_10]],kv_05_group!$A$1:$B$89,2,FALSE)</f>
        <v>телекомунікації</v>
      </c>
      <c r="R81" t="s">
        <v>14658</v>
      </c>
    </row>
    <row r="82" spans="1:18" hidden="1" x14ac:dyDescent="0.25">
      <c r="A82" t="s">
        <v>88</v>
      </c>
      <c r="B82" s="22" t="e">
        <v>#N/A</v>
      </c>
      <c r="C82" s="23" t="e">
        <v>#N/A</v>
      </c>
      <c r="D82" t="s">
        <v>3647</v>
      </c>
      <c r="E82" t="s">
        <v>3647</v>
      </c>
      <c r="F82" t="s">
        <v>7142</v>
      </c>
      <c r="G82" t="s">
        <v>11365</v>
      </c>
      <c r="H82" t="s">
        <v>15161</v>
      </c>
      <c r="I82" t="s">
        <v>14679</v>
      </c>
      <c r="J82" t="s">
        <v>14679</v>
      </c>
      <c r="K82" t="s">
        <v>8099</v>
      </c>
      <c r="L82" t="s">
        <v>14756</v>
      </c>
      <c r="M82" s="19" t="s">
        <v>15200</v>
      </c>
      <c r="N82" s="19" t="e">
        <f>VLOOKUP(Таблица2[[#This Row],[activity]],kved_05!$A$1:$B$834,2,FALSE)</f>
        <v>#N/A</v>
      </c>
      <c r="O82" s="19" t="str">
        <f>VLOOKUP(Таблица2[[#This Row],[activity]],kved_10!$A$1:$B$997,2,FALSE)</f>
        <v>68.32</v>
      </c>
      <c r="P82" s="19" t="str">
        <f>LEFT(IF(ISNA(Таблица2[[#This Row],[kv_10]]),VLOOKUP(Таблица2[[#This Row],[kv_05]],'05_to_10'!$A$1:$C$621,3,FALSE),Таблица2[[#This Row],[kv_10]]),2)</f>
        <v>68</v>
      </c>
      <c r="Q82" s="21" t="str">
        <f>VLOOKUP(Таблица2[[#This Row],[05_to_10]],kv_05_group!$A$1:$B$89,2,FALSE)</f>
        <v>будівництво і нерухомість</v>
      </c>
      <c r="R82" t="s">
        <v>14658</v>
      </c>
    </row>
    <row r="83" spans="1:18" hidden="1" x14ac:dyDescent="0.25">
      <c r="A83" t="s">
        <v>89</v>
      </c>
      <c r="B83">
        <v>246958234</v>
      </c>
      <c r="C83" s="1">
        <v>42613</v>
      </c>
      <c r="D83" t="s">
        <v>3648</v>
      </c>
      <c r="E83" t="s">
        <v>3648</v>
      </c>
      <c r="F83" t="s">
        <v>7142</v>
      </c>
      <c r="G83" t="s">
        <v>11366</v>
      </c>
      <c r="H83" t="s">
        <v>15161</v>
      </c>
      <c r="I83" t="s">
        <v>14679</v>
      </c>
      <c r="J83" t="s">
        <v>14679</v>
      </c>
      <c r="K83" t="s">
        <v>8100</v>
      </c>
      <c r="L83" t="s">
        <v>14731</v>
      </c>
      <c r="M83" s="19" t="s">
        <v>15184</v>
      </c>
      <c r="N83" s="19" t="e">
        <f>VLOOKUP(Таблица2[[#This Row],[activity]],kved_05!$A$1:$B$834,2,FALSE)</f>
        <v>#N/A</v>
      </c>
      <c r="O83" s="19" t="str">
        <f>VLOOKUP(Таблица2[[#This Row],[activity]],kved_10!$A$1:$B$997,2,FALSE)</f>
        <v>64.92</v>
      </c>
      <c r="P83" s="19" t="str">
        <f>LEFT(IF(ISNA(Таблица2[[#This Row],[kv_10]]),VLOOKUP(Таблица2[[#This Row],[kv_05]],'05_to_10'!$A$1:$C$621,3,FALSE),Таблица2[[#This Row],[kv_10]]),2)</f>
        <v>64</v>
      </c>
      <c r="Q83" s="21" t="str">
        <f>VLOOKUP(Таблица2[[#This Row],[05_to_10]],kv_05_group!$A$1:$B$89,2,FALSE)</f>
        <v>фінанси і страхування</v>
      </c>
      <c r="R83" t="s">
        <v>14658</v>
      </c>
    </row>
    <row r="84" spans="1:18" hidden="1" x14ac:dyDescent="0.25">
      <c r="A84" t="s">
        <v>934</v>
      </c>
      <c r="B84" s="22" t="e">
        <v>#N/A</v>
      </c>
      <c r="C84" s="23" t="e">
        <v>#N/A</v>
      </c>
      <c r="D84" t="s">
        <v>4490</v>
      </c>
      <c r="E84" t="s">
        <v>4490</v>
      </c>
      <c r="F84" t="s">
        <v>7149</v>
      </c>
      <c r="G84" t="s">
        <v>12132</v>
      </c>
      <c r="H84" t="s">
        <v>14694</v>
      </c>
      <c r="I84" t="s">
        <v>14668</v>
      </c>
      <c r="J84" t="s">
        <v>14668</v>
      </c>
      <c r="K84" t="s">
        <v>8892</v>
      </c>
      <c r="L84" t="s">
        <v>14751</v>
      </c>
      <c r="M84" s="19" t="s">
        <v>15198</v>
      </c>
      <c r="N84" s="19" t="e">
        <f>VLOOKUP(Таблица2[[#This Row],[activity]],kved_05!$A$1:$B$834,2,FALSE)</f>
        <v>#N/A</v>
      </c>
      <c r="O84" s="19" t="str">
        <f>VLOOKUP(Таблица2[[#This Row],[activity]],kved_10!$A$1:$B$997,2,FALSE)</f>
        <v>41.20</v>
      </c>
      <c r="P84" s="19" t="str">
        <f>LEFT(IF(ISNA(Таблица2[[#This Row],[kv_10]]),VLOOKUP(Таблица2[[#This Row],[kv_05]],'05_to_10'!$A$1:$C$621,3,FALSE),Таблица2[[#This Row],[kv_10]]),2)</f>
        <v>41</v>
      </c>
      <c r="Q84" s="21" t="str">
        <f>VLOOKUP(Таблица2[[#This Row],[05_to_10]],kv_05_group!$A$1:$B$89,2,FALSE)</f>
        <v>будівництво і нерухомість</v>
      </c>
      <c r="R84" t="s">
        <v>14658</v>
      </c>
    </row>
    <row r="85" spans="1:18" hidden="1" x14ac:dyDescent="0.25">
      <c r="A85" t="s">
        <v>91</v>
      </c>
      <c r="B85" s="22" t="e">
        <v>#N/A</v>
      </c>
      <c r="C85" s="23" t="e">
        <v>#N/A</v>
      </c>
      <c r="D85" t="s">
        <v>3650</v>
      </c>
      <c r="E85" t="s">
        <v>3650</v>
      </c>
      <c r="F85" t="s">
        <v>7142</v>
      </c>
      <c r="G85" t="s">
        <v>11368</v>
      </c>
      <c r="H85" t="s">
        <v>15161</v>
      </c>
      <c r="I85" t="s">
        <v>14679</v>
      </c>
      <c r="J85" t="s">
        <v>14679</v>
      </c>
      <c r="K85" t="s">
        <v>8102</v>
      </c>
      <c r="L85" t="s">
        <v>14758</v>
      </c>
      <c r="M85" s="19" t="s">
        <v>15202</v>
      </c>
      <c r="N85" s="19" t="e">
        <f>VLOOKUP(Таблица2[[#This Row],[activity]],kved_05!$A$1:$B$834,2,FALSE)</f>
        <v>#N/A</v>
      </c>
      <c r="O85" s="19" t="str">
        <f>VLOOKUP(Таблица2[[#This Row],[activity]],kved_10!$A$1:$B$997,2,FALSE)</f>
        <v>38.11</v>
      </c>
      <c r="P85" s="19" t="str">
        <f>LEFT(IF(ISNA(Таблица2[[#This Row],[kv_10]]),VLOOKUP(Таблица2[[#This Row],[kv_05]],'05_to_10'!$A$1:$C$621,3,FALSE),Таблица2[[#This Row],[kv_10]]),2)</f>
        <v>38</v>
      </c>
      <c r="Q85" s="21" t="str">
        <f>VLOOKUP(Таблица2[[#This Row],[05_to_10]],kv_05_group!$A$1:$B$89,2,FALSE)</f>
        <v xml:space="preserve">енергопостачання </v>
      </c>
      <c r="R85" t="s">
        <v>14658</v>
      </c>
    </row>
    <row r="86" spans="1:18" hidden="1" x14ac:dyDescent="0.25">
      <c r="A86" t="s">
        <v>935</v>
      </c>
      <c r="B86" s="22" t="e">
        <v>#N/A</v>
      </c>
      <c r="C86" s="23" t="e">
        <v>#N/A</v>
      </c>
      <c r="D86" t="s">
        <v>4491</v>
      </c>
      <c r="E86" t="s">
        <v>4491</v>
      </c>
      <c r="F86" t="s">
        <v>7149</v>
      </c>
      <c r="G86" t="s">
        <v>12133</v>
      </c>
      <c r="H86" t="s">
        <v>14705</v>
      </c>
      <c r="I86" t="s">
        <v>14681</v>
      </c>
      <c r="J86" t="s">
        <v>14681</v>
      </c>
      <c r="K86" t="s">
        <v>8869</v>
      </c>
      <c r="L86" t="s">
        <v>14751</v>
      </c>
      <c r="M86" s="19" t="s">
        <v>15198</v>
      </c>
      <c r="N86" s="19" t="e">
        <f>VLOOKUP(Таблица2[[#This Row],[activity]],kved_05!$A$1:$B$834,2,FALSE)</f>
        <v>#N/A</v>
      </c>
      <c r="O86" s="19" t="str">
        <f>VLOOKUP(Таблица2[[#This Row],[activity]],kved_10!$A$1:$B$997,2,FALSE)</f>
        <v>41.20</v>
      </c>
      <c r="P86" s="19" t="str">
        <f>LEFT(IF(ISNA(Таблица2[[#This Row],[kv_10]]),VLOOKUP(Таблица2[[#This Row],[kv_05]],'05_to_10'!$A$1:$C$621,3,FALSE),Таблица2[[#This Row],[kv_10]]),2)</f>
        <v>41</v>
      </c>
      <c r="Q86" s="21" t="str">
        <f>VLOOKUP(Таблица2[[#This Row],[05_to_10]],kv_05_group!$A$1:$B$89,2,FALSE)</f>
        <v>будівництво і нерухомість</v>
      </c>
      <c r="R86" t="s">
        <v>14658</v>
      </c>
    </row>
    <row r="87" spans="1:18" hidden="1" x14ac:dyDescent="0.25">
      <c r="A87" t="s">
        <v>936</v>
      </c>
      <c r="B87" s="22" t="e">
        <v>#N/A</v>
      </c>
      <c r="C87" s="23" t="e">
        <v>#N/A</v>
      </c>
      <c r="D87" t="s">
        <v>4492</v>
      </c>
      <c r="E87" t="s">
        <v>4492</v>
      </c>
      <c r="F87" t="s">
        <v>7149</v>
      </c>
      <c r="G87" t="s">
        <v>12134</v>
      </c>
      <c r="H87" t="s">
        <v>14702</v>
      </c>
      <c r="I87" t="s">
        <v>14676</v>
      </c>
      <c r="J87" t="s">
        <v>14676</v>
      </c>
      <c r="K87" t="s">
        <v>8893</v>
      </c>
      <c r="L87" t="s">
        <v>14751</v>
      </c>
      <c r="M87" s="19" t="s">
        <v>15198</v>
      </c>
      <c r="N87" s="19" t="e">
        <f>VLOOKUP(Таблица2[[#This Row],[activity]],kved_05!$A$1:$B$834,2,FALSE)</f>
        <v>#N/A</v>
      </c>
      <c r="O87" s="19" t="str">
        <f>VLOOKUP(Таблица2[[#This Row],[activity]],kved_10!$A$1:$B$997,2,FALSE)</f>
        <v>41.20</v>
      </c>
      <c r="P87" s="19" t="str">
        <f>LEFT(IF(ISNA(Таблица2[[#This Row],[kv_10]]),VLOOKUP(Таблица2[[#This Row],[kv_05]],'05_to_10'!$A$1:$C$621,3,FALSE),Таблица2[[#This Row],[kv_10]]),2)</f>
        <v>41</v>
      </c>
      <c r="Q87" s="21" t="str">
        <f>VLOOKUP(Таблица2[[#This Row],[05_to_10]],kv_05_group!$A$1:$B$89,2,FALSE)</f>
        <v>будівництво і нерухомість</v>
      </c>
      <c r="R87" t="s">
        <v>14658</v>
      </c>
    </row>
    <row r="88" spans="1:18" hidden="1" x14ac:dyDescent="0.25">
      <c r="A88" t="s">
        <v>941</v>
      </c>
      <c r="B88">
        <v>225909603</v>
      </c>
      <c r="C88" s="1">
        <v>42613</v>
      </c>
      <c r="D88" t="s">
        <v>4497</v>
      </c>
      <c r="E88" t="s">
        <v>4497</v>
      </c>
      <c r="F88" t="s">
        <v>7149</v>
      </c>
      <c r="G88" t="s">
        <v>12139</v>
      </c>
      <c r="H88" t="s">
        <v>15161</v>
      </c>
      <c r="I88" t="s">
        <v>14679</v>
      </c>
      <c r="J88" t="s">
        <v>14679</v>
      </c>
      <c r="K88" t="s">
        <v>8898</v>
      </c>
      <c r="L88" t="s">
        <v>14751</v>
      </c>
      <c r="M88" s="19" t="s">
        <v>15198</v>
      </c>
      <c r="N88" s="19" t="e">
        <f>VLOOKUP(Таблица2[[#This Row],[activity]],kved_05!$A$1:$B$834,2,FALSE)</f>
        <v>#N/A</v>
      </c>
      <c r="O88" s="19" t="str">
        <f>VLOOKUP(Таблица2[[#This Row],[activity]],kved_10!$A$1:$B$997,2,FALSE)</f>
        <v>41.20</v>
      </c>
      <c r="P88" s="19" t="str">
        <f>LEFT(IF(ISNA(Таблица2[[#This Row],[kv_10]]),VLOOKUP(Таблица2[[#This Row],[kv_05]],'05_to_10'!$A$1:$C$621,3,FALSE),Таблица2[[#This Row],[kv_10]]),2)</f>
        <v>41</v>
      </c>
      <c r="Q88" s="21" t="str">
        <f>VLOOKUP(Таблица2[[#This Row],[05_to_10]],kv_05_group!$A$1:$B$89,2,FALSE)</f>
        <v>будівництво і нерухомість</v>
      </c>
      <c r="R88" t="s">
        <v>14658</v>
      </c>
    </row>
    <row r="89" spans="1:18" hidden="1" x14ac:dyDescent="0.25">
      <c r="A89" t="s">
        <v>939</v>
      </c>
      <c r="B89" s="22" t="e">
        <v>#N/A</v>
      </c>
      <c r="C89" s="23" t="e">
        <v>#N/A</v>
      </c>
      <c r="D89" t="s">
        <v>4495</v>
      </c>
      <c r="E89" t="s">
        <v>4495</v>
      </c>
      <c r="F89" t="s">
        <v>7149</v>
      </c>
      <c r="G89" t="s">
        <v>12137</v>
      </c>
      <c r="H89" t="s">
        <v>14701</v>
      </c>
      <c r="I89" t="s">
        <v>14675</v>
      </c>
      <c r="J89" t="s">
        <v>14675</v>
      </c>
      <c r="K89" t="s">
        <v>8896</v>
      </c>
      <c r="L89" t="s">
        <v>14751</v>
      </c>
      <c r="M89" s="19" t="s">
        <v>15463</v>
      </c>
      <c r="N89" s="19" t="e">
        <f>VLOOKUP(Таблица2[[#This Row],[activity]],kved_05!$A$1:$B$834,2,FALSE)</f>
        <v>#N/A</v>
      </c>
      <c r="O89" s="19" t="str">
        <f>VLOOKUP(Таблица2[[#This Row],[activity]],kved_10!$A$1:$B$997,2,FALSE)</f>
        <v>41.20</v>
      </c>
      <c r="P89" s="19" t="str">
        <f>LEFT(IF(ISNA(Таблица2[[#This Row],[kv_10]]),VLOOKUP(Таблица2[[#This Row],[kv_05]],'05_to_10'!$A$1:$C$621,3,FALSE),Таблица2[[#This Row],[kv_10]]),2)</f>
        <v>41</v>
      </c>
      <c r="Q89" s="21" t="str">
        <f>VLOOKUP(Таблица2[[#This Row],[05_to_10]],kv_05_group!$A$1:$B$89,2,FALSE)</f>
        <v>будівництво і нерухомість</v>
      </c>
      <c r="R89" t="s">
        <v>14659</v>
      </c>
    </row>
    <row r="90" spans="1:18" hidden="1" x14ac:dyDescent="0.25">
      <c r="A90" t="s">
        <v>949</v>
      </c>
      <c r="B90" s="22" t="e">
        <v>#N/A</v>
      </c>
      <c r="C90" s="23" t="e">
        <v>#N/A</v>
      </c>
      <c r="D90" t="s">
        <v>4505</v>
      </c>
      <c r="E90" t="s">
        <v>4505</v>
      </c>
      <c r="F90" t="s">
        <v>7149</v>
      </c>
      <c r="G90" t="s">
        <v>12147</v>
      </c>
      <c r="H90" t="s">
        <v>15161</v>
      </c>
      <c r="I90" t="s">
        <v>14679</v>
      </c>
      <c r="J90" t="s">
        <v>14679</v>
      </c>
      <c r="K90" t="s">
        <v>8905</v>
      </c>
      <c r="L90" t="s">
        <v>14751</v>
      </c>
      <c r="M90" s="19" t="s">
        <v>15198</v>
      </c>
      <c r="N90" s="19" t="e">
        <f>VLOOKUP(Таблица2[[#This Row],[activity]],kved_05!$A$1:$B$834,2,FALSE)</f>
        <v>#N/A</v>
      </c>
      <c r="O90" s="19" t="str">
        <f>VLOOKUP(Таблица2[[#This Row],[activity]],kved_10!$A$1:$B$997,2,FALSE)</f>
        <v>41.20</v>
      </c>
      <c r="P90" s="19" t="str">
        <f>LEFT(IF(ISNA(Таблица2[[#This Row],[kv_10]]),VLOOKUP(Таблица2[[#This Row],[kv_05]],'05_to_10'!$A$1:$C$621,3,FALSE),Таблица2[[#This Row],[kv_10]]),2)</f>
        <v>41</v>
      </c>
      <c r="Q90" s="21" t="str">
        <f>VLOOKUP(Таблица2[[#This Row],[05_to_10]],kv_05_group!$A$1:$B$89,2,FALSE)</f>
        <v>будівництво і нерухомість</v>
      </c>
      <c r="R90" t="s">
        <v>14658</v>
      </c>
    </row>
    <row r="91" spans="1:18" hidden="1" x14ac:dyDescent="0.25">
      <c r="A91" t="s">
        <v>97</v>
      </c>
      <c r="B91" s="22" t="e">
        <v>#N/A</v>
      </c>
      <c r="C91" s="23" t="e">
        <v>#N/A</v>
      </c>
      <c r="D91" t="s">
        <v>3656</v>
      </c>
      <c r="E91" t="s">
        <v>3656</v>
      </c>
      <c r="F91" t="s">
        <v>7144</v>
      </c>
      <c r="G91" t="s">
        <v>11374</v>
      </c>
      <c r="H91" t="s">
        <v>14695</v>
      </c>
      <c r="I91" t="s">
        <v>14669</v>
      </c>
      <c r="J91" t="s">
        <v>14669</v>
      </c>
      <c r="K91" t="s">
        <v>8108</v>
      </c>
      <c r="L91" t="s">
        <v>14759</v>
      </c>
      <c r="M91" s="19" t="s">
        <v>15468</v>
      </c>
      <c r="N91" s="19" t="str">
        <f>VLOOKUP(Таблица2[[#This Row],[activity]],kved_05!$A$1:$B$834,2,FALSE)</f>
        <v>51.19</v>
      </c>
      <c r="O91" s="19" t="e">
        <f>VLOOKUP(Таблица2[[#This Row],[activity]],kved_10!$A$1:$B$997,2,FALSE)</f>
        <v>#N/A</v>
      </c>
      <c r="P91" s="19" t="str">
        <f>LEFT(IF(ISNA(Таблица2[[#This Row],[kv_10]]),VLOOKUP(Таблица2[[#This Row],[kv_05]],'05_to_10'!$A$1:$C$621,3,FALSE),Таблица2[[#This Row],[kv_10]]),2)</f>
        <v>46</v>
      </c>
      <c r="Q91" s="21" t="str">
        <f>VLOOKUP(Таблица2[[#This Row],[05_to_10]],kv_05_group!$A$1:$B$89,2,FALSE)</f>
        <v>торгівля</v>
      </c>
      <c r="R91" t="s">
        <v>14659</v>
      </c>
    </row>
    <row r="92" spans="1:18" hidden="1" x14ac:dyDescent="0.25">
      <c r="A92" t="s">
        <v>98</v>
      </c>
      <c r="B92" s="22" t="e">
        <v>#N/A</v>
      </c>
      <c r="C92" s="23" t="e">
        <v>#N/A</v>
      </c>
      <c r="D92" t="s">
        <v>3657</v>
      </c>
      <c r="E92" t="s">
        <v>3657</v>
      </c>
      <c r="F92" t="s">
        <v>7144</v>
      </c>
      <c r="G92" t="s">
        <v>11375</v>
      </c>
      <c r="H92" t="s">
        <v>15163</v>
      </c>
      <c r="I92" t="s">
        <v>14686</v>
      </c>
      <c r="J92" t="s">
        <v>14686</v>
      </c>
      <c r="K92" t="s">
        <v>8109</v>
      </c>
      <c r="L92" t="s">
        <v>14749</v>
      </c>
      <c r="M92" s="19" t="s">
        <v>15196</v>
      </c>
      <c r="N92" s="19" t="e">
        <f>VLOOKUP(Таблица2[[#This Row],[activity]],kved_05!$A$1:$B$834,2,FALSE)</f>
        <v>#N/A</v>
      </c>
      <c r="O92" s="19" t="str">
        <f>VLOOKUP(Таблица2[[#This Row],[activity]],kved_10!$A$1:$B$997,2,FALSE)</f>
        <v>01.21</v>
      </c>
      <c r="P92" s="19" t="str">
        <f>LEFT(IF(ISNA(Таблица2[[#This Row],[kv_10]]),VLOOKUP(Таблица2[[#This Row],[kv_05]],'05_to_10'!$A$1:$C$621,3,FALSE),Таблица2[[#This Row],[kv_10]]),2)</f>
        <v>01</v>
      </c>
      <c r="Q92" s="21" t="str">
        <f>VLOOKUP(Таблица2[[#This Row],[05_to_10]],kv_05_group!$A$1:$B$89,2,FALSE)</f>
        <v>сільське і лісове господарство</v>
      </c>
      <c r="R92" t="s">
        <v>14658</v>
      </c>
    </row>
    <row r="93" spans="1:18" hidden="1" x14ac:dyDescent="0.25">
      <c r="A93" t="s">
        <v>944</v>
      </c>
      <c r="B93" s="22" t="e">
        <v>#N/A</v>
      </c>
      <c r="C93" s="23" t="e">
        <v>#N/A</v>
      </c>
      <c r="D93" t="s">
        <v>4500</v>
      </c>
      <c r="E93" t="s">
        <v>4500</v>
      </c>
      <c r="F93" t="s">
        <v>7149</v>
      </c>
      <c r="G93" t="s">
        <v>12142</v>
      </c>
      <c r="H93" t="s">
        <v>15162</v>
      </c>
      <c r="I93" t="s">
        <v>14680</v>
      </c>
      <c r="J93" t="s">
        <v>14714</v>
      </c>
      <c r="K93" t="s">
        <v>8901</v>
      </c>
      <c r="L93" t="s">
        <v>14751</v>
      </c>
      <c r="M93" s="19" t="s">
        <v>15198</v>
      </c>
      <c r="N93" s="19" t="e">
        <f>VLOOKUP(Таблица2[[#This Row],[activity]],kved_05!$A$1:$B$834,2,FALSE)</f>
        <v>#N/A</v>
      </c>
      <c r="O93" s="19" t="str">
        <f>VLOOKUP(Таблица2[[#This Row],[activity]],kved_10!$A$1:$B$997,2,FALSE)</f>
        <v>41.20</v>
      </c>
      <c r="P93" s="19" t="str">
        <f>LEFT(IF(ISNA(Таблица2[[#This Row],[kv_10]]),VLOOKUP(Таблица2[[#This Row],[kv_05]],'05_to_10'!$A$1:$C$621,3,FALSE),Таблица2[[#This Row],[kv_10]]),2)</f>
        <v>41</v>
      </c>
      <c r="Q93" s="21" t="str">
        <f>VLOOKUP(Таблица2[[#This Row],[05_to_10]],kv_05_group!$A$1:$B$89,2,FALSE)</f>
        <v>будівництво і нерухомість</v>
      </c>
      <c r="R93" t="s">
        <v>14658</v>
      </c>
    </row>
    <row r="94" spans="1:18" hidden="1" x14ac:dyDescent="0.25">
      <c r="A94" t="s">
        <v>100</v>
      </c>
      <c r="B94" s="22" t="e">
        <v>#N/A</v>
      </c>
      <c r="C94" s="23" t="e">
        <v>#N/A</v>
      </c>
      <c r="D94" t="s">
        <v>3659</v>
      </c>
      <c r="E94" t="s">
        <v>7235</v>
      </c>
      <c r="F94" t="s">
        <v>7144</v>
      </c>
      <c r="G94" t="s">
        <v>11377</v>
      </c>
      <c r="H94" t="s">
        <v>14697</v>
      </c>
      <c r="I94" t="s">
        <v>14671</v>
      </c>
      <c r="J94" t="s">
        <v>14671</v>
      </c>
      <c r="K94" t="s">
        <v>8111</v>
      </c>
      <c r="L94" t="s">
        <v>14761</v>
      </c>
      <c r="M94" s="19" t="s">
        <v>15469</v>
      </c>
      <c r="N94" s="19" t="str">
        <f>VLOOKUP(Таблица2[[#This Row],[activity]],kved_05!$A$1:$B$834,2,FALSE)</f>
        <v>15.13</v>
      </c>
      <c r="O94" s="19" t="str">
        <f>VLOOKUP(Таблица2[[#This Row],[activity]],kved_10!$A$1:$B$997,2,FALSE)</f>
        <v>10.13</v>
      </c>
      <c r="P94" s="19" t="str">
        <f>LEFT(IF(ISNA(Таблица2[[#This Row],[kv_10]]),VLOOKUP(Таблица2[[#This Row],[kv_05]],'05_to_10'!$A$1:$C$621,3,FALSE),Таблица2[[#This Row],[kv_10]]),2)</f>
        <v>10</v>
      </c>
      <c r="Q94" s="21" t="str">
        <f>VLOOKUP(Таблица2[[#This Row],[05_to_10]],kv_05_group!$A$1:$B$89,2,FALSE)</f>
        <v>виробництво</v>
      </c>
      <c r="R94" t="s">
        <v>14659</v>
      </c>
    </row>
    <row r="95" spans="1:18" hidden="1" x14ac:dyDescent="0.25">
      <c r="A95" t="s">
        <v>101</v>
      </c>
      <c r="B95" s="22" t="e">
        <v>#N/A</v>
      </c>
      <c r="C95" s="23" t="e">
        <v>#N/A</v>
      </c>
      <c r="D95" t="s">
        <v>3660</v>
      </c>
      <c r="E95" t="s">
        <v>3660</v>
      </c>
      <c r="F95" t="s">
        <v>7144</v>
      </c>
      <c r="G95" t="s">
        <v>11378</v>
      </c>
      <c r="H95" t="s">
        <v>15162</v>
      </c>
      <c r="I95" t="s">
        <v>14680</v>
      </c>
      <c r="J95" t="s">
        <v>14714</v>
      </c>
      <c r="K95" t="s">
        <v>8112</v>
      </c>
      <c r="L95" t="s">
        <v>14749</v>
      </c>
      <c r="M95" s="19" t="s">
        <v>15196</v>
      </c>
      <c r="N95" s="19" t="e">
        <f>VLOOKUP(Таблица2[[#This Row],[activity]],kved_05!$A$1:$B$834,2,FALSE)</f>
        <v>#N/A</v>
      </c>
      <c r="O95" s="19" t="str">
        <f>VLOOKUP(Таблица2[[#This Row],[activity]],kved_10!$A$1:$B$997,2,FALSE)</f>
        <v>01.21</v>
      </c>
      <c r="P95" s="19" t="str">
        <f>LEFT(IF(ISNA(Таблица2[[#This Row],[kv_10]]),VLOOKUP(Таблица2[[#This Row],[kv_05]],'05_to_10'!$A$1:$C$621,3,FALSE),Таблица2[[#This Row],[kv_10]]),2)</f>
        <v>01</v>
      </c>
      <c r="Q95" s="21" t="str">
        <f>VLOOKUP(Таблица2[[#This Row],[05_to_10]],kv_05_group!$A$1:$B$89,2,FALSE)</f>
        <v>сільське і лісове господарство</v>
      </c>
      <c r="R95" t="s">
        <v>14658</v>
      </c>
    </row>
    <row r="96" spans="1:18" hidden="1" x14ac:dyDescent="0.25">
      <c r="A96" t="s">
        <v>947</v>
      </c>
      <c r="B96" s="22" t="e">
        <v>#N/A</v>
      </c>
      <c r="C96" s="23" t="e">
        <v>#N/A</v>
      </c>
      <c r="D96" t="s">
        <v>4503</v>
      </c>
      <c r="E96" t="s">
        <v>4503</v>
      </c>
      <c r="F96" t="s">
        <v>7149</v>
      </c>
      <c r="G96" t="s">
        <v>12145</v>
      </c>
      <c r="H96" t="s">
        <v>15161</v>
      </c>
      <c r="I96" t="s">
        <v>14679</v>
      </c>
      <c r="J96" t="s">
        <v>14679</v>
      </c>
      <c r="K96" t="s">
        <v>8904</v>
      </c>
      <c r="L96" t="s">
        <v>14751</v>
      </c>
      <c r="M96" s="19" t="s">
        <v>15463</v>
      </c>
      <c r="N96" s="19" t="e">
        <f>VLOOKUP(Таблица2[[#This Row],[activity]],kved_05!$A$1:$B$834,2,FALSE)</f>
        <v>#N/A</v>
      </c>
      <c r="O96" s="19" t="str">
        <f>VLOOKUP(Таблица2[[#This Row],[activity]],kved_10!$A$1:$B$997,2,FALSE)</f>
        <v>41.20</v>
      </c>
      <c r="P96" s="19" t="str">
        <f>LEFT(IF(ISNA(Таблица2[[#This Row],[kv_10]]),VLOOKUP(Таблица2[[#This Row],[kv_05]],'05_to_10'!$A$1:$C$621,3,FALSE),Таблица2[[#This Row],[kv_10]]),2)</f>
        <v>41</v>
      </c>
      <c r="Q96" s="21" t="str">
        <f>VLOOKUP(Таблица2[[#This Row],[05_to_10]],kv_05_group!$A$1:$B$89,2,FALSE)</f>
        <v>будівництво і нерухомість</v>
      </c>
      <c r="R96" t="s">
        <v>14661</v>
      </c>
    </row>
    <row r="97" spans="1:18" hidden="1" x14ac:dyDescent="0.25">
      <c r="A97" t="s">
        <v>955</v>
      </c>
      <c r="B97" s="22" t="e">
        <v>#N/A</v>
      </c>
      <c r="C97" s="23" t="e">
        <v>#N/A</v>
      </c>
      <c r="D97" t="s">
        <v>4511</v>
      </c>
      <c r="E97" t="s">
        <v>4511</v>
      </c>
      <c r="F97" t="s">
        <v>7149</v>
      </c>
      <c r="G97" t="s">
        <v>12152</v>
      </c>
      <c r="H97" t="s">
        <v>14704</v>
      </c>
      <c r="I97" t="s">
        <v>14678</v>
      </c>
      <c r="J97" t="s">
        <v>14678</v>
      </c>
      <c r="K97" t="s">
        <v>8911</v>
      </c>
      <c r="L97" t="s">
        <v>14751</v>
      </c>
      <c r="M97" s="19" t="s">
        <v>15198</v>
      </c>
      <c r="N97" s="19" t="e">
        <f>VLOOKUP(Таблица2[[#This Row],[activity]],kved_05!$A$1:$B$834,2,FALSE)</f>
        <v>#N/A</v>
      </c>
      <c r="O97" s="19" t="str">
        <f>VLOOKUP(Таблица2[[#This Row],[activity]],kved_10!$A$1:$B$997,2,FALSE)</f>
        <v>41.20</v>
      </c>
      <c r="P97" s="19" t="str">
        <f>LEFT(IF(ISNA(Таблица2[[#This Row],[kv_10]]),VLOOKUP(Таблица2[[#This Row],[kv_05]],'05_to_10'!$A$1:$C$621,3,FALSE),Таблица2[[#This Row],[kv_10]]),2)</f>
        <v>41</v>
      </c>
      <c r="Q97" s="21" t="str">
        <f>VLOOKUP(Таблица2[[#This Row],[05_to_10]],kv_05_group!$A$1:$B$89,2,FALSE)</f>
        <v>будівництво і нерухомість</v>
      </c>
      <c r="R97" t="s">
        <v>14658</v>
      </c>
    </row>
    <row r="98" spans="1:18" hidden="1" x14ac:dyDescent="0.25">
      <c r="A98" t="s">
        <v>104</v>
      </c>
      <c r="B98" s="22" t="e">
        <v>#N/A</v>
      </c>
      <c r="C98" s="23" t="e">
        <v>#N/A</v>
      </c>
      <c r="D98" t="s">
        <v>3663</v>
      </c>
      <c r="E98" t="s">
        <v>3663</v>
      </c>
      <c r="F98" t="s">
        <v>7144</v>
      </c>
      <c r="G98" t="s">
        <v>11381</v>
      </c>
      <c r="H98" t="s">
        <v>15162</v>
      </c>
      <c r="I98" t="s">
        <v>14680</v>
      </c>
      <c r="J98" t="s">
        <v>14714</v>
      </c>
      <c r="K98" t="s">
        <v>8115</v>
      </c>
      <c r="L98" t="s">
        <v>14749</v>
      </c>
      <c r="M98" s="19" t="s">
        <v>15196</v>
      </c>
      <c r="N98" s="19" t="e">
        <f>VLOOKUP(Таблица2[[#This Row],[activity]],kved_05!$A$1:$B$834,2,FALSE)</f>
        <v>#N/A</v>
      </c>
      <c r="O98" s="19" t="str">
        <f>VLOOKUP(Таблица2[[#This Row],[activity]],kved_10!$A$1:$B$997,2,FALSE)</f>
        <v>01.21</v>
      </c>
      <c r="P98" s="19" t="str">
        <f>LEFT(IF(ISNA(Таблица2[[#This Row],[kv_10]]),VLOOKUP(Таблица2[[#This Row],[kv_05]],'05_to_10'!$A$1:$C$621,3,FALSE),Таблица2[[#This Row],[kv_10]]),2)</f>
        <v>01</v>
      </c>
      <c r="Q98" s="21" t="str">
        <f>VLOOKUP(Таблица2[[#This Row],[05_to_10]],kv_05_group!$A$1:$B$89,2,FALSE)</f>
        <v>сільське і лісове господарство</v>
      </c>
      <c r="R98" t="s">
        <v>14658</v>
      </c>
    </row>
    <row r="99" spans="1:18" hidden="1" x14ac:dyDescent="0.25">
      <c r="A99" t="s">
        <v>105</v>
      </c>
      <c r="B99" s="22" t="e">
        <v>#N/A</v>
      </c>
      <c r="C99" s="23" t="e">
        <v>#N/A</v>
      </c>
      <c r="D99" t="s">
        <v>3664</v>
      </c>
      <c r="E99" t="s">
        <v>3664</v>
      </c>
      <c r="F99" t="s">
        <v>7144</v>
      </c>
      <c r="G99" t="s">
        <v>11382</v>
      </c>
      <c r="H99" t="s">
        <v>15162</v>
      </c>
      <c r="I99" t="s">
        <v>14680</v>
      </c>
      <c r="J99" t="s">
        <v>14714</v>
      </c>
      <c r="K99" t="s">
        <v>8116</v>
      </c>
      <c r="L99" t="s">
        <v>14749</v>
      </c>
      <c r="M99" s="19" t="s">
        <v>15196</v>
      </c>
      <c r="N99" s="19" t="e">
        <f>VLOOKUP(Таблица2[[#This Row],[activity]],kved_05!$A$1:$B$834,2,FALSE)</f>
        <v>#N/A</v>
      </c>
      <c r="O99" s="19" t="str">
        <f>VLOOKUP(Таблица2[[#This Row],[activity]],kved_10!$A$1:$B$997,2,FALSE)</f>
        <v>01.21</v>
      </c>
      <c r="P99" s="19" t="str">
        <f>LEFT(IF(ISNA(Таблица2[[#This Row],[kv_10]]),VLOOKUP(Таблица2[[#This Row],[kv_05]],'05_to_10'!$A$1:$C$621,3,FALSE),Таблица2[[#This Row],[kv_10]]),2)</f>
        <v>01</v>
      </c>
      <c r="Q99" s="21" t="str">
        <f>VLOOKUP(Таблица2[[#This Row],[05_to_10]],kv_05_group!$A$1:$B$89,2,FALSE)</f>
        <v>сільське і лісове господарство</v>
      </c>
      <c r="R99" t="s">
        <v>14658</v>
      </c>
    </row>
    <row r="100" spans="1:18" hidden="1" x14ac:dyDescent="0.25">
      <c r="A100" t="s">
        <v>106</v>
      </c>
      <c r="B100" s="22" t="e">
        <v>#N/A</v>
      </c>
      <c r="C100" s="23" t="e">
        <v>#N/A</v>
      </c>
      <c r="D100" t="s">
        <v>3665</v>
      </c>
      <c r="E100" t="s">
        <v>3665</v>
      </c>
      <c r="F100" t="s">
        <v>7144</v>
      </c>
      <c r="G100" t="s">
        <v>11383</v>
      </c>
      <c r="H100" t="s">
        <v>15162</v>
      </c>
      <c r="I100" t="s">
        <v>14680</v>
      </c>
      <c r="J100" t="s">
        <v>14714</v>
      </c>
      <c r="K100" t="s">
        <v>8117</v>
      </c>
      <c r="L100" t="s">
        <v>14749</v>
      </c>
      <c r="M100" s="19" t="s">
        <v>15196</v>
      </c>
      <c r="N100" s="19" t="e">
        <f>VLOOKUP(Таблица2[[#This Row],[activity]],kved_05!$A$1:$B$834,2,FALSE)</f>
        <v>#N/A</v>
      </c>
      <c r="O100" s="19" t="str">
        <f>VLOOKUP(Таблица2[[#This Row],[activity]],kved_10!$A$1:$B$997,2,FALSE)</f>
        <v>01.21</v>
      </c>
      <c r="P100" s="19" t="str">
        <f>LEFT(IF(ISNA(Таблица2[[#This Row],[kv_10]]),VLOOKUP(Таблица2[[#This Row],[kv_05]],'05_to_10'!$A$1:$C$621,3,FALSE),Таблица2[[#This Row],[kv_10]]),2)</f>
        <v>01</v>
      </c>
      <c r="Q100" s="21" t="str">
        <f>VLOOKUP(Таблица2[[#This Row],[05_to_10]],kv_05_group!$A$1:$B$89,2,FALSE)</f>
        <v>сільське і лісове господарство</v>
      </c>
      <c r="R100" t="s">
        <v>14658</v>
      </c>
    </row>
    <row r="101" spans="1:18" hidden="1" x14ac:dyDescent="0.25">
      <c r="A101" t="s">
        <v>107</v>
      </c>
      <c r="B101" s="22" t="e">
        <v>#N/A</v>
      </c>
      <c r="C101" s="23" t="e">
        <v>#N/A</v>
      </c>
      <c r="D101" t="s">
        <v>3666</v>
      </c>
      <c r="E101" t="s">
        <v>3666</v>
      </c>
      <c r="F101" t="s">
        <v>7144</v>
      </c>
      <c r="G101" t="s">
        <v>11384</v>
      </c>
      <c r="H101" t="s">
        <v>15162</v>
      </c>
      <c r="I101" t="s">
        <v>14680</v>
      </c>
      <c r="J101" t="s">
        <v>14714</v>
      </c>
      <c r="K101" t="s">
        <v>8118</v>
      </c>
      <c r="L101" t="s">
        <v>14749</v>
      </c>
      <c r="M101" s="19" t="s">
        <v>15196</v>
      </c>
      <c r="N101" s="19" t="e">
        <f>VLOOKUP(Таблица2[[#This Row],[activity]],kved_05!$A$1:$B$834,2,FALSE)</f>
        <v>#N/A</v>
      </c>
      <c r="O101" s="19" t="str">
        <f>VLOOKUP(Таблица2[[#This Row],[activity]],kved_10!$A$1:$B$997,2,FALSE)</f>
        <v>01.21</v>
      </c>
      <c r="P101" s="19" t="str">
        <f>LEFT(IF(ISNA(Таблица2[[#This Row],[kv_10]]),VLOOKUP(Таблица2[[#This Row],[kv_05]],'05_to_10'!$A$1:$C$621,3,FALSE),Таблица2[[#This Row],[kv_10]]),2)</f>
        <v>01</v>
      </c>
      <c r="Q101" s="21" t="str">
        <f>VLOOKUP(Таблица2[[#This Row],[05_to_10]],kv_05_group!$A$1:$B$89,2,FALSE)</f>
        <v>сільське і лісове господарство</v>
      </c>
      <c r="R101" t="s">
        <v>14658</v>
      </c>
    </row>
    <row r="102" spans="1:18" hidden="1" x14ac:dyDescent="0.25">
      <c r="A102" t="s">
        <v>967</v>
      </c>
      <c r="B102" s="22" t="e">
        <v>#N/A</v>
      </c>
      <c r="C102" s="23" t="e">
        <v>#N/A</v>
      </c>
      <c r="D102" t="s">
        <v>4523</v>
      </c>
      <c r="E102" t="s">
        <v>4523</v>
      </c>
      <c r="F102" t="s">
        <v>7149</v>
      </c>
      <c r="G102" t="s">
        <v>12163</v>
      </c>
      <c r="H102" t="s">
        <v>15161</v>
      </c>
      <c r="I102" t="s">
        <v>14679</v>
      </c>
      <c r="J102" t="s">
        <v>14679</v>
      </c>
      <c r="K102" t="s">
        <v>8890</v>
      </c>
      <c r="L102" t="s">
        <v>14751</v>
      </c>
      <c r="M102" s="19" t="s">
        <v>15198</v>
      </c>
      <c r="N102" s="19" t="e">
        <f>VLOOKUP(Таблица2[[#This Row],[activity]],kved_05!$A$1:$B$834,2,FALSE)</f>
        <v>#N/A</v>
      </c>
      <c r="O102" s="19" t="str">
        <f>VLOOKUP(Таблица2[[#This Row],[activity]],kved_10!$A$1:$B$997,2,FALSE)</f>
        <v>41.20</v>
      </c>
      <c r="P102" s="19" t="str">
        <f>LEFT(IF(ISNA(Таблица2[[#This Row],[kv_10]]),VLOOKUP(Таблица2[[#This Row],[kv_05]],'05_to_10'!$A$1:$C$621,3,FALSE),Таблица2[[#This Row],[kv_10]]),2)</f>
        <v>41</v>
      </c>
      <c r="Q102" s="21" t="str">
        <f>VLOOKUP(Таблица2[[#This Row],[05_to_10]],kv_05_group!$A$1:$B$89,2,FALSE)</f>
        <v>будівництво і нерухомість</v>
      </c>
      <c r="R102" t="s">
        <v>14658</v>
      </c>
    </row>
    <row r="103" spans="1:18" hidden="1" x14ac:dyDescent="0.25">
      <c r="A103" t="s">
        <v>109</v>
      </c>
      <c r="B103" s="22" t="e">
        <v>#N/A</v>
      </c>
      <c r="C103" s="23" t="e">
        <v>#N/A</v>
      </c>
      <c r="D103" t="s">
        <v>3668</v>
      </c>
      <c r="E103" t="s">
        <v>3668</v>
      </c>
      <c r="F103" t="s">
        <v>7144</v>
      </c>
      <c r="G103" t="s">
        <v>11386</v>
      </c>
      <c r="H103" t="s">
        <v>14692</v>
      </c>
      <c r="I103" t="s">
        <v>14666</v>
      </c>
      <c r="J103" t="s">
        <v>14666</v>
      </c>
      <c r="K103" t="s">
        <v>8120</v>
      </c>
      <c r="L103" t="s">
        <v>14762</v>
      </c>
      <c r="M103" s="19" t="s">
        <v>15203</v>
      </c>
      <c r="N103" s="19" t="e">
        <f>VLOOKUP(Таблица2[[#This Row],[activity]],kved_05!$A$1:$B$834,2,FALSE)</f>
        <v>#N/A</v>
      </c>
      <c r="O103" s="19" t="str">
        <f>VLOOKUP(Таблица2[[#This Row],[activity]],kved_10!$A$1:$B$997,2,FALSE)</f>
        <v>01.62</v>
      </c>
      <c r="P103" s="19" t="str">
        <f>LEFT(IF(ISNA(Таблица2[[#This Row],[kv_10]]),VLOOKUP(Таблица2[[#This Row],[kv_05]],'05_to_10'!$A$1:$C$621,3,FALSE),Таблица2[[#This Row],[kv_10]]),2)</f>
        <v>01</v>
      </c>
      <c r="Q103" s="21" t="str">
        <f>VLOOKUP(Таблица2[[#This Row],[05_to_10]],kv_05_group!$A$1:$B$89,2,FALSE)</f>
        <v>сільське і лісове господарство</v>
      </c>
      <c r="R103" t="s">
        <v>14658</v>
      </c>
    </row>
    <row r="104" spans="1:18" hidden="1" x14ac:dyDescent="0.25">
      <c r="A104" t="s">
        <v>110</v>
      </c>
      <c r="B104" s="22" t="e">
        <v>#N/A</v>
      </c>
      <c r="C104" s="23" t="e">
        <v>#N/A</v>
      </c>
      <c r="D104" t="s">
        <v>3669</v>
      </c>
      <c r="E104" t="s">
        <v>7236</v>
      </c>
      <c r="F104" t="s">
        <v>7144</v>
      </c>
      <c r="G104" t="s">
        <v>11387</v>
      </c>
      <c r="H104" t="s">
        <v>14692</v>
      </c>
      <c r="I104" t="s">
        <v>14666</v>
      </c>
      <c r="J104" t="s">
        <v>14666</v>
      </c>
      <c r="K104" t="s">
        <v>8121</v>
      </c>
      <c r="L104" t="s">
        <v>14745</v>
      </c>
      <c r="M104" s="19" t="s">
        <v>15196</v>
      </c>
      <c r="N104" s="19" t="str">
        <f>VLOOKUP(Таблица2[[#This Row],[activity]],kved_05!$A$1:$B$834,2,FALSE)</f>
        <v>01.21</v>
      </c>
      <c r="O104" s="19" t="e">
        <f>VLOOKUP(Таблица2[[#This Row],[activity]],kved_10!$A$1:$B$997,2,FALSE)</f>
        <v>#N/A</v>
      </c>
      <c r="P104" s="19" t="str">
        <f>LEFT(IF(ISNA(Таблица2[[#This Row],[kv_10]]),VLOOKUP(Таблица2[[#This Row],[kv_05]],'05_to_10'!$A$1:$C$621,3,FALSE),Таблица2[[#This Row],[kv_10]]),2)</f>
        <v>01</v>
      </c>
      <c r="Q104" s="21" t="str">
        <f>VLOOKUP(Таблица2[[#This Row],[05_to_10]],kv_05_group!$A$1:$B$89,2,FALSE)</f>
        <v>сільське і лісове господарство</v>
      </c>
      <c r="R104" t="s">
        <v>14660</v>
      </c>
    </row>
    <row r="105" spans="1:18" hidden="1" x14ac:dyDescent="0.25">
      <c r="A105" t="s">
        <v>965</v>
      </c>
      <c r="B105" s="22" t="e">
        <v>#N/A</v>
      </c>
      <c r="C105" s="23" t="e">
        <v>#N/A</v>
      </c>
      <c r="D105" t="s">
        <v>4521</v>
      </c>
      <c r="E105" t="s">
        <v>4521</v>
      </c>
      <c r="F105" t="s">
        <v>7149</v>
      </c>
      <c r="G105" t="s">
        <v>12161</v>
      </c>
      <c r="H105" t="s">
        <v>15161</v>
      </c>
      <c r="I105" t="s">
        <v>14679</v>
      </c>
      <c r="J105" t="s">
        <v>14679</v>
      </c>
      <c r="K105" t="s">
        <v>8895</v>
      </c>
      <c r="L105" t="s">
        <v>14751</v>
      </c>
      <c r="M105" s="19" t="s">
        <v>15463</v>
      </c>
      <c r="N105" s="19" t="e">
        <f>VLOOKUP(Таблица2[[#This Row],[activity]],kved_05!$A$1:$B$834,2,FALSE)</f>
        <v>#N/A</v>
      </c>
      <c r="O105" s="19" t="str">
        <f>VLOOKUP(Таблица2[[#This Row],[activity]],kved_10!$A$1:$B$997,2,FALSE)</f>
        <v>41.20</v>
      </c>
      <c r="P105" s="19" t="str">
        <f>LEFT(IF(ISNA(Таблица2[[#This Row],[kv_10]]),VLOOKUP(Таблица2[[#This Row],[kv_05]],'05_to_10'!$A$1:$C$621,3,FALSE),Таблица2[[#This Row],[kv_10]]),2)</f>
        <v>41</v>
      </c>
      <c r="Q105" s="21" t="str">
        <f>VLOOKUP(Таблица2[[#This Row],[05_to_10]],kv_05_group!$A$1:$B$89,2,FALSE)</f>
        <v>будівництво і нерухомість</v>
      </c>
      <c r="R105" t="s">
        <v>14659</v>
      </c>
    </row>
    <row r="106" spans="1:18" hidden="1" x14ac:dyDescent="0.25">
      <c r="A106" t="s">
        <v>112</v>
      </c>
      <c r="B106">
        <v>190617947</v>
      </c>
      <c r="C106" s="1">
        <v>42582</v>
      </c>
      <c r="D106" t="s">
        <v>3671</v>
      </c>
      <c r="E106" t="s">
        <v>3671</v>
      </c>
      <c r="F106" t="s">
        <v>7144</v>
      </c>
      <c r="G106" t="s">
        <v>11389</v>
      </c>
      <c r="H106" t="s">
        <v>14710</v>
      </c>
      <c r="I106" t="s">
        <v>14687</v>
      </c>
      <c r="J106" t="s">
        <v>14687</v>
      </c>
      <c r="K106" t="s">
        <v>8123</v>
      </c>
      <c r="L106" t="s">
        <v>14763</v>
      </c>
      <c r="M106" s="19" t="s">
        <v>15204</v>
      </c>
      <c r="N106" s="19" t="e">
        <f>VLOOKUP(Таблица2[[#This Row],[activity]],kved_05!$A$1:$B$834,2,FALSE)</f>
        <v>#N/A</v>
      </c>
      <c r="O106" s="19" t="str">
        <f>VLOOKUP(Таблица2[[#This Row],[activity]],kved_10!$A$1:$B$997,2,FALSE)</f>
        <v>01.42</v>
      </c>
      <c r="P106" s="19" t="str">
        <f>LEFT(IF(ISNA(Таблица2[[#This Row],[kv_10]]),VLOOKUP(Таблица2[[#This Row],[kv_05]],'05_to_10'!$A$1:$C$621,3,FALSE),Таблица2[[#This Row],[kv_10]]),2)</f>
        <v>01</v>
      </c>
      <c r="Q106" s="21" t="str">
        <f>VLOOKUP(Таблица2[[#This Row],[05_to_10]],kv_05_group!$A$1:$B$89,2,FALSE)</f>
        <v>сільське і лісове господарство</v>
      </c>
      <c r="R106" t="s">
        <v>14658</v>
      </c>
    </row>
    <row r="107" spans="1:18" hidden="1" x14ac:dyDescent="0.25">
      <c r="A107" t="s">
        <v>973</v>
      </c>
      <c r="B107" s="22" t="e">
        <v>#N/A</v>
      </c>
      <c r="C107" s="23" t="e">
        <v>#N/A</v>
      </c>
      <c r="D107" t="s">
        <v>4529</v>
      </c>
      <c r="E107" t="s">
        <v>4529</v>
      </c>
      <c r="F107" t="s">
        <v>7149</v>
      </c>
      <c r="G107" t="s">
        <v>12169</v>
      </c>
      <c r="H107" t="s">
        <v>14705</v>
      </c>
      <c r="I107" t="s">
        <v>14681</v>
      </c>
      <c r="J107" t="s">
        <v>14681</v>
      </c>
      <c r="K107" t="s">
        <v>8925</v>
      </c>
      <c r="L107" t="s">
        <v>14751</v>
      </c>
      <c r="M107" s="19" t="s">
        <v>15198</v>
      </c>
      <c r="N107" s="19" t="e">
        <f>VLOOKUP(Таблица2[[#This Row],[activity]],kved_05!$A$1:$B$834,2,FALSE)</f>
        <v>#N/A</v>
      </c>
      <c r="O107" s="19" t="str">
        <f>VLOOKUP(Таблица2[[#This Row],[activity]],kved_10!$A$1:$B$997,2,FALSE)</f>
        <v>41.20</v>
      </c>
      <c r="P107" s="19" t="str">
        <f>LEFT(IF(ISNA(Таблица2[[#This Row],[kv_10]]),VLOOKUP(Таблица2[[#This Row],[kv_05]],'05_to_10'!$A$1:$C$621,3,FALSE),Таблица2[[#This Row],[kv_10]]),2)</f>
        <v>41</v>
      </c>
      <c r="Q107" s="21" t="str">
        <f>VLOOKUP(Таблица2[[#This Row],[05_to_10]],kv_05_group!$A$1:$B$89,2,FALSE)</f>
        <v>будівництво і нерухомість</v>
      </c>
      <c r="R107" t="s">
        <v>14658</v>
      </c>
    </row>
    <row r="108" spans="1:18" hidden="1" x14ac:dyDescent="0.25">
      <c r="A108" t="s">
        <v>1091</v>
      </c>
      <c r="B108" s="22" t="e">
        <v>#N/A</v>
      </c>
      <c r="C108" s="23" t="e">
        <v>#N/A</v>
      </c>
      <c r="D108" t="s">
        <v>4647</v>
      </c>
      <c r="E108" t="s">
        <v>4647</v>
      </c>
      <c r="F108" t="s">
        <v>7153</v>
      </c>
      <c r="G108" t="s">
        <v>12286</v>
      </c>
      <c r="H108" t="s">
        <v>15161</v>
      </c>
      <c r="I108" t="s">
        <v>14679</v>
      </c>
      <c r="J108" t="s">
        <v>14679</v>
      </c>
      <c r="K108" t="s">
        <v>9031</v>
      </c>
      <c r="L108" t="s">
        <v>14751</v>
      </c>
      <c r="M108" s="19" t="s">
        <v>15198</v>
      </c>
      <c r="N108" s="19" t="e">
        <f>VLOOKUP(Таблица2[[#This Row],[activity]],kved_05!$A$1:$B$834,2,FALSE)</f>
        <v>#N/A</v>
      </c>
      <c r="O108" s="19" t="str">
        <f>VLOOKUP(Таблица2[[#This Row],[activity]],kved_10!$A$1:$B$997,2,FALSE)</f>
        <v>41.20</v>
      </c>
      <c r="P108" s="19" t="str">
        <f>LEFT(IF(ISNA(Таблица2[[#This Row],[kv_10]]),VLOOKUP(Таблица2[[#This Row],[kv_05]],'05_to_10'!$A$1:$C$621,3,FALSE),Таблица2[[#This Row],[kv_10]]),2)</f>
        <v>41</v>
      </c>
      <c r="Q108" s="21" t="str">
        <f>VLOOKUP(Таблица2[[#This Row],[05_to_10]],kv_05_group!$A$1:$B$89,2,FALSE)</f>
        <v>будівництво і нерухомість</v>
      </c>
      <c r="R108" t="s">
        <v>14658</v>
      </c>
    </row>
    <row r="109" spans="1:18" hidden="1" x14ac:dyDescent="0.25">
      <c r="A109" t="s">
        <v>115</v>
      </c>
      <c r="B109" s="22" t="e">
        <v>#N/A</v>
      </c>
      <c r="C109" s="23" t="e">
        <v>#N/A</v>
      </c>
      <c r="D109" t="s">
        <v>3674</v>
      </c>
      <c r="E109" t="s">
        <v>3674</v>
      </c>
      <c r="F109" t="s">
        <v>7144</v>
      </c>
      <c r="G109" t="s">
        <v>11392</v>
      </c>
      <c r="H109" t="s">
        <v>15161</v>
      </c>
      <c r="I109" t="s">
        <v>14679</v>
      </c>
      <c r="J109" t="s">
        <v>14679</v>
      </c>
      <c r="K109" t="s">
        <v>8126</v>
      </c>
      <c r="L109" t="s">
        <v>14765</v>
      </c>
      <c r="M109" s="19" t="s">
        <v>15205</v>
      </c>
      <c r="N109" s="19" t="e">
        <f>VLOOKUP(Таблица2[[#This Row],[activity]],kved_05!$A$1:$B$834,2,FALSE)</f>
        <v>#N/A</v>
      </c>
      <c r="O109" s="19" t="str">
        <f>VLOOKUP(Таблица2[[#This Row],[activity]],kved_10!$A$1:$B$997,2,FALSE)</f>
        <v>46.74</v>
      </c>
      <c r="P109" s="19" t="str">
        <f>LEFT(IF(ISNA(Таблица2[[#This Row],[kv_10]]),VLOOKUP(Таблица2[[#This Row],[kv_05]],'05_to_10'!$A$1:$C$621,3,FALSE),Таблица2[[#This Row],[kv_10]]),2)</f>
        <v>46</v>
      </c>
      <c r="Q109" s="21" t="str">
        <f>VLOOKUP(Таблица2[[#This Row],[05_to_10]],kv_05_group!$A$1:$B$89,2,FALSE)</f>
        <v>торгівля</v>
      </c>
      <c r="R109" t="s">
        <v>14658</v>
      </c>
    </row>
    <row r="110" spans="1:18" hidden="1" x14ac:dyDescent="0.25">
      <c r="A110" t="s">
        <v>116</v>
      </c>
      <c r="B110" s="22" t="e">
        <v>#N/A</v>
      </c>
      <c r="C110" s="23" t="e">
        <v>#N/A</v>
      </c>
      <c r="D110" t="s">
        <v>3675</v>
      </c>
      <c r="E110" t="s">
        <v>3675</v>
      </c>
      <c r="F110" t="s">
        <v>7144</v>
      </c>
      <c r="G110" t="s">
        <v>11393</v>
      </c>
      <c r="H110" t="s">
        <v>15162</v>
      </c>
      <c r="I110" t="s">
        <v>14680</v>
      </c>
      <c r="J110" t="s">
        <v>14714</v>
      </c>
      <c r="K110" t="s">
        <v>8127</v>
      </c>
      <c r="L110" t="s">
        <v>14749</v>
      </c>
      <c r="M110" s="19" t="s">
        <v>15196</v>
      </c>
      <c r="N110" s="19" t="e">
        <f>VLOOKUP(Таблица2[[#This Row],[activity]],kved_05!$A$1:$B$834,2,FALSE)</f>
        <v>#N/A</v>
      </c>
      <c r="O110" s="19" t="str">
        <f>VLOOKUP(Таблица2[[#This Row],[activity]],kved_10!$A$1:$B$997,2,FALSE)</f>
        <v>01.21</v>
      </c>
      <c r="P110" s="19" t="str">
        <f>LEFT(IF(ISNA(Таблица2[[#This Row],[kv_10]]),VLOOKUP(Таблица2[[#This Row],[kv_05]],'05_to_10'!$A$1:$C$621,3,FALSE),Таблица2[[#This Row],[kv_10]]),2)</f>
        <v>01</v>
      </c>
      <c r="Q110" s="21" t="str">
        <f>VLOOKUP(Таблица2[[#This Row],[05_to_10]],kv_05_group!$A$1:$B$89,2,FALSE)</f>
        <v>сільське і лісове господарство</v>
      </c>
      <c r="R110" t="s">
        <v>14658</v>
      </c>
    </row>
    <row r="111" spans="1:18" hidden="1" x14ac:dyDescent="0.25">
      <c r="A111" t="s">
        <v>1112</v>
      </c>
      <c r="B111">
        <v>361845202</v>
      </c>
      <c r="C111" s="1">
        <v>42704</v>
      </c>
      <c r="D111" t="s">
        <v>4668</v>
      </c>
      <c r="E111" t="s">
        <v>4668</v>
      </c>
      <c r="F111" t="s">
        <v>7153</v>
      </c>
      <c r="G111" t="s">
        <v>12306</v>
      </c>
      <c r="H111" t="s">
        <v>15161</v>
      </c>
      <c r="I111" t="s">
        <v>14679</v>
      </c>
      <c r="J111" t="s">
        <v>14679</v>
      </c>
      <c r="K111" t="s">
        <v>9048</v>
      </c>
      <c r="L111" t="s">
        <v>14751</v>
      </c>
      <c r="M111" s="19" t="s">
        <v>15198</v>
      </c>
      <c r="N111" s="19" t="e">
        <f>VLOOKUP(Таблица2[[#This Row],[activity]],kved_05!$A$1:$B$834,2,FALSE)</f>
        <v>#N/A</v>
      </c>
      <c r="O111" s="19" t="str">
        <f>VLOOKUP(Таблица2[[#This Row],[activity]],kved_10!$A$1:$B$997,2,FALSE)</f>
        <v>41.20</v>
      </c>
      <c r="P111" s="19" t="str">
        <f>LEFT(IF(ISNA(Таблица2[[#This Row],[kv_10]]),VLOOKUP(Таблица2[[#This Row],[kv_05]],'05_to_10'!$A$1:$C$621,3,FALSE),Таблица2[[#This Row],[kv_10]]),2)</f>
        <v>41</v>
      </c>
      <c r="Q111" s="21" t="str">
        <f>VLOOKUP(Таблица2[[#This Row],[05_to_10]],kv_05_group!$A$1:$B$89,2,FALSE)</f>
        <v>будівництво і нерухомість</v>
      </c>
      <c r="R111" t="s">
        <v>14658</v>
      </c>
    </row>
    <row r="112" spans="1:18" hidden="1" x14ac:dyDescent="0.25">
      <c r="A112" t="s">
        <v>118</v>
      </c>
      <c r="B112" s="22" t="e">
        <v>#N/A</v>
      </c>
      <c r="C112" s="23" t="e">
        <v>#N/A</v>
      </c>
      <c r="D112" t="s">
        <v>3677</v>
      </c>
      <c r="E112" t="s">
        <v>3677</v>
      </c>
      <c r="F112" t="s">
        <v>7144</v>
      </c>
      <c r="G112" t="s">
        <v>11395</v>
      </c>
      <c r="H112" t="s">
        <v>14695</v>
      </c>
      <c r="I112" t="s">
        <v>14669</v>
      </c>
      <c r="J112" t="s">
        <v>14669</v>
      </c>
      <c r="K112" t="s">
        <v>8129</v>
      </c>
      <c r="L112" t="s">
        <v>14766</v>
      </c>
      <c r="M112" s="19" t="s">
        <v>15206</v>
      </c>
      <c r="N112" s="19" t="e">
        <f>VLOOKUP(Таблица2[[#This Row],[activity]],kved_05!$A$1:$B$834,2,FALSE)</f>
        <v>#N/A</v>
      </c>
      <c r="O112" s="19" t="str">
        <f>VLOOKUP(Таблица2[[#This Row],[activity]],kved_10!$A$1:$B$997,2,FALSE)</f>
        <v>49.41</v>
      </c>
      <c r="P112" s="19" t="str">
        <f>LEFT(IF(ISNA(Таблица2[[#This Row],[kv_10]]),VLOOKUP(Таблица2[[#This Row],[kv_05]],'05_to_10'!$A$1:$C$621,3,FALSE),Таблица2[[#This Row],[kv_10]]),2)</f>
        <v>49</v>
      </c>
      <c r="Q112" s="21" t="str">
        <f>VLOOKUP(Таблица2[[#This Row],[05_to_10]],kv_05_group!$A$1:$B$89,2,FALSE)</f>
        <v>перевезення</v>
      </c>
      <c r="R112" t="s">
        <v>14658</v>
      </c>
    </row>
    <row r="113" spans="1:18" hidden="1" x14ac:dyDescent="0.25">
      <c r="A113" t="s">
        <v>119</v>
      </c>
      <c r="B113" s="22" t="e">
        <v>#N/A</v>
      </c>
      <c r="C113" s="23" t="e">
        <v>#N/A</v>
      </c>
      <c r="D113" t="s">
        <v>3678</v>
      </c>
      <c r="E113" t="s">
        <v>3678</v>
      </c>
      <c r="F113" t="s">
        <v>7144</v>
      </c>
      <c r="G113" t="s">
        <v>11396</v>
      </c>
      <c r="H113" t="s">
        <v>14692</v>
      </c>
      <c r="I113" t="s">
        <v>14666</v>
      </c>
      <c r="J113" t="s">
        <v>14666</v>
      </c>
      <c r="K113" t="s">
        <v>8130</v>
      </c>
      <c r="L113" t="s">
        <v>14760</v>
      </c>
      <c r="M113" s="19" t="s">
        <v>15207</v>
      </c>
      <c r="N113" s="19" t="str">
        <f>VLOOKUP(Таблица2[[#This Row],[activity]],kved_05!$A$1:$B$834,2,FALSE)</f>
        <v>01.3</v>
      </c>
      <c r="O113" s="19" t="str">
        <f>VLOOKUP(Таблица2[[#This Row],[activity]],kved_10!$A$1:$B$997,2,FALSE)</f>
        <v>01.5</v>
      </c>
      <c r="P113" s="19" t="str">
        <f>LEFT(IF(ISNA(Таблица2[[#This Row],[kv_10]]),VLOOKUP(Таблица2[[#This Row],[kv_05]],'05_to_10'!$A$1:$C$621,3,FALSE),Таблица2[[#This Row],[kv_10]]),2)</f>
        <v>01</v>
      </c>
      <c r="Q113" s="21" t="str">
        <f>VLOOKUP(Таблица2[[#This Row],[05_to_10]],kv_05_group!$A$1:$B$89,2,FALSE)</f>
        <v>сільське і лісове господарство</v>
      </c>
      <c r="R113" t="s">
        <v>14658</v>
      </c>
    </row>
    <row r="114" spans="1:18" hidden="1" x14ac:dyDescent="0.25">
      <c r="A114" t="s">
        <v>120</v>
      </c>
      <c r="B114">
        <v>195926228</v>
      </c>
      <c r="C114" s="1">
        <v>42582</v>
      </c>
      <c r="D114" t="s">
        <v>3679</v>
      </c>
      <c r="E114" t="s">
        <v>3679</v>
      </c>
      <c r="F114" t="s">
        <v>7144</v>
      </c>
      <c r="G114" t="s">
        <v>11397</v>
      </c>
      <c r="H114" t="s">
        <v>15161</v>
      </c>
      <c r="I114" t="s">
        <v>14679</v>
      </c>
      <c r="J114" t="s">
        <v>14679</v>
      </c>
      <c r="K114" t="s">
        <v>8131</v>
      </c>
      <c r="L114" t="s">
        <v>14767</v>
      </c>
      <c r="M114" s="19" t="s">
        <v>15208</v>
      </c>
      <c r="N114" s="19" t="e">
        <f>VLOOKUP(Таблица2[[#This Row],[activity]],kved_05!$A$1:$B$834,2,FALSE)</f>
        <v>#N/A</v>
      </c>
      <c r="O114" s="19" t="str">
        <f>VLOOKUP(Таблица2[[#This Row],[activity]],kved_10!$A$1:$B$997,2,FALSE)</f>
        <v>01.43</v>
      </c>
      <c r="P114" s="19" t="str">
        <f>LEFT(IF(ISNA(Таблица2[[#This Row],[kv_10]]),VLOOKUP(Таблица2[[#This Row],[kv_05]],'05_to_10'!$A$1:$C$621,3,FALSE),Таблица2[[#This Row],[kv_10]]),2)</f>
        <v>01</v>
      </c>
      <c r="Q114" s="21" t="str">
        <f>VLOOKUP(Таблица2[[#This Row],[05_to_10]],kv_05_group!$A$1:$B$89,2,FALSE)</f>
        <v>сільське і лісове господарство</v>
      </c>
      <c r="R114" t="s">
        <v>14661</v>
      </c>
    </row>
    <row r="115" spans="1:18" hidden="1" x14ac:dyDescent="0.25">
      <c r="A115" t="s">
        <v>121</v>
      </c>
      <c r="B115" s="22" t="e">
        <v>#N/A</v>
      </c>
      <c r="C115" s="23" t="e">
        <v>#N/A</v>
      </c>
      <c r="D115" t="s">
        <v>3680</v>
      </c>
      <c r="E115" t="s">
        <v>3680</v>
      </c>
      <c r="F115" t="s">
        <v>7144</v>
      </c>
      <c r="G115" t="s">
        <v>11398</v>
      </c>
      <c r="H115" t="s">
        <v>14692</v>
      </c>
      <c r="I115" t="s">
        <v>14666</v>
      </c>
      <c r="J115" t="s">
        <v>14666</v>
      </c>
      <c r="K115" t="s">
        <v>8132</v>
      </c>
      <c r="L115" t="s">
        <v>14768</v>
      </c>
      <c r="M115" s="19" t="s">
        <v>15209</v>
      </c>
      <c r="N115" s="19" t="str">
        <f>VLOOKUP(Таблица2[[#This Row],[activity]],kved_05!$A$1:$B$834,2,FALSE)</f>
        <v>01.25</v>
      </c>
      <c r="O115" s="19" t="str">
        <f>VLOOKUP(Таблица2[[#This Row],[activity]],kved_10!$A$1:$B$997,2,FALSE)</f>
        <v>01.49</v>
      </c>
      <c r="P115" s="19" t="str">
        <f>LEFT(IF(ISNA(Таблица2[[#This Row],[kv_10]]),VLOOKUP(Таблица2[[#This Row],[kv_05]],'05_to_10'!$A$1:$C$621,3,FALSE),Таблица2[[#This Row],[kv_10]]),2)</f>
        <v>01</v>
      </c>
      <c r="Q115" s="21" t="str">
        <f>VLOOKUP(Таблица2[[#This Row],[05_to_10]],kv_05_group!$A$1:$B$89,2,FALSE)</f>
        <v>сільське і лісове господарство</v>
      </c>
      <c r="R115" t="s">
        <v>14658</v>
      </c>
    </row>
    <row r="116" spans="1:18" hidden="1" x14ac:dyDescent="0.25">
      <c r="A116" t="s">
        <v>122</v>
      </c>
      <c r="B116" s="22" t="e">
        <v>#N/A</v>
      </c>
      <c r="C116" s="23" t="e">
        <v>#N/A</v>
      </c>
      <c r="D116" t="s">
        <v>3681</v>
      </c>
      <c r="E116" t="s">
        <v>3681</v>
      </c>
      <c r="F116" t="s">
        <v>7144</v>
      </c>
      <c r="G116" t="s">
        <v>11399</v>
      </c>
      <c r="H116" t="s">
        <v>15162</v>
      </c>
      <c r="I116" t="s">
        <v>14680</v>
      </c>
      <c r="J116" t="s">
        <v>14714</v>
      </c>
      <c r="K116" t="s">
        <v>8133</v>
      </c>
      <c r="L116" t="s">
        <v>14749</v>
      </c>
      <c r="M116" s="19" t="s">
        <v>15196</v>
      </c>
      <c r="N116" s="19" t="e">
        <f>VLOOKUP(Таблица2[[#This Row],[activity]],kved_05!$A$1:$B$834,2,FALSE)</f>
        <v>#N/A</v>
      </c>
      <c r="O116" s="19" t="str">
        <f>VLOOKUP(Таблица2[[#This Row],[activity]],kved_10!$A$1:$B$997,2,FALSE)</f>
        <v>01.21</v>
      </c>
      <c r="P116" s="19" t="str">
        <f>LEFT(IF(ISNA(Таблица2[[#This Row],[kv_10]]),VLOOKUP(Таблица2[[#This Row],[kv_05]],'05_to_10'!$A$1:$C$621,3,FALSE),Таблица2[[#This Row],[kv_10]]),2)</f>
        <v>01</v>
      </c>
      <c r="Q116" s="21" t="str">
        <f>VLOOKUP(Таблица2[[#This Row],[05_to_10]],kv_05_group!$A$1:$B$89,2,FALSE)</f>
        <v>сільське і лісове господарство</v>
      </c>
      <c r="R116" t="s">
        <v>14658</v>
      </c>
    </row>
    <row r="117" spans="1:18" hidden="1" x14ac:dyDescent="0.25">
      <c r="A117" t="s">
        <v>123</v>
      </c>
      <c r="B117" s="22" t="e">
        <v>#N/A</v>
      </c>
      <c r="C117" s="23" t="e">
        <v>#N/A</v>
      </c>
      <c r="D117" t="s">
        <v>3682</v>
      </c>
      <c r="E117" t="s">
        <v>3682</v>
      </c>
      <c r="F117" t="s">
        <v>7144</v>
      </c>
      <c r="G117" t="s">
        <v>11400</v>
      </c>
      <c r="H117" t="s">
        <v>15162</v>
      </c>
      <c r="I117" t="s">
        <v>14680</v>
      </c>
      <c r="J117" t="s">
        <v>14714</v>
      </c>
      <c r="K117" t="s">
        <v>8134</v>
      </c>
      <c r="L117" t="s">
        <v>14749</v>
      </c>
      <c r="M117" s="19" t="s">
        <v>15196</v>
      </c>
      <c r="N117" s="19" t="e">
        <f>VLOOKUP(Таблица2[[#This Row],[activity]],kved_05!$A$1:$B$834,2,FALSE)</f>
        <v>#N/A</v>
      </c>
      <c r="O117" s="19" t="str">
        <f>VLOOKUP(Таблица2[[#This Row],[activity]],kved_10!$A$1:$B$997,2,FALSE)</f>
        <v>01.21</v>
      </c>
      <c r="P117" s="19" t="str">
        <f>LEFT(IF(ISNA(Таблица2[[#This Row],[kv_10]]),VLOOKUP(Таблица2[[#This Row],[kv_05]],'05_to_10'!$A$1:$C$621,3,FALSE),Таблица2[[#This Row],[kv_10]]),2)</f>
        <v>01</v>
      </c>
      <c r="Q117" s="21" t="str">
        <f>VLOOKUP(Таблица2[[#This Row],[05_to_10]],kv_05_group!$A$1:$B$89,2,FALSE)</f>
        <v>сільське і лісове господарство</v>
      </c>
      <c r="R117" t="s">
        <v>14658</v>
      </c>
    </row>
    <row r="118" spans="1:18" hidden="1" x14ac:dyDescent="0.25">
      <c r="A118" t="s">
        <v>124</v>
      </c>
      <c r="B118" s="22" t="e">
        <v>#N/A</v>
      </c>
      <c r="C118" s="23" t="e">
        <v>#N/A</v>
      </c>
      <c r="D118" t="s">
        <v>3683</v>
      </c>
      <c r="E118" t="s">
        <v>3683</v>
      </c>
      <c r="F118" t="s">
        <v>7144</v>
      </c>
      <c r="G118" t="s">
        <v>11401</v>
      </c>
      <c r="H118" t="s">
        <v>14701</v>
      </c>
      <c r="I118" t="s">
        <v>14675</v>
      </c>
      <c r="J118" t="s">
        <v>14675</v>
      </c>
      <c r="K118" t="s">
        <v>8135</v>
      </c>
      <c r="L118" t="s">
        <v>14769</v>
      </c>
      <c r="M118" s="19" t="s">
        <v>15210</v>
      </c>
      <c r="N118" s="19" t="str">
        <f>VLOOKUP(Таблица2[[#This Row],[activity]],kved_05!$A$1:$B$834,2,FALSE)</f>
        <v>15.71</v>
      </c>
      <c r="O118" s="19" t="str">
        <f>VLOOKUP(Таблица2[[#This Row],[activity]],kved_10!$A$1:$B$997,2,FALSE)</f>
        <v>10.91</v>
      </c>
      <c r="P118" s="19" t="str">
        <f>LEFT(IF(ISNA(Таблица2[[#This Row],[kv_10]]),VLOOKUP(Таблица2[[#This Row],[kv_05]],'05_to_10'!$A$1:$C$621,3,FALSE),Таблица2[[#This Row],[kv_10]]),2)</f>
        <v>10</v>
      </c>
      <c r="Q118" s="21" t="str">
        <f>VLOOKUP(Таблица2[[#This Row],[05_to_10]],kv_05_group!$A$1:$B$89,2,FALSE)</f>
        <v>виробництво</v>
      </c>
      <c r="R118" t="s">
        <v>14659</v>
      </c>
    </row>
    <row r="119" spans="1:18" hidden="1" x14ac:dyDescent="0.25">
      <c r="A119" t="s">
        <v>125</v>
      </c>
      <c r="B119" s="22" t="e">
        <v>#N/A</v>
      </c>
      <c r="C119" s="23" t="e">
        <v>#N/A</v>
      </c>
      <c r="D119" t="s">
        <v>3684</v>
      </c>
      <c r="E119" t="s">
        <v>3684</v>
      </c>
      <c r="F119" t="s">
        <v>7144</v>
      </c>
      <c r="G119" t="s">
        <v>11402</v>
      </c>
      <c r="H119" t="s">
        <v>14708</v>
      </c>
      <c r="I119" t="s">
        <v>14684</v>
      </c>
      <c r="J119" t="s">
        <v>14713</v>
      </c>
      <c r="K119" t="s">
        <v>8136</v>
      </c>
      <c r="L119" t="s">
        <v>14762</v>
      </c>
      <c r="M119" s="19" t="s">
        <v>15203</v>
      </c>
      <c r="N119" s="19" t="e">
        <f>VLOOKUP(Таблица2[[#This Row],[activity]],kved_05!$A$1:$B$834,2,FALSE)</f>
        <v>#N/A</v>
      </c>
      <c r="O119" s="19" t="str">
        <f>VLOOKUP(Таблица2[[#This Row],[activity]],kved_10!$A$1:$B$997,2,FALSE)</f>
        <v>01.62</v>
      </c>
      <c r="P119" s="19" t="str">
        <f>LEFT(IF(ISNA(Таблица2[[#This Row],[kv_10]]),VLOOKUP(Таблица2[[#This Row],[kv_05]],'05_to_10'!$A$1:$C$621,3,FALSE),Таблица2[[#This Row],[kv_10]]),2)</f>
        <v>01</v>
      </c>
      <c r="Q119" s="21" t="str">
        <f>VLOOKUP(Таблица2[[#This Row],[05_to_10]],kv_05_group!$A$1:$B$89,2,FALSE)</f>
        <v>сільське і лісове господарство</v>
      </c>
      <c r="R119" t="s">
        <v>14658</v>
      </c>
    </row>
    <row r="120" spans="1:18" hidden="1" x14ac:dyDescent="0.25">
      <c r="A120" t="s">
        <v>126</v>
      </c>
      <c r="B120" s="22" t="e">
        <v>#N/A</v>
      </c>
      <c r="C120" s="23" t="e">
        <v>#N/A</v>
      </c>
      <c r="D120" t="s">
        <v>3685</v>
      </c>
      <c r="E120" t="s">
        <v>3685</v>
      </c>
      <c r="F120" t="s">
        <v>7144</v>
      </c>
      <c r="G120" t="s">
        <v>11403</v>
      </c>
      <c r="H120" t="s">
        <v>14691</v>
      </c>
      <c r="I120" t="s">
        <v>14664</v>
      </c>
      <c r="J120" t="s">
        <v>14664</v>
      </c>
      <c r="K120" t="s">
        <v>8137</v>
      </c>
      <c r="L120" t="s">
        <v>14763</v>
      </c>
      <c r="M120" s="19" t="s">
        <v>15204</v>
      </c>
      <c r="N120" s="19" t="e">
        <f>VLOOKUP(Таблица2[[#This Row],[activity]],kved_05!$A$1:$B$834,2,FALSE)</f>
        <v>#N/A</v>
      </c>
      <c r="O120" s="19" t="str">
        <f>VLOOKUP(Таблица2[[#This Row],[activity]],kved_10!$A$1:$B$997,2,FALSE)</f>
        <v>01.42</v>
      </c>
      <c r="P120" s="19" t="str">
        <f>LEFT(IF(ISNA(Таблица2[[#This Row],[kv_10]]),VLOOKUP(Таблица2[[#This Row],[kv_05]],'05_to_10'!$A$1:$C$621,3,FALSE),Таблица2[[#This Row],[kv_10]]),2)</f>
        <v>01</v>
      </c>
      <c r="Q120" s="21" t="str">
        <f>VLOOKUP(Таблица2[[#This Row],[05_to_10]],kv_05_group!$A$1:$B$89,2,FALSE)</f>
        <v>сільське і лісове господарство</v>
      </c>
      <c r="R120" t="s">
        <v>14658</v>
      </c>
    </row>
    <row r="121" spans="1:18" hidden="1" x14ac:dyDescent="0.25">
      <c r="A121" t="s">
        <v>1111</v>
      </c>
      <c r="B121" s="22" t="e">
        <v>#N/A</v>
      </c>
      <c r="C121" s="23" t="e">
        <v>#N/A</v>
      </c>
      <c r="D121" t="s">
        <v>4667</v>
      </c>
      <c r="E121" t="s">
        <v>4667</v>
      </c>
      <c r="F121" t="s">
        <v>7153</v>
      </c>
      <c r="G121" t="s">
        <v>11294</v>
      </c>
      <c r="H121" t="s">
        <v>15162</v>
      </c>
      <c r="I121" t="s">
        <v>14680</v>
      </c>
      <c r="J121" t="s">
        <v>14714</v>
      </c>
      <c r="K121" t="s">
        <v>9047</v>
      </c>
      <c r="L121" t="s">
        <v>14751</v>
      </c>
      <c r="M121" s="19" t="s">
        <v>15198</v>
      </c>
      <c r="N121" s="19" t="e">
        <f>VLOOKUP(Таблица2[[#This Row],[activity]],kved_05!$A$1:$B$834,2,FALSE)</f>
        <v>#N/A</v>
      </c>
      <c r="O121" s="19" t="str">
        <f>VLOOKUP(Таблица2[[#This Row],[activity]],kved_10!$A$1:$B$997,2,FALSE)</f>
        <v>41.20</v>
      </c>
      <c r="P121" s="19" t="str">
        <f>LEFT(IF(ISNA(Таблица2[[#This Row],[kv_10]]),VLOOKUP(Таблица2[[#This Row],[kv_05]],'05_to_10'!$A$1:$C$621,3,FALSE),Таблица2[[#This Row],[kv_10]]),2)</f>
        <v>41</v>
      </c>
      <c r="Q121" s="21" t="str">
        <f>VLOOKUP(Таблица2[[#This Row],[05_to_10]],kv_05_group!$A$1:$B$89,2,FALSE)</f>
        <v>будівництво і нерухомість</v>
      </c>
      <c r="R121" t="s">
        <v>14658</v>
      </c>
    </row>
    <row r="122" spans="1:18" hidden="1" x14ac:dyDescent="0.25">
      <c r="A122" t="s">
        <v>1608</v>
      </c>
      <c r="B122" s="22" t="e">
        <v>#N/A</v>
      </c>
      <c r="C122" s="23" t="e">
        <v>#N/A</v>
      </c>
      <c r="D122" t="s">
        <v>5164</v>
      </c>
      <c r="E122" t="s">
        <v>5164</v>
      </c>
      <c r="F122" t="s">
        <v>7158</v>
      </c>
      <c r="G122" t="s">
        <v>12761</v>
      </c>
      <c r="H122" t="s">
        <v>14695</v>
      </c>
      <c r="I122" t="s">
        <v>14669</v>
      </c>
      <c r="J122" t="s">
        <v>14669</v>
      </c>
      <c r="K122" t="s">
        <v>9471</v>
      </c>
      <c r="L122" t="s">
        <v>14751</v>
      </c>
      <c r="M122" s="19" t="s">
        <v>15198</v>
      </c>
      <c r="N122" s="19" t="e">
        <f>VLOOKUP(Таблица2[[#This Row],[activity]],kved_05!$A$1:$B$834,2,FALSE)</f>
        <v>#N/A</v>
      </c>
      <c r="O122" s="19" t="str">
        <f>VLOOKUP(Таблица2[[#This Row],[activity]],kved_10!$A$1:$B$997,2,FALSE)</f>
        <v>41.20</v>
      </c>
      <c r="P122" s="19" t="str">
        <f>LEFT(IF(ISNA(Таблица2[[#This Row],[kv_10]]),VLOOKUP(Таблица2[[#This Row],[kv_05]],'05_to_10'!$A$1:$C$621,3,FALSE),Таблица2[[#This Row],[kv_10]]),2)</f>
        <v>41</v>
      </c>
      <c r="Q122" s="21" t="str">
        <f>VLOOKUP(Таблица2[[#This Row],[05_to_10]],kv_05_group!$A$1:$B$89,2,FALSE)</f>
        <v>будівництво і нерухомість</v>
      </c>
      <c r="R122" t="s">
        <v>14658</v>
      </c>
    </row>
    <row r="123" spans="1:18" hidden="1" x14ac:dyDescent="0.25">
      <c r="A123" t="s">
        <v>129</v>
      </c>
      <c r="B123" s="22" t="e">
        <v>#N/A</v>
      </c>
      <c r="C123" s="23" t="e">
        <v>#N/A</v>
      </c>
      <c r="D123" t="s">
        <v>3688</v>
      </c>
      <c r="E123" t="s">
        <v>3688</v>
      </c>
      <c r="F123" t="s">
        <v>7144</v>
      </c>
      <c r="G123" t="s">
        <v>11406</v>
      </c>
      <c r="H123" t="s">
        <v>15161</v>
      </c>
      <c r="I123" t="s">
        <v>14679</v>
      </c>
      <c r="J123" t="s">
        <v>14679</v>
      </c>
      <c r="K123" t="s">
        <v>8113</v>
      </c>
      <c r="L123" t="s">
        <v>14718</v>
      </c>
      <c r="M123" s="19" t="s">
        <v>15171</v>
      </c>
      <c r="N123" s="19" t="e">
        <f>VLOOKUP(Таблица2[[#This Row],[activity]],kved_05!$A$1:$B$834,2,FALSE)</f>
        <v>#N/A</v>
      </c>
      <c r="O123" s="19" t="str">
        <f>VLOOKUP(Таблица2[[#This Row],[activity]],kved_10!$A$1:$B$997,2,FALSE)</f>
        <v>70.22</v>
      </c>
      <c r="P123" s="19" t="str">
        <f>LEFT(IF(ISNA(Таблица2[[#This Row],[kv_10]]),VLOOKUP(Таблица2[[#This Row],[kv_05]],'05_to_10'!$A$1:$C$621,3,FALSE),Таблица2[[#This Row],[kv_10]]),2)</f>
        <v>70</v>
      </c>
      <c r="Q123" s="21" t="str">
        <f>VLOOKUP(Таблица2[[#This Row],[05_to_10]],kv_05_group!$A$1:$B$89,2,FALSE)</f>
        <v>дослідження</v>
      </c>
      <c r="R123" t="s">
        <v>14659</v>
      </c>
    </row>
    <row r="124" spans="1:18" hidden="1" x14ac:dyDescent="0.25">
      <c r="A124" t="s">
        <v>1281</v>
      </c>
      <c r="B124" s="22" t="e">
        <v>#N/A</v>
      </c>
      <c r="C124" s="23" t="e">
        <v>#N/A</v>
      </c>
      <c r="D124" t="s">
        <v>4837</v>
      </c>
      <c r="E124" t="s">
        <v>7380</v>
      </c>
      <c r="F124" t="s">
        <v>7157</v>
      </c>
      <c r="G124" t="s">
        <v>12468</v>
      </c>
      <c r="H124" t="s">
        <v>14696</v>
      </c>
      <c r="I124" t="s">
        <v>14670</v>
      </c>
      <c r="J124" t="s">
        <v>14670</v>
      </c>
      <c r="K124" t="s">
        <v>9202</v>
      </c>
      <c r="L124" t="s">
        <v>14751</v>
      </c>
      <c r="M124" s="19" t="s">
        <v>15198</v>
      </c>
      <c r="N124" s="19" t="e">
        <f>VLOOKUP(Таблица2[[#This Row],[activity]],kved_05!$A$1:$B$834,2,FALSE)</f>
        <v>#N/A</v>
      </c>
      <c r="O124" s="19" t="str">
        <f>VLOOKUP(Таблица2[[#This Row],[activity]],kved_10!$A$1:$B$997,2,FALSE)</f>
        <v>41.20</v>
      </c>
      <c r="P124" s="19" t="str">
        <f>LEFT(IF(ISNA(Таблица2[[#This Row],[kv_10]]),VLOOKUP(Таблица2[[#This Row],[kv_05]],'05_to_10'!$A$1:$C$621,3,FALSE),Таблица2[[#This Row],[kv_10]]),2)</f>
        <v>41</v>
      </c>
      <c r="Q124" s="21" t="str">
        <f>VLOOKUP(Таблица2[[#This Row],[05_to_10]],kv_05_group!$A$1:$B$89,2,FALSE)</f>
        <v>будівництво і нерухомість</v>
      </c>
      <c r="R124" t="s">
        <v>14660</v>
      </c>
    </row>
    <row r="125" spans="1:18" hidden="1" x14ac:dyDescent="0.25">
      <c r="A125" t="s">
        <v>1431</v>
      </c>
      <c r="B125" s="22" t="e">
        <v>#N/A</v>
      </c>
      <c r="C125" s="23" t="e">
        <v>#N/A</v>
      </c>
      <c r="D125" t="s">
        <v>4987</v>
      </c>
      <c r="E125" t="s">
        <v>7408</v>
      </c>
      <c r="F125" t="s">
        <v>7157</v>
      </c>
      <c r="G125" t="s">
        <v>12600</v>
      </c>
      <c r="H125" t="s">
        <v>14708</v>
      </c>
      <c r="I125" t="s">
        <v>14684</v>
      </c>
      <c r="J125" t="s">
        <v>14713</v>
      </c>
      <c r="K125" t="s">
        <v>9322</v>
      </c>
      <c r="L125" t="s">
        <v>14751</v>
      </c>
      <c r="M125" s="19" t="s">
        <v>15198</v>
      </c>
      <c r="N125" s="19" t="e">
        <f>VLOOKUP(Таблица2[[#This Row],[activity]],kved_05!$A$1:$B$834,2,FALSE)</f>
        <v>#N/A</v>
      </c>
      <c r="O125" s="19" t="str">
        <f>VLOOKUP(Таблица2[[#This Row],[activity]],kved_10!$A$1:$B$997,2,FALSE)</f>
        <v>41.20</v>
      </c>
      <c r="P125" s="19" t="str">
        <f>LEFT(IF(ISNA(Таблица2[[#This Row],[kv_10]]),VLOOKUP(Таблица2[[#This Row],[kv_05]],'05_to_10'!$A$1:$C$621,3,FALSE),Таблица2[[#This Row],[kv_10]]),2)</f>
        <v>41</v>
      </c>
      <c r="Q125" s="21" t="str">
        <f>VLOOKUP(Таблица2[[#This Row],[05_to_10]],kv_05_group!$A$1:$B$89,2,FALSE)</f>
        <v>будівництво і нерухомість</v>
      </c>
      <c r="R125" t="s">
        <v>14658</v>
      </c>
    </row>
    <row r="126" spans="1:18" hidden="1" x14ac:dyDescent="0.25">
      <c r="A126" t="s">
        <v>1640</v>
      </c>
      <c r="B126" s="22" t="e">
        <v>#N/A</v>
      </c>
      <c r="C126" s="23" t="e">
        <v>#N/A</v>
      </c>
      <c r="D126" t="s">
        <v>5196</v>
      </c>
      <c r="E126" t="s">
        <v>5196</v>
      </c>
      <c r="F126" t="s">
        <v>7159</v>
      </c>
      <c r="G126" t="s">
        <v>12792</v>
      </c>
      <c r="H126" t="s">
        <v>15161</v>
      </c>
      <c r="I126" t="s">
        <v>14679</v>
      </c>
      <c r="J126" t="s">
        <v>14679</v>
      </c>
      <c r="K126" t="s">
        <v>9501</v>
      </c>
      <c r="L126" t="s">
        <v>14751</v>
      </c>
      <c r="M126" s="19" t="s">
        <v>15198</v>
      </c>
      <c r="N126" s="19" t="e">
        <f>VLOOKUP(Таблица2[[#This Row],[activity]],kved_05!$A$1:$B$834,2,FALSE)</f>
        <v>#N/A</v>
      </c>
      <c r="O126" s="19" t="str">
        <f>VLOOKUP(Таблица2[[#This Row],[activity]],kved_10!$A$1:$B$997,2,FALSE)</f>
        <v>41.20</v>
      </c>
      <c r="P126" s="19" t="str">
        <f>LEFT(IF(ISNA(Таблица2[[#This Row],[kv_10]]),VLOOKUP(Таблица2[[#This Row],[kv_05]],'05_to_10'!$A$1:$C$621,3,FALSE),Таблица2[[#This Row],[kv_10]]),2)</f>
        <v>41</v>
      </c>
      <c r="Q126" s="21" t="str">
        <f>VLOOKUP(Таблица2[[#This Row],[05_to_10]],kv_05_group!$A$1:$B$89,2,FALSE)</f>
        <v>будівництво і нерухомість</v>
      </c>
      <c r="R126" t="s">
        <v>14658</v>
      </c>
    </row>
    <row r="127" spans="1:18" hidden="1" x14ac:dyDescent="0.25">
      <c r="A127" t="s">
        <v>1573</v>
      </c>
      <c r="B127" s="22" t="e">
        <v>#N/A</v>
      </c>
      <c r="C127" s="23" t="e">
        <v>#N/A</v>
      </c>
      <c r="D127" t="s">
        <v>5129</v>
      </c>
      <c r="E127" t="s">
        <v>7433</v>
      </c>
      <c r="F127" t="s">
        <v>7157</v>
      </c>
      <c r="G127" t="s">
        <v>12726</v>
      </c>
      <c r="H127" t="s">
        <v>14703</v>
      </c>
      <c r="I127" t="s">
        <v>14677</v>
      </c>
      <c r="J127" t="s">
        <v>14677</v>
      </c>
      <c r="K127" t="s">
        <v>9439</v>
      </c>
      <c r="L127" t="s">
        <v>14751</v>
      </c>
      <c r="M127" s="19" t="s">
        <v>15198</v>
      </c>
      <c r="N127" s="19" t="e">
        <f>VLOOKUP(Таблица2[[#This Row],[activity]],kved_05!$A$1:$B$834,2,FALSE)</f>
        <v>#N/A</v>
      </c>
      <c r="O127" s="19" t="str">
        <f>VLOOKUP(Таблица2[[#This Row],[activity]],kved_10!$A$1:$B$997,2,FALSE)</f>
        <v>41.20</v>
      </c>
      <c r="P127" s="19" t="str">
        <f>LEFT(IF(ISNA(Таблица2[[#This Row],[kv_10]]),VLOOKUP(Таблица2[[#This Row],[kv_05]],'05_to_10'!$A$1:$C$621,3,FALSE),Таблица2[[#This Row],[kv_10]]),2)</f>
        <v>41</v>
      </c>
      <c r="Q127" s="21" t="str">
        <f>VLOOKUP(Таблица2[[#This Row],[05_to_10]],kv_05_group!$A$1:$B$89,2,FALSE)</f>
        <v>будівництво і нерухомість</v>
      </c>
      <c r="R127" t="s">
        <v>14659</v>
      </c>
    </row>
    <row r="128" spans="1:18" hidden="1" x14ac:dyDescent="0.25">
      <c r="A128" t="s">
        <v>1597</v>
      </c>
      <c r="B128" s="22" t="e">
        <v>#N/A</v>
      </c>
      <c r="C128" s="23" t="e">
        <v>#N/A</v>
      </c>
      <c r="D128" t="s">
        <v>5153</v>
      </c>
      <c r="E128" t="s">
        <v>5153</v>
      </c>
      <c r="F128" t="s">
        <v>7158</v>
      </c>
      <c r="G128" t="s">
        <v>12750</v>
      </c>
      <c r="H128" t="s">
        <v>15162</v>
      </c>
      <c r="I128" t="s">
        <v>14680</v>
      </c>
      <c r="J128" t="s">
        <v>14714</v>
      </c>
      <c r="K128" t="s">
        <v>9460</v>
      </c>
      <c r="L128" t="s">
        <v>14751</v>
      </c>
      <c r="M128" s="19" t="s">
        <v>15198</v>
      </c>
      <c r="N128" s="19" t="e">
        <f>VLOOKUP(Таблица2[[#This Row],[activity]],kved_05!$A$1:$B$834,2,FALSE)</f>
        <v>#N/A</v>
      </c>
      <c r="O128" s="19" t="str">
        <f>VLOOKUP(Таблица2[[#This Row],[activity]],kved_10!$A$1:$B$997,2,FALSE)</f>
        <v>41.20</v>
      </c>
      <c r="P128" s="19" t="str">
        <f>LEFT(IF(ISNA(Таблица2[[#This Row],[kv_10]]),VLOOKUP(Таблица2[[#This Row],[kv_05]],'05_to_10'!$A$1:$C$621,3,FALSE),Таблица2[[#This Row],[kv_10]]),2)</f>
        <v>41</v>
      </c>
      <c r="Q128" s="21" t="str">
        <f>VLOOKUP(Таблица2[[#This Row],[05_to_10]],kv_05_group!$A$1:$B$89,2,FALSE)</f>
        <v>будівництво і нерухомість</v>
      </c>
      <c r="R128" t="s">
        <v>14658</v>
      </c>
    </row>
    <row r="129" spans="1:18" hidden="1" x14ac:dyDescent="0.25">
      <c r="A129" t="s">
        <v>135</v>
      </c>
      <c r="B129" s="22" t="e">
        <v>#N/A</v>
      </c>
      <c r="C129" s="23" t="e">
        <v>#N/A</v>
      </c>
      <c r="D129" t="s">
        <v>3694</v>
      </c>
      <c r="E129" t="s">
        <v>3694</v>
      </c>
      <c r="F129" t="s">
        <v>7144</v>
      </c>
      <c r="G129" t="s">
        <v>11412</v>
      </c>
      <c r="H129" t="s">
        <v>14695</v>
      </c>
      <c r="I129" t="s">
        <v>14669</v>
      </c>
      <c r="J129" t="s">
        <v>14669</v>
      </c>
      <c r="K129" t="s">
        <v>8145</v>
      </c>
      <c r="L129" t="s">
        <v>14772</v>
      </c>
      <c r="M129" s="19" t="s">
        <v>15212</v>
      </c>
      <c r="N129" s="19" t="e">
        <f>VLOOKUP(Таблица2[[#This Row],[activity]],kved_05!$A$1:$B$834,2,FALSE)</f>
        <v>#N/A</v>
      </c>
      <c r="O129" s="19" t="str">
        <f>VLOOKUP(Таблица2[[#This Row],[activity]],kved_10!$A$1:$B$997,2,FALSE)</f>
        <v>11.04</v>
      </c>
      <c r="P129" s="19" t="str">
        <f>LEFT(IF(ISNA(Таблица2[[#This Row],[kv_10]]),VLOOKUP(Таблица2[[#This Row],[kv_05]],'05_to_10'!$A$1:$C$621,3,FALSE),Таблица2[[#This Row],[kv_10]]),2)</f>
        <v>11</v>
      </c>
      <c r="Q129" s="21" t="str">
        <f>VLOOKUP(Таблица2[[#This Row],[05_to_10]],kv_05_group!$A$1:$B$89,2,FALSE)</f>
        <v>виробництво</v>
      </c>
      <c r="R129" t="s">
        <v>14658</v>
      </c>
    </row>
    <row r="130" spans="1:18" hidden="1" x14ac:dyDescent="0.25">
      <c r="A130" t="s">
        <v>136</v>
      </c>
      <c r="B130" s="22" t="e">
        <v>#N/A</v>
      </c>
      <c r="C130" s="23" t="e">
        <v>#N/A</v>
      </c>
      <c r="D130" t="s">
        <v>3695</v>
      </c>
      <c r="E130" t="s">
        <v>3695</v>
      </c>
      <c r="F130" t="s">
        <v>7144</v>
      </c>
      <c r="G130" t="s">
        <v>11413</v>
      </c>
      <c r="H130" t="s">
        <v>14698</v>
      </c>
      <c r="I130" t="s">
        <v>14672</v>
      </c>
      <c r="J130" t="s">
        <v>14672</v>
      </c>
      <c r="K130" t="s">
        <v>8146</v>
      </c>
      <c r="L130" t="s">
        <v>14717</v>
      </c>
      <c r="M130" s="19" t="s">
        <v>15170</v>
      </c>
      <c r="N130" s="19" t="e">
        <f>VLOOKUP(Таблица2[[#This Row],[activity]],kved_05!$A$1:$B$834,2,FALSE)</f>
        <v>#N/A</v>
      </c>
      <c r="O130" s="19" t="str">
        <f>VLOOKUP(Таблица2[[#This Row],[activity]],kved_10!$A$1:$B$997,2,FALSE)</f>
        <v>36.00</v>
      </c>
      <c r="P130" s="19" t="str">
        <f>LEFT(IF(ISNA(Таблица2[[#This Row],[kv_10]]),VLOOKUP(Таблица2[[#This Row],[kv_05]],'05_to_10'!$A$1:$C$621,3,FALSE),Таблица2[[#This Row],[kv_10]]),2)</f>
        <v>36</v>
      </c>
      <c r="Q130" s="21" t="str">
        <f>VLOOKUP(Таблица2[[#This Row],[05_to_10]],kv_05_group!$A$1:$B$89,2,FALSE)</f>
        <v xml:space="preserve">енергопостачання </v>
      </c>
      <c r="R130" t="s">
        <v>14659</v>
      </c>
    </row>
    <row r="131" spans="1:18" hidden="1" x14ac:dyDescent="0.25">
      <c r="A131" t="s">
        <v>1646</v>
      </c>
      <c r="B131" s="22" t="e">
        <v>#N/A</v>
      </c>
      <c r="C131" s="23">
        <v>42855</v>
      </c>
      <c r="D131" t="s">
        <v>5202</v>
      </c>
      <c r="E131" t="s">
        <v>5202</v>
      </c>
      <c r="F131" t="s">
        <v>7159</v>
      </c>
      <c r="G131" t="s">
        <v>12798</v>
      </c>
      <c r="H131" t="s">
        <v>15161</v>
      </c>
      <c r="I131" t="s">
        <v>14679</v>
      </c>
      <c r="J131" t="s">
        <v>14679</v>
      </c>
      <c r="K131" t="s">
        <v>9507</v>
      </c>
      <c r="L131" t="s">
        <v>14751</v>
      </c>
      <c r="M131" s="19" t="s">
        <v>15198</v>
      </c>
      <c r="N131" s="19" t="e">
        <f>VLOOKUP(Таблица2[[#This Row],[activity]],kved_05!$A$1:$B$834,2,FALSE)</f>
        <v>#N/A</v>
      </c>
      <c r="O131" s="19" t="str">
        <f>VLOOKUP(Таблица2[[#This Row],[activity]],kved_10!$A$1:$B$997,2,FALSE)</f>
        <v>41.20</v>
      </c>
      <c r="P131" s="19" t="str">
        <f>LEFT(IF(ISNA(Таблица2[[#This Row],[kv_10]]),VLOOKUP(Таблица2[[#This Row],[kv_05]],'05_to_10'!$A$1:$C$621,3,FALSE),Таблица2[[#This Row],[kv_10]]),2)</f>
        <v>41</v>
      </c>
      <c r="Q131" s="21" t="str">
        <f>VLOOKUP(Таблица2[[#This Row],[05_to_10]],kv_05_group!$A$1:$B$89,2,FALSE)</f>
        <v>будівництво і нерухомість</v>
      </c>
      <c r="R131" t="s">
        <v>14658</v>
      </c>
    </row>
    <row r="132" spans="1:18" hidden="1" x14ac:dyDescent="0.25">
      <c r="A132" t="s">
        <v>1618</v>
      </c>
      <c r="B132" s="22" t="e">
        <v>#N/A</v>
      </c>
      <c r="C132" s="23" t="e">
        <v>#N/A</v>
      </c>
      <c r="D132" t="s">
        <v>5174</v>
      </c>
      <c r="E132" t="s">
        <v>5174</v>
      </c>
      <c r="F132" t="s">
        <v>7158</v>
      </c>
      <c r="G132" t="s">
        <v>12771</v>
      </c>
      <c r="H132" t="s">
        <v>14708</v>
      </c>
      <c r="I132" t="s">
        <v>14684</v>
      </c>
      <c r="J132" t="s">
        <v>14713</v>
      </c>
      <c r="K132" t="s">
        <v>9481</v>
      </c>
      <c r="L132" t="s">
        <v>14751</v>
      </c>
      <c r="M132" s="19" t="s">
        <v>15463</v>
      </c>
      <c r="N132" s="19" t="e">
        <f>VLOOKUP(Таблица2[[#This Row],[activity]],kved_05!$A$1:$B$834,2,FALSE)</f>
        <v>#N/A</v>
      </c>
      <c r="O132" s="19" t="str">
        <f>VLOOKUP(Таблица2[[#This Row],[activity]],kved_10!$A$1:$B$997,2,FALSE)</f>
        <v>41.20</v>
      </c>
      <c r="P132" s="19" t="str">
        <f>LEFT(IF(ISNA(Таблица2[[#This Row],[kv_10]]),VLOOKUP(Таблица2[[#This Row],[kv_05]],'05_to_10'!$A$1:$C$621,3,FALSE),Таблица2[[#This Row],[kv_10]]),2)</f>
        <v>41</v>
      </c>
      <c r="Q132" s="21" t="str">
        <f>VLOOKUP(Таблица2[[#This Row],[05_to_10]],kv_05_group!$A$1:$B$89,2,FALSE)</f>
        <v>будівництво і нерухомість</v>
      </c>
      <c r="R132" t="s">
        <v>14659</v>
      </c>
    </row>
    <row r="133" spans="1:18" hidden="1" x14ac:dyDescent="0.25">
      <c r="A133" t="s">
        <v>1622</v>
      </c>
      <c r="B133" s="22" t="e">
        <v>#N/A</v>
      </c>
      <c r="C133" s="23" t="e">
        <v>#N/A</v>
      </c>
      <c r="D133" t="s">
        <v>5178</v>
      </c>
      <c r="E133" t="s">
        <v>7443</v>
      </c>
      <c r="F133" t="s">
        <v>7158</v>
      </c>
      <c r="G133" t="s">
        <v>12775</v>
      </c>
      <c r="H133" t="s">
        <v>14701</v>
      </c>
      <c r="I133" t="s">
        <v>14675</v>
      </c>
      <c r="J133" t="s">
        <v>14675</v>
      </c>
      <c r="K133" t="s">
        <v>9485</v>
      </c>
      <c r="L133" t="s">
        <v>14751</v>
      </c>
      <c r="M133" s="19" t="s">
        <v>15463</v>
      </c>
      <c r="N133" s="19" t="e">
        <f>VLOOKUP(Таблица2[[#This Row],[activity]],kved_05!$A$1:$B$834,2,FALSE)</f>
        <v>#N/A</v>
      </c>
      <c r="O133" s="19" t="str">
        <f>VLOOKUP(Таблица2[[#This Row],[activity]],kved_10!$A$1:$B$997,2,FALSE)</f>
        <v>41.20</v>
      </c>
      <c r="P133" s="19" t="str">
        <f>LEFT(IF(ISNA(Таблица2[[#This Row],[kv_10]]),VLOOKUP(Таблица2[[#This Row],[kv_05]],'05_to_10'!$A$1:$C$621,3,FALSE),Таблица2[[#This Row],[kv_10]]),2)</f>
        <v>41</v>
      </c>
      <c r="Q133" s="21" t="str">
        <f>VLOOKUP(Таблица2[[#This Row],[05_to_10]],kv_05_group!$A$1:$B$89,2,FALSE)</f>
        <v>будівництво і нерухомість</v>
      </c>
      <c r="R133" t="s">
        <v>14659</v>
      </c>
    </row>
    <row r="134" spans="1:18" hidden="1" x14ac:dyDescent="0.25">
      <c r="A134" t="s">
        <v>140</v>
      </c>
      <c r="B134" s="22" t="e">
        <v>#N/A</v>
      </c>
      <c r="C134" s="23" t="e">
        <v>#N/A</v>
      </c>
      <c r="D134" t="s">
        <v>3699</v>
      </c>
      <c r="E134" t="s">
        <v>3699</v>
      </c>
      <c r="F134" t="s">
        <v>7144</v>
      </c>
      <c r="G134" t="s">
        <v>11417</v>
      </c>
      <c r="H134" t="s">
        <v>14693</v>
      </c>
      <c r="I134" t="s">
        <v>14667</v>
      </c>
      <c r="J134" t="s">
        <v>14667</v>
      </c>
      <c r="K134" t="s">
        <v>8150</v>
      </c>
      <c r="L134" t="s">
        <v>14773</v>
      </c>
      <c r="M134" s="19" t="s">
        <v>15242</v>
      </c>
      <c r="N134" s="19" t="str">
        <f>VLOOKUP(Таблица2[[#This Row],[activity]],kved_05!$A$1:$B$834,2,FALSE)</f>
        <v>01.13</v>
      </c>
      <c r="O134" s="19" t="e">
        <f>VLOOKUP(Таблица2[[#This Row],[activity]],kved_10!$A$1:$B$997,2,FALSE)</f>
        <v>#N/A</v>
      </c>
      <c r="P134" s="19" t="str">
        <f>LEFT(IF(ISNA(Таблица2[[#This Row],[kv_10]]),VLOOKUP(Таблица2[[#This Row],[kv_05]],'05_to_10'!$A$1:$C$621,3,FALSE),Таблица2[[#This Row],[kv_10]]),2)</f>
        <v>01</v>
      </c>
      <c r="Q134" s="21" t="str">
        <f>VLOOKUP(Таблица2[[#This Row],[05_to_10]],kv_05_group!$A$1:$B$89,2,FALSE)</f>
        <v>сільське і лісове господарство</v>
      </c>
      <c r="R134" t="s">
        <v>14658</v>
      </c>
    </row>
    <row r="135" spans="1:18" hidden="1" x14ac:dyDescent="0.25">
      <c r="A135" t="s">
        <v>141</v>
      </c>
      <c r="B135" s="22" t="e">
        <v>#N/A</v>
      </c>
      <c r="C135" s="23" t="e">
        <v>#N/A</v>
      </c>
      <c r="D135" t="s">
        <v>3700</v>
      </c>
      <c r="E135" t="s">
        <v>7240</v>
      </c>
      <c r="F135" t="s">
        <v>7144</v>
      </c>
      <c r="G135" t="s">
        <v>11418</v>
      </c>
      <c r="H135" t="s">
        <v>14693</v>
      </c>
      <c r="I135" t="s">
        <v>14667</v>
      </c>
      <c r="J135" t="s">
        <v>14667</v>
      </c>
      <c r="K135" t="s">
        <v>8151</v>
      </c>
      <c r="L135" t="s">
        <v>14749</v>
      </c>
      <c r="M135" s="19" t="s">
        <v>15196</v>
      </c>
      <c r="N135" s="19" t="e">
        <f>VLOOKUP(Таблица2[[#This Row],[activity]],kved_05!$A$1:$B$834,2,FALSE)</f>
        <v>#N/A</v>
      </c>
      <c r="O135" s="19" t="str">
        <f>VLOOKUP(Таблица2[[#This Row],[activity]],kved_10!$A$1:$B$997,2,FALSE)</f>
        <v>01.21</v>
      </c>
      <c r="P135" s="19" t="str">
        <f>LEFT(IF(ISNA(Таблица2[[#This Row],[kv_10]]),VLOOKUP(Таблица2[[#This Row],[kv_05]],'05_to_10'!$A$1:$C$621,3,FALSE),Таблица2[[#This Row],[kv_10]]),2)</f>
        <v>01</v>
      </c>
      <c r="Q135" s="21" t="str">
        <f>VLOOKUP(Таблица2[[#This Row],[05_to_10]],kv_05_group!$A$1:$B$89,2,FALSE)</f>
        <v>сільське і лісове господарство</v>
      </c>
      <c r="R135" t="s">
        <v>14658</v>
      </c>
    </row>
    <row r="136" spans="1:18" hidden="1" x14ac:dyDescent="0.25">
      <c r="A136" t="s">
        <v>142</v>
      </c>
      <c r="B136" s="22" t="e">
        <v>#N/A</v>
      </c>
      <c r="C136" s="23" t="e">
        <v>#N/A</v>
      </c>
      <c r="D136" t="s">
        <v>3701</v>
      </c>
      <c r="E136" t="s">
        <v>7241</v>
      </c>
      <c r="F136" t="s">
        <v>7144</v>
      </c>
      <c r="G136" t="s">
        <v>11419</v>
      </c>
      <c r="H136" t="s">
        <v>14693</v>
      </c>
      <c r="I136" t="s">
        <v>14667</v>
      </c>
      <c r="J136" t="s">
        <v>14667</v>
      </c>
      <c r="K136" t="s">
        <v>8152</v>
      </c>
      <c r="L136" t="s">
        <v>14749</v>
      </c>
      <c r="M136" s="19" t="s">
        <v>15196</v>
      </c>
      <c r="N136" s="19" t="e">
        <f>VLOOKUP(Таблица2[[#This Row],[activity]],kved_05!$A$1:$B$834,2,FALSE)</f>
        <v>#N/A</v>
      </c>
      <c r="O136" s="19" t="str">
        <f>VLOOKUP(Таблица2[[#This Row],[activity]],kved_10!$A$1:$B$997,2,FALSE)</f>
        <v>01.21</v>
      </c>
      <c r="P136" s="19" t="str">
        <f>LEFT(IF(ISNA(Таблица2[[#This Row],[kv_10]]),VLOOKUP(Таблица2[[#This Row],[kv_05]],'05_to_10'!$A$1:$C$621,3,FALSE),Таблица2[[#This Row],[kv_10]]),2)</f>
        <v>01</v>
      </c>
      <c r="Q136" s="21" t="str">
        <f>VLOOKUP(Таблица2[[#This Row],[05_to_10]],kv_05_group!$A$1:$B$89,2,FALSE)</f>
        <v>сільське і лісове господарство</v>
      </c>
      <c r="R136" t="s">
        <v>14658</v>
      </c>
    </row>
    <row r="137" spans="1:18" hidden="1" x14ac:dyDescent="0.25">
      <c r="A137" t="s">
        <v>143</v>
      </c>
      <c r="B137" s="22" t="e">
        <v>#N/A</v>
      </c>
      <c r="C137" s="23" t="e">
        <v>#N/A</v>
      </c>
      <c r="D137" t="s">
        <v>3702</v>
      </c>
      <c r="E137" t="s">
        <v>3702</v>
      </c>
      <c r="F137" t="s">
        <v>7144</v>
      </c>
      <c r="G137" t="s">
        <v>11420</v>
      </c>
      <c r="H137" t="s">
        <v>14693</v>
      </c>
      <c r="I137" t="s">
        <v>14667</v>
      </c>
      <c r="J137" t="s">
        <v>14667</v>
      </c>
      <c r="K137" t="s">
        <v>8153</v>
      </c>
      <c r="L137" t="s">
        <v>14774</v>
      </c>
      <c r="M137" s="19" t="s">
        <v>15213</v>
      </c>
      <c r="N137" s="19" t="e">
        <f>VLOOKUP(Таблица2[[#This Row],[activity]],kved_05!$A$1:$B$834,2,FALSE)</f>
        <v>#N/A</v>
      </c>
      <c r="O137" s="19" t="str">
        <f>VLOOKUP(Таблица2[[#This Row],[activity]],kved_10!$A$1:$B$997,2,FALSE)</f>
        <v>01.27</v>
      </c>
      <c r="P137" s="19" t="str">
        <f>LEFT(IF(ISNA(Таблица2[[#This Row],[kv_10]]),VLOOKUP(Таблица2[[#This Row],[kv_05]],'05_to_10'!$A$1:$C$621,3,FALSE),Таблица2[[#This Row],[kv_10]]),2)</f>
        <v>01</v>
      </c>
      <c r="Q137" s="21" t="str">
        <f>VLOOKUP(Таблица2[[#This Row],[05_to_10]],kv_05_group!$A$1:$B$89,2,FALSE)</f>
        <v>сільське і лісове господарство</v>
      </c>
      <c r="R137" t="s">
        <v>14661</v>
      </c>
    </row>
    <row r="138" spans="1:18" hidden="1" x14ac:dyDescent="0.25">
      <c r="A138" t="s">
        <v>1627</v>
      </c>
      <c r="B138" s="22" t="e">
        <v>#N/A</v>
      </c>
      <c r="C138" s="23" t="e">
        <v>#N/A</v>
      </c>
      <c r="D138" t="s">
        <v>5183</v>
      </c>
      <c r="E138" t="s">
        <v>5183</v>
      </c>
      <c r="F138" t="s">
        <v>7158</v>
      </c>
      <c r="G138" t="s">
        <v>12780</v>
      </c>
      <c r="H138" t="s">
        <v>15161</v>
      </c>
      <c r="I138" t="s">
        <v>14679</v>
      </c>
      <c r="J138" t="s">
        <v>14679</v>
      </c>
      <c r="K138" t="s">
        <v>9482</v>
      </c>
      <c r="L138" t="s">
        <v>14751</v>
      </c>
      <c r="M138" s="19" t="s">
        <v>15198</v>
      </c>
      <c r="N138" s="19" t="e">
        <f>VLOOKUP(Таблица2[[#This Row],[activity]],kved_05!$A$1:$B$834,2,FALSE)</f>
        <v>#N/A</v>
      </c>
      <c r="O138" s="19" t="str">
        <f>VLOOKUP(Таблица2[[#This Row],[activity]],kved_10!$A$1:$B$997,2,FALSE)</f>
        <v>41.20</v>
      </c>
      <c r="P138" s="19" t="str">
        <f>LEFT(IF(ISNA(Таблица2[[#This Row],[kv_10]]),VLOOKUP(Таблица2[[#This Row],[kv_05]],'05_to_10'!$A$1:$C$621,3,FALSE),Таблица2[[#This Row],[kv_10]]),2)</f>
        <v>41</v>
      </c>
      <c r="Q138" s="21" t="str">
        <f>VLOOKUP(Таблица2[[#This Row],[05_to_10]],kv_05_group!$A$1:$B$89,2,FALSE)</f>
        <v>будівництво і нерухомість</v>
      </c>
      <c r="R138" t="s">
        <v>14659</v>
      </c>
    </row>
    <row r="139" spans="1:18" hidden="1" x14ac:dyDescent="0.25">
      <c r="A139" t="s">
        <v>1636</v>
      </c>
      <c r="B139" s="22" t="e">
        <v>#N/A</v>
      </c>
      <c r="C139" s="23" t="e">
        <v>#N/A</v>
      </c>
      <c r="D139" t="s">
        <v>5192</v>
      </c>
      <c r="E139" t="s">
        <v>7446</v>
      </c>
      <c r="F139" t="s">
        <v>7159</v>
      </c>
      <c r="G139" t="e">
        <v>#N/A</v>
      </c>
      <c r="H139" t="s">
        <v>14701</v>
      </c>
      <c r="I139" t="s">
        <v>14675</v>
      </c>
      <c r="J139" t="s">
        <v>14675</v>
      </c>
      <c r="K139" t="s">
        <v>9498</v>
      </c>
      <c r="L139" t="s">
        <v>14751</v>
      </c>
      <c r="M139" s="19" t="s">
        <v>15463</v>
      </c>
      <c r="N139" s="19" t="e">
        <f>VLOOKUP(Таблица2[[#This Row],[activity]],kved_05!$A$1:$B$834,2,FALSE)</f>
        <v>#N/A</v>
      </c>
      <c r="O139" s="19" t="str">
        <f>VLOOKUP(Таблица2[[#This Row],[activity]],kved_10!$A$1:$B$997,2,FALSE)</f>
        <v>41.20</v>
      </c>
      <c r="P139" s="19" t="str">
        <f>LEFT(IF(ISNA(Таблица2[[#This Row],[kv_10]]),VLOOKUP(Таблица2[[#This Row],[kv_05]],'05_to_10'!$A$1:$C$621,3,FALSE),Таблица2[[#This Row],[kv_10]]),2)</f>
        <v>41</v>
      </c>
      <c r="Q139" s="21" t="str">
        <f>VLOOKUP(Таблица2[[#This Row],[05_to_10]],kv_05_group!$A$1:$B$89,2,FALSE)</f>
        <v>будівництво і нерухомість</v>
      </c>
      <c r="R139" t="s">
        <v>14659</v>
      </c>
    </row>
    <row r="140" spans="1:18" hidden="1" x14ac:dyDescent="0.25">
      <c r="A140" t="s">
        <v>1762</v>
      </c>
      <c r="B140" s="22" t="e">
        <v>#N/A</v>
      </c>
      <c r="C140" s="23" t="e">
        <v>#N/A</v>
      </c>
      <c r="D140" t="s">
        <v>5318</v>
      </c>
      <c r="E140" t="s">
        <v>5318</v>
      </c>
      <c r="F140" t="s">
        <v>7166</v>
      </c>
      <c r="G140" t="s">
        <v>12910</v>
      </c>
      <c r="H140" t="s">
        <v>14696</v>
      </c>
      <c r="I140" t="s">
        <v>14670</v>
      </c>
      <c r="J140" t="s">
        <v>14670</v>
      </c>
      <c r="K140" t="s">
        <v>9609</v>
      </c>
      <c r="L140" t="s">
        <v>14751</v>
      </c>
      <c r="M140" s="19" t="s">
        <v>15198</v>
      </c>
      <c r="N140" s="19" t="e">
        <f>VLOOKUP(Таблица2[[#This Row],[activity]],kved_05!$A$1:$B$834,2,FALSE)</f>
        <v>#N/A</v>
      </c>
      <c r="O140" s="19" t="str">
        <f>VLOOKUP(Таблица2[[#This Row],[activity]],kved_10!$A$1:$B$997,2,FALSE)</f>
        <v>41.20</v>
      </c>
      <c r="P140" s="19" t="str">
        <f>LEFT(IF(ISNA(Таблица2[[#This Row],[kv_10]]),VLOOKUP(Таблица2[[#This Row],[kv_05]],'05_to_10'!$A$1:$C$621,3,FALSE),Таблица2[[#This Row],[kv_10]]),2)</f>
        <v>41</v>
      </c>
      <c r="Q140" s="21" t="str">
        <f>VLOOKUP(Таблица2[[#This Row],[05_to_10]],kv_05_group!$A$1:$B$89,2,FALSE)</f>
        <v>будівництво і нерухомість</v>
      </c>
      <c r="R140" t="s">
        <v>14658</v>
      </c>
    </row>
    <row r="141" spans="1:18" hidden="1" x14ac:dyDescent="0.25">
      <c r="A141" t="s">
        <v>147</v>
      </c>
      <c r="B141" s="22" t="e">
        <v>#N/A</v>
      </c>
      <c r="C141" s="23" t="e">
        <v>#N/A</v>
      </c>
      <c r="D141" t="s">
        <v>3706</v>
      </c>
      <c r="E141" t="s">
        <v>7242</v>
      </c>
      <c r="F141" t="s">
        <v>7144</v>
      </c>
      <c r="G141" t="s">
        <v>11424</v>
      </c>
      <c r="H141" t="s">
        <v>14692</v>
      </c>
      <c r="I141" t="s">
        <v>14666</v>
      </c>
      <c r="J141" t="s">
        <v>14666</v>
      </c>
      <c r="K141" t="s">
        <v>8157</v>
      </c>
      <c r="L141" t="s">
        <v>14775</v>
      </c>
      <c r="M141" s="19" t="s">
        <v>15472</v>
      </c>
      <c r="N141" s="19" t="str">
        <f>VLOOKUP(Таблица2[[#This Row],[activity]],kved_05!$A$1:$B$834,2,FALSE)</f>
        <v>01.22</v>
      </c>
      <c r="O141" s="19" t="e">
        <f>VLOOKUP(Таблица2[[#This Row],[activity]],kved_10!$A$1:$B$997,2,FALSE)</f>
        <v>#N/A</v>
      </c>
      <c r="P141" s="19" t="str">
        <f>LEFT(IF(ISNA(Таблица2[[#This Row],[kv_10]]),VLOOKUP(Таблица2[[#This Row],[kv_05]],'05_to_10'!$A$1:$C$621,3,FALSE),Таблица2[[#This Row],[kv_10]]),2)</f>
        <v>01</v>
      </c>
      <c r="Q141" s="21" t="str">
        <f>VLOOKUP(Таблица2[[#This Row],[05_to_10]],kv_05_group!$A$1:$B$89,2,FALSE)</f>
        <v>сільське і лісове господарство</v>
      </c>
      <c r="R141" t="s">
        <v>14659</v>
      </c>
    </row>
    <row r="142" spans="1:18" hidden="1" x14ac:dyDescent="0.25">
      <c r="A142" t="s">
        <v>148</v>
      </c>
      <c r="B142" s="22" t="e">
        <v>#N/A</v>
      </c>
      <c r="C142" s="23" t="e">
        <v>#N/A</v>
      </c>
      <c r="D142" t="s">
        <v>3707</v>
      </c>
      <c r="E142" t="s">
        <v>7243</v>
      </c>
      <c r="F142" t="s">
        <v>7144</v>
      </c>
      <c r="G142" t="s">
        <v>11425</v>
      </c>
      <c r="H142" t="s">
        <v>14701</v>
      </c>
      <c r="I142" t="s">
        <v>14675</v>
      </c>
      <c r="J142" t="s">
        <v>14675</v>
      </c>
      <c r="K142" t="s">
        <v>8158</v>
      </c>
      <c r="L142" t="s">
        <v>14776</v>
      </c>
      <c r="M142" s="19" t="s">
        <v>15214</v>
      </c>
      <c r="N142" s="19" t="e">
        <f>VLOOKUP(Таблица2[[#This Row],[activity]],kved_05!$A$1:$B$834,2,FALSE)</f>
        <v>#N/A</v>
      </c>
      <c r="O142" s="19" t="str">
        <f>VLOOKUP(Таблица2[[#This Row],[activity]],kved_10!$A$1:$B$997,2,FALSE)</f>
        <v>72.11</v>
      </c>
      <c r="P142" s="19" t="str">
        <f>LEFT(IF(ISNA(Таблица2[[#This Row],[kv_10]]),VLOOKUP(Таблица2[[#This Row],[kv_05]],'05_to_10'!$A$1:$C$621,3,FALSE),Таблица2[[#This Row],[kv_10]]),2)</f>
        <v>72</v>
      </c>
      <c r="Q142" s="21" t="str">
        <f>VLOOKUP(Таблица2[[#This Row],[05_to_10]],kv_05_group!$A$1:$B$89,2,FALSE)</f>
        <v>дослідження</v>
      </c>
      <c r="R142" t="s">
        <v>14658</v>
      </c>
    </row>
    <row r="143" spans="1:18" hidden="1" x14ac:dyDescent="0.25">
      <c r="A143" t="s">
        <v>1643</v>
      </c>
      <c r="B143" s="22" t="e">
        <v>#N/A</v>
      </c>
      <c r="C143" s="23" t="e">
        <v>#N/A</v>
      </c>
      <c r="D143" t="s">
        <v>5199</v>
      </c>
      <c r="E143" t="s">
        <v>5199</v>
      </c>
      <c r="F143" t="s">
        <v>7159</v>
      </c>
      <c r="G143" t="s">
        <v>12795</v>
      </c>
      <c r="H143" t="s">
        <v>15161</v>
      </c>
      <c r="I143" t="s">
        <v>14679</v>
      </c>
      <c r="J143" t="s">
        <v>14679</v>
      </c>
      <c r="K143" t="s">
        <v>9504</v>
      </c>
      <c r="L143" t="s">
        <v>14751</v>
      </c>
      <c r="M143" s="19" t="s">
        <v>15198</v>
      </c>
      <c r="N143" s="19" t="e">
        <f>VLOOKUP(Таблица2[[#This Row],[activity]],kved_05!$A$1:$B$834,2,FALSE)</f>
        <v>#N/A</v>
      </c>
      <c r="O143" s="19" t="str">
        <f>VLOOKUP(Таблица2[[#This Row],[activity]],kved_10!$A$1:$B$997,2,FALSE)</f>
        <v>41.20</v>
      </c>
      <c r="P143" s="19" t="str">
        <f>LEFT(IF(ISNA(Таблица2[[#This Row],[kv_10]]),VLOOKUP(Таблица2[[#This Row],[kv_05]],'05_to_10'!$A$1:$C$621,3,FALSE),Таблица2[[#This Row],[kv_10]]),2)</f>
        <v>41</v>
      </c>
      <c r="Q143" s="21" t="str">
        <f>VLOOKUP(Таблица2[[#This Row],[05_to_10]],kv_05_group!$A$1:$B$89,2,FALSE)</f>
        <v>будівництво і нерухомість</v>
      </c>
      <c r="R143" t="s">
        <v>14659</v>
      </c>
    </row>
    <row r="144" spans="1:18" hidden="1" x14ac:dyDescent="0.25">
      <c r="A144" t="s">
        <v>1763</v>
      </c>
      <c r="B144" s="22" t="e">
        <v>#N/A</v>
      </c>
      <c r="C144" s="23" t="e">
        <v>#N/A</v>
      </c>
      <c r="D144" t="s">
        <v>5319</v>
      </c>
      <c r="E144" t="s">
        <v>5319</v>
      </c>
      <c r="F144" t="s">
        <v>7166</v>
      </c>
      <c r="G144" t="s">
        <v>12911</v>
      </c>
      <c r="H144" t="s">
        <v>15161</v>
      </c>
      <c r="I144" t="s">
        <v>14679</v>
      </c>
      <c r="J144" t="s">
        <v>14679</v>
      </c>
      <c r="K144" t="s">
        <v>9610</v>
      </c>
      <c r="L144" t="s">
        <v>14751</v>
      </c>
      <c r="M144" s="19" t="s">
        <v>15198</v>
      </c>
      <c r="N144" s="19" t="e">
        <f>VLOOKUP(Таблица2[[#This Row],[activity]],kved_05!$A$1:$B$834,2,FALSE)</f>
        <v>#N/A</v>
      </c>
      <c r="O144" s="19" t="str">
        <f>VLOOKUP(Таблица2[[#This Row],[activity]],kved_10!$A$1:$B$997,2,FALSE)</f>
        <v>41.20</v>
      </c>
      <c r="P144" s="19" t="str">
        <f>LEFT(IF(ISNA(Таблица2[[#This Row],[kv_10]]),VLOOKUP(Таблица2[[#This Row],[kv_05]],'05_to_10'!$A$1:$C$621,3,FALSE),Таблица2[[#This Row],[kv_10]]),2)</f>
        <v>41</v>
      </c>
      <c r="Q144" s="21" t="str">
        <f>VLOOKUP(Таблица2[[#This Row],[05_to_10]],kv_05_group!$A$1:$B$89,2,FALSE)</f>
        <v>будівництво і нерухомість</v>
      </c>
      <c r="R144" t="s">
        <v>14658</v>
      </c>
    </row>
    <row r="145" spans="1:18" hidden="1" x14ac:dyDescent="0.25">
      <c r="A145" t="s">
        <v>1685</v>
      </c>
      <c r="B145" s="22" t="e">
        <v>#N/A</v>
      </c>
      <c r="C145" s="23" t="e">
        <v>#N/A</v>
      </c>
      <c r="D145" t="s">
        <v>5241</v>
      </c>
      <c r="E145" t="s">
        <v>5241</v>
      </c>
      <c r="F145" t="s">
        <v>7159</v>
      </c>
      <c r="G145" t="s">
        <v>12836</v>
      </c>
      <c r="H145" t="s">
        <v>15162</v>
      </c>
      <c r="I145" t="s">
        <v>14680</v>
      </c>
      <c r="J145" t="s">
        <v>14714</v>
      </c>
      <c r="K145" t="s">
        <v>9536</v>
      </c>
      <c r="L145" t="s">
        <v>14751</v>
      </c>
      <c r="M145" s="19" t="s">
        <v>15198</v>
      </c>
      <c r="N145" s="19" t="e">
        <f>VLOOKUP(Таблица2[[#This Row],[activity]],kved_05!$A$1:$B$834,2,FALSE)</f>
        <v>#N/A</v>
      </c>
      <c r="O145" s="19" t="str">
        <f>VLOOKUP(Таблица2[[#This Row],[activity]],kved_10!$A$1:$B$997,2,FALSE)</f>
        <v>41.20</v>
      </c>
      <c r="P145" s="19" t="str">
        <f>LEFT(IF(ISNA(Таблица2[[#This Row],[kv_10]]),VLOOKUP(Таблица2[[#This Row],[kv_05]],'05_to_10'!$A$1:$C$621,3,FALSE),Таблица2[[#This Row],[kv_10]]),2)</f>
        <v>41</v>
      </c>
      <c r="Q145" s="21" t="str">
        <f>VLOOKUP(Таблица2[[#This Row],[05_to_10]],kv_05_group!$A$1:$B$89,2,FALSE)</f>
        <v>будівництво і нерухомість</v>
      </c>
      <c r="R145" t="s">
        <v>14661</v>
      </c>
    </row>
    <row r="146" spans="1:18" hidden="1" x14ac:dyDescent="0.25">
      <c r="A146" t="s">
        <v>152</v>
      </c>
      <c r="B146" s="22" t="e">
        <v>#N/A</v>
      </c>
      <c r="C146" s="23" t="e">
        <v>#N/A</v>
      </c>
      <c r="D146" t="s">
        <v>3711</v>
      </c>
      <c r="E146" t="s">
        <v>3711</v>
      </c>
      <c r="F146" t="s">
        <v>7144</v>
      </c>
      <c r="G146" t="s">
        <v>11428</v>
      </c>
      <c r="H146" t="s">
        <v>15163</v>
      </c>
      <c r="I146" t="s">
        <v>14686</v>
      </c>
      <c r="J146" t="s">
        <v>14686</v>
      </c>
      <c r="K146" t="s">
        <v>8162</v>
      </c>
      <c r="L146" t="s">
        <v>14777</v>
      </c>
      <c r="M146" s="19" t="s">
        <v>15215</v>
      </c>
      <c r="N146" s="19" t="e">
        <f>VLOOKUP(Таблица2[[#This Row],[activity]],kved_05!$A$1:$B$834,2,FALSE)</f>
        <v>#N/A</v>
      </c>
      <c r="O146" s="19" t="str">
        <f>VLOOKUP(Таблица2[[#This Row],[activity]],kved_10!$A$1:$B$997,2,FALSE)</f>
        <v>01.61</v>
      </c>
      <c r="P146" s="19" t="str">
        <f>LEFT(IF(ISNA(Таблица2[[#This Row],[kv_10]]),VLOOKUP(Таблица2[[#This Row],[kv_05]],'05_to_10'!$A$1:$C$621,3,FALSE),Таблица2[[#This Row],[kv_10]]),2)</f>
        <v>01</v>
      </c>
      <c r="Q146" s="21" t="str">
        <f>VLOOKUP(Таблица2[[#This Row],[05_to_10]],kv_05_group!$A$1:$B$89,2,FALSE)</f>
        <v>сільське і лісове господарство</v>
      </c>
      <c r="R146" t="s">
        <v>14658</v>
      </c>
    </row>
    <row r="147" spans="1:18" hidden="1" x14ac:dyDescent="0.25">
      <c r="A147" t="s">
        <v>153</v>
      </c>
      <c r="B147" s="22" t="e">
        <v>#N/A</v>
      </c>
      <c r="C147" s="23" t="e">
        <v>#N/A</v>
      </c>
      <c r="D147" t="s">
        <v>3712</v>
      </c>
      <c r="E147" t="s">
        <v>3712</v>
      </c>
      <c r="F147" t="s">
        <v>7144</v>
      </c>
      <c r="G147" t="s">
        <v>11429</v>
      </c>
      <c r="H147" t="s">
        <v>15162</v>
      </c>
      <c r="I147" t="s">
        <v>14680</v>
      </c>
      <c r="J147" t="s">
        <v>14714</v>
      </c>
      <c r="K147" t="s">
        <v>8163</v>
      </c>
      <c r="L147" t="s">
        <v>14715</v>
      </c>
      <c r="M147" s="19" t="s">
        <v>15168</v>
      </c>
      <c r="N147" s="19" t="e">
        <f>VLOOKUP(Таблица2[[#This Row],[activity]],kved_05!$A$1:$B$834,2,FALSE)</f>
        <v>#N/A</v>
      </c>
      <c r="O147" s="19" t="str">
        <f>VLOOKUP(Таблица2[[#This Row],[activity]],kved_10!$A$1:$B$997,2,FALSE)</f>
        <v>71.11</v>
      </c>
      <c r="P147" s="19" t="str">
        <f>LEFT(IF(ISNA(Таблица2[[#This Row],[kv_10]]),VLOOKUP(Таблица2[[#This Row],[kv_05]],'05_to_10'!$A$1:$C$621,3,FALSE),Таблица2[[#This Row],[kv_10]]),2)</f>
        <v>71</v>
      </c>
      <c r="Q147" s="21" t="str">
        <f>VLOOKUP(Таблица2[[#This Row],[05_to_10]],kv_05_group!$A$1:$B$89,2,FALSE)</f>
        <v>дослідження</v>
      </c>
      <c r="R147" t="s">
        <v>14658</v>
      </c>
    </row>
    <row r="148" spans="1:18" hidden="1" x14ac:dyDescent="0.25">
      <c r="A148" t="s">
        <v>2091</v>
      </c>
      <c r="B148" s="22" t="e">
        <v>#N/A</v>
      </c>
      <c r="C148" s="23" t="e">
        <v>#N/A</v>
      </c>
      <c r="D148" t="s">
        <v>5646</v>
      </c>
      <c r="E148" t="s">
        <v>5646</v>
      </c>
      <c r="F148" t="s">
        <v>7177</v>
      </c>
      <c r="G148" t="s">
        <v>13238</v>
      </c>
      <c r="H148" t="s">
        <v>14695</v>
      </c>
      <c r="I148" t="s">
        <v>14669</v>
      </c>
      <c r="J148" t="s">
        <v>14669</v>
      </c>
      <c r="K148" t="s">
        <v>9924</v>
      </c>
      <c r="L148" t="s">
        <v>14751</v>
      </c>
      <c r="M148" s="19" t="s">
        <v>15198</v>
      </c>
      <c r="N148" s="19" t="e">
        <f>VLOOKUP(Таблица2[[#This Row],[activity]],kved_05!$A$1:$B$834,2,FALSE)</f>
        <v>#N/A</v>
      </c>
      <c r="O148" s="19" t="str">
        <f>VLOOKUP(Таблица2[[#This Row],[activity]],kved_10!$A$1:$B$997,2,FALSE)</f>
        <v>41.20</v>
      </c>
      <c r="P148" s="19" t="str">
        <f>LEFT(IF(ISNA(Таблица2[[#This Row],[kv_10]]),VLOOKUP(Таблица2[[#This Row],[kv_05]],'05_to_10'!$A$1:$C$621,3,FALSE),Таблица2[[#This Row],[kv_10]]),2)</f>
        <v>41</v>
      </c>
      <c r="Q148" s="21" t="str">
        <f>VLOOKUP(Таблица2[[#This Row],[05_to_10]],kv_05_group!$A$1:$B$89,2,FALSE)</f>
        <v>будівництво і нерухомість</v>
      </c>
      <c r="R148" t="s">
        <v>14658</v>
      </c>
    </row>
    <row r="149" spans="1:18" hidden="1" x14ac:dyDescent="0.25">
      <c r="A149" t="s">
        <v>2124</v>
      </c>
      <c r="B149">
        <v>188677784</v>
      </c>
      <c r="C149" s="1">
        <v>42582</v>
      </c>
      <c r="D149" t="s">
        <v>5679</v>
      </c>
      <c r="E149" t="s">
        <v>5679</v>
      </c>
      <c r="F149" t="s">
        <v>7181</v>
      </c>
      <c r="G149" t="s">
        <v>13271</v>
      </c>
      <c r="H149" t="s">
        <v>14695</v>
      </c>
      <c r="I149" t="s">
        <v>14669</v>
      </c>
      <c r="J149" t="s">
        <v>14669</v>
      </c>
      <c r="K149" t="s">
        <v>9954</v>
      </c>
      <c r="L149" t="s">
        <v>14751</v>
      </c>
      <c r="M149" s="19" t="s">
        <v>15198</v>
      </c>
      <c r="N149" s="19" t="e">
        <f>VLOOKUP(Таблица2[[#This Row],[activity]],kved_05!$A$1:$B$834,2,FALSE)</f>
        <v>#N/A</v>
      </c>
      <c r="O149" s="19" t="str">
        <f>VLOOKUP(Таблица2[[#This Row],[activity]],kved_10!$A$1:$B$997,2,FALSE)</f>
        <v>41.20</v>
      </c>
      <c r="P149" s="19" t="str">
        <f>LEFT(IF(ISNA(Таблица2[[#This Row],[kv_10]]),VLOOKUP(Таблица2[[#This Row],[kv_05]],'05_to_10'!$A$1:$C$621,3,FALSE),Таблица2[[#This Row],[kv_10]]),2)</f>
        <v>41</v>
      </c>
      <c r="Q149" s="21" t="str">
        <f>VLOOKUP(Таблица2[[#This Row],[05_to_10]],kv_05_group!$A$1:$B$89,2,FALSE)</f>
        <v>будівництво і нерухомість</v>
      </c>
      <c r="R149" t="s">
        <v>14658</v>
      </c>
    </row>
    <row r="150" spans="1:18" hidden="1" x14ac:dyDescent="0.25">
      <c r="A150" t="s">
        <v>156</v>
      </c>
      <c r="B150" s="22" t="e">
        <v>#N/A</v>
      </c>
      <c r="C150" s="23">
        <v>42825</v>
      </c>
      <c r="D150" t="s">
        <v>3715</v>
      </c>
      <c r="E150" t="s">
        <v>3715</v>
      </c>
      <c r="F150" t="s">
        <v>7144</v>
      </c>
      <c r="G150" t="s">
        <v>11432</v>
      </c>
      <c r="H150" t="s">
        <v>14705</v>
      </c>
      <c r="I150" t="s">
        <v>14681</v>
      </c>
      <c r="J150" t="s">
        <v>14681</v>
      </c>
      <c r="K150" t="s">
        <v>8166</v>
      </c>
      <c r="L150" t="s">
        <v>14778</v>
      </c>
      <c r="M150" s="19" t="s">
        <v>15216</v>
      </c>
      <c r="N150" s="19" t="e">
        <f>VLOOKUP(Таблица2[[#This Row],[activity]],kved_05!$A$1:$B$834,2,FALSE)</f>
        <v>#N/A</v>
      </c>
      <c r="O150" s="19" t="str">
        <f>VLOOKUP(Таблица2[[#This Row],[activity]],kved_10!$A$1:$B$997,2,FALSE)</f>
        <v>25.11</v>
      </c>
      <c r="P150" s="19" t="str">
        <f>LEFT(IF(ISNA(Таблица2[[#This Row],[kv_10]]),VLOOKUP(Таблица2[[#This Row],[kv_05]],'05_to_10'!$A$1:$C$621,3,FALSE),Таблица2[[#This Row],[kv_10]]),2)</f>
        <v>25</v>
      </c>
      <c r="Q150" s="21" t="str">
        <f>VLOOKUP(Таблица2[[#This Row],[05_to_10]],kv_05_group!$A$1:$B$89,2,FALSE)</f>
        <v>виробництво</v>
      </c>
      <c r="R150" t="s">
        <v>14658</v>
      </c>
    </row>
    <row r="151" spans="1:18" hidden="1" x14ac:dyDescent="0.25">
      <c r="A151" t="s">
        <v>2639</v>
      </c>
      <c r="B151" s="22" t="e">
        <v>#N/A</v>
      </c>
      <c r="C151" s="23" t="e">
        <v>#N/A</v>
      </c>
      <c r="D151" t="s">
        <v>6194</v>
      </c>
      <c r="E151" t="s">
        <v>6194</v>
      </c>
      <c r="F151" t="s">
        <v>7191</v>
      </c>
      <c r="G151" t="s">
        <v>13777</v>
      </c>
      <c r="H151" t="s">
        <v>15161</v>
      </c>
      <c r="I151" t="s">
        <v>14679</v>
      </c>
      <c r="J151" t="s">
        <v>14679</v>
      </c>
      <c r="K151" t="s">
        <v>8525</v>
      </c>
      <c r="L151" t="s">
        <v>14751</v>
      </c>
      <c r="M151" s="19" t="s">
        <v>15198</v>
      </c>
      <c r="N151" s="19" t="e">
        <f>VLOOKUP(Таблица2[[#This Row],[activity]],kved_05!$A$1:$B$834,2,FALSE)</f>
        <v>#N/A</v>
      </c>
      <c r="O151" s="19" t="str">
        <f>VLOOKUP(Таблица2[[#This Row],[activity]],kved_10!$A$1:$B$997,2,FALSE)</f>
        <v>41.20</v>
      </c>
      <c r="P151" s="19" t="str">
        <f>LEFT(IF(ISNA(Таблица2[[#This Row],[kv_10]]),VLOOKUP(Таблица2[[#This Row],[kv_05]],'05_to_10'!$A$1:$C$621,3,FALSE),Таблица2[[#This Row],[kv_10]]),2)</f>
        <v>41</v>
      </c>
      <c r="Q151" s="21" t="str">
        <f>VLOOKUP(Таблица2[[#This Row],[05_to_10]],kv_05_group!$A$1:$B$89,2,FALSE)</f>
        <v>будівництво і нерухомість</v>
      </c>
      <c r="R151" t="s">
        <v>14658</v>
      </c>
    </row>
    <row r="152" spans="1:18" hidden="1" x14ac:dyDescent="0.25">
      <c r="A152" t="s">
        <v>158</v>
      </c>
      <c r="B152" s="22" t="e">
        <v>#N/A</v>
      </c>
      <c r="C152" s="23" t="e">
        <v>#N/A</v>
      </c>
      <c r="D152" t="s">
        <v>3717</v>
      </c>
      <c r="E152" t="s">
        <v>7244</v>
      </c>
      <c r="F152" t="s">
        <v>7144</v>
      </c>
      <c r="G152" t="s">
        <v>11433</v>
      </c>
      <c r="H152" t="s">
        <v>14704</v>
      </c>
      <c r="I152" t="s">
        <v>14678</v>
      </c>
      <c r="J152" t="s">
        <v>14678</v>
      </c>
      <c r="K152" t="s">
        <v>8168</v>
      </c>
      <c r="L152" t="s">
        <v>14761</v>
      </c>
      <c r="M152" s="19" t="s">
        <v>15469</v>
      </c>
      <c r="N152" s="19" t="str">
        <f>VLOOKUP(Таблица2[[#This Row],[activity]],kved_05!$A$1:$B$834,2,FALSE)</f>
        <v>15.13</v>
      </c>
      <c r="O152" s="19" t="str">
        <f>VLOOKUP(Таблица2[[#This Row],[activity]],kved_10!$A$1:$B$997,2,FALSE)</f>
        <v>10.13</v>
      </c>
      <c r="P152" s="19" t="str">
        <f>LEFT(IF(ISNA(Таблица2[[#This Row],[kv_10]]),VLOOKUP(Таблица2[[#This Row],[kv_05]],'05_to_10'!$A$1:$C$621,3,FALSE),Таблица2[[#This Row],[kv_10]]),2)</f>
        <v>10</v>
      </c>
      <c r="Q152" s="21" t="str">
        <f>VLOOKUP(Таблица2[[#This Row],[05_to_10]],kv_05_group!$A$1:$B$89,2,FALSE)</f>
        <v>виробництво</v>
      </c>
      <c r="R152" t="s">
        <v>14660</v>
      </c>
    </row>
    <row r="153" spans="1:18" hidden="1" x14ac:dyDescent="0.25">
      <c r="A153" t="s">
        <v>2057</v>
      </c>
      <c r="B153" s="22" t="e">
        <v>#N/A</v>
      </c>
      <c r="C153" s="23" t="e">
        <v>#N/A</v>
      </c>
      <c r="D153" t="s">
        <v>5613</v>
      </c>
      <c r="E153" t="s">
        <v>5613</v>
      </c>
      <c r="F153" t="s">
        <v>7177</v>
      </c>
      <c r="G153" t="s">
        <v>13204</v>
      </c>
      <c r="H153" t="s">
        <v>15163</v>
      </c>
      <c r="I153" t="s">
        <v>14686</v>
      </c>
      <c r="J153" t="s">
        <v>14686</v>
      </c>
      <c r="K153" t="s">
        <v>9891</v>
      </c>
      <c r="L153" t="s">
        <v>14751</v>
      </c>
      <c r="M153" s="19" t="s">
        <v>15198</v>
      </c>
      <c r="N153" s="19" t="e">
        <f>VLOOKUP(Таблица2[[#This Row],[activity]],kved_05!$A$1:$B$834,2,FALSE)</f>
        <v>#N/A</v>
      </c>
      <c r="O153" s="19" t="str">
        <f>VLOOKUP(Таблица2[[#This Row],[activity]],kved_10!$A$1:$B$997,2,FALSE)</f>
        <v>41.20</v>
      </c>
      <c r="P153" s="19" t="str">
        <f>LEFT(IF(ISNA(Таблица2[[#This Row],[kv_10]]),VLOOKUP(Таблица2[[#This Row],[kv_05]],'05_to_10'!$A$1:$C$621,3,FALSE),Таблица2[[#This Row],[kv_10]]),2)</f>
        <v>41</v>
      </c>
      <c r="Q153" s="21" t="str">
        <f>VLOOKUP(Таблица2[[#This Row],[05_to_10]],kv_05_group!$A$1:$B$89,2,FALSE)</f>
        <v>будівництво і нерухомість</v>
      </c>
      <c r="R153" t="s">
        <v>14659</v>
      </c>
    </row>
    <row r="154" spans="1:18" hidden="1" x14ac:dyDescent="0.25">
      <c r="A154" t="s">
        <v>2668</v>
      </c>
      <c r="B154">
        <v>24874286</v>
      </c>
      <c r="C154" s="1">
        <v>42460</v>
      </c>
      <c r="D154" t="s">
        <v>6223</v>
      </c>
      <c r="E154" t="s">
        <v>6223</v>
      </c>
      <c r="F154" t="s">
        <v>7194</v>
      </c>
      <c r="G154" t="s">
        <v>13803</v>
      </c>
      <c r="H154" t="s">
        <v>15161</v>
      </c>
      <c r="I154" t="s">
        <v>14679</v>
      </c>
      <c r="J154" t="s">
        <v>14679</v>
      </c>
      <c r="K154" t="s">
        <v>10473</v>
      </c>
      <c r="L154" t="s">
        <v>14751</v>
      </c>
      <c r="M154" s="19" t="s">
        <v>15198</v>
      </c>
      <c r="N154" s="19" t="e">
        <f>VLOOKUP(Таблица2[[#This Row],[activity]],kved_05!$A$1:$B$834,2,FALSE)</f>
        <v>#N/A</v>
      </c>
      <c r="O154" s="19" t="str">
        <f>VLOOKUP(Таблица2[[#This Row],[activity]],kved_10!$A$1:$B$997,2,FALSE)</f>
        <v>41.20</v>
      </c>
      <c r="P154" s="19" t="str">
        <f>LEFT(IF(ISNA(Таблица2[[#This Row],[kv_10]]),VLOOKUP(Таблица2[[#This Row],[kv_05]],'05_to_10'!$A$1:$C$621,3,FALSE),Таблица2[[#This Row],[kv_10]]),2)</f>
        <v>41</v>
      </c>
      <c r="Q154" s="21" t="str">
        <f>VLOOKUP(Таблица2[[#This Row],[05_to_10]],kv_05_group!$A$1:$B$89,2,FALSE)</f>
        <v>будівництво і нерухомість</v>
      </c>
      <c r="R154" t="s">
        <v>14658</v>
      </c>
    </row>
    <row r="155" spans="1:18" hidden="1" x14ac:dyDescent="0.25">
      <c r="A155" t="s">
        <v>2707</v>
      </c>
      <c r="B155" s="22" t="e">
        <v>#N/A</v>
      </c>
      <c r="C155" s="23" t="e">
        <v>#N/A</v>
      </c>
      <c r="D155" t="s">
        <v>6262</v>
      </c>
      <c r="E155" t="s">
        <v>7688</v>
      </c>
      <c r="F155" t="s">
        <v>7198</v>
      </c>
      <c r="G155" t="s">
        <v>13842</v>
      </c>
      <c r="H155" t="s">
        <v>15161</v>
      </c>
      <c r="I155" t="s">
        <v>14679</v>
      </c>
      <c r="J155" t="s">
        <v>14679</v>
      </c>
      <c r="K155" t="s">
        <v>10507</v>
      </c>
      <c r="L155" t="s">
        <v>14751</v>
      </c>
      <c r="M155" s="19" t="s">
        <v>15198</v>
      </c>
      <c r="N155" s="19" t="e">
        <f>VLOOKUP(Таблица2[[#This Row],[activity]],kved_05!$A$1:$B$834,2,FALSE)</f>
        <v>#N/A</v>
      </c>
      <c r="O155" s="19" t="str">
        <f>VLOOKUP(Таблица2[[#This Row],[activity]],kved_10!$A$1:$B$997,2,FALSE)</f>
        <v>41.20</v>
      </c>
      <c r="P155" s="19" t="str">
        <f>LEFT(IF(ISNA(Таблица2[[#This Row],[kv_10]]),VLOOKUP(Таблица2[[#This Row],[kv_05]],'05_to_10'!$A$1:$C$621,3,FALSE),Таблица2[[#This Row],[kv_10]]),2)</f>
        <v>41</v>
      </c>
      <c r="Q155" s="21" t="str">
        <f>VLOOKUP(Таблица2[[#This Row],[05_to_10]],kv_05_group!$A$1:$B$89,2,FALSE)</f>
        <v>будівництво і нерухомість</v>
      </c>
      <c r="R155" t="s">
        <v>14658</v>
      </c>
    </row>
    <row r="156" spans="1:18" hidden="1" x14ac:dyDescent="0.25">
      <c r="A156" t="s">
        <v>2718</v>
      </c>
      <c r="B156" s="22" t="e">
        <v>#N/A</v>
      </c>
      <c r="C156" s="23" t="e">
        <v>#N/A</v>
      </c>
      <c r="D156" t="s">
        <v>6273</v>
      </c>
      <c r="E156" t="s">
        <v>7689</v>
      </c>
      <c r="F156" t="s">
        <v>7199</v>
      </c>
      <c r="G156" t="s">
        <v>13853</v>
      </c>
      <c r="H156" t="s">
        <v>15161</v>
      </c>
      <c r="I156" t="s">
        <v>14679</v>
      </c>
      <c r="J156" t="s">
        <v>14679</v>
      </c>
      <c r="K156" t="s">
        <v>10517</v>
      </c>
      <c r="L156" t="s">
        <v>14751</v>
      </c>
      <c r="M156" s="19" t="s">
        <v>15198</v>
      </c>
      <c r="N156" s="19" t="e">
        <f>VLOOKUP(Таблица2[[#This Row],[activity]],kved_05!$A$1:$B$834,2,FALSE)</f>
        <v>#N/A</v>
      </c>
      <c r="O156" s="19" t="str">
        <f>VLOOKUP(Таблица2[[#This Row],[activity]],kved_10!$A$1:$B$997,2,FALSE)</f>
        <v>41.20</v>
      </c>
      <c r="P156" s="19" t="str">
        <f>LEFT(IF(ISNA(Таблица2[[#This Row],[kv_10]]),VLOOKUP(Таблица2[[#This Row],[kv_05]],'05_to_10'!$A$1:$C$621,3,FALSE),Таблица2[[#This Row],[kv_10]]),2)</f>
        <v>41</v>
      </c>
      <c r="Q156" s="21" t="str">
        <f>VLOOKUP(Таблица2[[#This Row],[05_to_10]],kv_05_group!$A$1:$B$89,2,FALSE)</f>
        <v>будівництво і нерухомість</v>
      </c>
      <c r="R156" t="s">
        <v>14658</v>
      </c>
    </row>
    <row r="157" spans="1:18" hidden="1" x14ac:dyDescent="0.25">
      <c r="A157" t="s">
        <v>2719</v>
      </c>
      <c r="B157" s="22" t="e">
        <v>#N/A</v>
      </c>
      <c r="C157" s="23" t="e">
        <v>#N/A</v>
      </c>
      <c r="D157" t="s">
        <v>6274</v>
      </c>
      <c r="E157" t="s">
        <v>6274</v>
      </c>
      <c r="F157" t="s">
        <v>7199</v>
      </c>
      <c r="G157" t="s">
        <v>13854</v>
      </c>
      <c r="H157" t="s">
        <v>15161</v>
      </c>
      <c r="I157" t="s">
        <v>14679</v>
      </c>
      <c r="J157" t="s">
        <v>14679</v>
      </c>
      <c r="K157" t="s">
        <v>10518</v>
      </c>
      <c r="L157" t="s">
        <v>14751</v>
      </c>
      <c r="M157" s="19" t="s">
        <v>15198</v>
      </c>
      <c r="N157" s="19" t="e">
        <f>VLOOKUP(Таблица2[[#This Row],[activity]],kved_05!$A$1:$B$834,2,FALSE)</f>
        <v>#N/A</v>
      </c>
      <c r="O157" s="19" t="str">
        <f>VLOOKUP(Таблица2[[#This Row],[activity]],kved_10!$A$1:$B$997,2,FALSE)</f>
        <v>41.20</v>
      </c>
      <c r="P157" s="19" t="str">
        <f>LEFT(IF(ISNA(Таблица2[[#This Row],[kv_10]]),VLOOKUP(Таблица2[[#This Row],[kv_05]],'05_to_10'!$A$1:$C$621,3,FALSE),Таблица2[[#This Row],[kv_10]]),2)</f>
        <v>41</v>
      </c>
      <c r="Q157" s="21" t="str">
        <f>VLOOKUP(Таблица2[[#This Row],[05_to_10]],kv_05_group!$A$1:$B$89,2,FALSE)</f>
        <v>будівництво і нерухомість</v>
      </c>
      <c r="R157" t="s">
        <v>14658</v>
      </c>
    </row>
    <row r="158" spans="1:18" hidden="1" x14ac:dyDescent="0.25">
      <c r="A158" t="s">
        <v>2676</v>
      </c>
      <c r="B158">
        <v>24827557</v>
      </c>
      <c r="C158" s="1">
        <v>42460</v>
      </c>
      <c r="D158" t="s">
        <v>6231</v>
      </c>
      <c r="E158" t="s">
        <v>6231</v>
      </c>
      <c r="F158" t="s">
        <v>7194</v>
      </c>
      <c r="G158" t="s">
        <v>13811</v>
      </c>
      <c r="H158" t="s">
        <v>15161</v>
      </c>
      <c r="I158" t="s">
        <v>14679</v>
      </c>
      <c r="J158" t="s">
        <v>14679</v>
      </c>
      <c r="K158" t="s">
        <v>10481</v>
      </c>
      <c r="L158" t="s">
        <v>14751</v>
      </c>
      <c r="M158" s="19" t="s">
        <v>15198</v>
      </c>
      <c r="N158" s="19" t="e">
        <f>VLOOKUP(Таблица2[[#This Row],[activity]],kved_05!$A$1:$B$834,2,FALSE)</f>
        <v>#N/A</v>
      </c>
      <c r="O158" s="19" t="str">
        <f>VLOOKUP(Таблица2[[#This Row],[activity]],kved_10!$A$1:$B$997,2,FALSE)</f>
        <v>41.20</v>
      </c>
      <c r="P158" s="19" t="str">
        <f>LEFT(IF(ISNA(Таблица2[[#This Row],[kv_10]]),VLOOKUP(Таблица2[[#This Row],[kv_05]],'05_to_10'!$A$1:$C$621,3,FALSE),Таблица2[[#This Row],[kv_10]]),2)</f>
        <v>41</v>
      </c>
      <c r="Q158" s="21" t="str">
        <f>VLOOKUP(Таблица2[[#This Row],[05_to_10]],kv_05_group!$A$1:$B$89,2,FALSE)</f>
        <v>будівництво і нерухомість</v>
      </c>
      <c r="R158" t="s">
        <v>14661</v>
      </c>
    </row>
    <row r="159" spans="1:18" hidden="1" x14ac:dyDescent="0.25">
      <c r="A159" t="s">
        <v>165</v>
      </c>
      <c r="B159">
        <v>173077723</v>
      </c>
      <c r="C159" s="1">
        <v>42582</v>
      </c>
      <c r="D159" t="s">
        <v>3724</v>
      </c>
      <c r="E159" t="s">
        <v>3724</v>
      </c>
      <c r="F159" t="s">
        <v>7144</v>
      </c>
      <c r="G159" t="s">
        <v>11440</v>
      </c>
      <c r="H159" t="s">
        <v>14694</v>
      </c>
      <c r="I159" t="s">
        <v>14668</v>
      </c>
      <c r="J159" t="s">
        <v>14668</v>
      </c>
      <c r="K159" t="s">
        <v>8175</v>
      </c>
      <c r="L159" t="s">
        <v>14782</v>
      </c>
      <c r="M159" s="19" t="s">
        <v>15219</v>
      </c>
      <c r="N159" s="19" t="str">
        <f>VLOOKUP(Таблица2[[#This Row],[activity]],kved_05!$A$1:$B$834,2,FALSE)</f>
        <v>15.61</v>
      </c>
      <c r="O159" s="19" t="str">
        <f>VLOOKUP(Таблица2[[#This Row],[activity]],kved_10!$A$1:$B$997,2,FALSE)</f>
        <v>10.61</v>
      </c>
      <c r="P159" s="19" t="str">
        <f>LEFT(IF(ISNA(Таблица2[[#This Row],[kv_10]]),VLOOKUP(Таблица2[[#This Row],[kv_05]],'05_to_10'!$A$1:$C$621,3,FALSE),Таблица2[[#This Row],[kv_10]]),2)</f>
        <v>10</v>
      </c>
      <c r="Q159" s="21" t="str">
        <f>VLOOKUP(Таблица2[[#This Row],[05_to_10]],kv_05_group!$A$1:$B$89,2,FALSE)</f>
        <v>виробництво</v>
      </c>
      <c r="R159" t="s">
        <v>14658</v>
      </c>
    </row>
    <row r="160" spans="1:18" hidden="1" x14ac:dyDescent="0.25">
      <c r="A160" t="s">
        <v>2720</v>
      </c>
      <c r="B160">
        <v>352743119</v>
      </c>
      <c r="C160" s="1">
        <v>42704</v>
      </c>
      <c r="D160" t="s">
        <v>6275</v>
      </c>
      <c r="E160" t="s">
        <v>6275</v>
      </c>
      <c r="F160" t="s">
        <v>7200</v>
      </c>
      <c r="G160" t="s">
        <v>13855</v>
      </c>
      <c r="H160" t="s">
        <v>15161</v>
      </c>
      <c r="I160" t="s">
        <v>14679</v>
      </c>
      <c r="J160" t="s">
        <v>14679</v>
      </c>
      <c r="K160" t="s">
        <v>10519</v>
      </c>
      <c r="L160" t="s">
        <v>14751</v>
      </c>
      <c r="M160" s="19" t="s">
        <v>15198</v>
      </c>
      <c r="N160" s="19" t="e">
        <f>VLOOKUP(Таблица2[[#This Row],[activity]],kved_05!$A$1:$B$834,2,FALSE)</f>
        <v>#N/A</v>
      </c>
      <c r="O160" s="19" t="str">
        <f>VLOOKUP(Таблица2[[#This Row],[activity]],kved_10!$A$1:$B$997,2,FALSE)</f>
        <v>41.20</v>
      </c>
      <c r="P160" s="19" t="str">
        <f>LEFT(IF(ISNA(Таблица2[[#This Row],[kv_10]]),VLOOKUP(Таблица2[[#This Row],[kv_05]],'05_to_10'!$A$1:$C$621,3,FALSE),Таблица2[[#This Row],[kv_10]]),2)</f>
        <v>41</v>
      </c>
      <c r="Q160" s="21" t="str">
        <f>VLOOKUP(Таблица2[[#This Row],[05_to_10]],kv_05_group!$A$1:$B$89,2,FALSE)</f>
        <v>будівництво і нерухомість</v>
      </c>
      <c r="R160" t="s">
        <v>14658</v>
      </c>
    </row>
    <row r="161" spans="1:18" hidden="1" x14ac:dyDescent="0.25">
      <c r="A161" t="s">
        <v>167</v>
      </c>
      <c r="B161" s="22" t="e">
        <v>#N/A</v>
      </c>
      <c r="C161" s="23" t="e">
        <v>#N/A</v>
      </c>
      <c r="D161" t="s">
        <v>3726</v>
      </c>
      <c r="E161" t="s">
        <v>3726</v>
      </c>
      <c r="F161" t="s">
        <v>7144</v>
      </c>
      <c r="G161" t="s">
        <v>11442</v>
      </c>
      <c r="H161" t="s">
        <v>14691</v>
      </c>
      <c r="I161" t="s">
        <v>14664</v>
      </c>
      <c r="J161" t="s">
        <v>14664</v>
      </c>
      <c r="K161" t="s">
        <v>8177</v>
      </c>
      <c r="L161" t="s">
        <v>14748</v>
      </c>
      <c r="M161" s="19" t="s">
        <v>15241</v>
      </c>
      <c r="N161" s="19" t="e">
        <f>VLOOKUP(Таблица2[[#This Row],[activity]],kved_05!$A$1:$B$834,2,FALSE)</f>
        <v>#N/A</v>
      </c>
      <c r="O161" s="19" t="str">
        <f>VLOOKUP(Таблица2[[#This Row],[activity]],kved_10!$A$1:$B$997,2,FALSE)</f>
        <v>11.01</v>
      </c>
      <c r="P161" s="19" t="str">
        <f>LEFT(IF(ISNA(Таблица2[[#This Row],[kv_10]]),VLOOKUP(Таблица2[[#This Row],[kv_05]],'05_to_10'!$A$1:$C$621,3,FALSE),Таблица2[[#This Row],[kv_10]]),2)</f>
        <v>11</v>
      </c>
      <c r="Q161" s="21" t="str">
        <f>VLOOKUP(Таблица2[[#This Row],[05_to_10]],kv_05_group!$A$1:$B$89,2,FALSE)</f>
        <v>виробництво</v>
      </c>
      <c r="R161" t="s">
        <v>14658</v>
      </c>
    </row>
    <row r="162" spans="1:18" hidden="1" x14ac:dyDescent="0.25">
      <c r="A162" t="s">
        <v>168</v>
      </c>
      <c r="B162" s="22" t="e">
        <v>#N/A</v>
      </c>
      <c r="C162" s="23" t="e">
        <v>#N/A</v>
      </c>
      <c r="D162" t="s">
        <v>3727</v>
      </c>
      <c r="E162" t="s">
        <v>7245</v>
      </c>
      <c r="F162" t="s">
        <v>7144</v>
      </c>
      <c r="G162" t="s">
        <v>11443</v>
      </c>
      <c r="H162" t="s">
        <v>14691</v>
      </c>
      <c r="I162" t="s">
        <v>14664</v>
      </c>
      <c r="J162" t="s">
        <v>14664</v>
      </c>
      <c r="K162" t="s">
        <v>8178</v>
      </c>
      <c r="L162" t="s">
        <v>14748</v>
      </c>
      <c r="M162" s="19" t="s">
        <v>15195</v>
      </c>
      <c r="N162" s="19" t="e">
        <f>VLOOKUP(Таблица2[[#This Row],[activity]],kved_05!$A$1:$B$834,2,FALSE)</f>
        <v>#N/A</v>
      </c>
      <c r="O162" s="19" t="str">
        <f>VLOOKUP(Таблица2[[#This Row],[activity]],kved_10!$A$1:$B$997,2,FALSE)</f>
        <v>11.01</v>
      </c>
      <c r="P162" s="19" t="str">
        <f>LEFT(IF(ISNA(Таблица2[[#This Row],[kv_10]]),VLOOKUP(Таблица2[[#This Row],[kv_05]],'05_to_10'!$A$1:$C$621,3,FALSE),Таблица2[[#This Row],[kv_10]]),2)</f>
        <v>11</v>
      </c>
      <c r="Q162" s="21" t="str">
        <f>VLOOKUP(Таблица2[[#This Row],[05_to_10]],kv_05_group!$A$1:$B$89,2,FALSE)</f>
        <v>виробництво</v>
      </c>
      <c r="R162" t="s">
        <v>14659</v>
      </c>
    </row>
    <row r="163" spans="1:18" hidden="1" x14ac:dyDescent="0.25">
      <c r="A163" t="s">
        <v>2998</v>
      </c>
      <c r="B163" s="22" t="e">
        <v>#N/A</v>
      </c>
      <c r="C163" s="23" t="e">
        <v>#N/A</v>
      </c>
      <c r="D163" t="s">
        <v>6553</v>
      </c>
      <c r="E163" t="s">
        <v>6553</v>
      </c>
      <c r="F163" t="s">
        <v>7207</v>
      </c>
      <c r="G163" t="s">
        <v>14117</v>
      </c>
      <c r="H163" t="s">
        <v>15161</v>
      </c>
      <c r="I163" t="s">
        <v>14679</v>
      </c>
      <c r="J163" t="s">
        <v>14679</v>
      </c>
      <c r="K163" t="s">
        <v>10785</v>
      </c>
      <c r="L163" t="s">
        <v>14751</v>
      </c>
      <c r="M163" s="19" t="s">
        <v>15198</v>
      </c>
      <c r="N163" s="19" t="e">
        <f>VLOOKUP(Таблица2[[#This Row],[activity]],kved_05!$A$1:$B$834,2,FALSE)</f>
        <v>#N/A</v>
      </c>
      <c r="O163" s="19" t="str">
        <f>VLOOKUP(Таблица2[[#This Row],[activity]],kved_10!$A$1:$B$997,2,FALSE)</f>
        <v>41.20</v>
      </c>
      <c r="P163" s="19" t="str">
        <f>LEFT(IF(ISNA(Таблица2[[#This Row],[kv_10]]),VLOOKUP(Таблица2[[#This Row],[kv_05]],'05_to_10'!$A$1:$C$621,3,FALSE),Таблица2[[#This Row],[kv_10]]),2)</f>
        <v>41</v>
      </c>
      <c r="Q163" s="21" t="str">
        <f>VLOOKUP(Таблица2[[#This Row],[05_to_10]],kv_05_group!$A$1:$B$89,2,FALSE)</f>
        <v>будівництво і нерухомість</v>
      </c>
      <c r="R163" t="s">
        <v>14658</v>
      </c>
    </row>
    <row r="164" spans="1:18" hidden="1" x14ac:dyDescent="0.25">
      <c r="A164" t="s">
        <v>170</v>
      </c>
      <c r="B164" s="22" t="e">
        <v>#N/A</v>
      </c>
      <c r="C164" s="23" t="e">
        <v>#N/A</v>
      </c>
      <c r="D164" t="s">
        <v>3729</v>
      </c>
      <c r="E164" t="s">
        <v>3729</v>
      </c>
      <c r="F164" t="s">
        <v>7144</v>
      </c>
      <c r="G164" t="s">
        <v>11445</v>
      </c>
      <c r="H164" t="s">
        <v>14691</v>
      </c>
      <c r="I164" t="s">
        <v>14664</v>
      </c>
      <c r="J164" t="s">
        <v>14664</v>
      </c>
      <c r="K164" t="s">
        <v>8180</v>
      </c>
      <c r="L164" t="s">
        <v>14748</v>
      </c>
      <c r="M164" s="19" t="s">
        <v>15241</v>
      </c>
      <c r="N164" s="19" t="e">
        <f>VLOOKUP(Таблица2[[#This Row],[activity]],kved_05!$A$1:$B$834,2,FALSE)</f>
        <v>#N/A</v>
      </c>
      <c r="O164" s="19" t="str">
        <f>VLOOKUP(Таблица2[[#This Row],[activity]],kved_10!$A$1:$B$997,2,FALSE)</f>
        <v>11.01</v>
      </c>
      <c r="P164" s="19" t="str">
        <f>LEFT(IF(ISNA(Таблица2[[#This Row],[kv_10]]),VLOOKUP(Таблица2[[#This Row],[kv_05]],'05_to_10'!$A$1:$C$621,3,FALSE),Таблица2[[#This Row],[kv_10]]),2)</f>
        <v>11</v>
      </c>
      <c r="Q164" s="21" t="str">
        <f>VLOOKUP(Таблица2[[#This Row],[05_to_10]],kv_05_group!$A$1:$B$89,2,FALSE)</f>
        <v>виробництво</v>
      </c>
      <c r="R164" t="s">
        <v>14659</v>
      </c>
    </row>
    <row r="165" spans="1:18" hidden="1" x14ac:dyDescent="0.25">
      <c r="A165" t="s">
        <v>171</v>
      </c>
      <c r="B165" s="22" t="e">
        <v>#N/A</v>
      </c>
      <c r="C165" s="23" t="e">
        <v>#N/A</v>
      </c>
      <c r="D165" t="s">
        <v>3730</v>
      </c>
      <c r="E165" t="s">
        <v>3730</v>
      </c>
      <c r="F165" t="s">
        <v>7144</v>
      </c>
      <c r="G165" t="s">
        <v>11446</v>
      </c>
      <c r="H165" t="s">
        <v>14691</v>
      </c>
      <c r="I165" t="s">
        <v>14664</v>
      </c>
      <c r="J165" t="s">
        <v>14664</v>
      </c>
      <c r="K165" t="s">
        <v>8181</v>
      </c>
      <c r="L165" t="s">
        <v>14741</v>
      </c>
      <c r="M165" s="19" t="s">
        <v>15191</v>
      </c>
      <c r="N165" s="19" t="e">
        <f>VLOOKUP(Таблица2[[#This Row],[activity]],kved_05!$A$1:$B$834,2,FALSE)</f>
        <v>#N/A</v>
      </c>
      <c r="O165" s="19" t="str">
        <f>VLOOKUP(Таблица2[[#This Row],[activity]],kved_10!$A$1:$B$997,2,FALSE)</f>
        <v>20.14</v>
      </c>
      <c r="P165" s="19" t="str">
        <f>LEFT(IF(ISNA(Таблица2[[#This Row],[kv_10]]),VLOOKUP(Таблица2[[#This Row],[kv_05]],'05_to_10'!$A$1:$C$621,3,FALSE),Таблица2[[#This Row],[kv_10]]),2)</f>
        <v>20</v>
      </c>
      <c r="Q165" s="21" t="str">
        <f>VLOOKUP(Таблица2[[#This Row],[05_to_10]],kv_05_group!$A$1:$B$89,2,FALSE)</f>
        <v>виробництво</v>
      </c>
      <c r="R165" t="s">
        <v>14661</v>
      </c>
    </row>
    <row r="166" spans="1:18" hidden="1" x14ac:dyDescent="0.25">
      <c r="A166" t="s">
        <v>172</v>
      </c>
      <c r="B166" s="22" t="e">
        <v>#N/A</v>
      </c>
      <c r="C166" s="23" t="e">
        <v>#N/A</v>
      </c>
      <c r="D166" t="s">
        <v>3731</v>
      </c>
      <c r="E166" t="s">
        <v>3731</v>
      </c>
      <c r="F166" t="s">
        <v>7144</v>
      </c>
      <c r="G166" t="s">
        <v>11447</v>
      </c>
      <c r="H166" t="s">
        <v>14691</v>
      </c>
      <c r="I166" t="s">
        <v>14664</v>
      </c>
      <c r="J166" t="s">
        <v>14664</v>
      </c>
      <c r="K166" t="s">
        <v>8182</v>
      </c>
      <c r="L166" t="s">
        <v>14748</v>
      </c>
      <c r="M166" s="19" t="s">
        <v>15195</v>
      </c>
      <c r="N166" s="19" t="e">
        <f>VLOOKUP(Таблица2[[#This Row],[activity]],kved_05!$A$1:$B$834,2,FALSE)</f>
        <v>#N/A</v>
      </c>
      <c r="O166" s="19" t="str">
        <f>VLOOKUP(Таблица2[[#This Row],[activity]],kved_10!$A$1:$B$997,2,FALSE)</f>
        <v>11.01</v>
      </c>
      <c r="P166" s="19" t="str">
        <f>LEFT(IF(ISNA(Таблица2[[#This Row],[kv_10]]),VLOOKUP(Таблица2[[#This Row],[kv_05]],'05_to_10'!$A$1:$C$621,3,FALSE),Таблица2[[#This Row],[kv_10]]),2)</f>
        <v>11</v>
      </c>
      <c r="Q166" s="21" t="str">
        <f>VLOOKUP(Таблица2[[#This Row],[05_to_10]],kv_05_group!$A$1:$B$89,2,FALSE)</f>
        <v>виробництво</v>
      </c>
      <c r="R166" t="s">
        <v>14661</v>
      </c>
    </row>
    <row r="167" spans="1:18" hidden="1" x14ac:dyDescent="0.25">
      <c r="A167" t="s">
        <v>173</v>
      </c>
      <c r="B167" s="22" t="e">
        <v>#N/A</v>
      </c>
      <c r="C167" s="23" t="e">
        <v>#N/A</v>
      </c>
      <c r="D167" t="s">
        <v>3732</v>
      </c>
      <c r="E167" t="s">
        <v>3732</v>
      </c>
      <c r="F167" t="s">
        <v>7144</v>
      </c>
      <c r="G167" t="s">
        <v>11448</v>
      </c>
      <c r="H167" t="s">
        <v>14691</v>
      </c>
      <c r="I167" t="s">
        <v>14664</v>
      </c>
      <c r="J167" t="s">
        <v>14664</v>
      </c>
      <c r="K167" t="s">
        <v>8183</v>
      </c>
      <c r="L167" t="s">
        <v>14741</v>
      </c>
      <c r="M167" s="19" t="s">
        <v>15191</v>
      </c>
      <c r="N167" s="19" t="e">
        <f>VLOOKUP(Таблица2[[#This Row],[activity]],kved_05!$A$1:$B$834,2,FALSE)</f>
        <v>#N/A</v>
      </c>
      <c r="O167" s="19" t="str">
        <f>VLOOKUP(Таблица2[[#This Row],[activity]],kved_10!$A$1:$B$997,2,FALSE)</f>
        <v>20.14</v>
      </c>
      <c r="P167" s="19" t="str">
        <f>LEFT(IF(ISNA(Таблица2[[#This Row],[kv_10]]),VLOOKUP(Таблица2[[#This Row],[kv_05]],'05_to_10'!$A$1:$C$621,3,FALSE),Таблица2[[#This Row],[kv_10]]),2)</f>
        <v>20</v>
      </c>
      <c r="Q167" s="21" t="str">
        <f>VLOOKUP(Таблица2[[#This Row],[05_to_10]],kv_05_group!$A$1:$B$89,2,FALSE)</f>
        <v>виробництво</v>
      </c>
      <c r="R167" t="s">
        <v>14658</v>
      </c>
    </row>
    <row r="168" spans="1:18" hidden="1" x14ac:dyDescent="0.25">
      <c r="A168" t="s">
        <v>174</v>
      </c>
      <c r="B168" s="22" t="e">
        <v>#N/A</v>
      </c>
      <c r="C168" s="23" t="e">
        <v>#N/A</v>
      </c>
      <c r="D168" t="s">
        <v>3733</v>
      </c>
      <c r="E168" t="s">
        <v>3733</v>
      </c>
      <c r="F168" t="s">
        <v>7144</v>
      </c>
      <c r="G168" t="s">
        <v>11449</v>
      </c>
      <c r="H168" t="s">
        <v>14691</v>
      </c>
      <c r="I168" t="s">
        <v>14664</v>
      </c>
      <c r="J168" t="s">
        <v>14664</v>
      </c>
      <c r="K168" t="s">
        <v>8184</v>
      </c>
      <c r="L168" t="s">
        <v>14748</v>
      </c>
      <c r="M168" s="19" t="s">
        <v>15241</v>
      </c>
      <c r="N168" s="19" t="e">
        <f>VLOOKUP(Таблица2[[#This Row],[activity]],kved_05!$A$1:$B$834,2,FALSE)</f>
        <v>#N/A</v>
      </c>
      <c r="O168" s="19" t="str">
        <f>VLOOKUP(Таблица2[[#This Row],[activity]],kved_10!$A$1:$B$997,2,FALSE)</f>
        <v>11.01</v>
      </c>
      <c r="P168" s="19" t="str">
        <f>LEFT(IF(ISNA(Таблица2[[#This Row],[kv_10]]),VLOOKUP(Таблица2[[#This Row],[kv_05]],'05_to_10'!$A$1:$C$621,3,FALSE),Таблица2[[#This Row],[kv_10]]),2)</f>
        <v>11</v>
      </c>
      <c r="Q168" s="21" t="str">
        <f>VLOOKUP(Таблица2[[#This Row],[05_to_10]],kv_05_group!$A$1:$B$89,2,FALSE)</f>
        <v>виробництво</v>
      </c>
      <c r="R168" t="s">
        <v>14661</v>
      </c>
    </row>
    <row r="169" spans="1:18" hidden="1" x14ac:dyDescent="0.25">
      <c r="A169" t="s">
        <v>175</v>
      </c>
      <c r="B169" s="22" t="e">
        <v>#N/A</v>
      </c>
      <c r="C169" s="23" t="e">
        <v>#N/A</v>
      </c>
      <c r="D169" t="s">
        <v>3734</v>
      </c>
      <c r="E169" t="s">
        <v>3734</v>
      </c>
      <c r="F169" t="s">
        <v>7144</v>
      </c>
      <c r="G169" t="s">
        <v>11450</v>
      </c>
      <c r="H169" t="s">
        <v>14691</v>
      </c>
      <c r="I169" t="s">
        <v>14664</v>
      </c>
      <c r="J169" t="s">
        <v>14664</v>
      </c>
      <c r="K169" t="s">
        <v>8185</v>
      </c>
      <c r="L169" t="s">
        <v>14741</v>
      </c>
      <c r="M169" s="19" t="s">
        <v>15191</v>
      </c>
      <c r="N169" s="19" t="e">
        <f>VLOOKUP(Таблица2[[#This Row],[activity]],kved_05!$A$1:$B$834,2,FALSE)</f>
        <v>#N/A</v>
      </c>
      <c r="O169" s="19" t="str">
        <f>VLOOKUP(Таблица2[[#This Row],[activity]],kved_10!$A$1:$B$997,2,FALSE)</f>
        <v>20.14</v>
      </c>
      <c r="P169" s="19" t="str">
        <f>LEFT(IF(ISNA(Таблица2[[#This Row],[kv_10]]),VLOOKUP(Таблица2[[#This Row],[kv_05]],'05_to_10'!$A$1:$C$621,3,FALSE),Таблица2[[#This Row],[kv_10]]),2)</f>
        <v>20</v>
      </c>
      <c r="Q169" s="21" t="str">
        <f>VLOOKUP(Таблица2[[#This Row],[05_to_10]],kv_05_group!$A$1:$B$89,2,FALSE)</f>
        <v>виробництво</v>
      </c>
      <c r="R169" t="s">
        <v>14661</v>
      </c>
    </row>
    <row r="170" spans="1:18" hidden="1" x14ac:dyDescent="0.25">
      <c r="A170" t="s">
        <v>176</v>
      </c>
      <c r="B170" s="22" t="e">
        <v>#N/A</v>
      </c>
      <c r="C170" s="23">
        <v>42825</v>
      </c>
      <c r="D170" t="s">
        <v>3735</v>
      </c>
      <c r="E170" t="s">
        <v>3735</v>
      </c>
      <c r="F170" t="s">
        <v>7144</v>
      </c>
      <c r="G170" t="s">
        <v>11451</v>
      </c>
      <c r="H170" t="s">
        <v>14701</v>
      </c>
      <c r="I170" t="s">
        <v>14675</v>
      </c>
      <c r="J170" t="s">
        <v>14675</v>
      </c>
      <c r="K170" t="s">
        <v>8186</v>
      </c>
      <c r="L170" t="s">
        <v>14782</v>
      </c>
      <c r="M170" s="19" t="s">
        <v>15219</v>
      </c>
      <c r="N170" s="19" t="str">
        <f>VLOOKUP(Таблица2[[#This Row],[activity]],kved_05!$A$1:$B$834,2,FALSE)</f>
        <v>15.61</v>
      </c>
      <c r="O170" s="19" t="str">
        <f>VLOOKUP(Таблица2[[#This Row],[activity]],kved_10!$A$1:$B$997,2,FALSE)</f>
        <v>10.61</v>
      </c>
      <c r="P170" s="19" t="str">
        <f>LEFT(IF(ISNA(Таблица2[[#This Row],[kv_10]]),VLOOKUP(Таблица2[[#This Row],[kv_05]],'05_to_10'!$A$1:$C$621,3,FALSE),Таблица2[[#This Row],[kv_10]]),2)</f>
        <v>10</v>
      </c>
      <c r="Q170" s="21" t="str">
        <f>VLOOKUP(Таблица2[[#This Row],[05_to_10]],kv_05_group!$A$1:$B$89,2,FALSE)</f>
        <v>виробництво</v>
      </c>
      <c r="R170" t="s">
        <v>14658</v>
      </c>
    </row>
    <row r="171" spans="1:18" hidden="1" x14ac:dyDescent="0.25">
      <c r="A171" t="s">
        <v>177</v>
      </c>
      <c r="B171" s="22" t="e">
        <v>#N/A</v>
      </c>
      <c r="C171" s="23" t="e">
        <v>#N/A</v>
      </c>
      <c r="D171" t="s">
        <v>3736</v>
      </c>
      <c r="E171" t="s">
        <v>3736</v>
      </c>
      <c r="F171" t="s">
        <v>7144</v>
      </c>
      <c r="G171" t="s">
        <v>11452</v>
      </c>
      <c r="H171" t="s">
        <v>14701</v>
      </c>
      <c r="I171" t="s">
        <v>14675</v>
      </c>
      <c r="J171" t="s">
        <v>14675</v>
      </c>
      <c r="K171" t="s">
        <v>8187</v>
      </c>
      <c r="L171" t="s">
        <v>14777</v>
      </c>
      <c r="M171" s="19" t="s">
        <v>15215</v>
      </c>
      <c r="N171" s="19" t="e">
        <f>VLOOKUP(Таблица2[[#This Row],[activity]],kved_05!$A$1:$B$834,2,FALSE)</f>
        <v>#N/A</v>
      </c>
      <c r="O171" s="19" t="str">
        <f>VLOOKUP(Таблица2[[#This Row],[activity]],kved_10!$A$1:$B$997,2,FALSE)</f>
        <v>01.61</v>
      </c>
      <c r="P171" s="19" t="str">
        <f>LEFT(IF(ISNA(Таблица2[[#This Row],[kv_10]]),VLOOKUP(Таблица2[[#This Row],[kv_05]],'05_to_10'!$A$1:$C$621,3,FALSE),Таблица2[[#This Row],[kv_10]]),2)</f>
        <v>01</v>
      </c>
      <c r="Q171" s="21" t="str">
        <f>VLOOKUP(Таблица2[[#This Row],[05_to_10]],kv_05_group!$A$1:$B$89,2,FALSE)</f>
        <v>сільське і лісове господарство</v>
      </c>
      <c r="R171" t="s">
        <v>14663</v>
      </c>
    </row>
    <row r="172" spans="1:18" hidden="1" x14ac:dyDescent="0.25">
      <c r="A172" t="s">
        <v>3097</v>
      </c>
      <c r="B172" s="22" t="e">
        <v>#N/A</v>
      </c>
      <c r="C172" s="23" t="e">
        <v>#N/A</v>
      </c>
      <c r="D172" t="s">
        <v>6652</v>
      </c>
      <c r="E172" t="s">
        <v>6652</v>
      </c>
      <c r="F172" t="s">
        <v>7207</v>
      </c>
      <c r="G172" t="s">
        <v>14210</v>
      </c>
      <c r="H172" t="s">
        <v>15161</v>
      </c>
      <c r="I172" t="s">
        <v>14679</v>
      </c>
      <c r="J172" t="s">
        <v>14679</v>
      </c>
      <c r="K172" t="s">
        <v>10868</v>
      </c>
      <c r="L172" t="s">
        <v>14751</v>
      </c>
      <c r="M172" s="19" t="s">
        <v>15198</v>
      </c>
      <c r="N172" s="19" t="e">
        <f>VLOOKUP(Таблица2[[#This Row],[activity]],kved_05!$A$1:$B$834,2,FALSE)</f>
        <v>#N/A</v>
      </c>
      <c r="O172" s="19" t="str">
        <f>VLOOKUP(Таблица2[[#This Row],[activity]],kved_10!$A$1:$B$997,2,FALSE)</f>
        <v>41.20</v>
      </c>
      <c r="P172" s="19" t="str">
        <f>LEFT(IF(ISNA(Таблица2[[#This Row],[kv_10]]),VLOOKUP(Таблица2[[#This Row],[kv_05]],'05_to_10'!$A$1:$C$621,3,FALSE),Таблица2[[#This Row],[kv_10]]),2)</f>
        <v>41</v>
      </c>
      <c r="Q172" s="21" t="str">
        <f>VLOOKUP(Таблица2[[#This Row],[05_to_10]],kv_05_group!$A$1:$B$89,2,FALSE)</f>
        <v>будівництво і нерухомість</v>
      </c>
      <c r="R172" t="s">
        <v>14658</v>
      </c>
    </row>
    <row r="173" spans="1:18" hidden="1" x14ac:dyDescent="0.25">
      <c r="A173" t="s">
        <v>179</v>
      </c>
      <c r="B173" s="22" t="e">
        <v>#N/A</v>
      </c>
      <c r="C173" s="23" t="e">
        <v>#N/A</v>
      </c>
      <c r="D173" t="s">
        <v>3738</v>
      </c>
      <c r="E173" t="s">
        <v>3738</v>
      </c>
      <c r="F173" t="s">
        <v>7144</v>
      </c>
      <c r="G173" t="s">
        <v>11454</v>
      </c>
      <c r="H173" t="s">
        <v>14710</v>
      </c>
      <c r="I173" t="s">
        <v>14687</v>
      </c>
      <c r="J173" t="s">
        <v>14687</v>
      </c>
      <c r="K173" t="s">
        <v>8189</v>
      </c>
      <c r="L173" t="s">
        <v>14784</v>
      </c>
      <c r="M173" s="19" t="s">
        <v>15474</v>
      </c>
      <c r="N173" s="19" t="str">
        <f>VLOOKUP(Таблица2[[#This Row],[activity]],kved_05!$A$1:$B$834,2,FALSE)</f>
        <v>15.91</v>
      </c>
      <c r="O173" s="19" t="e">
        <f>VLOOKUP(Таблица2[[#This Row],[activity]],kved_10!$A$1:$B$997,2,FALSE)</f>
        <v>#N/A</v>
      </c>
      <c r="P173" s="19" t="str">
        <f>LEFT(IF(ISNA(Таблица2[[#This Row],[kv_10]]),VLOOKUP(Таблица2[[#This Row],[kv_05]],'05_to_10'!$A$1:$C$621,3,FALSE),Таблица2[[#This Row],[kv_10]]),2)</f>
        <v>11</v>
      </c>
      <c r="Q173" s="21" t="str">
        <f>VLOOKUP(Таблица2[[#This Row],[05_to_10]],kv_05_group!$A$1:$B$89,2,FALSE)</f>
        <v>виробництво</v>
      </c>
      <c r="R173" t="s">
        <v>14659</v>
      </c>
    </row>
    <row r="174" spans="1:18" hidden="1" x14ac:dyDescent="0.25">
      <c r="A174" t="s">
        <v>180</v>
      </c>
      <c r="B174" s="22" t="e">
        <v>#N/A</v>
      </c>
      <c r="C174" s="23" t="e">
        <v>#N/A</v>
      </c>
      <c r="D174" t="s">
        <v>3739</v>
      </c>
      <c r="E174" t="s">
        <v>3739</v>
      </c>
      <c r="F174" t="s">
        <v>7144</v>
      </c>
      <c r="G174" t="s">
        <v>11455</v>
      </c>
      <c r="H174" t="s">
        <v>14703</v>
      </c>
      <c r="I174" t="s">
        <v>14677</v>
      </c>
      <c r="J174" t="s">
        <v>14677</v>
      </c>
      <c r="K174" t="s">
        <v>8190</v>
      </c>
      <c r="L174" t="s">
        <v>14748</v>
      </c>
      <c r="M174" s="19" t="s">
        <v>15195</v>
      </c>
      <c r="N174" s="19" t="e">
        <f>VLOOKUP(Таблица2[[#This Row],[activity]],kved_05!$A$1:$B$834,2,FALSE)</f>
        <v>#N/A</v>
      </c>
      <c r="O174" s="19" t="str">
        <f>VLOOKUP(Таблица2[[#This Row],[activity]],kved_10!$A$1:$B$997,2,FALSE)</f>
        <v>11.01</v>
      </c>
      <c r="P174" s="19" t="str">
        <f>LEFT(IF(ISNA(Таблица2[[#This Row],[kv_10]]),VLOOKUP(Таблица2[[#This Row],[kv_05]],'05_to_10'!$A$1:$C$621,3,FALSE),Таблица2[[#This Row],[kv_10]]),2)</f>
        <v>11</v>
      </c>
      <c r="Q174" s="21" t="str">
        <f>VLOOKUP(Таблица2[[#This Row],[05_to_10]],kv_05_group!$A$1:$B$89,2,FALSE)</f>
        <v>виробництво</v>
      </c>
      <c r="R174" t="s">
        <v>14659</v>
      </c>
    </row>
    <row r="175" spans="1:18" hidden="1" x14ac:dyDescent="0.25">
      <c r="A175" t="s">
        <v>181</v>
      </c>
      <c r="B175" s="22" t="e">
        <v>#N/A</v>
      </c>
      <c r="C175" s="23" t="e">
        <v>#N/A</v>
      </c>
      <c r="D175" t="s">
        <v>3740</v>
      </c>
      <c r="E175" t="s">
        <v>3740</v>
      </c>
      <c r="F175" t="s">
        <v>7144</v>
      </c>
      <c r="G175" t="s">
        <v>11456</v>
      </c>
      <c r="H175" t="s">
        <v>14703</v>
      </c>
      <c r="I175" t="s">
        <v>14677</v>
      </c>
      <c r="J175" t="s">
        <v>14677</v>
      </c>
      <c r="K175" t="s">
        <v>8191</v>
      </c>
      <c r="L175" t="s">
        <v>14785</v>
      </c>
      <c r="M175" s="19" t="s">
        <v>15221</v>
      </c>
      <c r="N175" s="19" t="e">
        <f>VLOOKUP(Таблица2[[#This Row],[activity]],kved_05!$A$1:$B$834,2,FALSE)</f>
        <v>#N/A</v>
      </c>
      <c r="O175" s="19" t="str">
        <f>VLOOKUP(Таблица2[[#This Row],[activity]],kved_10!$A$1:$B$997,2,FALSE)</f>
        <v>81.10</v>
      </c>
      <c r="P175" s="19" t="str">
        <f>LEFT(IF(ISNA(Таблица2[[#This Row],[kv_10]]),VLOOKUP(Таблица2[[#This Row],[kv_05]],'05_to_10'!$A$1:$C$621,3,FALSE),Таблица2[[#This Row],[kv_10]]),2)</f>
        <v>81</v>
      </c>
      <c r="Q175" s="21" t="str">
        <f>VLOOKUP(Таблица2[[#This Row],[05_to_10]],kv_05_group!$A$1:$B$89,2,FALSE)</f>
        <v>спеціалізовані послуги</v>
      </c>
      <c r="R175" t="s">
        <v>14658</v>
      </c>
    </row>
    <row r="176" spans="1:18" hidden="1" x14ac:dyDescent="0.25">
      <c r="A176" t="s">
        <v>182</v>
      </c>
      <c r="B176" s="22" t="e">
        <v>#N/A</v>
      </c>
      <c r="C176" s="23" t="e">
        <v>#N/A</v>
      </c>
      <c r="D176" t="s">
        <v>3741</v>
      </c>
      <c r="E176" t="s">
        <v>7246</v>
      </c>
      <c r="F176" t="s">
        <v>7144</v>
      </c>
      <c r="G176" t="s">
        <v>11457</v>
      </c>
      <c r="H176" t="s">
        <v>14708</v>
      </c>
      <c r="I176" t="s">
        <v>14684</v>
      </c>
      <c r="J176" t="s">
        <v>14684</v>
      </c>
      <c r="K176" t="s">
        <v>8192</v>
      </c>
      <c r="L176" t="s">
        <v>14786</v>
      </c>
      <c r="M176" s="19" t="s">
        <v>15222</v>
      </c>
      <c r="N176" s="19" t="e">
        <f>VLOOKUP(Таблица2[[#This Row],[activity]],kved_05!$A$1:$B$834,2,FALSE)</f>
        <v>#N/A</v>
      </c>
      <c r="O176" s="19" t="str">
        <f>VLOOKUP(Таблица2[[#This Row],[activity]],kved_10!$A$1:$B$997,2,FALSE)</f>
        <v>28.92</v>
      </c>
      <c r="P176" s="19" t="str">
        <f>LEFT(IF(ISNA(Таблица2[[#This Row],[kv_10]]),VLOOKUP(Таблица2[[#This Row],[kv_05]],'05_to_10'!$A$1:$C$621,3,FALSE),Таблица2[[#This Row],[kv_10]]),2)</f>
        <v>28</v>
      </c>
      <c r="Q176" s="21" t="str">
        <f>VLOOKUP(Таблица2[[#This Row],[05_to_10]],kv_05_group!$A$1:$B$89,2,FALSE)</f>
        <v>виробництво</v>
      </c>
      <c r="R176" t="s">
        <v>14658</v>
      </c>
    </row>
    <row r="177" spans="1:18" hidden="1" x14ac:dyDescent="0.25">
      <c r="A177" t="s">
        <v>3154</v>
      </c>
      <c r="B177" s="22" t="e">
        <v>#N/A</v>
      </c>
      <c r="C177" s="23" t="e">
        <v>#N/A</v>
      </c>
      <c r="D177" t="s">
        <v>6709</v>
      </c>
      <c r="E177" t="s">
        <v>6709</v>
      </c>
      <c r="F177" t="s">
        <v>6715</v>
      </c>
      <c r="G177" t="s">
        <v>14264</v>
      </c>
      <c r="H177" t="s">
        <v>15161</v>
      </c>
      <c r="I177" t="s">
        <v>14679</v>
      </c>
      <c r="J177" t="s">
        <v>14679</v>
      </c>
      <c r="K177" t="s">
        <v>10914</v>
      </c>
      <c r="L177" t="s">
        <v>14751</v>
      </c>
      <c r="M177" s="19" t="s">
        <v>15198</v>
      </c>
      <c r="N177" s="19" t="e">
        <f>VLOOKUP(Таблица2[[#This Row],[activity]],kved_05!$A$1:$B$834,2,FALSE)</f>
        <v>#N/A</v>
      </c>
      <c r="O177" s="19" t="str">
        <f>VLOOKUP(Таблица2[[#This Row],[activity]],kved_10!$A$1:$B$997,2,FALSE)</f>
        <v>41.20</v>
      </c>
      <c r="P177" s="19" t="str">
        <f>LEFT(IF(ISNA(Таблица2[[#This Row],[kv_10]]),VLOOKUP(Таблица2[[#This Row],[kv_05]],'05_to_10'!$A$1:$C$621,3,FALSE),Таблица2[[#This Row],[kv_10]]),2)</f>
        <v>41</v>
      </c>
      <c r="Q177" s="21" t="str">
        <f>VLOOKUP(Таблица2[[#This Row],[05_to_10]],kv_05_group!$A$1:$B$89,2,FALSE)</f>
        <v>будівництво і нерухомість</v>
      </c>
      <c r="R177" t="s">
        <v>14658</v>
      </c>
    </row>
    <row r="178" spans="1:18" hidden="1" x14ac:dyDescent="0.25">
      <c r="A178" t="s">
        <v>3160</v>
      </c>
      <c r="B178" s="22" t="e">
        <v>#N/A</v>
      </c>
      <c r="C178" s="23" t="e">
        <v>#N/A</v>
      </c>
      <c r="D178" t="s">
        <v>6715</v>
      </c>
      <c r="E178" t="s">
        <v>6715</v>
      </c>
      <c r="F178" t="s">
        <v>6715</v>
      </c>
      <c r="G178" t="s">
        <v>14270</v>
      </c>
      <c r="H178" t="s">
        <v>15161</v>
      </c>
      <c r="I178" t="s">
        <v>14679</v>
      </c>
      <c r="J178" t="s">
        <v>14679</v>
      </c>
      <c r="K178" t="s">
        <v>10920</v>
      </c>
      <c r="L178" t="s">
        <v>14751</v>
      </c>
      <c r="M178" s="19" t="s">
        <v>15198</v>
      </c>
      <c r="N178" s="19" t="e">
        <f>VLOOKUP(Таблица2[[#This Row],[activity]],kved_05!$A$1:$B$834,2,FALSE)</f>
        <v>#N/A</v>
      </c>
      <c r="O178" s="19" t="str">
        <f>VLOOKUP(Таблица2[[#This Row],[activity]],kved_10!$A$1:$B$997,2,FALSE)</f>
        <v>41.20</v>
      </c>
      <c r="P178" s="19" t="str">
        <f>LEFT(IF(ISNA(Таблица2[[#This Row],[kv_10]]),VLOOKUP(Таблица2[[#This Row],[kv_05]],'05_to_10'!$A$1:$C$621,3,FALSE),Таблица2[[#This Row],[kv_10]]),2)</f>
        <v>41</v>
      </c>
      <c r="Q178" s="21" t="str">
        <f>VLOOKUP(Таблица2[[#This Row],[05_to_10]],kv_05_group!$A$1:$B$89,2,FALSE)</f>
        <v>будівництво і нерухомість</v>
      </c>
      <c r="R178" t="s">
        <v>14658</v>
      </c>
    </row>
    <row r="179" spans="1:18" hidden="1" x14ac:dyDescent="0.25">
      <c r="A179" t="s">
        <v>3562</v>
      </c>
      <c r="B179">
        <v>376392126</v>
      </c>
      <c r="C179" s="1">
        <v>42766</v>
      </c>
      <c r="D179" t="s">
        <v>7117</v>
      </c>
      <c r="E179" t="s">
        <v>8018</v>
      </c>
      <c r="F179" t="s">
        <v>6844</v>
      </c>
      <c r="G179" t="s">
        <v>14653</v>
      </c>
      <c r="H179" t="s">
        <v>15161</v>
      </c>
      <c r="I179" t="s">
        <v>14679</v>
      </c>
      <c r="J179" t="s">
        <v>14679</v>
      </c>
      <c r="K179" t="s">
        <v>11282</v>
      </c>
      <c r="L179" t="s">
        <v>14751</v>
      </c>
      <c r="M179" s="19" t="s">
        <v>15198</v>
      </c>
      <c r="N179" s="19" t="e">
        <f>VLOOKUP(Таблица2[[#This Row],[activity]],kved_05!$A$1:$B$834,2,FALSE)</f>
        <v>#N/A</v>
      </c>
      <c r="O179" s="19" t="str">
        <f>VLOOKUP(Таблица2[[#This Row],[activity]],kved_10!$A$1:$B$997,2,FALSE)</f>
        <v>41.20</v>
      </c>
      <c r="P179" s="19" t="str">
        <f>LEFT(IF(ISNA(Таблица2[[#This Row],[kv_10]]),VLOOKUP(Таблица2[[#This Row],[kv_05]],'05_to_10'!$A$1:$C$621,3,FALSE),Таблица2[[#This Row],[kv_10]]),2)</f>
        <v>41</v>
      </c>
      <c r="Q179" s="21" t="str">
        <f>VLOOKUP(Таблица2[[#This Row],[05_to_10]],kv_05_group!$A$1:$B$89,2,FALSE)</f>
        <v>будівництво і нерухомість</v>
      </c>
      <c r="R179" t="s">
        <v>14658</v>
      </c>
    </row>
    <row r="180" spans="1:18" hidden="1" x14ac:dyDescent="0.25">
      <c r="A180" t="s">
        <v>186</v>
      </c>
      <c r="B180" s="22" t="e">
        <v>#N/A</v>
      </c>
      <c r="C180" s="23" t="e">
        <v>#N/A</v>
      </c>
      <c r="D180" t="s">
        <v>3744</v>
      </c>
      <c r="E180" t="s">
        <v>3744</v>
      </c>
      <c r="F180" t="s">
        <v>7144</v>
      </c>
      <c r="G180" t="s">
        <v>11461</v>
      </c>
      <c r="H180" t="s">
        <v>15161</v>
      </c>
      <c r="I180" t="s">
        <v>14679</v>
      </c>
      <c r="J180" t="s">
        <v>14679</v>
      </c>
      <c r="K180" t="s">
        <v>8196</v>
      </c>
      <c r="L180" t="s">
        <v>14727</v>
      </c>
      <c r="M180" s="19" t="s">
        <v>15453</v>
      </c>
      <c r="N180" s="19" t="str">
        <f>VLOOKUP(Таблица2[[#This Row],[activity]],kved_05!$A$1:$B$834,2,FALSE)</f>
        <v>51.90</v>
      </c>
      <c r="O180" s="19" t="e">
        <f>VLOOKUP(Таблица2[[#This Row],[activity]],kved_10!$A$1:$B$997,2,FALSE)</f>
        <v>#N/A</v>
      </c>
      <c r="P180" s="19" t="str">
        <f>LEFT(IF(ISNA(Таблица2[[#This Row],[kv_10]]),VLOOKUP(Таблица2[[#This Row],[kv_05]],'05_to_10'!$A$1:$C$621,3,FALSE),Таблица2[[#This Row],[kv_10]]),2)</f>
        <v>46</v>
      </c>
      <c r="Q180" s="21" t="str">
        <f>VLOOKUP(Таблица2[[#This Row],[05_to_10]],kv_05_group!$A$1:$B$89,2,FALSE)</f>
        <v>торгівля</v>
      </c>
      <c r="R180" t="s">
        <v>14659</v>
      </c>
    </row>
    <row r="181" spans="1:18" hidden="1" x14ac:dyDescent="0.25">
      <c r="A181" t="s">
        <v>187</v>
      </c>
      <c r="B181">
        <v>164378736</v>
      </c>
      <c r="C181" s="1">
        <v>42582</v>
      </c>
      <c r="D181" t="s">
        <v>3745</v>
      </c>
      <c r="E181" t="s">
        <v>3745</v>
      </c>
      <c r="F181" t="s">
        <v>7144</v>
      </c>
      <c r="G181" t="s">
        <v>11462</v>
      </c>
      <c r="H181" t="s">
        <v>15164</v>
      </c>
      <c r="I181" t="s">
        <v>14690</v>
      </c>
      <c r="J181" t="s">
        <v>14690</v>
      </c>
      <c r="K181" t="s">
        <v>8197</v>
      </c>
      <c r="L181" t="s">
        <v>14782</v>
      </c>
      <c r="M181" s="19" t="s">
        <v>15219</v>
      </c>
      <c r="N181" s="19" t="str">
        <f>VLOOKUP(Таблица2[[#This Row],[activity]],kved_05!$A$1:$B$834,2,FALSE)</f>
        <v>15.61</v>
      </c>
      <c r="O181" s="19" t="str">
        <f>VLOOKUP(Таблица2[[#This Row],[activity]],kved_10!$A$1:$B$997,2,FALSE)</f>
        <v>10.61</v>
      </c>
      <c r="P181" s="19" t="str">
        <f>LEFT(IF(ISNA(Таблица2[[#This Row],[kv_10]]),VLOOKUP(Таблица2[[#This Row],[kv_05]],'05_to_10'!$A$1:$C$621,3,FALSE),Таблица2[[#This Row],[kv_10]]),2)</f>
        <v>10</v>
      </c>
      <c r="Q181" s="21" t="str">
        <f>VLOOKUP(Таблица2[[#This Row],[05_to_10]],kv_05_group!$A$1:$B$89,2,FALSE)</f>
        <v>виробництво</v>
      </c>
      <c r="R181" t="s">
        <v>14658</v>
      </c>
    </row>
    <row r="182" spans="1:18" hidden="1" x14ac:dyDescent="0.25">
      <c r="A182" t="s">
        <v>188</v>
      </c>
      <c r="B182">
        <v>157957899</v>
      </c>
      <c r="C182" s="1">
        <v>42582</v>
      </c>
      <c r="D182" t="s">
        <v>3746</v>
      </c>
      <c r="E182" t="s">
        <v>3746</v>
      </c>
      <c r="F182" t="s">
        <v>7144</v>
      </c>
      <c r="G182" t="s">
        <v>11463</v>
      </c>
      <c r="H182" t="s">
        <v>14698</v>
      </c>
      <c r="I182" t="s">
        <v>14672</v>
      </c>
      <c r="J182" t="s">
        <v>14672</v>
      </c>
      <c r="K182" t="s">
        <v>8198</v>
      </c>
      <c r="L182" t="s">
        <v>14782</v>
      </c>
      <c r="M182" s="19" t="s">
        <v>15219</v>
      </c>
      <c r="N182" s="19" t="str">
        <f>VLOOKUP(Таблица2[[#This Row],[activity]],kved_05!$A$1:$B$834,2,FALSE)</f>
        <v>15.61</v>
      </c>
      <c r="O182" s="19" t="str">
        <f>VLOOKUP(Таблица2[[#This Row],[activity]],kved_10!$A$1:$B$997,2,FALSE)</f>
        <v>10.61</v>
      </c>
      <c r="P182" s="19" t="str">
        <f>LEFT(IF(ISNA(Таблица2[[#This Row],[kv_10]]),VLOOKUP(Таблица2[[#This Row],[kv_05]],'05_to_10'!$A$1:$C$621,3,FALSE),Таблица2[[#This Row],[kv_10]]),2)</f>
        <v>10</v>
      </c>
      <c r="Q182" s="21" t="str">
        <f>VLOOKUP(Таблица2[[#This Row],[05_to_10]],kv_05_group!$A$1:$B$89,2,FALSE)</f>
        <v>виробництво</v>
      </c>
      <c r="R182" t="s">
        <v>14658</v>
      </c>
    </row>
    <row r="183" spans="1:18" hidden="1" x14ac:dyDescent="0.25">
      <c r="A183" t="s">
        <v>549</v>
      </c>
      <c r="B183">
        <v>105896018</v>
      </c>
      <c r="C183" s="1">
        <v>42521</v>
      </c>
      <c r="D183" t="s">
        <v>4106</v>
      </c>
      <c r="E183" t="s">
        <v>4106</v>
      </c>
      <c r="F183" t="s">
        <v>7147</v>
      </c>
      <c r="G183" t="s">
        <v>11788</v>
      </c>
      <c r="H183" t="s">
        <v>15161</v>
      </c>
      <c r="I183" t="s">
        <v>14679</v>
      </c>
      <c r="J183" t="s">
        <v>14679</v>
      </c>
      <c r="K183" t="s">
        <v>8512</v>
      </c>
      <c r="L183" t="s">
        <v>14751</v>
      </c>
      <c r="M183" s="19" t="s">
        <v>15198</v>
      </c>
      <c r="N183" s="19" t="e">
        <f>VLOOKUP(Таблица2[[#This Row],[activity]],kved_05!$A$1:$B$834,2,FALSE)</f>
        <v>#N/A</v>
      </c>
      <c r="O183" s="19" t="str">
        <f>VLOOKUP(Таблица2[[#This Row],[activity]],kved_10!$A$1:$B$997,2,FALSE)</f>
        <v>41.20</v>
      </c>
      <c r="P183" s="19" t="str">
        <f>LEFT(IF(ISNA(Таблица2[[#This Row],[kv_10]]),VLOOKUP(Таблица2[[#This Row],[kv_05]],'05_to_10'!$A$1:$C$621,3,FALSE),Таблица2[[#This Row],[kv_10]]),2)</f>
        <v>41</v>
      </c>
      <c r="Q183" s="21" t="str">
        <f>VLOOKUP(Таблица2[[#This Row],[05_to_10]],kv_05_group!$A$1:$B$89,2,FALSE)</f>
        <v>будівництво і нерухомість</v>
      </c>
      <c r="R183" t="s">
        <v>14658</v>
      </c>
    </row>
    <row r="184" spans="1:18" hidden="1" x14ac:dyDescent="0.25">
      <c r="A184" t="s">
        <v>190</v>
      </c>
      <c r="B184" s="22" t="e">
        <v>#N/A</v>
      </c>
      <c r="C184" s="23" t="e">
        <v>#N/A</v>
      </c>
      <c r="D184" t="s">
        <v>3748</v>
      </c>
      <c r="E184" t="s">
        <v>7247</v>
      </c>
      <c r="F184" t="s">
        <v>7144</v>
      </c>
      <c r="G184" t="e">
        <v>#N/A</v>
      </c>
      <c r="H184" t="s">
        <v>14699</v>
      </c>
      <c r="I184" t="s">
        <v>14673</v>
      </c>
      <c r="J184" t="s">
        <v>14673</v>
      </c>
      <c r="K184" t="s">
        <v>8200</v>
      </c>
      <c r="L184" t="s">
        <v>14787</v>
      </c>
      <c r="M184" s="19" t="s">
        <v>15475</v>
      </c>
      <c r="N184" s="19" t="str">
        <f>VLOOKUP(Таблица2[[#This Row],[activity]],kved_05!$A$1:$B$834,2,FALSE)</f>
        <v>51.55</v>
      </c>
      <c r="O184" s="19" t="str">
        <f>VLOOKUP(Таблица2[[#This Row],[activity]],kved_10!$A$1:$B$997,2,FALSE)</f>
        <v>46.75</v>
      </c>
      <c r="P184" s="19" t="str">
        <f>LEFT(IF(ISNA(Таблица2[[#This Row],[kv_10]]),VLOOKUP(Таблица2[[#This Row],[kv_05]],'05_to_10'!$A$1:$C$621,3,FALSE),Таблица2[[#This Row],[kv_10]]),2)</f>
        <v>46</v>
      </c>
      <c r="Q184" s="21" t="str">
        <f>VLOOKUP(Таблица2[[#This Row],[05_to_10]],kv_05_group!$A$1:$B$89,2,FALSE)</f>
        <v>торгівля</v>
      </c>
      <c r="R184" t="s">
        <v>14661</v>
      </c>
    </row>
    <row r="185" spans="1:18" hidden="1" x14ac:dyDescent="0.25">
      <c r="A185" t="s">
        <v>86</v>
      </c>
      <c r="B185" s="22" t="e">
        <v>#N/A</v>
      </c>
      <c r="C185" s="23" t="e">
        <v>#N/A</v>
      </c>
      <c r="D185" t="s">
        <v>3645</v>
      </c>
      <c r="E185" t="s">
        <v>3645</v>
      </c>
      <c r="F185" t="s">
        <v>7141</v>
      </c>
      <c r="G185" t="s">
        <v>11363</v>
      </c>
      <c r="H185" t="s">
        <v>15161</v>
      </c>
      <c r="I185" t="s">
        <v>14679</v>
      </c>
      <c r="J185" t="s">
        <v>14679</v>
      </c>
      <c r="K185" t="s">
        <v>8097</v>
      </c>
      <c r="L185" t="s">
        <v>14751</v>
      </c>
      <c r="M185" s="19" t="s">
        <v>15463</v>
      </c>
      <c r="N185" s="19" t="e">
        <f>VLOOKUP(Таблица2[[#This Row],[activity]],kved_05!$A$1:$B$834,2,FALSE)</f>
        <v>#N/A</v>
      </c>
      <c r="O185" s="19" t="str">
        <f>VLOOKUP(Таблица2[[#This Row],[activity]],kved_10!$A$1:$B$997,2,FALSE)</f>
        <v>41.20</v>
      </c>
      <c r="P185" s="19" t="str">
        <f>LEFT(IF(ISNA(Таблица2[[#This Row],[kv_10]]),VLOOKUP(Таблица2[[#This Row],[kv_05]],'05_to_10'!$A$1:$C$621,3,FALSE),Таблица2[[#This Row],[kv_10]]),2)</f>
        <v>41</v>
      </c>
      <c r="Q185" s="21" t="str">
        <f>VLOOKUP(Таблица2[[#This Row],[05_to_10]],kv_05_group!$A$1:$B$89,2,FALSE)</f>
        <v>будівництво і нерухомість</v>
      </c>
      <c r="R185" t="s">
        <v>14658</v>
      </c>
    </row>
    <row r="186" spans="1:18" hidden="1" x14ac:dyDescent="0.25">
      <c r="A186" t="s">
        <v>3293</v>
      </c>
      <c r="B186" s="22" t="e">
        <v>#N/A</v>
      </c>
      <c r="C186" s="23" t="e">
        <v>#N/A</v>
      </c>
      <c r="D186" t="s">
        <v>6848</v>
      </c>
      <c r="E186" t="s">
        <v>7822</v>
      </c>
      <c r="F186" t="s">
        <v>6844</v>
      </c>
      <c r="G186" t="e">
        <v>#N/A</v>
      </c>
      <c r="H186" t="s">
        <v>14705</v>
      </c>
      <c r="I186" t="s">
        <v>14681</v>
      </c>
      <c r="J186" t="s">
        <v>14681</v>
      </c>
      <c r="K186" t="s">
        <v>11039</v>
      </c>
      <c r="L186" t="s">
        <v>14751</v>
      </c>
      <c r="M186" s="19" t="s">
        <v>15198</v>
      </c>
      <c r="N186" s="19" t="e">
        <f>VLOOKUP(Таблица2[[#This Row],[activity]],kved_05!$A$1:$B$834,2,FALSE)</f>
        <v>#N/A</v>
      </c>
      <c r="O186" s="19" t="str">
        <f>VLOOKUP(Таблица2[[#This Row],[activity]],kved_10!$A$1:$B$997,2,FALSE)</f>
        <v>41.20</v>
      </c>
      <c r="P186" s="19" t="str">
        <f>LEFT(IF(ISNA(Таблица2[[#This Row],[kv_10]]),VLOOKUP(Таблица2[[#This Row],[kv_05]],'05_to_10'!$A$1:$C$621,3,FALSE),Таблица2[[#This Row],[kv_10]]),2)</f>
        <v>41</v>
      </c>
      <c r="Q186" s="21" t="str">
        <f>VLOOKUP(Таблица2[[#This Row],[05_to_10]],kv_05_group!$A$1:$B$89,2,FALSE)</f>
        <v>будівництво і нерухомість</v>
      </c>
      <c r="R186" t="s">
        <v>14660</v>
      </c>
    </row>
    <row r="187" spans="1:18" hidden="1" x14ac:dyDescent="0.25">
      <c r="A187" t="s">
        <v>3381</v>
      </c>
      <c r="B187" s="22" t="e">
        <v>#N/A</v>
      </c>
      <c r="C187" s="23" t="e">
        <v>#N/A</v>
      </c>
      <c r="D187" t="s">
        <v>6936</v>
      </c>
      <c r="E187" t="s">
        <v>6936</v>
      </c>
      <c r="F187" t="s">
        <v>7148</v>
      </c>
      <c r="G187" t="s">
        <v>14482</v>
      </c>
      <c r="H187" t="s">
        <v>14708</v>
      </c>
      <c r="I187" t="s">
        <v>14684</v>
      </c>
      <c r="J187" t="s">
        <v>14684</v>
      </c>
      <c r="K187" t="s">
        <v>11120</v>
      </c>
      <c r="L187" t="s">
        <v>14751</v>
      </c>
      <c r="M187" s="19" t="s">
        <v>15463</v>
      </c>
      <c r="N187" s="19" t="e">
        <f>VLOOKUP(Таблица2[[#This Row],[activity]],kved_05!$A$1:$B$834,2,FALSE)</f>
        <v>#N/A</v>
      </c>
      <c r="O187" s="19" t="str">
        <f>VLOOKUP(Таблица2[[#This Row],[activity]],kved_10!$A$1:$B$997,2,FALSE)</f>
        <v>41.20</v>
      </c>
      <c r="P187" s="19" t="str">
        <f>LEFT(IF(ISNA(Таблица2[[#This Row],[kv_10]]),VLOOKUP(Таблица2[[#This Row],[kv_05]],'05_to_10'!$A$1:$C$621,3,FALSE),Таблица2[[#This Row],[kv_10]]),2)</f>
        <v>41</v>
      </c>
      <c r="Q187" s="21" t="str">
        <f>VLOOKUP(Таблица2[[#This Row],[05_to_10]],kv_05_group!$A$1:$B$89,2,FALSE)</f>
        <v>будівництво і нерухомість</v>
      </c>
      <c r="R187" t="s">
        <v>14659</v>
      </c>
    </row>
    <row r="188" spans="1:18" hidden="1" x14ac:dyDescent="0.25">
      <c r="A188" t="s">
        <v>3385</v>
      </c>
      <c r="B188" s="22" t="e">
        <v>#N/A</v>
      </c>
      <c r="C188" s="23" t="e">
        <v>#N/A</v>
      </c>
      <c r="D188" t="s">
        <v>6940</v>
      </c>
      <c r="E188" t="s">
        <v>6936</v>
      </c>
      <c r="F188" t="s">
        <v>7148</v>
      </c>
      <c r="G188" t="s">
        <v>14486</v>
      </c>
      <c r="H188" t="s">
        <v>14708</v>
      </c>
      <c r="I188" t="s">
        <v>14684</v>
      </c>
      <c r="J188" t="s">
        <v>14713</v>
      </c>
      <c r="K188" t="s">
        <v>11124</v>
      </c>
      <c r="L188" t="s">
        <v>14751</v>
      </c>
      <c r="M188" s="19" t="s">
        <v>15198</v>
      </c>
      <c r="N188" s="19" t="e">
        <f>VLOOKUP(Таблица2[[#This Row],[activity]],kved_05!$A$1:$B$834,2,FALSE)</f>
        <v>#N/A</v>
      </c>
      <c r="O188" s="19" t="str">
        <f>VLOOKUP(Таблица2[[#This Row],[activity]],kved_10!$A$1:$B$997,2,FALSE)</f>
        <v>41.20</v>
      </c>
      <c r="P188" s="19" t="str">
        <f>LEFT(IF(ISNA(Таблица2[[#This Row],[kv_10]]),VLOOKUP(Таблица2[[#This Row],[kv_05]],'05_to_10'!$A$1:$C$621,3,FALSE),Таблица2[[#This Row],[kv_10]]),2)</f>
        <v>41</v>
      </c>
      <c r="Q188" s="21" t="str">
        <f>VLOOKUP(Таблица2[[#This Row],[05_to_10]],kv_05_group!$A$1:$B$89,2,FALSE)</f>
        <v>будівництво і нерухомість</v>
      </c>
      <c r="R188" t="s">
        <v>14659</v>
      </c>
    </row>
    <row r="189" spans="1:18" hidden="1" x14ac:dyDescent="0.25">
      <c r="A189" t="s">
        <v>3471</v>
      </c>
      <c r="B189" s="22" t="e">
        <v>#N/A</v>
      </c>
      <c r="C189" s="23" t="e">
        <v>#N/A</v>
      </c>
      <c r="D189" t="s">
        <v>7026</v>
      </c>
      <c r="E189" t="s">
        <v>7946</v>
      </c>
      <c r="F189" t="s">
        <v>7177</v>
      </c>
      <c r="G189" t="s">
        <v>14567</v>
      </c>
      <c r="H189" t="s">
        <v>15163</v>
      </c>
      <c r="I189" t="s">
        <v>14686</v>
      </c>
      <c r="J189" t="s">
        <v>14686</v>
      </c>
      <c r="K189" t="s">
        <v>11203</v>
      </c>
      <c r="L189" t="s">
        <v>14751</v>
      </c>
      <c r="M189" s="19" t="s">
        <v>15463</v>
      </c>
      <c r="N189" s="19" t="e">
        <f>VLOOKUP(Таблица2[[#This Row],[activity]],kved_05!$A$1:$B$834,2,FALSE)</f>
        <v>#N/A</v>
      </c>
      <c r="O189" s="19" t="str">
        <f>VLOOKUP(Таблица2[[#This Row],[activity]],kved_10!$A$1:$B$997,2,FALSE)</f>
        <v>41.20</v>
      </c>
      <c r="P189" s="19" t="str">
        <f>LEFT(IF(ISNA(Таблица2[[#This Row],[kv_10]]),VLOOKUP(Таблица2[[#This Row],[kv_05]],'05_to_10'!$A$1:$C$621,3,FALSE),Таблица2[[#This Row],[kv_10]]),2)</f>
        <v>41</v>
      </c>
      <c r="Q189" s="21" t="str">
        <f>VLOOKUP(Таблица2[[#This Row],[05_to_10]],kv_05_group!$A$1:$B$89,2,FALSE)</f>
        <v>будівництво і нерухомість</v>
      </c>
      <c r="R189" t="s">
        <v>14660</v>
      </c>
    </row>
    <row r="190" spans="1:18" x14ac:dyDescent="0.25">
      <c r="A190" t="s">
        <v>3514</v>
      </c>
      <c r="B190" s="22" t="e">
        <v>#N/A</v>
      </c>
      <c r="C190" s="23" t="e">
        <v>#N/A</v>
      </c>
      <c r="D190" t="s">
        <v>7069</v>
      </c>
      <c r="E190" t="s">
        <v>7979</v>
      </c>
      <c r="F190" t="s">
        <v>7177</v>
      </c>
      <c r="G190" t="e">
        <v>#N/A</v>
      </c>
      <c r="H190" t="s">
        <v>15160</v>
      </c>
      <c r="I190" t="s">
        <v>14665</v>
      </c>
      <c r="J190" t="s">
        <v>14713</v>
      </c>
      <c r="K190" t="s">
        <v>11242</v>
      </c>
      <c r="L190" t="s">
        <v>14751</v>
      </c>
      <c r="M190" s="19" t="s">
        <v>15463</v>
      </c>
      <c r="N190" s="19" t="e">
        <f>VLOOKUP(Таблица2[[#This Row],[activity]],kved_05!$A$1:$B$834,2,FALSE)</f>
        <v>#N/A</v>
      </c>
      <c r="O190" s="19" t="str">
        <f>VLOOKUP(Таблица2[[#This Row],[activity]],kved_10!$A$1:$B$997,2,FALSE)</f>
        <v>41.20</v>
      </c>
      <c r="P190" s="19" t="str">
        <f>LEFT(IF(ISNA(Таблица2[[#This Row],[kv_10]]),VLOOKUP(Таблица2[[#This Row],[kv_05]],'05_to_10'!$A$1:$C$621,3,FALSE),Таблица2[[#This Row],[kv_10]]),2)</f>
        <v>41</v>
      </c>
      <c r="Q190" s="21" t="str">
        <f>VLOOKUP(Таблица2[[#This Row],[05_to_10]],kv_05_group!$A$1:$B$89,2,FALSE)</f>
        <v>будівництво і нерухомість</v>
      </c>
      <c r="R190" t="s">
        <v>14659</v>
      </c>
    </row>
    <row r="191" spans="1:18" hidden="1" x14ac:dyDescent="0.25">
      <c r="A191" t="s">
        <v>1439</v>
      </c>
      <c r="B191" s="22" t="e">
        <v>#N/A</v>
      </c>
      <c r="C191" s="23" t="e">
        <v>#N/A</v>
      </c>
      <c r="D191" t="s">
        <v>4995</v>
      </c>
      <c r="E191" t="s">
        <v>4995</v>
      </c>
      <c r="F191" t="s">
        <v>7157</v>
      </c>
      <c r="G191" t="s">
        <v>12607</v>
      </c>
      <c r="H191" t="s">
        <v>14695</v>
      </c>
      <c r="I191" t="s">
        <v>14669</v>
      </c>
      <c r="J191" t="s">
        <v>14669</v>
      </c>
      <c r="K191" t="s">
        <v>9330</v>
      </c>
      <c r="L191" t="s">
        <v>14751</v>
      </c>
      <c r="M191" s="19" t="s">
        <v>15463</v>
      </c>
      <c r="N191" s="19" t="e">
        <f>VLOOKUP(Таблица2[[#This Row],[activity]],kved_05!$A$1:$B$834,2,FALSE)</f>
        <v>#N/A</v>
      </c>
      <c r="O191" s="19" t="str">
        <f>VLOOKUP(Таблица2[[#This Row],[activity]],kved_10!$A$1:$B$997,2,FALSE)</f>
        <v>41.20</v>
      </c>
      <c r="P191" s="19" t="str">
        <f>LEFT(IF(ISNA(Таблица2[[#This Row],[kv_10]]),VLOOKUP(Таблица2[[#This Row],[kv_05]],'05_to_10'!$A$1:$C$621,3,FALSE),Таблица2[[#This Row],[kv_10]]),2)</f>
        <v>41</v>
      </c>
      <c r="Q191" s="21" t="str">
        <f>VLOOKUP(Таблица2[[#This Row],[05_to_10]],kv_05_group!$A$1:$B$89,2,FALSE)</f>
        <v>будівництво і нерухомість</v>
      </c>
      <c r="R191" t="s">
        <v>14658</v>
      </c>
    </row>
    <row r="192" spans="1:18" hidden="1" x14ac:dyDescent="0.25">
      <c r="A192" t="s">
        <v>198</v>
      </c>
      <c r="B192" s="22" t="e">
        <v>#N/A</v>
      </c>
      <c r="C192" s="23" t="e">
        <v>#N/A</v>
      </c>
      <c r="D192" t="s">
        <v>3756</v>
      </c>
      <c r="E192" t="s">
        <v>3756</v>
      </c>
      <c r="F192" t="s">
        <v>7144</v>
      </c>
      <c r="G192" t="s">
        <v>11472</v>
      </c>
      <c r="H192" t="s">
        <v>14710</v>
      </c>
      <c r="I192" t="s">
        <v>14687</v>
      </c>
      <c r="J192" t="s">
        <v>14687</v>
      </c>
      <c r="K192" t="s">
        <v>8208</v>
      </c>
      <c r="L192" t="s">
        <v>14789</v>
      </c>
      <c r="M192" s="19" t="s">
        <v>15476</v>
      </c>
      <c r="N192" s="19" t="str">
        <f>VLOOKUP(Таблица2[[#This Row],[activity]],kved_05!$A$1:$B$834,2,FALSE)</f>
        <v>27.51</v>
      </c>
      <c r="O192" s="19" t="str">
        <f>VLOOKUP(Таблица2[[#This Row],[activity]],kved_10!$A$1:$B$997,2,FALSE)</f>
        <v>24.51</v>
      </c>
      <c r="P192" s="19" t="str">
        <f>LEFT(IF(ISNA(Таблица2[[#This Row],[kv_10]]),VLOOKUP(Таблица2[[#This Row],[kv_05]],'05_to_10'!$A$1:$C$621,3,FALSE),Таблица2[[#This Row],[kv_10]]),2)</f>
        <v>24</v>
      </c>
      <c r="Q192" s="21" t="str">
        <f>VLOOKUP(Таблица2[[#This Row],[05_to_10]],kv_05_group!$A$1:$B$89,2,FALSE)</f>
        <v>виробництво</v>
      </c>
      <c r="R192" t="s">
        <v>14659</v>
      </c>
    </row>
    <row r="193" spans="1:18" hidden="1" x14ac:dyDescent="0.25">
      <c r="A193" t="s">
        <v>660</v>
      </c>
      <c r="B193" s="22" t="e">
        <v>#N/A</v>
      </c>
      <c r="C193" s="23" t="e">
        <v>#N/A</v>
      </c>
      <c r="D193" t="s">
        <v>4217</v>
      </c>
      <c r="E193" t="s">
        <v>4217</v>
      </c>
      <c r="F193" t="s">
        <v>7148</v>
      </c>
      <c r="G193" t="s">
        <v>11879</v>
      </c>
      <c r="H193" t="s">
        <v>14712</v>
      </c>
      <c r="I193" t="s">
        <v>14689</v>
      </c>
      <c r="J193" t="s">
        <v>14689</v>
      </c>
      <c r="K193" t="s">
        <v>8634</v>
      </c>
      <c r="L193" s="22" t="s">
        <v>14880</v>
      </c>
      <c r="M193" s="19" t="s">
        <v>15276</v>
      </c>
      <c r="N193" s="19" t="e">
        <f>VLOOKUP(Таблица2[[#This Row],[activity]],kved_05!$A$1:$B$834,2,FALSE)</f>
        <v>#N/A</v>
      </c>
      <c r="O193" s="19" t="str">
        <f>VLOOKUP(Таблица2[[#This Row],[activity]],kved_10!$A$1:$B$997,2,FALSE)</f>
        <v>42.9</v>
      </c>
      <c r="P193" s="19" t="str">
        <f>LEFT(IF(ISNA(Таблица2[[#This Row],[kv_10]]),VLOOKUP(Таблица2[[#This Row],[kv_05]],'05_to_10'!$A$1:$C$621,3,FALSE),Таблица2[[#This Row],[kv_10]]),2)</f>
        <v>42</v>
      </c>
      <c r="Q193" s="21" t="str">
        <f>VLOOKUP(Таблица2[[#This Row],[05_to_10]],kv_05_group!$A$1:$B$89,2,FALSE)</f>
        <v>будівництво і нерухомість</v>
      </c>
      <c r="R193" t="s">
        <v>14659</v>
      </c>
    </row>
    <row r="194" spans="1:18" hidden="1" x14ac:dyDescent="0.25">
      <c r="A194" t="s">
        <v>729</v>
      </c>
      <c r="B194" s="22" t="e">
        <v>#N/A</v>
      </c>
      <c r="C194" s="23" t="e">
        <v>#N/A</v>
      </c>
      <c r="D194" t="s">
        <v>4286</v>
      </c>
      <c r="E194" t="s">
        <v>4286</v>
      </c>
      <c r="F194" t="s">
        <v>7148</v>
      </c>
      <c r="G194" t="s">
        <v>11940</v>
      </c>
      <c r="H194" t="s">
        <v>15161</v>
      </c>
      <c r="I194" t="s">
        <v>14679</v>
      </c>
      <c r="J194" t="s">
        <v>14679</v>
      </c>
      <c r="K194" t="s">
        <v>8702</v>
      </c>
      <c r="L194" s="22" t="s">
        <v>14880</v>
      </c>
      <c r="M194" s="19" t="s">
        <v>15276</v>
      </c>
      <c r="N194" s="19" t="e">
        <f>VLOOKUP(Таблица2[[#This Row],[activity]],kved_05!$A$1:$B$834,2,FALSE)</f>
        <v>#N/A</v>
      </c>
      <c r="O194" s="19" t="str">
        <f>VLOOKUP(Таблица2[[#This Row],[activity]],kved_10!$A$1:$B$997,2,FALSE)</f>
        <v>42.9</v>
      </c>
      <c r="P194" s="19" t="str">
        <f>LEFT(IF(ISNA(Таблица2[[#This Row],[kv_10]]),VLOOKUP(Таблица2[[#This Row],[kv_05]],'05_to_10'!$A$1:$C$621,3,FALSE),Таблица2[[#This Row],[kv_10]]),2)</f>
        <v>42</v>
      </c>
      <c r="Q194" s="21" t="str">
        <f>VLOOKUP(Таблица2[[#This Row],[05_to_10]],kv_05_group!$A$1:$B$89,2,FALSE)</f>
        <v>будівництво і нерухомість</v>
      </c>
      <c r="R194" t="s">
        <v>14659</v>
      </c>
    </row>
    <row r="195" spans="1:18" hidden="1" x14ac:dyDescent="0.25">
      <c r="A195" t="s">
        <v>739</v>
      </c>
      <c r="B195" s="22" t="e">
        <v>#N/A</v>
      </c>
      <c r="C195" s="23" t="e">
        <v>#N/A</v>
      </c>
      <c r="D195" t="s">
        <v>4296</v>
      </c>
      <c r="E195" t="s">
        <v>4296</v>
      </c>
      <c r="F195" t="s">
        <v>7148</v>
      </c>
      <c r="G195" t="s">
        <v>11950</v>
      </c>
      <c r="H195" t="s">
        <v>14708</v>
      </c>
      <c r="I195" t="s">
        <v>14684</v>
      </c>
      <c r="J195" t="s">
        <v>14713</v>
      </c>
      <c r="K195" t="s">
        <v>8712</v>
      </c>
      <c r="L195" s="22" t="s">
        <v>14880</v>
      </c>
      <c r="M195" s="19" t="s">
        <v>15276</v>
      </c>
      <c r="N195" s="19" t="e">
        <f>VLOOKUP(Таблица2[[#This Row],[activity]],kved_05!$A$1:$B$834,2,FALSE)</f>
        <v>#N/A</v>
      </c>
      <c r="O195" s="19" t="str">
        <f>VLOOKUP(Таблица2[[#This Row],[activity]],kved_10!$A$1:$B$997,2,FALSE)</f>
        <v>42.9</v>
      </c>
      <c r="P195" s="19" t="str">
        <f>LEFT(IF(ISNA(Таблица2[[#This Row],[kv_10]]),VLOOKUP(Таблица2[[#This Row],[kv_05]],'05_to_10'!$A$1:$C$621,3,FALSE),Таблица2[[#This Row],[kv_10]]),2)</f>
        <v>42</v>
      </c>
      <c r="Q195" s="21" t="str">
        <f>VLOOKUP(Таблица2[[#This Row],[05_to_10]],kv_05_group!$A$1:$B$89,2,FALSE)</f>
        <v>будівництво і нерухомість</v>
      </c>
      <c r="R195" t="s">
        <v>14658</v>
      </c>
    </row>
    <row r="196" spans="1:18" hidden="1" x14ac:dyDescent="0.25">
      <c r="A196" t="s">
        <v>202</v>
      </c>
      <c r="B196" s="22" t="e">
        <v>#N/A</v>
      </c>
      <c r="C196" s="23" t="e">
        <v>#N/A</v>
      </c>
      <c r="D196" t="s">
        <v>3760</v>
      </c>
      <c r="E196" t="s">
        <v>3760</v>
      </c>
      <c r="F196" t="s">
        <v>7144</v>
      </c>
      <c r="G196" t="s">
        <v>11476</v>
      </c>
      <c r="H196" t="s">
        <v>14691</v>
      </c>
      <c r="I196" t="s">
        <v>14664</v>
      </c>
      <c r="J196" t="s">
        <v>14664</v>
      </c>
      <c r="K196" t="s">
        <v>8212</v>
      </c>
      <c r="L196" t="s">
        <v>14748</v>
      </c>
      <c r="M196" s="19" t="s">
        <v>15241</v>
      </c>
      <c r="N196" s="19" t="e">
        <f>VLOOKUP(Таблица2[[#This Row],[activity]],kved_05!$A$1:$B$834,2,FALSE)</f>
        <v>#N/A</v>
      </c>
      <c r="O196" s="19" t="str">
        <f>VLOOKUP(Таблица2[[#This Row],[activity]],kved_10!$A$1:$B$997,2,FALSE)</f>
        <v>11.01</v>
      </c>
      <c r="P196" s="19" t="str">
        <f>LEFT(IF(ISNA(Таблица2[[#This Row],[kv_10]]),VLOOKUP(Таблица2[[#This Row],[kv_05]],'05_to_10'!$A$1:$C$621,3,FALSE),Таблица2[[#This Row],[kv_10]]),2)</f>
        <v>11</v>
      </c>
      <c r="Q196" s="21" t="str">
        <f>VLOOKUP(Таблица2[[#This Row],[05_to_10]],kv_05_group!$A$1:$B$89,2,FALSE)</f>
        <v>виробництво</v>
      </c>
      <c r="R196" t="s">
        <v>14659</v>
      </c>
    </row>
    <row r="197" spans="1:18" hidden="1" x14ac:dyDescent="0.25">
      <c r="A197" t="s">
        <v>1738</v>
      </c>
      <c r="B197" s="22" t="e">
        <v>#N/A</v>
      </c>
      <c r="C197" s="23" t="e">
        <v>#N/A</v>
      </c>
      <c r="D197" t="s">
        <v>5294</v>
      </c>
      <c r="E197" t="s">
        <v>5294</v>
      </c>
      <c r="F197" t="s">
        <v>7164</v>
      </c>
      <c r="G197" t="s">
        <v>12887</v>
      </c>
      <c r="H197" t="s">
        <v>15161</v>
      </c>
      <c r="I197" t="s">
        <v>14679</v>
      </c>
      <c r="J197" t="s">
        <v>14679</v>
      </c>
      <c r="K197" t="s">
        <v>9585</v>
      </c>
      <c r="L197" t="s">
        <v>14751</v>
      </c>
      <c r="M197" s="19" t="s">
        <v>15463</v>
      </c>
      <c r="N197" s="19" t="e">
        <f>VLOOKUP(Таблица2[[#This Row],[activity]],kved_05!$A$1:$B$834,2,FALSE)</f>
        <v>#N/A</v>
      </c>
      <c r="O197" s="19" t="str">
        <f>VLOOKUP(Таблица2[[#This Row],[activity]],kved_10!$A$1:$B$997,2,FALSE)</f>
        <v>41.20</v>
      </c>
      <c r="P197" s="19" t="str">
        <f>LEFT(IF(ISNA(Таблица2[[#This Row],[kv_10]]),VLOOKUP(Таблица2[[#This Row],[kv_05]],'05_to_10'!$A$1:$C$621,3,FALSE),Таблица2[[#This Row],[kv_10]]),2)</f>
        <v>41</v>
      </c>
      <c r="Q197" s="21" t="str">
        <f>VLOOKUP(Таблица2[[#This Row],[05_to_10]],kv_05_group!$A$1:$B$89,2,FALSE)</f>
        <v>будівництво і нерухомість</v>
      </c>
      <c r="R197" t="s">
        <v>14658</v>
      </c>
    </row>
    <row r="198" spans="1:18" hidden="1" x14ac:dyDescent="0.25">
      <c r="A198" t="s">
        <v>204</v>
      </c>
      <c r="B198" s="22" t="e">
        <v>#N/A</v>
      </c>
      <c r="C198" s="23" t="e">
        <v>#N/A</v>
      </c>
      <c r="D198" t="s">
        <v>3762</v>
      </c>
      <c r="E198" t="s">
        <v>3762</v>
      </c>
      <c r="F198" t="s">
        <v>7144</v>
      </c>
      <c r="G198" t="s">
        <v>11478</v>
      </c>
      <c r="H198" t="s">
        <v>14701</v>
      </c>
      <c r="I198" t="s">
        <v>14675</v>
      </c>
      <c r="J198" t="s">
        <v>14675</v>
      </c>
      <c r="K198" t="s">
        <v>8214</v>
      </c>
      <c r="L198" t="s">
        <v>14768</v>
      </c>
      <c r="M198" s="19" t="s">
        <v>15209</v>
      </c>
      <c r="N198" s="19" t="str">
        <f>VLOOKUP(Таблица2[[#This Row],[activity]],kved_05!$A$1:$B$834,2,FALSE)</f>
        <v>01.25</v>
      </c>
      <c r="O198" s="19" t="str">
        <f>VLOOKUP(Таблица2[[#This Row],[activity]],kved_10!$A$1:$B$997,2,FALSE)</f>
        <v>01.49</v>
      </c>
      <c r="P198" s="19" t="str">
        <f>LEFT(IF(ISNA(Таблица2[[#This Row],[kv_10]]),VLOOKUP(Таблица2[[#This Row],[kv_05]],'05_to_10'!$A$1:$C$621,3,FALSE),Таблица2[[#This Row],[kv_10]]),2)</f>
        <v>01</v>
      </c>
      <c r="Q198" s="21" t="str">
        <f>VLOOKUP(Таблица2[[#This Row],[05_to_10]],kv_05_group!$A$1:$B$89,2,FALSE)</f>
        <v>сільське і лісове господарство</v>
      </c>
      <c r="R198" t="s">
        <v>14658</v>
      </c>
    </row>
    <row r="199" spans="1:18" hidden="1" x14ac:dyDescent="0.25">
      <c r="A199" t="s">
        <v>854</v>
      </c>
      <c r="B199" s="22" t="e">
        <v>#N/A</v>
      </c>
      <c r="C199" s="23" t="e">
        <v>#N/A</v>
      </c>
      <c r="D199" t="s">
        <v>4410</v>
      </c>
      <c r="E199" t="s">
        <v>4410</v>
      </c>
      <c r="F199" t="s">
        <v>7148</v>
      </c>
      <c r="G199" t="s">
        <v>12058</v>
      </c>
      <c r="H199" t="s">
        <v>14708</v>
      </c>
      <c r="I199" t="s">
        <v>14684</v>
      </c>
      <c r="J199" t="s">
        <v>14713</v>
      </c>
      <c r="K199" t="s">
        <v>8815</v>
      </c>
      <c r="L199" s="22" t="s">
        <v>14880</v>
      </c>
      <c r="M199" s="19" t="s">
        <v>15276</v>
      </c>
      <c r="N199" s="19" t="e">
        <f>VLOOKUP(Таблица2[[#This Row],[activity]],kved_05!$A$1:$B$834,2,FALSE)</f>
        <v>#N/A</v>
      </c>
      <c r="O199" s="19" t="str">
        <f>VLOOKUP(Таблица2[[#This Row],[activity]],kved_10!$A$1:$B$997,2,FALSE)</f>
        <v>42.9</v>
      </c>
      <c r="P199" s="19" t="str">
        <f>LEFT(IF(ISNA(Таблица2[[#This Row],[kv_10]]),VLOOKUP(Таблица2[[#This Row],[kv_05]],'05_to_10'!$A$1:$C$621,3,FALSE),Таблица2[[#This Row],[kv_10]]),2)</f>
        <v>42</v>
      </c>
      <c r="Q199" s="21" t="str">
        <f>VLOOKUP(Таблица2[[#This Row],[05_to_10]],kv_05_group!$A$1:$B$89,2,FALSE)</f>
        <v>будівництво і нерухомість</v>
      </c>
      <c r="R199" t="s">
        <v>14659</v>
      </c>
    </row>
    <row r="200" spans="1:18" hidden="1" x14ac:dyDescent="0.25">
      <c r="A200" t="s">
        <v>535</v>
      </c>
      <c r="B200" s="22" t="e">
        <v>#N/A</v>
      </c>
      <c r="C200" s="23" t="e">
        <v>#N/A</v>
      </c>
      <c r="D200" t="s">
        <v>4092</v>
      </c>
      <c r="E200" t="s">
        <v>4092</v>
      </c>
      <c r="F200" t="s">
        <v>7147</v>
      </c>
      <c r="G200" t="s">
        <v>11776</v>
      </c>
      <c r="H200" t="s">
        <v>15161</v>
      </c>
      <c r="I200" t="s">
        <v>14679</v>
      </c>
      <c r="J200" t="s">
        <v>14679</v>
      </c>
      <c r="K200" t="s">
        <v>8518</v>
      </c>
      <c r="L200" t="s">
        <v>14751</v>
      </c>
      <c r="M200" s="19" t="s">
        <v>15463</v>
      </c>
      <c r="N200" s="19" t="e">
        <f>VLOOKUP(Таблица2[[#This Row],[activity]],kved_05!$A$1:$B$834,2,FALSE)</f>
        <v>#N/A</v>
      </c>
      <c r="O200" s="19" t="str">
        <f>VLOOKUP(Таблица2[[#This Row],[activity]],kved_10!$A$1:$B$997,2,FALSE)</f>
        <v>41.20</v>
      </c>
      <c r="P200" s="19" t="str">
        <f>LEFT(IF(ISNA(Таблица2[[#This Row],[kv_10]]),VLOOKUP(Таблица2[[#This Row],[kv_05]],'05_to_10'!$A$1:$C$621,3,FALSE),Таблица2[[#This Row],[kv_10]]),2)</f>
        <v>41</v>
      </c>
      <c r="Q200" s="21" t="str">
        <f>VLOOKUP(Таблица2[[#This Row],[05_to_10]],kv_05_group!$A$1:$B$89,2,FALSE)</f>
        <v>будівництво і нерухомість</v>
      </c>
      <c r="R200" t="s">
        <v>14658</v>
      </c>
    </row>
    <row r="201" spans="1:18" hidden="1" x14ac:dyDescent="0.25">
      <c r="A201" t="s">
        <v>2157</v>
      </c>
      <c r="B201" s="22" t="e">
        <v>#N/A</v>
      </c>
      <c r="C201" s="23" t="e">
        <v>#N/A</v>
      </c>
      <c r="D201" t="s">
        <v>5712</v>
      </c>
      <c r="E201" t="s">
        <v>5712</v>
      </c>
      <c r="F201" t="s">
        <v>7183</v>
      </c>
      <c r="G201" t="s">
        <v>13302</v>
      </c>
      <c r="H201" t="s">
        <v>15161</v>
      </c>
      <c r="I201" t="s">
        <v>14679</v>
      </c>
      <c r="J201" t="s">
        <v>14679</v>
      </c>
      <c r="K201" t="s">
        <v>9984</v>
      </c>
      <c r="L201" s="22" t="s">
        <v>14880</v>
      </c>
      <c r="M201" s="19" t="s">
        <v>15276</v>
      </c>
      <c r="N201" s="19" t="e">
        <f>VLOOKUP(Таблица2[[#This Row],[activity]],kved_05!$A$1:$B$834,2,FALSE)</f>
        <v>#N/A</v>
      </c>
      <c r="O201" s="19" t="str">
        <f>VLOOKUP(Таблица2[[#This Row],[activity]],kved_10!$A$1:$B$997,2,FALSE)</f>
        <v>42.9</v>
      </c>
      <c r="P201" s="19" t="str">
        <f>LEFT(IF(ISNA(Таблица2[[#This Row],[kv_10]]),VLOOKUP(Таблица2[[#This Row],[kv_05]],'05_to_10'!$A$1:$C$621,3,FALSE),Таблица2[[#This Row],[kv_10]]),2)</f>
        <v>42</v>
      </c>
      <c r="Q201" s="21" t="str">
        <f>VLOOKUP(Таблица2[[#This Row],[05_to_10]],kv_05_group!$A$1:$B$89,2,FALSE)</f>
        <v>будівництво і нерухомість</v>
      </c>
      <c r="R201" t="s">
        <v>14659</v>
      </c>
    </row>
    <row r="202" spans="1:18" hidden="1" x14ac:dyDescent="0.25">
      <c r="A202" t="s">
        <v>3322</v>
      </c>
      <c r="B202" s="22" t="e">
        <v>#N/A</v>
      </c>
      <c r="C202" s="23" t="e">
        <v>#N/A</v>
      </c>
      <c r="D202" t="s">
        <v>6877</v>
      </c>
      <c r="E202" t="s">
        <v>6877</v>
      </c>
      <c r="F202" t="s">
        <v>7148</v>
      </c>
      <c r="G202" t="s">
        <v>14426</v>
      </c>
      <c r="H202" t="s">
        <v>14708</v>
      </c>
      <c r="I202" t="s">
        <v>14684</v>
      </c>
      <c r="J202" t="s">
        <v>14713</v>
      </c>
      <c r="K202" t="s">
        <v>11064</v>
      </c>
      <c r="L202" s="22" t="s">
        <v>14880</v>
      </c>
      <c r="M202" s="19" t="s">
        <v>15276</v>
      </c>
      <c r="N202" s="19" t="e">
        <f>VLOOKUP(Таблица2[[#This Row],[activity]],kved_05!$A$1:$B$834,2,FALSE)</f>
        <v>#N/A</v>
      </c>
      <c r="O202" s="19" t="str">
        <f>VLOOKUP(Таблица2[[#This Row],[activity]],kved_10!$A$1:$B$997,2,FALSE)</f>
        <v>42.9</v>
      </c>
      <c r="P202" s="19" t="str">
        <f>LEFT(IF(ISNA(Таблица2[[#This Row],[kv_10]]),VLOOKUP(Таблица2[[#This Row],[kv_05]],'05_to_10'!$A$1:$C$621,3,FALSE),Таблица2[[#This Row],[kv_10]]),2)</f>
        <v>42</v>
      </c>
      <c r="Q202" s="21" t="str">
        <f>VLOOKUP(Таблица2[[#This Row],[05_to_10]],kv_05_group!$A$1:$B$89,2,FALSE)</f>
        <v>будівництво і нерухомість</v>
      </c>
      <c r="R202" t="s">
        <v>14661</v>
      </c>
    </row>
    <row r="203" spans="1:18" x14ac:dyDescent="0.25">
      <c r="A203" t="s">
        <v>209</v>
      </c>
      <c r="B203" s="22" t="e">
        <v>#N/A</v>
      </c>
      <c r="C203" s="23" t="e">
        <v>#N/A</v>
      </c>
      <c r="D203" t="s">
        <v>3767</v>
      </c>
      <c r="E203" t="s">
        <v>7250</v>
      </c>
      <c r="F203" t="s">
        <v>7144</v>
      </c>
      <c r="G203" t="s">
        <v>11483</v>
      </c>
      <c r="H203" t="s">
        <v>15160</v>
      </c>
      <c r="I203" t="s">
        <v>14665</v>
      </c>
      <c r="J203" t="s">
        <v>14713</v>
      </c>
      <c r="K203" t="s">
        <v>8218</v>
      </c>
      <c r="L203" t="s">
        <v>14746</v>
      </c>
      <c r="M203" s="19" t="s">
        <v>15193</v>
      </c>
      <c r="N203" s="19" t="str">
        <f>VLOOKUP(Таблица2[[#This Row],[activity]],kved_05!$A$1:$B$834,2,FALSE)</f>
        <v>15.93</v>
      </c>
      <c r="O203" s="19" t="str">
        <f>VLOOKUP(Таблица2[[#This Row],[activity]],kved_10!$A$1:$B$997,2,FALSE)</f>
        <v>11.02</v>
      </c>
      <c r="P203" s="19" t="str">
        <f>LEFT(IF(ISNA(Таблица2[[#This Row],[kv_10]]),VLOOKUP(Таблица2[[#This Row],[kv_05]],'05_to_10'!$A$1:$C$621,3,FALSE),Таблица2[[#This Row],[kv_10]]),2)</f>
        <v>11</v>
      </c>
      <c r="Q203" s="21" t="str">
        <f>VLOOKUP(Таблица2[[#This Row],[05_to_10]],kv_05_group!$A$1:$B$89,2,FALSE)</f>
        <v>виробництво</v>
      </c>
      <c r="R203" t="s">
        <v>14658</v>
      </c>
    </row>
    <row r="204" spans="1:18" hidden="1" x14ac:dyDescent="0.25">
      <c r="A204" t="s">
        <v>210</v>
      </c>
      <c r="B204" s="22" t="e">
        <v>#N/A</v>
      </c>
      <c r="C204" s="23" t="e">
        <v>#N/A</v>
      </c>
      <c r="D204" t="s">
        <v>3768</v>
      </c>
      <c r="E204" t="s">
        <v>3768</v>
      </c>
      <c r="F204" t="s">
        <v>7144</v>
      </c>
      <c r="G204" t="s">
        <v>11484</v>
      </c>
      <c r="H204" t="s">
        <v>15162</v>
      </c>
      <c r="I204" t="s">
        <v>14680</v>
      </c>
      <c r="J204" t="s">
        <v>14714</v>
      </c>
      <c r="K204" t="s">
        <v>8219</v>
      </c>
      <c r="L204" t="s">
        <v>14746</v>
      </c>
      <c r="M204" s="19" t="s">
        <v>15193</v>
      </c>
      <c r="N204" s="19" t="str">
        <f>VLOOKUP(Таблица2[[#This Row],[activity]],kved_05!$A$1:$B$834,2,FALSE)</f>
        <v>15.93</v>
      </c>
      <c r="O204" s="19" t="str">
        <f>VLOOKUP(Таблица2[[#This Row],[activity]],kved_10!$A$1:$B$997,2,FALSE)</f>
        <v>11.02</v>
      </c>
      <c r="P204" s="19" t="str">
        <f>LEFT(IF(ISNA(Таблица2[[#This Row],[kv_10]]),VLOOKUP(Таблица2[[#This Row],[kv_05]],'05_to_10'!$A$1:$C$621,3,FALSE),Таблица2[[#This Row],[kv_10]]),2)</f>
        <v>11</v>
      </c>
      <c r="Q204" s="21" t="str">
        <f>VLOOKUP(Таблица2[[#This Row],[05_to_10]],kv_05_group!$A$1:$B$89,2,FALSE)</f>
        <v>виробництво</v>
      </c>
      <c r="R204" t="s">
        <v>14658</v>
      </c>
    </row>
    <row r="205" spans="1:18" hidden="1" x14ac:dyDescent="0.25">
      <c r="A205" t="s">
        <v>3327</v>
      </c>
      <c r="B205" s="22" t="e">
        <v>#N/A</v>
      </c>
      <c r="C205" s="23" t="e">
        <v>#N/A</v>
      </c>
      <c r="D205" t="s">
        <v>6882</v>
      </c>
      <c r="E205" t="s">
        <v>6882</v>
      </c>
      <c r="F205" t="s">
        <v>7148</v>
      </c>
      <c r="G205" t="s">
        <v>14431</v>
      </c>
      <c r="H205" t="s">
        <v>14708</v>
      </c>
      <c r="I205" t="s">
        <v>14684</v>
      </c>
      <c r="J205" t="s">
        <v>14713</v>
      </c>
      <c r="K205" t="s">
        <v>11069</v>
      </c>
      <c r="L205" s="22" t="s">
        <v>14880</v>
      </c>
      <c r="M205" s="19" t="s">
        <v>15276</v>
      </c>
      <c r="N205" s="19" t="e">
        <f>VLOOKUP(Таблица2[[#This Row],[activity]],kved_05!$A$1:$B$834,2,FALSE)</f>
        <v>#N/A</v>
      </c>
      <c r="O205" s="19" t="str">
        <f>VLOOKUP(Таблица2[[#This Row],[activity]],kved_10!$A$1:$B$997,2,FALSE)</f>
        <v>42.9</v>
      </c>
      <c r="P205" s="19" t="str">
        <f>LEFT(IF(ISNA(Таблица2[[#This Row],[kv_10]]),VLOOKUP(Таблица2[[#This Row],[kv_05]],'05_to_10'!$A$1:$C$621,3,FALSE),Таблица2[[#This Row],[kv_10]]),2)</f>
        <v>42</v>
      </c>
      <c r="Q205" s="21" t="str">
        <f>VLOOKUP(Таблица2[[#This Row],[05_to_10]],kv_05_group!$A$1:$B$89,2,FALSE)</f>
        <v>будівництво і нерухомість</v>
      </c>
      <c r="R205" t="s">
        <v>14659</v>
      </c>
    </row>
    <row r="206" spans="1:18" hidden="1" x14ac:dyDescent="0.25">
      <c r="A206" t="s">
        <v>212</v>
      </c>
      <c r="B206" s="22" t="e">
        <v>#N/A</v>
      </c>
      <c r="C206" s="23" t="e">
        <v>#N/A</v>
      </c>
      <c r="D206" t="s">
        <v>3770</v>
      </c>
      <c r="E206" t="s">
        <v>3770</v>
      </c>
      <c r="F206" t="s">
        <v>7144</v>
      </c>
      <c r="G206" t="s">
        <v>11486</v>
      </c>
      <c r="H206" t="s">
        <v>15163</v>
      </c>
      <c r="I206" t="s">
        <v>14686</v>
      </c>
      <c r="J206" t="s">
        <v>14686</v>
      </c>
      <c r="K206" t="s">
        <v>8221</v>
      </c>
      <c r="L206" t="s">
        <v>14746</v>
      </c>
      <c r="M206" s="19" t="s">
        <v>15193</v>
      </c>
      <c r="N206" s="19" t="str">
        <f>VLOOKUP(Таблица2[[#This Row],[activity]],kved_05!$A$1:$B$834,2,FALSE)</f>
        <v>15.93</v>
      </c>
      <c r="O206" s="19" t="str">
        <f>VLOOKUP(Таблица2[[#This Row],[activity]],kved_10!$A$1:$B$997,2,FALSE)</f>
        <v>11.02</v>
      </c>
      <c r="P206" s="19" t="str">
        <f>LEFT(IF(ISNA(Таблица2[[#This Row],[kv_10]]),VLOOKUP(Таблица2[[#This Row],[kv_05]],'05_to_10'!$A$1:$C$621,3,FALSE),Таблица2[[#This Row],[kv_10]]),2)</f>
        <v>11</v>
      </c>
      <c r="Q206" s="21" t="str">
        <f>VLOOKUP(Таблица2[[#This Row],[05_to_10]],kv_05_group!$A$1:$B$89,2,FALSE)</f>
        <v>виробництво</v>
      </c>
      <c r="R206" t="s">
        <v>14658</v>
      </c>
    </row>
    <row r="207" spans="1:18" hidden="1" x14ac:dyDescent="0.25">
      <c r="A207" t="s">
        <v>213</v>
      </c>
      <c r="B207" s="22" t="e">
        <v>#N/A</v>
      </c>
      <c r="C207" s="23" t="e">
        <v>#N/A</v>
      </c>
      <c r="D207" t="s">
        <v>3771</v>
      </c>
      <c r="E207" t="s">
        <v>3771</v>
      </c>
      <c r="F207" t="s">
        <v>7144</v>
      </c>
      <c r="G207" t="s">
        <v>11487</v>
      </c>
      <c r="H207" t="s">
        <v>14711</v>
      </c>
      <c r="I207" t="s">
        <v>14688</v>
      </c>
      <c r="J207" t="s">
        <v>14688</v>
      </c>
      <c r="K207" t="s">
        <v>8222</v>
      </c>
      <c r="L207" t="s">
        <v>14769</v>
      </c>
      <c r="M207" s="19" t="s">
        <v>15210</v>
      </c>
      <c r="N207" s="19" t="str">
        <f>VLOOKUP(Таблица2[[#This Row],[activity]],kved_05!$A$1:$B$834,2,FALSE)</f>
        <v>15.71</v>
      </c>
      <c r="O207" s="19" t="str">
        <f>VLOOKUP(Таблица2[[#This Row],[activity]],kved_10!$A$1:$B$997,2,FALSE)</f>
        <v>10.91</v>
      </c>
      <c r="P207" s="19" t="str">
        <f>LEFT(IF(ISNA(Таблица2[[#This Row],[kv_10]]),VLOOKUP(Таблица2[[#This Row],[kv_05]],'05_to_10'!$A$1:$C$621,3,FALSE),Таблица2[[#This Row],[kv_10]]),2)</f>
        <v>10</v>
      </c>
      <c r="Q207" s="21" t="str">
        <f>VLOOKUP(Таблица2[[#This Row],[05_to_10]],kv_05_group!$A$1:$B$89,2,FALSE)</f>
        <v>виробництво</v>
      </c>
      <c r="R207" t="s">
        <v>14659</v>
      </c>
    </row>
    <row r="208" spans="1:18" hidden="1" x14ac:dyDescent="0.25">
      <c r="A208" t="s">
        <v>3331</v>
      </c>
      <c r="B208" s="22" t="e">
        <v>#N/A</v>
      </c>
      <c r="C208" s="23" t="e">
        <v>#N/A</v>
      </c>
      <c r="D208" t="s">
        <v>6886</v>
      </c>
      <c r="E208" t="s">
        <v>6886</v>
      </c>
      <c r="F208" t="s">
        <v>7148</v>
      </c>
      <c r="G208" t="s">
        <v>14435</v>
      </c>
      <c r="H208" t="s">
        <v>14708</v>
      </c>
      <c r="I208" t="s">
        <v>14684</v>
      </c>
      <c r="J208" t="s">
        <v>14713</v>
      </c>
      <c r="K208" t="s">
        <v>11072</v>
      </c>
      <c r="L208" s="22" t="s">
        <v>14880</v>
      </c>
      <c r="M208" s="19" t="s">
        <v>15276</v>
      </c>
      <c r="N208" s="19" t="e">
        <f>VLOOKUP(Таблица2[[#This Row],[activity]],kved_05!$A$1:$B$834,2,FALSE)</f>
        <v>#N/A</v>
      </c>
      <c r="O208" s="19" t="str">
        <f>VLOOKUP(Таблица2[[#This Row],[activity]],kved_10!$A$1:$B$997,2,FALSE)</f>
        <v>42.9</v>
      </c>
      <c r="P208" s="19" t="str">
        <f>LEFT(IF(ISNA(Таблица2[[#This Row],[kv_10]]),VLOOKUP(Таблица2[[#This Row],[kv_05]],'05_to_10'!$A$1:$C$621,3,FALSE),Таблица2[[#This Row],[kv_10]]),2)</f>
        <v>42</v>
      </c>
      <c r="Q208" s="21" t="str">
        <f>VLOOKUP(Таблица2[[#This Row],[05_to_10]],kv_05_group!$A$1:$B$89,2,FALSE)</f>
        <v>будівництво і нерухомість</v>
      </c>
      <c r="R208" t="s">
        <v>14658</v>
      </c>
    </row>
    <row r="209" spans="1:18" hidden="1" x14ac:dyDescent="0.25">
      <c r="A209" t="s">
        <v>215</v>
      </c>
      <c r="B209">
        <v>165086251</v>
      </c>
      <c r="C209" s="1">
        <v>42582</v>
      </c>
      <c r="D209" t="s">
        <v>3773</v>
      </c>
      <c r="E209" t="s">
        <v>3773</v>
      </c>
      <c r="F209" t="s">
        <v>7144</v>
      </c>
      <c r="G209" t="s">
        <v>11489</v>
      </c>
      <c r="H209" t="s">
        <v>14704</v>
      </c>
      <c r="I209" t="s">
        <v>14678</v>
      </c>
      <c r="J209" t="s">
        <v>14678</v>
      </c>
      <c r="K209" t="s">
        <v>8224</v>
      </c>
      <c r="L209" t="s">
        <v>14782</v>
      </c>
      <c r="M209" s="19" t="s">
        <v>15219</v>
      </c>
      <c r="N209" s="19" t="str">
        <f>VLOOKUP(Таблица2[[#This Row],[activity]],kved_05!$A$1:$B$834,2,FALSE)</f>
        <v>15.61</v>
      </c>
      <c r="O209" s="19" t="str">
        <f>VLOOKUP(Таблица2[[#This Row],[activity]],kved_10!$A$1:$B$997,2,FALSE)</f>
        <v>10.61</v>
      </c>
      <c r="P209" s="19" t="str">
        <f>LEFT(IF(ISNA(Таблица2[[#This Row],[kv_10]]),VLOOKUP(Таблица2[[#This Row],[kv_05]],'05_to_10'!$A$1:$C$621,3,FALSE),Таблица2[[#This Row],[kv_10]]),2)</f>
        <v>10</v>
      </c>
      <c r="Q209" s="21" t="str">
        <f>VLOOKUP(Таблица2[[#This Row],[05_to_10]],kv_05_group!$A$1:$B$89,2,FALSE)</f>
        <v>виробництво</v>
      </c>
      <c r="R209" t="s">
        <v>14658</v>
      </c>
    </row>
    <row r="210" spans="1:18" hidden="1" x14ac:dyDescent="0.25">
      <c r="A210" t="s">
        <v>3338</v>
      </c>
      <c r="B210" s="22" t="e">
        <v>#N/A</v>
      </c>
      <c r="C210" s="23" t="e">
        <v>#N/A</v>
      </c>
      <c r="D210" t="s">
        <v>6893</v>
      </c>
      <c r="E210" t="s">
        <v>7842</v>
      </c>
      <c r="F210" t="s">
        <v>7148</v>
      </c>
      <c r="G210" t="s">
        <v>14442</v>
      </c>
      <c r="H210" t="s">
        <v>14708</v>
      </c>
      <c r="I210" t="s">
        <v>14684</v>
      </c>
      <c r="J210" t="s">
        <v>14713</v>
      </c>
      <c r="K210" t="s">
        <v>11079</v>
      </c>
      <c r="L210" s="22" t="s">
        <v>14880</v>
      </c>
      <c r="M210" s="19" t="s">
        <v>15276</v>
      </c>
      <c r="N210" s="19" t="e">
        <f>VLOOKUP(Таблица2[[#This Row],[activity]],kved_05!$A$1:$B$834,2,FALSE)</f>
        <v>#N/A</v>
      </c>
      <c r="O210" s="19" t="str">
        <f>VLOOKUP(Таблица2[[#This Row],[activity]],kved_10!$A$1:$B$997,2,FALSE)</f>
        <v>42.9</v>
      </c>
      <c r="P210" s="19" t="str">
        <f>LEFT(IF(ISNA(Таблица2[[#This Row],[kv_10]]),VLOOKUP(Таблица2[[#This Row],[kv_05]],'05_to_10'!$A$1:$C$621,3,FALSE),Таблица2[[#This Row],[kv_10]]),2)</f>
        <v>42</v>
      </c>
      <c r="Q210" s="21" t="str">
        <f>VLOOKUP(Таблица2[[#This Row],[05_to_10]],kv_05_group!$A$1:$B$89,2,FALSE)</f>
        <v>будівництво і нерухомість</v>
      </c>
      <c r="R210" t="s">
        <v>14658</v>
      </c>
    </row>
    <row r="211" spans="1:18" hidden="1" x14ac:dyDescent="0.25">
      <c r="A211" t="s">
        <v>217</v>
      </c>
      <c r="B211" s="22" t="e">
        <v>#N/A</v>
      </c>
      <c r="C211" s="23" t="e">
        <v>#N/A</v>
      </c>
      <c r="D211" t="s">
        <v>3775</v>
      </c>
      <c r="E211" t="s">
        <v>7251</v>
      </c>
      <c r="F211" t="s">
        <v>7144</v>
      </c>
      <c r="G211" t="s">
        <v>11491</v>
      </c>
      <c r="H211" t="s">
        <v>14697</v>
      </c>
      <c r="I211" t="s">
        <v>14671</v>
      </c>
      <c r="J211" t="s">
        <v>14671</v>
      </c>
      <c r="K211" t="s">
        <v>8226</v>
      </c>
      <c r="L211" t="s">
        <v>14760</v>
      </c>
      <c r="M211" s="19" t="s">
        <v>15207</v>
      </c>
      <c r="N211" s="19" t="str">
        <f>VLOOKUP(Таблица2[[#This Row],[activity]],kved_05!$A$1:$B$834,2,FALSE)</f>
        <v>01.3</v>
      </c>
      <c r="O211" s="19" t="str">
        <f>VLOOKUP(Таблица2[[#This Row],[activity]],kved_10!$A$1:$B$997,2,FALSE)</f>
        <v>01.5</v>
      </c>
      <c r="P211" s="19" t="str">
        <f>LEFT(IF(ISNA(Таблица2[[#This Row],[kv_10]]),VLOOKUP(Таблица2[[#This Row],[kv_05]],'05_to_10'!$A$1:$C$621,3,FALSE),Таблица2[[#This Row],[kv_10]]),2)</f>
        <v>01</v>
      </c>
      <c r="Q211" s="21" t="str">
        <f>VLOOKUP(Таблица2[[#This Row],[05_to_10]],kv_05_group!$A$1:$B$89,2,FALSE)</f>
        <v>сільське і лісове господарство</v>
      </c>
      <c r="R211" t="s">
        <v>14658</v>
      </c>
    </row>
    <row r="212" spans="1:18" hidden="1" x14ac:dyDescent="0.25">
      <c r="A212" t="s">
        <v>218</v>
      </c>
      <c r="B212" s="22" t="e">
        <v>#N/A</v>
      </c>
      <c r="C212" s="23" t="e">
        <v>#N/A</v>
      </c>
      <c r="D212" t="s">
        <v>3776</v>
      </c>
      <c r="E212" t="s">
        <v>3776</v>
      </c>
      <c r="F212" t="s">
        <v>7144</v>
      </c>
      <c r="G212" t="s">
        <v>11492</v>
      </c>
      <c r="H212" t="s">
        <v>14711</v>
      </c>
      <c r="I212" t="s">
        <v>14688</v>
      </c>
      <c r="J212" t="s">
        <v>14688</v>
      </c>
      <c r="K212" t="s">
        <v>8227</v>
      </c>
      <c r="L212" t="s">
        <v>14746</v>
      </c>
      <c r="M212" s="19" t="s">
        <v>15193</v>
      </c>
      <c r="N212" s="19" t="str">
        <f>VLOOKUP(Таблица2[[#This Row],[activity]],kved_05!$A$1:$B$834,2,FALSE)</f>
        <v>15.93</v>
      </c>
      <c r="O212" s="19" t="str">
        <f>VLOOKUP(Таблица2[[#This Row],[activity]],kved_10!$A$1:$B$997,2,FALSE)</f>
        <v>11.02</v>
      </c>
      <c r="P212" s="19" t="str">
        <f>LEFT(IF(ISNA(Таблица2[[#This Row],[kv_10]]),VLOOKUP(Таблица2[[#This Row],[kv_05]],'05_to_10'!$A$1:$C$621,3,FALSE),Таблица2[[#This Row],[kv_10]]),2)</f>
        <v>11</v>
      </c>
      <c r="Q212" s="21" t="str">
        <f>VLOOKUP(Таблица2[[#This Row],[05_to_10]],kv_05_group!$A$1:$B$89,2,FALSE)</f>
        <v>виробництво</v>
      </c>
      <c r="R212" t="s">
        <v>14661</v>
      </c>
    </row>
    <row r="213" spans="1:18" hidden="1" x14ac:dyDescent="0.25">
      <c r="A213" t="s">
        <v>219</v>
      </c>
      <c r="B213" s="22" t="e">
        <v>#N/A</v>
      </c>
      <c r="C213" s="23" t="e">
        <v>#N/A</v>
      </c>
      <c r="D213" t="s">
        <v>3777</v>
      </c>
      <c r="E213" t="s">
        <v>3777</v>
      </c>
      <c r="F213" t="s">
        <v>7144</v>
      </c>
      <c r="G213" t="s">
        <v>11493</v>
      </c>
      <c r="H213" t="s">
        <v>14695</v>
      </c>
      <c r="I213" t="s">
        <v>14669</v>
      </c>
      <c r="J213" t="s">
        <v>14669</v>
      </c>
      <c r="K213" t="s">
        <v>8228</v>
      </c>
      <c r="L213" t="s">
        <v>14745</v>
      </c>
      <c r="M213" s="19" t="s">
        <v>15196</v>
      </c>
      <c r="N213" s="19" t="str">
        <f>VLOOKUP(Таблица2[[#This Row],[activity]],kved_05!$A$1:$B$834,2,FALSE)</f>
        <v>01.21</v>
      </c>
      <c r="O213" s="19" t="e">
        <f>VLOOKUP(Таблица2[[#This Row],[activity]],kved_10!$A$1:$B$997,2,FALSE)</f>
        <v>#N/A</v>
      </c>
      <c r="P213" s="19" t="str">
        <f>LEFT(IF(ISNA(Таблица2[[#This Row],[kv_10]]),VLOOKUP(Таблица2[[#This Row],[kv_05]],'05_to_10'!$A$1:$C$621,3,FALSE),Таблица2[[#This Row],[kv_10]]),2)</f>
        <v>01</v>
      </c>
      <c r="Q213" s="21" t="str">
        <f>VLOOKUP(Таблица2[[#This Row],[05_to_10]],kv_05_group!$A$1:$B$89,2,FALSE)</f>
        <v>сільське і лісове господарство</v>
      </c>
      <c r="R213" t="s">
        <v>14659</v>
      </c>
    </row>
    <row r="214" spans="1:18" x14ac:dyDescent="0.25">
      <c r="A214" t="s">
        <v>3359</v>
      </c>
      <c r="B214" s="22" t="e">
        <v>#N/A</v>
      </c>
      <c r="C214" s="23" t="e">
        <v>#N/A</v>
      </c>
      <c r="D214" t="s">
        <v>6914</v>
      </c>
      <c r="E214" t="s">
        <v>7861</v>
      </c>
      <c r="F214" t="s">
        <v>7148</v>
      </c>
      <c r="G214" t="s">
        <v>14462</v>
      </c>
      <c r="H214" t="s">
        <v>15160</v>
      </c>
      <c r="I214" t="s">
        <v>14665</v>
      </c>
      <c r="J214" t="s">
        <v>14713</v>
      </c>
      <c r="K214" t="s">
        <v>11100</v>
      </c>
      <c r="L214" s="22" t="s">
        <v>14880</v>
      </c>
      <c r="M214" s="19" t="s">
        <v>15276</v>
      </c>
      <c r="N214" s="19" t="e">
        <f>VLOOKUP(Таблица2[[#This Row],[activity]],kved_05!$A$1:$B$834,2,FALSE)</f>
        <v>#N/A</v>
      </c>
      <c r="O214" s="19" t="str">
        <f>VLOOKUP(Таблица2[[#This Row],[activity]],kved_10!$A$1:$B$997,2,FALSE)</f>
        <v>42.9</v>
      </c>
      <c r="P214" s="19" t="str">
        <f>LEFT(IF(ISNA(Таблица2[[#This Row],[kv_10]]),VLOOKUP(Таблица2[[#This Row],[kv_05]],'05_to_10'!$A$1:$C$621,3,FALSE),Таблица2[[#This Row],[kv_10]]),2)</f>
        <v>42</v>
      </c>
      <c r="Q214" s="21" t="str">
        <f>VLOOKUP(Таблица2[[#This Row],[05_to_10]],kv_05_group!$A$1:$B$89,2,FALSE)</f>
        <v>будівництво і нерухомість</v>
      </c>
      <c r="R214" t="s">
        <v>14659</v>
      </c>
    </row>
    <row r="215" spans="1:18" hidden="1" x14ac:dyDescent="0.25">
      <c r="A215" t="s">
        <v>221</v>
      </c>
      <c r="B215">
        <v>166972959</v>
      </c>
      <c r="C215" s="1">
        <v>42582</v>
      </c>
      <c r="D215" t="s">
        <v>3779</v>
      </c>
      <c r="E215" t="s">
        <v>3779</v>
      </c>
      <c r="F215" t="s">
        <v>7144</v>
      </c>
      <c r="G215" t="s">
        <v>11495</v>
      </c>
      <c r="H215" t="s">
        <v>14699</v>
      </c>
      <c r="I215" t="s">
        <v>14673</v>
      </c>
      <c r="J215" t="s">
        <v>14673</v>
      </c>
      <c r="K215" t="s">
        <v>8230</v>
      </c>
      <c r="L215" t="s">
        <v>14763</v>
      </c>
      <c r="M215" s="19" t="s">
        <v>15204</v>
      </c>
      <c r="N215" s="19" t="e">
        <f>VLOOKUP(Таблица2[[#This Row],[activity]],kved_05!$A$1:$B$834,2,FALSE)</f>
        <v>#N/A</v>
      </c>
      <c r="O215" s="19" t="str">
        <f>VLOOKUP(Таблица2[[#This Row],[activity]],kved_10!$A$1:$B$997,2,FALSE)</f>
        <v>01.42</v>
      </c>
      <c r="P215" s="19" t="str">
        <f>LEFT(IF(ISNA(Таблица2[[#This Row],[kv_10]]),VLOOKUP(Таблица2[[#This Row],[kv_05]],'05_to_10'!$A$1:$C$621,3,FALSE),Таблица2[[#This Row],[kv_10]]),2)</f>
        <v>01</v>
      </c>
      <c r="Q215" s="21" t="str">
        <f>VLOOKUP(Таблица2[[#This Row],[05_to_10]],kv_05_group!$A$1:$B$89,2,FALSE)</f>
        <v>сільське і лісове господарство</v>
      </c>
      <c r="R215" t="s">
        <v>14659</v>
      </c>
    </row>
    <row r="216" spans="1:18" hidden="1" x14ac:dyDescent="0.25">
      <c r="A216" t="s">
        <v>222</v>
      </c>
      <c r="B216" s="22" t="e">
        <v>#N/A</v>
      </c>
      <c r="C216" s="23" t="e">
        <v>#N/A</v>
      </c>
      <c r="D216" t="s">
        <v>3780</v>
      </c>
      <c r="E216" t="s">
        <v>3780</v>
      </c>
      <c r="F216" t="s">
        <v>7144</v>
      </c>
      <c r="G216" t="s">
        <v>11496</v>
      </c>
      <c r="H216" t="s">
        <v>14711</v>
      </c>
      <c r="I216" t="s">
        <v>14688</v>
      </c>
      <c r="J216" t="s">
        <v>14688</v>
      </c>
      <c r="K216" t="s">
        <v>8231</v>
      </c>
      <c r="L216" t="s">
        <v>14768</v>
      </c>
      <c r="M216" s="19" t="s">
        <v>15429</v>
      </c>
      <c r="N216" s="19" t="str">
        <f>VLOOKUP(Таблица2[[#This Row],[activity]],kved_05!$A$1:$B$834,2,FALSE)</f>
        <v>01.25</v>
      </c>
      <c r="O216" s="19" t="str">
        <f>VLOOKUP(Таблица2[[#This Row],[activity]],kved_10!$A$1:$B$997,2,FALSE)</f>
        <v>01.49</v>
      </c>
      <c r="P216" s="19" t="str">
        <f>LEFT(IF(ISNA(Таблица2[[#This Row],[kv_10]]),VLOOKUP(Таблица2[[#This Row],[kv_05]],'05_to_10'!$A$1:$C$621,3,FALSE),Таблица2[[#This Row],[kv_10]]),2)</f>
        <v>01</v>
      </c>
      <c r="Q216" s="21" t="str">
        <f>VLOOKUP(Таблица2[[#This Row],[05_to_10]],kv_05_group!$A$1:$B$89,2,FALSE)</f>
        <v>сільське і лісове господарство</v>
      </c>
      <c r="R216" t="s">
        <v>14659</v>
      </c>
    </row>
    <row r="217" spans="1:18" hidden="1" x14ac:dyDescent="0.25">
      <c r="A217" t="s">
        <v>223</v>
      </c>
      <c r="B217" s="22" t="e">
        <v>#N/A</v>
      </c>
      <c r="C217" s="23" t="e">
        <v>#N/A</v>
      </c>
      <c r="D217" t="s">
        <v>3781</v>
      </c>
      <c r="E217" t="s">
        <v>3781</v>
      </c>
      <c r="F217" t="s">
        <v>7144</v>
      </c>
      <c r="G217" t="s">
        <v>11497</v>
      </c>
      <c r="H217" t="s">
        <v>14711</v>
      </c>
      <c r="I217" t="s">
        <v>14688</v>
      </c>
      <c r="J217" t="s">
        <v>14688</v>
      </c>
      <c r="K217" t="s">
        <v>8232</v>
      </c>
      <c r="L217" t="s">
        <v>14768</v>
      </c>
      <c r="M217" s="19" t="s">
        <v>15209</v>
      </c>
      <c r="N217" s="19" t="str">
        <f>VLOOKUP(Таблица2[[#This Row],[activity]],kved_05!$A$1:$B$834,2,FALSE)</f>
        <v>01.25</v>
      </c>
      <c r="O217" s="19" t="str">
        <f>VLOOKUP(Таблица2[[#This Row],[activity]],kved_10!$A$1:$B$997,2,FALSE)</f>
        <v>01.49</v>
      </c>
      <c r="P217" s="19" t="str">
        <f>LEFT(IF(ISNA(Таблица2[[#This Row],[kv_10]]),VLOOKUP(Таблица2[[#This Row],[kv_05]],'05_to_10'!$A$1:$C$621,3,FALSE),Таблица2[[#This Row],[kv_10]]),2)</f>
        <v>01</v>
      </c>
      <c r="Q217" s="21" t="str">
        <f>VLOOKUP(Таблица2[[#This Row],[05_to_10]],kv_05_group!$A$1:$B$89,2,FALSE)</f>
        <v>сільське і лісове господарство</v>
      </c>
      <c r="R217" t="s">
        <v>14658</v>
      </c>
    </row>
    <row r="218" spans="1:18" hidden="1" x14ac:dyDescent="0.25">
      <c r="A218" t="s">
        <v>3392</v>
      </c>
      <c r="B218" s="22" t="e">
        <v>#N/A</v>
      </c>
      <c r="C218" s="23" t="e">
        <v>#N/A</v>
      </c>
      <c r="D218" t="s">
        <v>6947</v>
      </c>
      <c r="E218" t="s">
        <v>7886</v>
      </c>
      <c r="F218" t="s">
        <v>7148</v>
      </c>
      <c r="G218" t="s">
        <v>14492</v>
      </c>
      <c r="H218" t="s">
        <v>14708</v>
      </c>
      <c r="I218" t="s">
        <v>14684</v>
      </c>
      <c r="J218" t="s">
        <v>14713</v>
      </c>
      <c r="K218" t="s">
        <v>11131</v>
      </c>
      <c r="L218" s="22" t="s">
        <v>14880</v>
      </c>
      <c r="M218" s="19" t="s">
        <v>15276</v>
      </c>
      <c r="N218" s="19" t="e">
        <f>VLOOKUP(Таблица2[[#This Row],[activity]],kved_05!$A$1:$B$834,2,FALSE)</f>
        <v>#N/A</v>
      </c>
      <c r="O218" s="19" t="str">
        <f>VLOOKUP(Таблица2[[#This Row],[activity]],kved_10!$A$1:$B$997,2,FALSE)</f>
        <v>42.9</v>
      </c>
      <c r="P218" s="19" t="str">
        <f>LEFT(IF(ISNA(Таблица2[[#This Row],[kv_10]]),VLOOKUP(Таблица2[[#This Row],[kv_05]],'05_to_10'!$A$1:$C$621,3,FALSE),Таблица2[[#This Row],[kv_10]]),2)</f>
        <v>42</v>
      </c>
      <c r="Q218" s="21" t="str">
        <f>VLOOKUP(Таблица2[[#This Row],[05_to_10]],kv_05_group!$A$1:$B$89,2,FALSE)</f>
        <v>будівництво і нерухомість</v>
      </c>
      <c r="R218" t="s">
        <v>14659</v>
      </c>
    </row>
    <row r="219" spans="1:18" hidden="1" x14ac:dyDescent="0.25">
      <c r="A219" t="s">
        <v>225</v>
      </c>
      <c r="B219" s="22" t="e">
        <v>#N/A</v>
      </c>
      <c r="C219" s="23" t="e">
        <v>#N/A</v>
      </c>
      <c r="D219" t="s">
        <v>3783</v>
      </c>
      <c r="E219" t="s">
        <v>3783</v>
      </c>
      <c r="F219" t="s">
        <v>7144</v>
      </c>
      <c r="G219" t="s">
        <v>11499</v>
      </c>
      <c r="H219" t="s">
        <v>14701</v>
      </c>
      <c r="I219" t="s">
        <v>14675</v>
      </c>
      <c r="J219" t="s">
        <v>14675</v>
      </c>
      <c r="K219" t="s">
        <v>8234</v>
      </c>
      <c r="L219" t="s">
        <v>14791</v>
      </c>
      <c r="M219" s="19" t="s">
        <v>15204</v>
      </c>
      <c r="N219" s="19" t="str">
        <f>VLOOKUP(Таблица2[[#This Row],[activity]],kved_05!$A$1:$B$834,2,FALSE)</f>
        <v>01.42</v>
      </c>
      <c r="O219" s="19" t="e">
        <f>VLOOKUP(Таблица2[[#This Row],[activity]],kved_10!$A$1:$B$997,2,FALSE)</f>
        <v>#N/A</v>
      </c>
      <c r="P219" s="19" t="str">
        <f>LEFT(IF(ISNA(Таблица2[[#This Row],[kv_10]]),VLOOKUP(Таблица2[[#This Row],[kv_05]],'05_to_10'!$A$1:$C$621,3,FALSE),Таблица2[[#This Row],[kv_10]]),2)</f>
        <v>01</v>
      </c>
      <c r="Q219" s="21" t="str">
        <f>VLOOKUP(Таблица2[[#This Row],[05_to_10]],kv_05_group!$A$1:$B$89,2,FALSE)</f>
        <v>сільське і лісове господарство</v>
      </c>
      <c r="R219" t="s">
        <v>14659</v>
      </c>
    </row>
    <row r="220" spans="1:18" hidden="1" x14ac:dyDescent="0.25">
      <c r="A220" t="s">
        <v>226</v>
      </c>
      <c r="B220" s="22" t="e">
        <v>#N/A</v>
      </c>
      <c r="C220" s="23" t="e">
        <v>#N/A</v>
      </c>
      <c r="D220" t="s">
        <v>3784</v>
      </c>
      <c r="E220" t="s">
        <v>7252</v>
      </c>
      <c r="F220" t="s">
        <v>7144</v>
      </c>
      <c r="G220" t="s">
        <v>11500</v>
      </c>
      <c r="H220" t="s">
        <v>14697</v>
      </c>
      <c r="I220" t="s">
        <v>14671</v>
      </c>
      <c r="J220" t="s">
        <v>14671</v>
      </c>
      <c r="K220" t="s">
        <v>8235</v>
      </c>
      <c r="L220" t="s">
        <v>14768</v>
      </c>
      <c r="M220" s="19" t="s">
        <v>15209</v>
      </c>
      <c r="N220" s="19" t="str">
        <f>VLOOKUP(Таблица2[[#This Row],[activity]],kved_05!$A$1:$B$834,2,FALSE)</f>
        <v>01.25</v>
      </c>
      <c r="O220" s="19" t="str">
        <f>VLOOKUP(Таблица2[[#This Row],[activity]],kved_10!$A$1:$B$997,2,FALSE)</f>
        <v>01.49</v>
      </c>
      <c r="P220" s="19" t="str">
        <f>LEFT(IF(ISNA(Таблица2[[#This Row],[kv_10]]),VLOOKUP(Таблица2[[#This Row],[kv_05]],'05_to_10'!$A$1:$C$621,3,FALSE),Таблица2[[#This Row],[kv_10]]),2)</f>
        <v>01</v>
      </c>
      <c r="Q220" s="21" t="str">
        <f>VLOOKUP(Таблица2[[#This Row],[05_to_10]],kv_05_group!$A$1:$B$89,2,FALSE)</f>
        <v>сільське і лісове господарство</v>
      </c>
      <c r="R220" t="s">
        <v>14658</v>
      </c>
    </row>
    <row r="221" spans="1:18" hidden="1" x14ac:dyDescent="0.25">
      <c r="A221" t="s">
        <v>227</v>
      </c>
      <c r="B221">
        <v>168068157</v>
      </c>
      <c r="C221" s="1">
        <v>42582</v>
      </c>
      <c r="D221" t="s">
        <v>3785</v>
      </c>
      <c r="E221" t="s">
        <v>3785</v>
      </c>
      <c r="F221" t="s">
        <v>7144</v>
      </c>
      <c r="G221" t="s">
        <v>11501</v>
      </c>
      <c r="H221" t="s">
        <v>14710</v>
      </c>
      <c r="I221" t="s">
        <v>14687</v>
      </c>
      <c r="J221" t="s">
        <v>14687</v>
      </c>
      <c r="K221" t="s">
        <v>8236</v>
      </c>
      <c r="L221" t="s">
        <v>14782</v>
      </c>
      <c r="M221" s="19" t="s">
        <v>15219</v>
      </c>
      <c r="N221" s="19" t="str">
        <f>VLOOKUP(Таблица2[[#This Row],[activity]],kved_05!$A$1:$B$834,2,FALSE)</f>
        <v>15.61</v>
      </c>
      <c r="O221" s="19" t="str">
        <f>VLOOKUP(Таблица2[[#This Row],[activity]],kved_10!$A$1:$B$997,2,FALSE)</f>
        <v>10.61</v>
      </c>
      <c r="P221" s="19" t="str">
        <f>LEFT(IF(ISNA(Таблица2[[#This Row],[kv_10]]),VLOOKUP(Таблица2[[#This Row],[kv_05]],'05_to_10'!$A$1:$C$621,3,FALSE),Таблица2[[#This Row],[kv_10]]),2)</f>
        <v>10</v>
      </c>
      <c r="Q221" s="21" t="str">
        <f>VLOOKUP(Таблица2[[#This Row],[05_to_10]],kv_05_group!$A$1:$B$89,2,FALSE)</f>
        <v>виробництво</v>
      </c>
      <c r="R221" t="s">
        <v>14663</v>
      </c>
    </row>
    <row r="222" spans="1:18" hidden="1" x14ac:dyDescent="0.25">
      <c r="A222" t="s">
        <v>551</v>
      </c>
      <c r="B222" s="22" t="e">
        <v>#N/A</v>
      </c>
      <c r="C222" s="23" t="e">
        <v>#N/A</v>
      </c>
      <c r="D222" t="s">
        <v>4108</v>
      </c>
      <c r="E222" t="s">
        <v>4108</v>
      </c>
      <c r="F222" t="s">
        <v>7148</v>
      </c>
      <c r="G222" t="e">
        <v>#N/A</v>
      </c>
      <c r="H222" t="s">
        <v>14708</v>
      </c>
      <c r="I222" t="s">
        <v>14684</v>
      </c>
      <c r="J222" t="s">
        <v>14713</v>
      </c>
      <c r="K222" t="s">
        <v>8531</v>
      </c>
      <c r="L222" s="3" t="s">
        <v>17024</v>
      </c>
      <c r="M222" s="19" t="s">
        <v>15463</v>
      </c>
      <c r="N222" s="19" t="str">
        <f>VLOOKUP(Таблица2[[#This Row],[activity]],kved_05!$A$1:$B$834,2,FALSE)</f>
        <v>45.21</v>
      </c>
      <c r="O222" s="19" t="e">
        <f>VLOOKUP(Таблица2[[#This Row],[activity]],kved_10!$A$1:$B$997,2,FALSE)</f>
        <v>#N/A</v>
      </c>
      <c r="P222" s="19" t="str">
        <f>LEFT(IF(ISNA(Таблица2[[#This Row],[kv_10]]),VLOOKUP(Таблица2[[#This Row],[kv_05]],'05_to_10'!$A$1:$C$621,3,FALSE),Таблица2[[#This Row],[kv_10]]),2)</f>
        <v>41</v>
      </c>
      <c r="Q222" s="21" t="str">
        <f>VLOOKUP(Таблица2[[#This Row],[05_to_10]],kv_05_group!$A$1:$B$89,2,FALSE)</f>
        <v>будівництво і нерухомість</v>
      </c>
      <c r="R222" t="s">
        <v>14662</v>
      </c>
    </row>
    <row r="223" spans="1:18" hidden="1" x14ac:dyDescent="0.25">
      <c r="A223" t="s">
        <v>229</v>
      </c>
      <c r="B223" s="22" t="e">
        <v>#N/A</v>
      </c>
      <c r="C223" s="23" t="e">
        <v>#N/A</v>
      </c>
      <c r="D223" t="s">
        <v>3787</v>
      </c>
      <c r="E223" t="s">
        <v>3787</v>
      </c>
      <c r="F223" t="s">
        <v>7144</v>
      </c>
      <c r="G223" t="e">
        <v>#N/A</v>
      </c>
      <c r="H223" t="s">
        <v>14705</v>
      </c>
      <c r="I223" t="s">
        <v>14685</v>
      </c>
      <c r="J223" t="s">
        <v>14681</v>
      </c>
      <c r="K223" t="s">
        <v>8238</v>
      </c>
      <c r="L223" t="s">
        <v>14768</v>
      </c>
      <c r="M223" s="19" t="s">
        <v>15429</v>
      </c>
      <c r="N223" s="19" t="str">
        <f>VLOOKUP(Таблица2[[#This Row],[activity]],kved_05!$A$1:$B$834,2,FALSE)</f>
        <v>01.25</v>
      </c>
      <c r="O223" s="19" t="str">
        <f>VLOOKUP(Таблица2[[#This Row],[activity]],kved_10!$A$1:$B$997,2,FALSE)</f>
        <v>01.49</v>
      </c>
      <c r="P223" s="19" t="str">
        <f>LEFT(IF(ISNA(Таблица2[[#This Row],[kv_10]]),VLOOKUP(Таблица2[[#This Row],[kv_05]],'05_to_10'!$A$1:$C$621,3,FALSE),Таблица2[[#This Row],[kv_10]]),2)</f>
        <v>01</v>
      </c>
      <c r="Q223" s="21" t="str">
        <f>VLOOKUP(Таблица2[[#This Row],[05_to_10]],kv_05_group!$A$1:$B$89,2,FALSE)</f>
        <v>сільське і лісове господарство</v>
      </c>
      <c r="R223" t="s">
        <v>14659</v>
      </c>
    </row>
    <row r="224" spans="1:18" hidden="1" x14ac:dyDescent="0.25">
      <c r="A224" t="s">
        <v>1769</v>
      </c>
      <c r="B224" s="22" t="e">
        <v>#N/A</v>
      </c>
      <c r="C224" s="23" t="e">
        <v>#N/A</v>
      </c>
      <c r="D224" t="s">
        <v>5325</v>
      </c>
      <c r="E224" t="s">
        <v>5325</v>
      </c>
      <c r="F224" t="s">
        <v>7167</v>
      </c>
      <c r="G224" t="s">
        <v>12917</v>
      </c>
      <c r="H224" t="s">
        <v>15161</v>
      </c>
      <c r="I224" t="s">
        <v>14679</v>
      </c>
      <c r="J224" t="s">
        <v>14679</v>
      </c>
      <c r="K224" t="s">
        <v>9616</v>
      </c>
      <c r="L224" t="s">
        <v>14751</v>
      </c>
      <c r="M224" s="19" t="s">
        <v>15463</v>
      </c>
      <c r="N224" s="19" t="e">
        <f>VLOOKUP(Таблица2[[#This Row],[activity]],kved_05!$A$1:$B$834,2,FALSE)</f>
        <v>#N/A</v>
      </c>
      <c r="O224" s="19" t="str">
        <f>VLOOKUP(Таблица2[[#This Row],[activity]],kved_10!$A$1:$B$997,2,FALSE)</f>
        <v>41.20</v>
      </c>
      <c r="P224" s="19" t="str">
        <f>LEFT(IF(ISNA(Таблица2[[#This Row],[kv_10]]),VLOOKUP(Таблица2[[#This Row],[kv_05]],'05_to_10'!$A$1:$C$621,3,FALSE),Таблица2[[#This Row],[kv_10]]),2)</f>
        <v>41</v>
      </c>
      <c r="Q224" s="21" t="str">
        <f>VLOOKUP(Таблица2[[#This Row],[05_to_10]],kv_05_group!$A$1:$B$89,2,FALSE)</f>
        <v>будівництво і нерухомість</v>
      </c>
      <c r="R224" t="s">
        <v>14658</v>
      </c>
    </row>
    <row r="225" spans="1:18" hidden="1" x14ac:dyDescent="0.25">
      <c r="A225" t="s">
        <v>231</v>
      </c>
      <c r="B225">
        <v>224463822</v>
      </c>
      <c r="C225" s="1">
        <v>42613</v>
      </c>
      <c r="D225" t="s">
        <v>3789</v>
      </c>
      <c r="E225" t="s">
        <v>3789</v>
      </c>
      <c r="F225" t="s">
        <v>7144</v>
      </c>
      <c r="G225" t="s">
        <v>11504</v>
      </c>
      <c r="H225" t="s">
        <v>14705</v>
      </c>
      <c r="I225" t="s">
        <v>14681</v>
      </c>
      <c r="J225" t="s">
        <v>14681</v>
      </c>
      <c r="K225" t="s">
        <v>8240</v>
      </c>
      <c r="L225" t="s">
        <v>14762</v>
      </c>
      <c r="M225" s="19" t="s">
        <v>15203</v>
      </c>
      <c r="N225" s="19" t="e">
        <f>VLOOKUP(Таблица2[[#This Row],[activity]],kved_05!$A$1:$B$834,2,FALSE)</f>
        <v>#N/A</v>
      </c>
      <c r="O225" s="19" t="str">
        <f>VLOOKUP(Таблица2[[#This Row],[activity]],kved_10!$A$1:$B$997,2,FALSE)</f>
        <v>01.62</v>
      </c>
      <c r="P225" s="19" t="str">
        <f>LEFT(IF(ISNA(Таблица2[[#This Row],[kv_10]]),VLOOKUP(Таблица2[[#This Row],[kv_05]],'05_to_10'!$A$1:$C$621,3,FALSE),Таблица2[[#This Row],[kv_10]]),2)</f>
        <v>01</v>
      </c>
      <c r="Q225" s="21" t="str">
        <f>VLOOKUP(Таблица2[[#This Row],[05_to_10]],kv_05_group!$A$1:$B$89,2,FALSE)</f>
        <v>сільське і лісове господарство</v>
      </c>
      <c r="R225" t="s">
        <v>14658</v>
      </c>
    </row>
    <row r="226" spans="1:18" hidden="1" x14ac:dyDescent="0.25">
      <c r="A226" t="s">
        <v>232</v>
      </c>
      <c r="B226" s="22" t="e">
        <v>#N/A</v>
      </c>
      <c r="C226" s="23">
        <v>42825</v>
      </c>
      <c r="D226" t="s">
        <v>3790</v>
      </c>
      <c r="E226" t="s">
        <v>3790</v>
      </c>
      <c r="F226" t="s">
        <v>7144</v>
      </c>
      <c r="G226" t="s">
        <v>11505</v>
      </c>
      <c r="H226" t="s">
        <v>14705</v>
      </c>
      <c r="I226" t="s">
        <v>14681</v>
      </c>
      <c r="J226" t="s">
        <v>14681</v>
      </c>
      <c r="K226" t="s">
        <v>8241</v>
      </c>
      <c r="L226" t="s">
        <v>14779</v>
      </c>
      <c r="M226" s="19" t="s">
        <v>15200</v>
      </c>
      <c r="N226" s="19" t="e">
        <f>VLOOKUP(Таблица2[[#This Row],[activity]],kved_05!$A$1:$B$834,2,FALSE)</f>
        <v>#N/A</v>
      </c>
      <c r="O226" s="19" t="str">
        <f>VLOOKUP(Таблица2[[#This Row],[activity]],kved_10!$A$1:$B$997,2,FALSE)</f>
        <v>70.10</v>
      </c>
      <c r="P226" s="19" t="str">
        <f>LEFT(IF(ISNA(Таблица2[[#This Row],[kv_10]]),VLOOKUP(Таблица2[[#This Row],[kv_05]],'05_to_10'!$A$1:$C$621,3,FALSE),Таблица2[[#This Row],[kv_10]]),2)</f>
        <v>70</v>
      </c>
      <c r="Q226" s="21" t="str">
        <f>VLOOKUP(Таблица2[[#This Row],[05_to_10]],kv_05_group!$A$1:$B$89,2,FALSE)</f>
        <v>дослідження</v>
      </c>
      <c r="R226" t="s">
        <v>14658</v>
      </c>
    </row>
    <row r="227" spans="1:18" hidden="1" x14ac:dyDescent="0.25">
      <c r="A227" t="s">
        <v>2586</v>
      </c>
      <c r="B227" s="22" t="e">
        <v>#N/A</v>
      </c>
      <c r="C227" s="23" t="e">
        <v>#N/A</v>
      </c>
      <c r="D227" t="s">
        <v>6141</v>
      </c>
      <c r="E227" t="s">
        <v>6141</v>
      </c>
      <c r="F227" t="s">
        <v>7189</v>
      </c>
      <c r="G227" t="s">
        <v>13724</v>
      </c>
      <c r="H227" t="s">
        <v>14708</v>
      </c>
      <c r="I227" t="s">
        <v>14684</v>
      </c>
      <c r="J227" t="s">
        <v>14713</v>
      </c>
      <c r="K227" t="s">
        <v>10401</v>
      </c>
      <c r="L227" s="3" t="s">
        <v>17024</v>
      </c>
      <c r="M227" s="19" t="s">
        <v>15463</v>
      </c>
      <c r="N227" s="19" t="str">
        <f>VLOOKUP(Таблица2[[#This Row],[activity]],kved_05!$A$1:$B$834,2,FALSE)</f>
        <v>45.21</v>
      </c>
      <c r="O227" s="19" t="e">
        <f>VLOOKUP(Таблица2[[#This Row],[activity]],kved_10!$A$1:$B$997,2,FALSE)</f>
        <v>#N/A</v>
      </c>
      <c r="P227" s="19" t="str">
        <f>LEFT(IF(ISNA(Таблица2[[#This Row],[kv_10]]),VLOOKUP(Таблица2[[#This Row],[kv_05]],'05_to_10'!$A$1:$C$621,3,FALSE),Таблица2[[#This Row],[kv_10]]),2)</f>
        <v>41</v>
      </c>
      <c r="Q227" s="21" t="str">
        <f>VLOOKUP(Таблица2[[#This Row],[05_to_10]],kv_05_group!$A$1:$B$89,2,FALSE)</f>
        <v>будівництво і нерухомість</v>
      </c>
      <c r="R227" t="s">
        <v>14659</v>
      </c>
    </row>
    <row r="228" spans="1:18" hidden="1" x14ac:dyDescent="0.25">
      <c r="A228" t="s">
        <v>234</v>
      </c>
      <c r="B228" s="22" t="e">
        <v>#N/A</v>
      </c>
      <c r="C228" s="23" t="e">
        <v>#N/A</v>
      </c>
      <c r="D228" t="s">
        <v>3792</v>
      </c>
      <c r="E228" t="s">
        <v>3792</v>
      </c>
      <c r="F228" t="s">
        <v>7144</v>
      </c>
      <c r="G228" t="s">
        <v>11507</v>
      </c>
      <c r="H228" t="s">
        <v>14702</v>
      </c>
      <c r="I228" t="s">
        <v>14676</v>
      </c>
      <c r="J228" t="s">
        <v>14676</v>
      </c>
      <c r="K228" t="s">
        <v>8243</v>
      </c>
      <c r="L228" t="s">
        <v>14760</v>
      </c>
      <c r="M228" s="19" t="s">
        <v>15207</v>
      </c>
      <c r="N228" s="19" t="str">
        <f>VLOOKUP(Таблица2[[#This Row],[activity]],kved_05!$A$1:$B$834,2,FALSE)</f>
        <v>01.3</v>
      </c>
      <c r="O228" s="19" t="str">
        <f>VLOOKUP(Таблица2[[#This Row],[activity]],kved_10!$A$1:$B$997,2,FALSE)</f>
        <v>01.5</v>
      </c>
      <c r="P228" s="19" t="str">
        <f>LEFT(IF(ISNA(Таблица2[[#This Row],[kv_10]]),VLOOKUP(Таблица2[[#This Row],[kv_05]],'05_to_10'!$A$1:$C$621,3,FALSE),Таблица2[[#This Row],[kv_10]]),2)</f>
        <v>01</v>
      </c>
      <c r="Q228" s="21" t="str">
        <f>VLOOKUP(Таблица2[[#This Row],[05_to_10]],kv_05_group!$A$1:$B$89,2,FALSE)</f>
        <v>сільське і лісове господарство</v>
      </c>
      <c r="R228" t="s">
        <v>14658</v>
      </c>
    </row>
    <row r="229" spans="1:18" hidden="1" x14ac:dyDescent="0.25">
      <c r="A229" t="s">
        <v>3157</v>
      </c>
      <c r="B229" s="22" t="e">
        <v>#N/A</v>
      </c>
      <c r="C229" s="23" t="e">
        <v>#N/A</v>
      </c>
      <c r="D229" t="s">
        <v>6712</v>
      </c>
      <c r="E229" t="s">
        <v>6712</v>
      </c>
      <c r="F229" t="s">
        <v>6715</v>
      </c>
      <c r="G229" t="s">
        <v>14267</v>
      </c>
      <c r="H229" t="s">
        <v>15161</v>
      </c>
      <c r="I229" t="s">
        <v>14679</v>
      </c>
      <c r="J229" t="s">
        <v>14679</v>
      </c>
      <c r="K229" t="s">
        <v>10917</v>
      </c>
      <c r="L229" t="s">
        <v>14751</v>
      </c>
      <c r="M229" s="19" t="s">
        <v>15463</v>
      </c>
      <c r="N229" s="19" t="e">
        <f>VLOOKUP(Таблица2[[#This Row],[activity]],kved_05!$A$1:$B$834,2,FALSE)</f>
        <v>#N/A</v>
      </c>
      <c r="O229" s="19" t="str">
        <f>VLOOKUP(Таблица2[[#This Row],[activity]],kved_10!$A$1:$B$997,2,FALSE)</f>
        <v>41.20</v>
      </c>
      <c r="P229" s="19" t="str">
        <f>LEFT(IF(ISNA(Таблица2[[#This Row],[kv_10]]),VLOOKUP(Таблица2[[#This Row],[kv_05]],'05_to_10'!$A$1:$C$621,3,FALSE),Таблица2[[#This Row],[kv_10]]),2)</f>
        <v>41</v>
      </c>
      <c r="Q229" s="21" t="str">
        <f>VLOOKUP(Таблица2[[#This Row],[05_to_10]],kv_05_group!$A$1:$B$89,2,FALSE)</f>
        <v>будівництво і нерухомість</v>
      </c>
      <c r="R229" t="s">
        <v>14658</v>
      </c>
    </row>
    <row r="230" spans="1:18" x14ac:dyDescent="0.25">
      <c r="A230" t="s">
        <v>666</v>
      </c>
      <c r="B230" s="22" t="e">
        <v>#N/A</v>
      </c>
      <c r="C230" s="23" t="e">
        <v>#N/A</v>
      </c>
      <c r="D230" t="s">
        <v>4223</v>
      </c>
      <c r="E230" t="s">
        <v>4223</v>
      </c>
      <c r="F230" t="s">
        <v>7148</v>
      </c>
      <c r="G230" t="s">
        <v>11885</v>
      </c>
      <c r="H230" t="s">
        <v>15160</v>
      </c>
      <c r="I230" t="s">
        <v>14665</v>
      </c>
      <c r="J230" t="s">
        <v>14713</v>
      </c>
      <c r="K230" t="s">
        <v>8640</v>
      </c>
      <c r="L230" s="3" t="s">
        <v>17024</v>
      </c>
      <c r="M230" s="19" t="s">
        <v>15463</v>
      </c>
      <c r="N230" s="19" t="str">
        <f>VLOOKUP(Таблица2[[#This Row],[activity]],kved_05!$A$1:$B$834,2,FALSE)</f>
        <v>45.21</v>
      </c>
      <c r="O230" s="19" t="e">
        <f>VLOOKUP(Таблица2[[#This Row],[activity]],kved_10!$A$1:$B$997,2,FALSE)</f>
        <v>#N/A</v>
      </c>
      <c r="P230" s="19" t="str">
        <f>LEFT(IF(ISNA(Таблица2[[#This Row],[kv_10]]),VLOOKUP(Таблица2[[#This Row],[kv_05]],'05_to_10'!$A$1:$C$621,3,FALSE),Таблица2[[#This Row],[kv_10]]),2)</f>
        <v>41</v>
      </c>
      <c r="Q230" s="21" t="str">
        <f>VLOOKUP(Таблица2[[#This Row],[05_to_10]],kv_05_group!$A$1:$B$89,2,FALSE)</f>
        <v>будівництво і нерухомість</v>
      </c>
      <c r="R230" t="s">
        <v>14661</v>
      </c>
    </row>
    <row r="231" spans="1:18" hidden="1" x14ac:dyDescent="0.25">
      <c r="A231" t="s">
        <v>237</v>
      </c>
      <c r="B231">
        <v>196335103</v>
      </c>
      <c r="C231" s="1">
        <v>42582</v>
      </c>
      <c r="D231" t="s">
        <v>3795</v>
      </c>
      <c r="E231" t="s">
        <v>3795</v>
      </c>
      <c r="F231" t="s">
        <v>7144</v>
      </c>
      <c r="G231" t="s">
        <v>11510</v>
      </c>
      <c r="H231" t="s">
        <v>14695</v>
      </c>
      <c r="I231" t="s">
        <v>14669</v>
      </c>
      <c r="J231" t="s">
        <v>14669</v>
      </c>
      <c r="K231" t="s">
        <v>8246</v>
      </c>
      <c r="L231" t="s">
        <v>14768</v>
      </c>
      <c r="M231" s="19" t="s">
        <v>15209</v>
      </c>
      <c r="N231" s="19" t="str">
        <f>VLOOKUP(Таблица2[[#This Row],[activity]],kved_05!$A$1:$B$834,2,FALSE)</f>
        <v>01.25</v>
      </c>
      <c r="O231" s="19" t="str">
        <f>VLOOKUP(Таблица2[[#This Row],[activity]],kved_10!$A$1:$B$997,2,FALSE)</f>
        <v>01.49</v>
      </c>
      <c r="P231" s="19" t="str">
        <f>LEFT(IF(ISNA(Таблица2[[#This Row],[kv_10]]),VLOOKUP(Таблица2[[#This Row],[kv_05]],'05_to_10'!$A$1:$C$621,3,FALSE),Таблица2[[#This Row],[kv_10]]),2)</f>
        <v>01</v>
      </c>
      <c r="Q231" s="21" t="str">
        <f>VLOOKUP(Таблица2[[#This Row],[05_to_10]],kv_05_group!$A$1:$B$89,2,FALSE)</f>
        <v>сільське і лісове господарство</v>
      </c>
      <c r="R231" t="s">
        <v>14658</v>
      </c>
    </row>
    <row r="232" spans="1:18" hidden="1" x14ac:dyDescent="0.25">
      <c r="A232" t="s">
        <v>238</v>
      </c>
      <c r="B232" s="22" t="e">
        <v>#N/A</v>
      </c>
      <c r="C232" s="23" t="e">
        <v>#N/A</v>
      </c>
      <c r="D232" t="s">
        <v>3796</v>
      </c>
      <c r="E232" t="s">
        <v>3796</v>
      </c>
      <c r="F232" t="s">
        <v>7144</v>
      </c>
      <c r="G232" t="s">
        <v>11511</v>
      </c>
      <c r="H232" t="s">
        <v>14695</v>
      </c>
      <c r="I232" t="s">
        <v>14669</v>
      </c>
      <c r="J232" t="s">
        <v>14669</v>
      </c>
      <c r="K232" t="s">
        <v>8247</v>
      </c>
      <c r="L232" t="s">
        <v>14792</v>
      </c>
      <c r="M232" s="19" t="s">
        <v>15224</v>
      </c>
      <c r="N232" s="19" t="e">
        <f>VLOOKUP(Таблица2[[#This Row],[activity]],kved_05!$A$1:$B$834,2,FALSE)</f>
        <v>#N/A</v>
      </c>
      <c r="O232" s="19" t="str">
        <f>VLOOKUP(Таблица2[[#This Row],[activity]],kved_10!$A$1:$B$997,2,FALSE)</f>
        <v>01.19</v>
      </c>
      <c r="P232" s="19" t="str">
        <f>LEFT(IF(ISNA(Таблица2[[#This Row],[kv_10]]),VLOOKUP(Таблица2[[#This Row],[kv_05]],'05_to_10'!$A$1:$C$621,3,FALSE),Таблица2[[#This Row],[kv_10]]),2)</f>
        <v>01</v>
      </c>
      <c r="Q232" s="21" t="str">
        <f>VLOOKUP(Таблица2[[#This Row],[05_to_10]],kv_05_group!$A$1:$B$89,2,FALSE)</f>
        <v>сільське і лісове господарство</v>
      </c>
      <c r="R232" t="s">
        <v>14658</v>
      </c>
    </row>
    <row r="233" spans="1:18" hidden="1" x14ac:dyDescent="0.25">
      <c r="A233" t="s">
        <v>239</v>
      </c>
      <c r="B233" s="22" t="e">
        <v>#N/A</v>
      </c>
      <c r="C233" s="23" t="e">
        <v>#N/A</v>
      </c>
      <c r="D233" t="s">
        <v>3797</v>
      </c>
      <c r="E233" t="s">
        <v>3797</v>
      </c>
      <c r="F233" t="s">
        <v>7144</v>
      </c>
      <c r="G233" t="e">
        <v>#N/A</v>
      </c>
      <c r="H233" t="s">
        <v>14709</v>
      </c>
      <c r="I233" t="s">
        <v>14685</v>
      </c>
      <c r="J233" t="s">
        <v>14685</v>
      </c>
      <c r="K233" t="s">
        <v>8248</v>
      </c>
      <c r="L233" t="s">
        <v>14768</v>
      </c>
      <c r="M233" s="19" t="s">
        <v>15429</v>
      </c>
      <c r="N233" s="19" t="str">
        <f>VLOOKUP(Таблица2[[#This Row],[activity]],kved_05!$A$1:$B$834,2,FALSE)</f>
        <v>01.25</v>
      </c>
      <c r="O233" s="19" t="str">
        <f>VLOOKUP(Таблица2[[#This Row],[activity]],kved_10!$A$1:$B$997,2,FALSE)</f>
        <v>01.49</v>
      </c>
      <c r="P233" s="19" t="str">
        <f>LEFT(IF(ISNA(Таблица2[[#This Row],[kv_10]]),VLOOKUP(Таблица2[[#This Row],[kv_05]],'05_to_10'!$A$1:$C$621,3,FALSE),Таблица2[[#This Row],[kv_10]]),2)</f>
        <v>01</v>
      </c>
      <c r="Q233" s="21" t="str">
        <f>VLOOKUP(Таблица2[[#This Row],[05_to_10]],kv_05_group!$A$1:$B$89,2,FALSE)</f>
        <v>сільське і лісове господарство</v>
      </c>
      <c r="R233" t="s">
        <v>14659</v>
      </c>
    </row>
    <row r="234" spans="1:18" hidden="1" x14ac:dyDescent="0.25">
      <c r="A234" t="s">
        <v>240</v>
      </c>
      <c r="B234" s="22" t="e">
        <v>#N/A</v>
      </c>
      <c r="C234" s="23" t="e">
        <v>#N/A</v>
      </c>
      <c r="D234" t="s">
        <v>3798</v>
      </c>
      <c r="E234" t="s">
        <v>3798</v>
      </c>
      <c r="F234" t="s">
        <v>7144</v>
      </c>
      <c r="G234" t="s">
        <v>11512</v>
      </c>
      <c r="H234" t="s">
        <v>14709</v>
      </c>
      <c r="I234" t="s">
        <v>14685</v>
      </c>
      <c r="J234" t="s">
        <v>14685</v>
      </c>
      <c r="K234" t="s">
        <v>8249</v>
      </c>
      <c r="L234" t="s">
        <v>14768</v>
      </c>
      <c r="M234" s="19" t="s">
        <v>15209</v>
      </c>
      <c r="N234" s="19" t="str">
        <f>VLOOKUP(Таблица2[[#This Row],[activity]],kved_05!$A$1:$B$834,2,FALSE)</f>
        <v>01.25</v>
      </c>
      <c r="O234" s="19" t="str">
        <f>VLOOKUP(Таблица2[[#This Row],[activity]],kved_10!$A$1:$B$997,2,FALSE)</f>
        <v>01.49</v>
      </c>
      <c r="P234" s="19" t="str">
        <f>LEFT(IF(ISNA(Таблица2[[#This Row],[kv_10]]),VLOOKUP(Таблица2[[#This Row],[kv_05]],'05_to_10'!$A$1:$C$621,3,FALSE),Таблица2[[#This Row],[kv_10]]),2)</f>
        <v>01</v>
      </c>
      <c r="Q234" s="21" t="str">
        <f>VLOOKUP(Таблица2[[#This Row],[05_to_10]],kv_05_group!$A$1:$B$89,2,FALSE)</f>
        <v>сільське і лісове господарство</v>
      </c>
      <c r="R234" t="s">
        <v>14658</v>
      </c>
    </row>
    <row r="235" spans="1:18" hidden="1" x14ac:dyDescent="0.25">
      <c r="A235" t="s">
        <v>711</v>
      </c>
      <c r="B235" s="22" t="e">
        <v>#N/A</v>
      </c>
      <c r="C235" s="23" t="e">
        <v>#N/A</v>
      </c>
      <c r="D235" t="s">
        <v>4268</v>
      </c>
      <c r="E235" t="s">
        <v>4268</v>
      </c>
      <c r="F235" t="s">
        <v>7148</v>
      </c>
      <c r="G235" t="s">
        <v>11922</v>
      </c>
      <c r="H235" t="s">
        <v>14708</v>
      </c>
      <c r="I235" t="s">
        <v>14684</v>
      </c>
      <c r="J235" t="s">
        <v>14713</v>
      </c>
      <c r="K235" t="s">
        <v>8684</v>
      </c>
      <c r="L235" s="3" t="s">
        <v>17024</v>
      </c>
      <c r="M235" s="19" t="s">
        <v>15463</v>
      </c>
      <c r="N235" s="19" t="str">
        <f>VLOOKUP(Таблица2[[#This Row],[activity]],kved_05!$A$1:$B$834,2,FALSE)</f>
        <v>45.21</v>
      </c>
      <c r="O235" s="19" t="e">
        <f>VLOOKUP(Таблица2[[#This Row],[activity]],kved_10!$A$1:$B$997,2,FALSE)</f>
        <v>#N/A</v>
      </c>
      <c r="P235" s="19" t="str">
        <f>LEFT(IF(ISNA(Таблица2[[#This Row],[kv_10]]),VLOOKUP(Таблица2[[#This Row],[kv_05]],'05_to_10'!$A$1:$C$621,3,FALSE),Таблица2[[#This Row],[kv_10]]),2)</f>
        <v>41</v>
      </c>
      <c r="Q235" s="21" t="str">
        <f>VLOOKUP(Таблица2[[#This Row],[05_to_10]],kv_05_group!$A$1:$B$89,2,FALSE)</f>
        <v>будівництво і нерухомість</v>
      </c>
      <c r="R235" t="s">
        <v>14659</v>
      </c>
    </row>
    <row r="236" spans="1:18" hidden="1" x14ac:dyDescent="0.25">
      <c r="A236" t="s">
        <v>751</v>
      </c>
      <c r="B236">
        <v>136268144</v>
      </c>
      <c r="C236" s="1">
        <v>42551</v>
      </c>
      <c r="D236" t="s">
        <v>4308</v>
      </c>
      <c r="E236" t="s">
        <v>4308</v>
      </c>
      <c r="F236" t="s">
        <v>7148</v>
      </c>
      <c r="G236" t="s">
        <v>11961</v>
      </c>
      <c r="H236" t="s">
        <v>14710</v>
      </c>
      <c r="I236" t="s">
        <v>14687</v>
      </c>
      <c r="J236" t="s">
        <v>14687</v>
      </c>
      <c r="K236" t="s">
        <v>8722</v>
      </c>
      <c r="L236" s="22" t="s">
        <v>14880</v>
      </c>
      <c r="M236" s="19" t="s">
        <v>15276</v>
      </c>
      <c r="N236" s="19" t="e">
        <f>VLOOKUP(Таблица2[[#This Row],[activity]],kved_05!$A$1:$B$834,2,FALSE)</f>
        <v>#N/A</v>
      </c>
      <c r="O236" s="19" t="str">
        <f>VLOOKUP(Таблица2[[#This Row],[activity]],kved_10!$A$1:$B$997,2,FALSE)</f>
        <v>42.9</v>
      </c>
      <c r="P236" s="19" t="str">
        <f>LEFT(IF(ISNA(Таблица2[[#This Row],[kv_10]]),VLOOKUP(Таблица2[[#This Row],[kv_05]],'05_to_10'!$A$1:$C$621,3,FALSE),Таблица2[[#This Row],[kv_10]]),2)</f>
        <v>42</v>
      </c>
      <c r="Q236" s="21" t="str">
        <f>VLOOKUP(Таблица2[[#This Row],[05_to_10]],kv_05_group!$A$1:$B$89,2,FALSE)</f>
        <v>будівництво і нерухомість</v>
      </c>
      <c r="R236" t="s">
        <v>14658</v>
      </c>
    </row>
    <row r="237" spans="1:18" hidden="1" x14ac:dyDescent="0.25">
      <c r="A237" t="s">
        <v>243</v>
      </c>
      <c r="B237">
        <v>162442217</v>
      </c>
      <c r="C237" s="1">
        <v>42582</v>
      </c>
      <c r="D237" t="s">
        <v>3801</v>
      </c>
      <c r="E237" t="s">
        <v>3801</v>
      </c>
      <c r="F237" t="s">
        <v>7144</v>
      </c>
      <c r="G237" t="s">
        <v>11515</v>
      </c>
      <c r="H237" t="s">
        <v>14702</v>
      </c>
      <c r="I237" t="s">
        <v>14676</v>
      </c>
      <c r="J237" t="s">
        <v>14676</v>
      </c>
      <c r="K237" t="s">
        <v>8252</v>
      </c>
      <c r="L237" t="s">
        <v>14793</v>
      </c>
      <c r="M237" s="19" t="s">
        <v>15225</v>
      </c>
      <c r="N237" s="19" t="str">
        <f>VLOOKUP(Таблица2[[#This Row],[activity]],kved_05!$A$1:$B$834,2,FALSE)</f>
        <v>63.12</v>
      </c>
      <c r="O237" s="19" t="str">
        <f>VLOOKUP(Таблица2[[#This Row],[activity]],kved_10!$A$1:$B$997,2,FALSE)</f>
        <v>52.1</v>
      </c>
      <c r="P237" s="19" t="str">
        <f>LEFT(IF(ISNA(Таблица2[[#This Row],[kv_10]]),VLOOKUP(Таблица2[[#This Row],[kv_05]],'05_to_10'!$A$1:$C$621,3,FALSE),Таблица2[[#This Row],[kv_10]]),2)</f>
        <v>52</v>
      </c>
      <c r="Q237" s="21" t="str">
        <f>VLOOKUP(Таблица2[[#This Row],[05_to_10]],kv_05_group!$A$1:$B$89,2,FALSE)</f>
        <v>перевезення</v>
      </c>
      <c r="R237" t="s">
        <v>14658</v>
      </c>
    </row>
    <row r="238" spans="1:18" hidden="1" x14ac:dyDescent="0.25">
      <c r="A238" t="s">
        <v>244</v>
      </c>
      <c r="B238" s="22" t="e">
        <v>#N/A</v>
      </c>
      <c r="C238" s="23" t="e">
        <v>#N/A</v>
      </c>
      <c r="D238" t="s">
        <v>3802</v>
      </c>
      <c r="E238" t="s">
        <v>3802</v>
      </c>
      <c r="F238" t="s">
        <v>7144</v>
      </c>
      <c r="G238" t="s">
        <v>11516</v>
      </c>
      <c r="H238" t="s">
        <v>14697</v>
      </c>
      <c r="I238" t="s">
        <v>14671</v>
      </c>
      <c r="J238" t="s">
        <v>14671</v>
      </c>
      <c r="K238" t="s">
        <v>8253</v>
      </c>
      <c r="L238" t="s">
        <v>14782</v>
      </c>
      <c r="M238" s="19" t="s">
        <v>15219</v>
      </c>
      <c r="N238" s="19" t="str">
        <f>VLOOKUP(Таблица2[[#This Row],[activity]],kved_05!$A$1:$B$834,2,FALSE)</f>
        <v>15.61</v>
      </c>
      <c r="O238" s="19" t="str">
        <f>VLOOKUP(Таблица2[[#This Row],[activity]],kved_10!$A$1:$B$997,2,FALSE)</f>
        <v>10.61</v>
      </c>
      <c r="P238" s="19" t="str">
        <f>LEFT(IF(ISNA(Таблица2[[#This Row],[kv_10]]),VLOOKUP(Таблица2[[#This Row],[kv_05]],'05_to_10'!$A$1:$C$621,3,FALSE),Таблица2[[#This Row],[kv_10]]),2)</f>
        <v>10</v>
      </c>
      <c r="Q238" s="21" t="str">
        <f>VLOOKUP(Таблица2[[#This Row],[05_to_10]],kv_05_group!$A$1:$B$89,2,FALSE)</f>
        <v>виробництво</v>
      </c>
      <c r="R238" t="s">
        <v>14658</v>
      </c>
    </row>
    <row r="239" spans="1:18" x14ac:dyDescent="0.25">
      <c r="A239" t="s">
        <v>3476</v>
      </c>
      <c r="B239" s="22" t="e">
        <v>#N/A</v>
      </c>
      <c r="C239" s="23" t="e">
        <v>#N/A</v>
      </c>
      <c r="D239" t="s">
        <v>7031</v>
      </c>
      <c r="E239" t="s">
        <v>7031</v>
      </c>
      <c r="F239" t="s">
        <v>7177</v>
      </c>
      <c r="G239" t="s">
        <v>14572</v>
      </c>
      <c r="H239" t="s">
        <v>15160</v>
      </c>
      <c r="I239" t="s">
        <v>14665</v>
      </c>
      <c r="J239" t="s">
        <v>14713</v>
      </c>
      <c r="K239" t="s">
        <v>11208</v>
      </c>
      <c r="L239" s="3" t="s">
        <v>17024</v>
      </c>
      <c r="M239" s="19" t="s">
        <v>15463</v>
      </c>
      <c r="N239" s="19" t="str">
        <f>VLOOKUP(Таблица2[[#This Row],[activity]],kved_05!$A$1:$B$834,2,FALSE)</f>
        <v>45.21</v>
      </c>
      <c r="O239" s="19" t="e">
        <f>VLOOKUP(Таблица2[[#This Row],[activity]],kved_10!$A$1:$B$997,2,FALSE)</f>
        <v>#N/A</v>
      </c>
      <c r="P239" s="19" t="str">
        <f>LEFT(IF(ISNA(Таблица2[[#This Row],[kv_10]]),VLOOKUP(Таблица2[[#This Row],[kv_05]],'05_to_10'!$A$1:$C$621,3,FALSE),Таблица2[[#This Row],[kv_10]]),2)</f>
        <v>41</v>
      </c>
      <c r="Q239" s="21" t="str">
        <f>VLOOKUP(Таблица2[[#This Row],[05_to_10]],kv_05_group!$A$1:$B$89,2,FALSE)</f>
        <v>будівництво і нерухомість</v>
      </c>
      <c r="R239" t="s">
        <v>14658</v>
      </c>
    </row>
    <row r="240" spans="1:18" hidden="1" x14ac:dyDescent="0.25">
      <c r="A240" t="s">
        <v>1522</v>
      </c>
      <c r="B240" s="22" t="e">
        <v>#N/A</v>
      </c>
      <c r="C240" s="23" t="e">
        <v>#N/A</v>
      </c>
      <c r="D240" t="s">
        <v>5078</v>
      </c>
      <c r="E240" t="s">
        <v>7421</v>
      </c>
      <c r="F240" t="s">
        <v>7157</v>
      </c>
      <c r="G240" t="s">
        <v>12678</v>
      </c>
      <c r="H240" t="s">
        <v>14696</v>
      </c>
      <c r="I240" t="s">
        <v>14670</v>
      </c>
      <c r="J240" t="s">
        <v>14670</v>
      </c>
      <c r="K240" t="s">
        <v>9399</v>
      </c>
      <c r="L240" s="3" t="s">
        <v>17024</v>
      </c>
      <c r="M240" s="19" t="s">
        <v>15463</v>
      </c>
      <c r="N240" s="19" t="str">
        <f>VLOOKUP(Таблица2[[#This Row],[activity]],kved_05!$A$1:$B$834,2,FALSE)</f>
        <v>45.21</v>
      </c>
      <c r="O240" s="19" t="e">
        <f>VLOOKUP(Таблица2[[#This Row],[activity]],kved_10!$A$1:$B$997,2,FALSE)</f>
        <v>#N/A</v>
      </c>
      <c r="P240" s="19" t="str">
        <f>LEFT(IF(ISNA(Таблица2[[#This Row],[kv_10]]),VLOOKUP(Таблица2[[#This Row],[kv_05]],'05_to_10'!$A$1:$C$621,3,FALSE),Таблица2[[#This Row],[kv_10]]),2)</f>
        <v>41</v>
      </c>
      <c r="Q240" s="21" t="str">
        <f>VLOOKUP(Таблица2[[#This Row],[05_to_10]],kv_05_group!$A$1:$B$89,2,FALSE)</f>
        <v>будівництво і нерухомість</v>
      </c>
      <c r="R240" t="s">
        <v>14659</v>
      </c>
    </row>
    <row r="241" spans="1:18" hidden="1" x14ac:dyDescent="0.25">
      <c r="A241" t="s">
        <v>247</v>
      </c>
      <c r="B241" s="22" t="e">
        <v>#N/A</v>
      </c>
      <c r="C241" s="23" t="e">
        <v>#N/A</v>
      </c>
      <c r="D241" t="s">
        <v>3805</v>
      </c>
      <c r="E241" t="s">
        <v>3805</v>
      </c>
      <c r="F241" t="s">
        <v>7144</v>
      </c>
      <c r="G241" t="s">
        <v>11519</v>
      </c>
      <c r="H241" t="s">
        <v>14712</v>
      </c>
      <c r="I241" t="s">
        <v>14689</v>
      </c>
      <c r="J241" t="s">
        <v>14689</v>
      </c>
      <c r="K241" t="s">
        <v>8256</v>
      </c>
      <c r="L241" t="s">
        <v>14779</v>
      </c>
      <c r="M241" s="19" t="s">
        <v>15226</v>
      </c>
      <c r="N241" s="19" t="e">
        <f>VLOOKUP(Таблица2[[#This Row],[activity]],kved_05!$A$1:$B$834,2,FALSE)</f>
        <v>#N/A</v>
      </c>
      <c r="O241" s="19" t="str">
        <f>VLOOKUP(Таблица2[[#This Row],[activity]],kved_10!$A$1:$B$997,2,FALSE)</f>
        <v>70.10</v>
      </c>
      <c r="P241" s="19" t="str">
        <f>LEFT(IF(ISNA(Таблица2[[#This Row],[kv_10]]),VLOOKUP(Таблица2[[#This Row],[kv_05]],'05_to_10'!$A$1:$C$621,3,FALSE),Таблица2[[#This Row],[kv_10]]),2)</f>
        <v>70</v>
      </c>
      <c r="Q241" s="21" t="str">
        <f>VLOOKUP(Таблица2[[#This Row],[05_to_10]],kv_05_group!$A$1:$B$89,2,FALSE)</f>
        <v>дослідження</v>
      </c>
      <c r="R241" t="s">
        <v>14659</v>
      </c>
    </row>
    <row r="242" spans="1:18" hidden="1" x14ac:dyDescent="0.25">
      <c r="A242" t="s">
        <v>3197</v>
      </c>
      <c r="B242" s="22" t="e">
        <v>#N/A</v>
      </c>
      <c r="C242" s="23" t="e">
        <v>#N/A</v>
      </c>
      <c r="D242" t="s">
        <v>6752</v>
      </c>
      <c r="E242" t="s">
        <v>6752</v>
      </c>
      <c r="F242" t="s">
        <v>6768</v>
      </c>
      <c r="G242" t="s">
        <v>14305</v>
      </c>
      <c r="H242" t="s">
        <v>15162</v>
      </c>
      <c r="I242" t="s">
        <v>14680</v>
      </c>
      <c r="J242" t="s">
        <v>14714</v>
      </c>
      <c r="K242" t="s">
        <v>10955</v>
      </c>
      <c r="L242" t="s">
        <v>15648</v>
      </c>
      <c r="M242" s="19" t="s">
        <v>15278</v>
      </c>
      <c r="N242" s="19" t="str">
        <f>VLOOKUP(Таблица2[[#This Row],[activity]],kved_05!$A$1:$B$834,2,FALSE)</f>
        <v>35.11</v>
      </c>
      <c r="O242" s="19" t="e">
        <f>VLOOKUP(Таблица2[[#This Row],[activity]],kved_10!$A$1:$B$997,2,FALSE)</f>
        <v>#N/A</v>
      </c>
      <c r="P242" s="19" t="str">
        <f>LEFT(IF(ISNA(Таблица2[[#This Row],[kv_10]]),VLOOKUP(Таблица2[[#This Row],[kv_05]],'05_to_10'!$A$1:$C$621,3,FALSE),Таблица2[[#This Row],[kv_10]]),2)</f>
        <v>30</v>
      </c>
      <c r="Q242" s="21" t="str">
        <f>VLOOKUP(Таблица2[[#This Row],[05_to_10]],kv_05_group!$A$1:$B$89,2,FALSE)</f>
        <v>виробництво</v>
      </c>
      <c r="R242" t="s">
        <v>14661</v>
      </c>
    </row>
    <row r="243" spans="1:18" hidden="1" x14ac:dyDescent="0.25">
      <c r="A243" t="s">
        <v>3253</v>
      </c>
      <c r="B243" s="22" t="e">
        <v>#N/A</v>
      </c>
      <c r="C243" s="23" t="e">
        <v>#N/A</v>
      </c>
      <c r="D243" t="s">
        <v>6808</v>
      </c>
      <c r="E243" t="s">
        <v>6808</v>
      </c>
      <c r="F243" t="s">
        <v>6768</v>
      </c>
      <c r="G243" t="s">
        <v>14360</v>
      </c>
      <c r="H243" t="s">
        <v>15163</v>
      </c>
      <c r="I243" t="s">
        <v>14686</v>
      </c>
      <c r="J243" t="s">
        <v>14686</v>
      </c>
      <c r="K243" t="s">
        <v>11005</v>
      </c>
      <c r="L243" t="s">
        <v>15648</v>
      </c>
      <c r="M243" s="19" t="s">
        <v>15278</v>
      </c>
      <c r="N243" s="19" t="str">
        <f>VLOOKUP(Таблица2[[#This Row],[activity]],kved_05!$A$1:$B$834,2,FALSE)</f>
        <v>35.11</v>
      </c>
      <c r="O243" s="19" t="e">
        <f>VLOOKUP(Таблица2[[#This Row],[activity]],kved_10!$A$1:$B$997,2,FALSE)</f>
        <v>#N/A</v>
      </c>
      <c r="P243" s="19" t="str">
        <f>LEFT(IF(ISNA(Таблица2[[#This Row],[kv_10]]),VLOOKUP(Таблица2[[#This Row],[kv_05]],'05_to_10'!$A$1:$C$621,3,FALSE),Таблица2[[#This Row],[kv_10]]),2)</f>
        <v>30</v>
      </c>
      <c r="Q243" s="21" t="str">
        <f>VLOOKUP(Таблица2[[#This Row],[05_to_10]],kv_05_group!$A$1:$B$89,2,FALSE)</f>
        <v>виробництво</v>
      </c>
      <c r="R243" t="s">
        <v>14658</v>
      </c>
    </row>
    <row r="244" spans="1:18" hidden="1" x14ac:dyDescent="0.25">
      <c r="A244" t="s">
        <v>3544</v>
      </c>
      <c r="B244" s="22" t="e">
        <v>#N/A</v>
      </c>
      <c r="C244" s="23" t="e">
        <v>#N/A</v>
      </c>
      <c r="D244" t="s">
        <v>7099</v>
      </c>
      <c r="E244" t="s">
        <v>8005</v>
      </c>
      <c r="F244" t="s">
        <v>7180</v>
      </c>
      <c r="G244" t="s">
        <v>14635</v>
      </c>
      <c r="H244" t="s">
        <v>14711</v>
      </c>
      <c r="I244" t="s">
        <v>14688</v>
      </c>
      <c r="J244" t="s">
        <v>14688</v>
      </c>
      <c r="K244" t="s">
        <v>11269</v>
      </c>
      <c r="L244" t="s">
        <v>15648</v>
      </c>
      <c r="M244" s="19" t="s">
        <v>15278</v>
      </c>
      <c r="N244" s="19" t="str">
        <f>VLOOKUP(Таблица2[[#This Row],[activity]],kved_05!$A$1:$B$834,2,FALSE)</f>
        <v>35.11</v>
      </c>
      <c r="O244" s="19" t="e">
        <f>VLOOKUP(Таблица2[[#This Row],[activity]],kved_10!$A$1:$B$997,2,FALSE)</f>
        <v>#N/A</v>
      </c>
      <c r="P244" s="19" t="str">
        <f>LEFT(IF(ISNA(Таблица2[[#This Row],[kv_10]]),VLOOKUP(Таблица2[[#This Row],[kv_05]],'05_to_10'!$A$1:$C$621,3,FALSE),Таблица2[[#This Row],[kv_10]]),2)</f>
        <v>30</v>
      </c>
      <c r="Q244" s="21" t="str">
        <f>VLOOKUP(Таблица2[[#This Row],[05_to_10]],kv_05_group!$A$1:$B$89,2,FALSE)</f>
        <v>виробництво</v>
      </c>
      <c r="R244" t="s">
        <v>14659</v>
      </c>
    </row>
    <row r="245" spans="1:18" hidden="1" x14ac:dyDescent="0.25">
      <c r="A245" t="s">
        <v>251</v>
      </c>
      <c r="B245" s="22" t="e">
        <v>#N/A</v>
      </c>
      <c r="C245" s="23" t="e">
        <v>#N/A</v>
      </c>
      <c r="D245" t="s">
        <v>3809</v>
      </c>
      <c r="E245" t="s">
        <v>7254</v>
      </c>
      <c r="F245" t="s">
        <v>7144</v>
      </c>
      <c r="G245" t="s">
        <v>11523</v>
      </c>
      <c r="H245" t="s">
        <v>14704</v>
      </c>
      <c r="I245" t="s">
        <v>14678</v>
      </c>
      <c r="J245" t="s">
        <v>14678</v>
      </c>
      <c r="K245" t="s">
        <v>8260</v>
      </c>
      <c r="L245" t="s">
        <v>14760</v>
      </c>
      <c r="M245" s="19" t="s">
        <v>15207</v>
      </c>
      <c r="N245" s="19" t="str">
        <f>VLOOKUP(Таблица2[[#This Row],[activity]],kved_05!$A$1:$B$834,2,FALSE)</f>
        <v>01.3</v>
      </c>
      <c r="O245" s="19" t="str">
        <f>VLOOKUP(Таблица2[[#This Row],[activity]],kved_10!$A$1:$B$997,2,FALSE)</f>
        <v>01.5</v>
      </c>
      <c r="P245" s="19" t="str">
        <f>LEFT(IF(ISNA(Таблица2[[#This Row],[kv_10]]),VLOOKUP(Таблица2[[#This Row],[kv_05]],'05_to_10'!$A$1:$C$621,3,FALSE),Таблица2[[#This Row],[kv_10]]),2)</f>
        <v>01</v>
      </c>
      <c r="Q245" s="21" t="str">
        <f>VLOOKUP(Таблица2[[#This Row],[05_to_10]],kv_05_group!$A$1:$B$89,2,FALSE)</f>
        <v>сільське і лісове господарство</v>
      </c>
      <c r="R245" t="s">
        <v>14659</v>
      </c>
    </row>
    <row r="246" spans="1:18" hidden="1" x14ac:dyDescent="0.25">
      <c r="A246" t="s">
        <v>1460</v>
      </c>
      <c r="B246" s="22" t="e">
        <v>#N/A</v>
      </c>
      <c r="C246" s="23" t="e">
        <v>#N/A</v>
      </c>
      <c r="D246" t="s">
        <v>5016</v>
      </c>
      <c r="E246" t="s">
        <v>5016</v>
      </c>
      <c r="F246" t="s">
        <v>7157</v>
      </c>
      <c r="G246" t="s">
        <v>12623</v>
      </c>
      <c r="H246" t="s">
        <v>15161</v>
      </c>
      <c r="I246" t="s">
        <v>14679</v>
      </c>
      <c r="J246" t="s">
        <v>14679</v>
      </c>
      <c r="K246" t="s">
        <v>9126</v>
      </c>
      <c r="L246" s="22" t="s">
        <v>14880</v>
      </c>
      <c r="M246" s="19" t="s">
        <v>15276</v>
      </c>
      <c r="N246" s="19" t="e">
        <f>VLOOKUP(Таблица2[[#This Row],[activity]],kved_05!$A$1:$B$834,2,FALSE)</f>
        <v>#N/A</v>
      </c>
      <c r="O246" s="19" t="str">
        <f>VLOOKUP(Таблица2[[#This Row],[activity]],kved_10!$A$1:$B$997,2,FALSE)</f>
        <v>42.9</v>
      </c>
      <c r="P246" s="19" t="str">
        <f>LEFT(IF(ISNA(Таблица2[[#This Row],[kv_10]]),VLOOKUP(Таблица2[[#This Row],[kv_05]],'05_to_10'!$A$1:$C$621,3,FALSE),Таблица2[[#This Row],[kv_10]]),2)</f>
        <v>42</v>
      </c>
      <c r="Q246" s="21" t="str">
        <f>VLOOKUP(Таблица2[[#This Row],[05_to_10]],kv_05_group!$A$1:$B$89,2,FALSE)</f>
        <v>будівництво і нерухомість</v>
      </c>
      <c r="R246" t="s">
        <v>14658</v>
      </c>
    </row>
    <row r="247" spans="1:18" hidden="1" x14ac:dyDescent="0.25">
      <c r="A247" t="s">
        <v>758</v>
      </c>
      <c r="B247" s="22" t="e">
        <v>#N/A</v>
      </c>
      <c r="C247" s="23" t="e">
        <v>#N/A</v>
      </c>
      <c r="D247" t="s">
        <v>4315</v>
      </c>
      <c r="E247" t="s">
        <v>4315</v>
      </c>
      <c r="F247" t="s">
        <v>7148</v>
      </c>
      <c r="G247" t="s">
        <v>11968</v>
      </c>
      <c r="H247" t="s">
        <v>14708</v>
      </c>
      <c r="I247" t="s">
        <v>14684</v>
      </c>
      <c r="J247" t="s">
        <v>14713</v>
      </c>
      <c r="K247" t="s">
        <v>8531</v>
      </c>
      <c r="L247" t="s">
        <v>14876</v>
      </c>
      <c r="M247" s="19" t="s">
        <v>15274</v>
      </c>
      <c r="N247" s="19" t="e">
        <f>VLOOKUP(Таблица2[[#This Row],[activity]],kved_05!$A$1:$B$834,2,FALSE)</f>
        <v>#N/A</v>
      </c>
      <c r="O247" s="19" t="str">
        <f>VLOOKUP(Таблица2[[#This Row],[activity]],kved_10!$A$1:$B$997,2,FALSE)</f>
        <v>49.20</v>
      </c>
      <c r="P247" s="19" t="str">
        <f>LEFT(IF(ISNA(Таблица2[[#This Row],[kv_10]]),VLOOKUP(Таблица2[[#This Row],[kv_05]],'05_to_10'!$A$1:$C$621,3,FALSE),Таблица2[[#This Row],[kv_10]]),2)</f>
        <v>49</v>
      </c>
      <c r="Q247" s="21" t="str">
        <f>VLOOKUP(Таблица2[[#This Row],[05_to_10]],kv_05_group!$A$1:$B$89,2,FALSE)</f>
        <v>перевезення</v>
      </c>
      <c r="R247" t="s">
        <v>14658</v>
      </c>
    </row>
    <row r="248" spans="1:18" hidden="1" x14ac:dyDescent="0.25">
      <c r="A248" t="s">
        <v>254</v>
      </c>
      <c r="B248" s="22" t="e">
        <v>#N/A</v>
      </c>
      <c r="C248" s="23" t="e">
        <v>#N/A</v>
      </c>
      <c r="D248" t="s">
        <v>3812</v>
      </c>
      <c r="E248" t="s">
        <v>3812</v>
      </c>
      <c r="F248" t="s">
        <v>7144</v>
      </c>
      <c r="G248" t="s">
        <v>11525</v>
      </c>
      <c r="H248" t="s">
        <v>14692</v>
      </c>
      <c r="I248" t="s">
        <v>14666</v>
      </c>
      <c r="J248" t="s">
        <v>14666</v>
      </c>
      <c r="K248" t="s">
        <v>8263</v>
      </c>
      <c r="L248" t="s">
        <v>14745</v>
      </c>
      <c r="M248" s="19" t="s">
        <v>15196</v>
      </c>
      <c r="N248" s="19" t="str">
        <f>VLOOKUP(Таблица2[[#This Row],[activity]],kved_05!$A$1:$B$834,2,FALSE)</f>
        <v>01.21</v>
      </c>
      <c r="O248" s="19" t="e">
        <f>VLOOKUP(Таблица2[[#This Row],[activity]],kved_10!$A$1:$B$997,2,FALSE)</f>
        <v>#N/A</v>
      </c>
      <c r="P248" s="19" t="str">
        <f>LEFT(IF(ISNA(Таблица2[[#This Row],[kv_10]]),VLOOKUP(Таблица2[[#This Row],[kv_05]],'05_to_10'!$A$1:$C$621,3,FALSE),Таблица2[[#This Row],[kv_10]]),2)</f>
        <v>01</v>
      </c>
      <c r="Q248" s="21" t="str">
        <f>VLOOKUP(Таблица2[[#This Row],[05_to_10]],kv_05_group!$A$1:$B$89,2,FALSE)</f>
        <v>сільське і лісове господарство</v>
      </c>
      <c r="R248" t="s">
        <v>14659</v>
      </c>
    </row>
    <row r="249" spans="1:18" hidden="1" x14ac:dyDescent="0.25">
      <c r="A249" t="s">
        <v>649</v>
      </c>
      <c r="B249" s="22" t="e">
        <v>#N/A</v>
      </c>
      <c r="C249" s="23" t="e">
        <v>#N/A</v>
      </c>
      <c r="D249" t="s">
        <v>4206</v>
      </c>
      <c r="E249" t="s">
        <v>4206</v>
      </c>
      <c r="F249" t="s">
        <v>7148</v>
      </c>
      <c r="G249" t="s">
        <v>11870</v>
      </c>
      <c r="H249" t="s">
        <v>15161</v>
      </c>
      <c r="I249" t="s">
        <v>14679</v>
      </c>
      <c r="J249" t="s">
        <v>14679</v>
      </c>
      <c r="K249" t="s">
        <v>8624</v>
      </c>
      <c r="L249" t="s">
        <v>14876</v>
      </c>
      <c r="M249" s="19" t="s">
        <v>15274</v>
      </c>
      <c r="N249" s="19" t="e">
        <f>VLOOKUP(Таблица2[[#This Row],[activity]],kved_05!$A$1:$B$834,2,FALSE)</f>
        <v>#N/A</v>
      </c>
      <c r="O249" s="19" t="str">
        <f>VLOOKUP(Таблица2[[#This Row],[activity]],kved_10!$A$1:$B$997,2,FALSE)</f>
        <v>49.20</v>
      </c>
      <c r="P249" s="19" t="str">
        <f>LEFT(IF(ISNA(Таблица2[[#This Row],[kv_10]]),VLOOKUP(Таблица2[[#This Row],[kv_05]],'05_to_10'!$A$1:$C$621,3,FALSE),Таблица2[[#This Row],[kv_10]]),2)</f>
        <v>49</v>
      </c>
      <c r="Q249" s="21" t="str">
        <f>VLOOKUP(Таблица2[[#This Row],[05_to_10]],kv_05_group!$A$1:$B$89,2,FALSE)</f>
        <v>перевезення</v>
      </c>
      <c r="R249" t="s">
        <v>14658</v>
      </c>
    </row>
    <row r="250" spans="1:18" hidden="1" x14ac:dyDescent="0.25">
      <c r="A250" t="s">
        <v>256</v>
      </c>
      <c r="B250">
        <v>190128145</v>
      </c>
      <c r="C250" s="1">
        <v>42582</v>
      </c>
      <c r="D250" t="s">
        <v>3814</v>
      </c>
      <c r="E250" t="s">
        <v>3814</v>
      </c>
      <c r="F250" t="s">
        <v>7144</v>
      </c>
      <c r="G250" t="s">
        <v>11527</v>
      </c>
      <c r="H250" t="s">
        <v>14701</v>
      </c>
      <c r="I250" t="s">
        <v>14675</v>
      </c>
      <c r="J250" t="s">
        <v>14675</v>
      </c>
      <c r="K250" t="s">
        <v>8265</v>
      </c>
      <c r="L250" t="s">
        <v>14762</v>
      </c>
      <c r="M250" s="19" t="s">
        <v>15203</v>
      </c>
      <c r="N250" s="19" t="e">
        <f>VLOOKUP(Таблица2[[#This Row],[activity]],kved_05!$A$1:$B$834,2,FALSE)</f>
        <v>#N/A</v>
      </c>
      <c r="O250" s="19" t="str">
        <f>VLOOKUP(Таблица2[[#This Row],[activity]],kved_10!$A$1:$B$997,2,FALSE)</f>
        <v>01.62</v>
      </c>
      <c r="P250" s="19" t="str">
        <f>LEFT(IF(ISNA(Таблица2[[#This Row],[kv_10]]),VLOOKUP(Таблица2[[#This Row],[kv_05]],'05_to_10'!$A$1:$C$621,3,FALSE),Таблица2[[#This Row],[kv_10]]),2)</f>
        <v>01</v>
      </c>
      <c r="Q250" s="21" t="str">
        <f>VLOOKUP(Таблица2[[#This Row],[05_to_10]],kv_05_group!$A$1:$B$89,2,FALSE)</f>
        <v>сільське і лісове господарство</v>
      </c>
      <c r="R250" t="s">
        <v>14658</v>
      </c>
    </row>
    <row r="251" spans="1:18" hidden="1" x14ac:dyDescent="0.25">
      <c r="A251" t="s">
        <v>784</v>
      </c>
      <c r="B251" s="22" t="e">
        <v>#N/A</v>
      </c>
      <c r="C251" s="23" t="e">
        <v>#N/A</v>
      </c>
      <c r="D251" t="s">
        <v>4341</v>
      </c>
      <c r="E251" t="s">
        <v>4341</v>
      </c>
      <c r="F251" t="s">
        <v>7148</v>
      </c>
      <c r="G251" t="s">
        <v>11993</v>
      </c>
      <c r="H251" t="s">
        <v>14708</v>
      </c>
      <c r="I251" t="s">
        <v>14684</v>
      </c>
      <c r="J251" t="s">
        <v>14684</v>
      </c>
      <c r="K251" t="s">
        <v>8750</v>
      </c>
      <c r="L251" t="s">
        <v>14876</v>
      </c>
      <c r="M251" s="19" t="s">
        <v>15274</v>
      </c>
      <c r="N251" s="19" t="e">
        <f>VLOOKUP(Таблица2[[#This Row],[activity]],kved_05!$A$1:$B$834,2,FALSE)</f>
        <v>#N/A</v>
      </c>
      <c r="O251" s="19" t="str">
        <f>VLOOKUP(Таблица2[[#This Row],[activity]],kved_10!$A$1:$B$997,2,FALSE)</f>
        <v>49.20</v>
      </c>
      <c r="P251" s="19" t="str">
        <f>LEFT(IF(ISNA(Таблица2[[#This Row],[kv_10]]),VLOOKUP(Таблица2[[#This Row],[kv_05]],'05_to_10'!$A$1:$C$621,3,FALSE),Таблица2[[#This Row],[kv_10]]),2)</f>
        <v>49</v>
      </c>
      <c r="Q251" s="21" t="str">
        <f>VLOOKUP(Таблица2[[#This Row],[05_to_10]],kv_05_group!$A$1:$B$89,2,FALSE)</f>
        <v>перевезення</v>
      </c>
      <c r="R251" t="s">
        <v>14659</v>
      </c>
    </row>
    <row r="252" spans="1:18" hidden="1" x14ac:dyDescent="0.25">
      <c r="A252" t="s">
        <v>258</v>
      </c>
      <c r="B252" s="22" t="e">
        <v>#N/A</v>
      </c>
      <c r="C252" s="23" t="e">
        <v>#N/A</v>
      </c>
      <c r="D252" t="s">
        <v>3816</v>
      </c>
      <c r="E252" t="s">
        <v>7256</v>
      </c>
      <c r="F252" t="s">
        <v>7144</v>
      </c>
      <c r="G252" t="s">
        <v>11529</v>
      </c>
      <c r="H252" t="s">
        <v>14701</v>
      </c>
      <c r="I252" t="s">
        <v>14675</v>
      </c>
      <c r="J252" t="s">
        <v>14675</v>
      </c>
      <c r="K252" t="s">
        <v>8267</v>
      </c>
      <c r="L252" t="s">
        <v>14775</v>
      </c>
      <c r="M252" s="19" t="s">
        <v>15472</v>
      </c>
      <c r="N252" s="19" t="str">
        <f>VLOOKUP(Таблица2[[#This Row],[activity]],kved_05!$A$1:$B$834,2,FALSE)</f>
        <v>01.22</v>
      </c>
      <c r="O252" s="19" t="e">
        <f>VLOOKUP(Таблица2[[#This Row],[activity]],kved_10!$A$1:$B$997,2,FALSE)</f>
        <v>#N/A</v>
      </c>
      <c r="P252" s="19" t="str">
        <f>LEFT(IF(ISNA(Таблица2[[#This Row],[kv_10]]),VLOOKUP(Таблица2[[#This Row],[kv_05]],'05_to_10'!$A$1:$C$621,3,FALSE),Таблица2[[#This Row],[kv_10]]),2)</f>
        <v>01</v>
      </c>
      <c r="Q252" s="21" t="str">
        <f>VLOOKUP(Таблица2[[#This Row],[05_to_10]],kv_05_group!$A$1:$B$89,2,FALSE)</f>
        <v>сільське і лісове господарство</v>
      </c>
      <c r="R252" t="s">
        <v>14661</v>
      </c>
    </row>
    <row r="253" spans="1:18" hidden="1" x14ac:dyDescent="0.25">
      <c r="A253" t="s">
        <v>259</v>
      </c>
      <c r="B253" s="22" t="e">
        <v>#N/A</v>
      </c>
      <c r="C253" s="23" t="e">
        <v>#N/A</v>
      </c>
      <c r="D253" t="s">
        <v>3817</v>
      </c>
      <c r="E253" t="s">
        <v>3817</v>
      </c>
      <c r="F253" t="s">
        <v>7144</v>
      </c>
      <c r="G253" t="s">
        <v>11530</v>
      </c>
      <c r="H253" t="s">
        <v>14709</v>
      </c>
      <c r="I253" t="s">
        <v>14685</v>
      </c>
      <c r="J253" t="s">
        <v>14685</v>
      </c>
      <c r="K253" t="s">
        <v>8268</v>
      </c>
      <c r="L253" t="s">
        <v>14775</v>
      </c>
      <c r="M253" s="19" t="s">
        <v>15472</v>
      </c>
      <c r="N253" s="19" t="str">
        <f>VLOOKUP(Таблица2[[#This Row],[activity]],kved_05!$A$1:$B$834,2,FALSE)</f>
        <v>01.22</v>
      </c>
      <c r="O253" s="19" t="e">
        <f>VLOOKUP(Таблица2[[#This Row],[activity]],kved_10!$A$1:$B$997,2,FALSE)</f>
        <v>#N/A</v>
      </c>
      <c r="P253" s="19" t="str">
        <f>LEFT(IF(ISNA(Таблица2[[#This Row],[kv_10]]),VLOOKUP(Таблица2[[#This Row],[kv_05]],'05_to_10'!$A$1:$C$621,3,FALSE),Таблица2[[#This Row],[kv_10]]),2)</f>
        <v>01</v>
      </c>
      <c r="Q253" s="21" t="str">
        <f>VLOOKUP(Таблица2[[#This Row],[05_to_10]],kv_05_group!$A$1:$B$89,2,FALSE)</f>
        <v>сільське і лісове господарство</v>
      </c>
      <c r="R253" t="s">
        <v>14659</v>
      </c>
    </row>
    <row r="254" spans="1:18" hidden="1" x14ac:dyDescent="0.25">
      <c r="A254" t="s">
        <v>1125</v>
      </c>
      <c r="B254" s="22" t="e">
        <v>#N/A</v>
      </c>
      <c r="C254" s="23" t="e">
        <v>#N/A</v>
      </c>
      <c r="D254" t="s">
        <v>4681</v>
      </c>
      <c r="E254" t="s">
        <v>4681</v>
      </c>
      <c r="F254" t="s">
        <v>7154</v>
      </c>
      <c r="G254" t="s">
        <v>12319</v>
      </c>
      <c r="H254" t="s">
        <v>15161</v>
      </c>
      <c r="I254" t="s">
        <v>14679</v>
      </c>
      <c r="J254" t="s">
        <v>14679</v>
      </c>
      <c r="K254" t="s">
        <v>9061</v>
      </c>
      <c r="L254" t="s">
        <v>14876</v>
      </c>
      <c r="M254" s="19" t="s">
        <v>15274</v>
      </c>
      <c r="N254" s="19" t="e">
        <f>VLOOKUP(Таблица2[[#This Row],[activity]],kved_05!$A$1:$B$834,2,FALSE)</f>
        <v>#N/A</v>
      </c>
      <c r="O254" s="19" t="str">
        <f>VLOOKUP(Таблица2[[#This Row],[activity]],kved_10!$A$1:$B$997,2,FALSE)</f>
        <v>49.20</v>
      </c>
      <c r="P254" s="19" t="str">
        <f>LEFT(IF(ISNA(Таблица2[[#This Row],[kv_10]]),VLOOKUP(Таблица2[[#This Row],[kv_05]],'05_to_10'!$A$1:$C$621,3,FALSE),Таблица2[[#This Row],[kv_10]]),2)</f>
        <v>49</v>
      </c>
      <c r="Q254" s="21" t="str">
        <f>VLOOKUP(Таблица2[[#This Row],[05_to_10]],kv_05_group!$A$1:$B$89,2,FALSE)</f>
        <v>перевезення</v>
      </c>
      <c r="R254" t="s">
        <v>14659</v>
      </c>
    </row>
    <row r="255" spans="1:18" x14ac:dyDescent="0.25">
      <c r="A255" t="s">
        <v>261</v>
      </c>
      <c r="B255" s="22" t="e">
        <v>#N/A</v>
      </c>
      <c r="C255" s="23" t="e">
        <v>#N/A</v>
      </c>
      <c r="D255" t="s">
        <v>3819</v>
      </c>
      <c r="E255" t="s">
        <v>3819</v>
      </c>
      <c r="F255" t="s">
        <v>7144</v>
      </c>
      <c r="G255" t="s">
        <v>11532</v>
      </c>
      <c r="H255" t="s">
        <v>15160</v>
      </c>
      <c r="I255" t="s">
        <v>14665</v>
      </c>
      <c r="J255" t="s">
        <v>14665</v>
      </c>
      <c r="K255" t="s">
        <v>8270</v>
      </c>
      <c r="L255" t="s">
        <v>14775</v>
      </c>
      <c r="M255" s="19" t="s">
        <v>15472</v>
      </c>
      <c r="N255" s="19" t="str">
        <f>VLOOKUP(Таблица2[[#This Row],[activity]],kved_05!$A$1:$B$834,2,FALSE)</f>
        <v>01.22</v>
      </c>
      <c r="O255" s="19" t="e">
        <f>VLOOKUP(Таблица2[[#This Row],[activity]],kved_10!$A$1:$B$997,2,FALSE)</f>
        <v>#N/A</v>
      </c>
      <c r="P255" s="19" t="str">
        <f>LEFT(IF(ISNA(Таблица2[[#This Row],[kv_10]]),VLOOKUP(Таблица2[[#This Row],[kv_05]],'05_to_10'!$A$1:$C$621,3,FALSE),Таблица2[[#This Row],[kv_10]]),2)</f>
        <v>01</v>
      </c>
      <c r="Q255" s="21" t="str">
        <f>VLOOKUP(Таблица2[[#This Row],[05_to_10]],kv_05_group!$A$1:$B$89,2,FALSE)</f>
        <v>сільське і лісове господарство</v>
      </c>
      <c r="R255" t="s">
        <v>14659</v>
      </c>
    </row>
    <row r="256" spans="1:18" x14ac:dyDescent="0.25">
      <c r="A256" t="s">
        <v>262</v>
      </c>
      <c r="B256" s="22" t="e">
        <v>#N/A</v>
      </c>
      <c r="C256" s="23" t="e">
        <v>#N/A</v>
      </c>
      <c r="D256" t="s">
        <v>3820</v>
      </c>
      <c r="E256" t="s">
        <v>3820</v>
      </c>
      <c r="F256" t="s">
        <v>7144</v>
      </c>
      <c r="G256" t="s">
        <v>11533</v>
      </c>
      <c r="H256" t="s">
        <v>15160</v>
      </c>
      <c r="I256" t="s">
        <v>14665</v>
      </c>
      <c r="J256" t="s">
        <v>14665</v>
      </c>
      <c r="K256" t="s">
        <v>8271</v>
      </c>
      <c r="L256" t="s">
        <v>14760</v>
      </c>
      <c r="M256" s="19" t="s">
        <v>15207</v>
      </c>
      <c r="N256" s="19" t="str">
        <f>VLOOKUP(Таблица2[[#This Row],[activity]],kved_05!$A$1:$B$834,2,FALSE)</f>
        <v>01.3</v>
      </c>
      <c r="O256" s="19" t="str">
        <f>VLOOKUP(Таблица2[[#This Row],[activity]],kved_10!$A$1:$B$997,2,FALSE)</f>
        <v>01.5</v>
      </c>
      <c r="P256" s="19" t="str">
        <f>LEFT(IF(ISNA(Таблица2[[#This Row],[kv_10]]),VLOOKUP(Таблица2[[#This Row],[kv_05]],'05_to_10'!$A$1:$C$621,3,FALSE),Таблица2[[#This Row],[kv_10]]),2)</f>
        <v>01</v>
      </c>
      <c r="Q256" s="21" t="str">
        <f>VLOOKUP(Таблица2[[#This Row],[05_to_10]],kv_05_group!$A$1:$B$89,2,FALSE)</f>
        <v>сільське і лісове господарство</v>
      </c>
      <c r="R256" t="s">
        <v>14659</v>
      </c>
    </row>
    <row r="257" spans="1:18" x14ac:dyDescent="0.25">
      <c r="A257" t="s">
        <v>263</v>
      </c>
      <c r="B257" s="22" t="e">
        <v>#N/A</v>
      </c>
      <c r="C257" s="23" t="e">
        <v>#N/A</v>
      </c>
      <c r="D257" t="s">
        <v>3821</v>
      </c>
      <c r="E257" t="s">
        <v>3821</v>
      </c>
      <c r="F257" t="s">
        <v>7144</v>
      </c>
      <c r="G257" t="s">
        <v>11534</v>
      </c>
      <c r="H257" t="s">
        <v>15160</v>
      </c>
      <c r="I257" t="s">
        <v>14665</v>
      </c>
      <c r="J257" t="s">
        <v>14665</v>
      </c>
      <c r="K257" t="s">
        <v>8272</v>
      </c>
      <c r="L257" t="s">
        <v>14775</v>
      </c>
      <c r="M257" s="19" t="s">
        <v>15472</v>
      </c>
      <c r="N257" s="19" t="str">
        <f>VLOOKUP(Таблица2[[#This Row],[activity]],kved_05!$A$1:$B$834,2,FALSE)</f>
        <v>01.22</v>
      </c>
      <c r="O257" s="19" t="e">
        <f>VLOOKUP(Таблица2[[#This Row],[activity]],kved_10!$A$1:$B$997,2,FALSE)</f>
        <v>#N/A</v>
      </c>
      <c r="P257" s="19" t="str">
        <f>LEFT(IF(ISNA(Таблица2[[#This Row],[kv_10]]),VLOOKUP(Таблица2[[#This Row],[kv_05]],'05_to_10'!$A$1:$C$621,3,FALSE),Таблица2[[#This Row],[kv_10]]),2)</f>
        <v>01</v>
      </c>
      <c r="Q257" s="21" t="str">
        <f>VLOOKUP(Таблица2[[#This Row],[05_to_10]],kv_05_group!$A$1:$B$89,2,FALSE)</f>
        <v>сільське і лісове господарство</v>
      </c>
      <c r="R257" t="s">
        <v>14659</v>
      </c>
    </row>
    <row r="258" spans="1:18" hidden="1" x14ac:dyDescent="0.25">
      <c r="A258" t="s">
        <v>1167</v>
      </c>
      <c r="B258" s="22" t="e">
        <v>#N/A</v>
      </c>
      <c r="C258" s="23" t="e">
        <v>#N/A</v>
      </c>
      <c r="D258" t="s">
        <v>4723</v>
      </c>
      <c r="E258" t="s">
        <v>4723</v>
      </c>
      <c r="F258" t="s">
        <v>7154</v>
      </c>
      <c r="G258" t="s">
        <v>12359</v>
      </c>
      <c r="H258" t="s">
        <v>14695</v>
      </c>
      <c r="I258" t="s">
        <v>14669</v>
      </c>
      <c r="J258" t="s">
        <v>14669</v>
      </c>
      <c r="K258" t="s">
        <v>9103</v>
      </c>
      <c r="L258" t="s">
        <v>14876</v>
      </c>
      <c r="M258" s="19" t="s">
        <v>15274</v>
      </c>
      <c r="N258" s="19" t="e">
        <f>VLOOKUP(Таблица2[[#This Row],[activity]],kved_05!$A$1:$B$834,2,FALSE)</f>
        <v>#N/A</v>
      </c>
      <c r="O258" s="19" t="str">
        <f>VLOOKUP(Таблица2[[#This Row],[activity]],kved_10!$A$1:$B$997,2,FALSE)</f>
        <v>49.20</v>
      </c>
      <c r="P258" s="19" t="str">
        <f>LEFT(IF(ISNA(Таблица2[[#This Row],[kv_10]]),VLOOKUP(Таблица2[[#This Row],[kv_05]],'05_to_10'!$A$1:$C$621,3,FALSE),Таблица2[[#This Row],[kv_10]]),2)</f>
        <v>49</v>
      </c>
      <c r="Q258" s="21" t="str">
        <f>VLOOKUP(Таблица2[[#This Row],[05_to_10]],kv_05_group!$A$1:$B$89,2,FALSE)</f>
        <v>перевезення</v>
      </c>
      <c r="R258" t="s">
        <v>14659</v>
      </c>
    </row>
    <row r="259" spans="1:18" hidden="1" x14ac:dyDescent="0.25">
      <c r="A259" t="s">
        <v>1204</v>
      </c>
      <c r="B259" s="22" t="e">
        <v>#N/A</v>
      </c>
      <c r="C259" s="23" t="e">
        <v>#N/A</v>
      </c>
      <c r="D259" t="s">
        <v>4760</v>
      </c>
      <c r="E259" t="s">
        <v>4760</v>
      </c>
      <c r="F259" t="s">
        <v>7154</v>
      </c>
      <c r="G259" t="s">
        <v>11517</v>
      </c>
      <c r="H259" t="s">
        <v>14708</v>
      </c>
      <c r="I259" t="s">
        <v>14684</v>
      </c>
      <c r="J259" t="s">
        <v>14713</v>
      </c>
      <c r="K259" t="s">
        <v>9138</v>
      </c>
      <c r="L259" t="s">
        <v>14876</v>
      </c>
      <c r="M259" s="19" t="s">
        <v>15274</v>
      </c>
      <c r="N259" s="19" t="e">
        <f>VLOOKUP(Таблица2[[#This Row],[activity]],kved_05!$A$1:$B$834,2,FALSE)</f>
        <v>#N/A</v>
      </c>
      <c r="O259" s="19" t="str">
        <f>VLOOKUP(Таблица2[[#This Row],[activity]],kved_10!$A$1:$B$997,2,FALSE)</f>
        <v>49.20</v>
      </c>
      <c r="P259" s="19" t="str">
        <f>LEFT(IF(ISNA(Таблица2[[#This Row],[kv_10]]),VLOOKUP(Таблица2[[#This Row],[kv_05]],'05_to_10'!$A$1:$C$621,3,FALSE),Таблица2[[#This Row],[kv_10]]),2)</f>
        <v>49</v>
      </c>
      <c r="Q259" s="21" t="str">
        <f>VLOOKUP(Таблица2[[#This Row],[05_to_10]],kv_05_group!$A$1:$B$89,2,FALSE)</f>
        <v>перевезення</v>
      </c>
      <c r="R259" t="s">
        <v>14659</v>
      </c>
    </row>
    <row r="260" spans="1:18" hidden="1" x14ac:dyDescent="0.25">
      <c r="A260" t="s">
        <v>266</v>
      </c>
      <c r="B260" s="22" t="e">
        <v>#N/A</v>
      </c>
      <c r="C260" s="23" t="e">
        <v>#N/A</v>
      </c>
      <c r="D260" t="s">
        <v>3824</v>
      </c>
      <c r="E260" t="s">
        <v>3824</v>
      </c>
      <c r="F260" t="s">
        <v>7144</v>
      </c>
      <c r="G260" t="s">
        <v>11537</v>
      </c>
      <c r="H260" t="s">
        <v>14706</v>
      </c>
      <c r="I260" t="s">
        <v>14682</v>
      </c>
      <c r="J260" t="s">
        <v>14682</v>
      </c>
      <c r="K260" t="s">
        <v>8275</v>
      </c>
      <c r="L260" t="s">
        <v>14769</v>
      </c>
      <c r="M260" s="19" t="s">
        <v>15210</v>
      </c>
      <c r="N260" s="19" t="str">
        <f>VLOOKUP(Таблица2[[#This Row],[activity]],kved_05!$A$1:$B$834,2,FALSE)</f>
        <v>15.71</v>
      </c>
      <c r="O260" s="19" t="str">
        <f>VLOOKUP(Таблица2[[#This Row],[activity]],kved_10!$A$1:$B$997,2,FALSE)</f>
        <v>10.91</v>
      </c>
      <c r="P260" s="19" t="str">
        <f>LEFT(IF(ISNA(Таблица2[[#This Row],[kv_10]]),VLOOKUP(Таблица2[[#This Row],[kv_05]],'05_to_10'!$A$1:$C$621,3,FALSE),Таблица2[[#This Row],[kv_10]]),2)</f>
        <v>10</v>
      </c>
      <c r="Q260" s="21" t="str">
        <f>VLOOKUP(Таблица2[[#This Row],[05_to_10]],kv_05_group!$A$1:$B$89,2,FALSE)</f>
        <v>виробництво</v>
      </c>
      <c r="R260" t="s">
        <v>14659</v>
      </c>
    </row>
    <row r="261" spans="1:18" hidden="1" x14ac:dyDescent="0.25">
      <c r="A261" t="s">
        <v>1205</v>
      </c>
      <c r="B261" s="22" t="e">
        <v>#N/A</v>
      </c>
      <c r="C261" s="23" t="e">
        <v>#N/A</v>
      </c>
      <c r="D261" t="s">
        <v>4761</v>
      </c>
      <c r="E261" t="s">
        <v>4761</v>
      </c>
      <c r="F261" t="s">
        <v>7154</v>
      </c>
      <c r="G261" t="s">
        <v>12395</v>
      </c>
      <c r="H261" t="s">
        <v>14692</v>
      </c>
      <c r="I261" t="s">
        <v>14666</v>
      </c>
      <c r="J261" t="s">
        <v>14666</v>
      </c>
      <c r="K261" t="s">
        <v>9139</v>
      </c>
      <c r="L261" t="s">
        <v>14876</v>
      </c>
      <c r="M261" s="19" t="s">
        <v>15274</v>
      </c>
      <c r="N261" s="19" t="e">
        <f>VLOOKUP(Таблица2[[#This Row],[activity]],kved_05!$A$1:$B$834,2,FALSE)</f>
        <v>#N/A</v>
      </c>
      <c r="O261" s="19" t="str">
        <f>VLOOKUP(Таблица2[[#This Row],[activity]],kved_10!$A$1:$B$997,2,FALSE)</f>
        <v>49.20</v>
      </c>
      <c r="P261" s="19" t="str">
        <f>LEFT(IF(ISNA(Таблица2[[#This Row],[kv_10]]),VLOOKUP(Таблица2[[#This Row],[kv_05]],'05_to_10'!$A$1:$C$621,3,FALSE),Таблица2[[#This Row],[kv_10]]),2)</f>
        <v>49</v>
      </c>
      <c r="Q261" s="21" t="str">
        <f>VLOOKUP(Таблица2[[#This Row],[05_to_10]],kv_05_group!$A$1:$B$89,2,FALSE)</f>
        <v>перевезення</v>
      </c>
      <c r="R261" t="s">
        <v>14659</v>
      </c>
    </row>
    <row r="262" spans="1:18" hidden="1" x14ac:dyDescent="0.25">
      <c r="A262" t="s">
        <v>268</v>
      </c>
      <c r="B262" s="22" t="e">
        <v>#N/A</v>
      </c>
      <c r="C262" s="23" t="e">
        <v>#N/A</v>
      </c>
      <c r="D262" t="s">
        <v>3826</v>
      </c>
      <c r="E262" t="s">
        <v>3826</v>
      </c>
      <c r="F262" t="s">
        <v>7144</v>
      </c>
      <c r="G262" t="s">
        <v>11539</v>
      </c>
      <c r="H262" t="s">
        <v>14712</v>
      </c>
      <c r="I262" t="s">
        <v>14689</v>
      </c>
      <c r="J262" t="s">
        <v>14689</v>
      </c>
      <c r="K262" t="s">
        <v>8277</v>
      </c>
      <c r="L262" t="s">
        <v>14775</v>
      </c>
      <c r="M262" s="19" t="s">
        <v>15472</v>
      </c>
      <c r="N262" s="19" t="str">
        <f>VLOOKUP(Таблица2[[#This Row],[activity]],kved_05!$A$1:$B$834,2,FALSE)</f>
        <v>01.22</v>
      </c>
      <c r="O262" s="19" t="e">
        <f>VLOOKUP(Таблица2[[#This Row],[activity]],kved_10!$A$1:$B$997,2,FALSE)</f>
        <v>#N/A</v>
      </c>
      <c r="P262" s="19" t="str">
        <f>LEFT(IF(ISNA(Таблица2[[#This Row],[kv_10]]),VLOOKUP(Таблица2[[#This Row],[kv_05]],'05_to_10'!$A$1:$C$621,3,FALSE),Таблица2[[#This Row],[kv_10]]),2)</f>
        <v>01</v>
      </c>
      <c r="Q262" s="21" t="str">
        <f>VLOOKUP(Таблица2[[#This Row],[05_to_10]],kv_05_group!$A$1:$B$89,2,FALSE)</f>
        <v>сільське і лісове господарство</v>
      </c>
      <c r="R262" t="s">
        <v>14659</v>
      </c>
    </row>
    <row r="263" spans="1:18" hidden="1" x14ac:dyDescent="0.25">
      <c r="A263" t="s">
        <v>1210</v>
      </c>
      <c r="B263" s="22" t="e">
        <v>#N/A</v>
      </c>
      <c r="C263" s="23" t="e">
        <v>#N/A</v>
      </c>
      <c r="D263" t="s">
        <v>4766</v>
      </c>
      <c r="E263" t="s">
        <v>4766</v>
      </c>
      <c r="F263" t="s">
        <v>7154</v>
      </c>
      <c r="G263" t="s">
        <v>12400</v>
      </c>
      <c r="H263" t="s">
        <v>15161</v>
      </c>
      <c r="I263" t="s">
        <v>14679</v>
      </c>
      <c r="J263" t="s">
        <v>14679</v>
      </c>
      <c r="K263" t="s">
        <v>9144</v>
      </c>
      <c r="L263" t="s">
        <v>14876</v>
      </c>
      <c r="M263" s="19" t="s">
        <v>15274</v>
      </c>
      <c r="N263" s="19" t="e">
        <f>VLOOKUP(Таблица2[[#This Row],[activity]],kved_05!$A$1:$B$834,2,FALSE)</f>
        <v>#N/A</v>
      </c>
      <c r="O263" s="19" t="str">
        <f>VLOOKUP(Таблица2[[#This Row],[activity]],kved_10!$A$1:$B$997,2,FALSE)</f>
        <v>49.20</v>
      </c>
      <c r="P263" s="19" t="str">
        <f>LEFT(IF(ISNA(Таблица2[[#This Row],[kv_10]]),VLOOKUP(Таблица2[[#This Row],[kv_05]],'05_to_10'!$A$1:$C$621,3,FALSE),Таблица2[[#This Row],[kv_10]]),2)</f>
        <v>49</v>
      </c>
      <c r="Q263" s="21" t="str">
        <f>VLOOKUP(Таблица2[[#This Row],[05_to_10]],kv_05_group!$A$1:$B$89,2,FALSE)</f>
        <v>перевезення</v>
      </c>
      <c r="R263" t="s">
        <v>14659</v>
      </c>
    </row>
    <row r="264" spans="1:18" hidden="1" x14ac:dyDescent="0.25">
      <c r="A264" t="s">
        <v>270</v>
      </c>
      <c r="B264" s="22" t="e">
        <v>#N/A</v>
      </c>
      <c r="C264" s="23" t="e">
        <v>#N/A</v>
      </c>
      <c r="D264" t="s">
        <v>3828</v>
      </c>
      <c r="E264" t="s">
        <v>3828</v>
      </c>
      <c r="F264" t="s">
        <v>7144</v>
      </c>
      <c r="G264" t="s">
        <v>11541</v>
      </c>
      <c r="H264" t="s">
        <v>14696</v>
      </c>
      <c r="I264" t="s">
        <v>14670</v>
      </c>
      <c r="J264" t="s">
        <v>14670</v>
      </c>
      <c r="K264" t="s">
        <v>8279</v>
      </c>
      <c r="L264" t="s">
        <v>14748</v>
      </c>
      <c r="M264" s="19" t="s">
        <v>15241</v>
      </c>
      <c r="N264" s="19" t="e">
        <f>VLOOKUP(Таблица2[[#This Row],[activity]],kved_05!$A$1:$B$834,2,FALSE)</f>
        <v>#N/A</v>
      </c>
      <c r="O264" s="19" t="str">
        <f>VLOOKUP(Таблица2[[#This Row],[activity]],kved_10!$A$1:$B$997,2,FALSE)</f>
        <v>11.01</v>
      </c>
      <c r="P264" s="19" t="str">
        <f>LEFT(IF(ISNA(Таблица2[[#This Row],[kv_10]]),VLOOKUP(Таблица2[[#This Row],[kv_05]],'05_to_10'!$A$1:$C$621,3,FALSE),Таблица2[[#This Row],[kv_10]]),2)</f>
        <v>11</v>
      </c>
      <c r="Q264" s="21" t="str">
        <f>VLOOKUP(Таблица2[[#This Row],[05_to_10]],kv_05_group!$A$1:$B$89,2,FALSE)</f>
        <v>виробництво</v>
      </c>
      <c r="R264" t="s">
        <v>14659</v>
      </c>
    </row>
    <row r="265" spans="1:18" hidden="1" x14ac:dyDescent="0.25">
      <c r="A265" t="s">
        <v>271</v>
      </c>
      <c r="B265" s="22" t="e">
        <v>#N/A</v>
      </c>
      <c r="C265" s="23" t="e">
        <v>#N/A</v>
      </c>
      <c r="D265" t="s">
        <v>3829</v>
      </c>
      <c r="E265" t="s">
        <v>7257</v>
      </c>
      <c r="F265" t="s">
        <v>7144</v>
      </c>
      <c r="G265" t="s">
        <v>11542</v>
      </c>
      <c r="H265" t="s">
        <v>14707</v>
      </c>
      <c r="I265" t="s">
        <v>14683</v>
      </c>
      <c r="J265" t="s">
        <v>14683</v>
      </c>
      <c r="K265" t="s">
        <v>8280</v>
      </c>
      <c r="L265" t="s">
        <v>14775</v>
      </c>
      <c r="M265" s="19" t="s">
        <v>15472</v>
      </c>
      <c r="N265" s="19" t="str">
        <f>VLOOKUP(Таблица2[[#This Row],[activity]],kved_05!$A$1:$B$834,2,FALSE)</f>
        <v>01.22</v>
      </c>
      <c r="O265" s="19" t="e">
        <f>VLOOKUP(Таблица2[[#This Row],[activity]],kved_10!$A$1:$B$997,2,FALSE)</f>
        <v>#N/A</v>
      </c>
      <c r="P265" s="19" t="str">
        <f>LEFT(IF(ISNA(Таблица2[[#This Row],[kv_10]]),VLOOKUP(Таблица2[[#This Row],[kv_05]],'05_to_10'!$A$1:$C$621,3,FALSE),Таблица2[[#This Row],[kv_10]]),2)</f>
        <v>01</v>
      </c>
      <c r="Q265" s="21" t="str">
        <f>VLOOKUP(Таблица2[[#This Row],[05_to_10]],kv_05_group!$A$1:$B$89,2,FALSE)</f>
        <v>сільське і лісове господарство</v>
      </c>
      <c r="R265" t="s">
        <v>14659</v>
      </c>
    </row>
    <row r="266" spans="1:18" hidden="1" x14ac:dyDescent="0.25">
      <c r="A266" t="s">
        <v>1213</v>
      </c>
      <c r="B266" s="22" t="e">
        <v>#N/A</v>
      </c>
      <c r="C266" s="23" t="e">
        <v>#N/A</v>
      </c>
      <c r="D266" t="s">
        <v>4769</v>
      </c>
      <c r="E266" t="s">
        <v>4769</v>
      </c>
      <c r="F266" t="s">
        <v>7154</v>
      </c>
      <c r="G266" t="s">
        <v>12403</v>
      </c>
      <c r="H266" t="s">
        <v>14701</v>
      </c>
      <c r="I266" t="s">
        <v>14675</v>
      </c>
      <c r="J266" t="s">
        <v>14675</v>
      </c>
      <c r="K266" t="s">
        <v>9147</v>
      </c>
      <c r="L266" t="s">
        <v>14876</v>
      </c>
      <c r="M266" s="19" t="s">
        <v>15274</v>
      </c>
      <c r="N266" s="19" t="e">
        <f>VLOOKUP(Таблица2[[#This Row],[activity]],kved_05!$A$1:$B$834,2,FALSE)</f>
        <v>#N/A</v>
      </c>
      <c r="O266" s="19" t="str">
        <f>VLOOKUP(Таблица2[[#This Row],[activity]],kved_10!$A$1:$B$997,2,FALSE)</f>
        <v>49.20</v>
      </c>
      <c r="P266" s="19" t="str">
        <f>LEFT(IF(ISNA(Таблица2[[#This Row],[kv_10]]),VLOOKUP(Таблица2[[#This Row],[kv_05]],'05_to_10'!$A$1:$C$621,3,FALSE),Таблица2[[#This Row],[kv_10]]),2)</f>
        <v>49</v>
      </c>
      <c r="Q266" s="21" t="str">
        <f>VLOOKUP(Таблица2[[#This Row],[05_to_10]],kv_05_group!$A$1:$B$89,2,FALSE)</f>
        <v>перевезення</v>
      </c>
      <c r="R266" t="s">
        <v>14659</v>
      </c>
    </row>
    <row r="267" spans="1:18" hidden="1" x14ac:dyDescent="0.25">
      <c r="A267" t="s">
        <v>1218</v>
      </c>
      <c r="B267" s="22" t="e">
        <v>#N/A</v>
      </c>
      <c r="C267" s="23" t="e">
        <v>#N/A</v>
      </c>
      <c r="D267" t="s">
        <v>4774</v>
      </c>
      <c r="E267" t="s">
        <v>4774</v>
      </c>
      <c r="F267" t="s">
        <v>7154</v>
      </c>
      <c r="G267" t="s">
        <v>12408</v>
      </c>
      <c r="H267" t="s">
        <v>15161</v>
      </c>
      <c r="I267" t="s">
        <v>14679</v>
      </c>
      <c r="J267" t="s">
        <v>14679</v>
      </c>
      <c r="K267" t="s">
        <v>9152</v>
      </c>
      <c r="L267" t="s">
        <v>14876</v>
      </c>
      <c r="M267" s="19" t="s">
        <v>15274</v>
      </c>
      <c r="N267" s="19" t="e">
        <f>VLOOKUP(Таблица2[[#This Row],[activity]],kved_05!$A$1:$B$834,2,FALSE)</f>
        <v>#N/A</v>
      </c>
      <c r="O267" s="19" t="str">
        <f>VLOOKUP(Таблица2[[#This Row],[activity]],kved_10!$A$1:$B$997,2,FALSE)</f>
        <v>49.20</v>
      </c>
      <c r="P267" s="19" t="str">
        <f>LEFT(IF(ISNA(Таблица2[[#This Row],[kv_10]]),VLOOKUP(Таблица2[[#This Row],[kv_05]],'05_to_10'!$A$1:$C$621,3,FALSE),Таблица2[[#This Row],[kv_10]]),2)</f>
        <v>49</v>
      </c>
      <c r="Q267" s="21" t="str">
        <f>VLOOKUP(Таблица2[[#This Row],[05_to_10]],kv_05_group!$A$1:$B$89,2,FALSE)</f>
        <v>перевезення</v>
      </c>
      <c r="R267" t="s">
        <v>14659</v>
      </c>
    </row>
    <row r="268" spans="1:18" hidden="1" x14ac:dyDescent="0.25">
      <c r="A268" t="s">
        <v>780</v>
      </c>
      <c r="B268">
        <v>135368462</v>
      </c>
      <c r="C268" s="1">
        <v>42551</v>
      </c>
      <c r="D268" t="s">
        <v>4337</v>
      </c>
      <c r="E268" t="s">
        <v>4337</v>
      </c>
      <c r="F268" t="s">
        <v>7148</v>
      </c>
      <c r="G268" t="s">
        <v>11989</v>
      </c>
      <c r="H268" t="s">
        <v>14703</v>
      </c>
      <c r="I268" t="s">
        <v>14677</v>
      </c>
      <c r="J268" t="s">
        <v>14677</v>
      </c>
      <c r="K268" t="s">
        <v>8747</v>
      </c>
      <c r="L268" t="s">
        <v>14876</v>
      </c>
      <c r="M268" s="19" t="s">
        <v>15274</v>
      </c>
      <c r="N268" s="19" t="e">
        <f>VLOOKUP(Таблица2[[#This Row],[activity]],kved_05!$A$1:$B$834,2,FALSE)</f>
        <v>#N/A</v>
      </c>
      <c r="O268" s="19" t="str">
        <f>VLOOKUP(Таблица2[[#This Row],[activity]],kved_10!$A$1:$B$997,2,FALSE)</f>
        <v>49.20</v>
      </c>
      <c r="P268" s="19" t="str">
        <f>LEFT(IF(ISNA(Таблица2[[#This Row],[kv_10]]),VLOOKUP(Таблица2[[#This Row],[kv_05]],'05_to_10'!$A$1:$C$621,3,FALSE),Таблица2[[#This Row],[kv_10]]),2)</f>
        <v>49</v>
      </c>
      <c r="Q268" s="21" t="str">
        <f>VLOOKUP(Таблица2[[#This Row],[05_to_10]],kv_05_group!$A$1:$B$89,2,FALSE)</f>
        <v>перевезення</v>
      </c>
      <c r="R268" t="s">
        <v>14658</v>
      </c>
    </row>
    <row r="269" spans="1:18" hidden="1" x14ac:dyDescent="0.25">
      <c r="A269" t="s">
        <v>275</v>
      </c>
      <c r="B269" s="22" t="e">
        <v>#N/A</v>
      </c>
      <c r="C269" s="23">
        <v>42825</v>
      </c>
      <c r="D269" t="s">
        <v>3833</v>
      </c>
      <c r="E269" t="s">
        <v>3833</v>
      </c>
      <c r="F269" t="s">
        <v>7144</v>
      </c>
      <c r="G269" t="s">
        <v>11546</v>
      </c>
      <c r="H269" t="s">
        <v>14697</v>
      </c>
      <c r="I269" t="s">
        <v>14671</v>
      </c>
      <c r="J269" t="s">
        <v>14671</v>
      </c>
      <c r="K269" t="s">
        <v>8284</v>
      </c>
      <c r="L269" t="s">
        <v>14715</v>
      </c>
      <c r="M269" s="19" t="s">
        <v>15168</v>
      </c>
      <c r="N269" s="19" t="e">
        <f>VLOOKUP(Таблица2[[#This Row],[activity]],kved_05!$A$1:$B$834,2,FALSE)</f>
        <v>#N/A</v>
      </c>
      <c r="O269" s="19" t="str">
        <f>VLOOKUP(Таблица2[[#This Row],[activity]],kved_10!$A$1:$B$997,2,FALSE)</f>
        <v>71.11</v>
      </c>
      <c r="P269" s="19" t="str">
        <f>LEFT(IF(ISNA(Таблица2[[#This Row],[kv_10]]),VLOOKUP(Таблица2[[#This Row],[kv_05]],'05_to_10'!$A$1:$C$621,3,FALSE),Таблица2[[#This Row],[kv_10]]),2)</f>
        <v>71</v>
      </c>
      <c r="Q269" s="21" t="str">
        <f>VLOOKUP(Таблица2[[#This Row],[05_to_10]],kv_05_group!$A$1:$B$89,2,FALSE)</f>
        <v>дослідження</v>
      </c>
      <c r="R269" t="s">
        <v>14658</v>
      </c>
    </row>
    <row r="270" spans="1:18" hidden="1" x14ac:dyDescent="0.25">
      <c r="A270" t="s">
        <v>276</v>
      </c>
      <c r="B270" s="22" t="e">
        <v>#N/A</v>
      </c>
      <c r="C270" s="23" t="e">
        <v>#N/A</v>
      </c>
      <c r="D270" t="s">
        <v>3834</v>
      </c>
      <c r="E270" t="s">
        <v>3834</v>
      </c>
      <c r="F270" t="s">
        <v>7144</v>
      </c>
      <c r="G270" t="s">
        <v>11547</v>
      </c>
      <c r="H270" t="s">
        <v>14700</v>
      </c>
      <c r="I270" t="s">
        <v>14674</v>
      </c>
      <c r="J270" t="s">
        <v>14674</v>
      </c>
      <c r="K270" t="s">
        <v>8285</v>
      </c>
      <c r="L270" t="s">
        <v>14775</v>
      </c>
      <c r="M270" s="19" t="s">
        <v>15472</v>
      </c>
      <c r="N270" s="19" t="str">
        <f>VLOOKUP(Таблица2[[#This Row],[activity]],kved_05!$A$1:$B$834,2,FALSE)</f>
        <v>01.22</v>
      </c>
      <c r="O270" s="19" t="e">
        <f>VLOOKUP(Таблица2[[#This Row],[activity]],kved_10!$A$1:$B$997,2,FALSE)</f>
        <v>#N/A</v>
      </c>
      <c r="P270" s="19" t="str">
        <f>LEFT(IF(ISNA(Таблица2[[#This Row],[kv_10]]),VLOOKUP(Таблица2[[#This Row],[kv_05]],'05_to_10'!$A$1:$C$621,3,FALSE),Таблица2[[#This Row],[kv_10]]),2)</f>
        <v>01</v>
      </c>
      <c r="Q270" s="21" t="str">
        <f>VLOOKUP(Таблица2[[#This Row],[05_to_10]],kv_05_group!$A$1:$B$89,2,FALSE)</f>
        <v>сільське і лісове господарство</v>
      </c>
      <c r="R270" t="s">
        <v>14659</v>
      </c>
    </row>
    <row r="271" spans="1:18" hidden="1" x14ac:dyDescent="0.25">
      <c r="A271" t="s">
        <v>277</v>
      </c>
      <c r="B271" s="22" t="e">
        <v>#N/A</v>
      </c>
      <c r="C271" s="23" t="e">
        <v>#N/A</v>
      </c>
      <c r="D271" t="s">
        <v>3835</v>
      </c>
      <c r="E271" t="s">
        <v>3835</v>
      </c>
      <c r="F271" t="s">
        <v>7144</v>
      </c>
      <c r="G271" t="s">
        <v>11548</v>
      </c>
      <c r="H271" t="s">
        <v>14700</v>
      </c>
      <c r="I271" t="s">
        <v>14674</v>
      </c>
      <c r="J271" t="s">
        <v>14674</v>
      </c>
      <c r="K271" t="s">
        <v>8286</v>
      </c>
      <c r="L271" t="s">
        <v>14795</v>
      </c>
      <c r="M271" s="19" t="s">
        <v>15477</v>
      </c>
      <c r="N271" s="19" t="str">
        <f>VLOOKUP(Таблица2[[#This Row],[activity]],kved_05!$A$1:$B$834,2,FALSE)</f>
        <v>14.11</v>
      </c>
      <c r="O271" s="19" t="e">
        <f>VLOOKUP(Таблица2[[#This Row],[activity]],kved_10!$A$1:$B$997,2,FALSE)</f>
        <v>#N/A</v>
      </c>
      <c r="P271" s="19" t="str">
        <f>LEFT(IF(ISNA(Таблица2[[#This Row],[kv_10]]),VLOOKUP(Таблица2[[#This Row],[kv_05]],'05_to_10'!$A$1:$C$621,3,FALSE),Таблица2[[#This Row],[kv_10]]),2)</f>
        <v>08</v>
      </c>
      <c r="Q271" s="21" t="str">
        <f>VLOOKUP(Таблица2[[#This Row],[05_to_10]],kv_05_group!$A$1:$B$89,2,FALSE)</f>
        <v>видобування</v>
      </c>
      <c r="R271" t="s">
        <v>14658</v>
      </c>
    </row>
    <row r="272" spans="1:18" x14ac:dyDescent="0.25">
      <c r="A272" t="s">
        <v>3389</v>
      </c>
      <c r="B272" s="22" t="e">
        <v>#N/A</v>
      </c>
      <c r="C272" s="23" t="e">
        <v>#N/A</v>
      </c>
      <c r="D272" t="s">
        <v>6944</v>
      </c>
      <c r="E272" t="s">
        <v>6944</v>
      </c>
      <c r="F272" t="s">
        <v>7148</v>
      </c>
      <c r="G272" t="s">
        <v>14490</v>
      </c>
      <c r="H272" t="s">
        <v>15160</v>
      </c>
      <c r="I272" t="s">
        <v>14665</v>
      </c>
      <c r="J272" t="s">
        <v>14713</v>
      </c>
      <c r="K272" t="s">
        <v>11128</v>
      </c>
      <c r="L272" t="s">
        <v>14876</v>
      </c>
      <c r="M272" s="19" t="s">
        <v>15274</v>
      </c>
      <c r="N272" s="19" t="e">
        <f>VLOOKUP(Таблица2[[#This Row],[activity]],kved_05!$A$1:$B$834,2,FALSE)</f>
        <v>#N/A</v>
      </c>
      <c r="O272" s="19" t="str">
        <f>VLOOKUP(Таблица2[[#This Row],[activity]],kved_10!$A$1:$B$997,2,FALSE)</f>
        <v>49.20</v>
      </c>
      <c r="P272" s="19" t="str">
        <f>LEFT(IF(ISNA(Таблица2[[#This Row],[kv_10]]),VLOOKUP(Таблица2[[#This Row],[kv_05]],'05_to_10'!$A$1:$C$621,3,FALSE),Таблица2[[#This Row],[kv_10]]),2)</f>
        <v>49</v>
      </c>
      <c r="Q272" s="21" t="str">
        <f>VLOOKUP(Таблица2[[#This Row],[05_to_10]],kv_05_group!$A$1:$B$89,2,FALSE)</f>
        <v>перевезення</v>
      </c>
      <c r="R272" t="s">
        <v>14663</v>
      </c>
    </row>
    <row r="273" spans="1:18" hidden="1" x14ac:dyDescent="0.25">
      <c r="A273" t="s">
        <v>3312</v>
      </c>
      <c r="B273" s="22" t="e">
        <v>#N/A</v>
      </c>
      <c r="C273" s="23" t="e">
        <v>#N/A</v>
      </c>
      <c r="D273" t="s">
        <v>6867</v>
      </c>
      <c r="E273" t="s">
        <v>6867</v>
      </c>
      <c r="F273" t="s">
        <v>7142</v>
      </c>
      <c r="G273" t="s">
        <v>14416</v>
      </c>
      <c r="H273" t="s">
        <v>15161</v>
      </c>
      <c r="I273" t="s">
        <v>14679</v>
      </c>
      <c r="J273" t="s">
        <v>14679</v>
      </c>
      <c r="K273" t="s">
        <v>11058</v>
      </c>
      <c r="L273" t="s">
        <v>14876</v>
      </c>
      <c r="M273" s="19" t="s">
        <v>15274</v>
      </c>
      <c r="N273" s="19" t="e">
        <f>VLOOKUP(Таблица2[[#This Row],[activity]],kved_05!$A$1:$B$834,2,FALSE)</f>
        <v>#N/A</v>
      </c>
      <c r="O273" s="19" t="str">
        <f>VLOOKUP(Таблица2[[#This Row],[activity]],kved_10!$A$1:$B$997,2,FALSE)</f>
        <v>49.20</v>
      </c>
      <c r="P273" s="19" t="str">
        <f>LEFT(IF(ISNA(Таблица2[[#This Row],[kv_10]]),VLOOKUP(Таблица2[[#This Row],[kv_05]],'05_to_10'!$A$1:$C$621,3,FALSE),Таблица2[[#This Row],[kv_10]]),2)</f>
        <v>49</v>
      </c>
      <c r="Q273" s="21" t="str">
        <f>VLOOKUP(Таблица2[[#This Row],[05_to_10]],kv_05_group!$A$1:$B$89,2,FALSE)</f>
        <v>перевезення</v>
      </c>
      <c r="R273" t="s">
        <v>14658</v>
      </c>
    </row>
    <row r="274" spans="1:18" hidden="1" x14ac:dyDescent="0.25">
      <c r="A274" t="s">
        <v>907</v>
      </c>
      <c r="B274" s="22" t="e">
        <v>#N/A</v>
      </c>
      <c r="C274" s="23" t="e">
        <v>#N/A</v>
      </c>
      <c r="D274" t="s">
        <v>4463</v>
      </c>
      <c r="E274" t="s">
        <v>4463</v>
      </c>
      <c r="F274" t="s">
        <v>7149</v>
      </c>
      <c r="G274" t="s">
        <v>12105</v>
      </c>
      <c r="H274" t="s">
        <v>15161</v>
      </c>
      <c r="I274" t="s">
        <v>14679</v>
      </c>
      <c r="J274" t="s">
        <v>14679</v>
      </c>
      <c r="K274" t="s">
        <v>8866</v>
      </c>
      <c r="L274" t="s">
        <v>14839</v>
      </c>
      <c r="M274" s="19" t="s">
        <v>15528</v>
      </c>
      <c r="N274" s="19" t="str">
        <f>VLOOKUP(Таблица2[[#This Row],[activity]],kved_05!$A$1:$B$834,2,FALSE)</f>
        <v>22.11</v>
      </c>
      <c r="O274" s="19" t="str">
        <f>VLOOKUP(Таблица2[[#This Row],[activity]],kved_10!$A$1:$B$997,2,FALSE)</f>
        <v>58.11</v>
      </c>
      <c r="P274" s="19" t="str">
        <f>LEFT(IF(ISNA(Таблица2[[#This Row],[kv_10]]),VLOOKUP(Таблица2[[#This Row],[kv_05]],'05_to_10'!$A$1:$C$621,3,FALSE),Таблица2[[#This Row],[kv_10]]),2)</f>
        <v>58</v>
      </c>
      <c r="Q274" s="21" t="str">
        <f>VLOOKUP(Таблица2[[#This Row],[05_to_10]],kv_05_group!$A$1:$B$89,2,FALSE)</f>
        <v>телекомунікації</v>
      </c>
      <c r="R274" t="s">
        <v>14659</v>
      </c>
    </row>
    <row r="275" spans="1:18" hidden="1" x14ac:dyDescent="0.25">
      <c r="A275" t="s">
        <v>3455</v>
      </c>
      <c r="B275" s="22" t="e">
        <v>#N/A</v>
      </c>
      <c r="C275" s="23" t="e">
        <v>#N/A</v>
      </c>
      <c r="D275" t="s">
        <v>7010</v>
      </c>
      <c r="E275" t="s">
        <v>7931</v>
      </c>
      <c r="F275" t="s">
        <v>7177</v>
      </c>
      <c r="G275" t="s">
        <v>14553</v>
      </c>
      <c r="H275" t="s">
        <v>14705</v>
      </c>
      <c r="I275" t="s">
        <v>14681</v>
      </c>
      <c r="J275" t="s">
        <v>14681</v>
      </c>
      <c r="K275" t="s">
        <v>11188</v>
      </c>
      <c r="L275" s="22" t="s">
        <v>15142</v>
      </c>
      <c r="M275" s="19" t="s">
        <v>15619</v>
      </c>
      <c r="N275" s="19" t="e">
        <f>VLOOKUP(Таблица2[[#This Row],[activity]],kved_05!$A$1:$B$834,2,FALSE)</f>
        <v>#N/A</v>
      </c>
      <c r="O275" s="19" t="e">
        <f>VLOOKUP(Таблица2[[#This Row],[activity]],kved_10!$A$1:$B$997,2,FALSE)</f>
        <v>#N/A</v>
      </c>
      <c r="P275" s="19" t="e">
        <f>LEFT(IF(ISNA(Таблица2[[#This Row],[kv_10]]),VLOOKUP(Таблица2[[#This Row],[kv_05]],'05_to_10'!$A$1:$C$621,3,FALSE),Таблица2[[#This Row],[kv_10]]),2)</f>
        <v>#N/A</v>
      </c>
      <c r="Q275" s="21" t="e">
        <f>VLOOKUP(Таблица2[[#This Row],[05_to_10]],kv_05_group!$A$1:$B$89,2,FALSE)</f>
        <v>#N/A</v>
      </c>
      <c r="R275" t="s">
        <v>14659</v>
      </c>
    </row>
    <row r="276" spans="1:18" hidden="1" x14ac:dyDescent="0.25">
      <c r="A276" t="s">
        <v>282</v>
      </c>
      <c r="B276" s="22" t="e">
        <v>#N/A</v>
      </c>
      <c r="C276" s="23" t="e">
        <v>#N/A</v>
      </c>
      <c r="D276" t="s">
        <v>3840</v>
      </c>
      <c r="E276" t="s">
        <v>7260</v>
      </c>
      <c r="F276" t="s">
        <v>7144</v>
      </c>
      <c r="G276" t="s">
        <v>11552</v>
      </c>
      <c r="H276" t="s">
        <v>14695</v>
      </c>
      <c r="I276" t="s">
        <v>14669</v>
      </c>
      <c r="J276" t="s">
        <v>14669</v>
      </c>
      <c r="K276" t="s">
        <v>8290</v>
      </c>
      <c r="L276" t="s">
        <v>14796</v>
      </c>
      <c r="M276" s="19" t="s">
        <v>15479</v>
      </c>
      <c r="N276" s="19" t="str">
        <f>VLOOKUP(Таблица2[[#This Row],[activity]],kved_05!$A$1:$B$834,2,FALSE)</f>
        <v>15.33</v>
      </c>
      <c r="O276" s="19" t="e">
        <f>VLOOKUP(Таблица2[[#This Row],[activity]],kved_10!$A$1:$B$997,2,FALSE)</f>
        <v>#N/A</v>
      </c>
      <c r="P276" s="19" t="str">
        <f>LEFT(IF(ISNA(Таблица2[[#This Row],[kv_10]]),VLOOKUP(Таблица2[[#This Row],[kv_05]],'05_to_10'!$A$1:$C$621,3,FALSE),Таблица2[[#This Row],[kv_10]]),2)</f>
        <v>10</v>
      </c>
      <c r="Q276" s="21" t="str">
        <f>VLOOKUP(Таблица2[[#This Row],[05_to_10]],kv_05_group!$A$1:$B$89,2,FALSE)</f>
        <v>виробництво</v>
      </c>
      <c r="R276" t="s">
        <v>14658</v>
      </c>
    </row>
    <row r="277" spans="1:18" hidden="1" x14ac:dyDescent="0.25">
      <c r="A277" t="s">
        <v>1321</v>
      </c>
      <c r="B277" s="22" t="e">
        <v>#N/A</v>
      </c>
      <c r="C277" s="23" t="e">
        <v>#N/A</v>
      </c>
      <c r="D277" t="s">
        <v>4877</v>
      </c>
      <c r="E277" t="s">
        <v>4877</v>
      </c>
      <c r="F277" t="s">
        <v>7157</v>
      </c>
      <c r="G277" t="s">
        <v>12506</v>
      </c>
      <c r="H277" t="s">
        <v>14695</v>
      </c>
      <c r="I277" t="s">
        <v>14669</v>
      </c>
      <c r="J277" t="s">
        <v>14669</v>
      </c>
      <c r="K277" t="s">
        <v>9221</v>
      </c>
      <c r="L277" s="22" t="s">
        <v>14983</v>
      </c>
      <c r="M277" s="19" t="s">
        <v>15461</v>
      </c>
      <c r="N277" s="19" t="e">
        <f>VLOOKUP(Таблица2[[#This Row],[activity]],kved_05!$A$1:$B$834,2,FALSE)</f>
        <v>#N/A</v>
      </c>
      <c r="O277" s="19" t="e">
        <f>VLOOKUP(Таблица2[[#This Row],[activity]],kved_10!$A$1:$B$997,2,FALSE)</f>
        <v>#N/A</v>
      </c>
      <c r="P277" s="19" t="e">
        <f>LEFT(IF(ISNA(Таблица2[[#This Row],[kv_10]]),VLOOKUP(Таблица2[[#This Row],[kv_05]],'05_to_10'!$A$1:$C$621,3,FALSE),Таблица2[[#This Row],[kv_10]]),2)</f>
        <v>#N/A</v>
      </c>
      <c r="Q277" s="21" t="e">
        <f>VLOOKUP(Таблица2[[#This Row],[05_to_10]],kv_05_group!$A$1:$B$89,2,FALSE)</f>
        <v>#N/A</v>
      </c>
      <c r="R277" t="s">
        <v>14659</v>
      </c>
    </row>
    <row r="278" spans="1:18" hidden="1" x14ac:dyDescent="0.25">
      <c r="A278" t="s">
        <v>284</v>
      </c>
      <c r="B278" s="22" t="e">
        <v>#N/A</v>
      </c>
      <c r="C278" s="23" t="e">
        <v>#N/A</v>
      </c>
      <c r="D278" t="s">
        <v>3842</v>
      </c>
      <c r="E278" t="s">
        <v>7261</v>
      </c>
      <c r="F278" t="s">
        <v>7144</v>
      </c>
      <c r="G278" t="s">
        <v>11554</v>
      </c>
      <c r="H278" t="s">
        <v>14692</v>
      </c>
      <c r="I278" t="s">
        <v>14666</v>
      </c>
      <c r="J278" t="s">
        <v>14666</v>
      </c>
      <c r="K278" t="s">
        <v>8291</v>
      </c>
      <c r="L278" t="s">
        <v>14769</v>
      </c>
      <c r="M278" s="19" t="s">
        <v>15480</v>
      </c>
      <c r="N278" s="19" t="str">
        <f>VLOOKUP(Таблица2[[#This Row],[activity]],kved_05!$A$1:$B$834,2,FALSE)</f>
        <v>15.71</v>
      </c>
      <c r="O278" s="19" t="str">
        <f>VLOOKUP(Таблица2[[#This Row],[activity]],kved_10!$A$1:$B$997,2,FALSE)</f>
        <v>10.91</v>
      </c>
      <c r="P278" s="19" t="str">
        <f>LEFT(IF(ISNA(Таблица2[[#This Row],[kv_10]]),VLOOKUP(Таблица2[[#This Row],[kv_05]],'05_to_10'!$A$1:$C$621,3,FALSE),Таблица2[[#This Row],[kv_10]]),2)</f>
        <v>10</v>
      </c>
      <c r="Q278" s="21" t="str">
        <f>VLOOKUP(Таблица2[[#This Row],[05_to_10]],kv_05_group!$A$1:$B$89,2,FALSE)</f>
        <v>виробництво</v>
      </c>
      <c r="R278" t="s">
        <v>14659</v>
      </c>
    </row>
    <row r="279" spans="1:18" hidden="1" x14ac:dyDescent="0.25">
      <c r="A279" t="s">
        <v>285</v>
      </c>
      <c r="B279" s="22" t="e">
        <v>#N/A</v>
      </c>
      <c r="C279" s="23" t="e">
        <v>#N/A</v>
      </c>
      <c r="D279" t="s">
        <v>3843</v>
      </c>
      <c r="E279" t="s">
        <v>3843</v>
      </c>
      <c r="F279" t="s">
        <v>7144</v>
      </c>
      <c r="G279" t="s">
        <v>11555</v>
      </c>
      <c r="H279" t="s">
        <v>14697</v>
      </c>
      <c r="I279" t="s">
        <v>14671</v>
      </c>
      <c r="J279" t="s">
        <v>14671</v>
      </c>
      <c r="K279" t="s">
        <v>8292</v>
      </c>
      <c r="L279" t="s">
        <v>14775</v>
      </c>
      <c r="M279" s="19" t="s">
        <v>15472</v>
      </c>
      <c r="N279" s="19" t="str">
        <f>VLOOKUP(Таблица2[[#This Row],[activity]],kved_05!$A$1:$B$834,2,FALSE)</f>
        <v>01.22</v>
      </c>
      <c r="O279" s="19" t="e">
        <f>VLOOKUP(Таблица2[[#This Row],[activity]],kved_10!$A$1:$B$997,2,FALSE)</f>
        <v>#N/A</v>
      </c>
      <c r="P279" s="19" t="str">
        <f>LEFT(IF(ISNA(Таблица2[[#This Row],[kv_10]]),VLOOKUP(Таблица2[[#This Row],[kv_05]],'05_to_10'!$A$1:$C$621,3,FALSE),Таблица2[[#This Row],[kv_10]]),2)</f>
        <v>01</v>
      </c>
      <c r="Q279" s="21" t="str">
        <f>VLOOKUP(Таблица2[[#This Row],[05_to_10]],kv_05_group!$A$1:$B$89,2,FALSE)</f>
        <v>сільське і лісове господарство</v>
      </c>
      <c r="R279" t="s">
        <v>14659</v>
      </c>
    </row>
    <row r="280" spans="1:18" hidden="1" x14ac:dyDescent="0.25">
      <c r="A280" t="s">
        <v>3403</v>
      </c>
      <c r="B280" s="22" t="e">
        <v>#N/A</v>
      </c>
      <c r="C280" s="23" t="e">
        <v>#N/A</v>
      </c>
      <c r="D280" t="s">
        <v>6958</v>
      </c>
      <c r="E280" t="s">
        <v>7893</v>
      </c>
      <c r="F280" t="s">
        <v>7154</v>
      </c>
      <c r="G280" t="s">
        <v>14502</v>
      </c>
      <c r="H280" t="s">
        <v>15161</v>
      </c>
      <c r="I280" t="s">
        <v>14679</v>
      </c>
      <c r="J280" t="s">
        <v>14679</v>
      </c>
      <c r="K280" t="s">
        <v>9097</v>
      </c>
      <c r="L280" t="s">
        <v>14876</v>
      </c>
      <c r="M280" s="19" t="s">
        <v>15274</v>
      </c>
      <c r="N280" s="19" t="e">
        <f>VLOOKUP(Таблица2[[#This Row],[activity]],kved_05!$A$1:$B$834,2,FALSE)</f>
        <v>#N/A</v>
      </c>
      <c r="O280" s="19" t="str">
        <f>VLOOKUP(Таблица2[[#This Row],[activity]],kved_10!$A$1:$B$997,2,FALSE)</f>
        <v>49.20</v>
      </c>
      <c r="P280" s="19" t="str">
        <f>LEFT(IF(ISNA(Таблица2[[#This Row],[kv_10]]),VLOOKUP(Таблица2[[#This Row],[kv_05]],'05_to_10'!$A$1:$C$621,3,FALSE),Таблица2[[#This Row],[kv_10]]),2)</f>
        <v>49</v>
      </c>
      <c r="Q280" s="21" t="str">
        <f>VLOOKUP(Таблица2[[#This Row],[05_to_10]],kv_05_group!$A$1:$B$89,2,FALSE)</f>
        <v>перевезення</v>
      </c>
      <c r="R280" t="s">
        <v>14658</v>
      </c>
    </row>
    <row r="281" spans="1:18" hidden="1" x14ac:dyDescent="0.25">
      <c r="A281" t="s">
        <v>287</v>
      </c>
      <c r="B281" s="22" t="e">
        <v>#N/A</v>
      </c>
      <c r="C281" s="23" t="e">
        <v>#N/A</v>
      </c>
      <c r="D281" t="s">
        <v>3845</v>
      </c>
      <c r="E281" t="s">
        <v>3845</v>
      </c>
      <c r="F281" t="s">
        <v>7144</v>
      </c>
      <c r="G281" t="s">
        <v>11557</v>
      </c>
      <c r="H281" t="s">
        <v>15164</v>
      </c>
      <c r="I281" t="s">
        <v>14690</v>
      </c>
      <c r="J281" t="s">
        <v>14690</v>
      </c>
      <c r="K281" t="s">
        <v>8294</v>
      </c>
      <c r="L281" t="s">
        <v>14797</v>
      </c>
      <c r="M281" s="19" t="s">
        <v>15481</v>
      </c>
      <c r="N281" s="19" t="str">
        <f>VLOOKUP(Таблица2[[#This Row],[activity]],kved_05!$A$1:$B$834,2,FALSE)</f>
        <v>51.34</v>
      </c>
      <c r="O281" s="19" t="str">
        <f>VLOOKUP(Таблица2[[#This Row],[activity]],kved_10!$A$1:$B$997,2,FALSE)</f>
        <v>46.34</v>
      </c>
      <c r="P281" s="19" t="str">
        <f>LEFT(IF(ISNA(Таблица2[[#This Row],[kv_10]]),VLOOKUP(Таблица2[[#This Row],[kv_05]],'05_to_10'!$A$1:$C$621,3,FALSE),Таблица2[[#This Row],[kv_10]]),2)</f>
        <v>46</v>
      </c>
      <c r="Q281" s="21" t="str">
        <f>VLOOKUP(Таблица2[[#This Row],[05_to_10]],kv_05_group!$A$1:$B$89,2,FALSE)</f>
        <v>торгівля</v>
      </c>
      <c r="R281" t="s">
        <v>14658</v>
      </c>
    </row>
    <row r="282" spans="1:18" hidden="1" x14ac:dyDescent="0.25">
      <c r="A282" t="s">
        <v>3395</v>
      </c>
      <c r="B282">
        <v>358133333</v>
      </c>
      <c r="C282" s="1">
        <v>42704</v>
      </c>
      <c r="D282" t="s">
        <v>6950</v>
      </c>
      <c r="E282" t="s">
        <v>6950</v>
      </c>
      <c r="F282" t="s">
        <v>7154</v>
      </c>
      <c r="G282" t="s">
        <v>14494</v>
      </c>
      <c r="H282" t="s">
        <v>15161</v>
      </c>
      <c r="I282" t="s">
        <v>14679</v>
      </c>
      <c r="J282" t="s">
        <v>14679</v>
      </c>
      <c r="K282" t="s">
        <v>11134</v>
      </c>
      <c r="L282" t="s">
        <v>14876</v>
      </c>
      <c r="M282" s="19" t="s">
        <v>15274</v>
      </c>
      <c r="N282" s="19" t="e">
        <f>VLOOKUP(Таблица2[[#This Row],[activity]],kved_05!$A$1:$B$834,2,FALSE)</f>
        <v>#N/A</v>
      </c>
      <c r="O282" s="19" t="str">
        <f>VLOOKUP(Таблица2[[#This Row],[activity]],kved_10!$A$1:$B$997,2,FALSE)</f>
        <v>49.20</v>
      </c>
      <c r="P282" s="19" t="str">
        <f>LEFT(IF(ISNA(Таблица2[[#This Row],[kv_10]]),VLOOKUP(Таблица2[[#This Row],[kv_05]],'05_to_10'!$A$1:$C$621,3,FALSE),Таблица2[[#This Row],[kv_10]]),2)</f>
        <v>49</v>
      </c>
      <c r="Q282" s="21" t="str">
        <f>VLOOKUP(Таблица2[[#This Row],[05_to_10]],kv_05_group!$A$1:$B$89,2,FALSE)</f>
        <v>перевезення</v>
      </c>
      <c r="R282" t="s">
        <v>14658</v>
      </c>
    </row>
    <row r="283" spans="1:18" hidden="1" x14ac:dyDescent="0.25">
      <c r="A283" t="s">
        <v>1367</v>
      </c>
      <c r="B283" s="22" t="e">
        <v>#N/A</v>
      </c>
      <c r="C283" s="23" t="e">
        <v>#N/A</v>
      </c>
      <c r="D283" t="s">
        <v>4923</v>
      </c>
      <c r="E283" t="s">
        <v>4923</v>
      </c>
      <c r="F283" t="s">
        <v>7157</v>
      </c>
      <c r="G283" t="e">
        <v>#N/A</v>
      </c>
      <c r="H283" t="s">
        <v>14697</v>
      </c>
      <c r="I283" t="s">
        <v>14671</v>
      </c>
      <c r="J283" t="s">
        <v>14671</v>
      </c>
      <c r="K283" t="s">
        <v>9263</v>
      </c>
      <c r="L283" s="22" t="s">
        <v>14995</v>
      </c>
      <c r="M283" s="19" t="s">
        <v>15403</v>
      </c>
      <c r="N283" s="19" t="e">
        <f>VLOOKUP(Таблица2[[#This Row],[activity]],kved_05!$A$1:$B$834,2,FALSE)</f>
        <v>#N/A</v>
      </c>
      <c r="O283" s="19" t="e">
        <f>VLOOKUP(Таблица2[[#This Row],[activity]],kved_10!$A$1:$B$997,2,FALSE)</f>
        <v>#N/A</v>
      </c>
      <c r="P283" s="19" t="e">
        <f>LEFT(IF(ISNA(Таблица2[[#This Row],[kv_10]]),VLOOKUP(Таблица2[[#This Row],[kv_05]],'05_to_10'!$A$1:$C$621,3,FALSE),Таблица2[[#This Row],[kv_10]]),2)</f>
        <v>#N/A</v>
      </c>
      <c r="Q283" s="21" t="e">
        <f>VLOOKUP(Таблица2[[#This Row],[05_to_10]],kv_05_group!$A$1:$B$89,2,FALSE)</f>
        <v>#N/A</v>
      </c>
      <c r="R283" t="s">
        <v>14659</v>
      </c>
    </row>
    <row r="284" spans="1:18" hidden="1" x14ac:dyDescent="0.25">
      <c r="A284" t="s">
        <v>3491</v>
      </c>
      <c r="B284" s="22" t="e">
        <v>#N/A</v>
      </c>
      <c r="C284" s="23" t="e">
        <v>#N/A</v>
      </c>
      <c r="D284" t="s">
        <v>7046</v>
      </c>
      <c r="E284" t="s">
        <v>7046</v>
      </c>
      <c r="F284" t="s">
        <v>7177</v>
      </c>
      <c r="G284" t="s">
        <v>14587</v>
      </c>
      <c r="H284" t="s">
        <v>14701</v>
      </c>
      <c r="I284" t="s">
        <v>14675</v>
      </c>
      <c r="J284" t="s">
        <v>14675</v>
      </c>
      <c r="K284" t="s">
        <v>11222</v>
      </c>
      <c r="L284" t="s">
        <v>15649</v>
      </c>
      <c r="M284" s="19" t="s">
        <v>15551</v>
      </c>
      <c r="N284" s="19" t="str">
        <f>VLOOKUP(Таблица2[[#This Row],[activity]],kved_05!$A$1:$B$834,2,FALSE)</f>
        <v>32.30</v>
      </c>
      <c r="O284" s="19" t="e">
        <f>VLOOKUP(Таблица2[[#This Row],[activity]],kved_10!$A$1:$B$997,2,FALSE)</f>
        <v>#N/A</v>
      </c>
      <c r="P284" s="19" t="str">
        <f>LEFT(IF(ISNA(Таблица2[[#This Row],[kv_10]]),VLOOKUP(Таблица2[[#This Row],[kv_05]],'05_to_10'!$A$1:$C$621,3,FALSE),Таблица2[[#This Row],[kv_10]]),2)</f>
        <v>26</v>
      </c>
      <c r="Q284" s="21" t="str">
        <f>VLOOKUP(Таблица2[[#This Row],[05_to_10]],kv_05_group!$A$1:$B$89,2,FALSE)</f>
        <v>виробництво</v>
      </c>
      <c r="R284" t="s">
        <v>14658</v>
      </c>
    </row>
    <row r="285" spans="1:18" hidden="1" x14ac:dyDescent="0.25">
      <c r="A285" t="s">
        <v>1326</v>
      </c>
      <c r="B285" s="22" t="e">
        <v>#N/A</v>
      </c>
      <c r="C285" s="23" t="e">
        <v>#N/A</v>
      </c>
      <c r="D285" t="s">
        <v>4882</v>
      </c>
      <c r="E285" t="s">
        <v>4882</v>
      </c>
      <c r="F285" t="s">
        <v>7157</v>
      </c>
      <c r="G285" t="s">
        <v>12511</v>
      </c>
      <c r="H285" t="s">
        <v>15161</v>
      </c>
      <c r="I285" t="s">
        <v>14679</v>
      </c>
      <c r="J285" t="s">
        <v>14679</v>
      </c>
      <c r="K285" t="s">
        <v>9226</v>
      </c>
      <c r="L285" s="22" t="s">
        <v>14984</v>
      </c>
      <c r="M285" s="19" t="s">
        <v>15551</v>
      </c>
      <c r="N285" s="19" t="e">
        <f>VLOOKUP(Таблица2[[#This Row],[activity]],kved_05!$A$1:$B$834,2,FALSE)</f>
        <v>#N/A</v>
      </c>
      <c r="O285" s="19" t="e">
        <f>VLOOKUP(Таблица2[[#This Row],[activity]],kved_10!$A$1:$B$997,2,FALSE)</f>
        <v>#N/A</v>
      </c>
      <c r="P285" s="19" t="e">
        <f>LEFT(IF(ISNA(Таблица2[[#This Row],[kv_10]]),VLOOKUP(Таблица2[[#This Row],[kv_05]],'05_to_10'!$A$1:$C$621,3,FALSE),Таблица2[[#This Row],[kv_10]]),2)</f>
        <v>#N/A</v>
      </c>
      <c r="Q285" s="21" t="e">
        <f>VLOOKUP(Таблица2[[#This Row],[05_to_10]],kv_05_group!$A$1:$B$89,2,FALSE)</f>
        <v>#N/A</v>
      </c>
      <c r="R285" t="s">
        <v>14659</v>
      </c>
    </row>
    <row r="286" spans="1:18" hidden="1" x14ac:dyDescent="0.25">
      <c r="A286" t="s">
        <v>185</v>
      </c>
      <c r="B286" s="22" t="e">
        <v>#N/A</v>
      </c>
      <c r="C286" s="23" t="e">
        <v>#N/A</v>
      </c>
      <c r="D286" t="s">
        <v>3743</v>
      </c>
      <c r="E286" t="s">
        <v>3743</v>
      </c>
      <c r="F286" t="s">
        <v>7144</v>
      </c>
      <c r="G286" t="s">
        <v>11460</v>
      </c>
      <c r="H286" t="s">
        <v>15161</v>
      </c>
      <c r="I286" t="s">
        <v>14679</v>
      </c>
      <c r="J286" t="s">
        <v>14679</v>
      </c>
      <c r="K286" t="s">
        <v>8195</v>
      </c>
      <c r="L286" t="s">
        <v>14746</v>
      </c>
      <c r="M286" s="19" t="s">
        <v>15462</v>
      </c>
      <c r="N286" s="19" t="str">
        <f>VLOOKUP(Таблица2[[#This Row],[activity]],kved_05!$A$1:$B$834,2,FALSE)</f>
        <v>15.93</v>
      </c>
      <c r="O286" s="19" t="str">
        <f>VLOOKUP(Таблица2[[#This Row],[activity]],kved_10!$A$1:$B$997,2,FALSE)</f>
        <v>11.02</v>
      </c>
      <c r="P286" s="19" t="str">
        <f>LEFT(IF(ISNA(Таблица2[[#This Row],[kv_10]]),VLOOKUP(Таблица2[[#This Row],[kv_05]],'05_to_10'!$A$1:$C$621,3,FALSE),Таблица2[[#This Row],[kv_10]]),2)</f>
        <v>11</v>
      </c>
      <c r="Q286" s="21" t="str">
        <f>VLOOKUP(Таблица2[[#This Row],[05_to_10]],kv_05_group!$A$1:$B$89,2,FALSE)</f>
        <v>виробництво</v>
      </c>
      <c r="R286" t="s">
        <v>14658</v>
      </c>
    </row>
    <row r="287" spans="1:18" hidden="1" x14ac:dyDescent="0.25">
      <c r="A287" t="s">
        <v>293</v>
      </c>
      <c r="B287" s="22" t="e">
        <v>#N/A</v>
      </c>
      <c r="C287" s="23" t="e">
        <v>#N/A</v>
      </c>
      <c r="D287" t="s">
        <v>3851</v>
      </c>
      <c r="E287" t="s">
        <v>3851</v>
      </c>
      <c r="F287" t="s">
        <v>7144</v>
      </c>
      <c r="G287" t="s">
        <v>11563</v>
      </c>
      <c r="H287" t="s">
        <v>14696</v>
      </c>
      <c r="I287" t="s">
        <v>14670</v>
      </c>
      <c r="J287" t="s">
        <v>14670</v>
      </c>
      <c r="K287" t="s">
        <v>8300</v>
      </c>
      <c r="L287" t="s">
        <v>14748</v>
      </c>
      <c r="M287" s="19" t="s">
        <v>15195</v>
      </c>
      <c r="N287" s="19" t="e">
        <f>VLOOKUP(Таблица2[[#This Row],[activity]],kved_05!$A$1:$B$834,2,FALSE)</f>
        <v>#N/A</v>
      </c>
      <c r="O287" s="19" t="str">
        <f>VLOOKUP(Таблица2[[#This Row],[activity]],kved_10!$A$1:$B$997,2,FALSE)</f>
        <v>11.01</v>
      </c>
      <c r="P287" s="19" t="str">
        <f>LEFT(IF(ISNA(Таблица2[[#This Row],[kv_10]]),VLOOKUP(Таблица2[[#This Row],[kv_05]],'05_to_10'!$A$1:$C$621,3,FALSE),Таблица2[[#This Row],[kv_10]]),2)</f>
        <v>11</v>
      </c>
      <c r="Q287" s="21" t="str">
        <f>VLOOKUP(Таблица2[[#This Row],[05_to_10]],kv_05_group!$A$1:$B$89,2,FALSE)</f>
        <v>виробництво</v>
      </c>
      <c r="R287" t="s">
        <v>14658</v>
      </c>
    </row>
    <row r="288" spans="1:18" hidden="1" x14ac:dyDescent="0.25">
      <c r="A288" t="s">
        <v>3510</v>
      </c>
      <c r="B288" s="22" t="e">
        <v>#N/A</v>
      </c>
      <c r="C288" s="23" t="e">
        <v>#N/A</v>
      </c>
      <c r="D288" t="s">
        <v>7065</v>
      </c>
      <c r="E288" t="s">
        <v>7975</v>
      </c>
      <c r="F288" t="s">
        <v>7177</v>
      </c>
      <c r="G288" t="s">
        <v>12530</v>
      </c>
      <c r="H288" t="s">
        <v>14699</v>
      </c>
      <c r="I288" t="s">
        <v>14673</v>
      </c>
      <c r="J288" t="s">
        <v>14673</v>
      </c>
      <c r="K288" t="s">
        <v>11238</v>
      </c>
      <c r="L288" t="s">
        <v>15649</v>
      </c>
      <c r="M288" s="19" t="s">
        <v>15551</v>
      </c>
      <c r="N288" s="19" t="str">
        <f>VLOOKUP(Таблица2[[#This Row],[activity]],kved_05!$A$1:$B$834,2,FALSE)</f>
        <v>32.30</v>
      </c>
      <c r="O288" s="19" t="e">
        <f>VLOOKUP(Таблица2[[#This Row],[activity]],kved_10!$A$1:$B$997,2,FALSE)</f>
        <v>#N/A</v>
      </c>
      <c r="P288" s="19" t="str">
        <f>LEFT(IF(ISNA(Таблица2[[#This Row],[kv_10]]),VLOOKUP(Таблица2[[#This Row],[kv_05]],'05_to_10'!$A$1:$C$621,3,FALSE),Таблица2[[#This Row],[kv_10]]),2)</f>
        <v>26</v>
      </c>
      <c r="Q288" s="21" t="str">
        <f>VLOOKUP(Таблица2[[#This Row],[05_to_10]],kv_05_group!$A$1:$B$89,2,FALSE)</f>
        <v>виробництво</v>
      </c>
      <c r="R288" t="s">
        <v>14659</v>
      </c>
    </row>
    <row r="289" spans="1:18" hidden="1" x14ac:dyDescent="0.25">
      <c r="A289" t="s">
        <v>295</v>
      </c>
      <c r="B289" s="22" t="e">
        <v>#N/A</v>
      </c>
      <c r="C289" s="23" t="e">
        <v>#N/A</v>
      </c>
      <c r="D289" t="s">
        <v>3853</v>
      </c>
      <c r="E289" t="s">
        <v>3853</v>
      </c>
      <c r="F289" t="s">
        <v>7144</v>
      </c>
      <c r="G289" t="s">
        <v>11565</v>
      </c>
      <c r="H289" t="s">
        <v>14696</v>
      </c>
      <c r="I289" t="s">
        <v>14670</v>
      </c>
      <c r="J289" t="s">
        <v>14670</v>
      </c>
      <c r="K289" t="s">
        <v>8302</v>
      </c>
      <c r="L289" t="s">
        <v>14748</v>
      </c>
      <c r="M289" s="19" t="s">
        <v>15195</v>
      </c>
      <c r="N289" s="19" t="e">
        <f>VLOOKUP(Таблица2[[#This Row],[activity]],kved_05!$A$1:$B$834,2,FALSE)</f>
        <v>#N/A</v>
      </c>
      <c r="O289" s="19" t="str">
        <f>VLOOKUP(Таблица2[[#This Row],[activity]],kved_10!$A$1:$B$997,2,FALSE)</f>
        <v>11.01</v>
      </c>
      <c r="P289" s="19" t="str">
        <f>LEFT(IF(ISNA(Таблица2[[#This Row],[kv_10]]),VLOOKUP(Таблица2[[#This Row],[kv_05]],'05_to_10'!$A$1:$C$621,3,FALSE),Таблица2[[#This Row],[kv_10]]),2)</f>
        <v>11</v>
      </c>
      <c r="Q289" s="21" t="str">
        <f>VLOOKUP(Таблица2[[#This Row],[05_to_10]],kv_05_group!$A$1:$B$89,2,FALSE)</f>
        <v>виробництво</v>
      </c>
      <c r="R289" t="s">
        <v>14658</v>
      </c>
    </row>
    <row r="290" spans="1:18" hidden="1" x14ac:dyDescent="0.25">
      <c r="A290" t="s">
        <v>3541</v>
      </c>
      <c r="B290" s="22" t="e">
        <v>#N/A</v>
      </c>
      <c r="C290" s="23" t="e">
        <v>#N/A</v>
      </c>
      <c r="D290" t="s">
        <v>7096</v>
      </c>
      <c r="E290" t="s">
        <v>8003</v>
      </c>
      <c r="F290" t="s">
        <v>7177</v>
      </c>
      <c r="G290" t="s">
        <v>14632</v>
      </c>
      <c r="H290" t="s">
        <v>14708</v>
      </c>
      <c r="I290" t="s">
        <v>14684</v>
      </c>
      <c r="J290" t="s">
        <v>14713</v>
      </c>
      <c r="K290" t="s">
        <v>11267</v>
      </c>
      <c r="L290" t="s">
        <v>15649</v>
      </c>
      <c r="M290" s="19" t="s">
        <v>15551</v>
      </c>
      <c r="N290" s="19" t="str">
        <f>VLOOKUP(Таблица2[[#This Row],[activity]],kved_05!$A$1:$B$834,2,FALSE)</f>
        <v>32.30</v>
      </c>
      <c r="O290" s="19" t="e">
        <f>VLOOKUP(Таблица2[[#This Row],[activity]],kved_10!$A$1:$B$997,2,FALSE)</f>
        <v>#N/A</v>
      </c>
      <c r="P290" s="19" t="str">
        <f>LEFT(IF(ISNA(Таблица2[[#This Row],[kv_10]]),VLOOKUP(Таблица2[[#This Row],[kv_05]],'05_to_10'!$A$1:$C$621,3,FALSE),Таблица2[[#This Row],[kv_10]]),2)</f>
        <v>26</v>
      </c>
      <c r="Q290" s="21" t="str">
        <f>VLOOKUP(Таблица2[[#This Row],[05_to_10]],kv_05_group!$A$1:$B$89,2,FALSE)</f>
        <v>виробництво</v>
      </c>
      <c r="R290" t="s">
        <v>14663</v>
      </c>
    </row>
    <row r="291" spans="1:18" hidden="1" x14ac:dyDescent="0.25">
      <c r="A291" t="s">
        <v>297</v>
      </c>
      <c r="B291" s="22" t="e">
        <v>#N/A</v>
      </c>
      <c r="C291" s="23" t="e">
        <v>#N/A</v>
      </c>
      <c r="D291" t="s">
        <v>3855</v>
      </c>
      <c r="E291" t="s">
        <v>3855</v>
      </c>
      <c r="F291" t="s">
        <v>7144</v>
      </c>
      <c r="G291" t="s">
        <v>11567</v>
      </c>
      <c r="H291" t="s">
        <v>14696</v>
      </c>
      <c r="I291" t="s">
        <v>14670</v>
      </c>
      <c r="J291" t="s">
        <v>14670</v>
      </c>
      <c r="K291" t="s">
        <v>8304</v>
      </c>
      <c r="L291" t="s">
        <v>14748</v>
      </c>
      <c r="M291" s="19" t="s">
        <v>15241</v>
      </c>
      <c r="N291" s="19" t="e">
        <f>VLOOKUP(Таблица2[[#This Row],[activity]],kved_05!$A$1:$B$834,2,FALSE)</f>
        <v>#N/A</v>
      </c>
      <c r="O291" s="19" t="str">
        <f>VLOOKUP(Таблица2[[#This Row],[activity]],kved_10!$A$1:$B$997,2,FALSE)</f>
        <v>11.01</v>
      </c>
      <c r="P291" s="19" t="str">
        <f>LEFT(IF(ISNA(Таблица2[[#This Row],[kv_10]]),VLOOKUP(Таблица2[[#This Row],[kv_05]],'05_to_10'!$A$1:$C$621,3,FALSE),Таблица2[[#This Row],[kv_10]]),2)</f>
        <v>11</v>
      </c>
      <c r="Q291" s="21" t="str">
        <f>VLOOKUP(Таблица2[[#This Row],[05_to_10]],kv_05_group!$A$1:$B$89,2,FALSE)</f>
        <v>виробництво</v>
      </c>
      <c r="R291" t="s">
        <v>14659</v>
      </c>
    </row>
    <row r="292" spans="1:18" hidden="1" x14ac:dyDescent="0.25">
      <c r="A292" t="s">
        <v>298</v>
      </c>
      <c r="B292" s="22" t="e">
        <v>#N/A</v>
      </c>
      <c r="C292" s="23" t="e">
        <v>#N/A</v>
      </c>
      <c r="D292" t="s">
        <v>3856</v>
      </c>
      <c r="E292" t="s">
        <v>3856</v>
      </c>
      <c r="F292" t="s">
        <v>7144</v>
      </c>
      <c r="G292" t="s">
        <v>11568</v>
      </c>
      <c r="H292" t="s">
        <v>14696</v>
      </c>
      <c r="I292" t="s">
        <v>14670</v>
      </c>
      <c r="J292" t="s">
        <v>14670</v>
      </c>
      <c r="K292" t="s">
        <v>8305</v>
      </c>
      <c r="L292" t="s">
        <v>14748</v>
      </c>
      <c r="M292" s="19" t="s">
        <v>15241</v>
      </c>
      <c r="N292" s="19" t="e">
        <f>VLOOKUP(Таблица2[[#This Row],[activity]],kved_05!$A$1:$B$834,2,FALSE)</f>
        <v>#N/A</v>
      </c>
      <c r="O292" s="19" t="str">
        <f>VLOOKUP(Таблица2[[#This Row],[activity]],kved_10!$A$1:$B$997,2,FALSE)</f>
        <v>11.01</v>
      </c>
      <c r="P292" s="19" t="str">
        <f>LEFT(IF(ISNA(Таблица2[[#This Row],[kv_10]]),VLOOKUP(Таблица2[[#This Row],[kv_05]],'05_to_10'!$A$1:$C$621,3,FALSE),Таблица2[[#This Row],[kv_10]]),2)</f>
        <v>11</v>
      </c>
      <c r="Q292" s="21" t="str">
        <f>VLOOKUP(Таблица2[[#This Row],[05_to_10]],kv_05_group!$A$1:$B$89,2,FALSE)</f>
        <v>виробництво</v>
      </c>
      <c r="R292" t="s">
        <v>14659</v>
      </c>
    </row>
    <row r="293" spans="1:18" hidden="1" x14ac:dyDescent="0.25">
      <c r="A293" t="s">
        <v>299</v>
      </c>
      <c r="B293" s="22" t="e">
        <v>#N/A</v>
      </c>
      <c r="C293" s="23" t="e">
        <v>#N/A</v>
      </c>
      <c r="D293" t="s">
        <v>3857</v>
      </c>
      <c r="E293" t="s">
        <v>3857</v>
      </c>
      <c r="F293" t="s">
        <v>7144</v>
      </c>
      <c r="G293" t="s">
        <v>11569</v>
      </c>
      <c r="H293" t="s">
        <v>14706</v>
      </c>
      <c r="I293" t="s">
        <v>14682</v>
      </c>
      <c r="J293" t="s">
        <v>14682</v>
      </c>
      <c r="K293" t="s">
        <v>8306</v>
      </c>
      <c r="L293" t="s">
        <v>14741</v>
      </c>
      <c r="M293" s="19" t="s">
        <v>15191</v>
      </c>
      <c r="N293" s="19" t="e">
        <f>VLOOKUP(Таблица2[[#This Row],[activity]],kved_05!$A$1:$B$834,2,FALSE)</f>
        <v>#N/A</v>
      </c>
      <c r="O293" s="19" t="str">
        <f>VLOOKUP(Таблица2[[#This Row],[activity]],kved_10!$A$1:$B$997,2,FALSE)</f>
        <v>20.14</v>
      </c>
      <c r="P293" s="19" t="str">
        <f>LEFT(IF(ISNA(Таблица2[[#This Row],[kv_10]]),VLOOKUP(Таблица2[[#This Row],[kv_05]],'05_to_10'!$A$1:$C$621,3,FALSE),Таблица2[[#This Row],[kv_10]]),2)</f>
        <v>20</v>
      </c>
      <c r="Q293" s="21" t="str">
        <f>VLOOKUP(Таблица2[[#This Row],[05_to_10]],kv_05_group!$A$1:$B$89,2,FALSE)</f>
        <v>виробництво</v>
      </c>
      <c r="R293" t="s">
        <v>14661</v>
      </c>
    </row>
    <row r="294" spans="1:18" hidden="1" x14ac:dyDescent="0.25">
      <c r="A294" t="s">
        <v>300</v>
      </c>
      <c r="B294" s="22" t="e">
        <v>#N/A</v>
      </c>
      <c r="C294" s="23" t="e">
        <v>#N/A</v>
      </c>
      <c r="D294" t="s">
        <v>3858</v>
      </c>
      <c r="E294" t="s">
        <v>3858</v>
      </c>
      <c r="F294" t="s">
        <v>7144</v>
      </c>
      <c r="G294" t="s">
        <v>11570</v>
      </c>
      <c r="H294" t="s">
        <v>14706</v>
      </c>
      <c r="I294" t="s">
        <v>14682</v>
      </c>
      <c r="J294" t="s">
        <v>14682</v>
      </c>
      <c r="K294" t="s">
        <v>8307</v>
      </c>
      <c r="L294" t="s">
        <v>14741</v>
      </c>
      <c r="M294" s="19" t="s">
        <v>15191</v>
      </c>
      <c r="N294" s="19" t="e">
        <f>VLOOKUP(Таблица2[[#This Row],[activity]],kved_05!$A$1:$B$834,2,FALSE)</f>
        <v>#N/A</v>
      </c>
      <c r="O294" s="19" t="str">
        <f>VLOOKUP(Таблица2[[#This Row],[activity]],kved_10!$A$1:$B$997,2,FALSE)</f>
        <v>20.14</v>
      </c>
      <c r="P294" s="19" t="str">
        <f>LEFT(IF(ISNA(Таблица2[[#This Row],[kv_10]]),VLOOKUP(Таблица2[[#This Row],[kv_05]],'05_to_10'!$A$1:$C$621,3,FALSE),Таблица2[[#This Row],[kv_10]]),2)</f>
        <v>20</v>
      </c>
      <c r="Q294" s="21" t="str">
        <f>VLOOKUP(Таблица2[[#This Row],[05_to_10]],kv_05_group!$A$1:$B$89,2,FALSE)</f>
        <v>виробництво</v>
      </c>
      <c r="R294" t="s">
        <v>14658</v>
      </c>
    </row>
    <row r="295" spans="1:18" hidden="1" x14ac:dyDescent="0.25">
      <c r="A295" t="s">
        <v>301</v>
      </c>
      <c r="B295" s="22" t="e">
        <v>#N/A</v>
      </c>
      <c r="C295" s="23" t="e">
        <v>#N/A</v>
      </c>
      <c r="D295" t="s">
        <v>3859</v>
      </c>
      <c r="E295" t="s">
        <v>3859</v>
      </c>
      <c r="F295" t="s">
        <v>7144</v>
      </c>
      <c r="G295" t="s">
        <v>11571</v>
      </c>
      <c r="H295" t="s">
        <v>14706</v>
      </c>
      <c r="I295" t="s">
        <v>14682</v>
      </c>
      <c r="J295" t="s">
        <v>14682</v>
      </c>
      <c r="K295" t="s">
        <v>8308</v>
      </c>
      <c r="L295" t="s">
        <v>14748</v>
      </c>
      <c r="M295" s="19" t="s">
        <v>15241</v>
      </c>
      <c r="N295" s="19" t="e">
        <f>VLOOKUP(Таблица2[[#This Row],[activity]],kved_05!$A$1:$B$834,2,FALSE)</f>
        <v>#N/A</v>
      </c>
      <c r="O295" s="19" t="str">
        <f>VLOOKUP(Таблица2[[#This Row],[activity]],kved_10!$A$1:$B$997,2,FALSE)</f>
        <v>11.01</v>
      </c>
      <c r="P295" s="19" t="str">
        <f>LEFT(IF(ISNA(Таблица2[[#This Row],[kv_10]]),VLOOKUP(Таблица2[[#This Row],[kv_05]],'05_to_10'!$A$1:$C$621,3,FALSE),Таблица2[[#This Row],[kv_10]]),2)</f>
        <v>11</v>
      </c>
      <c r="Q295" s="21" t="str">
        <f>VLOOKUP(Таблица2[[#This Row],[05_to_10]],kv_05_group!$A$1:$B$89,2,FALSE)</f>
        <v>виробництво</v>
      </c>
      <c r="R295" t="s">
        <v>14659</v>
      </c>
    </row>
    <row r="296" spans="1:18" hidden="1" x14ac:dyDescent="0.25">
      <c r="A296" t="s">
        <v>43</v>
      </c>
      <c r="B296" s="22" t="e">
        <v>#N/A</v>
      </c>
      <c r="C296" s="23" t="e">
        <v>#N/A</v>
      </c>
      <c r="D296" t="s">
        <v>3602</v>
      </c>
      <c r="E296" t="s">
        <v>7218</v>
      </c>
      <c r="F296" t="s">
        <v>7136</v>
      </c>
      <c r="G296" t="s">
        <v>11322</v>
      </c>
      <c r="H296" t="s">
        <v>14702</v>
      </c>
      <c r="I296" t="s">
        <v>14676</v>
      </c>
      <c r="J296" t="s">
        <v>14676</v>
      </c>
      <c r="K296" t="s">
        <v>8054</v>
      </c>
      <c r="L296" t="s">
        <v>14737</v>
      </c>
      <c r="M296" s="19" t="s">
        <v>15457</v>
      </c>
      <c r="N296" s="19" t="str">
        <f>VLOOKUP(Таблица2[[#This Row],[activity]],kved_05!$A$1:$B$834,2,FALSE)</f>
        <v>26.61</v>
      </c>
      <c r="O296" s="19" t="e">
        <f>VLOOKUP(Таблица2[[#This Row],[activity]],kved_10!$A$1:$B$997,2,FALSE)</f>
        <v>#N/A</v>
      </c>
      <c r="P296" s="19" t="str">
        <f>LEFT(IF(ISNA(Таблица2[[#This Row],[kv_10]]),VLOOKUP(Таблица2[[#This Row],[kv_05]],'05_to_10'!$A$1:$C$621,3,FALSE),Таблица2[[#This Row],[kv_10]]),2)</f>
        <v>23</v>
      </c>
      <c r="Q296" s="21" t="str">
        <f>VLOOKUP(Таблица2[[#This Row],[05_to_10]],kv_05_group!$A$1:$B$89,2,FALSE)</f>
        <v>виробництво</v>
      </c>
      <c r="R296" t="s">
        <v>14658</v>
      </c>
    </row>
    <row r="297" spans="1:18" hidden="1" x14ac:dyDescent="0.25">
      <c r="A297" t="s">
        <v>303</v>
      </c>
      <c r="B297" s="22" t="e">
        <v>#N/A</v>
      </c>
      <c r="C297" s="23" t="e">
        <v>#N/A</v>
      </c>
      <c r="D297" t="s">
        <v>3861</v>
      </c>
      <c r="E297" t="s">
        <v>3861</v>
      </c>
      <c r="F297" t="s">
        <v>7144</v>
      </c>
      <c r="G297" t="s">
        <v>11573</v>
      </c>
      <c r="H297" t="s">
        <v>14700</v>
      </c>
      <c r="I297" t="s">
        <v>14674</v>
      </c>
      <c r="J297" t="s">
        <v>14674</v>
      </c>
      <c r="K297" t="s">
        <v>8310</v>
      </c>
      <c r="L297" t="s">
        <v>14748</v>
      </c>
      <c r="M297" s="19" t="s">
        <v>15195</v>
      </c>
      <c r="N297" s="19" t="e">
        <f>VLOOKUP(Таблица2[[#This Row],[activity]],kved_05!$A$1:$B$834,2,FALSE)</f>
        <v>#N/A</v>
      </c>
      <c r="O297" s="19" t="str">
        <f>VLOOKUP(Таблица2[[#This Row],[activity]],kved_10!$A$1:$B$997,2,FALSE)</f>
        <v>11.01</v>
      </c>
      <c r="P297" s="19" t="str">
        <f>LEFT(IF(ISNA(Таблица2[[#This Row],[kv_10]]),VLOOKUP(Таблица2[[#This Row],[kv_05]],'05_to_10'!$A$1:$C$621,3,FALSE),Таблица2[[#This Row],[kv_10]]),2)</f>
        <v>11</v>
      </c>
      <c r="Q297" s="21" t="str">
        <f>VLOOKUP(Таблица2[[#This Row],[05_to_10]],kv_05_group!$A$1:$B$89,2,FALSE)</f>
        <v>виробництво</v>
      </c>
      <c r="R297" t="s">
        <v>14659</v>
      </c>
    </row>
    <row r="298" spans="1:18" hidden="1" x14ac:dyDescent="0.25">
      <c r="A298" t="s">
        <v>304</v>
      </c>
      <c r="B298" s="22" t="e">
        <v>#N/A</v>
      </c>
      <c r="C298" s="23" t="e">
        <v>#N/A</v>
      </c>
      <c r="D298" t="s">
        <v>3862</v>
      </c>
      <c r="E298" t="s">
        <v>3862</v>
      </c>
      <c r="F298" t="s">
        <v>7144</v>
      </c>
      <c r="G298" t="s">
        <v>11574</v>
      </c>
      <c r="H298" t="s">
        <v>14691</v>
      </c>
      <c r="I298" t="s">
        <v>14664</v>
      </c>
      <c r="J298" t="s">
        <v>14664</v>
      </c>
      <c r="K298" t="s">
        <v>8311</v>
      </c>
      <c r="L298" t="s">
        <v>14795</v>
      </c>
      <c r="M298" s="19" t="s">
        <v>15477</v>
      </c>
      <c r="N298" s="19" t="str">
        <f>VLOOKUP(Таблица2[[#This Row],[activity]],kved_05!$A$1:$B$834,2,FALSE)</f>
        <v>14.11</v>
      </c>
      <c r="O298" s="19" t="e">
        <f>VLOOKUP(Таблица2[[#This Row],[activity]],kved_10!$A$1:$B$997,2,FALSE)</f>
        <v>#N/A</v>
      </c>
      <c r="P298" s="19" t="str">
        <f>LEFT(IF(ISNA(Таблица2[[#This Row],[kv_10]]),VLOOKUP(Таблица2[[#This Row],[kv_05]],'05_to_10'!$A$1:$C$621,3,FALSE),Таблица2[[#This Row],[kv_10]]),2)</f>
        <v>08</v>
      </c>
      <c r="Q298" s="21" t="str">
        <f>VLOOKUP(Таблица2[[#This Row],[05_to_10]],kv_05_group!$A$1:$B$89,2,FALSE)</f>
        <v>видобування</v>
      </c>
      <c r="R298" t="s">
        <v>14658</v>
      </c>
    </row>
    <row r="299" spans="1:18" hidden="1" x14ac:dyDescent="0.25">
      <c r="A299" t="s">
        <v>74</v>
      </c>
      <c r="B299" s="22" t="e">
        <v>#N/A</v>
      </c>
      <c r="C299" s="23" t="e">
        <v>#N/A</v>
      </c>
      <c r="D299" t="s">
        <v>3633</v>
      </c>
      <c r="E299" t="s">
        <v>3633</v>
      </c>
      <c r="F299" t="s">
        <v>7140</v>
      </c>
      <c r="G299" t="s">
        <v>11352</v>
      </c>
      <c r="H299" t="s">
        <v>15162</v>
      </c>
      <c r="I299" t="s">
        <v>14680</v>
      </c>
      <c r="J299" t="s">
        <v>14714</v>
      </c>
      <c r="K299" t="s">
        <v>8085</v>
      </c>
      <c r="L299" t="s">
        <v>14746</v>
      </c>
      <c r="M299" s="19" t="s">
        <v>15462</v>
      </c>
      <c r="N299" s="19" t="str">
        <f>VLOOKUP(Таблица2[[#This Row],[activity]],kved_05!$A$1:$B$834,2,FALSE)</f>
        <v>15.93</v>
      </c>
      <c r="O299" s="19" t="str">
        <f>VLOOKUP(Таблица2[[#This Row],[activity]],kved_10!$A$1:$B$997,2,FALSE)</f>
        <v>11.02</v>
      </c>
      <c r="P299" s="19" t="str">
        <f>LEFT(IF(ISNA(Таблица2[[#This Row],[kv_10]]),VLOOKUP(Таблица2[[#This Row],[kv_05]],'05_to_10'!$A$1:$C$621,3,FALSE),Таблица2[[#This Row],[kv_10]]),2)</f>
        <v>11</v>
      </c>
      <c r="Q299" s="21" t="str">
        <f>VLOOKUP(Таблица2[[#This Row],[05_to_10]],kv_05_group!$A$1:$B$89,2,FALSE)</f>
        <v>виробництво</v>
      </c>
      <c r="R299" t="s">
        <v>14659</v>
      </c>
    </row>
    <row r="300" spans="1:18" hidden="1" x14ac:dyDescent="0.25">
      <c r="A300" t="s">
        <v>67</v>
      </c>
      <c r="B300" s="22" t="e">
        <v>#N/A</v>
      </c>
      <c r="C300" s="23" t="e">
        <v>#N/A</v>
      </c>
      <c r="D300" t="s">
        <v>3626</v>
      </c>
      <c r="E300" t="s">
        <v>3626</v>
      </c>
      <c r="F300" t="s">
        <v>7140</v>
      </c>
      <c r="G300" t="s">
        <v>11345</v>
      </c>
      <c r="H300" t="s">
        <v>15162</v>
      </c>
      <c r="I300" t="s">
        <v>14680</v>
      </c>
      <c r="J300" t="s">
        <v>14714</v>
      </c>
      <c r="K300" t="s">
        <v>8078</v>
      </c>
      <c r="L300" t="s">
        <v>14746</v>
      </c>
      <c r="M300" s="19" t="s">
        <v>15462</v>
      </c>
      <c r="N300" s="19" t="str">
        <f>VLOOKUP(Таблица2[[#This Row],[activity]],kved_05!$A$1:$B$834,2,FALSE)</f>
        <v>15.93</v>
      </c>
      <c r="O300" s="19" t="str">
        <f>VLOOKUP(Таблица2[[#This Row],[activity]],kved_10!$A$1:$B$997,2,FALSE)</f>
        <v>11.02</v>
      </c>
      <c r="P300" s="19" t="str">
        <f>LEFT(IF(ISNA(Таблица2[[#This Row],[kv_10]]),VLOOKUP(Таблица2[[#This Row],[kv_05]],'05_to_10'!$A$1:$C$621,3,FALSE),Таблица2[[#This Row],[kv_10]]),2)</f>
        <v>11</v>
      </c>
      <c r="Q300" s="21" t="str">
        <f>VLOOKUP(Таблица2[[#This Row],[05_to_10]],kv_05_group!$A$1:$B$89,2,FALSE)</f>
        <v>виробництво</v>
      </c>
      <c r="R300" t="s">
        <v>14661</v>
      </c>
    </row>
    <row r="301" spans="1:18" hidden="1" x14ac:dyDescent="0.25">
      <c r="A301" t="s">
        <v>307</v>
      </c>
      <c r="B301" s="22" t="e">
        <v>#N/A</v>
      </c>
      <c r="C301" s="23" t="e">
        <v>#N/A</v>
      </c>
      <c r="D301" t="s">
        <v>3865</v>
      </c>
      <c r="E301" t="s">
        <v>3865</v>
      </c>
      <c r="F301" t="s">
        <v>7144</v>
      </c>
      <c r="G301" t="s">
        <v>11577</v>
      </c>
      <c r="H301" t="s">
        <v>15161</v>
      </c>
      <c r="I301" t="s">
        <v>14679</v>
      </c>
      <c r="J301" t="s">
        <v>14679</v>
      </c>
      <c r="K301" t="s">
        <v>8314</v>
      </c>
      <c r="L301" t="s">
        <v>14715</v>
      </c>
      <c r="M301" s="19" t="s">
        <v>15168</v>
      </c>
      <c r="N301" s="19" t="e">
        <f>VLOOKUP(Таблица2[[#This Row],[activity]],kved_05!$A$1:$B$834,2,FALSE)</f>
        <v>#N/A</v>
      </c>
      <c r="O301" s="19" t="str">
        <f>VLOOKUP(Таблица2[[#This Row],[activity]],kved_10!$A$1:$B$997,2,FALSE)</f>
        <v>71.11</v>
      </c>
      <c r="P301" s="19" t="str">
        <f>LEFT(IF(ISNA(Таблица2[[#This Row],[kv_10]]),VLOOKUP(Таблица2[[#This Row],[kv_05]],'05_to_10'!$A$1:$C$621,3,FALSE),Таблица2[[#This Row],[kv_10]]),2)</f>
        <v>71</v>
      </c>
      <c r="Q301" s="21" t="str">
        <f>VLOOKUP(Таблица2[[#This Row],[05_to_10]],kv_05_group!$A$1:$B$89,2,FALSE)</f>
        <v>дослідження</v>
      </c>
      <c r="R301" t="s">
        <v>14658</v>
      </c>
    </row>
    <row r="302" spans="1:18" hidden="1" x14ac:dyDescent="0.25">
      <c r="A302" t="s">
        <v>308</v>
      </c>
      <c r="B302" s="22" t="e">
        <v>#N/A</v>
      </c>
      <c r="C302" s="23" t="e">
        <v>#N/A</v>
      </c>
      <c r="D302" t="s">
        <v>3866</v>
      </c>
      <c r="E302" t="s">
        <v>3866</v>
      </c>
      <c r="F302" t="s">
        <v>7144</v>
      </c>
      <c r="G302" t="s">
        <v>11578</v>
      </c>
      <c r="H302" t="s">
        <v>14695</v>
      </c>
      <c r="I302" t="s">
        <v>14669</v>
      </c>
      <c r="J302" t="s">
        <v>14669</v>
      </c>
      <c r="K302" t="s">
        <v>8228</v>
      </c>
      <c r="L302" t="s">
        <v>14801</v>
      </c>
      <c r="M302" s="19" t="s">
        <v>15482</v>
      </c>
      <c r="N302" s="19" t="str">
        <f>VLOOKUP(Таблица2[[#This Row],[activity]],kved_05!$A$1:$B$834,2,FALSE)</f>
        <v>85.20</v>
      </c>
      <c r="O302" s="19" t="str">
        <f>VLOOKUP(Таблица2[[#This Row],[activity]],kved_10!$A$1:$B$997,2,FALSE)</f>
        <v>75.00</v>
      </c>
      <c r="P302" s="19" t="str">
        <f>LEFT(IF(ISNA(Таблица2[[#This Row],[kv_10]]),VLOOKUP(Таблица2[[#This Row],[kv_05]],'05_to_10'!$A$1:$C$621,3,FALSE),Таблица2[[#This Row],[kv_10]]),2)</f>
        <v>75</v>
      </c>
      <c r="Q302" s="21" t="str">
        <f>VLOOKUP(Таблица2[[#This Row],[05_to_10]],kv_05_group!$A$1:$B$89,2,FALSE)</f>
        <v>дослідження</v>
      </c>
      <c r="R302" t="s">
        <v>14658</v>
      </c>
    </row>
    <row r="303" spans="1:18" hidden="1" x14ac:dyDescent="0.25">
      <c r="A303" t="s">
        <v>309</v>
      </c>
      <c r="B303" s="22" t="e">
        <v>#N/A</v>
      </c>
      <c r="C303" s="23" t="e">
        <v>#N/A</v>
      </c>
      <c r="D303" t="s">
        <v>3867</v>
      </c>
      <c r="E303" t="s">
        <v>3867</v>
      </c>
      <c r="F303" t="s">
        <v>7144</v>
      </c>
      <c r="G303" t="s">
        <v>11579</v>
      </c>
      <c r="H303" t="s">
        <v>14695</v>
      </c>
      <c r="I303" t="s">
        <v>14669</v>
      </c>
      <c r="J303" t="s">
        <v>14669</v>
      </c>
      <c r="K303" t="s">
        <v>8315</v>
      </c>
      <c r="L303" t="s">
        <v>14802</v>
      </c>
      <c r="M303" s="19" t="s">
        <v>15483</v>
      </c>
      <c r="N303" s="19" t="str">
        <f>VLOOKUP(Таблица2[[#This Row],[activity]],kved_05!$A$1:$B$834,2,FALSE)</f>
        <v>15.83</v>
      </c>
      <c r="O303" s="19" t="str">
        <f>VLOOKUP(Таблица2[[#This Row],[activity]],kved_10!$A$1:$B$997,2,FALSE)</f>
        <v>10.81</v>
      </c>
      <c r="P303" s="19" t="str">
        <f>LEFT(IF(ISNA(Таблица2[[#This Row],[kv_10]]),VLOOKUP(Таблица2[[#This Row],[kv_05]],'05_to_10'!$A$1:$C$621,3,FALSE),Таблица2[[#This Row],[kv_10]]),2)</f>
        <v>10</v>
      </c>
      <c r="Q303" s="21" t="str">
        <f>VLOOKUP(Таблица2[[#This Row],[05_to_10]],kv_05_group!$A$1:$B$89,2,FALSE)</f>
        <v>виробництво</v>
      </c>
      <c r="R303" t="s">
        <v>14658</v>
      </c>
    </row>
    <row r="304" spans="1:18" hidden="1" x14ac:dyDescent="0.25">
      <c r="A304" t="s">
        <v>1814</v>
      </c>
      <c r="B304">
        <v>64582674</v>
      </c>
      <c r="C304" s="1">
        <v>42460</v>
      </c>
      <c r="D304" t="s">
        <v>5370</v>
      </c>
      <c r="E304" t="s">
        <v>7502</v>
      </c>
      <c r="F304" t="s">
        <v>7168</v>
      </c>
      <c r="G304" t="s">
        <v>12962</v>
      </c>
      <c r="H304" t="s">
        <v>14692</v>
      </c>
      <c r="I304" t="s">
        <v>14666</v>
      </c>
      <c r="J304" t="s">
        <v>14666</v>
      </c>
      <c r="K304" t="s">
        <v>9661</v>
      </c>
      <c r="L304" t="s">
        <v>15053</v>
      </c>
      <c r="M304" s="19" t="s">
        <v>15368</v>
      </c>
      <c r="N304" s="19" t="e">
        <f>VLOOKUP(Таблица2[[#This Row],[activity]],kved_05!$A$1:$B$834,2,FALSE)</f>
        <v>#N/A</v>
      </c>
      <c r="O304" s="19" t="str">
        <f>VLOOKUP(Таблица2[[#This Row],[activity]],kved_10!$A$1:$B$997,2,FALSE)</f>
        <v>25.93</v>
      </c>
      <c r="P304" s="19" t="str">
        <f>LEFT(IF(ISNA(Таблица2[[#This Row],[kv_10]]),VLOOKUP(Таблица2[[#This Row],[kv_05]],'05_to_10'!$A$1:$C$621,3,FALSE),Таблица2[[#This Row],[kv_10]]),2)</f>
        <v>25</v>
      </c>
      <c r="Q304" s="21" t="str">
        <f>VLOOKUP(Таблица2[[#This Row],[05_to_10]],kv_05_group!$A$1:$B$89,2,FALSE)</f>
        <v>виробництво</v>
      </c>
      <c r="R304" t="s">
        <v>14658</v>
      </c>
    </row>
    <row r="305" spans="1:18" hidden="1" x14ac:dyDescent="0.25">
      <c r="A305" t="s">
        <v>311</v>
      </c>
      <c r="B305" s="22" t="e">
        <v>#N/A</v>
      </c>
      <c r="C305" s="23" t="e">
        <v>#N/A</v>
      </c>
      <c r="D305" t="s">
        <v>3869</v>
      </c>
      <c r="E305" t="s">
        <v>3869</v>
      </c>
      <c r="F305" t="s">
        <v>7144</v>
      </c>
      <c r="G305" t="s">
        <v>11581</v>
      </c>
      <c r="H305" t="s">
        <v>15161</v>
      </c>
      <c r="I305" t="s">
        <v>14679</v>
      </c>
      <c r="J305" t="s">
        <v>14679</v>
      </c>
      <c r="K305" t="s">
        <v>8131</v>
      </c>
      <c r="L305" t="s">
        <v>14803</v>
      </c>
      <c r="M305" s="19" t="s">
        <v>15484</v>
      </c>
      <c r="N305" s="19" t="str">
        <f>VLOOKUP(Таблица2[[#This Row],[activity]],kved_05!$A$1:$B$834,2,FALSE)</f>
        <v>55.51</v>
      </c>
      <c r="O305" s="19" t="e">
        <f>VLOOKUP(Таблица2[[#This Row],[activity]],kved_10!$A$1:$B$997,2,FALSE)</f>
        <v>#N/A</v>
      </c>
      <c r="P305" s="19" t="str">
        <f>LEFT(IF(ISNA(Таблица2[[#This Row],[kv_10]]),VLOOKUP(Таблица2[[#This Row],[kv_05]],'05_to_10'!$A$1:$C$621,3,FALSE),Таблица2[[#This Row],[kv_10]]),2)</f>
        <v>56</v>
      </c>
      <c r="Q305" s="21" t="str">
        <f>VLOOKUP(Таблица2[[#This Row],[05_to_10]],kv_05_group!$A$1:$B$89,2,FALSE)</f>
        <v>поселення і харчування</v>
      </c>
      <c r="R305" t="s">
        <v>14658</v>
      </c>
    </row>
    <row r="306" spans="1:18" hidden="1" x14ac:dyDescent="0.25">
      <c r="A306" t="s">
        <v>193</v>
      </c>
      <c r="B306" s="22" t="e">
        <v>#N/A</v>
      </c>
      <c r="C306" s="23" t="e">
        <v>#N/A</v>
      </c>
      <c r="D306" t="s">
        <v>3751</v>
      </c>
      <c r="E306" t="s">
        <v>7248</v>
      </c>
      <c r="F306" t="s">
        <v>7144</v>
      </c>
      <c r="G306" t="s">
        <v>11467</v>
      </c>
      <c r="H306" t="s">
        <v>15162</v>
      </c>
      <c r="I306" t="s">
        <v>14680</v>
      </c>
      <c r="J306" t="s">
        <v>14714</v>
      </c>
      <c r="K306" t="s">
        <v>8203</v>
      </c>
      <c r="L306" t="s">
        <v>14746</v>
      </c>
      <c r="M306" s="19" t="s">
        <v>15462</v>
      </c>
      <c r="N306" s="19" t="str">
        <f>VLOOKUP(Таблица2[[#This Row],[activity]],kved_05!$A$1:$B$834,2,FALSE)</f>
        <v>15.93</v>
      </c>
      <c r="O306" s="19" t="str">
        <f>VLOOKUP(Таблица2[[#This Row],[activity]],kved_10!$A$1:$B$997,2,FALSE)</f>
        <v>11.02</v>
      </c>
      <c r="P306" s="19" t="str">
        <f>LEFT(IF(ISNA(Таблица2[[#This Row],[kv_10]]),VLOOKUP(Таблица2[[#This Row],[kv_05]],'05_to_10'!$A$1:$C$621,3,FALSE),Таблица2[[#This Row],[kv_10]]),2)</f>
        <v>11</v>
      </c>
      <c r="Q306" s="21" t="str">
        <f>VLOOKUP(Таблица2[[#This Row],[05_to_10]],kv_05_group!$A$1:$B$89,2,FALSE)</f>
        <v>виробництво</v>
      </c>
      <c r="R306" t="s">
        <v>14659</v>
      </c>
    </row>
    <row r="307" spans="1:18" hidden="1" x14ac:dyDescent="0.25">
      <c r="A307" t="s">
        <v>313</v>
      </c>
      <c r="B307" s="22" t="e">
        <v>#N/A</v>
      </c>
      <c r="C307" s="23" t="e">
        <v>#N/A</v>
      </c>
      <c r="D307" t="s">
        <v>3871</v>
      </c>
      <c r="E307" t="s">
        <v>3871</v>
      </c>
      <c r="F307" t="s">
        <v>7144</v>
      </c>
      <c r="G307" t="s">
        <v>11583</v>
      </c>
      <c r="H307" t="s">
        <v>15161</v>
      </c>
      <c r="I307" t="s">
        <v>14679</v>
      </c>
      <c r="J307" t="s">
        <v>14679</v>
      </c>
      <c r="K307" t="s">
        <v>8318</v>
      </c>
      <c r="L307" t="s">
        <v>14804</v>
      </c>
      <c r="M307" s="19" t="s">
        <v>15485</v>
      </c>
      <c r="N307" s="19" t="str">
        <f>VLOOKUP(Таблица2[[#This Row],[activity]],kved_05!$A$1:$B$834,2,FALSE)</f>
        <v>75.14</v>
      </c>
      <c r="O307" s="19" t="e">
        <f>VLOOKUP(Таблица2[[#This Row],[activity]],kved_10!$A$1:$B$997,2,FALSE)</f>
        <v>#N/A</v>
      </c>
      <c r="P307" s="19" t="str">
        <f>LEFT(IF(ISNA(Таблица2[[#This Row],[kv_10]]),VLOOKUP(Таблица2[[#This Row],[kv_05]],'05_to_10'!$A$1:$C$621,3,FALSE),Таблица2[[#This Row],[kv_10]]),2)</f>
        <v>81</v>
      </c>
      <c r="Q307" s="21" t="str">
        <f>VLOOKUP(Таблица2[[#This Row],[05_to_10]],kv_05_group!$A$1:$B$89,2,FALSE)</f>
        <v>спеціалізовані послуги</v>
      </c>
      <c r="R307" t="s">
        <v>14659</v>
      </c>
    </row>
    <row r="308" spans="1:18" hidden="1" x14ac:dyDescent="0.25">
      <c r="A308" t="s">
        <v>206</v>
      </c>
      <c r="B308" s="22" t="e">
        <v>#N/A</v>
      </c>
      <c r="C308" s="23" t="e">
        <v>#N/A</v>
      </c>
      <c r="D308" t="s">
        <v>3764</v>
      </c>
      <c r="E308" t="s">
        <v>3764</v>
      </c>
      <c r="F308" t="s">
        <v>7144</v>
      </c>
      <c r="G308" t="s">
        <v>11480</v>
      </c>
      <c r="H308" t="s">
        <v>14705</v>
      </c>
      <c r="I308" t="s">
        <v>14681</v>
      </c>
      <c r="J308" t="s">
        <v>14681</v>
      </c>
      <c r="K308" t="s">
        <v>8216</v>
      </c>
      <c r="L308" t="s">
        <v>14746</v>
      </c>
      <c r="M308" s="19" t="s">
        <v>15462</v>
      </c>
      <c r="N308" s="19" t="str">
        <f>VLOOKUP(Таблица2[[#This Row],[activity]],kved_05!$A$1:$B$834,2,FALSE)</f>
        <v>15.93</v>
      </c>
      <c r="O308" s="19" t="str">
        <f>VLOOKUP(Таблица2[[#This Row],[activity]],kved_10!$A$1:$B$997,2,FALSE)</f>
        <v>11.02</v>
      </c>
      <c r="P308" s="19" t="str">
        <f>LEFT(IF(ISNA(Таблица2[[#This Row],[kv_10]]),VLOOKUP(Таблица2[[#This Row],[kv_05]],'05_to_10'!$A$1:$C$621,3,FALSE),Таблица2[[#This Row],[kv_10]]),2)</f>
        <v>11</v>
      </c>
      <c r="Q308" s="21" t="str">
        <f>VLOOKUP(Таблица2[[#This Row],[05_to_10]],kv_05_group!$A$1:$B$89,2,FALSE)</f>
        <v>виробництво</v>
      </c>
      <c r="R308" t="s">
        <v>14661</v>
      </c>
    </row>
    <row r="309" spans="1:18" hidden="1" x14ac:dyDescent="0.25">
      <c r="A309" t="s">
        <v>224</v>
      </c>
      <c r="B309" s="22" t="e">
        <v>#N/A</v>
      </c>
      <c r="C309" s="23" t="e">
        <v>#N/A</v>
      </c>
      <c r="D309" t="s">
        <v>3782</v>
      </c>
      <c r="E309" t="s">
        <v>3782</v>
      </c>
      <c r="F309" t="s">
        <v>7144</v>
      </c>
      <c r="G309" t="s">
        <v>11498</v>
      </c>
      <c r="H309" t="s">
        <v>14711</v>
      </c>
      <c r="I309" t="s">
        <v>14688</v>
      </c>
      <c r="J309" t="s">
        <v>14688</v>
      </c>
      <c r="K309" t="s">
        <v>8233</v>
      </c>
      <c r="L309" t="s">
        <v>14746</v>
      </c>
      <c r="M309" s="19" t="s">
        <v>15462</v>
      </c>
      <c r="N309" s="19" t="str">
        <f>VLOOKUP(Таблица2[[#This Row],[activity]],kved_05!$A$1:$B$834,2,FALSE)</f>
        <v>15.93</v>
      </c>
      <c r="O309" s="19" t="str">
        <f>VLOOKUP(Таблица2[[#This Row],[activity]],kved_10!$A$1:$B$997,2,FALSE)</f>
        <v>11.02</v>
      </c>
      <c r="P309" s="19" t="str">
        <f>LEFT(IF(ISNA(Таблица2[[#This Row],[kv_10]]),VLOOKUP(Таблица2[[#This Row],[kv_05]],'05_to_10'!$A$1:$C$621,3,FALSE),Таблица2[[#This Row],[kv_10]]),2)</f>
        <v>11</v>
      </c>
      <c r="Q309" s="21" t="str">
        <f>VLOOKUP(Таблица2[[#This Row],[05_to_10]],kv_05_group!$A$1:$B$89,2,FALSE)</f>
        <v>виробництво</v>
      </c>
      <c r="R309" t="s">
        <v>14659</v>
      </c>
    </row>
    <row r="310" spans="1:18" hidden="1" x14ac:dyDescent="0.25">
      <c r="A310" t="s">
        <v>283</v>
      </c>
      <c r="B310" s="22" t="e">
        <v>#N/A</v>
      </c>
      <c r="C310" s="23" t="e">
        <v>#N/A</v>
      </c>
      <c r="D310" t="s">
        <v>3841</v>
      </c>
      <c r="E310" t="s">
        <v>3841</v>
      </c>
      <c r="F310" t="s">
        <v>7144</v>
      </c>
      <c r="G310" t="s">
        <v>11553</v>
      </c>
      <c r="H310" t="s">
        <v>15161</v>
      </c>
      <c r="I310" t="s">
        <v>14679</v>
      </c>
      <c r="J310" t="s">
        <v>14679</v>
      </c>
      <c r="K310" t="s">
        <v>8113</v>
      </c>
      <c r="L310" t="s">
        <v>14746</v>
      </c>
      <c r="M310" s="19" t="s">
        <v>15462</v>
      </c>
      <c r="N310" s="19" t="str">
        <f>VLOOKUP(Таблица2[[#This Row],[activity]],kved_05!$A$1:$B$834,2,FALSE)</f>
        <v>15.93</v>
      </c>
      <c r="O310" s="19" t="str">
        <f>VLOOKUP(Таблица2[[#This Row],[activity]],kved_10!$A$1:$B$997,2,FALSE)</f>
        <v>11.02</v>
      </c>
      <c r="P310" s="19" t="str">
        <f>LEFT(IF(ISNA(Таблица2[[#This Row],[kv_10]]),VLOOKUP(Таблица2[[#This Row],[kv_05]],'05_to_10'!$A$1:$C$621,3,FALSE),Таблица2[[#This Row],[kv_10]]),2)</f>
        <v>11</v>
      </c>
      <c r="Q310" s="21" t="str">
        <f>VLOOKUP(Таблица2[[#This Row],[05_to_10]],kv_05_group!$A$1:$B$89,2,FALSE)</f>
        <v>виробництво</v>
      </c>
      <c r="R310" t="s">
        <v>14659</v>
      </c>
    </row>
    <row r="311" spans="1:18" hidden="1" x14ac:dyDescent="0.25">
      <c r="A311" t="s">
        <v>371</v>
      </c>
      <c r="B311" s="22" t="e">
        <v>#N/A</v>
      </c>
      <c r="C311" s="23" t="e">
        <v>#N/A</v>
      </c>
      <c r="D311" t="s">
        <v>3928</v>
      </c>
      <c r="E311" t="s">
        <v>3928</v>
      </c>
      <c r="F311" t="s">
        <v>7144</v>
      </c>
      <c r="G311" t="s">
        <v>11633</v>
      </c>
      <c r="H311" t="s">
        <v>14712</v>
      </c>
      <c r="I311" t="s">
        <v>14689</v>
      </c>
      <c r="J311" t="s">
        <v>14689</v>
      </c>
      <c r="K311" t="s">
        <v>8371</v>
      </c>
      <c r="L311" s="22" t="s">
        <v>14814</v>
      </c>
      <c r="M311" s="19" t="s">
        <v>15471</v>
      </c>
      <c r="N311" s="19" t="e">
        <f>VLOOKUP(Таблица2[[#This Row],[activity]],kved_05!$A$1:$B$834,2,FALSE)</f>
        <v>#N/A</v>
      </c>
      <c r="O311" s="19" t="str">
        <f>M311</f>
        <v>15.98</v>
      </c>
      <c r="P311" s="19" t="str">
        <f>LEFT(IF(ISNA(Таблица2[[#This Row],[kv_10]]),VLOOKUP(Таблица2[[#This Row],[kv_05]],'05_to_10'!$A$1:$C$621,3,FALSE),Таблица2[[#This Row],[kv_10]]),2)</f>
        <v>15</v>
      </c>
      <c r="Q311" s="21" t="str">
        <f>VLOOKUP(Таблица2[[#This Row],[05_to_10]],kv_05_group!$A$1:$B$89,2,FALSE)</f>
        <v>виробництво</v>
      </c>
      <c r="R311" t="s">
        <v>14658</v>
      </c>
    </row>
    <row r="312" spans="1:18" hidden="1" x14ac:dyDescent="0.25">
      <c r="A312" t="s">
        <v>703</v>
      </c>
      <c r="B312">
        <v>27112753</v>
      </c>
      <c r="C312" s="1">
        <v>42460</v>
      </c>
      <c r="D312" t="s">
        <v>4260</v>
      </c>
      <c r="E312" t="s">
        <v>4260</v>
      </c>
      <c r="F312" t="s">
        <v>7148</v>
      </c>
      <c r="G312" t="s">
        <v>11915</v>
      </c>
      <c r="H312" t="s">
        <v>15161</v>
      </c>
      <c r="I312" t="s">
        <v>14679</v>
      </c>
      <c r="J312" t="s">
        <v>14679</v>
      </c>
      <c r="K312" t="s">
        <v>8676</v>
      </c>
      <c r="L312" s="22" t="s">
        <v>14863</v>
      </c>
      <c r="M312" s="19" t="s">
        <v>15278</v>
      </c>
      <c r="N312" s="19" t="str">
        <f>VLOOKUP(Таблица2[[#This Row],[activity]],kved_05!$A$1:$B$834,2,FALSE)</f>
        <v>40.11</v>
      </c>
      <c r="O312" s="19" t="str">
        <f>VLOOKUP(Таблица2[[#This Row],[activity]],kved_10!$A$1:$B$997,2,FALSE)</f>
        <v>35.11</v>
      </c>
      <c r="P312" s="19" t="str">
        <f>LEFT(IF(ISNA(Таблица2[[#This Row],[kv_10]]),VLOOKUP(Таблица2[[#This Row],[kv_05]],'05_to_10'!$A$1:$C$621,3,FALSE),Таблица2[[#This Row],[kv_10]]),2)</f>
        <v>35</v>
      </c>
      <c r="Q312" s="21" t="str">
        <f>VLOOKUP(Таблица2[[#This Row],[05_to_10]],kv_05_group!$A$1:$B$89,2,FALSE)</f>
        <v xml:space="preserve">енергопостачання </v>
      </c>
      <c r="R312" t="s">
        <v>14658</v>
      </c>
    </row>
    <row r="313" spans="1:18" hidden="1" x14ac:dyDescent="0.25">
      <c r="A313" t="s">
        <v>1257</v>
      </c>
      <c r="B313" s="22" t="e">
        <v>#N/A</v>
      </c>
      <c r="C313" s="23" t="e">
        <v>#N/A</v>
      </c>
      <c r="D313" t="s">
        <v>4813</v>
      </c>
      <c r="E313" t="s">
        <v>7375</v>
      </c>
      <c r="F313" t="s">
        <v>7157</v>
      </c>
      <c r="G313" t="e">
        <v>#N/A</v>
      </c>
      <c r="H313" t="s">
        <v>14701</v>
      </c>
      <c r="I313" t="s">
        <v>14675</v>
      </c>
      <c r="J313" t="s">
        <v>14675</v>
      </c>
      <c r="K313" t="s">
        <v>9184</v>
      </c>
      <c r="L313" s="22" t="s">
        <v>14977</v>
      </c>
      <c r="M313" s="19" t="s">
        <v>15548</v>
      </c>
      <c r="N313" s="19" t="e">
        <f>VLOOKUP(Таблица2[[#This Row],[activity]],kved_05!$A$1:$B$834,2,FALSE)</f>
        <v>#N/A</v>
      </c>
      <c r="O313" s="19" t="e">
        <f>VLOOKUP(Таблица2[[#This Row],[activity]],kved_10!$A$1:$B$997,2,FALSE)</f>
        <v>#N/A</v>
      </c>
      <c r="P313" s="19" t="e">
        <f>LEFT(IF(ISNA(Таблица2[[#This Row],[kv_10]]),VLOOKUP(Таблица2[[#This Row],[kv_05]],'05_to_10'!$A$1:$C$621,3,FALSE),Таблица2[[#This Row],[kv_10]]),2)</f>
        <v>#N/A</v>
      </c>
      <c r="Q313" s="21" t="e">
        <f>VLOOKUP(Таблица2[[#This Row],[05_to_10]],kv_05_group!$A$1:$B$89,2,FALSE)</f>
        <v>#N/A</v>
      </c>
      <c r="R313" t="s">
        <v>14662</v>
      </c>
    </row>
    <row r="314" spans="1:18" hidden="1" x14ac:dyDescent="0.25">
      <c r="A314" t="s">
        <v>1382</v>
      </c>
      <c r="B314" s="22" t="e">
        <v>#N/A</v>
      </c>
      <c r="C314" s="23" t="e">
        <v>#N/A</v>
      </c>
      <c r="D314" t="s">
        <v>4938</v>
      </c>
      <c r="E314" t="s">
        <v>4938</v>
      </c>
      <c r="F314" t="s">
        <v>7157</v>
      </c>
      <c r="G314" t="e">
        <v>#N/A</v>
      </c>
      <c r="H314" t="s">
        <v>14699</v>
      </c>
      <c r="I314" t="s">
        <v>14673</v>
      </c>
      <c r="J314" t="s">
        <v>14673</v>
      </c>
      <c r="K314" t="s">
        <v>9275</v>
      </c>
      <c r="L314" s="22" t="s">
        <v>14977</v>
      </c>
      <c r="M314" s="19" t="s">
        <v>15548</v>
      </c>
      <c r="N314" s="19" t="e">
        <f>VLOOKUP(Таблица2[[#This Row],[activity]],kved_05!$A$1:$B$834,2,FALSE)</f>
        <v>#N/A</v>
      </c>
      <c r="O314" s="19" t="e">
        <f>VLOOKUP(Таблица2[[#This Row],[activity]],kved_10!$A$1:$B$997,2,FALSE)</f>
        <v>#N/A</v>
      </c>
      <c r="P314" s="19" t="e">
        <f>LEFT(IF(ISNA(Таблица2[[#This Row],[kv_10]]),VLOOKUP(Таблица2[[#This Row],[kv_05]],'05_to_10'!$A$1:$C$621,3,FALSE),Таблица2[[#This Row],[kv_10]]),2)</f>
        <v>#N/A</v>
      </c>
      <c r="Q314" s="21" t="e">
        <f>VLOOKUP(Таблица2[[#This Row],[05_to_10]],kv_05_group!$A$1:$B$89,2,FALSE)</f>
        <v>#N/A</v>
      </c>
      <c r="R314" t="s">
        <v>14662</v>
      </c>
    </row>
    <row r="315" spans="1:18" hidden="1" x14ac:dyDescent="0.25">
      <c r="A315" t="s">
        <v>321</v>
      </c>
      <c r="B315" s="22" t="e">
        <v>#N/A</v>
      </c>
      <c r="C315" s="23" t="e">
        <v>#N/A</v>
      </c>
      <c r="D315" t="s">
        <v>3879</v>
      </c>
      <c r="E315" t="s">
        <v>3879</v>
      </c>
      <c r="F315" t="s">
        <v>7144</v>
      </c>
      <c r="G315" t="s">
        <v>11589</v>
      </c>
      <c r="H315" t="s">
        <v>15161</v>
      </c>
      <c r="I315" t="s">
        <v>14679</v>
      </c>
      <c r="J315" t="s">
        <v>14679</v>
      </c>
      <c r="K315" t="s">
        <v>8144</v>
      </c>
      <c r="L315" t="s">
        <v>14718</v>
      </c>
      <c r="M315" s="19" t="s">
        <v>15171</v>
      </c>
      <c r="N315" s="19" t="e">
        <f>VLOOKUP(Таблица2[[#This Row],[activity]],kved_05!$A$1:$B$834,2,FALSE)</f>
        <v>#N/A</v>
      </c>
      <c r="O315" s="19" t="str">
        <f>VLOOKUP(Таблица2[[#This Row],[activity]],kved_10!$A$1:$B$997,2,FALSE)</f>
        <v>70.22</v>
      </c>
      <c r="P315" s="19" t="str">
        <f>LEFT(IF(ISNA(Таблица2[[#This Row],[kv_10]]),VLOOKUP(Таблица2[[#This Row],[kv_05]],'05_to_10'!$A$1:$C$621,3,FALSE),Таблица2[[#This Row],[kv_10]]),2)</f>
        <v>70</v>
      </c>
      <c r="Q315" s="21" t="str">
        <f>VLOOKUP(Таблица2[[#This Row],[05_to_10]],kv_05_group!$A$1:$B$89,2,FALSE)</f>
        <v>дослідження</v>
      </c>
      <c r="R315" t="s">
        <v>14663</v>
      </c>
    </row>
    <row r="316" spans="1:18" hidden="1" x14ac:dyDescent="0.25">
      <c r="A316" t="s">
        <v>2162</v>
      </c>
      <c r="B316" s="22" t="e">
        <v>#N/A</v>
      </c>
      <c r="C316" s="23" t="e">
        <v>#N/A</v>
      </c>
      <c r="D316" t="s">
        <v>5717</v>
      </c>
      <c r="E316" t="s">
        <v>5717</v>
      </c>
      <c r="F316" t="s">
        <v>7183</v>
      </c>
      <c r="G316" t="s">
        <v>13307</v>
      </c>
      <c r="H316" t="s">
        <v>15161</v>
      </c>
      <c r="I316" t="s">
        <v>14679</v>
      </c>
      <c r="J316" t="s">
        <v>14679</v>
      </c>
      <c r="K316" t="s">
        <v>9989</v>
      </c>
      <c r="L316" s="22" t="s">
        <v>14863</v>
      </c>
      <c r="M316" s="19" t="s">
        <v>15278</v>
      </c>
      <c r="N316" s="19" t="str">
        <f>VLOOKUP(Таблица2[[#This Row],[activity]],kved_05!$A$1:$B$834,2,FALSE)</f>
        <v>40.11</v>
      </c>
      <c r="O316" s="19" t="str">
        <f>VLOOKUP(Таблица2[[#This Row],[activity]],kved_10!$A$1:$B$997,2,FALSE)</f>
        <v>35.11</v>
      </c>
      <c r="P316" s="19" t="str">
        <f>LEFT(IF(ISNA(Таблица2[[#This Row],[kv_10]]),VLOOKUP(Таблица2[[#This Row],[kv_05]],'05_to_10'!$A$1:$C$621,3,FALSE),Таблица2[[#This Row],[kv_10]]),2)</f>
        <v>35</v>
      </c>
      <c r="Q316" s="21" t="str">
        <f>VLOOKUP(Таблица2[[#This Row],[05_to_10]],kv_05_group!$A$1:$B$89,2,FALSE)</f>
        <v xml:space="preserve">енергопостачання </v>
      </c>
      <c r="R316" t="s">
        <v>14658</v>
      </c>
    </row>
    <row r="317" spans="1:18" hidden="1" x14ac:dyDescent="0.25">
      <c r="A317" t="s">
        <v>323</v>
      </c>
      <c r="B317">
        <v>15265931</v>
      </c>
      <c r="C317" s="1">
        <v>42460</v>
      </c>
      <c r="D317" t="s">
        <v>3881</v>
      </c>
      <c r="E317" t="s">
        <v>3881</v>
      </c>
      <c r="F317" t="s">
        <v>7144</v>
      </c>
      <c r="G317" t="s">
        <v>11591</v>
      </c>
      <c r="H317" t="s">
        <v>14695</v>
      </c>
      <c r="I317" t="s">
        <v>14669</v>
      </c>
      <c r="J317" t="s">
        <v>14669</v>
      </c>
      <c r="K317" t="s">
        <v>8326</v>
      </c>
      <c r="L317" t="s">
        <v>14748</v>
      </c>
      <c r="M317" s="19" t="s">
        <v>15195</v>
      </c>
      <c r="N317" s="19" t="e">
        <f>VLOOKUP(Таблица2[[#This Row],[activity]],kved_05!$A$1:$B$834,2,FALSE)</f>
        <v>#N/A</v>
      </c>
      <c r="O317" s="19" t="str">
        <f>VLOOKUP(Таблица2[[#This Row],[activity]],kved_10!$A$1:$B$997,2,FALSE)</f>
        <v>11.01</v>
      </c>
      <c r="P317" s="19" t="str">
        <f>LEFT(IF(ISNA(Таблица2[[#This Row],[kv_10]]),VLOOKUP(Таблица2[[#This Row],[kv_05]],'05_to_10'!$A$1:$C$621,3,FALSE),Таблица2[[#This Row],[kv_10]]),2)</f>
        <v>11</v>
      </c>
      <c r="Q317" s="21" t="str">
        <f>VLOOKUP(Таблица2[[#This Row],[05_to_10]],kv_05_group!$A$1:$B$89,2,FALSE)</f>
        <v>виробництво</v>
      </c>
      <c r="R317" t="s">
        <v>14658</v>
      </c>
    </row>
    <row r="318" spans="1:18" hidden="1" x14ac:dyDescent="0.25">
      <c r="A318" t="s">
        <v>324</v>
      </c>
      <c r="B318" s="22" t="e">
        <v>#N/A</v>
      </c>
      <c r="C318" s="23" t="e">
        <v>#N/A</v>
      </c>
      <c r="D318" t="s">
        <v>3882</v>
      </c>
      <c r="E318" t="s">
        <v>3882</v>
      </c>
      <c r="F318" t="s">
        <v>7144</v>
      </c>
      <c r="G318" t="s">
        <v>11592</v>
      </c>
      <c r="H318" t="s">
        <v>14696</v>
      </c>
      <c r="I318" t="s">
        <v>14670</v>
      </c>
      <c r="J318" t="s">
        <v>14670</v>
      </c>
      <c r="K318" t="s">
        <v>8327</v>
      </c>
      <c r="L318" t="s">
        <v>14748</v>
      </c>
      <c r="M318" s="19" t="s">
        <v>15241</v>
      </c>
      <c r="N318" s="19" t="e">
        <f>VLOOKUP(Таблица2[[#This Row],[activity]],kved_05!$A$1:$B$834,2,FALSE)</f>
        <v>#N/A</v>
      </c>
      <c r="O318" s="19" t="str">
        <f>VLOOKUP(Таблица2[[#This Row],[activity]],kved_10!$A$1:$B$997,2,FALSE)</f>
        <v>11.01</v>
      </c>
      <c r="P318" s="19" t="str">
        <f>LEFT(IF(ISNA(Таблица2[[#This Row],[kv_10]]),VLOOKUP(Таблица2[[#This Row],[kv_05]],'05_to_10'!$A$1:$C$621,3,FALSE),Таблица2[[#This Row],[kv_10]]),2)</f>
        <v>11</v>
      </c>
      <c r="Q318" s="21" t="str">
        <f>VLOOKUP(Таблица2[[#This Row],[05_to_10]],kv_05_group!$A$1:$B$89,2,FALSE)</f>
        <v>виробництво</v>
      </c>
      <c r="R318" t="s">
        <v>14659</v>
      </c>
    </row>
    <row r="319" spans="1:18" hidden="1" x14ac:dyDescent="0.25">
      <c r="A319" t="s">
        <v>579</v>
      </c>
      <c r="B319" s="22" t="e">
        <v>#N/A</v>
      </c>
      <c r="C319" s="23" t="e">
        <v>#N/A</v>
      </c>
      <c r="D319" t="s">
        <v>4136</v>
      </c>
      <c r="E319" t="s">
        <v>4136</v>
      </c>
      <c r="F319" t="s">
        <v>7148</v>
      </c>
      <c r="G319" t="s">
        <v>11812</v>
      </c>
      <c r="H319" t="s">
        <v>14694</v>
      </c>
      <c r="I319" t="s">
        <v>14668</v>
      </c>
      <c r="J319" t="s">
        <v>14668</v>
      </c>
      <c r="K319" t="s">
        <v>8559</v>
      </c>
      <c r="L319" s="22" t="s">
        <v>14863</v>
      </c>
      <c r="M319" s="19" t="s">
        <v>15506</v>
      </c>
      <c r="N319" s="19" t="str">
        <f>VLOOKUP(Таблица2[[#This Row],[activity]],kved_05!$A$1:$B$834,2,FALSE)</f>
        <v>40.11</v>
      </c>
      <c r="O319" s="19" t="str">
        <f>VLOOKUP(Таблица2[[#This Row],[activity]],kved_10!$A$1:$B$997,2,FALSE)</f>
        <v>35.11</v>
      </c>
      <c r="P319" s="19" t="str">
        <f>LEFT(IF(ISNA(Таблица2[[#This Row],[kv_10]]),VLOOKUP(Таблица2[[#This Row],[kv_05]],'05_to_10'!$A$1:$C$621,3,FALSE),Таблица2[[#This Row],[kv_10]]),2)</f>
        <v>35</v>
      </c>
      <c r="Q319" s="21" t="str">
        <f>VLOOKUP(Таблица2[[#This Row],[05_to_10]],kv_05_group!$A$1:$B$89,2,FALSE)</f>
        <v xml:space="preserve">енергопостачання </v>
      </c>
      <c r="R319" t="s">
        <v>14659</v>
      </c>
    </row>
    <row r="320" spans="1:18" hidden="1" x14ac:dyDescent="0.25">
      <c r="A320" t="s">
        <v>645</v>
      </c>
      <c r="B320" s="22" t="e">
        <v>#N/A</v>
      </c>
      <c r="C320" s="23" t="e">
        <v>#N/A</v>
      </c>
      <c r="D320" t="s">
        <v>4202</v>
      </c>
      <c r="E320" t="s">
        <v>4202</v>
      </c>
      <c r="F320" t="s">
        <v>7148</v>
      </c>
      <c r="G320" t="s">
        <v>11867</v>
      </c>
      <c r="H320" t="s">
        <v>15162</v>
      </c>
      <c r="I320" t="s">
        <v>14680</v>
      </c>
      <c r="J320" t="s">
        <v>14714</v>
      </c>
      <c r="K320" t="s">
        <v>8621</v>
      </c>
      <c r="L320" s="22" t="s">
        <v>14863</v>
      </c>
      <c r="M320" s="19" t="s">
        <v>15506</v>
      </c>
      <c r="N320" s="19" t="str">
        <f>VLOOKUP(Таблица2[[#This Row],[activity]],kved_05!$A$1:$B$834,2,FALSE)</f>
        <v>40.11</v>
      </c>
      <c r="O320" s="19" t="str">
        <f>VLOOKUP(Таблица2[[#This Row],[activity]],kved_10!$A$1:$B$997,2,FALSE)</f>
        <v>35.11</v>
      </c>
      <c r="P320" s="19" t="str">
        <f>LEFT(IF(ISNA(Таблица2[[#This Row],[kv_10]]),VLOOKUP(Таблица2[[#This Row],[kv_05]],'05_to_10'!$A$1:$C$621,3,FALSE),Таблица2[[#This Row],[kv_10]]),2)</f>
        <v>35</v>
      </c>
      <c r="Q320" s="21" t="str">
        <f>VLOOKUP(Таблица2[[#This Row],[05_to_10]],kv_05_group!$A$1:$B$89,2,FALSE)</f>
        <v xml:space="preserve">енергопостачання </v>
      </c>
      <c r="R320" t="s">
        <v>14659</v>
      </c>
    </row>
    <row r="321" spans="1:18" hidden="1" x14ac:dyDescent="0.25">
      <c r="A321" t="s">
        <v>677</v>
      </c>
      <c r="B321">
        <v>206836421</v>
      </c>
      <c r="C321" s="1">
        <v>42582</v>
      </c>
      <c r="D321" t="s">
        <v>4234</v>
      </c>
      <c r="E321" t="s">
        <v>7309</v>
      </c>
      <c r="F321" t="s">
        <v>7148</v>
      </c>
      <c r="G321" t="s">
        <v>11892</v>
      </c>
      <c r="H321" t="s">
        <v>14701</v>
      </c>
      <c r="I321" t="s">
        <v>14675</v>
      </c>
      <c r="J321" t="s">
        <v>14675</v>
      </c>
      <c r="K321" t="s">
        <v>8650</v>
      </c>
      <c r="L321" s="22" t="s">
        <v>14863</v>
      </c>
      <c r="M321" s="19" t="s">
        <v>15506</v>
      </c>
      <c r="N321" s="19" t="str">
        <f>VLOOKUP(Таблица2[[#This Row],[activity]],kved_05!$A$1:$B$834,2,FALSE)</f>
        <v>40.11</v>
      </c>
      <c r="O321" s="19" t="str">
        <f>VLOOKUP(Таблица2[[#This Row],[activity]],kved_10!$A$1:$B$997,2,FALSE)</f>
        <v>35.11</v>
      </c>
      <c r="P321" s="19" t="str">
        <f>LEFT(IF(ISNA(Таблица2[[#This Row],[kv_10]]),VLOOKUP(Таблица2[[#This Row],[kv_05]],'05_to_10'!$A$1:$C$621,3,FALSE),Таблица2[[#This Row],[kv_10]]),2)</f>
        <v>35</v>
      </c>
      <c r="Q321" s="21" t="str">
        <f>VLOOKUP(Таблица2[[#This Row],[05_to_10]],kv_05_group!$A$1:$B$89,2,FALSE)</f>
        <v xml:space="preserve">енергопостачання </v>
      </c>
      <c r="R321" t="s">
        <v>14659</v>
      </c>
    </row>
    <row r="322" spans="1:18" hidden="1" x14ac:dyDescent="0.25">
      <c r="A322" t="s">
        <v>328</v>
      </c>
      <c r="B322" s="22" t="e">
        <v>#N/A</v>
      </c>
      <c r="C322" s="23" t="e">
        <v>#N/A</v>
      </c>
      <c r="D322" t="s">
        <v>3886</v>
      </c>
      <c r="E322" t="s">
        <v>3886</v>
      </c>
      <c r="F322" t="s">
        <v>7144</v>
      </c>
      <c r="G322" t="s">
        <v>11596</v>
      </c>
      <c r="H322" t="s">
        <v>14697</v>
      </c>
      <c r="I322" t="s">
        <v>14671</v>
      </c>
      <c r="J322" t="s">
        <v>14671</v>
      </c>
      <c r="K322" t="s">
        <v>8331</v>
      </c>
      <c r="L322" t="s">
        <v>14740</v>
      </c>
      <c r="M322" s="19" t="s">
        <v>15230</v>
      </c>
      <c r="N322" s="19" t="str">
        <f>VLOOKUP(Таблица2[[#This Row],[activity]],kved_05!$A$1:$B$834,2,FALSE)</f>
        <v>80.22</v>
      </c>
      <c r="O322" s="19" t="str">
        <f>VLOOKUP(Таблица2[[#This Row],[activity]],kved_10!$A$1:$B$997,2,FALSE)</f>
        <v>85.32</v>
      </c>
      <c r="P322" s="19" t="str">
        <f>LEFT(IF(ISNA(Таблица2[[#This Row],[kv_10]]),VLOOKUP(Таблица2[[#This Row],[kv_05]],'05_to_10'!$A$1:$C$621,3,FALSE),Таблица2[[#This Row],[kv_10]]),2)</f>
        <v>85</v>
      </c>
      <c r="Q322" s="21" t="str">
        <f>VLOOKUP(Таблица2[[#This Row],[05_to_10]],kv_05_group!$A$1:$B$89,2,FALSE)</f>
        <v>дослідження</v>
      </c>
      <c r="R322" t="s">
        <v>14658</v>
      </c>
    </row>
    <row r="323" spans="1:18" hidden="1" x14ac:dyDescent="0.25">
      <c r="A323" t="s">
        <v>682</v>
      </c>
      <c r="B323" s="22" t="e">
        <v>#N/A</v>
      </c>
      <c r="C323" s="23" t="e">
        <v>#N/A</v>
      </c>
      <c r="D323" t="s">
        <v>4239</v>
      </c>
      <c r="E323" t="s">
        <v>4239</v>
      </c>
      <c r="F323" t="s">
        <v>7148</v>
      </c>
      <c r="G323" t="s">
        <v>11897</v>
      </c>
      <c r="H323" t="s">
        <v>15162</v>
      </c>
      <c r="I323" t="s">
        <v>14680</v>
      </c>
      <c r="J323" t="s">
        <v>14714</v>
      </c>
      <c r="K323" t="s">
        <v>8655</v>
      </c>
      <c r="L323" s="22" t="s">
        <v>14863</v>
      </c>
      <c r="M323" s="19" t="s">
        <v>15278</v>
      </c>
      <c r="N323" s="19" t="str">
        <f>VLOOKUP(Таблица2[[#This Row],[activity]],kved_05!$A$1:$B$834,2,FALSE)</f>
        <v>40.11</v>
      </c>
      <c r="O323" s="19" t="str">
        <f>VLOOKUP(Таблица2[[#This Row],[activity]],kved_10!$A$1:$B$997,2,FALSE)</f>
        <v>35.11</v>
      </c>
      <c r="P323" s="19" t="str">
        <f>LEFT(IF(ISNA(Таблица2[[#This Row],[kv_10]]),VLOOKUP(Таблица2[[#This Row],[kv_05]],'05_to_10'!$A$1:$C$621,3,FALSE),Таблица2[[#This Row],[kv_10]]),2)</f>
        <v>35</v>
      </c>
      <c r="Q323" s="21" t="str">
        <f>VLOOKUP(Таблица2[[#This Row],[05_to_10]],kv_05_group!$A$1:$B$89,2,FALSE)</f>
        <v xml:space="preserve">енергопостачання </v>
      </c>
      <c r="R323" t="s">
        <v>14658</v>
      </c>
    </row>
    <row r="324" spans="1:18" hidden="1" x14ac:dyDescent="0.25">
      <c r="A324" t="s">
        <v>2590</v>
      </c>
      <c r="B324" s="22" t="e">
        <v>#N/A</v>
      </c>
      <c r="C324" s="23" t="e">
        <v>#N/A</v>
      </c>
      <c r="D324" t="s">
        <v>6145</v>
      </c>
      <c r="E324" t="s">
        <v>6145</v>
      </c>
      <c r="F324" t="s">
        <v>7189</v>
      </c>
      <c r="G324" t="s">
        <v>13728</v>
      </c>
      <c r="H324" t="s">
        <v>15161</v>
      </c>
      <c r="I324" t="s">
        <v>14679</v>
      </c>
      <c r="J324" t="s">
        <v>14679</v>
      </c>
      <c r="K324" t="s">
        <v>10405</v>
      </c>
      <c r="L324" s="22" t="s">
        <v>14863</v>
      </c>
      <c r="M324" s="19" t="s">
        <v>15278</v>
      </c>
      <c r="N324" s="19" t="str">
        <f>VLOOKUP(Таблица2[[#This Row],[activity]],kved_05!$A$1:$B$834,2,FALSE)</f>
        <v>40.11</v>
      </c>
      <c r="O324" s="19" t="str">
        <f>VLOOKUP(Таблица2[[#This Row],[activity]],kved_10!$A$1:$B$997,2,FALSE)</f>
        <v>35.11</v>
      </c>
      <c r="P324" s="19" t="str">
        <f>LEFT(IF(ISNA(Таблица2[[#This Row],[kv_10]]),VLOOKUP(Таблица2[[#This Row],[kv_05]],'05_to_10'!$A$1:$C$621,3,FALSE),Таблица2[[#This Row],[kv_10]]),2)</f>
        <v>35</v>
      </c>
      <c r="Q324" s="21" t="str">
        <f>VLOOKUP(Таблица2[[#This Row],[05_to_10]],kv_05_group!$A$1:$B$89,2,FALSE)</f>
        <v xml:space="preserve">енергопостачання </v>
      </c>
      <c r="R324" t="s">
        <v>14658</v>
      </c>
    </row>
    <row r="325" spans="1:18" x14ac:dyDescent="0.25">
      <c r="A325" t="s">
        <v>800</v>
      </c>
      <c r="B325" s="22" t="e">
        <v>#N/A</v>
      </c>
      <c r="C325" s="23" t="e">
        <v>#N/A</v>
      </c>
      <c r="D325" t="s">
        <v>4357</v>
      </c>
      <c r="E325" t="s">
        <v>4357</v>
      </c>
      <c r="F325" t="s">
        <v>7148</v>
      </c>
      <c r="G325" t="s">
        <v>12009</v>
      </c>
      <c r="H325" t="s">
        <v>15160</v>
      </c>
      <c r="I325" t="s">
        <v>14665</v>
      </c>
      <c r="J325" t="s">
        <v>14665</v>
      </c>
      <c r="K325" t="s">
        <v>8765</v>
      </c>
      <c r="L325" s="22" t="s">
        <v>14863</v>
      </c>
      <c r="M325" s="19" t="s">
        <v>15506</v>
      </c>
      <c r="N325" s="19" t="str">
        <f>VLOOKUP(Таблица2[[#This Row],[activity]],kved_05!$A$1:$B$834,2,FALSE)</f>
        <v>40.11</v>
      </c>
      <c r="O325" s="19" t="str">
        <f>VLOOKUP(Таблица2[[#This Row],[activity]],kved_10!$A$1:$B$997,2,FALSE)</f>
        <v>35.11</v>
      </c>
      <c r="P325" s="19" t="str">
        <f>LEFT(IF(ISNA(Таблица2[[#This Row],[kv_10]]),VLOOKUP(Таблица2[[#This Row],[kv_05]],'05_to_10'!$A$1:$C$621,3,FALSE),Таблица2[[#This Row],[kv_10]]),2)</f>
        <v>35</v>
      </c>
      <c r="Q325" s="21" t="str">
        <f>VLOOKUP(Таблица2[[#This Row],[05_to_10]],kv_05_group!$A$1:$B$89,2,FALSE)</f>
        <v xml:space="preserve">енергопостачання </v>
      </c>
      <c r="R325" t="s">
        <v>14660</v>
      </c>
    </row>
    <row r="326" spans="1:18" x14ac:dyDescent="0.25">
      <c r="A326" t="s">
        <v>2052</v>
      </c>
      <c r="B326">
        <v>124581447</v>
      </c>
      <c r="C326" s="1">
        <v>42521</v>
      </c>
      <c r="D326" t="s">
        <v>5608</v>
      </c>
      <c r="E326" t="s">
        <v>5608</v>
      </c>
      <c r="F326" t="s">
        <v>7177</v>
      </c>
      <c r="G326" t="s">
        <v>13199</v>
      </c>
      <c r="H326" t="s">
        <v>15160</v>
      </c>
      <c r="I326" t="s">
        <v>14665</v>
      </c>
      <c r="J326" t="s">
        <v>14665</v>
      </c>
      <c r="K326" t="s">
        <v>9886</v>
      </c>
      <c r="L326" s="22" t="s">
        <v>14863</v>
      </c>
      <c r="M326" s="19" t="s">
        <v>15278</v>
      </c>
      <c r="N326" s="19" t="str">
        <f>VLOOKUP(Таблица2[[#This Row],[activity]],kved_05!$A$1:$B$834,2,FALSE)</f>
        <v>40.11</v>
      </c>
      <c r="O326" s="19" t="str">
        <f>VLOOKUP(Таблица2[[#This Row],[activity]],kved_10!$A$1:$B$997,2,FALSE)</f>
        <v>35.11</v>
      </c>
      <c r="P326" s="19" t="str">
        <f>LEFT(IF(ISNA(Таблица2[[#This Row],[kv_10]]),VLOOKUP(Таблица2[[#This Row],[kv_05]],'05_to_10'!$A$1:$C$621,3,FALSE),Таблица2[[#This Row],[kv_10]]),2)</f>
        <v>35</v>
      </c>
      <c r="Q326" s="21" t="str">
        <f>VLOOKUP(Таблица2[[#This Row],[05_to_10]],kv_05_group!$A$1:$B$89,2,FALSE)</f>
        <v xml:space="preserve">енергопостачання </v>
      </c>
      <c r="R326" t="s">
        <v>14661</v>
      </c>
    </row>
    <row r="327" spans="1:18" hidden="1" x14ac:dyDescent="0.25">
      <c r="A327" t="s">
        <v>333</v>
      </c>
      <c r="B327" s="22" t="e">
        <v>#N/A</v>
      </c>
      <c r="C327" s="23" t="e">
        <v>#N/A</v>
      </c>
      <c r="D327" t="s">
        <v>3890</v>
      </c>
      <c r="E327" t="s">
        <v>7266</v>
      </c>
      <c r="F327" t="s">
        <v>7144</v>
      </c>
      <c r="G327" t="e">
        <v>#N/A</v>
      </c>
      <c r="H327" t="s">
        <v>14699</v>
      </c>
      <c r="I327" t="s">
        <v>14673</v>
      </c>
      <c r="J327" t="s">
        <v>14673</v>
      </c>
      <c r="K327" t="s">
        <v>8336</v>
      </c>
      <c r="L327" t="s">
        <v>14807</v>
      </c>
      <c r="M327" s="19" t="s">
        <v>15342</v>
      </c>
      <c r="N327" s="19" t="str">
        <f>VLOOKUP(Таблица2[[#This Row],[activity]],kved_05!$A$1:$B$834,2,FALSE)</f>
        <v>51.21</v>
      </c>
      <c r="O327" s="19" t="e">
        <f>VLOOKUP(Таблица2[[#This Row],[activity]],kved_10!$A$1:$B$997,2,FALSE)</f>
        <v>#N/A</v>
      </c>
      <c r="P327" s="19" t="str">
        <f>LEFT(IF(ISNA(Таблица2[[#This Row],[kv_10]]),VLOOKUP(Таблица2[[#This Row],[kv_05]],'05_to_10'!$A$1:$C$621,3,FALSE),Таблица2[[#This Row],[kv_10]]),2)</f>
        <v>46</v>
      </c>
      <c r="Q327" s="21" t="str">
        <f>VLOOKUP(Таблица2[[#This Row],[05_to_10]],kv_05_group!$A$1:$B$89,2,FALSE)</f>
        <v>торгівля</v>
      </c>
      <c r="R327" t="s">
        <v>14662</v>
      </c>
    </row>
    <row r="328" spans="1:18" hidden="1" x14ac:dyDescent="0.25">
      <c r="A328" t="s">
        <v>334</v>
      </c>
      <c r="B328">
        <v>15466130</v>
      </c>
      <c r="C328" s="1">
        <v>42460</v>
      </c>
      <c r="D328" t="s">
        <v>3891</v>
      </c>
      <c r="E328" t="s">
        <v>3891</v>
      </c>
      <c r="F328" t="s">
        <v>7144</v>
      </c>
      <c r="G328" t="s">
        <v>11600</v>
      </c>
      <c r="H328" t="s">
        <v>14696</v>
      </c>
      <c r="I328" t="s">
        <v>14670</v>
      </c>
      <c r="J328" t="s">
        <v>14670</v>
      </c>
      <c r="K328" t="s">
        <v>8337</v>
      </c>
      <c r="L328" t="s">
        <v>14808</v>
      </c>
      <c r="M328" s="19" t="s">
        <v>15231</v>
      </c>
      <c r="N328" s="19" t="e">
        <f>VLOOKUP(Таблица2[[#This Row],[activity]],kved_05!$A$1:$B$834,2,FALSE)</f>
        <v>#N/A</v>
      </c>
      <c r="O328" s="19" t="str">
        <f>VLOOKUP(Таблица2[[#This Row],[activity]],kved_10!$A$1:$B$997,2,FALSE)</f>
        <v>08.93</v>
      </c>
      <c r="P328" s="19" t="str">
        <f>LEFT(IF(ISNA(Таблица2[[#This Row],[kv_10]]),VLOOKUP(Таблица2[[#This Row],[kv_05]],'05_to_10'!$A$1:$C$621,3,FALSE),Таблица2[[#This Row],[kv_10]]),2)</f>
        <v>08</v>
      </c>
      <c r="Q328" s="21" t="str">
        <f>VLOOKUP(Таблица2[[#This Row],[05_to_10]],kv_05_group!$A$1:$B$89,2,FALSE)</f>
        <v>видобування</v>
      </c>
      <c r="R328" t="s">
        <v>14658</v>
      </c>
    </row>
    <row r="329" spans="1:18" hidden="1" x14ac:dyDescent="0.25">
      <c r="A329" t="s">
        <v>3326</v>
      </c>
      <c r="B329">
        <v>58539220</v>
      </c>
      <c r="C329" s="1">
        <v>42460</v>
      </c>
      <c r="D329" t="s">
        <v>6881</v>
      </c>
      <c r="E329" t="s">
        <v>6881</v>
      </c>
      <c r="F329" t="s">
        <v>7148</v>
      </c>
      <c r="G329" t="s">
        <v>14430</v>
      </c>
      <c r="H329" t="s">
        <v>14695</v>
      </c>
      <c r="I329" t="s">
        <v>14669</v>
      </c>
      <c r="J329" t="s">
        <v>14669</v>
      </c>
      <c r="K329" t="s">
        <v>11068</v>
      </c>
      <c r="L329" s="22" t="s">
        <v>14863</v>
      </c>
      <c r="M329" s="19" t="s">
        <v>15278</v>
      </c>
      <c r="N329" s="19" t="str">
        <f>VLOOKUP(Таблица2[[#This Row],[activity]],kved_05!$A$1:$B$834,2,FALSE)</f>
        <v>40.11</v>
      </c>
      <c r="O329" s="19" t="str">
        <f>VLOOKUP(Таблица2[[#This Row],[activity]],kved_10!$A$1:$B$997,2,FALSE)</f>
        <v>35.11</v>
      </c>
      <c r="P329" s="19" t="str">
        <f>LEFT(IF(ISNA(Таблица2[[#This Row],[kv_10]]),VLOOKUP(Таблица2[[#This Row],[kv_05]],'05_to_10'!$A$1:$C$621,3,FALSE),Таблица2[[#This Row],[kv_10]]),2)</f>
        <v>35</v>
      </c>
      <c r="Q329" s="21" t="str">
        <f>VLOOKUP(Таблица2[[#This Row],[05_to_10]],kv_05_group!$A$1:$B$89,2,FALSE)</f>
        <v xml:space="preserve">енергопостачання </v>
      </c>
      <c r="R329" t="s">
        <v>14658</v>
      </c>
    </row>
    <row r="330" spans="1:18" hidden="1" x14ac:dyDescent="0.25">
      <c r="A330" t="s">
        <v>3365</v>
      </c>
      <c r="B330" s="22" t="e">
        <v>#N/A</v>
      </c>
      <c r="C330" s="23" t="e">
        <v>#N/A</v>
      </c>
      <c r="D330" t="s">
        <v>6920</v>
      </c>
      <c r="E330" t="s">
        <v>6920</v>
      </c>
      <c r="F330" t="s">
        <v>7148</v>
      </c>
      <c r="G330" t="s">
        <v>14466</v>
      </c>
      <c r="H330" t="s">
        <v>15164</v>
      </c>
      <c r="I330" t="s">
        <v>14690</v>
      </c>
      <c r="J330" t="s">
        <v>14690</v>
      </c>
      <c r="K330" t="s">
        <v>11105</v>
      </c>
      <c r="L330" s="22" t="s">
        <v>14863</v>
      </c>
      <c r="M330" s="19" t="s">
        <v>15278</v>
      </c>
      <c r="N330" s="19" t="str">
        <f>VLOOKUP(Таблица2[[#This Row],[activity]],kved_05!$A$1:$B$834,2,FALSE)</f>
        <v>40.11</v>
      </c>
      <c r="O330" s="19" t="str">
        <f>VLOOKUP(Таблица2[[#This Row],[activity]],kved_10!$A$1:$B$997,2,FALSE)</f>
        <v>35.11</v>
      </c>
      <c r="P330" s="19" t="str">
        <f>LEFT(IF(ISNA(Таблица2[[#This Row],[kv_10]]),VLOOKUP(Таблица2[[#This Row],[kv_05]],'05_to_10'!$A$1:$C$621,3,FALSE),Таблица2[[#This Row],[kv_10]]),2)</f>
        <v>35</v>
      </c>
      <c r="Q330" s="21" t="str">
        <f>VLOOKUP(Таблица2[[#This Row],[05_to_10]],kv_05_group!$A$1:$B$89,2,FALSE)</f>
        <v xml:space="preserve">енергопостачання </v>
      </c>
      <c r="R330" t="s">
        <v>14658</v>
      </c>
    </row>
    <row r="331" spans="1:18" hidden="1" x14ac:dyDescent="0.25">
      <c r="A331" t="s">
        <v>337</v>
      </c>
      <c r="B331" s="22" t="e">
        <v>#N/A</v>
      </c>
      <c r="C331" s="23" t="e">
        <v>#N/A</v>
      </c>
      <c r="D331" t="s">
        <v>3894</v>
      </c>
      <c r="E331" t="s">
        <v>3894</v>
      </c>
      <c r="F331" t="s">
        <v>7144</v>
      </c>
      <c r="G331" t="s">
        <v>11602</v>
      </c>
      <c r="H331" t="s">
        <v>14694</v>
      </c>
      <c r="I331" t="s">
        <v>14668</v>
      </c>
      <c r="J331" t="s">
        <v>14668</v>
      </c>
      <c r="K331" t="s">
        <v>8340</v>
      </c>
      <c r="L331" t="s">
        <v>14762</v>
      </c>
      <c r="M331" s="19" t="s">
        <v>15203</v>
      </c>
      <c r="N331" s="19" t="e">
        <f>VLOOKUP(Таблица2[[#This Row],[activity]],kved_05!$A$1:$B$834,2,FALSE)</f>
        <v>#N/A</v>
      </c>
      <c r="O331" s="19" t="str">
        <f>VLOOKUP(Таблица2[[#This Row],[activity]],kved_10!$A$1:$B$997,2,FALSE)</f>
        <v>01.62</v>
      </c>
      <c r="P331" s="19" t="str">
        <f>LEFT(IF(ISNA(Таблица2[[#This Row],[kv_10]]),VLOOKUP(Таблица2[[#This Row],[kv_05]],'05_to_10'!$A$1:$C$621,3,FALSE),Таблица2[[#This Row],[kv_10]]),2)</f>
        <v>01</v>
      </c>
      <c r="Q331" s="21" t="str">
        <f>VLOOKUP(Таблица2[[#This Row],[05_to_10]],kv_05_group!$A$1:$B$89,2,FALSE)</f>
        <v>сільське і лісове господарство</v>
      </c>
      <c r="R331" t="s">
        <v>14662</v>
      </c>
    </row>
    <row r="332" spans="1:18" hidden="1" x14ac:dyDescent="0.25">
      <c r="A332" t="s">
        <v>3467</v>
      </c>
      <c r="B332">
        <v>72588421</v>
      </c>
      <c r="C332" s="1">
        <v>42460</v>
      </c>
      <c r="D332" t="s">
        <v>7022</v>
      </c>
      <c r="E332" t="s">
        <v>7942</v>
      </c>
      <c r="F332" t="s">
        <v>7177</v>
      </c>
      <c r="G332" t="s">
        <v>14564</v>
      </c>
      <c r="H332" t="s">
        <v>15161</v>
      </c>
      <c r="I332" t="s">
        <v>14679</v>
      </c>
      <c r="J332" t="s">
        <v>14679</v>
      </c>
      <c r="K332" t="s">
        <v>11200</v>
      </c>
      <c r="L332" s="22" t="s">
        <v>14863</v>
      </c>
      <c r="M332" s="19" t="s">
        <v>15278</v>
      </c>
      <c r="N332" s="19" t="str">
        <f>VLOOKUP(Таблица2[[#This Row],[activity]],kved_05!$A$1:$B$834,2,FALSE)</f>
        <v>40.11</v>
      </c>
      <c r="O332" s="19" t="str">
        <f>VLOOKUP(Таблица2[[#This Row],[activity]],kved_10!$A$1:$B$997,2,FALSE)</f>
        <v>35.11</v>
      </c>
      <c r="P332" s="19" t="str">
        <f>LEFT(IF(ISNA(Таблица2[[#This Row],[kv_10]]),VLOOKUP(Таблица2[[#This Row],[kv_05]],'05_to_10'!$A$1:$C$621,3,FALSE),Таблица2[[#This Row],[kv_10]]),2)</f>
        <v>35</v>
      </c>
      <c r="Q332" s="21" t="str">
        <f>VLOOKUP(Таблица2[[#This Row],[05_to_10]],kv_05_group!$A$1:$B$89,2,FALSE)</f>
        <v xml:space="preserve">енергопостачання </v>
      </c>
      <c r="R332" t="s">
        <v>14658</v>
      </c>
    </row>
    <row r="333" spans="1:18" hidden="1" x14ac:dyDescent="0.25">
      <c r="A333" t="s">
        <v>3500</v>
      </c>
      <c r="B333">
        <v>323870354</v>
      </c>
      <c r="C333" s="1">
        <v>42674</v>
      </c>
      <c r="D333" t="s">
        <v>7055</v>
      </c>
      <c r="E333" t="s">
        <v>7055</v>
      </c>
      <c r="F333" t="s">
        <v>7177</v>
      </c>
      <c r="G333" t="s">
        <v>14596</v>
      </c>
      <c r="H333" t="s">
        <v>14707</v>
      </c>
      <c r="I333" t="s">
        <v>14683</v>
      </c>
      <c r="J333" t="s">
        <v>14683</v>
      </c>
      <c r="K333" t="s">
        <v>11230</v>
      </c>
      <c r="L333" s="22" t="s">
        <v>14863</v>
      </c>
      <c r="M333" s="19" t="s">
        <v>15278</v>
      </c>
      <c r="N333" s="19" t="str">
        <f>VLOOKUP(Таблица2[[#This Row],[activity]],kved_05!$A$1:$B$834,2,FALSE)</f>
        <v>40.11</v>
      </c>
      <c r="O333" s="19" t="str">
        <f>VLOOKUP(Таблица2[[#This Row],[activity]],kved_10!$A$1:$B$997,2,FALSE)</f>
        <v>35.11</v>
      </c>
      <c r="P333" s="19" t="str">
        <f>LEFT(IF(ISNA(Таблица2[[#This Row],[kv_10]]),VLOOKUP(Таблица2[[#This Row],[kv_05]],'05_to_10'!$A$1:$C$621,3,FALSE),Таблица2[[#This Row],[kv_10]]),2)</f>
        <v>35</v>
      </c>
      <c r="Q333" s="21" t="str">
        <f>VLOOKUP(Таблица2[[#This Row],[05_to_10]],kv_05_group!$A$1:$B$89,2,FALSE)</f>
        <v xml:space="preserve">енергопостачання </v>
      </c>
      <c r="R333" t="s">
        <v>14658</v>
      </c>
    </row>
    <row r="334" spans="1:18" hidden="1" x14ac:dyDescent="0.25">
      <c r="A334" t="s">
        <v>3390</v>
      </c>
      <c r="B334" s="22" t="e">
        <v>#N/A</v>
      </c>
      <c r="C334" s="23" t="e">
        <v>#N/A</v>
      </c>
      <c r="D334" t="s">
        <v>6945</v>
      </c>
      <c r="E334" t="s">
        <v>7885</v>
      </c>
      <c r="F334" t="s">
        <v>7148</v>
      </c>
      <c r="G334" t="s">
        <v>14491</v>
      </c>
      <c r="H334" t="s">
        <v>15161</v>
      </c>
      <c r="I334" t="s">
        <v>14679</v>
      </c>
      <c r="J334" t="s">
        <v>14679</v>
      </c>
      <c r="K334" t="s">
        <v>11129</v>
      </c>
      <c r="L334" s="22" t="s">
        <v>14863</v>
      </c>
      <c r="M334" s="19" t="s">
        <v>15278</v>
      </c>
      <c r="N334" s="19" t="str">
        <f>VLOOKUP(Таблица2[[#This Row],[activity]],kved_05!$A$1:$B$834,2,FALSE)</f>
        <v>40.11</v>
      </c>
      <c r="O334" s="19" t="str">
        <f>VLOOKUP(Таблица2[[#This Row],[activity]],kved_10!$A$1:$B$997,2,FALSE)</f>
        <v>35.11</v>
      </c>
      <c r="P334" s="19" t="str">
        <f>LEFT(IF(ISNA(Таблица2[[#This Row],[kv_10]]),VLOOKUP(Таблица2[[#This Row],[kv_05]],'05_to_10'!$A$1:$C$621,3,FALSE),Таблица2[[#This Row],[kv_10]]),2)</f>
        <v>35</v>
      </c>
      <c r="Q334" s="21" t="str">
        <f>VLOOKUP(Таблица2[[#This Row],[05_to_10]],kv_05_group!$A$1:$B$89,2,FALSE)</f>
        <v xml:space="preserve">енергопостачання </v>
      </c>
      <c r="R334" t="s">
        <v>14659</v>
      </c>
    </row>
    <row r="335" spans="1:18" hidden="1" x14ac:dyDescent="0.25">
      <c r="A335" t="s">
        <v>341</v>
      </c>
      <c r="B335">
        <v>141014545</v>
      </c>
      <c r="C335" s="1">
        <v>42551</v>
      </c>
      <c r="D335" t="s">
        <v>3898</v>
      </c>
      <c r="E335" t="s">
        <v>3898</v>
      </c>
      <c r="F335" t="s">
        <v>7144</v>
      </c>
      <c r="G335" t="s">
        <v>11606</v>
      </c>
      <c r="H335" t="s">
        <v>15161</v>
      </c>
      <c r="I335" t="s">
        <v>14679</v>
      </c>
      <c r="J335" t="s">
        <v>14679</v>
      </c>
      <c r="K335" t="s">
        <v>8343</v>
      </c>
      <c r="L335" t="s">
        <v>14809</v>
      </c>
      <c r="M335" s="19" t="s">
        <v>15232</v>
      </c>
      <c r="N335" s="19" t="str">
        <f>VLOOKUP(Таблица2[[#This Row],[activity]],kved_05!$A$1:$B$834,2,FALSE)</f>
        <v>65.21</v>
      </c>
      <c r="O335" s="19" t="str">
        <f>VLOOKUP(Таблица2[[#This Row],[activity]],kved_10!$A$1:$B$997,2,FALSE)</f>
        <v>64.91</v>
      </c>
      <c r="P335" s="19" t="str">
        <f>LEFT(IF(ISNA(Таблица2[[#This Row],[kv_10]]),VLOOKUP(Таблица2[[#This Row],[kv_05]],'05_to_10'!$A$1:$C$621,3,FALSE),Таблица2[[#This Row],[kv_10]]),2)</f>
        <v>64</v>
      </c>
      <c r="Q335" s="21" t="str">
        <f>VLOOKUP(Таблица2[[#This Row],[05_to_10]],kv_05_group!$A$1:$B$89,2,FALSE)</f>
        <v>фінанси і страхування</v>
      </c>
      <c r="R335" t="s">
        <v>14658</v>
      </c>
    </row>
    <row r="336" spans="1:18" x14ac:dyDescent="0.25">
      <c r="A336" t="s">
        <v>342</v>
      </c>
      <c r="B336" s="22" t="e">
        <v>#N/A</v>
      </c>
      <c r="C336" s="23" t="e">
        <v>#N/A</v>
      </c>
      <c r="D336" t="s">
        <v>3899</v>
      </c>
      <c r="E336" t="s">
        <v>7270</v>
      </c>
      <c r="F336" t="s">
        <v>7144</v>
      </c>
      <c r="G336" t="e">
        <v>#N/A</v>
      </c>
      <c r="H336" t="s">
        <v>15160</v>
      </c>
      <c r="I336" t="s">
        <v>14665</v>
      </c>
      <c r="J336" t="s">
        <v>14713</v>
      </c>
      <c r="K336" t="s">
        <v>8344</v>
      </c>
      <c r="L336" t="s">
        <v>15639</v>
      </c>
      <c r="M336" s="19" t="s">
        <v>15467</v>
      </c>
      <c r="N336" s="19" t="e">
        <f>VLOOKUP(Таблица2[[#This Row],[activity]],kved_05!$A$1:$B$834,2,FALSE)</f>
        <v>#N/A</v>
      </c>
      <c r="O336" s="19" t="str">
        <f>VLOOKUP(Таблица2[[#This Row],[activity]],kved_10!$A$1:$B$997,2,FALSE)</f>
        <v>68.20</v>
      </c>
      <c r="P336" s="19" t="str">
        <f>LEFT(IF(ISNA(Таблица2[[#This Row],[kv_10]]),VLOOKUP(Таблица2[[#This Row],[kv_05]],'05_to_10'!$A$1:$C$621,3,FALSE),Таблица2[[#This Row],[kv_10]]),2)</f>
        <v>68</v>
      </c>
      <c r="Q336" s="21" t="str">
        <f>VLOOKUP(Таблица2[[#This Row],[05_to_10]],kv_05_group!$A$1:$B$89,2,FALSE)</f>
        <v>будівництво і нерухомість</v>
      </c>
      <c r="R336" t="s">
        <v>14659</v>
      </c>
    </row>
    <row r="337" spans="1:18" hidden="1" x14ac:dyDescent="0.25">
      <c r="A337" t="s">
        <v>3434</v>
      </c>
      <c r="B337">
        <v>355403976</v>
      </c>
      <c r="C337" s="1">
        <v>42704</v>
      </c>
      <c r="D337" t="s">
        <v>6989</v>
      </c>
      <c r="E337" t="s">
        <v>7913</v>
      </c>
      <c r="F337" t="s">
        <v>7177</v>
      </c>
      <c r="G337" t="s">
        <v>14533</v>
      </c>
      <c r="H337" t="s">
        <v>14692</v>
      </c>
      <c r="I337" t="s">
        <v>14666</v>
      </c>
      <c r="J337" t="s">
        <v>14666</v>
      </c>
      <c r="K337" t="s">
        <v>11168</v>
      </c>
      <c r="L337" s="22" t="s">
        <v>14863</v>
      </c>
      <c r="M337" s="19" t="s">
        <v>15278</v>
      </c>
      <c r="N337" s="19" t="str">
        <f>VLOOKUP(Таблица2[[#This Row],[activity]],kved_05!$A$1:$B$834,2,FALSE)</f>
        <v>40.11</v>
      </c>
      <c r="O337" s="19" t="str">
        <f>VLOOKUP(Таблица2[[#This Row],[activity]],kved_10!$A$1:$B$997,2,FALSE)</f>
        <v>35.11</v>
      </c>
      <c r="P337" s="19" t="str">
        <f>LEFT(IF(ISNA(Таблица2[[#This Row],[kv_10]]),VLOOKUP(Таблица2[[#This Row],[kv_05]],'05_to_10'!$A$1:$C$621,3,FALSE),Таблица2[[#This Row],[kv_10]]),2)</f>
        <v>35</v>
      </c>
      <c r="Q337" s="21" t="str">
        <f>VLOOKUP(Таблица2[[#This Row],[05_to_10]],kv_05_group!$A$1:$B$89,2,FALSE)</f>
        <v xml:space="preserve">енергопостачання </v>
      </c>
      <c r="R337" t="s">
        <v>14661</v>
      </c>
    </row>
    <row r="338" spans="1:18" hidden="1" x14ac:dyDescent="0.25">
      <c r="A338" t="s">
        <v>3437</v>
      </c>
      <c r="B338">
        <v>375394774</v>
      </c>
      <c r="C338" s="1">
        <v>42766</v>
      </c>
      <c r="D338" t="s">
        <v>6992</v>
      </c>
      <c r="E338" t="s">
        <v>6992</v>
      </c>
      <c r="F338" t="s">
        <v>7177</v>
      </c>
      <c r="G338" t="s">
        <v>14535</v>
      </c>
      <c r="H338" t="s">
        <v>14712</v>
      </c>
      <c r="I338" t="s">
        <v>14689</v>
      </c>
      <c r="J338" t="s">
        <v>14689</v>
      </c>
      <c r="K338" t="s">
        <v>11171</v>
      </c>
      <c r="L338" s="3" t="s">
        <v>14955</v>
      </c>
      <c r="M338" s="19" t="s">
        <v>15538</v>
      </c>
      <c r="N338" s="19" t="str">
        <f>VLOOKUP(Таблица2[[#This Row],[activity]],kved_05!$A$1:$B$834,2,FALSE)</f>
        <v>35.20</v>
      </c>
      <c r="O338" s="19" t="e">
        <f>VLOOKUP(Таблица2[[#This Row],[activity]],kved_10!$A$1:$B$997,2,FALSE)</f>
        <v>#N/A</v>
      </c>
      <c r="P338" s="19" t="str">
        <f>LEFT(IF(ISNA(Таблица2[[#This Row],[kv_10]]),VLOOKUP(Таблица2[[#This Row],[kv_05]],'05_to_10'!$A$1:$C$621,3,FALSE),Таблица2[[#This Row],[kv_10]]),2)</f>
        <v>30</v>
      </c>
      <c r="Q338" s="21" t="str">
        <f>VLOOKUP(Таблица2[[#This Row],[05_to_10]],kv_05_group!$A$1:$B$89,2,FALSE)</f>
        <v>виробництво</v>
      </c>
      <c r="R338" t="s">
        <v>14658</v>
      </c>
    </row>
    <row r="339" spans="1:18" hidden="1" x14ac:dyDescent="0.25">
      <c r="A339" t="s">
        <v>345</v>
      </c>
      <c r="B339" s="22" t="e">
        <v>#N/A</v>
      </c>
      <c r="C339" s="23" t="e">
        <v>#N/A</v>
      </c>
      <c r="D339" t="s">
        <v>3902</v>
      </c>
      <c r="E339" t="s">
        <v>7272</v>
      </c>
      <c r="F339" t="s">
        <v>7144</v>
      </c>
      <c r="G339" t="s">
        <v>11609</v>
      </c>
      <c r="H339" t="s">
        <v>14701</v>
      </c>
      <c r="I339" t="s">
        <v>14675</v>
      </c>
      <c r="J339" t="s">
        <v>14675</v>
      </c>
      <c r="K339" t="s">
        <v>8347</v>
      </c>
      <c r="L339" t="s">
        <v>14810</v>
      </c>
      <c r="M339" s="19" t="s">
        <v>15487</v>
      </c>
      <c r="N339" s="19" t="str">
        <f>VLOOKUP(Таблица2[[#This Row],[activity]],kved_05!$A$1:$B$834,2,FALSE)</f>
        <v>51.39</v>
      </c>
      <c r="O339" s="19" t="e">
        <f>VLOOKUP(Таблица2[[#This Row],[activity]],kved_10!$A$1:$B$997,2,FALSE)</f>
        <v>#N/A</v>
      </c>
      <c r="P339" s="19" t="str">
        <f>LEFT(IF(ISNA(Таблица2[[#This Row],[kv_10]]),VLOOKUP(Таблица2[[#This Row],[kv_05]],'05_to_10'!$A$1:$C$621,3,FALSE),Таблица2[[#This Row],[kv_10]]),2)</f>
        <v>46</v>
      </c>
      <c r="Q339" s="21" t="str">
        <f>VLOOKUP(Таблица2[[#This Row],[05_to_10]],kv_05_group!$A$1:$B$89,2,FALSE)</f>
        <v>торгівля</v>
      </c>
      <c r="R339" t="s">
        <v>14658</v>
      </c>
    </row>
    <row r="340" spans="1:18" hidden="1" x14ac:dyDescent="0.25">
      <c r="A340" t="s">
        <v>346</v>
      </c>
      <c r="B340" s="22" t="e">
        <v>#N/A</v>
      </c>
      <c r="C340" s="23" t="e">
        <v>#N/A</v>
      </c>
      <c r="D340" t="s">
        <v>3903</v>
      </c>
      <c r="E340" t="s">
        <v>3903</v>
      </c>
      <c r="F340" t="s">
        <v>7144</v>
      </c>
      <c r="G340" t="s">
        <v>11610</v>
      </c>
      <c r="H340" t="s">
        <v>14702</v>
      </c>
      <c r="I340" t="s">
        <v>14676</v>
      </c>
      <c r="J340" t="s">
        <v>14676</v>
      </c>
      <c r="K340" t="s">
        <v>8348</v>
      </c>
      <c r="L340" t="s">
        <v>14741</v>
      </c>
      <c r="M340" s="19" t="s">
        <v>15191</v>
      </c>
      <c r="N340" s="19" t="e">
        <f>VLOOKUP(Таблица2[[#This Row],[activity]],kved_05!$A$1:$B$834,2,FALSE)</f>
        <v>#N/A</v>
      </c>
      <c r="O340" s="19" t="str">
        <f>VLOOKUP(Таблица2[[#This Row],[activity]],kved_10!$A$1:$B$997,2,FALSE)</f>
        <v>20.14</v>
      </c>
      <c r="P340" s="19" t="str">
        <f>LEFT(IF(ISNA(Таблица2[[#This Row],[kv_10]]),VLOOKUP(Таблица2[[#This Row],[kv_05]],'05_to_10'!$A$1:$C$621,3,FALSE),Таблица2[[#This Row],[kv_10]]),2)</f>
        <v>20</v>
      </c>
      <c r="Q340" s="21" t="str">
        <f>VLOOKUP(Таблица2[[#This Row],[05_to_10]],kv_05_group!$A$1:$B$89,2,FALSE)</f>
        <v>виробництво</v>
      </c>
      <c r="R340" t="s">
        <v>14659</v>
      </c>
    </row>
    <row r="341" spans="1:18" hidden="1" x14ac:dyDescent="0.25">
      <c r="A341" t="s">
        <v>3494</v>
      </c>
      <c r="B341" s="22" t="e">
        <v>#N/A</v>
      </c>
      <c r="C341" s="23" t="e">
        <v>#N/A</v>
      </c>
      <c r="D341" t="s">
        <v>7049</v>
      </c>
      <c r="E341" t="s">
        <v>7049</v>
      </c>
      <c r="F341" t="s">
        <v>7177</v>
      </c>
      <c r="G341" t="s">
        <v>14590</v>
      </c>
      <c r="H341" t="s">
        <v>14708</v>
      </c>
      <c r="I341" t="s">
        <v>14684</v>
      </c>
      <c r="J341" t="s">
        <v>14684</v>
      </c>
      <c r="K341" t="s">
        <v>11225</v>
      </c>
      <c r="L341" s="3" t="s">
        <v>14955</v>
      </c>
      <c r="M341" s="19" t="s">
        <v>15538</v>
      </c>
      <c r="N341" s="19" t="str">
        <f>VLOOKUP(Таблица2[[#This Row],[activity]],kved_05!$A$1:$B$834,2,FALSE)</f>
        <v>35.20</v>
      </c>
      <c r="O341" s="19" t="e">
        <f>VLOOKUP(Таблица2[[#This Row],[activity]],kved_10!$A$1:$B$997,2,FALSE)</f>
        <v>#N/A</v>
      </c>
      <c r="P341" s="19" t="str">
        <f>LEFT(IF(ISNA(Таблица2[[#This Row],[kv_10]]),VLOOKUP(Таблица2[[#This Row],[kv_05]],'05_to_10'!$A$1:$C$621,3,FALSE),Таблица2[[#This Row],[kv_10]]),2)</f>
        <v>30</v>
      </c>
      <c r="Q341" s="21" t="str">
        <f>VLOOKUP(Таблица2[[#This Row],[05_to_10]],kv_05_group!$A$1:$B$89,2,FALSE)</f>
        <v>виробництво</v>
      </c>
      <c r="R341" t="s">
        <v>14658</v>
      </c>
    </row>
    <row r="342" spans="1:18" hidden="1" x14ac:dyDescent="0.25">
      <c r="A342" t="s">
        <v>3527</v>
      </c>
      <c r="B342" s="22" t="e">
        <v>#N/A</v>
      </c>
      <c r="C342" s="23" t="e">
        <v>#N/A</v>
      </c>
      <c r="D342" t="s">
        <v>7082</v>
      </c>
      <c r="E342" t="s">
        <v>7991</v>
      </c>
      <c r="F342" t="s">
        <v>7177</v>
      </c>
      <c r="G342" t="s">
        <v>11604</v>
      </c>
      <c r="H342" t="s">
        <v>14705</v>
      </c>
      <c r="I342" t="s">
        <v>14681</v>
      </c>
      <c r="J342" t="s">
        <v>14681</v>
      </c>
      <c r="K342" t="s">
        <v>11253</v>
      </c>
      <c r="L342" s="22" t="s">
        <v>14863</v>
      </c>
      <c r="M342" s="19" t="s">
        <v>15278</v>
      </c>
      <c r="N342" s="19" t="str">
        <f>VLOOKUP(Таблица2[[#This Row],[activity]],kved_05!$A$1:$B$834,2,FALSE)</f>
        <v>40.11</v>
      </c>
      <c r="O342" s="19" t="str">
        <f>VLOOKUP(Таблица2[[#This Row],[activity]],kved_10!$A$1:$B$997,2,FALSE)</f>
        <v>35.11</v>
      </c>
      <c r="P342" s="19" t="str">
        <f>LEFT(IF(ISNA(Таблица2[[#This Row],[kv_10]]),VLOOKUP(Таблица2[[#This Row],[kv_05]],'05_to_10'!$A$1:$C$621,3,FALSE),Таблица2[[#This Row],[kv_10]]),2)</f>
        <v>35</v>
      </c>
      <c r="Q342" s="21" t="str">
        <f>VLOOKUP(Таблица2[[#This Row],[05_to_10]],kv_05_group!$A$1:$B$89,2,FALSE)</f>
        <v xml:space="preserve">енергопостачання </v>
      </c>
      <c r="R342" t="s">
        <v>14659</v>
      </c>
    </row>
    <row r="343" spans="1:18" hidden="1" x14ac:dyDescent="0.25">
      <c r="A343" t="s">
        <v>349</v>
      </c>
      <c r="B343" s="22" t="e">
        <v>#N/A</v>
      </c>
      <c r="C343" s="23" t="e">
        <v>#N/A</v>
      </c>
      <c r="D343" t="s">
        <v>3906</v>
      </c>
      <c r="E343" t="s">
        <v>3906</v>
      </c>
      <c r="F343" t="s">
        <v>7144</v>
      </c>
      <c r="G343" t="s">
        <v>11613</v>
      </c>
      <c r="H343" t="s">
        <v>14696</v>
      </c>
      <c r="I343" t="s">
        <v>14670</v>
      </c>
      <c r="J343" t="s">
        <v>14670</v>
      </c>
      <c r="K343" t="s">
        <v>8351</v>
      </c>
      <c r="L343" t="s">
        <v>14745</v>
      </c>
      <c r="M343" s="19" t="s">
        <v>15196</v>
      </c>
      <c r="N343" s="19" t="str">
        <f>VLOOKUP(Таблица2[[#This Row],[activity]],kved_05!$A$1:$B$834,2,FALSE)</f>
        <v>01.21</v>
      </c>
      <c r="O343" s="19" t="e">
        <f>VLOOKUP(Таблица2[[#This Row],[activity]],kved_10!$A$1:$B$997,2,FALSE)</f>
        <v>#N/A</v>
      </c>
      <c r="P343" s="19" t="str">
        <f>LEFT(IF(ISNA(Таблица2[[#This Row],[kv_10]]),VLOOKUP(Таблица2[[#This Row],[kv_05]],'05_to_10'!$A$1:$C$621,3,FALSE),Таблица2[[#This Row],[kv_10]]),2)</f>
        <v>01</v>
      </c>
      <c r="Q343" s="21" t="str">
        <f>VLOOKUP(Таблица2[[#This Row],[05_to_10]],kv_05_group!$A$1:$B$89,2,FALSE)</f>
        <v>сільське і лісове господарство</v>
      </c>
      <c r="R343" t="s">
        <v>14658</v>
      </c>
    </row>
    <row r="344" spans="1:18" hidden="1" x14ac:dyDescent="0.25">
      <c r="A344" t="s">
        <v>350</v>
      </c>
      <c r="B344" s="22" t="e">
        <v>#N/A</v>
      </c>
      <c r="C344" s="23" t="e">
        <v>#N/A</v>
      </c>
      <c r="D344" t="s">
        <v>3907</v>
      </c>
      <c r="E344" t="s">
        <v>3907</v>
      </c>
      <c r="F344" t="s">
        <v>7144</v>
      </c>
      <c r="G344" t="e">
        <v>#N/A</v>
      </c>
      <c r="H344" t="s">
        <v>14711</v>
      </c>
      <c r="I344" t="s">
        <v>14688</v>
      </c>
      <c r="J344" t="s">
        <v>14688</v>
      </c>
      <c r="K344" t="s">
        <v>8352</v>
      </c>
      <c r="L344" t="s">
        <v>14727</v>
      </c>
      <c r="M344" s="19" t="s">
        <v>15453</v>
      </c>
      <c r="N344" s="19" t="str">
        <f>VLOOKUP(Таблица2[[#This Row],[activity]],kved_05!$A$1:$B$834,2,FALSE)</f>
        <v>51.90</v>
      </c>
      <c r="O344" s="19" t="e">
        <f>VLOOKUP(Таблица2[[#This Row],[activity]],kved_10!$A$1:$B$997,2,FALSE)</f>
        <v>#N/A</v>
      </c>
      <c r="P344" s="19" t="str">
        <f>LEFT(IF(ISNA(Таблица2[[#This Row],[kv_10]]),VLOOKUP(Таблица2[[#This Row],[kv_05]],'05_to_10'!$A$1:$C$621,3,FALSE),Таблица2[[#This Row],[kv_10]]),2)</f>
        <v>46</v>
      </c>
      <c r="Q344" s="21" t="str">
        <f>VLOOKUP(Таблица2[[#This Row],[05_to_10]],kv_05_group!$A$1:$B$89,2,FALSE)</f>
        <v>торгівля</v>
      </c>
      <c r="R344" t="s">
        <v>14662</v>
      </c>
    </row>
    <row r="345" spans="1:18" hidden="1" x14ac:dyDescent="0.25">
      <c r="A345" t="s">
        <v>351</v>
      </c>
      <c r="B345" s="22" t="e">
        <v>#N/A</v>
      </c>
      <c r="C345" s="23" t="e">
        <v>#N/A</v>
      </c>
      <c r="D345" t="s">
        <v>3908</v>
      </c>
      <c r="E345" t="s">
        <v>7273</v>
      </c>
      <c r="F345" t="s">
        <v>7144</v>
      </c>
      <c r="G345" t="s">
        <v>11614</v>
      </c>
      <c r="H345" t="s">
        <v>14695</v>
      </c>
      <c r="I345" t="s">
        <v>14669</v>
      </c>
      <c r="J345" t="s">
        <v>14669</v>
      </c>
      <c r="K345" t="s">
        <v>8145</v>
      </c>
      <c r="L345" t="s">
        <v>14784</v>
      </c>
      <c r="M345" s="19" t="s">
        <v>15474</v>
      </c>
      <c r="N345" s="19" t="str">
        <f>VLOOKUP(Таблица2[[#This Row],[activity]],kved_05!$A$1:$B$834,2,FALSE)</f>
        <v>15.91</v>
      </c>
      <c r="O345" s="19" t="e">
        <f>VLOOKUP(Таблица2[[#This Row],[activity]],kved_10!$A$1:$B$997,2,FALSE)</f>
        <v>#N/A</v>
      </c>
      <c r="P345" s="19" t="str">
        <f>LEFT(IF(ISNA(Таблица2[[#This Row],[kv_10]]),VLOOKUP(Таблица2[[#This Row],[kv_05]],'05_to_10'!$A$1:$C$621,3,FALSE),Таблица2[[#This Row],[kv_10]]),2)</f>
        <v>11</v>
      </c>
      <c r="Q345" s="21" t="str">
        <f>VLOOKUP(Таблица2[[#This Row],[05_to_10]],kv_05_group!$A$1:$B$89,2,FALSE)</f>
        <v>виробництво</v>
      </c>
      <c r="R345" t="s">
        <v>14659</v>
      </c>
    </row>
    <row r="346" spans="1:18" hidden="1" x14ac:dyDescent="0.25">
      <c r="A346" t="s">
        <v>352</v>
      </c>
      <c r="B346" s="22" t="e">
        <v>#N/A</v>
      </c>
      <c r="C346" s="23" t="e">
        <v>#N/A</v>
      </c>
      <c r="D346" t="s">
        <v>3909</v>
      </c>
      <c r="E346" t="s">
        <v>3909</v>
      </c>
      <c r="F346" t="s">
        <v>7144</v>
      </c>
      <c r="G346" t="s">
        <v>11615</v>
      </c>
      <c r="H346" t="s">
        <v>14701</v>
      </c>
      <c r="I346" t="s">
        <v>14675</v>
      </c>
      <c r="J346" t="s">
        <v>14675</v>
      </c>
      <c r="K346" t="s">
        <v>8353</v>
      </c>
      <c r="L346" t="s">
        <v>14746</v>
      </c>
      <c r="M346" s="19" t="s">
        <v>15193</v>
      </c>
      <c r="N346" s="19" t="str">
        <f>VLOOKUP(Таблица2[[#This Row],[activity]],kved_05!$A$1:$B$834,2,FALSE)</f>
        <v>15.93</v>
      </c>
      <c r="O346" s="19" t="str">
        <f>VLOOKUP(Таблица2[[#This Row],[activity]],kved_10!$A$1:$B$997,2,FALSE)</f>
        <v>11.02</v>
      </c>
      <c r="P346" s="19" t="str">
        <f>LEFT(IF(ISNA(Таблица2[[#This Row],[kv_10]]),VLOOKUP(Таблица2[[#This Row],[kv_05]],'05_to_10'!$A$1:$C$621,3,FALSE),Таблица2[[#This Row],[kv_10]]),2)</f>
        <v>11</v>
      </c>
      <c r="Q346" s="21" t="str">
        <f>VLOOKUP(Таблица2[[#This Row],[05_to_10]],kv_05_group!$A$1:$B$89,2,FALSE)</f>
        <v>виробництво</v>
      </c>
      <c r="R346" t="s">
        <v>14661</v>
      </c>
    </row>
    <row r="347" spans="1:18" hidden="1" x14ac:dyDescent="0.25">
      <c r="A347" t="s">
        <v>3493</v>
      </c>
      <c r="B347" s="22" t="e">
        <v>#N/A</v>
      </c>
      <c r="C347" s="23" t="e">
        <v>#N/A</v>
      </c>
      <c r="D347" t="s">
        <v>7048</v>
      </c>
      <c r="E347" t="s">
        <v>7962</v>
      </c>
      <c r="F347" t="s">
        <v>7177</v>
      </c>
      <c r="G347" t="s">
        <v>14589</v>
      </c>
      <c r="H347" t="s">
        <v>15162</v>
      </c>
      <c r="I347" t="s">
        <v>14680</v>
      </c>
      <c r="J347" t="s">
        <v>14714</v>
      </c>
      <c r="K347" t="s">
        <v>11224</v>
      </c>
      <c r="L347" s="22" t="s">
        <v>14863</v>
      </c>
      <c r="M347" s="19" t="s">
        <v>15627</v>
      </c>
      <c r="N347" s="19" t="str">
        <f>VLOOKUP(Таблица2[[#This Row],[activity]],kved_05!$A$1:$B$834,2,FALSE)</f>
        <v>40.11</v>
      </c>
      <c r="O347" s="19" t="str">
        <f>VLOOKUP(Таблица2[[#This Row],[activity]],kved_10!$A$1:$B$997,2,FALSE)</f>
        <v>35.11</v>
      </c>
      <c r="P347" s="19" t="str">
        <f>LEFT(IF(ISNA(Таблица2[[#This Row],[kv_10]]),VLOOKUP(Таблица2[[#This Row],[kv_05]],'05_to_10'!$A$1:$C$621,3,FALSE),Таблица2[[#This Row],[kv_10]]),2)</f>
        <v>35</v>
      </c>
      <c r="Q347" s="21" t="str">
        <f>VLOOKUP(Таблица2[[#This Row],[05_to_10]],kv_05_group!$A$1:$B$89,2,FALSE)</f>
        <v xml:space="preserve">енергопостачання </v>
      </c>
      <c r="R347" t="s">
        <v>14658</v>
      </c>
    </row>
    <row r="348" spans="1:18" hidden="1" x14ac:dyDescent="0.25">
      <c r="A348" t="s">
        <v>1379</v>
      </c>
      <c r="B348" s="22" t="e">
        <v>#N/A</v>
      </c>
      <c r="C348" s="23" t="e">
        <v>#N/A</v>
      </c>
      <c r="D348" t="s">
        <v>4935</v>
      </c>
      <c r="E348" t="s">
        <v>4935</v>
      </c>
      <c r="F348" t="s">
        <v>7157</v>
      </c>
      <c r="G348" t="s">
        <v>12557</v>
      </c>
      <c r="H348" t="s">
        <v>14703</v>
      </c>
      <c r="I348" t="s">
        <v>14677</v>
      </c>
      <c r="J348" t="s">
        <v>14677</v>
      </c>
      <c r="K348" t="s">
        <v>9248</v>
      </c>
      <c r="L348" s="22" t="s">
        <v>15946</v>
      </c>
      <c r="M348" s="19" t="s">
        <v>15361</v>
      </c>
      <c r="N348" s="19" t="str">
        <f>VLOOKUP(Таблица2[[#This Row],[activity]],kved_05!$A$1:$B$834,2,FALSE)</f>
        <v>32.10</v>
      </c>
      <c r="O348" s="19" t="e">
        <f>VLOOKUP(Таблица2[[#This Row],[activity]],kved_10!$A$1:$B$997,2,FALSE)</f>
        <v>#N/A</v>
      </c>
      <c r="P348" s="19" t="str">
        <f>LEFT(IF(ISNA(Таблица2[[#This Row],[kv_10]]),VLOOKUP(Таблица2[[#This Row],[kv_05]],'05_to_10'!$A$1:$C$621,3,FALSE),Таблица2[[#This Row],[kv_10]]),2)</f>
        <v>26</v>
      </c>
      <c r="Q348" s="21" t="str">
        <f>VLOOKUP(Таблица2[[#This Row],[05_to_10]],kv_05_group!$A$1:$B$89,2,FALSE)</f>
        <v>виробництво</v>
      </c>
      <c r="R348" t="s">
        <v>14659</v>
      </c>
    </row>
    <row r="349" spans="1:18" hidden="1" x14ac:dyDescent="0.25">
      <c r="A349" t="s">
        <v>1446</v>
      </c>
      <c r="B349" s="22" t="e">
        <v>#N/A</v>
      </c>
      <c r="C349" s="23" t="e">
        <v>#N/A</v>
      </c>
      <c r="D349" t="s">
        <v>5002</v>
      </c>
      <c r="E349" t="s">
        <v>5002</v>
      </c>
      <c r="F349" t="s">
        <v>7157</v>
      </c>
      <c r="G349" t="s">
        <v>12557</v>
      </c>
      <c r="H349" t="s">
        <v>14703</v>
      </c>
      <c r="I349" t="s">
        <v>14677</v>
      </c>
      <c r="J349" t="s">
        <v>14677</v>
      </c>
      <c r="K349" t="s">
        <v>9248</v>
      </c>
      <c r="L349" s="22" t="s">
        <v>15946</v>
      </c>
      <c r="M349" s="19" t="s">
        <v>15361</v>
      </c>
      <c r="N349" s="19" t="str">
        <f>VLOOKUP(Таблица2[[#This Row],[activity]],kved_05!$A$1:$B$834,2,FALSE)</f>
        <v>32.10</v>
      </c>
      <c r="O349" s="19" t="e">
        <f>VLOOKUP(Таблица2[[#This Row],[activity]],kved_10!$A$1:$B$997,2,FALSE)</f>
        <v>#N/A</v>
      </c>
      <c r="P349" s="19" t="str">
        <f>LEFT(IF(ISNA(Таблица2[[#This Row],[kv_10]]),VLOOKUP(Таблица2[[#This Row],[kv_05]],'05_to_10'!$A$1:$C$621,3,FALSE),Таблица2[[#This Row],[kv_10]]),2)</f>
        <v>26</v>
      </c>
      <c r="Q349" s="21" t="str">
        <f>VLOOKUP(Таблица2[[#This Row],[05_to_10]],kv_05_group!$A$1:$B$89,2,FALSE)</f>
        <v>виробництво</v>
      </c>
      <c r="R349" t="s">
        <v>14659</v>
      </c>
    </row>
    <row r="350" spans="1:18" hidden="1" x14ac:dyDescent="0.25">
      <c r="A350" t="s">
        <v>356</v>
      </c>
      <c r="B350">
        <v>173979613</v>
      </c>
      <c r="C350" s="1">
        <v>42582</v>
      </c>
      <c r="D350" t="s">
        <v>3913</v>
      </c>
      <c r="E350" t="s">
        <v>3913</v>
      </c>
      <c r="F350" t="s">
        <v>7144</v>
      </c>
      <c r="G350" t="s">
        <v>11619</v>
      </c>
      <c r="H350" t="s">
        <v>15161</v>
      </c>
      <c r="I350" t="s">
        <v>14679</v>
      </c>
      <c r="J350" t="s">
        <v>14679</v>
      </c>
      <c r="K350" t="s">
        <v>8357</v>
      </c>
      <c r="L350" t="s">
        <v>14811</v>
      </c>
      <c r="M350" s="19" t="s">
        <v>15233</v>
      </c>
      <c r="N350" s="19" t="e">
        <f>VLOOKUP(Таблица2[[#This Row],[activity]],kved_05!$A$1:$B$834,2,FALSE)</f>
        <v>#N/A</v>
      </c>
      <c r="O350" s="19" t="str">
        <f>VLOOKUP(Таблица2[[#This Row],[activity]],kved_10!$A$1:$B$997,2,FALSE)</f>
        <v>46.21</v>
      </c>
      <c r="P350" s="19" t="str">
        <f>LEFT(IF(ISNA(Таблица2[[#This Row],[kv_10]]),VLOOKUP(Таблица2[[#This Row],[kv_05]],'05_to_10'!$A$1:$C$621,3,FALSE),Таблица2[[#This Row],[kv_10]]),2)</f>
        <v>46</v>
      </c>
      <c r="Q350" s="21" t="str">
        <f>VLOOKUP(Таблица2[[#This Row],[05_to_10]],kv_05_group!$A$1:$B$89,2,FALSE)</f>
        <v>торгівля</v>
      </c>
      <c r="R350" t="s">
        <v>14658</v>
      </c>
    </row>
    <row r="351" spans="1:18" hidden="1" x14ac:dyDescent="0.25">
      <c r="A351" t="s">
        <v>357</v>
      </c>
      <c r="B351" s="22" t="e">
        <v>#N/A</v>
      </c>
      <c r="C351" s="23" t="e">
        <v>#N/A</v>
      </c>
      <c r="D351" t="s">
        <v>3914</v>
      </c>
      <c r="E351" t="s">
        <v>3914</v>
      </c>
      <c r="F351" t="s">
        <v>7144</v>
      </c>
      <c r="G351" t="s">
        <v>11620</v>
      </c>
      <c r="H351" t="s">
        <v>15161</v>
      </c>
      <c r="I351" t="s">
        <v>14679</v>
      </c>
      <c r="J351" t="s">
        <v>14679</v>
      </c>
      <c r="K351" t="s">
        <v>8144</v>
      </c>
      <c r="L351" t="s">
        <v>14779</v>
      </c>
      <c r="M351" s="19" t="s">
        <v>15226</v>
      </c>
      <c r="N351" s="19" t="e">
        <f>VLOOKUP(Таблица2[[#This Row],[activity]],kved_05!$A$1:$B$834,2,FALSE)</f>
        <v>#N/A</v>
      </c>
      <c r="O351" s="19" t="str">
        <f>VLOOKUP(Таблица2[[#This Row],[activity]],kved_10!$A$1:$B$997,2,FALSE)</f>
        <v>70.10</v>
      </c>
      <c r="P351" s="19" t="str">
        <f>LEFT(IF(ISNA(Таблица2[[#This Row],[kv_10]]),VLOOKUP(Таблица2[[#This Row],[kv_05]],'05_to_10'!$A$1:$C$621,3,FALSE),Таблица2[[#This Row],[kv_10]]),2)</f>
        <v>70</v>
      </c>
      <c r="Q351" s="21" t="str">
        <f>VLOOKUP(Таблица2[[#This Row],[05_to_10]],kv_05_group!$A$1:$B$89,2,FALSE)</f>
        <v>дослідження</v>
      </c>
      <c r="R351" t="s">
        <v>14659</v>
      </c>
    </row>
    <row r="352" spans="1:18" hidden="1" x14ac:dyDescent="0.25">
      <c r="A352" t="s">
        <v>3505</v>
      </c>
      <c r="B352" s="22" t="e">
        <v>#N/A</v>
      </c>
      <c r="C352" s="23" t="e">
        <v>#N/A</v>
      </c>
      <c r="D352" t="s">
        <v>7060</v>
      </c>
      <c r="E352" t="s">
        <v>7060</v>
      </c>
      <c r="F352" t="s">
        <v>7177</v>
      </c>
      <c r="G352" t="s">
        <v>14601</v>
      </c>
      <c r="H352" t="s">
        <v>15162</v>
      </c>
      <c r="I352" t="s">
        <v>14680</v>
      </c>
      <c r="J352" t="s">
        <v>14714</v>
      </c>
      <c r="K352" t="s">
        <v>11234</v>
      </c>
      <c r="L352" s="22" t="s">
        <v>15946</v>
      </c>
      <c r="M352" s="19" t="s">
        <v>15361</v>
      </c>
      <c r="N352" s="19" t="str">
        <f>VLOOKUP(Таблица2[[#This Row],[activity]],kved_05!$A$1:$B$834,2,FALSE)</f>
        <v>32.10</v>
      </c>
      <c r="O352" s="19" t="e">
        <f>VLOOKUP(Таблица2[[#This Row],[activity]],kved_10!$A$1:$B$997,2,FALSE)</f>
        <v>#N/A</v>
      </c>
      <c r="P352" s="19" t="str">
        <f>LEFT(IF(ISNA(Таблица2[[#This Row],[kv_10]]),VLOOKUP(Таблица2[[#This Row],[kv_05]],'05_to_10'!$A$1:$C$621,3,FALSE),Таблица2[[#This Row],[kv_10]]),2)</f>
        <v>26</v>
      </c>
      <c r="Q352" s="21" t="str">
        <f>VLOOKUP(Таблица2[[#This Row],[05_to_10]],kv_05_group!$A$1:$B$89,2,FALSE)</f>
        <v>виробництво</v>
      </c>
      <c r="R352" t="s">
        <v>14658</v>
      </c>
    </row>
    <row r="353" spans="1:18" hidden="1" x14ac:dyDescent="0.25">
      <c r="A353" t="s">
        <v>3534</v>
      </c>
      <c r="B353" s="22" t="e">
        <v>#N/A</v>
      </c>
      <c r="C353" s="23" t="e">
        <v>#N/A</v>
      </c>
      <c r="D353" t="s">
        <v>7089</v>
      </c>
      <c r="E353" t="s">
        <v>7997</v>
      </c>
      <c r="F353" t="s">
        <v>7177</v>
      </c>
      <c r="G353" t="s">
        <v>14625</v>
      </c>
      <c r="H353" t="s">
        <v>15162</v>
      </c>
      <c r="I353" t="s">
        <v>14680</v>
      </c>
      <c r="J353" t="s">
        <v>14714</v>
      </c>
      <c r="K353" t="s">
        <v>11260</v>
      </c>
      <c r="L353" s="22" t="s">
        <v>15946</v>
      </c>
      <c r="M353" s="19" t="s">
        <v>15361</v>
      </c>
      <c r="N353" s="19" t="str">
        <f>VLOOKUP(Таблица2[[#This Row],[activity]],kved_05!$A$1:$B$834,2,FALSE)</f>
        <v>32.10</v>
      </c>
      <c r="O353" s="19" t="e">
        <f>VLOOKUP(Таблица2[[#This Row],[activity]],kved_10!$A$1:$B$997,2,FALSE)</f>
        <v>#N/A</v>
      </c>
      <c r="P353" s="19" t="str">
        <f>LEFT(IF(ISNA(Таблица2[[#This Row],[kv_10]]),VLOOKUP(Таблица2[[#This Row],[kv_05]],'05_to_10'!$A$1:$C$621,3,FALSE),Таблица2[[#This Row],[kv_10]]),2)</f>
        <v>26</v>
      </c>
      <c r="Q353" s="21" t="str">
        <f>VLOOKUP(Таблица2[[#This Row],[05_to_10]],kv_05_group!$A$1:$B$89,2,FALSE)</f>
        <v>виробництво</v>
      </c>
      <c r="R353" t="s">
        <v>14659</v>
      </c>
    </row>
    <row r="354" spans="1:18" hidden="1" x14ac:dyDescent="0.25">
      <c r="A354" t="s">
        <v>1425</v>
      </c>
      <c r="B354" s="22" t="e">
        <v>#N/A</v>
      </c>
      <c r="C354" s="23" t="e">
        <v>#N/A</v>
      </c>
      <c r="D354" t="s">
        <v>4981</v>
      </c>
      <c r="E354" t="s">
        <v>4981</v>
      </c>
      <c r="F354" t="s">
        <v>7157</v>
      </c>
      <c r="G354" t="s">
        <v>12596</v>
      </c>
      <c r="H354" t="s">
        <v>14696</v>
      </c>
      <c r="I354" t="s">
        <v>14670</v>
      </c>
      <c r="J354" t="s">
        <v>14670</v>
      </c>
      <c r="K354" t="s">
        <v>9317</v>
      </c>
      <c r="L354" s="22" t="s">
        <v>15946</v>
      </c>
      <c r="M354" s="19" t="s">
        <v>15563</v>
      </c>
      <c r="N354" s="19" t="str">
        <f>VLOOKUP(Таблица2[[#This Row],[activity]],kved_05!$A$1:$B$834,2,FALSE)</f>
        <v>32.10</v>
      </c>
      <c r="O354" s="19" t="e">
        <f>VLOOKUP(Таблица2[[#This Row],[activity]],kved_10!$A$1:$B$997,2,FALSE)</f>
        <v>#N/A</v>
      </c>
      <c r="P354" s="19" t="str">
        <f>LEFT(IF(ISNA(Таблица2[[#This Row],[kv_10]]),VLOOKUP(Таблица2[[#This Row],[kv_05]],'05_to_10'!$A$1:$C$621,3,FALSE),Таблица2[[#This Row],[kv_10]]),2)</f>
        <v>26</v>
      </c>
      <c r="Q354" s="21" t="str">
        <f>VLOOKUP(Таблица2[[#This Row],[05_to_10]],kv_05_group!$A$1:$B$89,2,FALSE)</f>
        <v>виробництво</v>
      </c>
      <c r="R354" t="s">
        <v>14659</v>
      </c>
    </row>
    <row r="355" spans="1:18" hidden="1" x14ac:dyDescent="0.25">
      <c r="A355" t="s">
        <v>3480</v>
      </c>
      <c r="B355" s="22" t="e">
        <v>#N/A</v>
      </c>
      <c r="C355" s="23" t="e">
        <v>#N/A</v>
      </c>
      <c r="D355" t="s">
        <v>7035</v>
      </c>
      <c r="E355" t="s">
        <v>7953</v>
      </c>
      <c r="F355" t="s">
        <v>7177</v>
      </c>
      <c r="G355" t="s">
        <v>14576</v>
      </c>
      <c r="H355" t="s">
        <v>15161</v>
      </c>
      <c r="I355" t="s">
        <v>14679</v>
      </c>
      <c r="J355" t="s">
        <v>14679</v>
      </c>
      <c r="K355" t="s">
        <v>9268</v>
      </c>
      <c r="L355" s="22" t="s">
        <v>15946</v>
      </c>
      <c r="M355" s="19" t="s">
        <v>15625</v>
      </c>
      <c r="N355" s="19" t="str">
        <f>VLOOKUP(Таблица2[[#This Row],[activity]],kved_05!$A$1:$B$834,2,FALSE)</f>
        <v>32.10</v>
      </c>
      <c r="O355" s="19" t="e">
        <f>VLOOKUP(Таблица2[[#This Row],[activity]],kved_10!$A$1:$B$997,2,FALSE)</f>
        <v>#N/A</v>
      </c>
      <c r="P355" s="19" t="str">
        <f>LEFT(IF(ISNA(Таблица2[[#This Row],[kv_10]]),VLOOKUP(Таблица2[[#This Row],[kv_05]],'05_to_10'!$A$1:$C$621,3,FALSE),Таблица2[[#This Row],[kv_10]]),2)</f>
        <v>26</v>
      </c>
      <c r="Q355" s="21" t="str">
        <f>VLOOKUP(Таблица2[[#This Row],[05_to_10]],kv_05_group!$A$1:$B$89,2,FALSE)</f>
        <v>виробництво</v>
      </c>
      <c r="R355" t="s">
        <v>14659</v>
      </c>
    </row>
    <row r="356" spans="1:18" hidden="1" x14ac:dyDescent="0.25">
      <c r="A356" t="s">
        <v>362</v>
      </c>
      <c r="B356" s="22" t="e">
        <v>#N/A</v>
      </c>
      <c r="C356" s="23" t="e">
        <v>#N/A</v>
      </c>
      <c r="D356" t="s">
        <v>3919</v>
      </c>
      <c r="E356" t="s">
        <v>3919</v>
      </c>
      <c r="F356" t="s">
        <v>7144</v>
      </c>
      <c r="G356" t="s">
        <v>11624</v>
      </c>
      <c r="H356" t="s">
        <v>14703</v>
      </c>
      <c r="I356" t="s">
        <v>14677</v>
      </c>
      <c r="J356" t="s">
        <v>14677</v>
      </c>
      <c r="K356" t="s">
        <v>8362</v>
      </c>
      <c r="L356" t="s">
        <v>14748</v>
      </c>
      <c r="M356" s="19" t="s">
        <v>15195</v>
      </c>
      <c r="N356" s="19" t="e">
        <f>VLOOKUP(Таблица2[[#This Row],[activity]],kved_05!$A$1:$B$834,2,FALSE)</f>
        <v>#N/A</v>
      </c>
      <c r="O356" s="19" t="str">
        <f>VLOOKUP(Таблица2[[#This Row],[activity]],kved_10!$A$1:$B$997,2,FALSE)</f>
        <v>11.01</v>
      </c>
      <c r="P356" s="19" t="str">
        <f>LEFT(IF(ISNA(Таблица2[[#This Row],[kv_10]]),VLOOKUP(Таблица2[[#This Row],[kv_05]],'05_to_10'!$A$1:$C$621,3,FALSE),Таблица2[[#This Row],[kv_10]]),2)</f>
        <v>11</v>
      </c>
      <c r="Q356" s="21" t="str">
        <f>VLOOKUP(Таблица2[[#This Row],[05_to_10]],kv_05_group!$A$1:$B$89,2,FALSE)</f>
        <v>виробництво</v>
      </c>
      <c r="R356" t="s">
        <v>14661</v>
      </c>
    </row>
    <row r="357" spans="1:18" hidden="1" x14ac:dyDescent="0.25">
      <c r="A357" t="s">
        <v>363</v>
      </c>
      <c r="B357" s="22" t="e">
        <v>#N/A</v>
      </c>
      <c r="C357" s="23" t="e">
        <v>#N/A</v>
      </c>
      <c r="D357" t="s">
        <v>3920</v>
      </c>
      <c r="E357" t="s">
        <v>3920</v>
      </c>
      <c r="F357" t="s">
        <v>7144</v>
      </c>
      <c r="G357" t="s">
        <v>11625</v>
      </c>
      <c r="H357" t="s">
        <v>14704</v>
      </c>
      <c r="I357" t="s">
        <v>14678</v>
      </c>
      <c r="J357" t="s">
        <v>14678</v>
      </c>
      <c r="K357" t="s">
        <v>8363</v>
      </c>
      <c r="L357" t="s">
        <v>14748</v>
      </c>
      <c r="M357" s="19" t="s">
        <v>15241</v>
      </c>
      <c r="N357" s="19" t="e">
        <f>VLOOKUP(Таблица2[[#This Row],[activity]],kved_05!$A$1:$B$834,2,FALSE)</f>
        <v>#N/A</v>
      </c>
      <c r="O357" s="19" t="str">
        <f>VLOOKUP(Таблица2[[#This Row],[activity]],kved_10!$A$1:$B$997,2,FALSE)</f>
        <v>11.01</v>
      </c>
      <c r="P357" s="19" t="str">
        <f>LEFT(IF(ISNA(Таблица2[[#This Row],[kv_10]]),VLOOKUP(Таблица2[[#This Row],[kv_05]],'05_to_10'!$A$1:$C$621,3,FALSE),Таблица2[[#This Row],[kv_10]]),2)</f>
        <v>11</v>
      </c>
      <c r="Q357" s="21" t="str">
        <f>VLOOKUP(Таблица2[[#This Row],[05_to_10]],kv_05_group!$A$1:$B$89,2,FALSE)</f>
        <v>виробництво</v>
      </c>
      <c r="R357" t="s">
        <v>14659</v>
      </c>
    </row>
    <row r="358" spans="1:18" hidden="1" x14ac:dyDescent="0.25">
      <c r="A358" t="s">
        <v>364</v>
      </c>
      <c r="B358" s="22" t="e">
        <v>#N/A</v>
      </c>
      <c r="C358" s="23" t="e">
        <v>#N/A</v>
      </c>
      <c r="D358" t="s">
        <v>3921</v>
      </c>
      <c r="E358" t="s">
        <v>3921</v>
      </c>
      <c r="F358" t="s">
        <v>7144</v>
      </c>
      <c r="G358" t="s">
        <v>11626</v>
      </c>
      <c r="H358" t="s">
        <v>14711</v>
      </c>
      <c r="I358" t="s">
        <v>14688</v>
      </c>
      <c r="J358" t="s">
        <v>14688</v>
      </c>
      <c r="K358" t="s">
        <v>8364</v>
      </c>
      <c r="L358" t="s">
        <v>14808</v>
      </c>
      <c r="M358" s="19" t="s">
        <v>15231</v>
      </c>
      <c r="N358" s="19" t="e">
        <f>VLOOKUP(Таблица2[[#This Row],[activity]],kved_05!$A$1:$B$834,2,FALSE)</f>
        <v>#N/A</v>
      </c>
      <c r="O358" s="19" t="str">
        <f>VLOOKUP(Таблица2[[#This Row],[activity]],kved_10!$A$1:$B$997,2,FALSE)</f>
        <v>08.93</v>
      </c>
      <c r="P358" s="19" t="str">
        <f>LEFT(IF(ISNA(Таблица2[[#This Row],[kv_10]]),VLOOKUP(Таблица2[[#This Row],[kv_05]],'05_to_10'!$A$1:$C$621,3,FALSE),Таблица2[[#This Row],[kv_10]]),2)</f>
        <v>08</v>
      </c>
      <c r="Q358" s="21" t="str">
        <f>VLOOKUP(Таблица2[[#This Row],[05_to_10]],kv_05_group!$A$1:$B$89,2,FALSE)</f>
        <v>видобування</v>
      </c>
      <c r="R358" t="s">
        <v>14658</v>
      </c>
    </row>
    <row r="359" spans="1:18" hidden="1" x14ac:dyDescent="0.25">
      <c r="A359" t="s">
        <v>365</v>
      </c>
      <c r="B359" s="22" t="e">
        <v>#N/A</v>
      </c>
      <c r="C359" s="23" t="e">
        <v>#N/A</v>
      </c>
      <c r="D359" t="s">
        <v>3922</v>
      </c>
      <c r="E359" t="s">
        <v>3922</v>
      </c>
      <c r="F359" t="s">
        <v>7144</v>
      </c>
      <c r="G359" t="s">
        <v>11627</v>
      </c>
      <c r="H359" t="s">
        <v>14711</v>
      </c>
      <c r="I359" t="s">
        <v>14688</v>
      </c>
      <c r="J359" t="s">
        <v>14688</v>
      </c>
      <c r="K359" t="s">
        <v>8365</v>
      </c>
      <c r="L359" t="s">
        <v>14812</v>
      </c>
      <c r="M359" s="19" t="s">
        <v>15231</v>
      </c>
      <c r="N359" s="19" t="str">
        <f>VLOOKUP(Таблица2[[#This Row],[activity]],kved_05!$A$1:$B$834,2,FALSE)</f>
        <v>14.40</v>
      </c>
      <c r="O359" s="19" t="e">
        <f>VLOOKUP(Таблица2[[#This Row],[activity]],kved_10!$A$1:$B$997,2,FALSE)</f>
        <v>#N/A</v>
      </c>
      <c r="P359" s="19" t="str">
        <f>LEFT(IF(ISNA(Таблица2[[#This Row],[kv_10]]),VLOOKUP(Таблица2[[#This Row],[kv_05]],'05_to_10'!$A$1:$C$621,3,FALSE),Таблица2[[#This Row],[kv_10]]),2)</f>
        <v>08</v>
      </c>
      <c r="Q359" s="21" t="str">
        <f>VLOOKUP(Таблица2[[#This Row],[05_to_10]],kv_05_group!$A$1:$B$89,2,FALSE)</f>
        <v>видобування</v>
      </c>
      <c r="R359" t="s">
        <v>14658</v>
      </c>
    </row>
    <row r="360" spans="1:18" hidden="1" x14ac:dyDescent="0.25">
      <c r="A360" t="s">
        <v>366</v>
      </c>
      <c r="B360" s="22" t="e">
        <v>#N/A</v>
      </c>
      <c r="C360" s="23" t="e">
        <v>#N/A</v>
      </c>
      <c r="D360" t="s">
        <v>3923</v>
      </c>
      <c r="E360" t="s">
        <v>3923</v>
      </c>
      <c r="F360" t="s">
        <v>7144</v>
      </c>
      <c r="G360" t="s">
        <v>11628</v>
      </c>
      <c r="H360" t="s">
        <v>14694</v>
      </c>
      <c r="I360" t="s">
        <v>14668</v>
      </c>
      <c r="J360" t="s">
        <v>14668</v>
      </c>
      <c r="K360" t="s">
        <v>8366</v>
      </c>
      <c r="L360" t="s">
        <v>14812</v>
      </c>
      <c r="M360" s="19" t="s">
        <v>15488</v>
      </c>
      <c r="N360" s="19" t="str">
        <f>VLOOKUP(Таблица2[[#This Row],[activity]],kved_05!$A$1:$B$834,2,FALSE)</f>
        <v>14.40</v>
      </c>
      <c r="O360" s="19" t="e">
        <f>VLOOKUP(Таблица2[[#This Row],[activity]],kved_10!$A$1:$B$997,2,FALSE)</f>
        <v>#N/A</v>
      </c>
      <c r="P360" s="19" t="str">
        <f>LEFT(IF(ISNA(Таблица2[[#This Row],[kv_10]]),VLOOKUP(Таблица2[[#This Row],[kv_05]],'05_to_10'!$A$1:$C$621,3,FALSE),Таблица2[[#This Row],[kv_10]]),2)</f>
        <v>08</v>
      </c>
      <c r="Q360" s="21" t="str">
        <f>VLOOKUP(Таблица2[[#This Row],[05_to_10]],kv_05_group!$A$1:$B$89,2,FALSE)</f>
        <v>видобування</v>
      </c>
      <c r="R360" t="s">
        <v>14658</v>
      </c>
    </row>
    <row r="361" spans="1:18" hidden="1" x14ac:dyDescent="0.25">
      <c r="A361" t="s">
        <v>367</v>
      </c>
      <c r="B361" s="22" t="e">
        <v>#N/A</v>
      </c>
      <c r="C361" s="23" t="e">
        <v>#N/A</v>
      </c>
      <c r="D361" t="s">
        <v>3924</v>
      </c>
      <c r="E361" t="s">
        <v>7276</v>
      </c>
      <c r="F361" t="s">
        <v>7144</v>
      </c>
      <c r="G361" t="s">
        <v>11629</v>
      </c>
      <c r="H361" t="s">
        <v>14693</v>
      </c>
      <c r="I361" t="s">
        <v>14667</v>
      </c>
      <c r="J361" t="s">
        <v>14667</v>
      </c>
      <c r="K361" t="s">
        <v>8367</v>
      </c>
      <c r="L361" t="s">
        <v>14808</v>
      </c>
      <c r="M361" s="19" t="s">
        <v>15231</v>
      </c>
      <c r="N361" s="19" t="e">
        <f>VLOOKUP(Таблица2[[#This Row],[activity]],kved_05!$A$1:$B$834,2,FALSE)</f>
        <v>#N/A</v>
      </c>
      <c r="O361" s="19" t="str">
        <f>VLOOKUP(Таблица2[[#This Row],[activity]],kved_10!$A$1:$B$997,2,FALSE)</f>
        <v>08.93</v>
      </c>
      <c r="P361" s="19" t="str">
        <f>LEFT(IF(ISNA(Таблица2[[#This Row],[kv_10]]),VLOOKUP(Таблица2[[#This Row],[kv_05]],'05_to_10'!$A$1:$C$621,3,FALSE),Таблица2[[#This Row],[kv_10]]),2)</f>
        <v>08</v>
      </c>
      <c r="Q361" s="21" t="str">
        <f>VLOOKUP(Таблица2[[#This Row],[05_to_10]],kv_05_group!$A$1:$B$89,2,FALSE)</f>
        <v>видобування</v>
      </c>
      <c r="R361" t="s">
        <v>14661</v>
      </c>
    </row>
    <row r="362" spans="1:18" hidden="1" x14ac:dyDescent="0.25">
      <c r="A362" t="s">
        <v>3543</v>
      </c>
      <c r="B362" s="22" t="e">
        <v>#N/A</v>
      </c>
      <c r="C362" s="23" t="e">
        <v>#N/A</v>
      </c>
      <c r="D362" t="s">
        <v>7098</v>
      </c>
      <c r="E362" t="s">
        <v>7098</v>
      </c>
      <c r="F362" t="s">
        <v>7180</v>
      </c>
      <c r="G362" t="s">
        <v>14634</v>
      </c>
      <c r="H362" t="s">
        <v>15161</v>
      </c>
      <c r="I362" t="s">
        <v>14679</v>
      </c>
      <c r="J362" t="s">
        <v>14679</v>
      </c>
      <c r="K362" t="s">
        <v>9939</v>
      </c>
      <c r="L362" s="22" t="s">
        <v>15946</v>
      </c>
      <c r="M362" s="19" t="s">
        <v>15192</v>
      </c>
      <c r="N362" s="19" t="str">
        <f>VLOOKUP(Таблица2[[#This Row],[activity]],kved_05!$A$1:$B$834,2,FALSE)</f>
        <v>32.10</v>
      </c>
      <c r="O362" s="19" t="e">
        <f>VLOOKUP(Таблица2[[#This Row],[activity]],kved_10!$A$1:$B$997,2,FALSE)</f>
        <v>#N/A</v>
      </c>
      <c r="P362" s="19" t="str">
        <f>LEFT(IF(ISNA(Таблица2[[#This Row],[kv_10]]),VLOOKUP(Таблица2[[#This Row],[kv_05]],'05_to_10'!$A$1:$C$621,3,FALSE),Таблица2[[#This Row],[kv_10]]),2)</f>
        <v>26</v>
      </c>
      <c r="Q362" s="21" t="str">
        <f>VLOOKUP(Таблица2[[#This Row],[05_to_10]],kv_05_group!$A$1:$B$89,2,FALSE)</f>
        <v>виробництво</v>
      </c>
      <c r="R362" t="s">
        <v>14660</v>
      </c>
    </row>
    <row r="363" spans="1:18" hidden="1" x14ac:dyDescent="0.25">
      <c r="A363" t="s">
        <v>369</v>
      </c>
      <c r="B363" s="22" t="e">
        <v>#N/A</v>
      </c>
      <c r="C363" s="23" t="e">
        <v>#N/A</v>
      </c>
      <c r="D363" t="s">
        <v>3926</v>
      </c>
      <c r="E363" t="s">
        <v>7277</v>
      </c>
      <c r="F363" t="s">
        <v>7144</v>
      </c>
      <c r="G363" t="s">
        <v>11631</v>
      </c>
      <c r="H363" t="s">
        <v>14700</v>
      </c>
      <c r="I363" t="s">
        <v>14674</v>
      </c>
      <c r="J363" t="s">
        <v>14674</v>
      </c>
      <c r="K363" t="s">
        <v>8369</v>
      </c>
      <c r="L363" t="s">
        <v>14784</v>
      </c>
      <c r="M363" s="19" t="s">
        <v>15474</v>
      </c>
      <c r="N363" s="19" t="str">
        <f>VLOOKUP(Таблица2[[#This Row],[activity]],kved_05!$A$1:$B$834,2,FALSE)</f>
        <v>15.91</v>
      </c>
      <c r="O363" s="19" t="e">
        <f>VLOOKUP(Таблица2[[#This Row],[activity]],kved_10!$A$1:$B$997,2,FALSE)</f>
        <v>#N/A</v>
      </c>
      <c r="P363" s="19" t="str">
        <f>LEFT(IF(ISNA(Таблица2[[#This Row],[kv_10]]),VLOOKUP(Таблица2[[#This Row],[kv_05]],'05_to_10'!$A$1:$C$621,3,FALSE),Таблица2[[#This Row],[kv_10]]),2)</f>
        <v>11</v>
      </c>
      <c r="Q363" s="21" t="str">
        <f>VLOOKUP(Таблица2[[#This Row],[05_to_10]],kv_05_group!$A$1:$B$89,2,FALSE)</f>
        <v>виробництво</v>
      </c>
      <c r="R363" t="s">
        <v>14659</v>
      </c>
    </row>
    <row r="364" spans="1:18" hidden="1" x14ac:dyDescent="0.25">
      <c r="A364" t="s">
        <v>370</v>
      </c>
      <c r="B364">
        <v>161519715</v>
      </c>
      <c r="C364" s="1">
        <v>42582</v>
      </c>
      <c r="D364" t="s">
        <v>3927</v>
      </c>
      <c r="E364" t="s">
        <v>3927</v>
      </c>
      <c r="F364" t="s">
        <v>7144</v>
      </c>
      <c r="G364" t="s">
        <v>11632</v>
      </c>
      <c r="H364" t="s">
        <v>14708</v>
      </c>
      <c r="I364" t="s">
        <v>14684</v>
      </c>
      <c r="J364" t="s">
        <v>14684</v>
      </c>
      <c r="K364" t="s">
        <v>8370</v>
      </c>
      <c r="L364" t="s">
        <v>14808</v>
      </c>
      <c r="M364" s="19" t="s">
        <v>15231</v>
      </c>
      <c r="N364" s="19" t="e">
        <f>VLOOKUP(Таблица2[[#This Row],[activity]],kved_05!$A$1:$B$834,2,FALSE)</f>
        <v>#N/A</v>
      </c>
      <c r="O364" s="19" t="str">
        <f>VLOOKUP(Таблица2[[#This Row],[activity]],kved_10!$A$1:$B$997,2,FALSE)</f>
        <v>08.93</v>
      </c>
      <c r="P364" s="19" t="str">
        <f>LEFT(IF(ISNA(Таблица2[[#This Row],[kv_10]]),VLOOKUP(Таблица2[[#This Row],[kv_05]],'05_to_10'!$A$1:$C$621,3,FALSE),Таблица2[[#This Row],[kv_10]]),2)</f>
        <v>08</v>
      </c>
      <c r="Q364" s="21" t="str">
        <f>VLOOKUP(Таблица2[[#This Row],[05_to_10]],kv_05_group!$A$1:$B$89,2,FALSE)</f>
        <v>видобування</v>
      </c>
      <c r="R364" t="s">
        <v>14658</v>
      </c>
    </row>
    <row r="365" spans="1:18" hidden="1" x14ac:dyDescent="0.25">
      <c r="A365" t="s">
        <v>1116</v>
      </c>
      <c r="B365" s="22" t="e">
        <v>#N/A</v>
      </c>
      <c r="C365" s="23" t="e">
        <v>#N/A</v>
      </c>
      <c r="D365" t="s">
        <v>4672</v>
      </c>
      <c r="E365" t="s">
        <v>4672</v>
      </c>
      <c r="F365" t="s">
        <v>7154</v>
      </c>
      <c r="G365" t="s">
        <v>12310</v>
      </c>
      <c r="H365" t="s">
        <v>14701</v>
      </c>
      <c r="I365" t="s">
        <v>14675</v>
      </c>
      <c r="J365" t="s">
        <v>14675</v>
      </c>
      <c r="K365" t="s">
        <v>9052</v>
      </c>
      <c r="L365" t="s">
        <v>14953</v>
      </c>
      <c r="M365" s="19" t="s">
        <v>15330</v>
      </c>
      <c r="N365" s="19" t="e">
        <f>VLOOKUP(Таблица2[[#This Row],[activity]],kved_05!$A$1:$B$834,2,FALSE)</f>
        <v>#N/A</v>
      </c>
      <c r="O365" s="19" t="str">
        <f>VLOOKUP(Таблица2[[#This Row],[activity]],kved_10!$A$1:$B$997,2,FALSE)</f>
        <v>30.20</v>
      </c>
      <c r="P365" s="19" t="str">
        <f>LEFT(IF(ISNA(Таблица2[[#This Row],[kv_10]]),VLOOKUP(Таблица2[[#This Row],[kv_05]],'05_to_10'!$A$1:$C$621,3,FALSE),Таблица2[[#This Row],[kv_10]]),2)</f>
        <v>30</v>
      </c>
      <c r="Q365" s="21" t="str">
        <f>VLOOKUP(Таблица2[[#This Row],[05_to_10]],kv_05_group!$A$1:$B$89,2,FALSE)</f>
        <v>виробництво</v>
      </c>
      <c r="R365" t="s">
        <v>14659</v>
      </c>
    </row>
    <row r="366" spans="1:18" hidden="1" x14ac:dyDescent="0.25">
      <c r="A366" t="s">
        <v>372</v>
      </c>
      <c r="B366" s="22" t="e">
        <v>#N/A</v>
      </c>
      <c r="C366" s="23" t="e">
        <v>#N/A</v>
      </c>
      <c r="D366" t="s">
        <v>3929</v>
      </c>
      <c r="E366" t="s">
        <v>3929</v>
      </c>
      <c r="F366" t="s">
        <v>7144</v>
      </c>
      <c r="G366" t="s">
        <v>11634</v>
      </c>
      <c r="H366" t="s">
        <v>14712</v>
      </c>
      <c r="I366" t="s">
        <v>14689</v>
      </c>
      <c r="J366" t="s">
        <v>14689</v>
      </c>
      <c r="K366" t="s">
        <v>8372</v>
      </c>
      <c r="L366" t="s">
        <v>14784</v>
      </c>
      <c r="M366" s="19" t="s">
        <v>15474</v>
      </c>
      <c r="N366" s="19" t="str">
        <f>VLOOKUP(Таблица2[[#This Row],[activity]],kved_05!$A$1:$B$834,2,FALSE)</f>
        <v>15.91</v>
      </c>
      <c r="O366" s="19" t="e">
        <f>VLOOKUP(Таблица2[[#This Row],[activity]],kved_10!$A$1:$B$997,2,FALSE)</f>
        <v>#N/A</v>
      </c>
      <c r="P366" s="19" t="str">
        <f>LEFT(IF(ISNA(Таблица2[[#This Row],[kv_10]]),VLOOKUP(Таблица2[[#This Row],[kv_05]],'05_to_10'!$A$1:$C$621,3,FALSE),Таблица2[[#This Row],[kv_10]]),2)</f>
        <v>11</v>
      </c>
      <c r="Q366" s="21" t="str">
        <f>VLOOKUP(Таблица2[[#This Row],[05_to_10]],kv_05_group!$A$1:$B$89,2,FALSE)</f>
        <v>виробництво</v>
      </c>
      <c r="R366" t="s">
        <v>14658</v>
      </c>
    </row>
    <row r="367" spans="1:18" hidden="1" x14ac:dyDescent="0.25">
      <c r="A367" t="s">
        <v>373</v>
      </c>
      <c r="B367" s="22" t="e">
        <v>#N/A</v>
      </c>
      <c r="C367" s="23" t="e">
        <v>#N/A</v>
      </c>
      <c r="D367" t="s">
        <v>3930</v>
      </c>
      <c r="E367" t="s">
        <v>3930</v>
      </c>
      <c r="F367" t="s">
        <v>7144</v>
      </c>
      <c r="G367" t="s">
        <v>11635</v>
      </c>
      <c r="H367" t="s">
        <v>15164</v>
      </c>
      <c r="I367" t="s">
        <v>14690</v>
      </c>
      <c r="J367" t="s">
        <v>14690</v>
      </c>
      <c r="K367" t="s">
        <v>8373</v>
      </c>
      <c r="L367" t="s">
        <v>14741</v>
      </c>
      <c r="M367" s="19" t="s">
        <v>15191</v>
      </c>
      <c r="N367" s="19" t="e">
        <f>VLOOKUP(Таблица2[[#This Row],[activity]],kved_05!$A$1:$B$834,2,FALSE)</f>
        <v>#N/A</v>
      </c>
      <c r="O367" s="19" t="str">
        <f>VLOOKUP(Таблица2[[#This Row],[activity]],kved_10!$A$1:$B$997,2,FALSE)</f>
        <v>20.14</v>
      </c>
      <c r="P367" s="19" t="str">
        <f>LEFT(IF(ISNA(Таблица2[[#This Row],[kv_10]]),VLOOKUP(Таблица2[[#This Row],[kv_05]],'05_to_10'!$A$1:$C$621,3,FALSE),Таблица2[[#This Row],[kv_10]]),2)</f>
        <v>20</v>
      </c>
      <c r="Q367" s="21" t="str">
        <f>VLOOKUP(Таблица2[[#This Row],[05_to_10]],kv_05_group!$A$1:$B$89,2,FALSE)</f>
        <v>виробництво</v>
      </c>
      <c r="R367" t="s">
        <v>14659</v>
      </c>
    </row>
    <row r="368" spans="1:18" hidden="1" x14ac:dyDescent="0.25">
      <c r="A368" t="s">
        <v>374</v>
      </c>
      <c r="B368" s="22" t="e">
        <v>#N/A</v>
      </c>
      <c r="C368" s="23" t="e">
        <v>#N/A</v>
      </c>
      <c r="D368" t="s">
        <v>3931</v>
      </c>
      <c r="E368" t="s">
        <v>3931</v>
      </c>
      <c r="F368" t="s">
        <v>7144</v>
      </c>
      <c r="G368" t="s">
        <v>11636</v>
      </c>
      <c r="H368" t="s">
        <v>14693</v>
      </c>
      <c r="I368" t="s">
        <v>14667</v>
      </c>
      <c r="J368" t="s">
        <v>14667</v>
      </c>
      <c r="K368" t="s">
        <v>8374</v>
      </c>
      <c r="L368" t="s">
        <v>14796</v>
      </c>
      <c r="M368" s="19" t="s">
        <v>15479</v>
      </c>
      <c r="N368" s="19" t="str">
        <f>VLOOKUP(Таблица2[[#This Row],[activity]],kved_05!$A$1:$B$834,2,FALSE)</f>
        <v>15.33</v>
      </c>
      <c r="O368" s="19" t="e">
        <f>VLOOKUP(Таблица2[[#This Row],[activity]],kved_10!$A$1:$B$997,2,FALSE)</f>
        <v>#N/A</v>
      </c>
      <c r="P368" s="19" t="str">
        <f>LEFT(IF(ISNA(Таблица2[[#This Row],[kv_10]]),VLOOKUP(Таблица2[[#This Row],[kv_05]],'05_to_10'!$A$1:$C$621,3,FALSE),Таблица2[[#This Row],[kv_10]]),2)</f>
        <v>10</v>
      </c>
      <c r="Q368" s="21" t="str">
        <f>VLOOKUP(Таблица2[[#This Row],[05_to_10]],kv_05_group!$A$1:$B$89,2,FALSE)</f>
        <v>виробництво</v>
      </c>
      <c r="R368" t="s">
        <v>14659</v>
      </c>
    </row>
    <row r="369" spans="1:18" hidden="1" x14ac:dyDescent="0.25">
      <c r="A369" t="s">
        <v>1120</v>
      </c>
      <c r="B369" s="22" t="e">
        <v>#N/A</v>
      </c>
      <c r="C369" s="23" t="e">
        <v>#N/A</v>
      </c>
      <c r="D369" t="s">
        <v>4676</v>
      </c>
      <c r="E369" t="s">
        <v>7362</v>
      </c>
      <c r="F369" t="s">
        <v>7154</v>
      </c>
      <c r="G369" t="s">
        <v>12314</v>
      </c>
      <c r="H369" t="s">
        <v>14705</v>
      </c>
      <c r="I369" t="s">
        <v>14681</v>
      </c>
      <c r="J369" t="s">
        <v>14681</v>
      </c>
      <c r="K369" t="s">
        <v>9056</v>
      </c>
      <c r="L369" t="s">
        <v>14955</v>
      </c>
      <c r="M369" s="19" t="s">
        <v>15538</v>
      </c>
      <c r="N369" s="19" t="str">
        <f>VLOOKUP(Таблица2[[#This Row],[activity]],kved_05!$A$1:$B$834,2,FALSE)</f>
        <v>35.20</v>
      </c>
      <c r="O369" s="19" t="e">
        <f>VLOOKUP(Таблица2[[#This Row],[activity]],kved_10!$A$1:$B$997,2,FALSE)</f>
        <v>#N/A</v>
      </c>
      <c r="P369" s="19" t="str">
        <f>LEFT(IF(ISNA(Таблица2[[#This Row],[kv_10]]),VLOOKUP(Таблица2[[#This Row],[kv_05]],'05_to_10'!$A$1:$C$621,3,FALSE),Таблица2[[#This Row],[kv_10]]),2)</f>
        <v>30</v>
      </c>
      <c r="Q369" s="21" t="str">
        <f>VLOOKUP(Таблица2[[#This Row],[05_to_10]],kv_05_group!$A$1:$B$89,2,FALSE)</f>
        <v>виробництво</v>
      </c>
      <c r="R369" t="s">
        <v>14659</v>
      </c>
    </row>
    <row r="370" spans="1:18" hidden="1" x14ac:dyDescent="0.25">
      <c r="A370" t="s">
        <v>376</v>
      </c>
      <c r="B370" s="22" t="e">
        <v>#N/A</v>
      </c>
      <c r="C370" s="23" t="e">
        <v>#N/A</v>
      </c>
      <c r="D370" t="s">
        <v>3933</v>
      </c>
      <c r="E370" t="s">
        <v>3933</v>
      </c>
      <c r="F370" t="s">
        <v>7144</v>
      </c>
      <c r="G370" t="s">
        <v>11638</v>
      </c>
      <c r="H370" t="s">
        <v>14691</v>
      </c>
      <c r="I370" t="s">
        <v>14664</v>
      </c>
      <c r="J370" t="s">
        <v>14664</v>
      </c>
      <c r="K370" t="s">
        <v>8376</v>
      </c>
      <c r="L370" t="s">
        <v>14741</v>
      </c>
      <c r="M370" s="19" t="s">
        <v>15191</v>
      </c>
      <c r="N370" s="19" t="e">
        <f>VLOOKUP(Таблица2[[#This Row],[activity]],kved_05!$A$1:$B$834,2,FALSE)</f>
        <v>#N/A</v>
      </c>
      <c r="O370" s="19" t="str">
        <f>VLOOKUP(Таблица2[[#This Row],[activity]],kved_10!$A$1:$B$997,2,FALSE)</f>
        <v>20.14</v>
      </c>
      <c r="P370" s="19" t="str">
        <f>LEFT(IF(ISNA(Таблица2[[#This Row],[kv_10]]),VLOOKUP(Таблица2[[#This Row],[kv_05]],'05_to_10'!$A$1:$C$621,3,FALSE),Таблица2[[#This Row],[kv_10]]),2)</f>
        <v>20</v>
      </c>
      <c r="Q370" s="21" t="str">
        <f>VLOOKUP(Таблица2[[#This Row],[05_to_10]],kv_05_group!$A$1:$B$89,2,FALSE)</f>
        <v>виробництво</v>
      </c>
      <c r="R370" t="s">
        <v>14661</v>
      </c>
    </row>
    <row r="371" spans="1:18" hidden="1" x14ac:dyDescent="0.25">
      <c r="A371" t="s">
        <v>377</v>
      </c>
      <c r="B371" s="22" t="e">
        <v>#N/A</v>
      </c>
      <c r="C371" s="23" t="e">
        <v>#N/A</v>
      </c>
      <c r="D371" t="s">
        <v>3934</v>
      </c>
      <c r="E371" t="s">
        <v>7278</v>
      </c>
      <c r="F371" t="s">
        <v>7144</v>
      </c>
      <c r="G371" t="s">
        <v>11639</v>
      </c>
      <c r="H371" t="s">
        <v>14691</v>
      </c>
      <c r="I371" t="s">
        <v>14664</v>
      </c>
      <c r="J371" t="s">
        <v>14664</v>
      </c>
      <c r="K371" t="s">
        <v>8377</v>
      </c>
      <c r="L371" t="s">
        <v>14815</v>
      </c>
      <c r="M371" s="19" t="s">
        <v>15489</v>
      </c>
      <c r="N371" s="19" t="str">
        <f>VLOOKUP(Таблица2[[#This Row],[activity]],kved_05!$A$1:$B$834,2,FALSE)</f>
        <v>15.32</v>
      </c>
      <c r="O371" s="19" t="e">
        <f>VLOOKUP(Таблица2[[#This Row],[activity]],kved_10!$A$1:$B$997,2,FALSE)</f>
        <v>#N/A</v>
      </c>
      <c r="P371" s="19" t="str">
        <f>LEFT(IF(ISNA(Таблица2[[#This Row],[kv_10]]),VLOOKUP(Таблица2[[#This Row],[kv_05]],'05_to_10'!$A$1:$C$621,3,FALSE),Таблица2[[#This Row],[kv_10]]),2)</f>
        <v>10</v>
      </c>
      <c r="Q371" s="21" t="str">
        <f>VLOOKUP(Таблица2[[#This Row],[05_to_10]],kv_05_group!$A$1:$B$89,2,FALSE)</f>
        <v>виробництво</v>
      </c>
      <c r="R371" t="s">
        <v>14661</v>
      </c>
    </row>
    <row r="372" spans="1:18" hidden="1" x14ac:dyDescent="0.25">
      <c r="A372" t="s">
        <v>378</v>
      </c>
      <c r="B372" s="22" t="e">
        <v>#N/A</v>
      </c>
      <c r="C372" s="23" t="e">
        <v>#N/A</v>
      </c>
      <c r="D372" t="s">
        <v>3935</v>
      </c>
      <c r="E372" t="s">
        <v>7279</v>
      </c>
      <c r="F372" t="s">
        <v>7144</v>
      </c>
      <c r="G372" t="s">
        <v>11640</v>
      </c>
      <c r="H372" t="s">
        <v>14691</v>
      </c>
      <c r="I372" t="s">
        <v>14664</v>
      </c>
      <c r="J372" t="s">
        <v>14664</v>
      </c>
      <c r="K372" t="s">
        <v>8378</v>
      </c>
      <c r="L372" t="s">
        <v>14784</v>
      </c>
      <c r="M372" s="19" t="s">
        <v>15474</v>
      </c>
      <c r="N372" s="19" t="str">
        <f>VLOOKUP(Таблица2[[#This Row],[activity]],kved_05!$A$1:$B$834,2,FALSE)</f>
        <v>15.91</v>
      </c>
      <c r="O372" s="19" t="e">
        <f>VLOOKUP(Таблица2[[#This Row],[activity]],kved_10!$A$1:$B$997,2,FALSE)</f>
        <v>#N/A</v>
      </c>
      <c r="P372" s="19" t="str">
        <f>LEFT(IF(ISNA(Таблица2[[#This Row],[kv_10]]),VLOOKUP(Таблица2[[#This Row],[kv_05]],'05_to_10'!$A$1:$C$621,3,FALSE),Таблица2[[#This Row],[kv_10]]),2)</f>
        <v>11</v>
      </c>
      <c r="Q372" s="21" t="str">
        <f>VLOOKUP(Таблица2[[#This Row],[05_to_10]],kv_05_group!$A$1:$B$89,2,FALSE)</f>
        <v>виробництво</v>
      </c>
      <c r="R372" t="s">
        <v>14659</v>
      </c>
    </row>
    <row r="373" spans="1:18" hidden="1" x14ac:dyDescent="0.25">
      <c r="A373" t="s">
        <v>379</v>
      </c>
      <c r="B373" s="22" t="e">
        <v>#N/A</v>
      </c>
      <c r="C373" s="23" t="e">
        <v>#N/A</v>
      </c>
      <c r="D373" t="s">
        <v>3936</v>
      </c>
      <c r="E373" t="s">
        <v>3936</v>
      </c>
      <c r="F373" t="s">
        <v>7144</v>
      </c>
      <c r="G373" t="s">
        <v>11541</v>
      </c>
      <c r="H373" t="s">
        <v>15164</v>
      </c>
      <c r="I373" t="s">
        <v>14690</v>
      </c>
      <c r="J373" t="s">
        <v>14690</v>
      </c>
      <c r="K373" t="s">
        <v>8379</v>
      </c>
      <c r="L373" t="s">
        <v>14748</v>
      </c>
      <c r="M373" s="19" t="s">
        <v>15241</v>
      </c>
      <c r="N373" s="19" t="e">
        <f>VLOOKUP(Таблица2[[#This Row],[activity]],kved_05!$A$1:$B$834,2,FALSE)</f>
        <v>#N/A</v>
      </c>
      <c r="O373" s="19" t="str">
        <f>VLOOKUP(Таблица2[[#This Row],[activity]],kved_10!$A$1:$B$997,2,FALSE)</f>
        <v>11.01</v>
      </c>
      <c r="P373" s="19" t="str">
        <f>LEFT(IF(ISNA(Таблица2[[#This Row],[kv_10]]),VLOOKUP(Таблица2[[#This Row],[kv_05]],'05_to_10'!$A$1:$C$621,3,FALSE),Таблица2[[#This Row],[kv_10]]),2)</f>
        <v>11</v>
      </c>
      <c r="Q373" s="21" t="str">
        <f>VLOOKUP(Таблица2[[#This Row],[05_to_10]],kv_05_group!$A$1:$B$89,2,FALSE)</f>
        <v>виробництво</v>
      </c>
      <c r="R373" t="s">
        <v>14659</v>
      </c>
    </row>
    <row r="374" spans="1:18" x14ac:dyDescent="0.25">
      <c r="A374" t="s">
        <v>3531</v>
      </c>
      <c r="B374" s="22" t="e">
        <v>#N/A</v>
      </c>
      <c r="C374" s="23" t="e">
        <v>#N/A</v>
      </c>
      <c r="D374" t="s">
        <v>7086</v>
      </c>
      <c r="E374" t="s">
        <v>7086</v>
      </c>
      <c r="F374" t="s">
        <v>7177</v>
      </c>
      <c r="G374" t="s">
        <v>14622</v>
      </c>
      <c r="H374" t="s">
        <v>15160</v>
      </c>
      <c r="I374" t="s">
        <v>14665</v>
      </c>
      <c r="J374" t="s">
        <v>14713</v>
      </c>
      <c r="K374" t="s">
        <v>11257</v>
      </c>
      <c r="L374" t="s">
        <v>15157</v>
      </c>
      <c r="M374" s="19" t="s">
        <v>15578</v>
      </c>
      <c r="N374" s="19" t="str">
        <f>VLOOKUP(Таблица2[[#This Row],[activity]],kved_05!$A$1:$B$834,2,FALSE)</f>
        <v>28.63</v>
      </c>
      <c r="O374" s="19" t="e">
        <f>VLOOKUP(Таблица2[[#This Row],[activity]],kved_10!$A$1:$B$997,2,FALSE)</f>
        <v>#N/A</v>
      </c>
      <c r="P374" s="19" t="str">
        <f>LEFT(IF(ISNA(Таблица2[[#This Row],[kv_10]]),VLOOKUP(Таблица2[[#This Row],[kv_05]],'05_to_10'!$A$1:$C$621,3,FALSE),Таблица2[[#This Row],[kv_10]]),2)</f>
        <v>25</v>
      </c>
      <c r="Q374" s="21" t="str">
        <f>VLOOKUP(Таблица2[[#This Row],[05_to_10]],kv_05_group!$A$1:$B$89,2,FALSE)</f>
        <v>виробництво</v>
      </c>
      <c r="R374" t="s">
        <v>14659</v>
      </c>
    </row>
    <row r="375" spans="1:18" hidden="1" x14ac:dyDescent="0.25">
      <c r="A375" t="s">
        <v>381</v>
      </c>
      <c r="B375" s="22" t="e">
        <v>#N/A</v>
      </c>
      <c r="C375" s="23" t="e">
        <v>#N/A</v>
      </c>
      <c r="D375" t="s">
        <v>3938</v>
      </c>
      <c r="E375" t="s">
        <v>3938</v>
      </c>
      <c r="F375" t="s">
        <v>7144</v>
      </c>
      <c r="G375" t="s">
        <v>11642</v>
      </c>
      <c r="H375" t="s">
        <v>15164</v>
      </c>
      <c r="I375" t="s">
        <v>14690</v>
      </c>
      <c r="J375" t="s">
        <v>14690</v>
      </c>
      <c r="K375" t="s">
        <v>8381</v>
      </c>
      <c r="L375" t="s">
        <v>14741</v>
      </c>
      <c r="M375" s="19" t="s">
        <v>15191</v>
      </c>
      <c r="N375" s="19" t="e">
        <f>VLOOKUP(Таблица2[[#This Row],[activity]],kved_05!$A$1:$B$834,2,FALSE)</f>
        <v>#N/A</v>
      </c>
      <c r="O375" s="19" t="str">
        <f>VLOOKUP(Таблица2[[#This Row],[activity]],kved_10!$A$1:$B$997,2,FALSE)</f>
        <v>20.14</v>
      </c>
      <c r="P375" s="19" t="str">
        <f>LEFT(IF(ISNA(Таблица2[[#This Row],[kv_10]]),VLOOKUP(Таблица2[[#This Row],[kv_05]],'05_to_10'!$A$1:$C$621,3,FALSE),Таблица2[[#This Row],[kv_10]]),2)</f>
        <v>20</v>
      </c>
      <c r="Q375" s="21" t="str">
        <f>VLOOKUP(Таблица2[[#This Row],[05_to_10]],kv_05_group!$A$1:$B$89,2,FALSE)</f>
        <v>виробництво</v>
      </c>
      <c r="R375" t="s">
        <v>14658</v>
      </c>
    </row>
    <row r="376" spans="1:18" hidden="1" x14ac:dyDescent="0.25">
      <c r="A376" t="s">
        <v>382</v>
      </c>
      <c r="B376" s="22" t="e">
        <v>#N/A</v>
      </c>
      <c r="C376" s="23" t="e">
        <v>#N/A</v>
      </c>
      <c r="D376" t="s">
        <v>3939</v>
      </c>
      <c r="E376" t="s">
        <v>3939</v>
      </c>
      <c r="F376" t="s">
        <v>7144</v>
      </c>
      <c r="G376" t="s">
        <v>11643</v>
      </c>
      <c r="H376" t="s">
        <v>14694</v>
      </c>
      <c r="I376" t="s">
        <v>14668</v>
      </c>
      <c r="J376" t="s">
        <v>14668</v>
      </c>
      <c r="K376" t="s">
        <v>8382</v>
      </c>
      <c r="L376" t="s">
        <v>14748</v>
      </c>
      <c r="M376" s="19" t="s">
        <v>15195</v>
      </c>
      <c r="N376" s="19" t="e">
        <f>VLOOKUP(Таблица2[[#This Row],[activity]],kved_05!$A$1:$B$834,2,FALSE)</f>
        <v>#N/A</v>
      </c>
      <c r="O376" s="19" t="str">
        <f>VLOOKUP(Таблица2[[#This Row],[activity]],kved_10!$A$1:$B$997,2,FALSE)</f>
        <v>11.01</v>
      </c>
      <c r="P376" s="19" t="str">
        <f>LEFT(IF(ISNA(Таблица2[[#This Row],[kv_10]]),VLOOKUP(Таблица2[[#This Row],[kv_05]],'05_to_10'!$A$1:$C$621,3,FALSE),Таблица2[[#This Row],[kv_10]]),2)</f>
        <v>11</v>
      </c>
      <c r="Q376" s="21" t="str">
        <f>VLOOKUP(Таблица2[[#This Row],[05_to_10]],kv_05_group!$A$1:$B$89,2,FALSE)</f>
        <v>виробництво</v>
      </c>
      <c r="R376" t="s">
        <v>14658</v>
      </c>
    </row>
    <row r="377" spans="1:18" hidden="1" x14ac:dyDescent="0.25">
      <c r="A377" t="s">
        <v>383</v>
      </c>
      <c r="B377" s="22" t="e">
        <v>#N/A</v>
      </c>
      <c r="C377" s="23" t="e">
        <v>#N/A</v>
      </c>
      <c r="D377" t="s">
        <v>3940</v>
      </c>
      <c r="E377" t="s">
        <v>3940</v>
      </c>
      <c r="F377" t="s">
        <v>7144</v>
      </c>
      <c r="G377" t="s">
        <v>11644</v>
      </c>
      <c r="H377" t="s">
        <v>14694</v>
      </c>
      <c r="I377" t="s">
        <v>14668</v>
      </c>
      <c r="J377" t="s">
        <v>14668</v>
      </c>
      <c r="K377" t="s">
        <v>8383</v>
      </c>
      <c r="L377" t="s">
        <v>14748</v>
      </c>
      <c r="M377" s="19" t="s">
        <v>15241</v>
      </c>
      <c r="N377" s="19" t="e">
        <f>VLOOKUP(Таблица2[[#This Row],[activity]],kved_05!$A$1:$B$834,2,FALSE)</f>
        <v>#N/A</v>
      </c>
      <c r="O377" s="19" t="str">
        <f>VLOOKUP(Таблица2[[#This Row],[activity]],kved_10!$A$1:$B$997,2,FALSE)</f>
        <v>11.01</v>
      </c>
      <c r="P377" s="19" t="str">
        <f>LEFT(IF(ISNA(Таблица2[[#This Row],[kv_10]]),VLOOKUP(Таблица2[[#This Row],[kv_05]],'05_to_10'!$A$1:$C$621,3,FALSE),Таблица2[[#This Row],[kv_10]]),2)</f>
        <v>11</v>
      </c>
      <c r="Q377" s="21" t="str">
        <f>VLOOKUP(Таблица2[[#This Row],[05_to_10]],kv_05_group!$A$1:$B$89,2,FALSE)</f>
        <v>виробництво</v>
      </c>
      <c r="R377" t="s">
        <v>14659</v>
      </c>
    </row>
    <row r="378" spans="1:18" hidden="1" x14ac:dyDescent="0.25">
      <c r="A378" t="s">
        <v>384</v>
      </c>
      <c r="B378" s="22" t="e">
        <v>#N/A</v>
      </c>
      <c r="C378" s="23" t="e">
        <v>#N/A</v>
      </c>
      <c r="D378" t="s">
        <v>3941</v>
      </c>
      <c r="E378" t="s">
        <v>3941</v>
      </c>
      <c r="F378" t="s">
        <v>7144</v>
      </c>
      <c r="G378" t="s">
        <v>11645</v>
      </c>
      <c r="H378" t="s">
        <v>14704</v>
      </c>
      <c r="I378" t="s">
        <v>14678</v>
      </c>
      <c r="J378" t="s">
        <v>14678</v>
      </c>
      <c r="K378" t="s">
        <v>8384</v>
      </c>
      <c r="L378" t="s">
        <v>14748</v>
      </c>
      <c r="M378" s="19" t="s">
        <v>15195</v>
      </c>
      <c r="N378" s="19" t="e">
        <f>VLOOKUP(Таблица2[[#This Row],[activity]],kved_05!$A$1:$B$834,2,FALSE)</f>
        <v>#N/A</v>
      </c>
      <c r="O378" s="19" t="str">
        <f>VLOOKUP(Таблица2[[#This Row],[activity]],kved_10!$A$1:$B$997,2,FALSE)</f>
        <v>11.01</v>
      </c>
      <c r="P378" s="19" t="str">
        <f>LEFT(IF(ISNA(Таблица2[[#This Row],[kv_10]]),VLOOKUP(Таблица2[[#This Row],[kv_05]],'05_to_10'!$A$1:$C$621,3,FALSE),Таблица2[[#This Row],[kv_10]]),2)</f>
        <v>11</v>
      </c>
      <c r="Q378" s="21" t="str">
        <f>VLOOKUP(Таблица2[[#This Row],[05_to_10]],kv_05_group!$A$1:$B$89,2,FALSE)</f>
        <v>виробництво</v>
      </c>
      <c r="R378" t="s">
        <v>14658</v>
      </c>
    </row>
    <row r="379" spans="1:18" hidden="1" x14ac:dyDescent="0.25">
      <c r="A379" t="s">
        <v>385</v>
      </c>
      <c r="B379" s="22" t="e">
        <v>#N/A</v>
      </c>
      <c r="C379" s="23" t="e">
        <v>#N/A</v>
      </c>
      <c r="D379" t="s">
        <v>3942</v>
      </c>
      <c r="E379" t="s">
        <v>7280</v>
      </c>
      <c r="F379" t="s">
        <v>7144</v>
      </c>
      <c r="G379" t="s">
        <v>11646</v>
      </c>
      <c r="H379" t="s">
        <v>14704</v>
      </c>
      <c r="I379" t="s">
        <v>14678</v>
      </c>
      <c r="J379" t="s">
        <v>14678</v>
      </c>
      <c r="K379" t="s">
        <v>8385</v>
      </c>
      <c r="L379" t="s">
        <v>14748</v>
      </c>
      <c r="M379" s="19" t="s">
        <v>15195</v>
      </c>
      <c r="N379" s="19" t="e">
        <f>VLOOKUP(Таблица2[[#This Row],[activity]],kved_05!$A$1:$B$834,2,FALSE)</f>
        <v>#N/A</v>
      </c>
      <c r="O379" s="19" t="str">
        <f>VLOOKUP(Таблица2[[#This Row],[activity]],kved_10!$A$1:$B$997,2,FALSE)</f>
        <v>11.01</v>
      </c>
      <c r="P379" s="19" t="str">
        <f>LEFT(IF(ISNA(Таблица2[[#This Row],[kv_10]]),VLOOKUP(Таблица2[[#This Row],[kv_05]],'05_to_10'!$A$1:$C$621,3,FALSE),Таблица2[[#This Row],[kv_10]]),2)</f>
        <v>11</v>
      </c>
      <c r="Q379" s="21" t="str">
        <f>VLOOKUP(Таблица2[[#This Row],[05_to_10]],kv_05_group!$A$1:$B$89,2,FALSE)</f>
        <v>виробництво</v>
      </c>
      <c r="R379" t="s">
        <v>14659</v>
      </c>
    </row>
    <row r="380" spans="1:18" hidden="1" x14ac:dyDescent="0.25">
      <c r="A380" t="s">
        <v>386</v>
      </c>
      <c r="B380" s="22" t="e">
        <v>#N/A</v>
      </c>
      <c r="C380" s="23" t="e">
        <v>#N/A</v>
      </c>
      <c r="D380" t="s">
        <v>3943</v>
      </c>
      <c r="E380" t="s">
        <v>3943</v>
      </c>
      <c r="F380" t="s">
        <v>7144</v>
      </c>
      <c r="G380" t="s">
        <v>11647</v>
      </c>
      <c r="H380" t="s">
        <v>14704</v>
      </c>
      <c r="I380" t="s">
        <v>14678</v>
      </c>
      <c r="J380" t="s">
        <v>14678</v>
      </c>
      <c r="K380" t="s">
        <v>8386</v>
      </c>
      <c r="L380" t="s">
        <v>14748</v>
      </c>
      <c r="M380" s="19" t="s">
        <v>15241</v>
      </c>
      <c r="N380" s="19" t="e">
        <f>VLOOKUP(Таблица2[[#This Row],[activity]],kved_05!$A$1:$B$834,2,FALSE)</f>
        <v>#N/A</v>
      </c>
      <c r="O380" s="19" t="str">
        <f>VLOOKUP(Таблица2[[#This Row],[activity]],kved_10!$A$1:$B$997,2,FALSE)</f>
        <v>11.01</v>
      </c>
      <c r="P380" s="19" t="str">
        <f>LEFT(IF(ISNA(Таблица2[[#This Row],[kv_10]]),VLOOKUP(Таблица2[[#This Row],[kv_05]],'05_to_10'!$A$1:$C$621,3,FALSE),Таблица2[[#This Row],[kv_10]]),2)</f>
        <v>11</v>
      </c>
      <c r="Q380" s="21" t="str">
        <f>VLOOKUP(Таблица2[[#This Row],[05_to_10]],kv_05_group!$A$1:$B$89,2,FALSE)</f>
        <v>виробництво</v>
      </c>
      <c r="R380" t="s">
        <v>14659</v>
      </c>
    </row>
    <row r="381" spans="1:18" hidden="1" x14ac:dyDescent="0.25">
      <c r="A381" t="s">
        <v>387</v>
      </c>
      <c r="B381" s="22" t="e">
        <v>#N/A</v>
      </c>
      <c r="C381" s="23" t="e">
        <v>#N/A</v>
      </c>
      <c r="D381" t="s">
        <v>3944</v>
      </c>
      <c r="E381" t="s">
        <v>3944</v>
      </c>
      <c r="F381" t="s">
        <v>7144</v>
      </c>
      <c r="G381" t="s">
        <v>11636</v>
      </c>
      <c r="H381" t="s">
        <v>14693</v>
      </c>
      <c r="I381" t="s">
        <v>14667</v>
      </c>
      <c r="J381" t="s">
        <v>14667</v>
      </c>
      <c r="K381" t="s">
        <v>8387</v>
      </c>
      <c r="L381" t="s">
        <v>14816</v>
      </c>
      <c r="M381" s="19" t="s">
        <v>15490</v>
      </c>
      <c r="N381" s="19" t="str">
        <f>VLOOKUP(Таблица2[[#This Row],[activity]],kved_05!$A$1:$B$834,2,FALSE)</f>
        <v>15.89</v>
      </c>
      <c r="O381" s="19" t="e">
        <f>VLOOKUP(Таблица2[[#This Row],[activity]],kved_10!$A$1:$B$997,2,FALSE)</f>
        <v>#N/A</v>
      </c>
      <c r="P381" s="19" t="str">
        <f>LEFT(IF(ISNA(Таблица2[[#This Row],[kv_10]]),VLOOKUP(Таблица2[[#This Row],[kv_05]],'05_to_10'!$A$1:$C$621,3,FALSE),Таблица2[[#This Row],[kv_10]]),2)</f>
        <v>10</v>
      </c>
      <c r="Q381" s="21" t="str">
        <f>VLOOKUP(Таблица2[[#This Row],[05_to_10]],kv_05_group!$A$1:$B$89,2,FALSE)</f>
        <v>виробництво</v>
      </c>
      <c r="R381" t="s">
        <v>14659</v>
      </c>
    </row>
    <row r="382" spans="1:18" hidden="1" x14ac:dyDescent="0.25">
      <c r="A382" t="s">
        <v>388</v>
      </c>
      <c r="B382" s="22" t="e">
        <v>#N/A</v>
      </c>
      <c r="C382" s="23" t="e">
        <v>#N/A</v>
      </c>
      <c r="D382" t="s">
        <v>3945</v>
      </c>
      <c r="E382" t="s">
        <v>3945</v>
      </c>
      <c r="F382" t="s">
        <v>7144</v>
      </c>
      <c r="G382" t="s">
        <v>11648</v>
      </c>
      <c r="H382" t="s">
        <v>15162</v>
      </c>
      <c r="I382" t="s">
        <v>14680</v>
      </c>
      <c r="J382" t="s">
        <v>14714</v>
      </c>
      <c r="K382" t="s">
        <v>8388</v>
      </c>
      <c r="L382" t="s">
        <v>14775</v>
      </c>
      <c r="M382" s="19" t="s">
        <v>15472</v>
      </c>
      <c r="N382" s="19" t="str">
        <f>VLOOKUP(Таблица2[[#This Row],[activity]],kved_05!$A$1:$B$834,2,FALSE)</f>
        <v>01.22</v>
      </c>
      <c r="O382" s="19" t="e">
        <f>VLOOKUP(Таблица2[[#This Row],[activity]],kved_10!$A$1:$B$997,2,FALSE)</f>
        <v>#N/A</v>
      </c>
      <c r="P382" s="19" t="str">
        <f>LEFT(IF(ISNA(Таблица2[[#This Row],[kv_10]]),VLOOKUP(Таблица2[[#This Row],[kv_05]],'05_to_10'!$A$1:$C$621,3,FALSE),Таблица2[[#This Row],[kv_10]]),2)</f>
        <v>01</v>
      </c>
      <c r="Q382" s="21" t="str">
        <f>VLOOKUP(Таблица2[[#This Row],[05_to_10]],kv_05_group!$A$1:$B$89,2,FALSE)</f>
        <v>сільське і лісове господарство</v>
      </c>
      <c r="R382" t="s">
        <v>14659</v>
      </c>
    </row>
    <row r="383" spans="1:18" hidden="1" x14ac:dyDescent="0.25">
      <c r="A383" t="s">
        <v>1555</v>
      </c>
      <c r="B383" s="22" t="e">
        <v>#N/A</v>
      </c>
      <c r="C383" s="23" t="e">
        <v>#N/A</v>
      </c>
      <c r="D383" t="s">
        <v>5111</v>
      </c>
      <c r="E383" t="s">
        <v>5111</v>
      </c>
      <c r="F383" t="s">
        <v>7157</v>
      </c>
      <c r="G383" t="s">
        <v>11736</v>
      </c>
      <c r="H383" t="s">
        <v>15164</v>
      </c>
      <c r="I383" t="s">
        <v>14690</v>
      </c>
      <c r="J383" t="s">
        <v>14690</v>
      </c>
      <c r="K383" t="s">
        <v>9423</v>
      </c>
      <c r="L383" t="s">
        <v>15157</v>
      </c>
      <c r="M383" s="19" t="s">
        <v>15578</v>
      </c>
      <c r="N383" s="19" t="str">
        <f>VLOOKUP(Таблица2[[#This Row],[activity]],kved_05!$A$1:$B$834,2,FALSE)</f>
        <v>28.63</v>
      </c>
      <c r="O383" s="19" t="e">
        <f>VLOOKUP(Таблица2[[#This Row],[activity]],kved_10!$A$1:$B$997,2,FALSE)</f>
        <v>#N/A</v>
      </c>
      <c r="P383" s="19" t="str">
        <f>LEFT(IF(ISNA(Таблица2[[#This Row],[kv_10]]),VLOOKUP(Таблица2[[#This Row],[kv_05]],'05_to_10'!$A$1:$C$621,3,FALSE),Таблица2[[#This Row],[kv_10]]),2)</f>
        <v>25</v>
      </c>
      <c r="Q383" s="21" t="str">
        <f>VLOOKUP(Таблица2[[#This Row],[05_to_10]],kv_05_group!$A$1:$B$89,2,FALSE)</f>
        <v>виробництво</v>
      </c>
      <c r="R383" t="s">
        <v>14659</v>
      </c>
    </row>
    <row r="384" spans="1:18" hidden="1" x14ac:dyDescent="0.25">
      <c r="A384" t="s">
        <v>390</v>
      </c>
      <c r="B384" s="22" t="e">
        <v>#N/A</v>
      </c>
      <c r="C384" s="23" t="e">
        <v>#N/A</v>
      </c>
      <c r="D384" t="s">
        <v>3947</v>
      </c>
      <c r="E384" t="s">
        <v>3947</v>
      </c>
      <c r="F384" t="s">
        <v>7144</v>
      </c>
      <c r="G384" t="s">
        <v>11650</v>
      </c>
      <c r="H384" t="s">
        <v>14708</v>
      </c>
      <c r="I384" t="s">
        <v>14684</v>
      </c>
      <c r="J384" t="s">
        <v>14713</v>
      </c>
      <c r="K384" t="s">
        <v>8389</v>
      </c>
      <c r="L384" t="s">
        <v>14817</v>
      </c>
      <c r="M384" s="19" t="s">
        <v>15235</v>
      </c>
      <c r="N384" s="19" t="e">
        <f>VLOOKUP(Таблица2[[#This Row],[activity]],kved_05!$A$1:$B$834,2,FALSE)</f>
        <v>#N/A</v>
      </c>
      <c r="O384" s="19" t="str">
        <f>VLOOKUP(Таблица2[[#This Row],[activity]],kved_10!$A$1:$B$997,2,FALSE)</f>
        <v>11.07</v>
      </c>
      <c r="P384" s="19" t="str">
        <f>LEFT(IF(ISNA(Таблица2[[#This Row],[kv_10]]),VLOOKUP(Таблица2[[#This Row],[kv_05]],'05_to_10'!$A$1:$C$621,3,FALSE),Таблица2[[#This Row],[kv_10]]),2)</f>
        <v>11</v>
      </c>
      <c r="Q384" s="21" t="str">
        <f>VLOOKUP(Таблица2[[#This Row],[05_to_10]],kv_05_group!$A$1:$B$89,2,FALSE)</f>
        <v>виробництво</v>
      </c>
      <c r="R384" t="s">
        <v>14659</v>
      </c>
    </row>
    <row r="385" spans="1:18" hidden="1" x14ac:dyDescent="0.25">
      <c r="A385" t="s">
        <v>391</v>
      </c>
      <c r="B385">
        <v>140027050</v>
      </c>
      <c r="C385" s="1">
        <v>42551</v>
      </c>
      <c r="D385" t="s">
        <v>3948</v>
      </c>
      <c r="E385" t="s">
        <v>3948</v>
      </c>
      <c r="F385" t="s">
        <v>7144</v>
      </c>
      <c r="G385" t="s">
        <v>11651</v>
      </c>
      <c r="H385" t="s">
        <v>14709</v>
      </c>
      <c r="I385" t="s">
        <v>14685</v>
      </c>
      <c r="J385" t="s">
        <v>14685</v>
      </c>
      <c r="K385" t="s">
        <v>8390</v>
      </c>
      <c r="L385" t="s">
        <v>14818</v>
      </c>
      <c r="M385" s="19" t="s">
        <v>15236</v>
      </c>
      <c r="N385" s="19" t="e">
        <f>VLOOKUP(Таблица2[[#This Row],[activity]],kved_05!$A$1:$B$834,2,FALSE)</f>
        <v>#N/A</v>
      </c>
      <c r="O385" s="19" t="str">
        <f>VLOOKUP(Таблица2[[#This Row],[activity]],kved_10!$A$1:$B$997,2,FALSE)</f>
        <v>55.20</v>
      </c>
      <c r="P385" s="19" t="str">
        <f>LEFT(IF(ISNA(Таблица2[[#This Row],[kv_10]]),VLOOKUP(Таблица2[[#This Row],[kv_05]],'05_to_10'!$A$1:$C$621,3,FALSE),Таблица2[[#This Row],[kv_10]]),2)</f>
        <v>55</v>
      </c>
      <c r="Q385" s="21" t="str">
        <f>VLOOKUP(Таблица2[[#This Row],[05_to_10]],kv_05_group!$A$1:$B$89,2,FALSE)</f>
        <v>поселення і харчування</v>
      </c>
      <c r="R385" t="s">
        <v>14658</v>
      </c>
    </row>
    <row r="386" spans="1:18" hidden="1" x14ac:dyDescent="0.25">
      <c r="A386" t="s">
        <v>392</v>
      </c>
      <c r="B386">
        <v>142132107</v>
      </c>
      <c r="C386" s="1">
        <v>42551</v>
      </c>
      <c r="D386" t="s">
        <v>3949</v>
      </c>
      <c r="E386" t="s">
        <v>3949</v>
      </c>
      <c r="F386" t="s">
        <v>7144</v>
      </c>
      <c r="G386" t="s">
        <v>11652</v>
      </c>
      <c r="H386" t="s">
        <v>14695</v>
      </c>
      <c r="I386" t="s">
        <v>14669</v>
      </c>
      <c r="J386" t="s">
        <v>14669</v>
      </c>
      <c r="K386" t="s">
        <v>8391</v>
      </c>
      <c r="L386" t="s">
        <v>14819</v>
      </c>
      <c r="M386" s="19" t="s">
        <v>15237</v>
      </c>
      <c r="N386" s="19" t="str">
        <f>VLOOKUP(Таблица2[[#This Row],[activity]],kved_05!$A$1:$B$834,2,FALSE)</f>
        <v>85.11</v>
      </c>
      <c r="O386" s="19" t="str">
        <f>VLOOKUP(Таблица2[[#This Row],[activity]],kved_10!$A$1:$B$997,2,FALSE)</f>
        <v>86.10</v>
      </c>
      <c r="P386" s="19" t="str">
        <f>LEFT(IF(ISNA(Таблица2[[#This Row],[kv_10]]),VLOOKUP(Таблица2[[#This Row],[kv_05]],'05_to_10'!$A$1:$C$621,3,FALSE),Таблица2[[#This Row],[kv_10]]),2)</f>
        <v>86</v>
      </c>
      <c r="Q386" s="21" t="str">
        <f>VLOOKUP(Таблица2[[#This Row],[05_to_10]],kv_05_group!$A$1:$B$89,2,FALSE)</f>
        <v>охорона здоров'я</v>
      </c>
      <c r="R386" t="s">
        <v>14658</v>
      </c>
    </row>
    <row r="387" spans="1:18" hidden="1" x14ac:dyDescent="0.25">
      <c r="A387" t="s">
        <v>393</v>
      </c>
      <c r="B387" s="22" t="e">
        <v>#N/A</v>
      </c>
      <c r="C387" s="23" t="e">
        <v>#N/A</v>
      </c>
      <c r="D387" t="s">
        <v>3950</v>
      </c>
      <c r="E387" t="s">
        <v>7281</v>
      </c>
      <c r="F387" t="s">
        <v>7144</v>
      </c>
      <c r="G387" t="s">
        <v>11653</v>
      </c>
      <c r="H387" t="s">
        <v>15162</v>
      </c>
      <c r="I387" t="s">
        <v>14680</v>
      </c>
      <c r="J387" t="s">
        <v>14714</v>
      </c>
      <c r="K387" t="s">
        <v>8392</v>
      </c>
      <c r="L387" t="s">
        <v>14749</v>
      </c>
      <c r="M387" s="19" t="s">
        <v>15196</v>
      </c>
      <c r="N387" s="19" t="e">
        <f>VLOOKUP(Таблица2[[#This Row],[activity]],kved_05!$A$1:$B$834,2,FALSE)</f>
        <v>#N/A</v>
      </c>
      <c r="O387" s="19" t="str">
        <f>VLOOKUP(Таблица2[[#This Row],[activity]],kved_10!$A$1:$B$997,2,FALSE)</f>
        <v>01.21</v>
      </c>
      <c r="P387" s="19" t="str">
        <f>LEFT(IF(ISNA(Таблица2[[#This Row],[kv_10]]),VLOOKUP(Таблица2[[#This Row],[kv_05]],'05_to_10'!$A$1:$C$621,3,FALSE),Таблица2[[#This Row],[kv_10]]),2)</f>
        <v>01</v>
      </c>
      <c r="Q387" s="21" t="str">
        <f>VLOOKUP(Таблица2[[#This Row],[05_to_10]],kv_05_group!$A$1:$B$89,2,FALSE)</f>
        <v>сільське і лісове господарство</v>
      </c>
      <c r="R387" t="s">
        <v>14658</v>
      </c>
    </row>
    <row r="388" spans="1:18" hidden="1" x14ac:dyDescent="0.25">
      <c r="A388" t="s">
        <v>394</v>
      </c>
      <c r="B388" s="22" t="e">
        <v>#N/A</v>
      </c>
      <c r="C388" s="23" t="e">
        <v>#N/A</v>
      </c>
      <c r="D388" t="s">
        <v>3951</v>
      </c>
      <c r="E388" t="s">
        <v>3951</v>
      </c>
      <c r="F388" t="s">
        <v>7144</v>
      </c>
      <c r="G388" t="s">
        <v>11654</v>
      </c>
      <c r="H388" t="s">
        <v>15162</v>
      </c>
      <c r="I388" t="s">
        <v>14680</v>
      </c>
      <c r="J388" t="s">
        <v>14714</v>
      </c>
      <c r="K388" t="s">
        <v>8393</v>
      </c>
      <c r="L388" t="s">
        <v>14746</v>
      </c>
      <c r="M388" s="19" t="s">
        <v>15193</v>
      </c>
      <c r="N388" s="19" t="str">
        <f>VLOOKUP(Таблица2[[#This Row],[activity]],kved_05!$A$1:$B$834,2,FALSE)</f>
        <v>15.93</v>
      </c>
      <c r="O388" s="19" t="str">
        <f>VLOOKUP(Таблица2[[#This Row],[activity]],kved_10!$A$1:$B$997,2,FALSE)</f>
        <v>11.02</v>
      </c>
      <c r="P388" s="19" t="str">
        <f>LEFT(IF(ISNA(Таблица2[[#This Row],[kv_10]]),VLOOKUP(Таблица2[[#This Row],[kv_05]],'05_to_10'!$A$1:$C$621,3,FALSE),Таблица2[[#This Row],[kv_10]]),2)</f>
        <v>11</v>
      </c>
      <c r="Q388" s="21" t="str">
        <f>VLOOKUP(Таблица2[[#This Row],[05_to_10]],kv_05_group!$A$1:$B$89,2,FALSE)</f>
        <v>виробництво</v>
      </c>
      <c r="R388" t="s">
        <v>14658</v>
      </c>
    </row>
    <row r="389" spans="1:18" hidden="1" x14ac:dyDescent="0.25">
      <c r="A389" t="s">
        <v>395</v>
      </c>
      <c r="B389" s="22" t="e">
        <v>#N/A</v>
      </c>
      <c r="C389" s="23" t="e">
        <v>#N/A</v>
      </c>
      <c r="D389" t="s">
        <v>3952</v>
      </c>
      <c r="E389" t="s">
        <v>3952</v>
      </c>
      <c r="F389" t="s">
        <v>7144</v>
      </c>
      <c r="G389" t="s">
        <v>11655</v>
      </c>
      <c r="H389" t="s">
        <v>14702</v>
      </c>
      <c r="I389" t="s">
        <v>14676</v>
      </c>
      <c r="J389" t="s">
        <v>14676</v>
      </c>
      <c r="K389" t="s">
        <v>8394</v>
      </c>
      <c r="L389" t="s">
        <v>14760</v>
      </c>
      <c r="M389" s="19" t="s">
        <v>15207</v>
      </c>
      <c r="N389" s="19" t="str">
        <f>VLOOKUP(Таблица2[[#This Row],[activity]],kved_05!$A$1:$B$834,2,FALSE)</f>
        <v>01.3</v>
      </c>
      <c r="O389" s="19" t="str">
        <f>VLOOKUP(Таблица2[[#This Row],[activity]],kved_10!$A$1:$B$997,2,FALSE)</f>
        <v>01.5</v>
      </c>
      <c r="P389" s="19" t="str">
        <f>LEFT(IF(ISNA(Таблица2[[#This Row],[kv_10]]),VLOOKUP(Таблица2[[#This Row],[kv_05]],'05_to_10'!$A$1:$C$621,3,FALSE),Таблица2[[#This Row],[kv_10]]),2)</f>
        <v>01</v>
      </c>
      <c r="Q389" s="21" t="str">
        <f>VLOOKUP(Таблица2[[#This Row],[05_to_10]],kv_05_group!$A$1:$B$89,2,FALSE)</f>
        <v>сільське і лісове господарство</v>
      </c>
      <c r="R389" t="s">
        <v>14658</v>
      </c>
    </row>
    <row r="390" spans="1:18" x14ac:dyDescent="0.25">
      <c r="A390" t="s">
        <v>3515</v>
      </c>
      <c r="B390" s="22" t="e">
        <v>#N/A</v>
      </c>
      <c r="C390" s="23" t="e">
        <v>#N/A</v>
      </c>
      <c r="D390" t="s">
        <v>7070</v>
      </c>
      <c r="E390" t="s">
        <v>7980</v>
      </c>
      <c r="F390" t="s">
        <v>7177</v>
      </c>
      <c r="G390" t="e">
        <v>#N/A</v>
      </c>
      <c r="H390" t="s">
        <v>15160</v>
      </c>
      <c r="I390" t="s">
        <v>14665</v>
      </c>
      <c r="J390" t="s">
        <v>14713</v>
      </c>
      <c r="K390" t="s">
        <v>11243</v>
      </c>
      <c r="L390" s="22" t="s">
        <v>15154</v>
      </c>
      <c r="M390" s="19" t="s">
        <v>15457</v>
      </c>
      <c r="N390" s="19" t="e">
        <f>VLOOKUP(Таблица2[[#This Row],[activity]],kved_05!$A$1:$B$834,2,FALSE)</f>
        <v>#N/A</v>
      </c>
      <c r="O390" s="19" t="e">
        <f>VLOOKUP(Таблица2[[#This Row],[activity]],kved_10!$A$1:$B$997,2,FALSE)</f>
        <v>#N/A</v>
      </c>
      <c r="P390" s="19" t="e">
        <f>LEFT(IF(ISNA(Таблица2[[#This Row],[kv_10]]),VLOOKUP(Таблица2[[#This Row],[kv_05]],'05_to_10'!$A$1:$C$621,3,FALSE),Таблица2[[#This Row],[kv_10]]),2)</f>
        <v>#N/A</v>
      </c>
      <c r="Q390" s="21" t="e">
        <f>VLOOKUP(Таблица2[[#This Row],[05_to_10]],kv_05_group!$A$1:$B$89,2,FALSE)</f>
        <v>#N/A</v>
      </c>
      <c r="R390" t="s">
        <v>14659</v>
      </c>
    </row>
    <row r="391" spans="1:18" hidden="1" x14ac:dyDescent="0.25">
      <c r="A391" t="s">
        <v>397</v>
      </c>
      <c r="B391" s="22" t="e">
        <v>#N/A</v>
      </c>
      <c r="C391" s="23" t="e">
        <v>#N/A</v>
      </c>
      <c r="D391" t="s">
        <v>3954</v>
      </c>
      <c r="E391" t="s">
        <v>3954</v>
      </c>
      <c r="F391" t="s">
        <v>7144</v>
      </c>
      <c r="G391" t="s">
        <v>11657</v>
      </c>
      <c r="H391" t="s">
        <v>14703</v>
      </c>
      <c r="I391" t="s">
        <v>14677</v>
      </c>
      <c r="J391" t="s">
        <v>14677</v>
      </c>
      <c r="K391" t="s">
        <v>8396</v>
      </c>
      <c r="L391" t="s">
        <v>14748</v>
      </c>
      <c r="M391" s="19" t="s">
        <v>15195</v>
      </c>
      <c r="N391" s="19" t="e">
        <f>VLOOKUP(Таблица2[[#This Row],[activity]],kved_05!$A$1:$B$834,2,FALSE)</f>
        <v>#N/A</v>
      </c>
      <c r="O391" s="19" t="str">
        <f>VLOOKUP(Таблица2[[#This Row],[activity]],kved_10!$A$1:$B$997,2,FALSE)</f>
        <v>11.01</v>
      </c>
      <c r="P391" s="19" t="str">
        <f>LEFT(IF(ISNA(Таблица2[[#This Row],[kv_10]]),VLOOKUP(Таблица2[[#This Row],[kv_05]],'05_to_10'!$A$1:$C$621,3,FALSE),Таблица2[[#This Row],[kv_10]]),2)</f>
        <v>11</v>
      </c>
      <c r="Q391" s="21" t="str">
        <f>VLOOKUP(Таблица2[[#This Row],[05_to_10]],kv_05_group!$A$1:$B$89,2,FALSE)</f>
        <v>виробництво</v>
      </c>
      <c r="R391" t="s">
        <v>14658</v>
      </c>
    </row>
    <row r="392" spans="1:18" hidden="1" x14ac:dyDescent="0.25">
      <c r="A392" t="s">
        <v>398</v>
      </c>
      <c r="B392">
        <v>146102962</v>
      </c>
      <c r="C392" s="1">
        <v>42551</v>
      </c>
      <c r="D392" t="s">
        <v>3955</v>
      </c>
      <c r="E392" t="s">
        <v>3955</v>
      </c>
      <c r="F392" t="s">
        <v>7144</v>
      </c>
      <c r="G392" t="s">
        <v>11658</v>
      </c>
      <c r="H392" t="s">
        <v>15161</v>
      </c>
      <c r="I392" t="s">
        <v>14679</v>
      </c>
      <c r="J392" t="s">
        <v>14679</v>
      </c>
      <c r="K392" t="s">
        <v>8397</v>
      </c>
      <c r="L392" t="s">
        <v>14820</v>
      </c>
      <c r="M392" s="19" t="s">
        <v>15238</v>
      </c>
      <c r="N392" s="19" t="e">
        <f>VLOOKUP(Таблица2[[#This Row],[activity]],kved_05!$A$1:$B$834,2,FALSE)</f>
        <v>#N/A</v>
      </c>
      <c r="O392" s="19" t="str">
        <f>VLOOKUP(Таблица2[[#This Row],[activity]],kved_10!$A$1:$B$997,2,FALSE)</f>
        <v>82.91</v>
      </c>
      <c r="P392" s="19" t="str">
        <f>LEFT(IF(ISNA(Таблица2[[#This Row],[kv_10]]),VLOOKUP(Таблица2[[#This Row],[kv_05]],'05_to_10'!$A$1:$C$621,3,FALSE),Таблица2[[#This Row],[kv_10]]),2)</f>
        <v>82</v>
      </c>
      <c r="Q392" s="21" t="str">
        <f>VLOOKUP(Таблица2[[#This Row],[05_to_10]],kv_05_group!$A$1:$B$89,2,FALSE)</f>
        <v>спеціалізовані послуги</v>
      </c>
      <c r="R392" t="s">
        <v>14661</v>
      </c>
    </row>
    <row r="393" spans="1:18" hidden="1" x14ac:dyDescent="0.25">
      <c r="A393" t="s">
        <v>399</v>
      </c>
      <c r="B393" s="22" t="e">
        <v>#N/A</v>
      </c>
      <c r="C393" s="23" t="e">
        <v>#N/A</v>
      </c>
      <c r="D393" t="s">
        <v>3956</v>
      </c>
      <c r="E393" t="s">
        <v>3956</v>
      </c>
      <c r="F393" t="s">
        <v>7144</v>
      </c>
      <c r="G393" t="s">
        <v>11659</v>
      </c>
      <c r="H393" t="s">
        <v>14700</v>
      </c>
      <c r="I393" t="s">
        <v>14674</v>
      </c>
      <c r="J393" t="s">
        <v>14674</v>
      </c>
      <c r="K393" t="s">
        <v>8398</v>
      </c>
      <c r="L393" t="s">
        <v>14777</v>
      </c>
      <c r="M393" s="19" t="s">
        <v>15215</v>
      </c>
      <c r="N393" s="19" t="e">
        <f>VLOOKUP(Таблица2[[#This Row],[activity]],kved_05!$A$1:$B$834,2,FALSE)</f>
        <v>#N/A</v>
      </c>
      <c r="O393" s="19" t="str">
        <f>VLOOKUP(Таблица2[[#This Row],[activity]],kved_10!$A$1:$B$997,2,FALSE)</f>
        <v>01.61</v>
      </c>
      <c r="P393" s="19" t="str">
        <f>LEFT(IF(ISNA(Таблица2[[#This Row],[kv_10]]),VLOOKUP(Таблица2[[#This Row],[kv_05]],'05_to_10'!$A$1:$C$621,3,FALSE),Таблица2[[#This Row],[kv_10]]),2)</f>
        <v>01</v>
      </c>
      <c r="Q393" s="21" t="str">
        <f>VLOOKUP(Таблица2[[#This Row],[05_to_10]],kv_05_group!$A$1:$B$89,2,FALSE)</f>
        <v>сільське і лісове господарство</v>
      </c>
      <c r="R393" t="s">
        <v>14658</v>
      </c>
    </row>
    <row r="394" spans="1:18" hidden="1" x14ac:dyDescent="0.25">
      <c r="A394" t="s">
        <v>400</v>
      </c>
      <c r="B394" s="22" t="e">
        <v>#N/A</v>
      </c>
      <c r="C394" s="23" t="e">
        <v>#N/A</v>
      </c>
      <c r="D394" t="s">
        <v>3957</v>
      </c>
      <c r="E394" t="s">
        <v>3957</v>
      </c>
      <c r="F394" t="s">
        <v>7144</v>
      </c>
      <c r="G394" t="e">
        <v>#N/A</v>
      </c>
      <c r="H394" t="s">
        <v>14700</v>
      </c>
      <c r="I394" t="s">
        <v>14674</v>
      </c>
      <c r="J394" t="s">
        <v>14674</v>
      </c>
      <c r="K394" t="s">
        <v>8399</v>
      </c>
      <c r="L394" t="s">
        <v>14821</v>
      </c>
      <c r="M394" s="19" t="s">
        <v>15491</v>
      </c>
      <c r="N394" s="19" t="str">
        <f>VLOOKUP(Таблица2[[#This Row],[activity]],kved_05!$A$1:$B$834,2,FALSE)</f>
        <v>15.87</v>
      </c>
      <c r="O394" s="19" t="e">
        <f>VLOOKUP(Таблица2[[#This Row],[activity]],kved_10!$A$1:$B$997,2,FALSE)</f>
        <v>#N/A</v>
      </c>
      <c r="P394" s="19" t="str">
        <f>LEFT(IF(ISNA(Таблица2[[#This Row],[kv_10]]),VLOOKUP(Таблица2[[#This Row],[kv_05]],'05_to_10'!$A$1:$C$621,3,FALSE),Таблица2[[#This Row],[kv_10]]),2)</f>
        <v>10</v>
      </c>
      <c r="Q394" s="21" t="str">
        <f>VLOOKUP(Таблица2[[#This Row],[05_to_10]],kv_05_group!$A$1:$B$89,2,FALSE)</f>
        <v>виробництво</v>
      </c>
      <c r="R394" t="s">
        <v>14659</v>
      </c>
    </row>
    <row r="395" spans="1:18" hidden="1" x14ac:dyDescent="0.25">
      <c r="A395" t="s">
        <v>401</v>
      </c>
      <c r="B395" s="22" t="e">
        <v>#N/A</v>
      </c>
      <c r="C395" s="23" t="e">
        <v>#N/A</v>
      </c>
      <c r="D395" t="s">
        <v>3958</v>
      </c>
      <c r="E395" t="s">
        <v>3958</v>
      </c>
      <c r="F395" t="s">
        <v>7144</v>
      </c>
      <c r="G395" t="s">
        <v>11660</v>
      </c>
      <c r="H395" t="s">
        <v>14705</v>
      </c>
      <c r="I395" t="s">
        <v>14681</v>
      </c>
      <c r="J395" t="s">
        <v>14681</v>
      </c>
      <c r="K395" t="s">
        <v>8400</v>
      </c>
      <c r="L395" t="s">
        <v>14746</v>
      </c>
      <c r="M395" s="19" t="s">
        <v>15193</v>
      </c>
      <c r="N395" s="19" t="str">
        <f>VLOOKUP(Таблица2[[#This Row],[activity]],kved_05!$A$1:$B$834,2,FALSE)</f>
        <v>15.93</v>
      </c>
      <c r="O395" s="19" t="str">
        <f>VLOOKUP(Таблица2[[#This Row],[activity]],kved_10!$A$1:$B$997,2,FALSE)</f>
        <v>11.02</v>
      </c>
      <c r="P395" s="19" t="str">
        <f>LEFT(IF(ISNA(Таблица2[[#This Row],[kv_10]]),VLOOKUP(Таблица2[[#This Row],[kv_05]],'05_to_10'!$A$1:$C$621,3,FALSE),Таблица2[[#This Row],[kv_10]]),2)</f>
        <v>11</v>
      </c>
      <c r="Q395" s="21" t="str">
        <f>VLOOKUP(Таблица2[[#This Row],[05_to_10]],kv_05_group!$A$1:$B$89,2,FALSE)</f>
        <v>виробництво</v>
      </c>
      <c r="R395" t="s">
        <v>14659</v>
      </c>
    </row>
    <row r="396" spans="1:18" hidden="1" x14ac:dyDescent="0.25">
      <c r="A396" t="s">
        <v>402</v>
      </c>
      <c r="B396" s="22" t="e">
        <v>#N/A</v>
      </c>
      <c r="C396" s="23" t="e">
        <v>#N/A</v>
      </c>
      <c r="D396" t="s">
        <v>3959</v>
      </c>
      <c r="E396" t="s">
        <v>3959</v>
      </c>
      <c r="F396" t="s">
        <v>7144</v>
      </c>
      <c r="G396" t="s">
        <v>11661</v>
      </c>
      <c r="H396" t="s">
        <v>14692</v>
      </c>
      <c r="I396" t="s">
        <v>14666</v>
      </c>
      <c r="J396" t="s">
        <v>14666</v>
      </c>
      <c r="K396" t="s">
        <v>8401</v>
      </c>
      <c r="L396" t="s">
        <v>14797</v>
      </c>
      <c r="M396" s="19" t="s">
        <v>15239</v>
      </c>
      <c r="N396" s="19" t="str">
        <f>VLOOKUP(Таблица2[[#This Row],[activity]],kved_05!$A$1:$B$834,2,FALSE)</f>
        <v>51.34</v>
      </c>
      <c r="O396" s="19" t="str">
        <f>VLOOKUP(Таблица2[[#This Row],[activity]],kved_10!$A$1:$B$997,2,FALSE)</f>
        <v>46.34</v>
      </c>
      <c r="P396" s="19" t="str">
        <f>LEFT(IF(ISNA(Таблица2[[#This Row],[kv_10]]),VLOOKUP(Таблица2[[#This Row],[kv_05]],'05_to_10'!$A$1:$C$621,3,FALSE),Таблица2[[#This Row],[kv_10]]),2)</f>
        <v>46</v>
      </c>
      <c r="Q396" s="21" t="str">
        <f>VLOOKUP(Таблица2[[#This Row],[05_to_10]],kv_05_group!$A$1:$B$89,2,FALSE)</f>
        <v>торгівля</v>
      </c>
      <c r="R396" t="s">
        <v>14658</v>
      </c>
    </row>
    <row r="397" spans="1:18" hidden="1" x14ac:dyDescent="0.25">
      <c r="A397" t="s">
        <v>3398</v>
      </c>
      <c r="B397" s="22" t="e">
        <v>#N/A</v>
      </c>
      <c r="C397" s="23" t="e">
        <v>#N/A</v>
      </c>
      <c r="D397" t="s">
        <v>6953</v>
      </c>
      <c r="E397" t="s">
        <v>7890</v>
      </c>
      <c r="F397" t="s">
        <v>7154</v>
      </c>
      <c r="G397" t="s">
        <v>14497</v>
      </c>
      <c r="H397" t="s">
        <v>14692</v>
      </c>
      <c r="I397" t="s">
        <v>14666</v>
      </c>
      <c r="J397" t="s">
        <v>14666</v>
      </c>
      <c r="K397" t="s">
        <v>11137</v>
      </c>
      <c r="L397" s="3" t="s">
        <v>14955</v>
      </c>
      <c r="M397" s="19" t="s">
        <v>15538</v>
      </c>
      <c r="N397" s="19" t="str">
        <f>VLOOKUP(Таблица2[[#This Row],[activity]],kved_05!$A$1:$B$834,2,FALSE)</f>
        <v>35.20</v>
      </c>
      <c r="O397" s="19" t="e">
        <f>VLOOKUP(Таблица2[[#This Row],[activity]],kved_10!$A$1:$B$997,2,FALSE)</f>
        <v>#N/A</v>
      </c>
      <c r="P397" s="19" t="str">
        <f>LEFT(IF(ISNA(Таблица2[[#This Row],[kv_10]]),VLOOKUP(Таблица2[[#This Row],[kv_05]],'05_to_10'!$A$1:$C$621,3,FALSE),Таблица2[[#This Row],[kv_10]]),2)</f>
        <v>30</v>
      </c>
      <c r="Q397" s="21" t="str">
        <f>VLOOKUP(Таблица2[[#This Row],[05_to_10]],kv_05_group!$A$1:$B$89,2,FALSE)</f>
        <v>виробництво</v>
      </c>
      <c r="R397" t="s">
        <v>14658</v>
      </c>
    </row>
    <row r="398" spans="1:18" hidden="1" x14ac:dyDescent="0.25">
      <c r="A398" t="s">
        <v>879</v>
      </c>
      <c r="B398" s="22" t="e">
        <v>#N/A</v>
      </c>
      <c r="C398" s="23" t="e">
        <v>#N/A</v>
      </c>
      <c r="D398" t="s">
        <v>4435</v>
      </c>
      <c r="E398" t="s">
        <v>4435</v>
      </c>
      <c r="F398" t="s">
        <v>7149</v>
      </c>
      <c r="G398" t="s">
        <v>12081</v>
      </c>
      <c r="H398" t="s">
        <v>14695</v>
      </c>
      <c r="I398" t="s">
        <v>14669</v>
      </c>
      <c r="J398" t="s">
        <v>14669</v>
      </c>
      <c r="K398" t="s">
        <v>8838</v>
      </c>
      <c r="L398" s="22" t="s">
        <v>14908</v>
      </c>
      <c r="M398" s="19" t="s">
        <v>15457</v>
      </c>
      <c r="N398" s="19" t="e">
        <f>VLOOKUP(Таблица2[[#This Row],[activity]],kved_05!$A$1:$B$834,2,FALSE)</f>
        <v>#N/A</v>
      </c>
      <c r="O398" s="19" t="e">
        <f>VLOOKUP(Таблица2[[#This Row],[activity]],kved_10!$A$1:$B$997,2,FALSE)</f>
        <v>#N/A</v>
      </c>
      <c r="P398" s="19" t="e">
        <f>LEFT(IF(ISNA(Таблица2[[#This Row],[kv_10]]),VLOOKUP(Таблица2[[#This Row],[kv_05]],'05_to_10'!$A$1:$C$621,3,FALSE),Таблица2[[#This Row],[kv_10]]),2)</f>
        <v>#N/A</v>
      </c>
      <c r="Q398" s="21" t="e">
        <f>VLOOKUP(Таблица2[[#This Row],[05_to_10]],kv_05_group!$A$1:$B$89,2,FALSE)</f>
        <v>#N/A</v>
      </c>
      <c r="R398" t="s">
        <v>14659</v>
      </c>
    </row>
    <row r="399" spans="1:18" hidden="1" x14ac:dyDescent="0.25">
      <c r="A399" t="s">
        <v>405</v>
      </c>
      <c r="B399" s="22" t="e">
        <v>#N/A</v>
      </c>
      <c r="C399" s="23" t="e">
        <v>#N/A</v>
      </c>
      <c r="D399" t="s">
        <v>3962</v>
      </c>
      <c r="E399" t="s">
        <v>3962</v>
      </c>
      <c r="F399" t="s">
        <v>7144</v>
      </c>
      <c r="G399" t="s">
        <v>11664</v>
      </c>
      <c r="H399" t="s">
        <v>14701</v>
      </c>
      <c r="I399" t="s">
        <v>14675</v>
      </c>
      <c r="J399" t="s">
        <v>14675</v>
      </c>
      <c r="K399" t="s">
        <v>8403</v>
      </c>
      <c r="L399" t="s">
        <v>14787</v>
      </c>
      <c r="M399" s="19" t="s">
        <v>15475</v>
      </c>
      <c r="N399" s="19" t="str">
        <f>VLOOKUP(Таблица2[[#This Row],[activity]],kved_05!$A$1:$B$834,2,FALSE)</f>
        <v>51.55</v>
      </c>
      <c r="O399" s="19" t="str">
        <f>VLOOKUP(Таблица2[[#This Row],[activity]],kved_10!$A$1:$B$997,2,FALSE)</f>
        <v>46.75</v>
      </c>
      <c r="P399" s="19" t="str">
        <f>LEFT(IF(ISNA(Таблица2[[#This Row],[kv_10]]),VLOOKUP(Таблица2[[#This Row],[kv_05]],'05_to_10'!$A$1:$C$621,3,FALSE),Таблица2[[#This Row],[kv_10]]),2)</f>
        <v>46</v>
      </c>
      <c r="Q399" s="21" t="str">
        <f>VLOOKUP(Таблица2[[#This Row],[05_to_10]],kv_05_group!$A$1:$B$89,2,FALSE)</f>
        <v>торгівля</v>
      </c>
      <c r="R399" t="s">
        <v>14661</v>
      </c>
    </row>
    <row r="400" spans="1:18" hidden="1" x14ac:dyDescent="0.25">
      <c r="A400" t="s">
        <v>406</v>
      </c>
      <c r="B400" s="22" t="e">
        <v>#N/A</v>
      </c>
      <c r="C400" s="23" t="e">
        <v>#N/A</v>
      </c>
      <c r="D400" t="s">
        <v>3963</v>
      </c>
      <c r="E400" t="s">
        <v>3963</v>
      </c>
      <c r="F400" t="s">
        <v>7144</v>
      </c>
      <c r="G400" t="s">
        <v>11665</v>
      </c>
      <c r="H400" t="s">
        <v>14705</v>
      </c>
      <c r="I400" t="s">
        <v>14681</v>
      </c>
      <c r="J400" t="s">
        <v>14681</v>
      </c>
      <c r="K400" t="s">
        <v>8404</v>
      </c>
      <c r="L400" t="s">
        <v>14746</v>
      </c>
      <c r="M400" s="19" t="s">
        <v>15193</v>
      </c>
      <c r="N400" s="19" t="str">
        <f>VLOOKUP(Таблица2[[#This Row],[activity]],kved_05!$A$1:$B$834,2,FALSE)</f>
        <v>15.93</v>
      </c>
      <c r="O400" s="19" t="str">
        <f>VLOOKUP(Таблица2[[#This Row],[activity]],kved_10!$A$1:$B$997,2,FALSE)</f>
        <v>11.02</v>
      </c>
      <c r="P400" s="19" t="str">
        <f>LEFT(IF(ISNA(Таблица2[[#This Row],[kv_10]]),VLOOKUP(Таблица2[[#This Row],[kv_05]],'05_to_10'!$A$1:$C$621,3,FALSE),Таблица2[[#This Row],[kv_10]]),2)</f>
        <v>11</v>
      </c>
      <c r="Q400" s="21" t="str">
        <f>VLOOKUP(Таблица2[[#This Row],[05_to_10]],kv_05_group!$A$1:$B$89,2,FALSE)</f>
        <v>виробництво</v>
      </c>
      <c r="R400" t="s">
        <v>14659</v>
      </c>
    </row>
    <row r="401" spans="1:18" hidden="1" x14ac:dyDescent="0.25">
      <c r="A401" t="s">
        <v>407</v>
      </c>
      <c r="B401" s="22" t="e">
        <v>#N/A</v>
      </c>
      <c r="C401" s="23" t="e">
        <v>#N/A</v>
      </c>
      <c r="D401" t="s">
        <v>3964</v>
      </c>
      <c r="E401" t="s">
        <v>3964</v>
      </c>
      <c r="F401" t="s">
        <v>7144</v>
      </c>
      <c r="G401" t="s">
        <v>11666</v>
      </c>
      <c r="H401" t="s">
        <v>14705</v>
      </c>
      <c r="I401" t="s">
        <v>14681</v>
      </c>
      <c r="J401" t="s">
        <v>14681</v>
      </c>
      <c r="K401" t="s">
        <v>8405</v>
      </c>
      <c r="L401" t="s">
        <v>14748</v>
      </c>
      <c r="M401" s="19" t="s">
        <v>15195</v>
      </c>
      <c r="N401" s="19" t="e">
        <f>VLOOKUP(Таблица2[[#This Row],[activity]],kved_05!$A$1:$B$834,2,FALSE)</f>
        <v>#N/A</v>
      </c>
      <c r="O401" s="19" t="str">
        <f>VLOOKUP(Таблица2[[#This Row],[activity]],kved_10!$A$1:$B$997,2,FALSE)</f>
        <v>11.01</v>
      </c>
      <c r="P401" s="19" t="str">
        <f>LEFT(IF(ISNA(Таблица2[[#This Row],[kv_10]]),VLOOKUP(Таблица2[[#This Row],[kv_05]],'05_to_10'!$A$1:$C$621,3,FALSE),Таблица2[[#This Row],[kv_10]]),2)</f>
        <v>11</v>
      </c>
      <c r="Q401" s="21" t="str">
        <f>VLOOKUP(Таблица2[[#This Row],[05_to_10]],kv_05_group!$A$1:$B$89,2,FALSE)</f>
        <v>виробництво</v>
      </c>
      <c r="R401" t="s">
        <v>14658</v>
      </c>
    </row>
    <row r="402" spans="1:18" hidden="1" x14ac:dyDescent="0.25">
      <c r="A402" t="s">
        <v>408</v>
      </c>
      <c r="B402" s="22" t="e">
        <v>#N/A</v>
      </c>
      <c r="C402" s="23" t="e">
        <v>#N/A</v>
      </c>
      <c r="D402" t="s">
        <v>3965</v>
      </c>
      <c r="E402" t="s">
        <v>3965</v>
      </c>
      <c r="F402" t="s">
        <v>7144</v>
      </c>
      <c r="G402" t="s">
        <v>11667</v>
      </c>
      <c r="H402" t="s">
        <v>15162</v>
      </c>
      <c r="I402" t="s">
        <v>14680</v>
      </c>
      <c r="J402" t="s">
        <v>14714</v>
      </c>
      <c r="K402" t="s">
        <v>8406</v>
      </c>
      <c r="L402" t="s">
        <v>14746</v>
      </c>
      <c r="M402" s="19" t="s">
        <v>15193</v>
      </c>
      <c r="N402" s="19" t="str">
        <f>VLOOKUP(Таблица2[[#This Row],[activity]],kved_05!$A$1:$B$834,2,FALSE)</f>
        <v>15.93</v>
      </c>
      <c r="O402" s="19" t="str">
        <f>VLOOKUP(Таблица2[[#This Row],[activity]],kved_10!$A$1:$B$997,2,FALSE)</f>
        <v>11.02</v>
      </c>
      <c r="P402" s="19" t="str">
        <f>LEFT(IF(ISNA(Таблица2[[#This Row],[kv_10]]),VLOOKUP(Таблица2[[#This Row],[kv_05]],'05_to_10'!$A$1:$C$621,3,FALSE),Таблица2[[#This Row],[kv_10]]),2)</f>
        <v>11</v>
      </c>
      <c r="Q402" s="21" t="str">
        <f>VLOOKUP(Таблица2[[#This Row],[05_to_10]],kv_05_group!$A$1:$B$89,2,FALSE)</f>
        <v>виробництво</v>
      </c>
      <c r="R402" t="s">
        <v>14658</v>
      </c>
    </row>
    <row r="403" spans="1:18" hidden="1" x14ac:dyDescent="0.25">
      <c r="A403" t="s">
        <v>3405</v>
      </c>
      <c r="B403">
        <v>367171372</v>
      </c>
      <c r="C403" s="1">
        <v>42735</v>
      </c>
      <c r="D403" t="s">
        <v>6960</v>
      </c>
      <c r="E403" t="s">
        <v>7894</v>
      </c>
      <c r="F403" t="s">
        <v>7154</v>
      </c>
      <c r="G403" t="s">
        <v>14504</v>
      </c>
      <c r="H403" t="s">
        <v>14696</v>
      </c>
      <c r="I403" t="s">
        <v>14670</v>
      </c>
      <c r="J403" t="s">
        <v>14670</v>
      </c>
      <c r="K403" t="s">
        <v>11143</v>
      </c>
      <c r="L403" s="3" t="s">
        <v>14955</v>
      </c>
      <c r="M403" s="19" t="s">
        <v>15538</v>
      </c>
      <c r="N403" s="19" t="str">
        <f>VLOOKUP(Таблица2[[#This Row],[activity]],kved_05!$A$1:$B$834,2,FALSE)</f>
        <v>35.20</v>
      </c>
      <c r="O403" s="19" t="e">
        <f>VLOOKUP(Таблица2[[#This Row],[activity]],kved_10!$A$1:$B$997,2,FALSE)</f>
        <v>#N/A</v>
      </c>
      <c r="P403" s="19" t="str">
        <f>LEFT(IF(ISNA(Таблица2[[#This Row],[kv_10]]),VLOOKUP(Таблица2[[#This Row],[kv_05]],'05_to_10'!$A$1:$C$621,3,FALSE),Таблица2[[#This Row],[kv_10]]),2)</f>
        <v>30</v>
      </c>
      <c r="Q403" s="21" t="str">
        <f>VLOOKUP(Таблица2[[#This Row],[05_to_10]],kv_05_group!$A$1:$B$89,2,FALSE)</f>
        <v>виробництво</v>
      </c>
      <c r="R403" t="s">
        <v>14658</v>
      </c>
    </row>
    <row r="404" spans="1:18" hidden="1" x14ac:dyDescent="0.25">
      <c r="A404" t="s">
        <v>3178</v>
      </c>
      <c r="B404" s="22" t="e">
        <v>#N/A</v>
      </c>
      <c r="C404" s="23" t="e">
        <v>#N/A</v>
      </c>
      <c r="D404" t="s">
        <v>6733</v>
      </c>
      <c r="E404" t="s">
        <v>7807</v>
      </c>
      <c r="F404" t="s">
        <v>6768</v>
      </c>
      <c r="G404" t="s">
        <v>14287</v>
      </c>
      <c r="H404" t="s">
        <v>15161</v>
      </c>
      <c r="I404" t="s">
        <v>14679</v>
      </c>
      <c r="J404" t="s">
        <v>14679</v>
      </c>
      <c r="K404" t="s">
        <v>10937</v>
      </c>
      <c r="L404" t="s">
        <v>15037</v>
      </c>
      <c r="M404" s="19" t="s">
        <v>15198</v>
      </c>
      <c r="N404" s="19" t="str">
        <f>VLOOKUP(Таблица2[[#This Row],[activity]],kved_05!$A$1:$B$834,2,FALSE)</f>
        <v>29.60</v>
      </c>
      <c r="O404" s="19" t="str">
        <f>VLOOKUP(Таблица2[[#This Row],[activity]],kved_10!$A$1:$B$997,2,FALSE)</f>
        <v>25.40</v>
      </c>
      <c r="P404" s="19" t="str">
        <f>LEFT(IF(ISNA(Таблица2[[#This Row],[kv_10]]),VLOOKUP(Таблица2[[#This Row],[kv_05]],'05_to_10'!$A$1:$C$621,3,FALSE),Таблица2[[#This Row],[kv_10]]),2)</f>
        <v>25</v>
      </c>
      <c r="Q404" s="21" t="str">
        <f>VLOOKUP(Таблица2[[#This Row],[05_to_10]],kv_05_group!$A$1:$B$89,2,FALSE)</f>
        <v>виробництво</v>
      </c>
      <c r="R404" t="s">
        <v>14658</v>
      </c>
    </row>
    <row r="405" spans="1:18" hidden="1" x14ac:dyDescent="0.25">
      <c r="A405" t="s">
        <v>3472</v>
      </c>
      <c r="B405" s="22" t="e">
        <v>#N/A</v>
      </c>
      <c r="C405" s="23" t="e">
        <v>#N/A</v>
      </c>
      <c r="D405" t="s">
        <v>7027</v>
      </c>
      <c r="E405" t="s">
        <v>7947</v>
      </c>
      <c r="F405" t="s">
        <v>7177</v>
      </c>
      <c r="G405" t="s">
        <v>14568</v>
      </c>
      <c r="H405" t="s">
        <v>14701</v>
      </c>
      <c r="I405" t="s">
        <v>14675</v>
      </c>
      <c r="J405" t="s">
        <v>14675</v>
      </c>
      <c r="K405" t="s">
        <v>11204</v>
      </c>
      <c r="L405" s="22" t="s">
        <v>15067</v>
      </c>
      <c r="M405" s="19" t="s">
        <v>15403</v>
      </c>
      <c r="N405" s="19" t="e">
        <f>VLOOKUP(Таблица2[[#This Row],[activity]],kved_05!$A$1:$B$834,2,FALSE)</f>
        <v>#N/A</v>
      </c>
      <c r="O405" s="19" t="str">
        <f>VLOOKUP(Таблица2[[#This Row],[activity]],kved_10!$A$1:$B$997,2,FALSE)</f>
        <v>29.32</v>
      </c>
      <c r="P405" s="19" t="str">
        <f>LEFT(IF(ISNA(Таблица2[[#This Row],[kv_10]]),VLOOKUP(Таблица2[[#This Row],[kv_05]],'05_to_10'!$A$1:$C$621,3,FALSE),Таблица2[[#This Row],[kv_10]]),2)</f>
        <v>29</v>
      </c>
      <c r="Q405" s="21" t="str">
        <f>VLOOKUP(Таблица2[[#This Row],[05_to_10]],kv_05_group!$A$1:$B$89,2,FALSE)</f>
        <v>виробництво</v>
      </c>
      <c r="R405" t="s">
        <v>14659</v>
      </c>
    </row>
    <row r="406" spans="1:18" hidden="1" x14ac:dyDescent="0.25">
      <c r="A406" t="s">
        <v>412</v>
      </c>
      <c r="B406" s="22" t="e">
        <v>#N/A</v>
      </c>
      <c r="C406" s="23" t="e">
        <v>#N/A</v>
      </c>
      <c r="D406" t="s">
        <v>3969</v>
      </c>
      <c r="E406" t="s">
        <v>3969</v>
      </c>
      <c r="F406" t="s">
        <v>7144</v>
      </c>
      <c r="G406" t="s">
        <v>11671</v>
      </c>
      <c r="H406" t="s">
        <v>14692</v>
      </c>
      <c r="I406" t="s">
        <v>14666</v>
      </c>
      <c r="J406" t="s">
        <v>14666</v>
      </c>
      <c r="K406" t="s">
        <v>8409</v>
      </c>
      <c r="L406" t="s">
        <v>14726</v>
      </c>
      <c r="M406" s="19" t="s">
        <v>15492</v>
      </c>
      <c r="N406" s="19" t="str">
        <f>VLOOKUP(Таблица2[[#This Row],[activity]],kved_05!$A$1:$B$834,2,FALSE)</f>
        <v>01.23</v>
      </c>
      <c r="O406" s="19" t="str">
        <f>VLOOKUP(Таблица2[[#This Row],[activity]],kved_10!$A$1:$B$997,2,FALSE)</f>
        <v>01.46</v>
      </c>
      <c r="P406" s="19" t="str">
        <f>LEFT(IF(ISNA(Таблица2[[#This Row],[kv_10]]),VLOOKUP(Таблица2[[#This Row],[kv_05]],'05_to_10'!$A$1:$C$621,3,FALSE),Таблица2[[#This Row],[kv_10]]),2)</f>
        <v>01</v>
      </c>
      <c r="Q406" s="21" t="str">
        <f>VLOOKUP(Таблица2[[#This Row],[05_to_10]],kv_05_group!$A$1:$B$89,2,FALSE)</f>
        <v>сільське і лісове господарство</v>
      </c>
      <c r="R406" t="s">
        <v>14659</v>
      </c>
    </row>
    <row r="407" spans="1:18" hidden="1" x14ac:dyDescent="0.25">
      <c r="A407" t="s">
        <v>413</v>
      </c>
      <c r="B407" s="22" t="e">
        <v>#N/A</v>
      </c>
      <c r="C407" s="23" t="e">
        <v>#N/A</v>
      </c>
      <c r="D407" t="s">
        <v>3970</v>
      </c>
      <c r="E407" t="s">
        <v>3970</v>
      </c>
      <c r="F407" t="s">
        <v>7144</v>
      </c>
      <c r="G407" t="s">
        <v>11672</v>
      </c>
      <c r="H407" t="s">
        <v>14700</v>
      </c>
      <c r="I407" t="s">
        <v>14674</v>
      </c>
      <c r="J407" t="s">
        <v>14674</v>
      </c>
      <c r="K407" t="s">
        <v>8410</v>
      </c>
      <c r="L407" t="s">
        <v>14748</v>
      </c>
      <c r="M407" s="19" t="s">
        <v>15241</v>
      </c>
      <c r="N407" s="19" t="e">
        <f>VLOOKUP(Таблица2[[#This Row],[activity]],kved_05!$A$1:$B$834,2,FALSE)</f>
        <v>#N/A</v>
      </c>
      <c r="O407" s="19" t="str">
        <f>VLOOKUP(Таблица2[[#This Row],[activity]],kved_10!$A$1:$B$997,2,FALSE)</f>
        <v>11.01</v>
      </c>
      <c r="P407" s="19" t="str">
        <f>LEFT(IF(ISNA(Таблица2[[#This Row],[kv_10]]),VLOOKUP(Таблица2[[#This Row],[kv_05]],'05_to_10'!$A$1:$C$621,3,FALSE),Таблица2[[#This Row],[kv_10]]),2)</f>
        <v>11</v>
      </c>
      <c r="Q407" s="21" t="str">
        <f>VLOOKUP(Таблица2[[#This Row],[05_to_10]],kv_05_group!$A$1:$B$89,2,FALSE)</f>
        <v>виробництво</v>
      </c>
      <c r="R407" t="s">
        <v>14659</v>
      </c>
    </row>
    <row r="408" spans="1:18" hidden="1" x14ac:dyDescent="0.25">
      <c r="A408" t="s">
        <v>414</v>
      </c>
      <c r="B408" s="22" t="e">
        <v>#N/A</v>
      </c>
      <c r="C408" s="23" t="e">
        <v>#N/A</v>
      </c>
      <c r="D408" t="s">
        <v>3971</v>
      </c>
      <c r="E408" t="s">
        <v>3971</v>
      </c>
      <c r="F408" t="s">
        <v>7144</v>
      </c>
      <c r="G408" t="s">
        <v>11673</v>
      </c>
      <c r="H408" t="s">
        <v>14699</v>
      </c>
      <c r="I408" t="s">
        <v>14673</v>
      </c>
      <c r="J408" t="s">
        <v>14673</v>
      </c>
      <c r="K408" t="s">
        <v>8411</v>
      </c>
      <c r="L408" t="s">
        <v>14748</v>
      </c>
      <c r="M408" s="19" t="s">
        <v>15195</v>
      </c>
      <c r="N408" s="19" t="e">
        <f>VLOOKUP(Таблица2[[#This Row],[activity]],kved_05!$A$1:$B$834,2,FALSE)</f>
        <v>#N/A</v>
      </c>
      <c r="O408" s="19" t="str">
        <f>VLOOKUP(Таблица2[[#This Row],[activity]],kved_10!$A$1:$B$997,2,FALSE)</f>
        <v>11.01</v>
      </c>
      <c r="P408" s="19" t="str">
        <f>LEFT(IF(ISNA(Таблица2[[#This Row],[kv_10]]),VLOOKUP(Таблица2[[#This Row],[kv_05]],'05_to_10'!$A$1:$C$621,3,FALSE),Таблица2[[#This Row],[kv_10]]),2)</f>
        <v>11</v>
      </c>
      <c r="Q408" s="21" t="str">
        <f>VLOOKUP(Таблица2[[#This Row],[05_to_10]],kv_05_group!$A$1:$B$89,2,FALSE)</f>
        <v>виробництво</v>
      </c>
      <c r="R408" t="s">
        <v>14658</v>
      </c>
    </row>
    <row r="409" spans="1:18" hidden="1" x14ac:dyDescent="0.25">
      <c r="A409" t="s">
        <v>415</v>
      </c>
      <c r="B409" s="22" t="e">
        <v>#N/A</v>
      </c>
      <c r="C409" s="23" t="e">
        <v>#N/A</v>
      </c>
      <c r="D409" t="s">
        <v>3972</v>
      </c>
      <c r="E409" t="s">
        <v>3972</v>
      </c>
      <c r="F409" t="s">
        <v>7144</v>
      </c>
      <c r="G409" t="s">
        <v>11674</v>
      </c>
      <c r="H409" t="s">
        <v>14699</v>
      </c>
      <c r="I409" t="s">
        <v>14673</v>
      </c>
      <c r="J409" t="s">
        <v>14673</v>
      </c>
      <c r="K409" t="s">
        <v>8412</v>
      </c>
      <c r="L409" t="s">
        <v>14748</v>
      </c>
      <c r="M409" s="19" t="s">
        <v>15241</v>
      </c>
      <c r="N409" s="19" t="e">
        <f>VLOOKUP(Таблица2[[#This Row],[activity]],kved_05!$A$1:$B$834,2,FALSE)</f>
        <v>#N/A</v>
      </c>
      <c r="O409" s="19" t="str">
        <f>VLOOKUP(Таблица2[[#This Row],[activity]],kved_10!$A$1:$B$997,2,FALSE)</f>
        <v>11.01</v>
      </c>
      <c r="P409" s="19" t="str">
        <f>LEFT(IF(ISNA(Таблица2[[#This Row],[kv_10]]),VLOOKUP(Таблица2[[#This Row],[kv_05]],'05_to_10'!$A$1:$C$621,3,FALSE),Таблица2[[#This Row],[kv_10]]),2)</f>
        <v>11</v>
      </c>
      <c r="Q409" s="21" t="str">
        <f>VLOOKUP(Таблица2[[#This Row],[05_to_10]],kv_05_group!$A$1:$B$89,2,FALSE)</f>
        <v>виробництво</v>
      </c>
      <c r="R409" t="s">
        <v>14659</v>
      </c>
    </row>
    <row r="410" spans="1:18" hidden="1" x14ac:dyDescent="0.25">
      <c r="A410" t="s">
        <v>416</v>
      </c>
      <c r="B410" s="22" t="e">
        <v>#N/A</v>
      </c>
      <c r="C410" s="23" t="e">
        <v>#N/A</v>
      </c>
      <c r="D410" t="s">
        <v>3973</v>
      </c>
      <c r="E410" t="s">
        <v>3973</v>
      </c>
      <c r="F410" t="s">
        <v>7144</v>
      </c>
      <c r="G410" t="s">
        <v>11675</v>
      </c>
      <c r="H410" t="s">
        <v>14700</v>
      </c>
      <c r="I410" t="s">
        <v>14674</v>
      </c>
      <c r="J410" t="s">
        <v>14674</v>
      </c>
      <c r="K410" t="s">
        <v>8413</v>
      </c>
      <c r="L410" t="s">
        <v>14748</v>
      </c>
      <c r="M410" s="19" t="s">
        <v>15241</v>
      </c>
      <c r="N410" s="19" t="e">
        <f>VLOOKUP(Таблица2[[#This Row],[activity]],kved_05!$A$1:$B$834,2,FALSE)</f>
        <v>#N/A</v>
      </c>
      <c r="O410" s="19" t="str">
        <f>VLOOKUP(Таблица2[[#This Row],[activity]],kved_10!$A$1:$B$997,2,FALSE)</f>
        <v>11.01</v>
      </c>
      <c r="P410" s="19" t="str">
        <f>LEFT(IF(ISNA(Таблица2[[#This Row],[kv_10]]),VLOOKUP(Таблица2[[#This Row],[kv_05]],'05_to_10'!$A$1:$C$621,3,FALSE),Таблица2[[#This Row],[kv_10]]),2)</f>
        <v>11</v>
      </c>
      <c r="Q410" s="21" t="str">
        <f>VLOOKUP(Таблица2[[#This Row],[05_to_10]],kv_05_group!$A$1:$B$89,2,FALSE)</f>
        <v>виробництво</v>
      </c>
      <c r="R410" t="s">
        <v>14659</v>
      </c>
    </row>
    <row r="411" spans="1:18" hidden="1" x14ac:dyDescent="0.25">
      <c r="A411" t="s">
        <v>417</v>
      </c>
      <c r="B411" s="22" t="e">
        <v>#N/A</v>
      </c>
      <c r="C411" s="23" t="e">
        <v>#N/A</v>
      </c>
      <c r="D411" t="s">
        <v>3974</v>
      </c>
      <c r="E411" t="s">
        <v>3974</v>
      </c>
      <c r="F411" t="s">
        <v>7144</v>
      </c>
      <c r="G411" t="s">
        <v>11676</v>
      </c>
      <c r="H411" t="s">
        <v>14700</v>
      </c>
      <c r="I411" t="s">
        <v>14674</v>
      </c>
      <c r="J411" t="s">
        <v>14674</v>
      </c>
      <c r="K411" t="s">
        <v>8414</v>
      </c>
      <c r="L411" t="s">
        <v>14748</v>
      </c>
      <c r="M411" s="19" t="s">
        <v>15195</v>
      </c>
      <c r="N411" s="19" t="e">
        <f>VLOOKUP(Таблица2[[#This Row],[activity]],kved_05!$A$1:$B$834,2,FALSE)</f>
        <v>#N/A</v>
      </c>
      <c r="O411" s="19" t="str">
        <f>VLOOKUP(Таблица2[[#This Row],[activity]],kved_10!$A$1:$B$997,2,FALSE)</f>
        <v>11.01</v>
      </c>
      <c r="P411" s="19" t="str">
        <f>LEFT(IF(ISNA(Таблица2[[#This Row],[kv_10]]),VLOOKUP(Таблица2[[#This Row],[kv_05]],'05_to_10'!$A$1:$C$621,3,FALSE),Таблица2[[#This Row],[kv_10]]),2)</f>
        <v>11</v>
      </c>
      <c r="Q411" s="21" t="str">
        <f>VLOOKUP(Таблица2[[#This Row],[05_to_10]],kv_05_group!$A$1:$B$89,2,FALSE)</f>
        <v>виробництво</v>
      </c>
      <c r="R411" t="s">
        <v>14658</v>
      </c>
    </row>
    <row r="412" spans="1:18" hidden="1" x14ac:dyDescent="0.25">
      <c r="A412" t="s">
        <v>418</v>
      </c>
      <c r="B412" s="22" t="e">
        <v>#N/A</v>
      </c>
      <c r="C412" s="23" t="e">
        <v>#N/A</v>
      </c>
      <c r="D412" t="s">
        <v>3975</v>
      </c>
      <c r="E412" t="s">
        <v>3975</v>
      </c>
      <c r="F412" t="s">
        <v>7144</v>
      </c>
      <c r="G412" t="s">
        <v>11677</v>
      </c>
      <c r="H412" t="s">
        <v>14695</v>
      </c>
      <c r="I412" t="s">
        <v>14669</v>
      </c>
      <c r="J412" t="s">
        <v>14669</v>
      </c>
      <c r="K412" t="s">
        <v>8415</v>
      </c>
      <c r="L412" t="s">
        <v>14748</v>
      </c>
      <c r="M412" s="19" t="s">
        <v>15241</v>
      </c>
      <c r="N412" s="19" t="e">
        <f>VLOOKUP(Таблица2[[#This Row],[activity]],kved_05!$A$1:$B$834,2,FALSE)</f>
        <v>#N/A</v>
      </c>
      <c r="O412" s="19" t="str">
        <f>VLOOKUP(Таблица2[[#This Row],[activity]],kved_10!$A$1:$B$997,2,FALSE)</f>
        <v>11.01</v>
      </c>
      <c r="P412" s="19" t="str">
        <f>LEFT(IF(ISNA(Таблица2[[#This Row],[kv_10]]),VLOOKUP(Таблица2[[#This Row],[kv_05]],'05_to_10'!$A$1:$C$621,3,FALSE),Таблица2[[#This Row],[kv_10]]),2)</f>
        <v>11</v>
      </c>
      <c r="Q412" s="21" t="str">
        <f>VLOOKUP(Таблица2[[#This Row],[05_to_10]],kv_05_group!$A$1:$B$89,2,FALSE)</f>
        <v>виробництво</v>
      </c>
      <c r="R412" t="s">
        <v>14659</v>
      </c>
    </row>
    <row r="413" spans="1:18" hidden="1" x14ac:dyDescent="0.25">
      <c r="A413" t="s">
        <v>419</v>
      </c>
      <c r="B413" s="22" t="e">
        <v>#N/A</v>
      </c>
      <c r="C413" s="23" t="e">
        <v>#N/A</v>
      </c>
      <c r="D413" t="s">
        <v>3976</v>
      </c>
      <c r="E413" t="s">
        <v>3976</v>
      </c>
      <c r="F413" t="s">
        <v>7144</v>
      </c>
      <c r="G413" t="s">
        <v>11678</v>
      </c>
      <c r="H413" t="s">
        <v>14712</v>
      </c>
      <c r="I413" t="s">
        <v>14689</v>
      </c>
      <c r="J413" t="s">
        <v>14689</v>
      </c>
      <c r="K413" t="s">
        <v>8416</v>
      </c>
      <c r="L413" t="s">
        <v>14741</v>
      </c>
      <c r="M413" s="19" t="s">
        <v>15191</v>
      </c>
      <c r="N413" s="19" t="e">
        <f>VLOOKUP(Таблица2[[#This Row],[activity]],kved_05!$A$1:$B$834,2,FALSE)</f>
        <v>#N/A</v>
      </c>
      <c r="O413" s="19" t="str">
        <f>VLOOKUP(Таблица2[[#This Row],[activity]],kved_10!$A$1:$B$997,2,FALSE)</f>
        <v>20.14</v>
      </c>
      <c r="P413" s="19" t="str">
        <f>LEFT(IF(ISNA(Таблица2[[#This Row],[kv_10]]),VLOOKUP(Таблица2[[#This Row],[kv_05]],'05_to_10'!$A$1:$C$621,3,FALSE),Таблица2[[#This Row],[kv_10]]),2)</f>
        <v>20</v>
      </c>
      <c r="Q413" s="21" t="str">
        <f>VLOOKUP(Таблица2[[#This Row],[05_to_10]],kv_05_group!$A$1:$B$89,2,FALSE)</f>
        <v>виробництво</v>
      </c>
      <c r="R413" t="s">
        <v>14658</v>
      </c>
    </row>
    <row r="414" spans="1:18" hidden="1" x14ac:dyDescent="0.25">
      <c r="A414" t="s">
        <v>420</v>
      </c>
      <c r="B414" s="22" t="e">
        <v>#N/A</v>
      </c>
      <c r="C414" s="23" t="e">
        <v>#N/A</v>
      </c>
      <c r="D414" t="s">
        <v>3977</v>
      </c>
      <c r="E414" t="s">
        <v>3977</v>
      </c>
      <c r="F414" t="s">
        <v>7144</v>
      </c>
      <c r="G414" t="s">
        <v>11679</v>
      </c>
      <c r="H414" t="s">
        <v>14698</v>
      </c>
      <c r="I414" t="s">
        <v>14672</v>
      </c>
      <c r="J414" t="s">
        <v>14672</v>
      </c>
      <c r="K414" t="s">
        <v>8417</v>
      </c>
      <c r="L414" t="s">
        <v>14748</v>
      </c>
      <c r="M414" s="19" t="s">
        <v>15195</v>
      </c>
      <c r="N414" s="19" t="e">
        <f>VLOOKUP(Таблица2[[#This Row],[activity]],kved_05!$A$1:$B$834,2,FALSE)</f>
        <v>#N/A</v>
      </c>
      <c r="O414" s="19" t="str">
        <f>VLOOKUP(Таблица2[[#This Row],[activity]],kved_10!$A$1:$B$997,2,FALSE)</f>
        <v>11.01</v>
      </c>
      <c r="P414" s="19" t="str">
        <f>LEFT(IF(ISNA(Таблица2[[#This Row],[kv_10]]),VLOOKUP(Таблица2[[#This Row],[kv_05]],'05_to_10'!$A$1:$C$621,3,FALSE),Таблица2[[#This Row],[kv_10]]),2)</f>
        <v>11</v>
      </c>
      <c r="Q414" s="21" t="str">
        <f>VLOOKUP(Таблица2[[#This Row],[05_to_10]],kv_05_group!$A$1:$B$89,2,FALSE)</f>
        <v>виробництво</v>
      </c>
      <c r="R414" t="s">
        <v>14661</v>
      </c>
    </row>
    <row r="415" spans="1:18" hidden="1" x14ac:dyDescent="0.25">
      <c r="A415" t="s">
        <v>421</v>
      </c>
      <c r="B415" s="22" t="e">
        <v>#N/A</v>
      </c>
      <c r="C415" s="23" t="e">
        <v>#N/A</v>
      </c>
      <c r="D415" t="s">
        <v>3978</v>
      </c>
      <c r="E415" t="s">
        <v>3978</v>
      </c>
      <c r="F415" t="s">
        <v>7144</v>
      </c>
      <c r="G415" t="s">
        <v>11680</v>
      </c>
      <c r="H415" t="s">
        <v>14700</v>
      </c>
      <c r="I415" t="s">
        <v>14674</v>
      </c>
      <c r="J415" t="s">
        <v>14674</v>
      </c>
      <c r="K415" t="s">
        <v>8418</v>
      </c>
      <c r="L415" t="s">
        <v>14741</v>
      </c>
      <c r="M415" s="19" t="s">
        <v>15191</v>
      </c>
      <c r="N415" s="19" t="e">
        <f>VLOOKUP(Таблица2[[#This Row],[activity]],kved_05!$A$1:$B$834,2,FALSE)</f>
        <v>#N/A</v>
      </c>
      <c r="O415" s="19" t="str">
        <f>VLOOKUP(Таблица2[[#This Row],[activity]],kved_10!$A$1:$B$997,2,FALSE)</f>
        <v>20.14</v>
      </c>
      <c r="P415" s="19" t="str">
        <f>LEFT(IF(ISNA(Таблица2[[#This Row],[kv_10]]),VLOOKUP(Таблица2[[#This Row],[kv_05]],'05_to_10'!$A$1:$C$621,3,FALSE),Таблица2[[#This Row],[kv_10]]),2)</f>
        <v>20</v>
      </c>
      <c r="Q415" s="21" t="str">
        <f>VLOOKUP(Таблица2[[#This Row],[05_to_10]],kv_05_group!$A$1:$B$89,2,FALSE)</f>
        <v>виробництво</v>
      </c>
      <c r="R415" t="s">
        <v>14661</v>
      </c>
    </row>
    <row r="416" spans="1:18" hidden="1" x14ac:dyDescent="0.25">
      <c r="A416" t="s">
        <v>1376</v>
      </c>
      <c r="B416" s="22" t="e">
        <v>#N/A</v>
      </c>
      <c r="C416" s="23" t="e">
        <v>#N/A</v>
      </c>
      <c r="D416" t="s">
        <v>4932</v>
      </c>
      <c r="E416" t="s">
        <v>4932</v>
      </c>
      <c r="F416" t="s">
        <v>7157</v>
      </c>
      <c r="G416" t="s">
        <v>12555</v>
      </c>
      <c r="H416" t="s">
        <v>14696</v>
      </c>
      <c r="I416" t="s">
        <v>14670</v>
      </c>
      <c r="J416" t="s">
        <v>14670</v>
      </c>
      <c r="K416" t="s">
        <v>9204</v>
      </c>
      <c r="L416" s="22" t="s">
        <v>14999</v>
      </c>
      <c r="M416" s="19" t="s">
        <v>15359</v>
      </c>
      <c r="N416" s="19" t="e">
        <f>VLOOKUP(Таблица2[[#This Row],[activity]],kved_05!$A$1:$B$834,2,FALSE)</f>
        <v>#N/A</v>
      </c>
      <c r="O416" s="19" t="str">
        <f>VLOOKUP(Таблица2[[#This Row],[activity]],kved_10!$A$1:$B$997,2,FALSE)</f>
        <v>25.9</v>
      </c>
      <c r="P416" s="19" t="str">
        <f>LEFT(IF(ISNA(Таблица2[[#This Row],[kv_10]]),VLOOKUP(Таблица2[[#This Row],[kv_05]],'05_to_10'!$A$1:$C$621,3,FALSE),Таблица2[[#This Row],[kv_10]]),2)</f>
        <v>25</v>
      </c>
      <c r="Q416" s="21" t="str">
        <f>VLOOKUP(Таблица2[[#This Row],[05_to_10]],kv_05_group!$A$1:$B$89,2,FALSE)</f>
        <v>виробництво</v>
      </c>
      <c r="R416" t="s">
        <v>14659</v>
      </c>
    </row>
    <row r="417" spans="1:18" hidden="1" x14ac:dyDescent="0.25">
      <c r="A417" t="s">
        <v>423</v>
      </c>
      <c r="B417" s="22" t="e">
        <v>#N/A</v>
      </c>
      <c r="C417" s="23" t="e">
        <v>#N/A</v>
      </c>
      <c r="D417" t="s">
        <v>3980</v>
      </c>
      <c r="E417" t="s">
        <v>3980</v>
      </c>
      <c r="F417" t="s">
        <v>7144</v>
      </c>
      <c r="G417" t="s">
        <v>11682</v>
      </c>
      <c r="H417" t="s">
        <v>14704</v>
      </c>
      <c r="I417" t="s">
        <v>14678</v>
      </c>
      <c r="J417" t="s">
        <v>14678</v>
      </c>
      <c r="K417" t="s">
        <v>8420</v>
      </c>
      <c r="L417" t="s">
        <v>14741</v>
      </c>
      <c r="M417" s="19" t="s">
        <v>15191</v>
      </c>
      <c r="N417" s="19" t="e">
        <f>VLOOKUP(Таблица2[[#This Row],[activity]],kved_05!$A$1:$B$834,2,FALSE)</f>
        <v>#N/A</v>
      </c>
      <c r="O417" s="19" t="str">
        <f>VLOOKUP(Таблица2[[#This Row],[activity]],kved_10!$A$1:$B$997,2,FALSE)</f>
        <v>20.14</v>
      </c>
      <c r="P417" s="19" t="str">
        <f>LEFT(IF(ISNA(Таблица2[[#This Row],[kv_10]]),VLOOKUP(Таблица2[[#This Row],[kv_05]],'05_to_10'!$A$1:$C$621,3,FALSE),Таблица2[[#This Row],[kv_10]]),2)</f>
        <v>20</v>
      </c>
      <c r="Q417" s="21" t="str">
        <f>VLOOKUP(Таблица2[[#This Row],[05_to_10]],kv_05_group!$A$1:$B$89,2,FALSE)</f>
        <v>виробництво</v>
      </c>
      <c r="R417" t="s">
        <v>14658</v>
      </c>
    </row>
    <row r="418" spans="1:18" hidden="1" x14ac:dyDescent="0.25">
      <c r="A418" t="s">
        <v>424</v>
      </c>
      <c r="B418" s="22" t="e">
        <v>#N/A</v>
      </c>
      <c r="C418" s="23" t="e">
        <v>#N/A</v>
      </c>
      <c r="D418" t="s">
        <v>3981</v>
      </c>
      <c r="E418" t="s">
        <v>3981</v>
      </c>
      <c r="F418" t="s">
        <v>7144</v>
      </c>
      <c r="G418" t="s">
        <v>11683</v>
      </c>
      <c r="H418" t="s">
        <v>15164</v>
      </c>
      <c r="I418" t="s">
        <v>14690</v>
      </c>
      <c r="J418" t="s">
        <v>14690</v>
      </c>
      <c r="K418" t="s">
        <v>8421</v>
      </c>
      <c r="L418" t="s">
        <v>14741</v>
      </c>
      <c r="M418" s="19" t="s">
        <v>15191</v>
      </c>
      <c r="N418" s="19" t="e">
        <f>VLOOKUP(Таблица2[[#This Row],[activity]],kved_05!$A$1:$B$834,2,FALSE)</f>
        <v>#N/A</v>
      </c>
      <c r="O418" s="19" t="str">
        <f>VLOOKUP(Таблица2[[#This Row],[activity]],kved_10!$A$1:$B$997,2,FALSE)</f>
        <v>20.14</v>
      </c>
      <c r="P418" s="19" t="str">
        <f>LEFT(IF(ISNA(Таблица2[[#This Row],[kv_10]]),VLOOKUP(Таблица2[[#This Row],[kv_05]],'05_to_10'!$A$1:$C$621,3,FALSE),Таблица2[[#This Row],[kv_10]]),2)</f>
        <v>20</v>
      </c>
      <c r="Q418" s="21" t="str">
        <f>VLOOKUP(Таблица2[[#This Row],[05_to_10]],kv_05_group!$A$1:$B$89,2,FALSE)</f>
        <v>виробництво</v>
      </c>
      <c r="R418" t="s">
        <v>14658</v>
      </c>
    </row>
    <row r="419" spans="1:18" hidden="1" x14ac:dyDescent="0.25">
      <c r="A419" t="s">
        <v>425</v>
      </c>
      <c r="B419" s="22" t="e">
        <v>#N/A</v>
      </c>
      <c r="C419" s="23" t="e">
        <v>#N/A</v>
      </c>
      <c r="D419" t="s">
        <v>3982</v>
      </c>
      <c r="E419" t="s">
        <v>3982</v>
      </c>
      <c r="F419" t="s">
        <v>7144</v>
      </c>
      <c r="G419" t="s">
        <v>11684</v>
      </c>
      <c r="H419" t="s">
        <v>14700</v>
      </c>
      <c r="I419" t="s">
        <v>14674</v>
      </c>
      <c r="J419" t="s">
        <v>14674</v>
      </c>
      <c r="K419" t="s">
        <v>8422</v>
      </c>
      <c r="L419" t="s">
        <v>14748</v>
      </c>
      <c r="M419" s="19" t="s">
        <v>15241</v>
      </c>
      <c r="N419" s="19" t="e">
        <f>VLOOKUP(Таблица2[[#This Row],[activity]],kved_05!$A$1:$B$834,2,FALSE)</f>
        <v>#N/A</v>
      </c>
      <c r="O419" s="19" t="str">
        <f>VLOOKUP(Таблица2[[#This Row],[activity]],kved_10!$A$1:$B$997,2,FALSE)</f>
        <v>11.01</v>
      </c>
      <c r="P419" s="19" t="str">
        <f>LEFT(IF(ISNA(Таблица2[[#This Row],[kv_10]]),VLOOKUP(Таблица2[[#This Row],[kv_05]],'05_to_10'!$A$1:$C$621,3,FALSE),Таблица2[[#This Row],[kv_10]]),2)</f>
        <v>11</v>
      </c>
      <c r="Q419" s="21" t="str">
        <f>VLOOKUP(Таблица2[[#This Row],[05_to_10]],kv_05_group!$A$1:$B$89,2,FALSE)</f>
        <v>виробництво</v>
      </c>
      <c r="R419" t="s">
        <v>14659</v>
      </c>
    </row>
    <row r="420" spans="1:18" hidden="1" x14ac:dyDescent="0.25">
      <c r="A420" t="s">
        <v>426</v>
      </c>
      <c r="B420" s="22" t="e">
        <v>#N/A</v>
      </c>
      <c r="C420" s="23" t="e">
        <v>#N/A</v>
      </c>
      <c r="D420" t="s">
        <v>3983</v>
      </c>
      <c r="E420" t="s">
        <v>3983</v>
      </c>
      <c r="F420" t="s">
        <v>7144</v>
      </c>
      <c r="G420" t="s">
        <v>11685</v>
      </c>
      <c r="H420" t="s">
        <v>14700</v>
      </c>
      <c r="I420" t="s">
        <v>14674</v>
      </c>
      <c r="J420" t="s">
        <v>14674</v>
      </c>
      <c r="K420" t="s">
        <v>8423</v>
      </c>
      <c r="L420" t="s">
        <v>14748</v>
      </c>
      <c r="M420" s="19" t="s">
        <v>15241</v>
      </c>
      <c r="N420" s="19" t="e">
        <f>VLOOKUP(Таблица2[[#This Row],[activity]],kved_05!$A$1:$B$834,2,FALSE)</f>
        <v>#N/A</v>
      </c>
      <c r="O420" s="19" t="str">
        <f>VLOOKUP(Таблица2[[#This Row],[activity]],kved_10!$A$1:$B$997,2,FALSE)</f>
        <v>11.01</v>
      </c>
      <c r="P420" s="19" t="str">
        <f>LEFT(IF(ISNA(Таблица2[[#This Row],[kv_10]]),VLOOKUP(Таблица2[[#This Row],[kv_05]],'05_to_10'!$A$1:$C$621,3,FALSE),Таблица2[[#This Row],[kv_10]]),2)</f>
        <v>11</v>
      </c>
      <c r="Q420" s="21" t="str">
        <f>VLOOKUP(Таблица2[[#This Row],[05_to_10]],kv_05_group!$A$1:$B$89,2,FALSE)</f>
        <v>виробництво</v>
      </c>
      <c r="R420" t="s">
        <v>14659</v>
      </c>
    </row>
    <row r="421" spans="1:18" hidden="1" x14ac:dyDescent="0.25">
      <c r="A421" t="s">
        <v>427</v>
      </c>
      <c r="B421" s="22" t="e">
        <v>#N/A</v>
      </c>
      <c r="C421" s="23" t="e">
        <v>#N/A</v>
      </c>
      <c r="D421" t="s">
        <v>3984</v>
      </c>
      <c r="E421" t="s">
        <v>3984</v>
      </c>
      <c r="F421" t="s">
        <v>7144</v>
      </c>
      <c r="G421" t="s">
        <v>11686</v>
      </c>
      <c r="H421" t="s">
        <v>14691</v>
      </c>
      <c r="I421" t="s">
        <v>14664</v>
      </c>
      <c r="J421" t="s">
        <v>14664</v>
      </c>
      <c r="K421" t="s">
        <v>8424</v>
      </c>
      <c r="L421" t="s">
        <v>14822</v>
      </c>
      <c r="M421" s="19" t="s">
        <v>15242</v>
      </c>
      <c r="N421" s="19" t="e">
        <f>VLOOKUP(Таблица2[[#This Row],[activity]],kved_05!$A$1:$B$834,2,FALSE)</f>
        <v>#N/A</v>
      </c>
      <c r="O421" s="19" t="str">
        <f>VLOOKUP(Таблица2[[#This Row],[activity]],kved_10!$A$1:$B$997,2,FALSE)</f>
        <v>01.13</v>
      </c>
      <c r="P421" s="19" t="str">
        <f>LEFT(IF(ISNA(Таблица2[[#This Row],[kv_10]]),VLOOKUP(Таблица2[[#This Row],[kv_05]],'05_to_10'!$A$1:$C$621,3,FALSE),Таблица2[[#This Row],[kv_10]]),2)</f>
        <v>01</v>
      </c>
      <c r="Q421" s="21" t="str">
        <f>VLOOKUP(Таблица2[[#This Row],[05_to_10]],kv_05_group!$A$1:$B$89,2,FALSE)</f>
        <v>сільське і лісове господарство</v>
      </c>
      <c r="R421" t="s">
        <v>14659</v>
      </c>
    </row>
    <row r="422" spans="1:18" hidden="1" x14ac:dyDescent="0.25">
      <c r="A422" t="s">
        <v>428</v>
      </c>
      <c r="B422" s="22" t="e">
        <v>#N/A</v>
      </c>
      <c r="C422" s="23" t="e">
        <v>#N/A</v>
      </c>
      <c r="D422" t="s">
        <v>3985</v>
      </c>
      <c r="E422" t="s">
        <v>3985</v>
      </c>
      <c r="F422" t="s">
        <v>7144</v>
      </c>
      <c r="G422" t="s">
        <v>11687</v>
      </c>
      <c r="H422" t="s">
        <v>14700</v>
      </c>
      <c r="I422" t="s">
        <v>14674</v>
      </c>
      <c r="J422" t="s">
        <v>14674</v>
      </c>
      <c r="K422" t="s">
        <v>8425</v>
      </c>
      <c r="L422" t="s">
        <v>14748</v>
      </c>
      <c r="M422" s="19" t="s">
        <v>15241</v>
      </c>
      <c r="N422" s="19" t="e">
        <f>VLOOKUP(Таблица2[[#This Row],[activity]],kved_05!$A$1:$B$834,2,FALSE)</f>
        <v>#N/A</v>
      </c>
      <c r="O422" s="19" t="str">
        <f>VLOOKUP(Таблица2[[#This Row],[activity]],kved_10!$A$1:$B$997,2,FALSE)</f>
        <v>11.01</v>
      </c>
      <c r="P422" s="19" t="str">
        <f>LEFT(IF(ISNA(Таблица2[[#This Row],[kv_10]]),VLOOKUP(Таблица2[[#This Row],[kv_05]],'05_to_10'!$A$1:$C$621,3,FALSE),Таблица2[[#This Row],[kv_10]]),2)</f>
        <v>11</v>
      </c>
      <c r="Q422" s="21" t="str">
        <f>VLOOKUP(Таблица2[[#This Row],[05_to_10]],kv_05_group!$A$1:$B$89,2,FALSE)</f>
        <v>виробництво</v>
      </c>
      <c r="R422" t="s">
        <v>14659</v>
      </c>
    </row>
    <row r="423" spans="1:18" hidden="1" x14ac:dyDescent="0.25">
      <c r="A423" t="s">
        <v>429</v>
      </c>
      <c r="B423" s="22" t="e">
        <v>#N/A</v>
      </c>
      <c r="C423" s="23" t="e">
        <v>#N/A</v>
      </c>
      <c r="D423" t="s">
        <v>3986</v>
      </c>
      <c r="E423" t="s">
        <v>3986</v>
      </c>
      <c r="F423" t="s">
        <v>7144</v>
      </c>
      <c r="G423" t="s">
        <v>11688</v>
      </c>
      <c r="H423" t="s">
        <v>14700</v>
      </c>
      <c r="I423" t="s">
        <v>14674</v>
      </c>
      <c r="J423" t="s">
        <v>14674</v>
      </c>
      <c r="K423" t="s">
        <v>8426</v>
      </c>
      <c r="L423" t="s">
        <v>14748</v>
      </c>
      <c r="M423" s="19" t="s">
        <v>15241</v>
      </c>
      <c r="N423" s="19" t="e">
        <f>VLOOKUP(Таблица2[[#This Row],[activity]],kved_05!$A$1:$B$834,2,FALSE)</f>
        <v>#N/A</v>
      </c>
      <c r="O423" s="19" t="str">
        <f>VLOOKUP(Таблица2[[#This Row],[activity]],kved_10!$A$1:$B$997,2,FALSE)</f>
        <v>11.01</v>
      </c>
      <c r="P423" s="19" t="str">
        <f>LEFT(IF(ISNA(Таблица2[[#This Row],[kv_10]]),VLOOKUP(Таблица2[[#This Row],[kv_05]],'05_to_10'!$A$1:$C$621,3,FALSE),Таблица2[[#This Row],[kv_10]]),2)</f>
        <v>11</v>
      </c>
      <c r="Q423" s="21" t="str">
        <f>VLOOKUP(Таблица2[[#This Row],[05_to_10]],kv_05_group!$A$1:$B$89,2,FALSE)</f>
        <v>виробництво</v>
      </c>
      <c r="R423" t="s">
        <v>14659</v>
      </c>
    </row>
    <row r="424" spans="1:18" hidden="1" x14ac:dyDescent="0.25">
      <c r="A424" t="s">
        <v>430</v>
      </c>
      <c r="B424" s="22" t="e">
        <v>#N/A</v>
      </c>
      <c r="C424" s="23" t="e">
        <v>#N/A</v>
      </c>
      <c r="D424" t="s">
        <v>3987</v>
      </c>
      <c r="E424" t="s">
        <v>3987</v>
      </c>
      <c r="F424" t="s">
        <v>7144</v>
      </c>
      <c r="G424" t="s">
        <v>11573</v>
      </c>
      <c r="H424" t="s">
        <v>14700</v>
      </c>
      <c r="I424" t="s">
        <v>14674</v>
      </c>
      <c r="J424" t="s">
        <v>14674</v>
      </c>
      <c r="K424" t="s">
        <v>8310</v>
      </c>
      <c r="L424" t="s">
        <v>14748</v>
      </c>
      <c r="M424" s="19" t="s">
        <v>15195</v>
      </c>
      <c r="N424" s="19" t="e">
        <f>VLOOKUP(Таблица2[[#This Row],[activity]],kved_05!$A$1:$B$834,2,FALSE)</f>
        <v>#N/A</v>
      </c>
      <c r="O424" s="19" t="str">
        <f>VLOOKUP(Таблица2[[#This Row],[activity]],kved_10!$A$1:$B$997,2,FALSE)</f>
        <v>11.01</v>
      </c>
      <c r="P424" s="19" t="str">
        <f>LEFT(IF(ISNA(Таблица2[[#This Row],[kv_10]]),VLOOKUP(Таблица2[[#This Row],[kv_05]],'05_to_10'!$A$1:$C$621,3,FALSE),Таблица2[[#This Row],[kv_10]]),2)</f>
        <v>11</v>
      </c>
      <c r="Q424" s="21" t="str">
        <f>VLOOKUP(Таблица2[[#This Row],[05_to_10]],kv_05_group!$A$1:$B$89,2,FALSE)</f>
        <v>виробництво</v>
      </c>
      <c r="R424" t="s">
        <v>14658</v>
      </c>
    </row>
    <row r="425" spans="1:18" hidden="1" x14ac:dyDescent="0.25">
      <c r="A425" t="s">
        <v>431</v>
      </c>
      <c r="B425" s="22" t="e">
        <v>#N/A</v>
      </c>
      <c r="C425" s="23" t="e">
        <v>#N/A</v>
      </c>
      <c r="D425" t="s">
        <v>3988</v>
      </c>
      <c r="E425" t="s">
        <v>3988</v>
      </c>
      <c r="F425" t="s">
        <v>7144</v>
      </c>
      <c r="G425" t="s">
        <v>11689</v>
      </c>
      <c r="H425" t="s">
        <v>14702</v>
      </c>
      <c r="I425" t="s">
        <v>14676</v>
      </c>
      <c r="J425" t="s">
        <v>14676</v>
      </c>
      <c r="K425" t="s">
        <v>8427</v>
      </c>
      <c r="L425" t="s">
        <v>14741</v>
      </c>
      <c r="M425" s="19" t="s">
        <v>15191</v>
      </c>
      <c r="N425" s="19" t="e">
        <f>VLOOKUP(Таблица2[[#This Row],[activity]],kved_05!$A$1:$B$834,2,FALSE)</f>
        <v>#N/A</v>
      </c>
      <c r="O425" s="19" t="str">
        <f>VLOOKUP(Таблица2[[#This Row],[activity]],kved_10!$A$1:$B$997,2,FALSE)</f>
        <v>20.14</v>
      </c>
      <c r="P425" s="19" t="str">
        <f>LEFT(IF(ISNA(Таблица2[[#This Row],[kv_10]]),VLOOKUP(Таблица2[[#This Row],[kv_05]],'05_to_10'!$A$1:$C$621,3,FALSE),Таблица2[[#This Row],[kv_10]]),2)</f>
        <v>20</v>
      </c>
      <c r="Q425" s="21" t="str">
        <f>VLOOKUP(Таблица2[[#This Row],[05_to_10]],kv_05_group!$A$1:$B$89,2,FALSE)</f>
        <v>виробництво</v>
      </c>
      <c r="R425" t="s">
        <v>14658</v>
      </c>
    </row>
    <row r="426" spans="1:18" hidden="1" x14ac:dyDescent="0.25">
      <c r="A426" t="s">
        <v>432</v>
      </c>
      <c r="B426" s="22" t="e">
        <v>#N/A</v>
      </c>
      <c r="C426" s="23" t="e">
        <v>#N/A</v>
      </c>
      <c r="D426" t="s">
        <v>3989</v>
      </c>
      <c r="E426" t="s">
        <v>3989</v>
      </c>
      <c r="F426" t="s">
        <v>7144</v>
      </c>
      <c r="G426" t="s">
        <v>11690</v>
      </c>
      <c r="H426" t="s">
        <v>14697</v>
      </c>
      <c r="I426" t="s">
        <v>14671</v>
      </c>
      <c r="J426" t="s">
        <v>14671</v>
      </c>
      <c r="K426" t="s">
        <v>8428</v>
      </c>
      <c r="L426" t="s">
        <v>14748</v>
      </c>
      <c r="M426" s="19" t="s">
        <v>15195</v>
      </c>
      <c r="N426" s="19" t="e">
        <f>VLOOKUP(Таблица2[[#This Row],[activity]],kved_05!$A$1:$B$834,2,FALSE)</f>
        <v>#N/A</v>
      </c>
      <c r="O426" s="19" t="str">
        <f>VLOOKUP(Таблица2[[#This Row],[activity]],kved_10!$A$1:$B$997,2,FALSE)</f>
        <v>11.01</v>
      </c>
      <c r="P426" s="19" t="str">
        <f>LEFT(IF(ISNA(Таблица2[[#This Row],[kv_10]]),VLOOKUP(Таблица2[[#This Row],[kv_05]],'05_to_10'!$A$1:$C$621,3,FALSE),Таблица2[[#This Row],[kv_10]]),2)</f>
        <v>11</v>
      </c>
      <c r="Q426" s="21" t="str">
        <f>VLOOKUP(Таблица2[[#This Row],[05_to_10]],kv_05_group!$A$1:$B$89,2,FALSE)</f>
        <v>виробництво</v>
      </c>
      <c r="R426" t="s">
        <v>14661</v>
      </c>
    </row>
    <row r="427" spans="1:18" hidden="1" x14ac:dyDescent="0.25">
      <c r="A427" t="s">
        <v>433</v>
      </c>
      <c r="B427" s="22" t="e">
        <v>#N/A</v>
      </c>
      <c r="C427" s="23" t="e">
        <v>#N/A</v>
      </c>
      <c r="D427" t="s">
        <v>3990</v>
      </c>
      <c r="E427" t="s">
        <v>3990</v>
      </c>
      <c r="F427" t="s">
        <v>7144</v>
      </c>
      <c r="G427" t="s">
        <v>11691</v>
      </c>
      <c r="H427" t="s">
        <v>14701</v>
      </c>
      <c r="I427" t="s">
        <v>14675</v>
      </c>
      <c r="J427" t="s">
        <v>14675</v>
      </c>
      <c r="K427" t="s">
        <v>8429</v>
      </c>
      <c r="L427" t="s">
        <v>14748</v>
      </c>
      <c r="M427" s="19" t="s">
        <v>15241</v>
      </c>
      <c r="N427" s="19" t="e">
        <f>VLOOKUP(Таблица2[[#This Row],[activity]],kved_05!$A$1:$B$834,2,FALSE)</f>
        <v>#N/A</v>
      </c>
      <c r="O427" s="19" t="str">
        <f>VLOOKUP(Таблица2[[#This Row],[activity]],kved_10!$A$1:$B$997,2,FALSE)</f>
        <v>11.01</v>
      </c>
      <c r="P427" s="19" t="str">
        <f>LEFT(IF(ISNA(Таблица2[[#This Row],[kv_10]]),VLOOKUP(Таблица2[[#This Row],[kv_05]],'05_to_10'!$A$1:$C$621,3,FALSE),Таблица2[[#This Row],[kv_10]]),2)</f>
        <v>11</v>
      </c>
      <c r="Q427" s="21" t="str">
        <f>VLOOKUP(Таблица2[[#This Row],[05_to_10]],kv_05_group!$A$1:$B$89,2,FALSE)</f>
        <v>виробництво</v>
      </c>
      <c r="R427" t="s">
        <v>14659</v>
      </c>
    </row>
    <row r="428" spans="1:18" hidden="1" x14ac:dyDescent="0.25">
      <c r="A428" t="s">
        <v>434</v>
      </c>
      <c r="B428" s="22" t="e">
        <v>#N/A</v>
      </c>
      <c r="C428" s="23" t="e">
        <v>#N/A</v>
      </c>
      <c r="D428" t="s">
        <v>3991</v>
      </c>
      <c r="E428" t="s">
        <v>3991</v>
      </c>
      <c r="F428" t="s">
        <v>7144</v>
      </c>
      <c r="G428" t="s">
        <v>11541</v>
      </c>
      <c r="H428" t="s">
        <v>14695</v>
      </c>
      <c r="I428" t="s">
        <v>14669</v>
      </c>
      <c r="J428" t="s">
        <v>14669</v>
      </c>
      <c r="K428" t="s">
        <v>8430</v>
      </c>
      <c r="L428" t="s">
        <v>14741</v>
      </c>
      <c r="M428" s="19" t="s">
        <v>15191</v>
      </c>
      <c r="N428" s="19" t="e">
        <f>VLOOKUP(Таблица2[[#This Row],[activity]],kved_05!$A$1:$B$834,2,FALSE)</f>
        <v>#N/A</v>
      </c>
      <c r="O428" s="19" t="str">
        <f>VLOOKUP(Таблица2[[#This Row],[activity]],kved_10!$A$1:$B$997,2,FALSE)</f>
        <v>20.14</v>
      </c>
      <c r="P428" s="19" t="str">
        <f>LEFT(IF(ISNA(Таблица2[[#This Row],[kv_10]]),VLOOKUP(Таблица2[[#This Row],[kv_05]],'05_to_10'!$A$1:$C$621,3,FALSE),Таблица2[[#This Row],[kv_10]]),2)</f>
        <v>20</v>
      </c>
      <c r="Q428" s="21" t="str">
        <f>VLOOKUP(Таблица2[[#This Row],[05_to_10]],kv_05_group!$A$1:$B$89,2,FALSE)</f>
        <v>виробництво</v>
      </c>
      <c r="R428" t="s">
        <v>14659</v>
      </c>
    </row>
    <row r="429" spans="1:18" hidden="1" x14ac:dyDescent="0.25">
      <c r="A429" t="s">
        <v>435</v>
      </c>
      <c r="B429" s="22" t="e">
        <v>#N/A</v>
      </c>
      <c r="C429" s="23" t="e">
        <v>#N/A</v>
      </c>
      <c r="D429" t="s">
        <v>3992</v>
      </c>
      <c r="E429" t="s">
        <v>3992</v>
      </c>
      <c r="F429" t="s">
        <v>7144</v>
      </c>
      <c r="G429" t="s">
        <v>11674</v>
      </c>
      <c r="H429" t="s">
        <v>14696</v>
      </c>
      <c r="I429" t="s">
        <v>14670</v>
      </c>
      <c r="J429" t="s">
        <v>14670</v>
      </c>
      <c r="K429" t="s">
        <v>8431</v>
      </c>
      <c r="L429" t="s">
        <v>14748</v>
      </c>
      <c r="M429" s="19" t="s">
        <v>15191</v>
      </c>
      <c r="N429" s="19" t="e">
        <f>VLOOKUP(Таблица2[[#This Row],[activity]],kved_05!$A$1:$B$834,2,FALSE)</f>
        <v>#N/A</v>
      </c>
      <c r="O429" s="19" t="str">
        <f>VLOOKUP(Таблица2[[#This Row],[activity]],kved_10!$A$1:$B$997,2,FALSE)</f>
        <v>11.01</v>
      </c>
      <c r="P429" s="19" t="str">
        <f>LEFT(IF(ISNA(Таблица2[[#This Row],[kv_10]]),VLOOKUP(Таблица2[[#This Row],[kv_05]],'05_to_10'!$A$1:$C$621,3,FALSE),Таблица2[[#This Row],[kv_10]]),2)</f>
        <v>11</v>
      </c>
      <c r="Q429" s="21" t="str">
        <f>VLOOKUP(Таблица2[[#This Row],[05_to_10]],kv_05_group!$A$1:$B$89,2,FALSE)</f>
        <v>виробництво</v>
      </c>
      <c r="R429" t="s">
        <v>14659</v>
      </c>
    </row>
    <row r="430" spans="1:18" hidden="1" x14ac:dyDescent="0.25">
      <c r="A430" t="s">
        <v>436</v>
      </c>
      <c r="B430" s="22" t="e">
        <v>#N/A</v>
      </c>
      <c r="C430" s="23">
        <v>42825</v>
      </c>
      <c r="D430" t="s">
        <v>3993</v>
      </c>
      <c r="E430" t="s">
        <v>3993</v>
      </c>
      <c r="F430" t="s">
        <v>7144</v>
      </c>
      <c r="G430" t="s">
        <v>11692</v>
      </c>
      <c r="H430" t="s">
        <v>14701</v>
      </c>
      <c r="I430" t="s">
        <v>14675</v>
      </c>
      <c r="J430" t="s">
        <v>14675</v>
      </c>
      <c r="K430" t="s">
        <v>8432</v>
      </c>
      <c r="L430" t="s">
        <v>14741</v>
      </c>
      <c r="M430" s="19" t="s">
        <v>15195</v>
      </c>
      <c r="N430" s="19" t="e">
        <f>VLOOKUP(Таблица2[[#This Row],[activity]],kved_05!$A$1:$B$834,2,FALSE)</f>
        <v>#N/A</v>
      </c>
      <c r="O430" s="19" t="str">
        <f>VLOOKUP(Таблица2[[#This Row],[activity]],kved_10!$A$1:$B$997,2,FALSE)</f>
        <v>20.14</v>
      </c>
      <c r="P430" s="19" t="str">
        <f>LEFT(IF(ISNA(Таблица2[[#This Row],[kv_10]]),VLOOKUP(Таблица2[[#This Row],[kv_05]],'05_to_10'!$A$1:$C$621,3,FALSE),Таблица2[[#This Row],[kv_10]]),2)</f>
        <v>20</v>
      </c>
      <c r="Q430" s="21" t="str">
        <f>VLOOKUP(Таблица2[[#This Row],[05_to_10]],kv_05_group!$A$1:$B$89,2,FALSE)</f>
        <v>виробництво</v>
      </c>
      <c r="R430" t="s">
        <v>14661</v>
      </c>
    </row>
    <row r="431" spans="1:18" hidden="1" x14ac:dyDescent="0.25">
      <c r="A431" t="s">
        <v>437</v>
      </c>
      <c r="B431" s="22" t="e">
        <v>#N/A</v>
      </c>
      <c r="C431" s="23" t="e">
        <v>#N/A</v>
      </c>
      <c r="D431" t="s">
        <v>3994</v>
      </c>
      <c r="E431" t="s">
        <v>3994</v>
      </c>
      <c r="F431" t="s">
        <v>7144</v>
      </c>
      <c r="G431" t="s">
        <v>11693</v>
      </c>
      <c r="H431" t="s">
        <v>14697</v>
      </c>
      <c r="I431" t="s">
        <v>14671</v>
      </c>
      <c r="J431" t="s">
        <v>14671</v>
      </c>
      <c r="K431" t="s">
        <v>8433</v>
      </c>
      <c r="L431" t="s">
        <v>14741</v>
      </c>
      <c r="M431" s="19" t="s">
        <v>15191</v>
      </c>
      <c r="N431" s="19" t="e">
        <f>VLOOKUP(Таблица2[[#This Row],[activity]],kved_05!$A$1:$B$834,2,FALSE)</f>
        <v>#N/A</v>
      </c>
      <c r="O431" s="19" t="str">
        <f>VLOOKUP(Таблица2[[#This Row],[activity]],kved_10!$A$1:$B$997,2,FALSE)</f>
        <v>20.14</v>
      </c>
      <c r="P431" s="19" t="str">
        <f>LEFT(IF(ISNA(Таблица2[[#This Row],[kv_10]]),VLOOKUP(Таблица2[[#This Row],[kv_05]],'05_to_10'!$A$1:$C$621,3,FALSE),Таблица2[[#This Row],[kv_10]]),2)</f>
        <v>20</v>
      </c>
      <c r="Q431" s="21" t="str">
        <f>VLOOKUP(Таблица2[[#This Row],[05_to_10]],kv_05_group!$A$1:$B$89,2,FALSE)</f>
        <v>виробництво</v>
      </c>
      <c r="R431" t="s">
        <v>14661</v>
      </c>
    </row>
    <row r="432" spans="1:18" hidden="1" x14ac:dyDescent="0.25">
      <c r="A432" t="s">
        <v>438</v>
      </c>
      <c r="B432" s="22" t="e">
        <v>#N/A</v>
      </c>
      <c r="C432" s="23" t="e">
        <v>#N/A</v>
      </c>
      <c r="D432" t="s">
        <v>3995</v>
      </c>
      <c r="E432" t="s">
        <v>3995</v>
      </c>
      <c r="F432" t="s">
        <v>7144</v>
      </c>
      <c r="G432" t="s">
        <v>11694</v>
      </c>
      <c r="H432" t="s">
        <v>14703</v>
      </c>
      <c r="I432" t="s">
        <v>14677</v>
      </c>
      <c r="J432" t="s">
        <v>14677</v>
      </c>
      <c r="K432" t="s">
        <v>8434</v>
      </c>
      <c r="L432" t="s">
        <v>14748</v>
      </c>
      <c r="M432" s="19" t="s">
        <v>15241</v>
      </c>
      <c r="N432" s="19" t="e">
        <f>VLOOKUP(Таблица2[[#This Row],[activity]],kved_05!$A$1:$B$834,2,FALSE)</f>
        <v>#N/A</v>
      </c>
      <c r="O432" s="19" t="str">
        <f>VLOOKUP(Таблица2[[#This Row],[activity]],kved_10!$A$1:$B$997,2,FALSE)</f>
        <v>11.01</v>
      </c>
      <c r="P432" s="19" t="str">
        <f>LEFT(IF(ISNA(Таблица2[[#This Row],[kv_10]]),VLOOKUP(Таблица2[[#This Row],[kv_05]],'05_to_10'!$A$1:$C$621,3,FALSE),Таблица2[[#This Row],[kv_10]]),2)</f>
        <v>11</v>
      </c>
      <c r="Q432" s="21" t="str">
        <f>VLOOKUP(Таблица2[[#This Row],[05_to_10]],kv_05_group!$A$1:$B$89,2,FALSE)</f>
        <v>виробництво</v>
      </c>
      <c r="R432" t="s">
        <v>14658</v>
      </c>
    </row>
    <row r="433" spans="1:18" hidden="1" x14ac:dyDescent="0.25">
      <c r="A433" t="s">
        <v>439</v>
      </c>
      <c r="B433" s="22" t="e">
        <v>#N/A</v>
      </c>
      <c r="C433" s="23" t="e">
        <v>#N/A</v>
      </c>
      <c r="D433" t="s">
        <v>3996</v>
      </c>
      <c r="E433" t="s">
        <v>3996</v>
      </c>
      <c r="F433" t="s">
        <v>7144</v>
      </c>
      <c r="G433" t="s">
        <v>11695</v>
      </c>
      <c r="H433" t="s">
        <v>14696</v>
      </c>
      <c r="I433" t="s">
        <v>14670</v>
      </c>
      <c r="J433" t="s">
        <v>14670</v>
      </c>
      <c r="K433" t="s">
        <v>8435</v>
      </c>
      <c r="L433" t="s">
        <v>14748</v>
      </c>
      <c r="M433" s="19" t="s">
        <v>15241</v>
      </c>
      <c r="N433" s="19" t="e">
        <f>VLOOKUP(Таблица2[[#This Row],[activity]],kved_05!$A$1:$B$834,2,FALSE)</f>
        <v>#N/A</v>
      </c>
      <c r="O433" s="19" t="str">
        <f>VLOOKUP(Таблица2[[#This Row],[activity]],kved_10!$A$1:$B$997,2,FALSE)</f>
        <v>11.01</v>
      </c>
      <c r="P433" s="19" t="str">
        <f>LEFT(IF(ISNA(Таблица2[[#This Row],[kv_10]]),VLOOKUP(Таблица2[[#This Row],[kv_05]],'05_to_10'!$A$1:$C$621,3,FALSE),Таблица2[[#This Row],[kv_10]]),2)</f>
        <v>11</v>
      </c>
      <c r="Q433" s="21" t="str">
        <f>VLOOKUP(Таблица2[[#This Row],[05_to_10]],kv_05_group!$A$1:$B$89,2,FALSE)</f>
        <v>виробництво</v>
      </c>
      <c r="R433" t="s">
        <v>14659</v>
      </c>
    </row>
    <row r="434" spans="1:18" hidden="1" x14ac:dyDescent="0.25">
      <c r="A434" t="s">
        <v>440</v>
      </c>
      <c r="B434" s="22" t="e">
        <v>#N/A</v>
      </c>
      <c r="C434" s="23" t="e">
        <v>#N/A</v>
      </c>
      <c r="D434" t="s">
        <v>3997</v>
      </c>
      <c r="E434" t="s">
        <v>3997</v>
      </c>
      <c r="F434" t="s">
        <v>7144</v>
      </c>
      <c r="G434" t="s">
        <v>11696</v>
      </c>
      <c r="H434" t="s">
        <v>14701</v>
      </c>
      <c r="I434" t="s">
        <v>14675</v>
      </c>
      <c r="J434" t="s">
        <v>14675</v>
      </c>
      <c r="K434" t="s">
        <v>8436</v>
      </c>
      <c r="L434" t="s">
        <v>14748</v>
      </c>
      <c r="M434" s="19" t="s">
        <v>15195</v>
      </c>
      <c r="N434" s="19" t="e">
        <f>VLOOKUP(Таблица2[[#This Row],[activity]],kved_05!$A$1:$B$834,2,FALSE)</f>
        <v>#N/A</v>
      </c>
      <c r="O434" s="19" t="str">
        <f>VLOOKUP(Таблица2[[#This Row],[activity]],kved_10!$A$1:$B$997,2,FALSE)</f>
        <v>11.01</v>
      </c>
      <c r="P434" s="19" t="str">
        <f>LEFT(IF(ISNA(Таблица2[[#This Row],[kv_10]]),VLOOKUP(Таблица2[[#This Row],[kv_05]],'05_to_10'!$A$1:$C$621,3,FALSE),Таблица2[[#This Row],[kv_10]]),2)</f>
        <v>11</v>
      </c>
      <c r="Q434" s="21" t="str">
        <f>VLOOKUP(Таблица2[[#This Row],[05_to_10]],kv_05_group!$A$1:$B$89,2,FALSE)</f>
        <v>виробництво</v>
      </c>
      <c r="R434" t="s">
        <v>14658</v>
      </c>
    </row>
    <row r="435" spans="1:18" hidden="1" x14ac:dyDescent="0.25">
      <c r="A435" t="s">
        <v>441</v>
      </c>
      <c r="B435" s="22" t="e">
        <v>#N/A</v>
      </c>
      <c r="C435" s="23" t="e">
        <v>#N/A</v>
      </c>
      <c r="D435" t="s">
        <v>3998</v>
      </c>
      <c r="E435" t="s">
        <v>3998</v>
      </c>
      <c r="F435" t="s">
        <v>7144</v>
      </c>
      <c r="G435" t="s">
        <v>11697</v>
      </c>
      <c r="H435" t="s">
        <v>14701</v>
      </c>
      <c r="I435" t="s">
        <v>14675</v>
      </c>
      <c r="J435" t="s">
        <v>14675</v>
      </c>
      <c r="K435" t="s">
        <v>8437</v>
      </c>
      <c r="L435" t="s">
        <v>14748</v>
      </c>
      <c r="M435" s="19" t="s">
        <v>15241</v>
      </c>
      <c r="N435" s="19" t="e">
        <f>VLOOKUP(Таблица2[[#This Row],[activity]],kved_05!$A$1:$B$834,2,FALSE)</f>
        <v>#N/A</v>
      </c>
      <c r="O435" s="19" t="str">
        <f>VLOOKUP(Таблица2[[#This Row],[activity]],kved_10!$A$1:$B$997,2,FALSE)</f>
        <v>11.01</v>
      </c>
      <c r="P435" s="19" t="str">
        <f>LEFT(IF(ISNA(Таблица2[[#This Row],[kv_10]]),VLOOKUP(Таблица2[[#This Row],[kv_05]],'05_to_10'!$A$1:$C$621,3,FALSE),Таблица2[[#This Row],[kv_10]]),2)</f>
        <v>11</v>
      </c>
      <c r="Q435" s="21" t="str">
        <f>VLOOKUP(Таблица2[[#This Row],[05_to_10]],kv_05_group!$A$1:$B$89,2,FALSE)</f>
        <v>виробництво</v>
      </c>
      <c r="R435" t="s">
        <v>14659</v>
      </c>
    </row>
    <row r="436" spans="1:18" hidden="1" x14ac:dyDescent="0.25">
      <c r="A436" t="s">
        <v>442</v>
      </c>
      <c r="B436" s="22" t="e">
        <v>#N/A</v>
      </c>
      <c r="C436" s="23" t="e">
        <v>#N/A</v>
      </c>
      <c r="D436" t="s">
        <v>3999</v>
      </c>
      <c r="E436" t="s">
        <v>3999</v>
      </c>
      <c r="F436" t="s">
        <v>7144</v>
      </c>
      <c r="G436" t="s">
        <v>11698</v>
      </c>
      <c r="H436" t="s">
        <v>14704</v>
      </c>
      <c r="I436" t="s">
        <v>14678</v>
      </c>
      <c r="J436" t="s">
        <v>14678</v>
      </c>
      <c r="K436" t="s">
        <v>8438</v>
      </c>
      <c r="L436" t="s">
        <v>14748</v>
      </c>
      <c r="M436" s="19" t="s">
        <v>15241</v>
      </c>
      <c r="N436" s="19" t="e">
        <f>VLOOKUP(Таблица2[[#This Row],[activity]],kved_05!$A$1:$B$834,2,FALSE)</f>
        <v>#N/A</v>
      </c>
      <c r="O436" s="19" t="str">
        <f>VLOOKUP(Таблица2[[#This Row],[activity]],kved_10!$A$1:$B$997,2,FALSE)</f>
        <v>11.01</v>
      </c>
      <c r="P436" s="19" t="str">
        <f>LEFT(IF(ISNA(Таблица2[[#This Row],[kv_10]]),VLOOKUP(Таблица2[[#This Row],[kv_05]],'05_to_10'!$A$1:$C$621,3,FALSE),Таблица2[[#This Row],[kv_10]]),2)</f>
        <v>11</v>
      </c>
      <c r="Q436" s="21" t="str">
        <f>VLOOKUP(Таблица2[[#This Row],[05_to_10]],kv_05_group!$A$1:$B$89,2,FALSE)</f>
        <v>виробництво</v>
      </c>
      <c r="R436" t="s">
        <v>14659</v>
      </c>
    </row>
    <row r="437" spans="1:18" hidden="1" x14ac:dyDescent="0.25">
      <c r="A437" t="s">
        <v>443</v>
      </c>
      <c r="B437" s="22" t="e">
        <v>#N/A</v>
      </c>
      <c r="C437" s="23" t="e">
        <v>#N/A</v>
      </c>
      <c r="D437" t="s">
        <v>4000</v>
      </c>
      <c r="E437" t="s">
        <v>4000</v>
      </c>
      <c r="F437" t="s">
        <v>7144</v>
      </c>
      <c r="G437" t="s">
        <v>11681</v>
      </c>
      <c r="H437" t="s">
        <v>14699</v>
      </c>
      <c r="I437" t="s">
        <v>14673</v>
      </c>
      <c r="J437" t="s">
        <v>14673</v>
      </c>
      <c r="K437" t="s">
        <v>8439</v>
      </c>
      <c r="L437" t="s">
        <v>14748</v>
      </c>
      <c r="M437" s="19" t="s">
        <v>15195</v>
      </c>
      <c r="N437" s="19" t="e">
        <f>VLOOKUP(Таблица2[[#This Row],[activity]],kved_05!$A$1:$B$834,2,FALSE)</f>
        <v>#N/A</v>
      </c>
      <c r="O437" s="19" t="str">
        <f>VLOOKUP(Таблица2[[#This Row],[activity]],kved_10!$A$1:$B$997,2,FALSE)</f>
        <v>11.01</v>
      </c>
      <c r="P437" s="19" t="str">
        <f>LEFT(IF(ISNA(Таблица2[[#This Row],[kv_10]]),VLOOKUP(Таблица2[[#This Row],[kv_05]],'05_to_10'!$A$1:$C$621,3,FALSE),Таблица2[[#This Row],[kv_10]]),2)</f>
        <v>11</v>
      </c>
      <c r="Q437" s="21" t="str">
        <f>VLOOKUP(Таблица2[[#This Row],[05_to_10]],kv_05_group!$A$1:$B$89,2,FALSE)</f>
        <v>виробництво</v>
      </c>
      <c r="R437" t="s">
        <v>14658</v>
      </c>
    </row>
    <row r="438" spans="1:18" hidden="1" x14ac:dyDescent="0.25">
      <c r="A438" t="s">
        <v>444</v>
      </c>
      <c r="B438" s="22" t="e">
        <v>#N/A</v>
      </c>
      <c r="C438" s="23">
        <v>42825</v>
      </c>
      <c r="D438" t="s">
        <v>4001</v>
      </c>
      <c r="E438" t="s">
        <v>4001</v>
      </c>
      <c r="F438" t="s">
        <v>7144</v>
      </c>
      <c r="G438" t="s">
        <v>11699</v>
      </c>
      <c r="H438" t="s">
        <v>14704</v>
      </c>
      <c r="I438" t="s">
        <v>14678</v>
      </c>
      <c r="J438" t="s">
        <v>14678</v>
      </c>
      <c r="K438" t="s">
        <v>8440</v>
      </c>
      <c r="L438" t="s">
        <v>14748</v>
      </c>
      <c r="M438" s="19" t="s">
        <v>15195</v>
      </c>
      <c r="N438" s="19" t="e">
        <f>VLOOKUP(Таблица2[[#This Row],[activity]],kved_05!$A$1:$B$834,2,FALSE)</f>
        <v>#N/A</v>
      </c>
      <c r="O438" s="19" t="str">
        <f>VLOOKUP(Таблица2[[#This Row],[activity]],kved_10!$A$1:$B$997,2,FALSE)</f>
        <v>11.01</v>
      </c>
      <c r="P438" s="19" t="str">
        <f>LEFT(IF(ISNA(Таблица2[[#This Row],[kv_10]]),VLOOKUP(Таблица2[[#This Row],[kv_05]],'05_to_10'!$A$1:$C$621,3,FALSE),Таблица2[[#This Row],[kv_10]]),2)</f>
        <v>11</v>
      </c>
      <c r="Q438" s="21" t="str">
        <f>VLOOKUP(Таблица2[[#This Row],[05_to_10]],kv_05_group!$A$1:$B$89,2,FALSE)</f>
        <v>виробництво</v>
      </c>
      <c r="R438" t="s">
        <v>14661</v>
      </c>
    </row>
    <row r="439" spans="1:18" hidden="1" x14ac:dyDescent="0.25">
      <c r="A439" t="s">
        <v>445</v>
      </c>
      <c r="B439" s="22" t="e">
        <v>#N/A</v>
      </c>
      <c r="C439" s="23" t="e">
        <v>#N/A</v>
      </c>
      <c r="D439" t="s">
        <v>4002</v>
      </c>
      <c r="E439" t="s">
        <v>4002</v>
      </c>
      <c r="F439" t="s">
        <v>7144</v>
      </c>
      <c r="G439" t="s">
        <v>11700</v>
      </c>
      <c r="H439" t="s">
        <v>14702</v>
      </c>
      <c r="I439" t="s">
        <v>14676</v>
      </c>
      <c r="J439" t="s">
        <v>14676</v>
      </c>
      <c r="K439" t="s">
        <v>8441</v>
      </c>
      <c r="L439" t="s">
        <v>14748</v>
      </c>
      <c r="M439" s="19" t="s">
        <v>15241</v>
      </c>
      <c r="N439" s="19" t="e">
        <f>VLOOKUP(Таблица2[[#This Row],[activity]],kved_05!$A$1:$B$834,2,FALSE)</f>
        <v>#N/A</v>
      </c>
      <c r="O439" s="19" t="str">
        <f>VLOOKUP(Таблица2[[#This Row],[activity]],kved_10!$A$1:$B$997,2,FALSE)</f>
        <v>11.01</v>
      </c>
      <c r="P439" s="19" t="str">
        <f>LEFT(IF(ISNA(Таблица2[[#This Row],[kv_10]]),VLOOKUP(Таблица2[[#This Row],[kv_05]],'05_to_10'!$A$1:$C$621,3,FALSE),Таблица2[[#This Row],[kv_10]]),2)</f>
        <v>11</v>
      </c>
      <c r="Q439" s="21" t="str">
        <f>VLOOKUP(Таблица2[[#This Row],[05_to_10]],kv_05_group!$A$1:$B$89,2,FALSE)</f>
        <v>виробництво</v>
      </c>
      <c r="R439" t="s">
        <v>14659</v>
      </c>
    </row>
    <row r="440" spans="1:18" hidden="1" x14ac:dyDescent="0.25">
      <c r="A440" t="s">
        <v>446</v>
      </c>
      <c r="B440" s="22" t="e">
        <v>#N/A</v>
      </c>
      <c r="C440" s="23" t="e">
        <v>#N/A</v>
      </c>
      <c r="D440" t="s">
        <v>4003</v>
      </c>
      <c r="E440" t="s">
        <v>4003</v>
      </c>
      <c r="F440" t="s">
        <v>7144</v>
      </c>
      <c r="G440" t="s">
        <v>11701</v>
      </c>
      <c r="H440" t="s">
        <v>14699</v>
      </c>
      <c r="I440" t="s">
        <v>14673</v>
      </c>
      <c r="J440" t="s">
        <v>14673</v>
      </c>
      <c r="K440" t="s">
        <v>8442</v>
      </c>
      <c r="L440" t="s">
        <v>14823</v>
      </c>
      <c r="M440" s="19" t="s">
        <v>15243</v>
      </c>
      <c r="N440" s="19" t="str">
        <f>VLOOKUP(Таблица2[[#This Row],[activity]],kved_05!$A$1:$B$834,2,FALSE)</f>
        <v>24.51</v>
      </c>
      <c r="O440" s="19" t="str">
        <f>VLOOKUP(Таблица2[[#This Row],[activity]],kved_10!$A$1:$B$997,2,FALSE)</f>
        <v>20.41</v>
      </c>
      <c r="P440" s="19" t="str">
        <f>LEFT(IF(ISNA(Таблица2[[#This Row],[kv_10]]),VLOOKUP(Таблица2[[#This Row],[kv_05]],'05_to_10'!$A$1:$C$621,3,FALSE),Таблица2[[#This Row],[kv_10]]),2)</f>
        <v>20</v>
      </c>
      <c r="Q440" s="21" t="str">
        <f>VLOOKUP(Таблица2[[#This Row],[05_to_10]],kv_05_group!$A$1:$B$89,2,FALSE)</f>
        <v>виробництво</v>
      </c>
      <c r="R440" t="s">
        <v>14658</v>
      </c>
    </row>
    <row r="441" spans="1:18" hidden="1" x14ac:dyDescent="0.25">
      <c r="A441" t="s">
        <v>1481</v>
      </c>
      <c r="B441" s="22" t="e">
        <v>#N/A</v>
      </c>
      <c r="C441" s="23" t="e">
        <v>#N/A</v>
      </c>
      <c r="D441" t="s">
        <v>5037</v>
      </c>
      <c r="E441" t="s">
        <v>5037</v>
      </c>
      <c r="F441" t="s">
        <v>7157</v>
      </c>
      <c r="G441" t="s">
        <v>12642</v>
      </c>
      <c r="H441" t="s">
        <v>14697</v>
      </c>
      <c r="I441" t="s">
        <v>14671</v>
      </c>
      <c r="J441" t="s">
        <v>14671</v>
      </c>
      <c r="K441" t="s">
        <v>9366</v>
      </c>
      <c r="L441" s="22" t="s">
        <v>14999</v>
      </c>
      <c r="M441" s="19" t="s">
        <v>15359</v>
      </c>
      <c r="N441" s="19" t="e">
        <f>VLOOKUP(Таблица2[[#This Row],[activity]],kved_05!$A$1:$B$834,2,FALSE)</f>
        <v>#N/A</v>
      </c>
      <c r="O441" s="19" t="str">
        <f>VLOOKUP(Таблица2[[#This Row],[activity]],kved_10!$A$1:$B$997,2,FALSE)</f>
        <v>25.9</v>
      </c>
      <c r="P441" s="19" t="str">
        <f>LEFT(IF(ISNA(Таблица2[[#This Row],[kv_10]]),VLOOKUP(Таблица2[[#This Row],[kv_05]],'05_to_10'!$A$1:$C$621,3,FALSE),Таблица2[[#This Row],[kv_10]]),2)</f>
        <v>25</v>
      </c>
      <c r="Q441" s="21" t="str">
        <f>VLOOKUP(Таблица2[[#This Row],[05_to_10]],kv_05_group!$A$1:$B$89,2,FALSE)</f>
        <v>виробництво</v>
      </c>
      <c r="R441" t="s">
        <v>14659</v>
      </c>
    </row>
    <row r="442" spans="1:18" hidden="1" x14ac:dyDescent="0.25">
      <c r="A442" t="s">
        <v>2702</v>
      </c>
      <c r="B442" s="22" t="e">
        <v>#N/A</v>
      </c>
      <c r="C442" s="23" t="e">
        <v>#N/A</v>
      </c>
      <c r="D442" t="s">
        <v>6257</v>
      </c>
      <c r="E442" t="s">
        <v>6257</v>
      </c>
      <c r="F442" t="s">
        <v>7197</v>
      </c>
      <c r="G442" t="s">
        <v>13837</v>
      </c>
      <c r="H442" t="s">
        <v>15161</v>
      </c>
      <c r="I442" t="s">
        <v>14679</v>
      </c>
      <c r="J442" t="s">
        <v>14679</v>
      </c>
      <c r="K442" t="s">
        <v>10502</v>
      </c>
      <c r="L442" t="s">
        <v>15037</v>
      </c>
      <c r="M442" s="19" t="s">
        <v>15198</v>
      </c>
      <c r="N442" s="19" t="str">
        <f>VLOOKUP(Таблица2[[#This Row],[activity]],kved_05!$A$1:$B$834,2,FALSE)</f>
        <v>29.60</v>
      </c>
      <c r="O442" s="19" t="str">
        <f>VLOOKUP(Таблица2[[#This Row],[activity]],kved_10!$A$1:$B$997,2,FALSE)</f>
        <v>25.40</v>
      </c>
      <c r="P442" s="19" t="str">
        <f>LEFT(IF(ISNA(Таблица2[[#This Row],[kv_10]]),VLOOKUP(Таблица2[[#This Row],[kv_05]],'05_to_10'!$A$1:$C$621,3,FALSE),Таблица2[[#This Row],[kv_10]]),2)</f>
        <v>25</v>
      </c>
      <c r="Q442" s="21" t="str">
        <f>VLOOKUP(Таблица2[[#This Row],[05_to_10]],kv_05_group!$A$1:$B$89,2,FALSE)</f>
        <v>виробництво</v>
      </c>
      <c r="R442" t="s">
        <v>14658</v>
      </c>
    </row>
    <row r="443" spans="1:18" x14ac:dyDescent="0.25">
      <c r="A443" t="s">
        <v>1782</v>
      </c>
      <c r="B443" s="22" t="e">
        <v>#N/A</v>
      </c>
      <c r="C443" s="23" t="e">
        <v>#N/A</v>
      </c>
      <c r="D443" t="s">
        <v>5338</v>
      </c>
      <c r="E443" t="s">
        <v>7474</v>
      </c>
      <c r="F443" t="s">
        <v>7168</v>
      </c>
      <c r="G443" t="s">
        <v>12930</v>
      </c>
      <c r="H443" t="s">
        <v>15160</v>
      </c>
      <c r="I443" t="s">
        <v>14665</v>
      </c>
      <c r="J443" t="s">
        <v>14713</v>
      </c>
      <c r="K443" t="s">
        <v>9629</v>
      </c>
      <c r="L443" s="22" t="s">
        <v>14999</v>
      </c>
      <c r="M443" s="19" t="s">
        <v>15359</v>
      </c>
      <c r="N443" s="19" t="e">
        <f>VLOOKUP(Таблица2[[#This Row],[activity]],kved_05!$A$1:$B$834,2,FALSE)</f>
        <v>#N/A</v>
      </c>
      <c r="O443" s="19" t="str">
        <f>VLOOKUP(Таблица2[[#This Row],[activity]],kved_10!$A$1:$B$997,2,FALSE)</f>
        <v>25.9</v>
      </c>
      <c r="P443" s="19" t="str">
        <f>LEFT(IF(ISNA(Таблица2[[#This Row],[kv_10]]),VLOOKUP(Таблица2[[#This Row],[kv_05]],'05_to_10'!$A$1:$C$621,3,FALSE),Таблица2[[#This Row],[kv_10]]),2)</f>
        <v>25</v>
      </c>
      <c r="Q443" s="21" t="str">
        <f>VLOOKUP(Таблица2[[#This Row],[05_to_10]],kv_05_group!$A$1:$B$89,2,FALSE)</f>
        <v>виробництво</v>
      </c>
      <c r="R443" t="s">
        <v>14658</v>
      </c>
    </row>
    <row r="444" spans="1:18" hidden="1" x14ac:dyDescent="0.25">
      <c r="A444" t="s">
        <v>450</v>
      </c>
      <c r="B444" s="22" t="e">
        <v>#N/A</v>
      </c>
      <c r="C444" s="23" t="e">
        <v>#N/A</v>
      </c>
      <c r="D444" t="s">
        <v>4007</v>
      </c>
      <c r="E444" t="s">
        <v>7284</v>
      </c>
      <c r="F444" t="s">
        <v>7145</v>
      </c>
      <c r="G444" t="s">
        <v>11705</v>
      </c>
      <c r="H444" t="s">
        <v>15161</v>
      </c>
      <c r="I444" t="s">
        <v>14679</v>
      </c>
      <c r="J444" t="s">
        <v>14679</v>
      </c>
      <c r="K444" t="s">
        <v>8443</v>
      </c>
      <c r="L444" t="s">
        <v>14758</v>
      </c>
      <c r="M444" s="19" t="s">
        <v>15202</v>
      </c>
      <c r="N444" s="19" t="e">
        <f>VLOOKUP(Таблица2[[#This Row],[activity]],kved_05!$A$1:$B$834,2,FALSE)</f>
        <v>#N/A</v>
      </c>
      <c r="O444" s="19" t="str">
        <f>VLOOKUP(Таблица2[[#This Row],[activity]],kved_10!$A$1:$B$997,2,FALSE)</f>
        <v>38.11</v>
      </c>
      <c r="P444" s="19" t="str">
        <f>LEFT(IF(ISNA(Таблица2[[#This Row],[kv_10]]),VLOOKUP(Таблица2[[#This Row],[kv_05]],'05_to_10'!$A$1:$C$621,3,FALSE),Таблица2[[#This Row],[kv_10]]),2)</f>
        <v>38</v>
      </c>
      <c r="Q444" s="21" t="str">
        <f>VLOOKUP(Таблица2[[#This Row],[05_to_10]],kv_05_group!$A$1:$B$89,2,FALSE)</f>
        <v xml:space="preserve">енергопостачання </v>
      </c>
      <c r="R444" t="s">
        <v>14658</v>
      </c>
    </row>
    <row r="445" spans="1:18" hidden="1" x14ac:dyDescent="0.25">
      <c r="A445" t="s">
        <v>1904</v>
      </c>
      <c r="B445">
        <v>443282825</v>
      </c>
      <c r="C445" s="1">
        <v>42794</v>
      </c>
      <c r="D445" t="s">
        <v>5460</v>
      </c>
      <c r="E445" t="s">
        <v>7578</v>
      </c>
      <c r="F445" t="s">
        <v>7168</v>
      </c>
      <c r="G445" t="s">
        <v>13051</v>
      </c>
      <c r="H445" t="s">
        <v>14704</v>
      </c>
      <c r="I445" t="s">
        <v>14678</v>
      </c>
      <c r="J445" t="s">
        <v>14678</v>
      </c>
      <c r="K445" t="s">
        <v>9750</v>
      </c>
      <c r="L445" s="22" t="s">
        <v>15066</v>
      </c>
      <c r="M445" s="19" t="s">
        <v>15402</v>
      </c>
      <c r="N445" s="19" t="e">
        <f>VLOOKUP(Таблица2[[#This Row],[activity]],kved_05!$A$1:$B$834,2,FALSE)</f>
        <v>#N/A</v>
      </c>
      <c r="O445" s="19" t="str">
        <f>M445</f>
        <v>16.29</v>
      </c>
      <c r="P445" s="19" t="str">
        <f>LEFT(IF(ISNA(Таблица2[[#This Row],[kv_10]]),VLOOKUP(Таблица2[[#This Row],[kv_05]],'05_to_10'!$A$1:$C$621,3,FALSE),Таблица2[[#This Row],[kv_10]]),2)</f>
        <v>16</v>
      </c>
      <c r="Q445" s="21" t="str">
        <f>VLOOKUP(Таблица2[[#This Row],[05_to_10]],kv_05_group!$A$1:$B$89,2,FALSE)</f>
        <v>виробництво</v>
      </c>
      <c r="R445" t="s">
        <v>14658</v>
      </c>
    </row>
    <row r="446" spans="1:18" hidden="1" x14ac:dyDescent="0.25">
      <c r="A446" t="s">
        <v>452</v>
      </c>
      <c r="B446" s="22" t="e">
        <v>#N/A</v>
      </c>
      <c r="C446" s="23" t="e">
        <v>#N/A</v>
      </c>
      <c r="D446" t="s">
        <v>4009</v>
      </c>
      <c r="E446" t="s">
        <v>4009</v>
      </c>
      <c r="F446" t="s">
        <v>7145</v>
      </c>
      <c r="G446" t="s">
        <v>11707</v>
      </c>
      <c r="H446" t="s">
        <v>15161</v>
      </c>
      <c r="I446" t="s">
        <v>14679</v>
      </c>
      <c r="J446" t="s">
        <v>14679</v>
      </c>
      <c r="K446" t="s">
        <v>8445</v>
      </c>
      <c r="L446" t="s">
        <v>14824</v>
      </c>
      <c r="M446" s="19" t="s">
        <v>15244</v>
      </c>
      <c r="N446" s="19" t="e">
        <f>VLOOKUP(Таблица2[[#This Row],[activity]],kved_05!$A$1:$B$834,2,FALSE)</f>
        <v>#N/A</v>
      </c>
      <c r="O446" s="19" t="str">
        <f>VLOOKUP(Таблица2[[#This Row],[activity]],kved_10!$A$1:$B$997,2,FALSE)</f>
        <v>38.12</v>
      </c>
      <c r="P446" s="19" t="str">
        <f>LEFT(IF(ISNA(Таблица2[[#This Row],[kv_10]]),VLOOKUP(Таблица2[[#This Row],[kv_05]],'05_to_10'!$A$1:$C$621,3,FALSE),Таблица2[[#This Row],[kv_10]]),2)</f>
        <v>38</v>
      </c>
      <c r="Q446" s="21" t="str">
        <f>VLOOKUP(Таблица2[[#This Row],[05_to_10]],kv_05_group!$A$1:$B$89,2,FALSE)</f>
        <v xml:space="preserve">енергопостачання </v>
      </c>
      <c r="R446" t="s">
        <v>14658</v>
      </c>
    </row>
    <row r="447" spans="1:18" hidden="1" x14ac:dyDescent="0.25">
      <c r="A447" t="s">
        <v>453</v>
      </c>
      <c r="B447" s="22" t="e">
        <v>#N/A</v>
      </c>
      <c r="C447" s="23" t="e">
        <v>#N/A</v>
      </c>
      <c r="D447" t="s">
        <v>4010</v>
      </c>
      <c r="E447" t="s">
        <v>4010</v>
      </c>
      <c r="F447" t="s">
        <v>7145</v>
      </c>
      <c r="G447" t="s">
        <v>11708</v>
      </c>
      <c r="H447" t="s">
        <v>15161</v>
      </c>
      <c r="I447" t="s">
        <v>14679</v>
      </c>
      <c r="J447" t="s">
        <v>14679</v>
      </c>
      <c r="K447" t="s">
        <v>8443</v>
      </c>
      <c r="L447" t="s">
        <v>14825</v>
      </c>
      <c r="M447" s="19" t="s">
        <v>15245</v>
      </c>
      <c r="N447" s="19" t="e">
        <f>VLOOKUP(Таблица2[[#This Row],[activity]],kved_05!$A$1:$B$834,2,FALSE)</f>
        <v>#N/A</v>
      </c>
      <c r="O447" s="19" t="str">
        <f>VLOOKUP(Таблица2[[#This Row],[activity]],kved_10!$A$1:$B$997,2,FALSE)</f>
        <v>38.21</v>
      </c>
      <c r="P447" s="19" t="str">
        <f>LEFT(IF(ISNA(Таблица2[[#This Row],[kv_10]]),VLOOKUP(Таблица2[[#This Row],[kv_05]],'05_to_10'!$A$1:$C$621,3,FALSE),Таблица2[[#This Row],[kv_10]]),2)</f>
        <v>38</v>
      </c>
      <c r="Q447" s="21" t="str">
        <f>VLOOKUP(Таблица2[[#This Row],[05_to_10]],kv_05_group!$A$1:$B$89,2,FALSE)</f>
        <v xml:space="preserve">енергопостачання </v>
      </c>
      <c r="R447" t="s">
        <v>14658</v>
      </c>
    </row>
    <row r="448" spans="1:18" hidden="1" x14ac:dyDescent="0.25">
      <c r="A448" t="s">
        <v>1907</v>
      </c>
      <c r="B448">
        <v>349651363</v>
      </c>
      <c r="C448" s="1">
        <v>42704</v>
      </c>
      <c r="D448" t="s">
        <v>5463</v>
      </c>
      <c r="E448" t="s">
        <v>7581</v>
      </c>
      <c r="F448" t="s">
        <v>7168</v>
      </c>
      <c r="G448" t="s">
        <v>13054</v>
      </c>
      <c r="H448" t="s">
        <v>14701</v>
      </c>
      <c r="I448" t="s">
        <v>14675</v>
      </c>
      <c r="J448" t="s">
        <v>14675</v>
      </c>
      <c r="K448" t="s">
        <v>9753</v>
      </c>
      <c r="L448" s="22" t="s">
        <v>15067</v>
      </c>
      <c r="M448" s="19" t="s">
        <v>15403</v>
      </c>
      <c r="N448" s="19" t="e">
        <f>VLOOKUP(Таблица2[[#This Row],[activity]],kved_05!$A$1:$B$834,2,FALSE)</f>
        <v>#N/A</v>
      </c>
      <c r="O448" s="19" t="str">
        <f>VLOOKUP(Таблица2[[#This Row],[activity]],kved_10!$A$1:$B$997,2,FALSE)</f>
        <v>29.32</v>
      </c>
      <c r="P448" s="19" t="str">
        <f>LEFT(IF(ISNA(Таблица2[[#This Row],[kv_10]]),VLOOKUP(Таблица2[[#This Row],[kv_05]],'05_to_10'!$A$1:$C$621,3,FALSE),Таблица2[[#This Row],[kv_10]]),2)</f>
        <v>29</v>
      </c>
      <c r="Q448" s="21" t="str">
        <f>VLOOKUP(Таблица2[[#This Row],[05_to_10]],kv_05_group!$A$1:$B$89,2,FALSE)</f>
        <v>виробництво</v>
      </c>
      <c r="R448" t="s">
        <v>14658</v>
      </c>
    </row>
    <row r="449" spans="1:18" hidden="1" x14ac:dyDescent="0.25">
      <c r="A449" t="s">
        <v>455</v>
      </c>
      <c r="B449" s="22" t="e">
        <v>#N/A</v>
      </c>
      <c r="C449" s="23" t="e">
        <v>#N/A</v>
      </c>
      <c r="D449" t="s">
        <v>4012</v>
      </c>
      <c r="E449" t="s">
        <v>4012</v>
      </c>
      <c r="F449" t="s">
        <v>7145</v>
      </c>
      <c r="G449" t="s">
        <v>11710</v>
      </c>
      <c r="H449" t="s">
        <v>15161</v>
      </c>
      <c r="I449" t="s">
        <v>14679</v>
      </c>
      <c r="J449" t="s">
        <v>14679</v>
      </c>
      <c r="K449" t="s">
        <v>8443</v>
      </c>
      <c r="L449" t="s">
        <v>14729</v>
      </c>
      <c r="M449" s="19" t="s">
        <v>15181</v>
      </c>
      <c r="N449" s="19" t="e">
        <f>VLOOKUP(Таблица2[[#This Row],[activity]],kved_05!$A$1:$B$834,2,FALSE)</f>
        <v>#N/A</v>
      </c>
      <c r="O449" s="19" t="str">
        <f>VLOOKUP(Таблица2[[#This Row],[activity]],kved_10!$A$1:$B$997,2,FALSE)</f>
        <v>38.22</v>
      </c>
      <c r="P449" s="19" t="str">
        <f>LEFT(IF(ISNA(Таблица2[[#This Row],[kv_10]]),VLOOKUP(Таблица2[[#This Row],[kv_05]],'05_to_10'!$A$1:$C$621,3,FALSE),Таблица2[[#This Row],[kv_10]]),2)</f>
        <v>38</v>
      </c>
      <c r="Q449" s="21" t="str">
        <f>VLOOKUP(Таблица2[[#This Row],[05_to_10]],kv_05_group!$A$1:$B$89,2,FALSE)</f>
        <v xml:space="preserve">енергопостачання </v>
      </c>
      <c r="R449" t="s">
        <v>14658</v>
      </c>
    </row>
    <row r="450" spans="1:18" hidden="1" x14ac:dyDescent="0.25">
      <c r="A450" t="s">
        <v>456</v>
      </c>
      <c r="B450" s="22" t="e">
        <v>#N/A</v>
      </c>
      <c r="C450" s="23" t="e">
        <v>#N/A</v>
      </c>
      <c r="D450" t="s">
        <v>4013</v>
      </c>
      <c r="E450" t="s">
        <v>4013</v>
      </c>
      <c r="F450" t="s">
        <v>7145</v>
      </c>
      <c r="G450" t="s">
        <v>11711</v>
      </c>
      <c r="H450" t="s">
        <v>15161</v>
      </c>
      <c r="I450" t="s">
        <v>14679</v>
      </c>
      <c r="J450" t="s">
        <v>14679</v>
      </c>
      <c r="K450" t="s">
        <v>8447</v>
      </c>
      <c r="L450" t="s">
        <v>14826</v>
      </c>
      <c r="M450" s="19" t="s">
        <v>15246</v>
      </c>
      <c r="N450" s="19" t="e">
        <f>VLOOKUP(Таблица2[[#This Row],[activity]],kved_05!$A$1:$B$834,2,FALSE)</f>
        <v>#N/A</v>
      </c>
      <c r="O450" s="19" t="str">
        <f>VLOOKUP(Таблица2[[#This Row],[activity]],kved_10!$A$1:$B$997,2,FALSE)</f>
        <v>38.31</v>
      </c>
      <c r="P450" s="19" t="str">
        <f>LEFT(IF(ISNA(Таблица2[[#This Row],[kv_10]]),VLOOKUP(Таблица2[[#This Row],[kv_05]],'05_to_10'!$A$1:$C$621,3,FALSE),Таблица2[[#This Row],[kv_10]]),2)</f>
        <v>38</v>
      </c>
      <c r="Q450" s="21" t="str">
        <f>VLOOKUP(Таблица2[[#This Row],[05_to_10]],kv_05_group!$A$1:$B$89,2,FALSE)</f>
        <v xml:space="preserve">енергопостачання </v>
      </c>
      <c r="R450" t="s">
        <v>14658</v>
      </c>
    </row>
    <row r="451" spans="1:18" x14ac:dyDescent="0.25">
      <c r="A451" t="s">
        <v>1840</v>
      </c>
      <c r="B451" s="22" t="e">
        <v>#N/A</v>
      </c>
      <c r="C451" s="23" t="e">
        <v>#N/A</v>
      </c>
      <c r="D451" t="s">
        <v>5396</v>
      </c>
      <c r="E451" t="s">
        <v>7525</v>
      </c>
      <c r="F451" t="s">
        <v>7168</v>
      </c>
      <c r="G451" t="s">
        <v>12988</v>
      </c>
      <c r="H451" t="s">
        <v>15160</v>
      </c>
      <c r="I451" t="s">
        <v>14665</v>
      </c>
      <c r="J451" t="s">
        <v>14713</v>
      </c>
      <c r="K451" t="s">
        <v>9687</v>
      </c>
      <c r="L451" s="22" t="s">
        <v>14999</v>
      </c>
      <c r="M451" s="19" t="s">
        <v>15359</v>
      </c>
      <c r="N451" s="19" t="e">
        <f>VLOOKUP(Таблица2[[#This Row],[activity]],kved_05!$A$1:$B$834,2,FALSE)</f>
        <v>#N/A</v>
      </c>
      <c r="O451" s="19" t="str">
        <f>VLOOKUP(Таблица2[[#This Row],[activity]],kved_10!$A$1:$B$997,2,FALSE)</f>
        <v>25.9</v>
      </c>
      <c r="P451" s="19" t="str">
        <f>LEFT(IF(ISNA(Таблица2[[#This Row],[kv_10]]),VLOOKUP(Таблица2[[#This Row],[kv_05]],'05_to_10'!$A$1:$C$621,3,FALSE),Таблица2[[#This Row],[kv_10]]),2)</f>
        <v>25</v>
      </c>
      <c r="Q451" s="21" t="str">
        <f>VLOOKUP(Таблица2[[#This Row],[05_to_10]],kv_05_group!$A$1:$B$89,2,FALSE)</f>
        <v>виробництво</v>
      </c>
      <c r="R451" t="s">
        <v>14658</v>
      </c>
    </row>
    <row r="452" spans="1:18" hidden="1" x14ac:dyDescent="0.25">
      <c r="A452" t="s">
        <v>1842</v>
      </c>
      <c r="B452" s="22" t="e">
        <v>#N/A</v>
      </c>
      <c r="C452" s="23" t="e">
        <v>#N/A</v>
      </c>
      <c r="D452" t="s">
        <v>5398</v>
      </c>
      <c r="E452" t="s">
        <v>5398</v>
      </c>
      <c r="F452" t="s">
        <v>7168</v>
      </c>
      <c r="G452" t="s">
        <v>12990</v>
      </c>
      <c r="H452" t="s">
        <v>15162</v>
      </c>
      <c r="I452" t="s">
        <v>14680</v>
      </c>
      <c r="J452" t="s">
        <v>14714</v>
      </c>
      <c r="K452" t="s">
        <v>9689</v>
      </c>
      <c r="L452" s="22" t="s">
        <v>14999</v>
      </c>
      <c r="M452" s="19" t="s">
        <v>15359</v>
      </c>
      <c r="N452" s="19" t="e">
        <f>VLOOKUP(Таблица2[[#This Row],[activity]],kved_05!$A$1:$B$834,2,FALSE)</f>
        <v>#N/A</v>
      </c>
      <c r="O452" s="19" t="str">
        <f>VLOOKUP(Таблица2[[#This Row],[activity]],kved_10!$A$1:$B$997,2,FALSE)</f>
        <v>25.9</v>
      </c>
      <c r="P452" s="19" t="str">
        <f>LEFT(IF(ISNA(Таблица2[[#This Row],[kv_10]]),VLOOKUP(Таблица2[[#This Row],[kv_05]],'05_to_10'!$A$1:$C$621,3,FALSE),Таблица2[[#This Row],[kv_10]]),2)</f>
        <v>25</v>
      </c>
      <c r="Q452" s="21" t="str">
        <f>VLOOKUP(Таблица2[[#This Row],[05_to_10]],kv_05_group!$A$1:$B$89,2,FALSE)</f>
        <v>виробництво</v>
      </c>
      <c r="R452" t="s">
        <v>14658</v>
      </c>
    </row>
    <row r="453" spans="1:18" hidden="1" x14ac:dyDescent="0.25">
      <c r="A453" t="s">
        <v>1868</v>
      </c>
      <c r="B453" s="22" t="e">
        <v>#N/A</v>
      </c>
      <c r="C453" s="23" t="e">
        <v>#N/A</v>
      </c>
      <c r="D453" t="s">
        <v>5424</v>
      </c>
      <c r="E453" t="s">
        <v>5424</v>
      </c>
      <c r="F453" t="s">
        <v>7168</v>
      </c>
      <c r="G453" t="s">
        <v>13016</v>
      </c>
      <c r="H453" t="s">
        <v>14708</v>
      </c>
      <c r="I453" t="s">
        <v>14684</v>
      </c>
      <c r="J453" t="s">
        <v>14713</v>
      </c>
      <c r="K453" t="s">
        <v>9715</v>
      </c>
      <c r="L453" s="22" t="s">
        <v>14999</v>
      </c>
      <c r="M453" s="19" t="s">
        <v>15359</v>
      </c>
      <c r="N453" s="19" t="e">
        <f>VLOOKUP(Таблица2[[#This Row],[activity]],kved_05!$A$1:$B$834,2,FALSE)</f>
        <v>#N/A</v>
      </c>
      <c r="O453" s="19" t="str">
        <f>VLOOKUP(Таблица2[[#This Row],[activity]],kved_10!$A$1:$B$997,2,FALSE)</f>
        <v>25.9</v>
      </c>
      <c r="P453" s="19" t="str">
        <f>LEFT(IF(ISNA(Таблица2[[#This Row],[kv_10]]),VLOOKUP(Таблица2[[#This Row],[kv_05]],'05_to_10'!$A$1:$C$621,3,FALSE),Таблица2[[#This Row],[kv_10]]),2)</f>
        <v>25</v>
      </c>
      <c r="Q453" s="21" t="str">
        <f>VLOOKUP(Таблица2[[#This Row],[05_to_10]],kv_05_group!$A$1:$B$89,2,FALSE)</f>
        <v>виробництво</v>
      </c>
      <c r="R453" t="s">
        <v>14658</v>
      </c>
    </row>
    <row r="454" spans="1:18" hidden="1" x14ac:dyDescent="0.25">
      <c r="A454" t="s">
        <v>1873</v>
      </c>
      <c r="B454" s="22" t="e">
        <v>#N/A</v>
      </c>
      <c r="C454" s="23" t="e">
        <v>#N/A</v>
      </c>
      <c r="D454" t="s">
        <v>5429</v>
      </c>
      <c r="E454" t="s">
        <v>7551</v>
      </c>
      <c r="F454" t="s">
        <v>7168</v>
      </c>
      <c r="G454" t="s">
        <v>13020</v>
      </c>
      <c r="H454" t="s">
        <v>14708</v>
      </c>
      <c r="I454" t="s">
        <v>14684</v>
      </c>
      <c r="J454" t="s">
        <v>14713</v>
      </c>
      <c r="K454" t="s">
        <v>9720</v>
      </c>
      <c r="L454" s="22" t="s">
        <v>14999</v>
      </c>
      <c r="M454" s="19" t="s">
        <v>15359</v>
      </c>
      <c r="N454" s="19" t="e">
        <f>VLOOKUP(Таблица2[[#This Row],[activity]],kved_05!$A$1:$B$834,2,FALSE)</f>
        <v>#N/A</v>
      </c>
      <c r="O454" s="19" t="str">
        <f>VLOOKUP(Таблица2[[#This Row],[activity]],kved_10!$A$1:$B$997,2,FALSE)</f>
        <v>25.9</v>
      </c>
      <c r="P454" s="19" t="str">
        <f>LEFT(IF(ISNA(Таблица2[[#This Row],[kv_10]]),VLOOKUP(Таблица2[[#This Row],[kv_05]],'05_to_10'!$A$1:$C$621,3,FALSE),Таблица2[[#This Row],[kv_10]]),2)</f>
        <v>25</v>
      </c>
      <c r="Q454" s="21" t="str">
        <f>VLOOKUP(Таблица2[[#This Row],[05_to_10]],kv_05_group!$A$1:$B$89,2,FALSE)</f>
        <v>виробництво</v>
      </c>
      <c r="R454" t="s">
        <v>14658</v>
      </c>
    </row>
    <row r="455" spans="1:18" hidden="1" x14ac:dyDescent="0.25">
      <c r="A455" t="s">
        <v>1773</v>
      </c>
      <c r="B455">
        <v>364308401</v>
      </c>
      <c r="C455" s="1">
        <v>42704</v>
      </c>
      <c r="D455" t="s">
        <v>5329</v>
      </c>
      <c r="E455" t="s">
        <v>7466</v>
      </c>
      <c r="F455" t="s">
        <v>7168</v>
      </c>
      <c r="G455" t="s">
        <v>12921</v>
      </c>
      <c r="H455" t="s">
        <v>14699</v>
      </c>
      <c r="I455" t="s">
        <v>14673</v>
      </c>
      <c r="J455" t="s">
        <v>14673</v>
      </c>
      <c r="K455" t="s">
        <v>9620</v>
      </c>
      <c r="L455" s="22" t="s">
        <v>14999</v>
      </c>
      <c r="M455" s="19" t="s">
        <v>15359</v>
      </c>
      <c r="N455" s="19" t="e">
        <f>VLOOKUP(Таблица2[[#This Row],[activity]],kved_05!$A$1:$B$834,2,FALSE)</f>
        <v>#N/A</v>
      </c>
      <c r="O455" s="19" t="str">
        <f>VLOOKUP(Таблица2[[#This Row],[activity]],kved_10!$A$1:$B$997,2,FALSE)</f>
        <v>25.9</v>
      </c>
      <c r="P455" s="19" t="str">
        <f>LEFT(IF(ISNA(Таблица2[[#This Row],[kv_10]]),VLOOKUP(Таблица2[[#This Row],[kv_05]],'05_to_10'!$A$1:$C$621,3,FALSE),Таблица2[[#This Row],[kv_10]]),2)</f>
        <v>25</v>
      </c>
      <c r="Q455" s="21" t="str">
        <f>VLOOKUP(Таблица2[[#This Row],[05_to_10]],kv_05_group!$A$1:$B$89,2,FALSE)</f>
        <v>виробництво</v>
      </c>
      <c r="R455" t="s">
        <v>14658</v>
      </c>
    </row>
    <row r="456" spans="1:18" hidden="1" x14ac:dyDescent="0.25">
      <c r="A456" t="s">
        <v>462</v>
      </c>
      <c r="B456">
        <v>70729727</v>
      </c>
      <c r="C456" s="1">
        <v>42460</v>
      </c>
      <c r="D456" t="s">
        <v>4019</v>
      </c>
      <c r="E456" t="s">
        <v>4019</v>
      </c>
      <c r="F456" t="s">
        <v>7146</v>
      </c>
      <c r="G456" t="s">
        <v>11715</v>
      </c>
      <c r="H456" t="s">
        <v>15161</v>
      </c>
      <c r="I456" t="s">
        <v>14679</v>
      </c>
      <c r="J456" t="s">
        <v>14679</v>
      </c>
      <c r="K456" t="s">
        <v>8453</v>
      </c>
      <c r="L456" t="s">
        <v>14755</v>
      </c>
      <c r="M456" s="19" t="s">
        <v>15199</v>
      </c>
      <c r="N456" s="19" t="str">
        <f>VLOOKUP(Таблица2[[#This Row],[activity]],kved_05!$A$1:$B$834,2,FALSE)</f>
        <v>22.12</v>
      </c>
      <c r="O456" s="19" t="str">
        <f>VLOOKUP(Таблица2[[#This Row],[activity]],kved_10!$A$1:$B$997,2,FALSE)</f>
        <v>58.13</v>
      </c>
      <c r="P456" s="19" t="str">
        <f>LEFT(IF(ISNA(Таблица2[[#This Row],[kv_10]]),VLOOKUP(Таблица2[[#This Row],[kv_05]],'05_to_10'!$A$1:$C$621,3,FALSE),Таблица2[[#This Row],[kv_10]]),2)</f>
        <v>58</v>
      </c>
      <c r="Q456" s="21" t="str">
        <f>VLOOKUP(Таблица2[[#This Row],[05_to_10]],kv_05_group!$A$1:$B$89,2,FALSE)</f>
        <v>телекомунікації</v>
      </c>
      <c r="R456" t="s">
        <v>14658</v>
      </c>
    </row>
    <row r="457" spans="1:18" hidden="1" x14ac:dyDescent="0.25">
      <c r="A457" t="s">
        <v>1509</v>
      </c>
      <c r="B457" s="22" t="e">
        <v>#N/A</v>
      </c>
      <c r="C457" s="23" t="e">
        <v>#N/A</v>
      </c>
      <c r="D457" t="s">
        <v>5065</v>
      </c>
      <c r="E457" t="s">
        <v>5065</v>
      </c>
      <c r="F457" t="s">
        <v>7157</v>
      </c>
      <c r="G457" t="s">
        <v>12513</v>
      </c>
      <c r="H457" t="s">
        <v>14701</v>
      </c>
      <c r="I457" t="s">
        <v>14675</v>
      </c>
      <c r="J457" t="s">
        <v>14675</v>
      </c>
      <c r="K457" t="s">
        <v>9388</v>
      </c>
      <c r="L457" t="s">
        <v>15027</v>
      </c>
      <c r="M457" s="19" t="s">
        <v>15368</v>
      </c>
      <c r="N457" s="19" t="e">
        <f>VLOOKUP(Таблица2[[#This Row],[activity]],kved_05!$A$1:$B$834,2,FALSE)</f>
        <v>#N/A</v>
      </c>
      <c r="O457" s="19" t="str">
        <f>VLOOKUP(Таблица2[[#This Row],[activity]],kved_10!$A$1:$B$997,2,FALSE)</f>
        <v>16.23</v>
      </c>
      <c r="P457" s="19" t="str">
        <f>LEFT(IF(ISNA(Таблица2[[#This Row],[kv_10]]),VLOOKUP(Таблица2[[#This Row],[kv_05]],'05_to_10'!$A$1:$C$621,3,FALSE),Таблица2[[#This Row],[kv_10]]),2)</f>
        <v>16</v>
      </c>
      <c r="Q457" s="21" t="str">
        <f>VLOOKUP(Таблица2[[#This Row],[05_to_10]],kv_05_group!$A$1:$B$89,2,FALSE)</f>
        <v>виробництво</v>
      </c>
      <c r="R457" t="s">
        <v>14659</v>
      </c>
    </row>
    <row r="458" spans="1:18" hidden="1" x14ac:dyDescent="0.25">
      <c r="A458" t="s">
        <v>1792</v>
      </c>
      <c r="B458">
        <v>435759869</v>
      </c>
      <c r="C458" s="1">
        <v>42766</v>
      </c>
      <c r="D458" t="s">
        <v>5348</v>
      </c>
      <c r="E458" t="s">
        <v>7484</v>
      </c>
      <c r="F458" t="s">
        <v>7168</v>
      </c>
      <c r="G458" t="s">
        <v>12940</v>
      </c>
      <c r="H458" t="s">
        <v>14696</v>
      </c>
      <c r="I458" t="s">
        <v>14670</v>
      </c>
      <c r="J458" t="s">
        <v>14670</v>
      </c>
      <c r="K458" t="s">
        <v>9639</v>
      </c>
      <c r="L458" s="22" t="s">
        <v>14999</v>
      </c>
      <c r="M458" s="19" t="s">
        <v>15359</v>
      </c>
      <c r="N458" s="19" t="e">
        <f>VLOOKUP(Таблица2[[#This Row],[activity]],kved_05!$A$1:$B$834,2,FALSE)</f>
        <v>#N/A</v>
      </c>
      <c r="O458" s="19" t="str">
        <f>VLOOKUP(Таблица2[[#This Row],[activity]],kved_10!$A$1:$B$997,2,FALSE)</f>
        <v>25.9</v>
      </c>
      <c r="P458" s="19" t="str">
        <f>LEFT(IF(ISNA(Таблица2[[#This Row],[kv_10]]),VLOOKUP(Таблица2[[#This Row],[kv_05]],'05_to_10'!$A$1:$C$621,3,FALSE),Таблица2[[#This Row],[kv_10]]),2)</f>
        <v>25</v>
      </c>
      <c r="Q458" s="21" t="str">
        <f>VLOOKUP(Таблица2[[#This Row],[05_to_10]],kv_05_group!$A$1:$B$89,2,FALSE)</f>
        <v>виробництво</v>
      </c>
      <c r="R458" t="s">
        <v>14658</v>
      </c>
    </row>
    <row r="459" spans="1:18" x14ac:dyDescent="0.25">
      <c r="A459" t="s">
        <v>465</v>
      </c>
      <c r="B459" s="22" t="e">
        <v>#N/A</v>
      </c>
      <c r="C459" s="23" t="e">
        <v>#N/A</v>
      </c>
      <c r="D459" t="s">
        <v>4022</v>
      </c>
      <c r="E459" t="s">
        <v>4022</v>
      </c>
      <c r="F459" t="s">
        <v>7146</v>
      </c>
      <c r="G459" t="s">
        <v>11718</v>
      </c>
      <c r="H459" t="s">
        <v>15160</v>
      </c>
      <c r="I459" t="s">
        <v>14665</v>
      </c>
      <c r="J459" t="s">
        <v>14713</v>
      </c>
      <c r="K459" t="s">
        <v>8456</v>
      </c>
      <c r="L459" t="s">
        <v>14827</v>
      </c>
      <c r="M459" s="19" t="s">
        <v>15247</v>
      </c>
      <c r="N459" s="19" t="e">
        <f>VLOOKUP(Таблица2[[#This Row],[activity]],kved_05!$A$1:$B$834,2,FALSE)</f>
        <v>#N/A</v>
      </c>
      <c r="O459" s="19" t="str">
        <f>VLOOKUP(Таблица2[[#This Row],[activity]],kved_10!$A$1:$B$997,2,FALSE)</f>
        <v>26.51</v>
      </c>
      <c r="P459" s="19" t="str">
        <f>LEFT(IF(ISNA(Таблица2[[#This Row],[kv_10]]),VLOOKUP(Таблица2[[#This Row],[kv_05]],'05_to_10'!$A$1:$C$621,3,FALSE),Таблица2[[#This Row],[kv_10]]),2)</f>
        <v>26</v>
      </c>
      <c r="Q459" s="21" t="str">
        <f>VLOOKUP(Таблица2[[#This Row],[05_to_10]],kv_05_group!$A$1:$B$89,2,FALSE)</f>
        <v>виробництво</v>
      </c>
      <c r="R459" t="s">
        <v>14658</v>
      </c>
    </row>
    <row r="460" spans="1:18" hidden="1" x14ac:dyDescent="0.25">
      <c r="A460" t="s">
        <v>466</v>
      </c>
      <c r="B460" s="22" t="e">
        <v>#N/A</v>
      </c>
      <c r="C460" s="23" t="e">
        <v>#N/A</v>
      </c>
      <c r="D460" t="s">
        <v>4023</v>
      </c>
      <c r="E460" t="s">
        <v>7285</v>
      </c>
      <c r="F460" t="s">
        <v>7146</v>
      </c>
      <c r="G460" t="e">
        <v>#N/A</v>
      </c>
      <c r="H460" t="s">
        <v>14701</v>
      </c>
      <c r="I460" t="s">
        <v>14675</v>
      </c>
      <c r="J460" t="s">
        <v>14675</v>
      </c>
      <c r="K460" t="s">
        <v>8457</v>
      </c>
      <c r="L460" t="s">
        <v>14828</v>
      </c>
      <c r="M460" s="19" t="s">
        <v>15493</v>
      </c>
      <c r="N460" s="19" t="str">
        <f>VLOOKUP(Таблица2[[#This Row],[activity]],kved_05!$A$1:$B$834,2,FALSE)</f>
        <v>92.62</v>
      </c>
      <c r="O460" s="19" t="str">
        <f>VLOOKUP(Таблица2[[#This Row],[activity]],kved_10!$A$1:$B$997,2,FALSE)</f>
        <v>93.19</v>
      </c>
      <c r="P460" s="19" t="str">
        <f>LEFT(IF(ISNA(Таблица2[[#This Row],[kv_10]]),VLOOKUP(Таблица2[[#This Row],[kv_05]],'05_to_10'!$A$1:$C$621,3,FALSE),Таблица2[[#This Row],[kv_10]]),2)</f>
        <v>93</v>
      </c>
      <c r="Q460" s="21" t="str">
        <f>VLOOKUP(Таблица2[[#This Row],[05_to_10]],kv_05_group!$A$1:$B$89,2,FALSE)</f>
        <v>відпочинок і спорт</v>
      </c>
      <c r="R460" t="s">
        <v>14662</v>
      </c>
    </row>
    <row r="461" spans="1:18" hidden="1" x14ac:dyDescent="0.25">
      <c r="A461" t="s">
        <v>1816</v>
      </c>
      <c r="B461">
        <v>18727208</v>
      </c>
      <c r="C461" s="1">
        <v>42460</v>
      </c>
      <c r="D461" t="s">
        <v>5372</v>
      </c>
      <c r="E461" t="s">
        <v>7504</v>
      </c>
      <c r="F461" t="s">
        <v>7168</v>
      </c>
      <c r="G461" t="s">
        <v>12964</v>
      </c>
      <c r="H461" t="s">
        <v>14692</v>
      </c>
      <c r="I461" t="s">
        <v>14666</v>
      </c>
      <c r="J461" t="s">
        <v>14666</v>
      </c>
      <c r="K461" t="s">
        <v>9663</v>
      </c>
      <c r="L461" s="22" t="s">
        <v>14999</v>
      </c>
      <c r="M461" s="19" t="s">
        <v>15359</v>
      </c>
      <c r="N461" s="19" t="e">
        <f>VLOOKUP(Таблица2[[#This Row],[activity]],kved_05!$A$1:$B$834,2,FALSE)</f>
        <v>#N/A</v>
      </c>
      <c r="O461" s="19" t="str">
        <f>VLOOKUP(Таблица2[[#This Row],[activity]],kved_10!$A$1:$B$997,2,FALSE)</f>
        <v>25.9</v>
      </c>
      <c r="P461" s="19" t="str">
        <f>LEFT(IF(ISNA(Таблица2[[#This Row],[kv_10]]),VLOOKUP(Таблица2[[#This Row],[kv_05]],'05_to_10'!$A$1:$C$621,3,FALSE),Таблица2[[#This Row],[kv_10]]),2)</f>
        <v>25</v>
      </c>
      <c r="Q461" s="21" t="str">
        <f>VLOOKUP(Таблица2[[#This Row],[05_to_10]],kv_05_group!$A$1:$B$89,2,FALSE)</f>
        <v>виробництво</v>
      </c>
      <c r="R461" t="s">
        <v>14658</v>
      </c>
    </row>
    <row r="462" spans="1:18" hidden="1" x14ac:dyDescent="0.25">
      <c r="A462" t="s">
        <v>1881</v>
      </c>
      <c r="B462">
        <v>470757753</v>
      </c>
      <c r="C462" s="1">
        <v>42794</v>
      </c>
      <c r="D462" t="s">
        <v>5437</v>
      </c>
      <c r="E462" t="s">
        <v>7556</v>
      </c>
      <c r="F462" t="s">
        <v>7168</v>
      </c>
      <c r="G462" t="s">
        <v>13028</v>
      </c>
      <c r="H462" t="s">
        <v>14708</v>
      </c>
      <c r="I462" t="s">
        <v>14684</v>
      </c>
      <c r="J462" t="s">
        <v>14684</v>
      </c>
      <c r="K462" t="s">
        <v>9728</v>
      </c>
      <c r="L462" s="22" t="s">
        <v>14999</v>
      </c>
      <c r="M462" s="19" t="s">
        <v>15359</v>
      </c>
      <c r="N462" s="19" t="e">
        <f>VLOOKUP(Таблица2[[#This Row],[activity]],kved_05!$A$1:$B$834,2,FALSE)</f>
        <v>#N/A</v>
      </c>
      <c r="O462" s="19" t="str">
        <f>VLOOKUP(Таблица2[[#This Row],[activity]],kved_10!$A$1:$B$997,2,FALSE)</f>
        <v>25.9</v>
      </c>
      <c r="P462" s="19" t="str">
        <f>LEFT(IF(ISNA(Таблица2[[#This Row],[kv_10]]),VLOOKUP(Таблица2[[#This Row],[kv_05]],'05_to_10'!$A$1:$C$621,3,FALSE),Таблица2[[#This Row],[kv_10]]),2)</f>
        <v>25</v>
      </c>
      <c r="Q462" s="21" t="str">
        <f>VLOOKUP(Таблица2[[#This Row],[05_to_10]],kv_05_group!$A$1:$B$89,2,FALSE)</f>
        <v>виробництво</v>
      </c>
      <c r="R462" t="s">
        <v>14658</v>
      </c>
    </row>
    <row r="463" spans="1:18" hidden="1" x14ac:dyDescent="0.25">
      <c r="A463" t="s">
        <v>469</v>
      </c>
      <c r="B463" s="22" t="e">
        <v>#N/A</v>
      </c>
      <c r="C463" s="23" t="e">
        <v>#N/A</v>
      </c>
      <c r="D463" t="s">
        <v>4026</v>
      </c>
      <c r="E463" t="s">
        <v>4026</v>
      </c>
      <c r="F463" t="s">
        <v>7146</v>
      </c>
      <c r="G463" t="s">
        <v>11721</v>
      </c>
      <c r="H463" t="s">
        <v>15161</v>
      </c>
      <c r="I463" t="s">
        <v>14679</v>
      </c>
      <c r="J463" t="s">
        <v>14679</v>
      </c>
      <c r="K463" t="s">
        <v>8460</v>
      </c>
      <c r="L463" t="s">
        <v>14803</v>
      </c>
      <c r="M463" s="19" t="s">
        <v>15484</v>
      </c>
      <c r="N463" s="19" t="str">
        <f>VLOOKUP(Таблица2[[#This Row],[activity]],kved_05!$A$1:$B$834,2,FALSE)</f>
        <v>55.51</v>
      </c>
      <c r="O463" s="19" t="e">
        <f>VLOOKUP(Таблица2[[#This Row],[activity]],kved_10!$A$1:$B$997,2,FALSE)</f>
        <v>#N/A</v>
      </c>
      <c r="P463" s="19" t="str">
        <f>LEFT(IF(ISNA(Таблица2[[#This Row],[kv_10]]),VLOOKUP(Таблица2[[#This Row],[kv_05]],'05_to_10'!$A$1:$C$621,3,FALSE),Таблица2[[#This Row],[kv_10]]),2)</f>
        <v>56</v>
      </c>
      <c r="Q463" s="21" t="str">
        <f>VLOOKUP(Таблица2[[#This Row],[05_to_10]],kv_05_group!$A$1:$B$89,2,FALSE)</f>
        <v>поселення і харчування</v>
      </c>
      <c r="R463" t="s">
        <v>14659</v>
      </c>
    </row>
    <row r="464" spans="1:18" x14ac:dyDescent="0.25">
      <c r="A464" t="s">
        <v>1863</v>
      </c>
      <c r="B464" s="22" t="e">
        <v>#N/A</v>
      </c>
      <c r="C464" s="23" t="e">
        <v>#N/A</v>
      </c>
      <c r="D464" t="s">
        <v>5419</v>
      </c>
      <c r="E464" t="s">
        <v>7545</v>
      </c>
      <c r="F464" t="s">
        <v>7168</v>
      </c>
      <c r="G464" t="s">
        <v>13011</v>
      </c>
      <c r="H464" t="s">
        <v>15160</v>
      </c>
      <c r="I464" t="s">
        <v>14665</v>
      </c>
      <c r="J464" t="s">
        <v>14713</v>
      </c>
      <c r="K464" t="s">
        <v>9710</v>
      </c>
      <c r="L464" t="s">
        <v>15027</v>
      </c>
      <c r="M464" s="19" t="s">
        <v>15368</v>
      </c>
      <c r="N464" s="19" t="e">
        <f>VLOOKUP(Таблица2[[#This Row],[activity]],kved_05!$A$1:$B$834,2,FALSE)</f>
        <v>#N/A</v>
      </c>
      <c r="O464" s="19" t="str">
        <f>VLOOKUP(Таблица2[[#This Row],[activity]],kved_10!$A$1:$B$997,2,FALSE)</f>
        <v>16.23</v>
      </c>
      <c r="P464" s="19" t="str">
        <f>LEFT(IF(ISNA(Таблица2[[#This Row],[kv_10]]),VLOOKUP(Таблица2[[#This Row],[kv_05]],'05_to_10'!$A$1:$C$621,3,FALSE),Таблица2[[#This Row],[kv_10]]),2)</f>
        <v>16</v>
      </c>
      <c r="Q464" s="21" t="str">
        <f>VLOOKUP(Таблица2[[#This Row],[05_to_10]],kv_05_group!$A$1:$B$89,2,FALSE)</f>
        <v>виробництво</v>
      </c>
      <c r="R464" t="s">
        <v>14658</v>
      </c>
    </row>
    <row r="465" spans="1:18" hidden="1" x14ac:dyDescent="0.25">
      <c r="A465" t="s">
        <v>471</v>
      </c>
      <c r="B465" s="22" t="e">
        <v>#N/A</v>
      </c>
      <c r="C465" s="23" t="e">
        <v>#N/A</v>
      </c>
      <c r="D465" t="s">
        <v>4028</v>
      </c>
      <c r="E465" t="s">
        <v>4028</v>
      </c>
      <c r="F465" t="s">
        <v>7146</v>
      </c>
      <c r="G465" t="e">
        <v>#N/A</v>
      </c>
      <c r="H465" t="s">
        <v>14712</v>
      </c>
      <c r="I465" t="s">
        <v>14689</v>
      </c>
      <c r="J465" t="s">
        <v>14689</v>
      </c>
      <c r="K465" t="s">
        <v>8461</v>
      </c>
      <c r="L465" s="22" t="e">
        <v>#N/A</v>
      </c>
      <c r="M465" s="19" t="e">
        <v>#N/A</v>
      </c>
      <c r="N465" s="19" t="e">
        <f>VLOOKUP(Таблица2[[#This Row],[activity]],kved_05!$A$1:$B$834,2,FALSE)</f>
        <v>#N/A</v>
      </c>
      <c r="O465" s="19" t="e">
        <f>VLOOKUP(Таблица2[[#This Row],[activity]],kved_10!$A$1:$B$997,2,FALSE)</f>
        <v>#N/A</v>
      </c>
      <c r="P465" s="19" t="e">
        <f>LEFT(IF(ISNA(Таблица2[[#This Row],[kv_10]]),VLOOKUP(Таблица2[[#This Row],[kv_05]],'05_to_10'!$A$1:$C$621,3,FALSE),Таблица2[[#This Row],[kv_10]]),2)</f>
        <v>#N/A</v>
      </c>
      <c r="Q465" s="21" t="e">
        <f>VLOOKUP(Таблица2[[#This Row],[05_to_10]],kv_05_group!$A$1:$B$89,2,FALSE)</f>
        <v>#N/A</v>
      </c>
      <c r="R465" t="s">
        <v>14662</v>
      </c>
    </row>
    <row r="466" spans="1:18" hidden="1" x14ac:dyDescent="0.25">
      <c r="A466" t="s">
        <v>1823</v>
      </c>
      <c r="B466">
        <v>364158729</v>
      </c>
      <c r="C466" s="1">
        <v>42704</v>
      </c>
      <c r="D466" t="s">
        <v>5379</v>
      </c>
      <c r="E466" t="s">
        <v>7511</v>
      </c>
      <c r="F466" t="s">
        <v>7168</v>
      </c>
      <c r="G466" t="s">
        <v>12971</v>
      </c>
      <c r="H466" t="s">
        <v>14710</v>
      </c>
      <c r="I466" t="s">
        <v>14687</v>
      </c>
      <c r="J466" t="s">
        <v>14687</v>
      </c>
      <c r="K466" t="s">
        <v>9670</v>
      </c>
      <c r="L466" t="s">
        <v>15027</v>
      </c>
      <c r="M466" s="19" t="s">
        <v>15368</v>
      </c>
      <c r="N466" s="19" t="e">
        <f>VLOOKUP(Таблица2[[#This Row],[activity]],kved_05!$A$1:$B$834,2,FALSE)</f>
        <v>#N/A</v>
      </c>
      <c r="O466" s="19" t="str">
        <f>VLOOKUP(Таблица2[[#This Row],[activity]],kved_10!$A$1:$B$997,2,FALSE)</f>
        <v>16.23</v>
      </c>
      <c r="P466" s="19" t="str">
        <f>LEFT(IF(ISNA(Таблица2[[#This Row],[kv_10]]),VLOOKUP(Таблица2[[#This Row],[kv_05]],'05_to_10'!$A$1:$C$621,3,FALSE),Таблица2[[#This Row],[kv_10]]),2)</f>
        <v>16</v>
      </c>
      <c r="Q466" s="21" t="str">
        <f>VLOOKUP(Таблица2[[#This Row],[05_to_10]],kv_05_group!$A$1:$B$89,2,FALSE)</f>
        <v>виробництво</v>
      </c>
      <c r="R466" t="s">
        <v>14658</v>
      </c>
    </row>
    <row r="467" spans="1:18" hidden="1" x14ac:dyDescent="0.25">
      <c r="A467" t="s">
        <v>1825</v>
      </c>
      <c r="B467">
        <v>365151529</v>
      </c>
      <c r="C467" s="1">
        <v>42704</v>
      </c>
      <c r="D467" t="s">
        <v>5381</v>
      </c>
      <c r="E467" t="s">
        <v>7513</v>
      </c>
      <c r="F467" t="s">
        <v>7168</v>
      </c>
      <c r="G467" t="s">
        <v>12973</v>
      </c>
      <c r="H467" t="s">
        <v>14691</v>
      </c>
      <c r="I467" t="s">
        <v>14664</v>
      </c>
      <c r="J467" t="s">
        <v>14664</v>
      </c>
      <c r="K467" t="s">
        <v>9672</v>
      </c>
      <c r="L467" t="s">
        <v>15027</v>
      </c>
      <c r="M467" s="19" t="s">
        <v>15368</v>
      </c>
      <c r="N467" s="19" t="e">
        <f>VLOOKUP(Таблица2[[#This Row],[activity]],kved_05!$A$1:$B$834,2,FALSE)</f>
        <v>#N/A</v>
      </c>
      <c r="O467" s="19" t="str">
        <f>VLOOKUP(Таблица2[[#This Row],[activity]],kved_10!$A$1:$B$997,2,FALSE)</f>
        <v>16.23</v>
      </c>
      <c r="P467" s="19" t="str">
        <f>LEFT(IF(ISNA(Таблица2[[#This Row],[kv_10]]),VLOOKUP(Таблица2[[#This Row],[kv_05]],'05_to_10'!$A$1:$C$621,3,FALSE),Таблица2[[#This Row],[kv_10]]),2)</f>
        <v>16</v>
      </c>
      <c r="Q467" s="21" t="str">
        <f>VLOOKUP(Таблица2[[#This Row],[05_to_10]],kv_05_group!$A$1:$B$89,2,FALSE)</f>
        <v>виробництво</v>
      </c>
      <c r="R467" t="s">
        <v>14658</v>
      </c>
    </row>
    <row r="468" spans="1:18" x14ac:dyDescent="0.25">
      <c r="A468" t="s">
        <v>474</v>
      </c>
      <c r="B468" s="22" t="e">
        <v>#N/A</v>
      </c>
      <c r="C468" s="23" t="e">
        <v>#N/A</v>
      </c>
      <c r="D468" t="s">
        <v>4031</v>
      </c>
      <c r="E468" t="s">
        <v>4031</v>
      </c>
      <c r="F468" t="s">
        <v>7146</v>
      </c>
      <c r="G468" t="s">
        <v>11725</v>
      </c>
      <c r="H468" t="s">
        <v>15160</v>
      </c>
      <c r="I468" t="s">
        <v>14665</v>
      </c>
      <c r="J468" t="s">
        <v>14713</v>
      </c>
      <c r="K468" t="s">
        <v>8464</v>
      </c>
      <c r="L468" t="s">
        <v>14743</v>
      </c>
      <c r="M468" s="19" t="s">
        <v>15460</v>
      </c>
      <c r="N468" s="19" t="str">
        <f>VLOOKUP(Таблица2[[#This Row],[activity]],kved_05!$A$1:$B$834,2,FALSE)</f>
        <v>45.31</v>
      </c>
      <c r="O468" s="19" t="str">
        <f>VLOOKUP(Таблица2[[#This Row],[activity]],kved_10!$A$1:$B$997,2,FALSE)</f>
        <v>43.21</v>
      </c>
      <c r="P468" s="19" t="str">
        <f>LEFT(IF(ISNA(Таблица2[[#This Row],[kv_10]]),VLOOKUP(Таблица2[[#This Row],[kv_05]],'05_to_10'!$A$1:$C$621,3,FALSE),Таблица2[[#This Row],[kv_10]]),2)</f>
        <v>43</v>
      </c>
      <c r="Q468" s="21" t="str">
        <f>VLOOKUP(Таблица2[[#This Row],[05_to_10]],kv_05_group!$A$1:$B$89,2,FALSE)</f>
        <v>будівництво і нерухомість</v>
      </c>
      <c r="R468" t="s">
        <v>14658</v>
      </c>
    </row>
    <row r="469" spans="1:18" hidden="1" x14ac:dyDescent="0.25">
      <c r="A469" t="s">
        <v>1860</v>
      </c>
      <c r="B469">
        <v>357531657</v>
      </c>
      <c r="C469" s="1">
        <v>42704</v>
      </c>
      <c r="D469" t="s">
        <v>5416</v>
      </c>
      <c r="E469" t="s">
        <v>7542</v>
      </c>
      <c r="F469" t="s">
        <v>7168</v>
      </c>
      <c r="G469" t="s">
        <v>13008</v>
      </c>
      <c r="H469" t="s">
        <v>14709</v>
      </c>
      <c r="I469" t="s">
        <v>14685</v>
      </c>
      <c r="J469" t="s">
        <v>14685</v>
      </c>
      <c r="K469" t="s">
        <v>9707</v>
      </c>
      <c r="L469" t="s">
        <v>15027</v>
      </c>
      <c r="M469" s="19" t="s">
        <v>15368</v>
      </c>
      <c r="N469" s="19" t="e">
        <f>VLOOKUP(Таблица2[[#This Row],[activity]],kved_05!$A$1:$B$834,2,FALSE)</f>
        <v>#N/A</v>
      </c>
      <c r="O469" s="19" t="str">
        <f>VLOOKUP(Таблица2[[#This Row],[activity]],kved_10!$A$1:$B$997,2,FALSE)</f>
        <v>16.23</v>
      </c>
      <c r="P469" s="19" t="str">
        <f>LEFT(IF(ISNA(Таблица2[[#This Row],[kv_10]]),VLOOKUP(Таблица2[[#This Row],[kv_05]],'05_to_10'!$A$1:$C$621,3,FALSE),Таблица2[[#This Row],[kv_10]]),2)</f>
        <v>16</v>
      </c>
      <c r="Q469" s="21" t="str">
        <f>VLOOKUP(Таблица2[[#This Row],[05_to_10]],kv_05_group!$A$1:$B$89,2,FALSE)</f>
        <v>виробництво</v>
      </c>
      <c r="R469" t="s">
        <v>14658</v>
      </c>
    </row>
    <row r="470" spans="1:18" hidden="1" x14ac:dyDescent="0.25">
      <c r="A470" t="s">
        <v>476</v>
      </c>
      <c r="B470">
        <v>7506139</v>
      </c>
      <c r="C470" s="1">
        <v>42460</v>
      </c>
      <c r="D470" t="s">
        <v>4033</v>
      </c>
      <c r="E470" t="s">
        <v>4033</v>
      </c>
      <c r="F470" t="s">
        <v>7146</v>
      </c>
      <c r="G470" t="s">
        <v>11727</v>
      </c>
      <c r="H470" t="s">
        <v>15161</v>
      </c>
      <c r="I470" t="s">
        <v>14679</v>
      </c>
      <c r="J470" t="s">
        <v>14679</v>
      </c>
      <c r="K470" t="s">
        <v>8466</v>
      </c>
      <c r="L470" t="s">
        <v>14829</v>
      </c>
      <c r="M470" s="19" t="s">
        <v>15248</v>
      </c>
      <c r="N470" s="19" t="e">
        <f>VLOOKUP(Таблица2[[#This Row],[activity]],kved_05!$A$1:$B$834,2,FALSE)</f>
        <v>#N/A</v>
      </c>
      <c r="O470" s="19" t="str">
        <f>VLOOKUP(Таблица2[[#This Row],[activity]],kved_10!$A$1:$B$997,2,FALSE)</f>
        <v>58.14</v>
      </c>
      <c r="P470" s="19" t="str">
        <f>LEFT(IF(ISNA(Таблица2[[#This Row],[kv_10]]),VLOOKUP(Таблица2[[#This Row],[kv_05]],'05_to_10'!$A$1:$C$621,3,FALSE),Таблица2[[#This Row],[kv_10]]),2)</f>
        <v>58</v>
      </c>
      <c r="Q470" s="21" t="str">
        <f>VLOOKUP(Таблица2[[#This Row],[05_to_10]],kv_05_group!$A$1:$B$89,2,FALSE)</f>
        <v>телекомунікації</v>
      </c>
      <c r="R470" t="s">
        <v>14658</v>
      </c>
    </row>
    <row r="471" spans="1:18" hidden="1" x14ac:dyDescent="0.25">
      <c r="A471" t="s">
        <v>1882</v>
      </c>
      <c r="B471">
        <v>433229503</v>
      </c>
      <c r="C471" s="1">
        <v>42766</v>
      </c>
      <c r="D471" t="s">
        <v>5438</v>
      </c>
      <c r="E471" t="s">
        <v>7557</v>
      </c>
      <c r="F471" t="s">
        <v>7168</v>
      </c>
      <c r="G471" t="s">
        <v>13029</v>
      </c>
      <c r="H471" t="s">
        <v>14704</v>
      </c>
      <c r="I471" t="s">
        <v>14678</v>
      </c>
      <c r="J471" t="s">
        <v>14678</v>
      </c>
      <c r="K471" t="s">
        <v>9729</v>
      </c>
      <c r="L471" t="s">
        <v>15027</v>
      </c>
      <c r="M471" s="19" t="s">
        <v>15368</v>
      </c>
      <c r="N471" s="19" t="e">
        <f>VLOOKUP(Таблица2[[#This Row],[activity]],kved_05!$A$1:$B$834,2,FALSE)</f>
        <v>#N/A</v>
      </c>
      <c r="O471" s="19" t="str">
        <f>VLOOKUP(Таблица2[[#This Row],[activity]],kved_10!$A$1:$B$997,2,FALSE)</f>
        <v>16.23</v>
      </c>
      <c r="P471" s="19" t="str">
        <f>LEFT(IF(ISNA(Таблица2[[#This Row],[kv_10]]),VLOOKUP(Таблица2[[#This Row],[kv_05]],'05_to_10'!$A$1:$C$621,3,FALSE),Таблица2[[#This Row],[kv_10]]),2)</f>
        <v>16</v>
      </c>
      <c r="Q471" s="21" t="str">
        <f>VLOOKUP(Таблица2[[#This Row],[05_to_10]],kv_05_group!$A$1:$B$89,2,FALSE)</f>
        <v>виробництво</v>
      </c>
      <c r="R471" t="s">
        <v>14658</v>
      </c>
    </row>
    <row r="472" spans="1:18" hidden="1" x14ac:dyDescent="0.25">
      <c r="A472" t="s">
        <v>1348</v>
      </c>
      <c r="B472" s="22" t="e">
        <v>#N/A</v>
      </c>
      <c r="C472" s="23" t="e">
        <v>#N/A</v>
      </c>
      <c r="D472" t="s">
        <v>4904</v>
      </c>
      <c r="E472" t="s">
        <v>4904</v>
      </c>
      <c r="F472" t="s">
        <v>7157</v>
      </c>
      <c r="G472" t="s">
        <v>12530</v>
      </c>
      <c r="H472" t="s">
        <v>14699</v>
      </c>
      <c r="I472" t="s">
        <v>14673</v>
      </c>
      <c r="J472" t="s">
        <v>14673</v>
      </c>
      <c r="K472" t="s">
        <v>9246</v>
      </c>
      <c r="L472" s="22" t="s">
        <v>14896</v>
      </c>
      <c r="M472" s="19" t="s">
        <v>15287</v>
      </c>
      <c r="N472" s="19" t="e">
        <f>VLOOKUP(Таблица2[[#This Row],[activity]],kved_05!$A$1:$B$834,2,FALSE)</f>
        <v>#N/A</v>
      </c>
      <c r="O472" s="19" t="str">
        <f>VLOOKUP(Таблица2[[#This Row],[activity]],kved_10!$A$1:$B$997,2,FALSE)</f>
        <v>28.9</v>
      </c>
      <c r="P472" s="19" t="str">
        <f>LEFT(IF(ISNA(Таблица2[[#This Row],[kv_10]]),VLOOKUP(Таблица2[[#This Row],[kv_05]],'05_to_10'!$A$1:$C$621,3,FALSE),Таблица2[[#This Row],[kv_10]]),2)</f>
        <v>28</v>
      </c>
      <c r="Q472" s="21" t="str">
        <f>VLOOKUP(Таблица2[[#This Row],[05_to_10]],kv_05_group!$A$1:$B$89,2,FALSE)</f>
        <v>виробництво</v>
      </c>
      <c r="R472" t="s">
        <v>14661</v>
      </c>
    </row>
    <row r="473" spans="1:18" hidden="1" x14ac:dyDescent="0.25">
      <c r="A473" t="s">
        <v>3261</v>
      </c>
      <c r="B473" s="22" t="e">
        <v>#N/A</v>
      </c>
      <c r="C473" s="23" t="e">
        <v>#N/A</v>
      </c>
      <c r="D473" t="s">
        <v>6816</v>
      </c>
      <c r="E473" t="s">
        <v>6816</v>
      </c>
      <c r="F473" t="s">
        <v>6768</v>
      </c>
      <c r="G473" t="s">
        <v>14368</v>
      </c>
      <c r="H473" t="s">
        <v>14701</v>
      </c>
      <c r="I473" t="s">
        <v>14675</v>
      </c>
      <c r="J473" t="s">
        <v>14675</v>
      </c>
      <c r="K473" t="s">
        <v>11012</v>
      </c>
      <c r="L473" s="22" t="s">
        <v>14896</v>
      </c>
      <c r="M473" s="19" t="s">
        <v>15287</v>
      </c>
      <c r="N473" s="19" t="e">
        <f>VLOOKUP(Таблица2[[#This Row],[activity]],kved_05!$A$1:$B$834,2,FALSE)</f>
        <v>#N/A</v>
      </c>
      <c r="O473" s="19" t="str">
        <f>VLOOKUP(Таблица2[[#This Row],[activity]],kved_10!$A$1:$B$997,2,FALSE)</f>
        <v>28.9</v>
      </c>
      <c r="P473" s="19" t="str">
        <f>LEFT(IF(ISNA(Таблица2[[#This Row],[kv_10]]),VLOOKUP(Таблица2[[#This Row],[kv_05]],'05_to_10'!$A$1:$C$621,3,FALSE),Таблица2[[#This Row],[kv_10]]),2)</f>
        <v>28</v>
      </c>
      <c r="Q473" s="21" t="str">
        <f>VLOOKUP(Таблица2[[#This Row],[05_to_10]],kv_05_group!$A$1:$B$89,2,FALSE)</f>
        <v>виробництво</v>
      </c>
      <c r="R473" t="s">
        <v>14663</v>
      </c>
    </row>
    <row r="474" spans="1:18" hidden="1" x14ac:dyDescent="0.25">
      <c r="A474" t="s">
        <v>1605</v>
      </c>
      <c r="B474" s="22" t="e">
        <v>#N/A</v>
      </c>
      <c r="C474" s="23" t="e">
        <v>#N/A</v>
      </c>
      <c r="D474" t="s">
        <v>5161</v>
      </c>
      <c r="E474" t="s">
        <v>5161</v>
      </c>
      <c r="F474" t="s">
        <v>7158</v>
      </c>
      <c r="G474" t="s">
        <v>12758</v>
      </c>
      <c r="H474" t="s">
        <v>14708</v>
      </c>
      <c r="I474" t="s">
        <v>14684</v>
      </c>
      <c r="J474" t="s">
        <v>14713</v>
      </c>
      <c r="K474" t="s">
        <v>9468</v>
      </c>
      <c r="L474" t="s">
        <v>15035</v>
      </c>
      <c r="M474" s="19" t="s">
        <v>15559</v>
      </c>
      <c r="N474" s="19" t="str">
        <f>VLOOKUP(Таблица2[[#This Row],[activity]],kved_05!$A$1:$B$834,2,FALSE)</f>
        <v>29.24</v>
      </c>
      <c r="O474" s="19" t="e">
        <f>VLOOKUP(Таблица2[[#This Row],[activity]],kved_10!$A$1:$B$997,2,FALSE)</f>
        <v>#N/A</v>
      </c>
      <c r="P474" s="19" t="str">
        <f>LEFT(IF(ISNA(Таблица2[[#This Row],[kv_10]]),VLOOKUP(Таблица2[[#This Row],[kv_05]],'05_to_10'!$A$1:$C$621,3,FALSE),Таблица2[[#This Row],[kv_10]]),2)</f>
        <v>28</v>
      </c>
      <c r="Q474" s="21" t="str">
        <f>VLOOKUP(Таблица2[[#This Row],[05_to_10]],kv_05_group!$A$1:$B$89,2,FALSE)</f>
        <v>виробництво</v>
      </c>
      <c r="R474" t="s">
        <v>14658</v>
      </c>
    </row>
    <row r="475" spans="1:18" hidden="1" x14ac:dyDescent="0.25">
      <c r="A475" t="s">
        <v>481</v>
      </c>
      <c r="B475" s="22" t="e">
        <v>#N/A</v>
      </c>
      <c r="C475" s="23" t="e">
        <v>#N/A</v>
      </c>
      <c r="D475" t="s">
        <v>4038</v>
      </c>
      <c r="E475" t="s">
        <v>7287</v>
      </c>
      <c r="F475" t="s">
        <v>7146</v>
      </c>
      <c r="G475" t="s">
        <v>11732</v>
      </c>
      <c r="H475" t="s">
        <v>14696</v>
      </c>
      <c r="I475" t="s">
        <v>14670</v>
      </c>
      <c r="J475" t="s">
        <v>14670</v>
      </c>
      <c r="K475" t="s">
        <v>8470</v>
      </c>
      <c r="L475" t="s">
        <v>14831</v>
      </c>
      <c r="M475" s="19" t="s">
        <v>15250</v>
      </c>
      <c r="N475" s="19" t="str">
        <f>VLOOKUP(Таблица2[[#This Row],[activity]],kved_05!$A$1:$B$834,2,FALSE)</f>
        <v>80.30</v>
      </c>
      <c r="O475" s="19" t="str">
        <f>VLOOKUP(Таблица2[[#This Row],[activity]],kved_10!$A$1:$B$997,2,FALSE)</f>
        <v>85.42</v>
      </c>
      <c r="P475" s="19" t="str">
        <f>LEFT(IF(ISNA(Таблица2[[#This Row],[kv_10]]),VLOOKUP(Таблица2[[#This Row],[kv_05]],'05_to_10'!$A$1:$C$621,3,FALSE),Таблица2[[#This Row],[kv_10]]),2)</f>
        <v>85</v>
      </c>
      <c r="Q475" s="21" t="str">
        <f>VLOOKUP(Таблица2[[#This Row],[05_to_10]],kv_05_group!$A$1:$B$89,2,FALSE)</f>
        <v>дослідження</v>
      </c>
      <c r="R475" t="s">
        <v>14658</v>
      </c>
    </row>
    <row r="476" spans="1:18" hidden="1" x14ac:dyDescent="0.25">
      <c r="A476" t="s">
        <v>3416</v>
      </c>
      <c r="B476" s="22" t="e">
        <v>#N/A</v>
      </c>
      <c r="C476" s="23" t="e">
        <v>#N/A</v>
      </c>
      <c r="D476" t="s">
        <v>6971</v>
      </c>
      <c r="E476" t="s">
        <v>7901</v>
      </c>
      <c r="F476" t="s">
        <v>7159</v>
      </c>
      <c r="G476" t="s">
        <v>14515</v>
      </c>
      <c r="H476" t="s">
        <v>15161</v>
      </c>
      <c r="I476" t="s">
        <v>14679</v>
      </c>
      <c r="J476" t="s">
        <v>14679</v>
      </c>
      <c r="K476" t="s">
        <v>11152</v>
      </c>
      <c r="L476" t="s">
        <v>15035</v>
      </c>
      <c r="M476" s="19" t="s">
        <v>15559</v>
      </c>
      <c r="N476" s="19" t="str">
        <f>VLOOKUP(Таблица2[[#This Row],[activity]],kved_05!$A$1:$B$834,2,FALSE)</f>
        <v>29.24</v>
      </c>
      <c r="O476" s="19" t="e">
        <f>VLOOKUP(Таблица2[[#This Row],[activity]],kved_10!$A$1:$B$997,2,FALSE)</f>
        <v>#N/A</v>
      </c>
      <c r="P476" s="19" t="str">
        <f>LEFT(IF(ISNA(Таблица2[[#This Row],[kv_10]]),VLOOKUP(Таблица2[[#This Row],[kv_05]],'05_to_10'!$A$1:$C$621,3,FALSE),Таблица2[[#This Row],[kv_10]]),2)</f>
        <v>28</v>
      </c>
      <c r="Q476" s="21" t="str">
        <f>VLOOKUP(Таблица2[[#This Row],[05_to_10]],kv_05_group!$A$1:$B$89,2,FALSE)</f>
        <v>виробництво</v>
      </c>
      <c r="R476" t="s">
        <v>14659</v>
      </c>
    </row>
    <row r="477" spans="1:18" hidden="1" x14ac:dyDescent="0.25">
      <c r="A477" t="s">
        <v>483</v>
      </c>
      <c r="B477" s="22" t="e">
        <v>#N/A</v>
      </c>
      <c r="C477" s="23">
        <v>42825</v>
      </c>
      <c r="D477" t="s">
        <v>4040</v>
      </c>
      <c r="E477" t="s">
        <v>7288</v>
      </c>
      <c r="F477" t="s">
        <v>7146</v>
      </c>
      <c r="G477" t="s">
        <v>11733</v>
      </c>
      <c r="H477" t="s">
        <v>15161</v>
      </c>
      <c r="I477" t="s">
        <v>14679</v>
      </c>
      <c r="J477" t="s">
        <v>14679</v>
      </c>
      <c r="K477" t="s">
        <v>8466</v>
      </c>
      <c r="L477" t="s">
        <v>14756</v>
      </c>
      <c r="M477" s="19" t="s">
        <v>15200</v>
      </c>
      <c r="N477" s="19" t="e">
        <f>VLOOKUP(Таблица2[[#This Row],[activity]],kved_05!$A$1:$B$834,2,FALSE)</f>
        <v>#N/A</v>
      </c>
      <c r="O477" s="19" t="str">
        <f>VLOOKUP(Таблица2[[#This Row],[activity]],kved_10!$A$1:$B$997,2,FALSE)</f>
        <v>68.32</v>
      </c>
      <c r="P477" s="19" t="str">
        <f>LEFT(IF(ISNA(Таблица2[[#This Row],[kv_10]]),VLOOKUP(Таблица2[[#This Row],[kv_05]],'05_to_10'!$A$1:$C$621,3,FALSE),Таблица2[[#This Row],[kv_10]]),2)</f>
        <v>68</v>
      </c>
      <c r="Q477" s="21" t="str">
        <f>VLOOKUP(Таблица2[[#This Row],[05_to_10]],kv_05_group!$A$1:$B$89,2,FALSE)</f>
        <v>будівництво і нерухомість</v>
      </c>
      <c r="R477" t="s">
        <v>14658</v>
      </c>
    </row>
    <row r="478" spans="1:18" hidden="1" x14ac:dyDescent="0.25">
      <c r="A478" t="s">
        <v>484</v>
      </c>
      <c r="B478" s="22" t="e">
        <v>#N/A</v>
      </c>
      <c r="C478" s="23" t="e">
        <v>#N/A</v>
      </c>
      <c r="D478" t="s">
        <v>4041</v>
      </c>
      <c r="E478" t="s">
        <v>4041</v>
      </c>
      <c r="F478" t="s">
        <v>7146</v>
      </c>
      <c r="G478" t="s">
        <v>11734</v>
      </c>
      <c r="H478" t="s">
        <v>14697</v>
      </c>
      <c r="I478" t="s">
        <v>14671</v>
      </c>
      <c r="J478" t="s">
        <v>14671</v>
      </c>
      <c r="K478" t="s">
        <v>8471</v>
      </c>
      <c r="L478" t="s">
        <v>14728</v>
      </c>
      <c r="M478" s="19" t="s">
        <v>15180</v>
      </c>
      <c r="N478" s="19" t="e">
        <f>VLOOKUP(Таблица2[[#This Row],[activity]],kved_05!$A$1:$B$834,2,FALSE)</f>
        <v>#N/A</v>
      </c>
      <c r="O478" s="19" t="str">
        <f>VLOOKUP(Таблица2[[#This Row],[activity]],kved_10!$A$1:$B$997,2,FALSE)</f>
        <v>56.29</v>
      </c>
      <c r="P478" s="19" t="str">
        <f>LEFT(IF(ISNA(Таблица2[[#This Row],[kv_10]]),VLOOKUP(Таблица2[[#This Row],[kv_05]],'05_to_10'!$A$1:$C$621,3,FALSE),Таблица2[[#This Row],[kv_10]]),2)</f>
        <v>56</v>
      </c>
      <c r="Q478" s="21" t="str">
        <f>VLOOKUP(Таблица2[[#This Row],[05_to_10]],kv_05_group!$A$1:$B$89,2,FALSE)</f>
        <v>поселення і харчування</v>
      </c>
      <c r="R478" t="s">
        <v>14658</v>
      </c>
    </row>
    <row r="479" spans="1:18" hidden="1" x14ac:dyDescent="0.25">
      <c r="A479" t="s">
        <v>1909</v>
      </c>
      <c r="B479">
        <v>348360602</v>
      </c>
      <c r="C479" s="1">
        <v>42704</v>
      </c>
      <c r="D479" t="s">
        <v>5465</v>
      </c>
      <c r="E479" t="s">
        <v>7583</v>
      </c>
      <c r="F479" t="s">
        <v>7168</v>
      </c>
      <c r="G479" t="s">
        <v>13056</v>
      </c>
      <c r="H479" t="s">
        <v>14701</v>
      </c>
      <c r="I479" t="s">
        <v>14675</v>
      </c>
      <c r="J479" t="s">
        <v>14675</v>
      </c>
      <c r="K479" t="s">
        <v>9755</v>
      </c>
      <c r="L479" t="s">
        <v>15027</v>
      </c>
      <c r="M479" s="19" t="s">
        <v>15368</v>
      </c>
      <c r="N479" s="19" t="e">
        <f>VLOOKUP(Таблица2[[#This Row],[activity]],kved_05!$A$1:$B$834,2,FALSE)</f>
        <v>#N/A</v>
      </c>
      <c r="O479" s="19" t="str">
        <f>VLOOKUP(Таблица2[[#This Row],[activity]],kved_10!$A$1:$B$997,2,FALSE)</f>
        <v>16.23</v>
      </c>
      <c r="P479" s="19" t="str">
        <f>LEFT(IF(ISNA(Таблица2[[#This Row],[kv_10]]),VLOOKUP(Таблица2[[#This Row],[kv_05]],'05_to_10'!$A$1:$C$621,3,FALSE),Таблица2[[#This Row],[kv_10]]),2)</f>
        <v>16</v>
      </c>
      <c r="Q479" s="21" t="str">
        <f>VLOOKUP(Таблица2[[#This Row],[05_to_10]],kv_05_group!$A$1:$B$89,2,FALSE)</f>
        <v>виробництво</v>
      </c>
      <c r="R479" t="s">
        <v>14658</v>
      </c>
    </row>
    <row r="480" spans="1:18" hidden="1" x14ac:dyDescent="0.25">
      <c r="A480" t="s">
        <v>486</v>
      </c>
      <c r="B480" s="22" t="e">
        <v>#N/A</v>
      </c>
      <c r="C480" s="23" t="e">
        <v>#N/A</v>
      </c>
      <c r="D480" t="s">
        <v>4043</v>
      </c>
      <c r="E480" t="s">
        <v>4043</v>
      </c>
      <c r="F480" t="s">
        <v>7146</v>
      </c>
      <c r="G480" t="s">
        <v>11736</v>
      </c>
      <c r="H480" t="s">
        <v>15164</v>
      </c>
      <c r="I480" t="s">
        <v>14690</v>
      </c>
      <c r="J480" t="s">
        <v>14690</v>
      </c>
      <c r="K480" t="s">
        <v>8473</v>
      </c>
      <c r="L480" t="s">
        <v>14834</v>
      </c>
      <c r="M480" s="19" t="s">
        <v>15252</v>
      </c>
      <c r="N480" s="19" t="e">
        <f>VLOOKUP(Таблица2[[#This Row],[activity]],kved_05!$A$1:$B$834,2,FALSE)</f>
        <v>#N/A</v>
      </c>
      <c r="O480" s="19" t="str">
        <f>VLOOKUP(Таблица2[[#This Row],[activity]],kved_10!$A$1:$B$997,2,FALSE)</f>
        <v>25.62</v>
      </c>
      <c r="P480" s="19" t="str">
        <f>LEFT(IF(ISNA(Таблица2[[#This Row],[kv_10]]),VLOOKUP(Таблица2[[#This Row],[kv_05]],'05_to_10'!$A$1:$C$621,3,FALSE),Таблица2[[#This Row],[kv_10]]),2)</f>
        <v>25</v>
      </c>
      <c r="Q480" s="21" t="str">
        <f>VLOOKUP(Таблица2[[#This Row],[05_to_10]],kv_05_group!$A$1:$B$89,2,FALSE)</f>
        <v>виробництво</v>
      </c>
      <c r="R480" t="s">
        <v>14659</v>
      </c>
    </row>
    <row r="481" spans="1:18" hidden="1" x14ac:dyDescent="0.25">
      <c r="A481" t="s">
        <v>487</v>
      </c>
      <c r="B481" s="22" t="e">
        <v>#N/A</v>
      </c>
      <c r="C481" s="23" t="e">
        <v>#N/A</v>
      </c>
      <c r="D481" t="s">
        <v>4044</v>
      </c>
      <c r="E481" t="s">
        <v>4044</v>
      </c>
      <c r="F481" t="s">
        <v>7146</v>
      </c>
      <c r="G481" t="s">
        <v>11737</v>
      </c>
      <c r="H481" t="s">
        <v>14692</v>
      </c>
      <c r="I481" t="s">
        <v>14666</v>
      </c>
      <c r="J481" t="s">
        <v>14666</v>
      </c>
      <c r="K481" t="s">
        <v>8474</v>
      </c>
      <c r="L481" t="s">
        <v>14740</v>
      </c>
      <c r="M481" s="19" t="s">
        <v>15230</v>
      </c>
      <c r="N481" s="19" t="str">
        <f>VLOOKUP(Таблица2[[#This Row],[activity]],kved_05!$A$1:$B$834,2,FALSE)</f>
        <v>80.22</v>
      </c>
      <c r="O481" s="19" t="str">
        <f>VLOOKUP(Таблица2[[#This Row],[activity]],kved_10!$A$1:$B$997,2,FALSE)</f>
        <v>85.32</v>
      </c>
      <c r="P481" s="19" t="str">
        <f>LEFT(IF(ISNA(Таблица2[[#This Row],[kv_10]]),VLOOKUP(Таблица2[[#This Row],[kv_05]],'05_to_10'!$A$1:$C$621,3,FALSE),Таблица2[[#This Row],[kv_10]]),2)</f>
        <v>85</v>
      </c>
      <c r="Q481" s="21" t="str">
        <f>VLOOKUP(Таблица2[[#This Row],[05_to_10]],kv_05_group!$A$1:$B$89,2,FALSE)</f>
        <v>дослідження</v>
      </c>
      <c r="R481" t="s">
        <v>14662</v>
      </c>
    </row>
    <row r="482" spans="1:18" hidden="1" x14ac:dyDescent="0.25">
      <c r="A482" t="s">
        <v>488</v>
      </c>
      <c r="B482">
        <v>53222617</v>
      </c>
      <c r="C482" s="1">
        <v>42460</v>
      </c>
      <c r="D482" t="s">
        <v>4045</v>
      </c>
      <c r="E482" t="s">
        <v>4045</v>
      </c>
      <c r="F482" t="s">
        <v>7146</v>
      </c>
      <c r="G482" t="s">
        <v>11738</v>
      </c>
      <c r="H482" t="s">
        <v>15161</v>
      </c>
      <c r="I482" t="s">
        <v>14679</v>
      </c>
      <c r="J482" t="s">
        <v>14679</v>
      </c>
      <c r="K482" t="s">
        <v>8475</v>
      </c>
      <c r="L482" t="s">
        <v>14835</v>
      </c>
      <c r="M482" s="19" t="s">
        <v>15253</v>
      </c>
      <c r="N482" s="19" t="e">
        <f>VLOOKUP(Таблица2[[#This Row],[activity]],kved_05!$A$1:$B$834,2,FALSE)</f>
        <v>#N/A</v>
      </c>
      <c r="O482" s="19" t="str">
        <f>VLOOKUP(Таблица2[[#This Row],[activity]],kved_10!$A$1:$B$997,2,FALSE)</f>
        <v>85.60</v>
      </c>
      <c r="P482" s="19" t="str">
        <f>LEFT(IF(ISNA(Таблица2[[#This Row],[kv_10]]),VLOOKUP(Таблица2[[#This Row],[kv_05]],'05_to_10'!$A$1:$C$621,3,FALSE),Таблица2[[#This Row],[kv_10]]),2)</f>
        <v>85</v>
      </c>
      <c r="Q482" s="21" t="str">
        <f>VLOOKUP(Таблица2[[#This Row],[05_to_10]],kv_05_group!$A$1:$B$89,2,FALSE)</f>
        <v>дослідження</v>
      </c>
      <c r="R482" t="s">
        <v>14658</v>
      </c>
    </row>
    <row r="483" spans="1:18" hidden="1" x14ac:dyDescent="0.25">
      <c r="A483" t="s">
        <v>489</v>
      </c>
      <c r="B483" s="22" t="e">
        <v>#N/A</v>
      </c>
      <c r="C483" s="23" t="e">
        <v>#N/A</v>
      </c>
      <c r="D483" t="s">
        <v>4046</v>
      </c>
      <c r="E483" t="s">
        <v>4046</v>
      </c>
      <c r="F483" t="s">
        <v>7146</v>
      </c>
      <c r="G483" t="e">
        <v>#N/A</v>
      </c>
      <c r="H483" t="s">
        <v>15161</v>
      </c>
      <c r="I483" t="s">
        <v>14679</v>
      </c>
      <c r="J483" t="s">
        <v>14679</v>
      </c>
      <c r="K483" t="s">
        <v>8476</v>
      </c>
      <c r="L483" t="s">
        <v>14828</v>
      </c>
      <c r="M483" s="19" t="s">
        <v>15493</v>
      </c>
      <c r="N483" s="19" t="str">
        <f>VLOOKUP(Таблица2[[#This Row],[activity]],kved_05!$A$1:$B$834,2,FALSE)</f>
        <v>92.62</v>
      </c>
      <c r="O483" s="19" t="str">
        <f>VLOOKUP(Таблица2[[#This Row],[activity]],kved_10!$A$1:$B$997,2,FALSE)</f>
        <v>93.19</v>
      </c>
      <c r="P483" s="19" t="str">
        <f>LEFT(IF(ISNA(Таблица2[[#This Row],[kv_10]]),VLOOKUP(Таблица2[[#This Row],[kv_05]],'05_to_10'!$A$1:$C$621,3,FALSE),Таблица2[[#This Row],[kv_10]]),2)</f>
        <v>93</v>
      </c>
      <c r="Q483" s="21" t="str">
        <f>VLOOKUP(Таблица2[[#This Row],[05_to_10]],kv_05_group!$A$1:$B$89,2,FALSE)</f>
        <v>відпочинок і спорт</v>
      </c>
      <c r="R483" t="s">
        <v>14659</v>
      </c>
    </row>
    <row r="484" spans="1:18" hidden="1" x14ac:dyDescent="0.25">
      <c r="A484" t="s">
        <v>1426</v>
      </c>
      <c r="B484" s="22" t="e">
        <v>#N/A</v>
      </c>
      <c r="C484" s="23" t="e">
        <v>#N/A</v>
      </c>
      <c r="D484" t="s">
        <v>4982</v>
      </c>
      <c r="E484" t="s">
        <v>4982</v>
      </c>
      <c r="F484" t="s">
        <v>7157</v>
      </c>
      <c r="G484" t="s">
        <v>12597</v>
      </c>
      <c r="H484" t="s">
        <v>14699</v>
      </c>
      <c r="I484" t="s">
        <v>14673</v>
      </c>
      <c r="J484" t="s">
        <v>14673</v>
      </c>
      <c r="K484" t="s">
        <v>9318</v>
      </c>
      <c r="L484" s="22" t="s">
        <v>15008</v>
      </c>
      <c r="M484" s="19" t="s">
        <v>15564</v>
      </c>
      <c r="N484" s="19" t="e">
        <f>VLOOKUP(Таблица2[[#This Row],[activity]],kved_05!$A$1:$B$834,2,FALSE)</f>
        <v>#N/A</v>
      </c>
      <c r="O484" s="19" t="str">
        <f>VLOOKUP(Таблица2[[#This Row],[activity]],kved_10!$A$1:$B$997,2,FALSE)</f>
        <v>32</v>
      </c>
      <c r="P484" s="19" t="str">
        <f>LEFT(IF(ISNA(Таблица2[[#This Row],[kv_10]]),VLOOKUP(Таблица2[[#This Row],[kv_05]],'05_to_10'!$A$1:$C$621,3,FALSE),Таблица2[[#This Row],[kv_10]]),2)</f>
        <v>32</v>
      </c>
      <c r="Q484" s="21" t="str">
        <f>VLOOKUP(Таблица2[[#This Row],[05_to_10]],kv_05_group!$A$1:$B$89,2,FALSE)</f>
        <v>виробництво</v>
      </c>
      <c r="R484" t="s">
        <v>14659</v>
      </c>
    </row>
    <row r="485" spans="1:18" x14ac:dyDescent="0.25">
      <c r="A485" t="s">
        <v>3561</v>
      </c>
      <c r="B485" t="e">
        <v>#N/A</v>
      </c>
      <c r="C485" s="1" t="e">
        <v>#N/A</v>
      </c>
      <c r="D485" t="s">
        <v>7116</v>
      </c>
      <c r="E485" t="s">
        <v>8017</v>
      </c>
      <c r="F485" t="s">
        <v>6844</v>
      </c>
      <c r="G485" t="s">
        <v>14652</v>
      </c>
      <c r="H485" t="s">
        <v>15160</v>
      </c>
      <c r="I485" t="s">
        <v>14665</v>
      </c>
      <c r="J485" t="s">
        <v>14665</v>
      </c>
      <c r="K485" t="s">
        <v>11281</v>
      </c>
      <c r="L485" t="s">
        <v>15027</v>
      </c>
      <c r="M485" s="19" t="s">
        <v>15368</v>
      </c>
      <c r="N485" s="19" t="e">
        <f>VLOOKUP(Таблица2[[#This Row],[activity]],kved_05!$A$1:$B$834,2,FALSE)</f>
        <v>#N/A</v>
      </c>
      <c r="O485" s="19" t="str">
        <f>VLOOKUP(Таблица2[[#This Row],[activity]],kved_10!$A$1:$B$997,2,FALSE)</f>
        <v>16.23</v>
      </c>
      <c r="P485" s="19" t="str">
        <f>LEFT(IF(ISNA(Таблица2[[#This Row],[kv_10]]),VLOOKUP(Таблица2[[#This Row],[kv_05]],'05_to_10'!$A$1:$C$621,3,FALSE),Таблица2[[#This Row],[kv_10]]),2)</f>
        <v>16</v>
      </c>
      <c r="Q485" s="21" t="str">
        <f>VLOOKUP(Таблица2[[#This Row],[05_to_10]],kv_05_group!$A$1:$B$89,2,FALSE)</f>
        <v>виробництво</v>
      </c>
      <c r="R485" t="s">
        <v>14658</v>
      </c>
    </row>
    <row r="486" spans="1:18" hidden="1" x14ac:dyDescent="0.25">
      <c r="A486" t="s">
        <v>492</v>
      </c>
      <c r="B486" s="22" t="e">
        <v>#N/A</v>
      </c>
      <c r="C486" s="23" t="e">
        <v>#N/A</v>
      </c>
      <c r="D486" t="s">
        <v>4049</v>
      </c>
      <c r="E486" t="s">
        <v>4049</v>
      </c>
      <c r="F486" t="s">
        <v>7146</v>
      </c>
      <c r="G486" t="e">
        <v>#N/A</v>
      </c>
      <c r="H486" t="s">
        <v>15161</v>
      </c>
      <c r="I486" t="s">
        <v>14679</v>
      </c>
      <c r="J486" t="s">
        <v>14679</v>
      </c>
      <c r="K486" t="s">
        <v>8458</v>
      </c>
      <c r="L486" t="s">
        <v>14838</v>
      </c>
      <c r="M486" s="19" t="s">
        <v>15496</v>
      </c>
      <c r="N486" s="19" t="str">
        <f>VLOOKUP(Таблица2[[#This Row],[activity]],kved_05!$A$1:$B$834,2,FALSE)</f>
        <v>19.30</v>
      </c>
      <c r="O486" s="19" t="str">
        <f>VLOOKUP(Таблица2[[#This Row],[activity]],kved_10!$A$1:$B$997,2,FALSE)</f>
        <v>15.20</v>
      </c>
      <c r="P486" s="19" t="str">
        <f>LEFT(IF(ISNA(Таблица2[[#This Row],[kv_10]]),VLOOKUP(Таблица2[[#This Row],[kv_05]],'05_to_10'!$A$1:$C$621,3,FALSE),Таблица2[[#This Row],[kv_10]]),2)</f>
        <v>15</v>
      </c>
      <c r="Q486" s="21" t="str">
        <f>VLOOKUP(Таблица2[[#This Row],[05_to_10]],kv_05_group!$A$1:$B$89,2,FALSE)</f>
        <v>виробництво</v>
      </c>
      <c r="R486" t="s">
        <v>14659</v>
      </c>
    </row>
    <row r="487" spans="1:18" hidden="1" x14ac:dyDescent="0.25">
      <c r="A487" t="s">
        <v>493</v>
      </c>
      <c r="B487" s="22" t="e">
        <v>#N/A</v>
      </c>
      <c r="C487" s="23" t="e">
        <v>#N/A</v>
      </c>
      <c r="D487" t="s">
        <v>4050</v>
      </c>
      <c r="E487" t="s">
        <v>7290</v>
      </c>
      <c r="F487" t="s">
        <v>7146</v>
      </c>
      <c r="G487" t="s">
        <v>11741</v>
      </c>
      <c r="H487" t="s">
        <v>14692</v>
      </c>
      <c r="I487" t="s">
        <v>14666</v>
      </c>
      <c r="J487" t="s">
        <v>14666</v>
      </c>
      <c r="K487" t="s">
        <v>8479</v>
      </c>
      <c r="L487" t="s">
        <v>14728</v>
      </c>
      <c r="M487" s="19" t="s">
        <v>15180</v>
      </c>
      <c r="N487" s="19" t="e">
        <f>VLOOKUP(Таблица2[[#This Row],[activity]],kved_05!$A$1:$B$834,2,FALSE)</f>
        <v>#N/A</v>
      </c>
      <c r="O487" s="19" t="str">
        <f>VLOOKUP(Таблица2[[#This Row],[activity]],kved_10!$A$1:$B$997,2,FALSE)</f>
        <v>56.29</v>
      </c>
      <c r="P487" s="19" t="str">
        <f>LEFT(IF(ISNA(Таблица2[[#This Row],[kv_10]]),VLOOKUP(Таблица2[[#This Row],[kv_05]],'05_to_10'!$A$1:$C$621,3,FALSE),Таблица2[[#This Row],[kv_10]]),2)</f>
        <v>56</v>
      </c>
      <c r="Q487" s="21" t="str">
        <f>VLOOKUP(Таблица2[[#This Row],[05_to_10]],kv_05_group!$A$1:$B$89,2,FALSE)</f>
        <v>поселення і харчування</v>
      </c>
      <c r="R487" t="s">
        <v>14658</v>
      </c>
    </row>
    <row r="488" spans="1:18" hidden="1" x14ac:dyDescent="0.25">
      <c r="A488" t="s">
        <v>166</v>
      </c>
      <c r="B488" s="22" t="e">
        <v>#N/A</v>
      </c>
      <c r="C488" s="23" t="e">
        <v>#N/A</v>
      </c>
      <c r="D488" t="s">
        <v>3725</v>
      </c>
      <c r="E488" t="s">
        <v>3725</v>
      </c>
      <c r="F488" t="s">
        <v>7144</v>
      </c>
      <c r="G488" t="s">
        <v>11441</v>
      </c>
      <c r="H488" t="s">
        <v>14691</v>
      </c>
      <c r="I488" t="s">
        <v>14664</v>
      </c>
      <c r="J488" t="s">
        <v>14664</v>
      </c>
      <c r="K488" t="s">
        <v>8176</v>
      </c>
      <c r="L488" s="22" t="s">
        <v>14783</v>
      </c>
      <c r="M488" s="19" t="s">
        <v>15220</v>
      </c>
      <c r="N488" s="19" t="e">
        <f>VLOOKUP(Таблица2[[#This Row],[activity]],kved_05!$A$1:$B$834,2,FALSE)</f>
        <v>#N/A</v>
      </c>
      <c r="O488" s="19" t="str">
        <f>VLOOKUP(Таблица2[[#This Row],[activity]],kved_10!$A$1:$B$997,2,FALSE)</f>
        <v>20.5</v>
      </c>
      <c r="P488" s="19" t="str">
        <f>LEFT(IF(ISNA(Таблица2[[#This Row],[kv_10]]),VLOOKUP(Таблица2[[#This Row],[kv_05]],'05_to_10'!$A$1:$C$621,3,FALSE),Таблица2[[#This Row],[kv_10]]),2)</f>
        <v>20</v>
      </c>
      <c r="Q488" s="21" t="str">
        <f>VLOOKUP(Таблица2[[#This Row],[05_to_10]],kv_05_group!$A$1:$B$89,2,FALSE)</f>
        <v>виробництво</v>
      </c>
      <c r="R488" t="s">
        <v>14661</v>
      </c>
    </row>
    <row r="489" spans="1:18" hidden="1" x14ac:dyDescent="0.25">
      <c r="A489" t="s">
        <v>495</v>
      </c>
      <c r="B489" s="22" t="e">
        <v>#N/A</v>
      </c>
      <c r="C489" s="23" t="e">
        <v>#N/A</v>
      </c>
      <c r="D489" t="s">
        <v>4052</v>
      </c>
      <c r="E489" t="s">
        <v>7291</v>
      </c>
      <c r="F489" t="s">
        <v>7146</v>
      </c>
      <c r="G489" t="s">
        <v>11743</v>
      </c>
      <c r="H489" t="s">
        <v>14692</v>
      </c>
      <c r="I489" t="s">
        <v>14666</v>
      </c>
      <c r="J489" t="s">
        <v>14666</v>
      </c>
      <c r="K489" t="s">
        <v>8481</v>
      </c>
      <c r="L489" t="s">
        <v>14839</v>
      </c>
      <c r="M489" s="19" t="s">
        <v>15255</v>
      </c>
      <c r="N489" s="19" t="str">
        <f>VLOOKUP(Таблица2[[#This Row],[activity]],kved_05!$A$1:$B$834,2,FALSE)</f>
        <v>22.11</v>
      </c>
      <c r="O489" s="19" t="str">
        <f>VLOOKUP(Таблица2[[#This Row],[activity]],kved_10!$A$1:$B$997,2,FALSE)</f>
        <v>58.11</v>
      </c>
      <c r="P489" s="19" t="str">
        <f>LEFT(IF(ISNA(Таблица2[[#This Row],[kv_10]]),VLOOKUP(Таблица2[[#This Row],[kv_05]],'05_to_10'!$A$1:$C$621,3,FALSE),Таблица2[[#This Row],[kv_10]]),2)</f>
        <v>58</v>
      </c>
      <c r="Q489" s="21" t="str">
        <f>VLOOKUP(Таблица2[[#This Row],[05_to_10]],kv_05_group!$A$1:$B$89,2,FALSE)</f>
        <v>телекомунікації</v>
      </c>
      <c r="R489" t="s">
        <v>14659</v>
      </c>
    </row>
    <row r="490" spans="1:18" hidden="1" x14ac:dyDescent="0.25">
      <c r="A490" t="s">
        <v>496</v>
      </c>
      <c r="B490" s="22" t="e">
        <v>#N/A</v>
      </c>
      <c r="C490" s="23" t="e">
        <v>#N/A</v>
      </c>
      <c r="D490" t="s">
        <v>4053</v>
      </c>
      <c r="E490" t="s">
        <v>4053</v>
      </c>
      <c r="F490" t="s">
        <v>7146</v>
      </c>
      <c r="G490" t="e">
        <v>#N/A</v>
      </c>
      <c r="H490" t="s">
        <v>14701</v>
      </c>
      <c r="I490" t="s">
        <v>14675</v>
      </c>
      <c r="J490" t="s">
        <v>14675</v>
      </c>
      <c r="K490" t="s">
        <v>8482</v>
      </c>
      <c r="L490" s="22" t="e">
        <v>#N/A</v>
      </c>
      <c r="M490" s="19" t="e">
        <v>#N/A</v>
      </c>
      <c r="N490" s="19" t="e">
        <f>VLOOKUP(Таблица2[[#This Row],[activity]],kved_05!$A$1:$B$834,2,FALSE)</f>
        <v>#N/A</v>
      </c>
      <c r="O490" s="19" t="e">
        <f>VLOOKUP(Таблица2[[#This Row],[activity]],kved_10!$A$1:$B$997,2,FALSE)</f>
        <v>#N/A</v>
      </c>
      <c r="P490" s="19" t="e">
        <f>LEFT(IF(ISNA(Таблица2[[#This Row],[kv_10]]),VLOOKUP(Таблица2[[#This Row],[kv_05]],'05_to_10'!$A$1:$C$621,3,FALSE),Таблица2[[#This Row],[kv_10]]),2)</f>
        <v>#N/A</v>
      </c>
      <c r="Q490" s="21" t="e">
        <f>VLOOKUP(Таблица2[[#This Row],[05_to_10]],kv_05_group!$A$1:$B$89,2,FALSE)</f>
        <v>#N/A</v>
      </c>
      <c r="R490" t="s">
        <v>14662</v>
      </c>
    </row>
    <row r="491" spans="1:18" hidden="1" x14ac:dyDescent="0.25">
      <c r="A491" t="s">
        <v>497</v>
      </c>
      <c r="B491">
        <v>74273988</v>
      </c>
      <c r="C491" s="1">
        <v>42460</v>
      </c>
      <c r="D491" t="s">
        <v>4054</v>
      </c>
      <c r="E491" t="s">
        <v>4054</v>
      </c>
      <c r="F491" t="s">
        <v>7146</v>
      </c>
      <c r="G491" t="s">
        <v>11744</v>
      </c>
      <c r="H491" t="s">
        <v>15161</v>
      </c>
      <c r="I491" t="s">
        <v>14679</v>
      </c>
      <c r="J491" t="s">
        <v>14679</v>
      </c>
      <c r="K491" t="s">
        <v>8483</v>
      </c>
      <c r="L491" t="s">
        <v>14839</v>
      </c>
      <c r="M491" s="19" t="s">
        <v>15255</v>
      </c>
      <c r="N491" s="19" t="str">
        <f>VLOOKUP(Таблица2[[#This Row],[activity]],kved_05!$A$1:$B$834,2,FALSE)</f>
        <v>22.11</v>
      </c>
      <c r="O491" s="19" t="str">
        <f>VLOOKUP(Таблица2[[#This Row],[activity]],kved_10!$A$1:$B$997,2,FALSE)</f>
        <v>58.11</v>
      </c>
      <c r="P491" s="19" t="str">
        <f>LEFT(IF(ISNA(Таблица2[[#This Row],[kv_10]]),VLOOKUP(Таблица2[[#This Row],[kv_05]],'05_to_10'!$A$1:$C$621,3,FALSE),Таблица2[[#This Row],[kv_10]]),2)</f>
        <v>58</v>
      </c>
      <c r="Q491" s="21" t="str">
        <f>VLOOKUP(Таблица2[[#This Row],[05_to_10]],kv_05_group!$A$1:$B$89,2,FALSE)</f>
        <v>телекомунікації</v>
      </c>
      <c r="R491" t="s">
        <v>14658</v>
      </c>
    </row>
    <row r="492" spans="1:18" hidden="1" x14ac:dyDescent="0.25">
      <c r="A492" t="s">
        <v>422</v>
      </c>
      <c r="B492" s="22" t="e">
        <v>#N/A</v>
      </c>
      <c r="C492" s="23" t="e">
        <v>#N/A</v>
      </c>
      <c r="D492" t="s">
        <v>3979</v>
      </c>
      <c r="E492" t="s">
        <v>3979</v>
      </c>
      <c r="F492" t="s">
        <v>7144</v>
      </c>
      <c r="G492" t="s">
        <v>11681</v>
      </c>
      <c r="H492" t="s">
        <v>14699</v>
      </c>
      <c r="I492" t="s">
        <v>14673</v>
      </c>
      <c r="J492" t="s">
        <v>14673</v>
      </c>
      <c r="K492" t="s">
        <v>8419</v>
      </c>
      <c r="L492" s="22" t="s">
        <v>14783</v>
      </c>
      <c r="M492" s="19" t="s">
        <v>15220</v>
      </c>
      <c r="N492" s="19" t="e">
        <f>VLOOKUP(Таблица2[[#This Row],[activity]],kved_05!$A$1:$B$834,2,FALSE)</f>
        <v>#N/A</v>
      </c>
      <c r="O492" s="19" t="str">
        <f>VLOOKUP(Таблица2[[#This Row],[activity]],kved_10!$A$1:$B$997,2,FALSE)</f>
        <v>20.5</v>
      </c>
      <c r="P492" s="19" t="str">
        <f>LEFT(IF(ISNA(Таблица2[[#This Row],[kv_10]]),VLOOKUP(Таблица2[[#This Row],[kv_05]],'05_to_10'!$A$1:$C$621,3,FALSE),Таблица2[[#This Row],[kv_10]]),2)</f>
        <v>20</v>
      </c>
      <c r="Q492" s="21" t="str">
        <f>VLOOKUP(Таблица2[[#This Row],[05_to_10]],kv_05_group!$A$1:$B$89,2,FALSE)</f>
        <v>виробництво</v>
      </c>
      <c r="R492" t="s">
        <v>14661</v>
      </c>
    </row>
    <row r="493" spans="1:18" hidden="1" x14ac:dyDescent="0.25">
      <c r="A493" t="s">
        <v>2090</v>
      </c>
      <c r="B493" s="22" t="e">
        <v>#N/A</v>
      </c>
      <c r="C493" s="23" t="e">
        <v>#N/A</v>
      </c>
      <c r="D493" t="s">
        <v>5645</v>
      </c>
      <c r="E493" t="s">
        <v>5645</v>
      </c>
      <c r="F493" t="s">
        <v>7177</v>
      </c>
      <c r="G493" t="s">
        <v>13237</v>
      </c>
      <c r="H493" t="s">
        <v>14708</v>
      </c>
      <c r="I493" t="s">
        <v>14684</v>
      </c>
      <c r="J493" t="s">
        <v>14684</v>
      </c>
      <c r="K493" t="s">
        <v>9923</v>
      </c>
      <c r="L493" s="22" t="s">
        <v>14783</v>
      </c>
      <c r="M493" s="19" t="s">
        <v>15220</v>
      </c>
      <c r="N493" s="19" t="e">
        <f>VLOOKUP(Таблица2[[#This Row],[activity]],kved_05!$A$1:$B$834,2,FALSE)</f>
        <v>#N/A</v>
      </c>
      <c r="O493" s="19" t="str">
        <f>VLOOKUP(Таблица2[[#This Row],[activity]],kved_10!$A$1:$B$997,2,FALSE)</f>
        <v>20.5</v>
      </c>
      <c r="P493" s="19" t="str">
        <f>LEFT(IF(ISNA(Таблица2[[#This Row],[kv_10]]),VLOOKUP(Таблица2[[#This Row],[kv_05]],'05_to_10'!$A$1:$C$621,3,FALSE),Таблица2[[#This Row],[kv_10]]),2)</f>
        <v>20</v>
      </c>
      <c r="Q493" s="21" t="str">
        <f>VLOOKUP(Таблица2[[#This Row],[05_to_10]],kv_05_group!$A$1:$B$89,2,FALSE)</f>
        <v>виробництво</v>
      </c>
      <c r="R493" t="s">
        <v>14659</v>
      </c>
    </row>
    <row r="494" spans="1:18" hidden="1" x14ac:dyDescent="0.25">
      <c r="A494" t="s">
        <v>1894</v>
      </c>
      <c r="B494">
        <v>112040097</v>
      </c>
      <c r="C494" s="1">
        <v>42521</v>
      </c>
      <c r="D494" t="s">
        <v>5450</v>
      </c>
      <c r="E494" t="s">
        <v>7568</v>
      </c>
      <c r="F494" t="s">
        <v>7168</v>
      </c>
      <c r="G494" t="s">
        <v>13041</v>
      </c>
      <c r="H494" t="s">
        <v>14711</v>
      </c>
      <c r="I494" t="s">
        <v>14688</v>
      </c>
      <c r="J494" t="s">
        <v>14688</v>
      </c>
      <c r="K494" t="s">
        <v>9741</v>
      </c>
      <c r="L494" s="22" t="s">
        <v>15064</v>
      </c>
      <c r="M494" s="19" t="s">
        <v>15400</v>
      </c>
      <c r="N494" s="19" t="e">
        <f>VLOOKUP(Таблица2[[#This Row],[activity]],kved_05!$A$1:$B$834,2,FALSE)</f>
        <v>#N/A</v>
      </c>
      <c r="O494" s="19" t="str">
        <f>VLOOKUP(Таблица2[[#This Row],[activity]],kved_10!$A$1:$B$997,2,FALSE)</f>
        <v>28.2</v>
      </c>
      <c r="P494" s="19" t="str">
        <f>LEFT(IF(ISNA(Таблица2[[#This Row],[kv_10]]),VLOOKUP(Таблица2[[#This Row],[kv_05]],'05_to_10'!$A$1:$C$621,3,FALSE),Таблица2[[#This Row],[kv_10]]),2)</f>
        <v>28</v>
      </c>
      <c r="Q494" s="21" t="str">
        <f>VLOOKUP(Таблица2[[#This Row],[05_to_10]],kv_05_group!$A$1:$B$89,2,FALSE)</f>
        <v>виробництво</v>
      </c>
      <c r="R494" t="s">
        <v>14658</v>
      </c>
    </row>
    <row r="495" spans="1:18" hidden="1" x14ac:dyDescent="0.25">
      <c r="A495" t="s">
        <v>3551</v>
      </c>
      <c r="B495" s="22" t="e">
        <v>#N/A</v>
      </c>
      <c r="C495" s="23" t="e">
        <v>#N/A</v>
      </c>
      <c r="D495" t="s">
        <v>7106</v>
      </c>
      <c r="E495" t="s">
        <v>7106</v>
      </c>
      <c r="F495" t="s">
        <v>7207</v>
      </c>
      <c r="G495" t="s">
        <v>14642</v>
      </c>
      <c r="H495" t="s">
        <v>15161</v>
      </c>
      <c r="I495" t="s">
        <v>14679</v>
      </c>
      <c r="J495" t="s">
        <v>14679</v>
      </c>
      <c r="K495" t="s">
        <v>11273</v>
      </c>
      <c r="L495" s="22" t="s">
        <v>15064</v>
      </c>
      <c r="M495" s="19" t="s">
        <v>15635</v>
      </c>
      <c r="N495" s="19" t="e">
        <f>VLOOKUP(Таблица2[[#This Row],[activity]],kved_05!$A$1:$B$834,2,FALSE)</f>
        <v>#N/A</v>
      </c>
      <c r="O495" s="19" t="str">
        <f>VLOOKUP(Таблица2[[#This Row],[activity]],kved_10!$A$1:$B$997,2,FALSE)</f>
        <v>28.2</v>
      </c>
      <c r="P495" s="19" t="str">
        <f>LEFT(IF(ISNA(Таблица2[[#This Row],[kv_10]]),VLOOKUP(Таблица2[[#This Row],[kv_05]],'05_to_10'!$A$1:$C$621,3,FALSE),Таблица2[[#This Row],[kv_10]]),2)</f>
        <v>28</v>
      </c>
      <c r="Q495" s="21" t="str">
        <f>VLOOKUP(Таблица2[[#This Row],[05_to_10]],kv_05_group!$A$1:$B$89,2,FALSE)</f>
        <v>виробництво</v>
      </c>
      <c r="R495" t="s">
        <v>14658</v>
      </c>
    </row>
    <row r="496" spans="1:18" hidden="1" x14ac:dyDescent="0.25">
      <c r="A496" t="s">
        <v>502</v>
      </c>
      <c r="B496" s="22" t="e">
        <v>#N/A</v>
      </c>
      <c r="C496" s="23" t="e">
        <v>#N/A</v>
      </c>
      <c r="D496" t="s">
        <v>4059</v>
      </c>
      <c r="E496" t="s">
        <v>4059</v>
      </c>
      <c r="F496" t="s">
        <v>7146</v>
      </c>
      <c r="G496" t="e">
        <v>#N/A</v>
      </c>
      <c r="H496" t="s">
        <v>14699</v>
      </c>
      <c r="I496" t="s">
        <v>14673</v>
      </c>
      <c r="J496" t="s">
        <v>14673</v>
      </c>
      <c r="K496" t="s">
        <v>8488</v>
      </c>
      <c r="L496" t="s">
        <v>14803</v>
      </c>
      <c r="M496" s="19" t="s">
        <v>15484</v>
      </c>
      <c r="N496" s="19" t="str">
        <f>VLOOKUP(Таблица2[[#This Row],[activity]],kved_05!$A$1:$B$834,2,FALSE)</f>
        <v>55.51</v>
      </c>
      <c r="O496" s="19" t="e">
        <f>VLOOKUP(Таблица2[[#This Row],[activity]],kved_10!$A$1:$B$997,2,FALSE)</f>
        <v>#N/A</v>
      </c>
      <c r="P496" s="19" t="str">
        <f>LEFT(IF(ISNA(Таблица2[[#This Row],[kv_10]]),VLOOKUP(Таблица2[[#This Row],[kv_05]],'05_to_10'!$A$1:$C$621,3,FALSE),Таблица2[[#This Row],[kv_10]]),2)</f>
        <v>56</v>
      </c>
      <c r="Q496" s="21" t="str">
        <f>VLOOKUP(Таблица2[[#This Row],[05_to_10]],kv_05_group!$A$1:$B$89,2,FALSE)</f>
        <v>поселення і харчування</v>
      </c>
      <c r="R496" t="s">
        <v>14661</v>
      </c>
    </row>
    <row r="497" spans="1:18" hidden="1" x14ac:dyDescent="0.25">
      <c r="A497" t="s">
        <v>759</v>
      </c>
      <c r="B497" s="22" t="e">
        <v>#N/A</v>
      </c>
      <c r="C497" s="23" t="e">
        <v>#N/A</v>
      </c>
      <c r="D497" t="s">
        <v>4316</v>
      </c>
      <c r="E497" t="s">
        <v>4316</v>
      </c>
      <c r="F497" t="s">
        <v>7148</v>
      </c>
      <c r="G497" t="s">
        <v>11969</v>
      </c>
      <c r="H497" t="s">
        <v>14706</v>
      </c>
      <c r="I497" t="s">
        <v>14682</v>
      </c>
      <c r="J497" t="s">
        <v>14682</v>
      </c>
      <c r="K497" t="s">
        <v>8729</v>
      </c>
      <c r="L497" s="22" t="s">
        <v>14896</v>
      </c>
      <c r="M497" s="19" t="s">
        <v>15287</v>
      </c>
      <c r="N497" s="19" t="e">
        <f>VLOOKUP(Таблица2[[#This Row],[activity]],kved_05!$A$1:$B$834,2,FALSE)</f>
        <v>#N/A</v>
      </c>
      <c r="O497" s="19" t="str">
        <f>VLOOKUP(Таблица2[[#This Row],[activity]],kved_10!$A$1:$B$997,2,FALSE)</f>
        <v>28.9</v>
      </c>
      <c r="P497" s="19" t="str">
        <f>LEFT(IF(ISNA(Таблица2[[#This Row],[kv_10]]),VLOOKUP(Таблица2[[#This Row],[kv_05]],'05_to_10'!$A$1:$C$621,3,FALSE),Таблица2[[#This Row],[kv_10]]),2)</f>
        <v>28</v>
      </c>
      <c r="Q497" s="21" t="str">
        <f>VLOOKUP(Таблица2[[#This Row],[05_to_10]],kv_05_group!$A$1:$B$89,2,FALSE)</f>
        <v>виробництво</v>
      </c>
      <c r="R497" t="s">
        <v>14658</v>
      </c>
    </row>
    <row r="498" spans="1:18" hidden="1" x14ac:dyDescent="0.25">
      <c r="A498" t="s">
        <v>2949</v>
      </c>
      <c r="B498" s="22" t="e">
        <v>#N/A</v>
      </c>
      <c r="C498" s="23" t="e">
        <v>#N/A</v>
      </c>
      <c r="D498" t="s">
        <v>6504</v>
      </c>
      <c r="E498" t="s">
        <v>6504</v>
      </c>
      <c r="F498" t="s">
        <v>7207</v>
      </c>
      <c r="G498" t="s">
        <v>14079</v>
      </c>
      <c r="H498" t="s">
        <v>15161</v>
      </c>
      <c r="I498" t="s">
        <v>14679</v>
      </c>
      <c r="J498" t="s">
        <v>14679</v>
      </c>
      <c r="K498" t="s">
        <v>10741</v>
      </c>
      <c r="L498" s="22" t="s">
        <v>14896</v>
      </c>
      <c r="M498" s="19" t="s">
        <v>15598</v>
      </c>
      <c r="N498" s="19" t="e">
        <f>VLOOKUP(Таблица2[[#This Row],[activity]],kved_05!$A$1:$B$834,2,FALSE)</f>
        <v>#N/A</v>
      </c>
      <c r="O498" s="19" t="str">
        <f>VLOOKUP(Таблица2[[#This Row],[activity]],kved_10!$A$1:$B$997,2,FALSE)</f>
        <v>28.9</v>
      </c>
      <c r="P498" s="19" t="str">
        <f>LEFT(IF(ISNA(Таблица2[[#This Row],[kv_10]]),VLOOKUP(Таблица2[[#This Row],[kv_05]],'05_to_10'!$A$1:$C$621,3,FALSE),Таблица2[[#This Row],[kv_10]]),2)</f>
        <v>28</v>
      </c>
      <c r="Q498" s="21" t="str">
        <f>VLOOKUP(Таблица2[[#This Row],[05_to_10]],kv_05_group!$A$1:$B$89,2,FALSE)</f>
        <v>виробництво</v>
      </c>
      <c r="R498" t="s">
        <v>14658</v>
      </c>
    </row>
    <row r="499" spans="1:18" hidden="1" x14ac:dyDescent="0.25">
      <c r="A499" t="s">
        <v>2798</v>
      </c>
      <c r="B499">
        <v>334890646</v>
      </c>
      <c r="C499" s="1">
        <v>42704</v>
      </c>
      <c r="D499" t="s">
        <v>6353</v>
      </c>
      <c r="E499" t="s">
        <v>6353</v>
      </c>
      <c r="F499" t="s">
        <v>7206</v>
      </c>
      <c r="G499" t="s">
        <v>13933</v>
      </c>
      <c r="H499" t="s">
        <v>15161</v>
      </c>
      <c r="I499" t="s">
        <v>14679</v>
      </c>
      <c r="J499" t="s">
        <v>14679</v>
      </c>
      <c r="K499" t="s">
        <v>10596</v>
      </c>
      <c r="L499" s="22" t="s">
        <v>15106</v>
      </c>
      <c r="M499" s="19" t="s">
        <v>15430</v>
      </c>
      <c r="N499" s="19" t="e">
        <f>VLOOKUP(Таблица2[[#This Row],[activity]],kved_05!$A$1:$B$834,2,FALSE)</f>
        <v>#N/A</v>
      </c>
      <c r="O499" s="19" t="str">
        <f>VLOOKUP(Таблица2[[#This Row],[activity]],kved_10!$A$1:$B$997,2,FALSE)</f>
        <v>10.8</v>
      </c>
      <c r="P499" s="19" t="str">
        <f>LEFT(IF(ISNA(Таблица2[[#This Row],[kv_10]]),VLOOKUP(Таблица2[[#This Row],[kv_05]],'05_to_10'!$A$1:$C$621,3,FALSE),Таблица2[[#This Row],[kv_10]]),2)</f>
        <v>10</v>
      </c>
      <c r="Q499" s="21" t="str">
        <f>VLOOKUP(Таблица2[[#This Row],[05_to_10]],kv_05_group!$A$1:$B$89,2,FALSE)</f>
        <v>виробництво</v>
      </c>
      <c r="R499" t="s">
        <v>14658</v>
      </c>
    </row>
    <row r="500" spans="1:18" hidden="1" x14ac:dyDescent="0.25">
      <c r="A500" t="s">
        <v>1725</v>
      </c>
      <c r="B500" s="22" t="e">
        <v>#N/A</v>
      </c>
      <c r="C500" s="23" t="e">
        <v>#N/A</v>
      </c>
      <c r="D500" t="s">
        <v>5281</v>
      </c>
      <c r="E500" t="s">
        <v>5281</v>
      </c>
      <c r="F500" t="s">
        <v>7163</v>
      </c>
      <c r="G500" t="s">
        <v>12876</v>
      </c>
      <c r="H500" t="s">
        <v>15161</v>
      </c>
      <c r="I500" t="s">
        <v>14679</v>
      </c>
      <c r="J500" t="s">
        <v>14679</v>
      </c>
      <c r="K500" t="s">
        <v>9573</v>
      </c>
      <c r="L500" s="22" t="s">
        <v>15008</v>
      </c>
      <c r="M500" s="19" t="s">
        <v>15382</v>
      </c>
      <c r="N500" s="19" t="e">
        <f>VLOOKUP(Таблица2[[#This Row],[activity]],kved_05!$A$1:$B$834,2,FALSE)</f>
        <v>#N/A</v>
      </c>
      <c r="O500" s="19" t="str">
        <f>VLOOKUP(Таблица2[[#This Row],[activity]],kved_10!$A$1:$B$997,2,FALSE)</f>
        <v>32</v>
      </c>
      <c r="P500" s="19" t="str">
        <f>LEFT(IF(ISNA(Таблица2[[#This Row],[kv_10]]),VLOOKUP(Таблица2[[#This Row],[kv_05]],'05_to_10'!$A$1:$C$621,3,FALSE),Таблица2[[#This Row],[kv_10]]),2)</f>
        <v>32</v>
      </c>
      <c r="Q500" s="21" t="str">
        <f>VLOOKUP(Таблица2[[#This Row],[05_to_10]],kv_05_group!$A$1:$B$89,2,FALSE)</f>
        <v>виробництво</v>
      </c>
      <c r="R500" t="s">
        <v>14658</v>
      </c>
    </row>
    <row r="501" spans="1:18" hidden="1" x14ac:dyDescent="0.25">
      <c r="A501" t="s">
        <v>3047</v>
      </c>
      <c r="B501" s="22" t="e">
        <v>#N/A</v>
      </c>
      <c r="C501" s="23" t="e">
        <v>#N/A</v>
      </c>
      <c r="D501" t="s">
        <v>6602</v>
      </c>
      <c r="E501" t="s">
        <v>6602</v>
      </c>
      <c r="F501" t="s">
        <v>7207</v>
      </c>
      <c r="G501" t="s">
        <v>14163</v>
      </c>
      <c r="H501" t="s">
        <v>15161</v>
      </c>
      <c r="I501" t="s">
        <v>14679</v>
      </c>
      <c r="J501" t="s">
        <v>14679</v>
      </c>
      <c r="K501" t="s">
        <v>10827</v>
      </c>
      <c r="L501" s="22" t="s">
        <v>14783</v>
      </c>
      <c r="M501" s="19" t="s">
        <v>15220</v>
      </c>
      <c r="N501" s="19" t="e">
        <f>VLOOKUP(Таблица2[[#This Row],[activity]],kved_05!$A$1:$B$834,2,FALSE)</f>
        <v>#N/A</v>
      </c>
      <c r="O501" s="19" t="str">
        <f>VLOOKUP(Таблица2[[#This Row],[activity]],kved_10!$A$1:$B$997,2,FALSE)</f>
        <v>20.5</v>
      </c>
      <c r="P501" s="19" t="str">
        <f>LEFT(IF(ISNA(Таблица2[[#This Row],[kv_10]]),VLOOKUP(Таблица2[[#This Row],[kv_05]],'05_to_10'!$A$1:$C$621,3,FALSE),Таблица2[[#This Row],[kv_10]]),2)</f>
        <v>20</v>
      </c>
      <c r="Q501" s="21" t="str">
        <f>VLOOKUP(Таблица2[[#This Row],[05_to_10]],kv_05_group!$A$1:$B$89,2,FALSE)</f>
        <v>виробництво</v>
      </c>
      <c r="R501" t="s">
        <v>14658</v>
      </c>
    </row>
    <row r="502" spans="1:18" hidden="1" x14ac:dyDescent="0.25">
      <c r="A502" t="s">
        <v>1036</v>
      </c>
      <c r="B502" s="22" t="e">
        <v>#N/A</v>
      </c>
      <c r="C502" s="23" t="e">
        <v>#N/A</v>
      </c>
      <c r="D502" t="s">
        <v>4592</v>
      </c>
      <c r="E502" t="s">
        <v>4592</v>
      </c>
      <c r="F502" t="s">
        <v>7151</v>
      </c>
      <c r="G502" t="s">
        <v>12231</v>
      </c>
      <c r="H502" t="s">
        <v>15161</v>
      </c>
      <c r="I502" t="s">
        <v>14679</v>
      </c>
      <c r="J502" t="s">
        <v>14679</v>
      </c>
      <c r="K502" t="s">
        <v>8981</v>
      </c>
      <c r="L502" t="s">
        <v>15043</v>
      </c>
      <c r="M502" s="19" t="s">
        <v>15314</v>
      </c>
      <c r="N502" s="19" t="e">
        <f>VLOOKUP(Таблица2[[#This Row],[activity]],kved_05!$A$1:$B$834,2,FALSE)</f>
        <v>#N/A</v>
      </c>
      <c r="O502" s="19" t="str">
        <f>VLOOKUP(Таблица2[[#This Row],[activity]],kved_10!$A$1:$B$997,2,FALSE)</f>
        <v>59.11</v>
      </c>
      <c r="P502" s="19" t="str">
        <f>LEFT(IF(ISNA(Таблица2[[#This Row],[kv_10]]),VLOOKUP(Таблица2[[#This Row],[kv_05]],'05_to_10'!$A$1:$C$621,3,FALSE),Таблица2[[#This Row],[kv_10]]),2)</f>
        <v>59</v>
      </c>
      <c r="Q502" s="21" t="str">
        <f>VLOOKUP(Таблица2[[#This Row],[05_to_10]],kv_05_group!$A$1:$B$89,2,FALSE)</f>
        <v>телекомунікації</v>
      </c>
      <c r="R502" t="s">
        <v>14663</v>
      </c>
    </row>
    <row r="503" spans="1:18" hidden="1" x14ac:dyDescent="0.25">
      <c r="A503" t="s">
        <v>3108</v>
      </c>
      <c r="B503" s="22" t="e">
        <v>#N/A</v>
      </c>
      <c r="C503" s="23" t="e">
        <v>#N/A</v>
      </c>
      <c r="D503" t="s">
        <v>6663</v>
      </c>
      <c r="E503" t="s">
        <v>6663</v>
      </c>
      <c r="F503" t="s">
        <v>7207</v>
      </c>
      <c r="G503" t="s">
        <v>14221</v>
      </c>
      <c r="H503" t="s">
        <v>14694</v>
      </c>
      <c r="I503" t="s">
        <v>14668</v>
      </c>
      <c r="J503" t="s">
        <v>14668</v>
      </c>
      <c r="K503" t="s">
        <v>10877</v>
      </c>
      <c r="L503" s="22" t="s">
        <v>14783</v>
      </c>
      <c r="M503" s="19" t="s">
        <v>15220</v>
      </c>
      <c r="N503" s="19" t="e">
        <f>VLOOKUP(Таблица2[[#This Row],[activity]],kved_05!$A$1:$B$834,2,FALSE)</f>
        <v>#N/A</v>
      </c>
      <c r="O503" s="19" t="str">
        <f>VLOOKUP(Таблица2[[#This Row],[activity]],kved_10!$A$1:$B$997,2,FALSE)</f>
        <v>20.5</v>
      </c>
      <c r="P503" s="19" t="str">
        <f>LEFT(IF(ISNA(Таблица2[[#This Row],[kv_10]]),VLOOKUP(Таблица2[[#This Row],[kv_05]],'05_to_10'!$A$1:$C$621,3,FALSE),Таблица2[[#This Row],[kv_10]]),2)</f>
        <v>20</v>
      </c>
      <c r="Q503" s="21" t="str">
        <f>VLOOKUP(Таблица2[[#This Row],[05_to_10]],kv_05_group!$A$1:$B$89,2,FALSE)</f>
        <v>виробництво</v>
      </c>
      <c r="R503" t="s">
        <v>14658</v>
      </c>
    </row>
    <row r="504" spans="1:18" hidden="1" x14ac:dyDescent="0.25">
      <c r="A504" t="s">
        <v>3142</v>
      </c>
      <c r="B504" s="22" t="e">
        <v>#N/A</v>
      </c>
      <c r="C504" s="23" t="e">
        <v>#N/A</v>
      </c>
      <c r="D504" t="s">
        <v>6697</v>
      </c>
      <c r="E504" t="s">
        <v>6697</v>
      </c>
      <c r="F504" t="s">
        <v>7207</v>
      </c>
      <c r="G504" t="s">
        <v>14253</v>
      </c>
      <c r="H504" t="s">
        <v>15161</v>
      </c>
      <c r="I504" t="s">
        <v>14679</v>
      </c>
      <c r="J504" t="s">
        <v>14679</v>
      </c>
      <c r="K504" t="s">
        <v>10903</v>
      </c>
      <c r="L504" s="22" t="s">
        <v>14783</v>
      </c>
      <c r="M504" s="19" t="s">
        <v>15384</v>
      </c>
      <c r="N504" s="19" t="e">
        <f>VLOOKUP(Таблица2[[#This Row],[activity]],kved_05!$A$1:$B$834,2,FALSE)</f>
        <v>#N/A</v>
      </c>
      <c r="O504" s="19" t="str">
        <f>VLOOKUP(Таблица2[[#This Row],[activity]],kved_10!$A$1:$B$997,2,FALSE)</f>
        <v>20.5</v>
      </c>
      <c r="P504" s="19" t="str">
        <f>LEFT(IF(ISNA(Таблица2[[#This Row],[kv_10]]),VLOOKUP(Таблица2[[#This Row],[kv_05]],'05_to_10'!$A$1:$C$621,3,FALSE),Таблица2[[#This Row],[kv_10]]),2)</f>
        <v>20</v>
      </c>
      <c r="Q504" s="21" t="str">
        <f>VLOOKUP(Таблица2[[#This Row],[05_to_10]],kv_05_group!$A$1:$B$89,2,FALSE)</f>
        <v>виробництво</v>
      </c>
      <c r="R504" t="s">
        <v>14658</v>
      </c>
    </row>
    <row r="505" spans="1:18" hidden="1" x14ac:dyDescent="0.25">
      <c r="A505" t="s">
        <v>511</v>
      </c>
      <c r="B505" s="22" t="e">
        <v>#N/A</v>
      </c>
      <c r="C505" s="23" t="e">
        <v>#N/A</v>
      </c>
      <c r="D505" t="s">
        <v>4068</v>
      </c>
      <c r="E505" t="s">
        <v>4068</v>
      </c>
      <c r="F505" t="s">
        <v>7146</v>
      </c>
      <c r="G505" t="e">
        <v>#N/A</v>
      </c>
      <c r="H505" t="s">
        <v>15161</v>
      </c>
      <c r="I505" t="s">
        <v>14679</v>
      </c>
      <c r="J505" t="s">
        <v>14679</v>
      </c>
      <c r="K505" t="s">
        <v>8458</v>
      </c>
      <c r="L505" t="s">
        <v>14803</v>
      </c>
      <c r="M505" s="19" t="s">
        <v>15484</v>
      </c>
      <c r="N505" s="19" t="str">
        <f>VLOOKUP(Таблица2[[#This Row],[activity]],kved_05!$A$1:$B$834,2,FALSE)</f>
        <v>55.51</v>
      </c>
      <c r="O505" s="19" t="e">
        <f>VLOOKUP(Таблица2[[#This Row],[activity]],kved_10!$A$1:$B$997,2,FALSE)</f>
        <v>#N/A</v>
      </c>
      <c r="P505" s="19" t="str">
        <f>LEFT(IF(ISNA(Таблица2[[#This Row],[kv_10]]),VLOOKUP(Таблица2[[#This Row],[kv_05]],'05_to_10'!$A$1:$C$621,3,FALSE),Таблица2[[#This Row],[kv_10]]),2)</f>
        <v>56</v>
      </c>
      <c r="Q505" s="21" t="str">
        <f>VLOOKUP(Таблица2[[#This Row],[05_to_10]],kv_05_group!$A$1:$B$89,2,FALSE)</f>
        <v>поселення і харчування</v>
      </c>
      <c r="R505" t="s">
        <v>14662</v>
      </c>
    </row>
    <row r="506" spans="1:18" hidden="1" x14ac:dyDescent="0.25">
      <c r="A506" t="s">
        <v>1688</v>
      </c>
      <c r="B506">
        <v>244900918</v>
      </c>
      <c r="C506" s="1">
        <v>42613</v>
      </c>
      <c r="D506" t="s">
        <v>5244</v>
      </c>
      <c r="E506" t="s">
        <v>5244</v>
      </c>
      <c r="F506" t="s">
        <v>7160</v>
      </c>
      <c r="G506" t="s">
        <v>12839</v>
      </c>
      <c r="H506" t="s">
        <v>15161</v>
      </c>
      <c r="I506" t="s">
        <v>14679</v>
      </c>
      <c r="J506" t="s">
        <v>14679</v>
      </c>
      <c r="K506" t="s">
        <v>9539</v>
      </c>
      <c r="L506" t="s">
        <v>15043</v>
      </c>
      <c r="M506" s="19" t="s">
        <v>15314</v>
      </c>
      <c r="N506" s="19" t="e">
        <f>VLOOKUP(Таблица2[[#This Row],[activity]],kved_05!$A$1:$B$834,2,FALSE)</f>
        <v>#N/A</v>
      </c>
      <c r="O506" s="19" t="str">
        <f>VLOOKUP(Таблица2[[#This Row],[activity]],kved_10!$A$1:$B$997,2,FALSE)</f>
        <v>59.11</v>
      </c>
      <c r="P506" s="19" t="str">
        <f>LEFT(IF(ISNA(Таблица2[[#This Row],[kv_10]]),VLOOKUP(Таблица2[[#This Row],[kv_05]],'05_to_10'!$A$1:$C$621,3,FALSE),Таблица2[[#This Row],[kv_10]]),2)</f>
        <v>59</v>
      </c>
      <c r="Q506" s="21" t="str">
        <f>VLOOKUP(Таблица2[[#This Row],[05_to_10]],kv_05_group!$A$1:$B$89,2,FALSE)</f>
        <v>телекомунікації</v>
      </c>
      <c r="R506" t="s">
        <v>14658</v>
      </c>
    </row>
    <row r="507" spans="1:18" hidden="1" x14ac:dyDescent="0.25">
      <c r="A507" t="s">
        <v>722</v>
      </c>
      <c r="B507" s="22" t="e">
        <v>#N/A</v>
      </c>
      <c r="C507" s="23" t="e">
        <v>#N/A</v>
      </c>
      <c r="D507" t="s">
        <v>4279</v>
      </c>
      <c r="E507" t="s">
        <v>4279</v>
      </c>
      <c r="F507" t="s">
        <v>7148</v>
      </c>
      <c r="G507" t="s">
        <v>11933</v>
      </c>
      <c r="H507" t="s">
        <v>15161</v>
      </c>
      <c r="I507" t="s">
        <v>14679</v>
      </c>
      <c r="J507" t="s">
        <v>14679</v>
      </c>
      <c r="K507" t="s">
        <v>8695</v>
      </c>
      <c r="L507" t="s">
        <v>14889</v>
      </c>
      <c r="M507" s="19" t="s">
        <v>15282</v>
      </c>
      <c r="N507" s="19" t="str">
        <f>VLOOKUP(Таблица2[[#This Row],[activity]],kved_05!$A$1:$B$834,2,FALSE)</f>
        <v>33.20</v>
      </c>
      <c r="O507" s="19" t="e">
        <f>VLOOKUP(Таблица2[[#This Row],[activity]],kved_10!$A$1:$B$997,2,FALSE)</f>
        <v>#N/A</v>
      </c>
      <c r="P507" s="19" t="str">
        <f>LEFT(IF(ISNA(Таблица2[[#This Row],[kv_10]]),VLOOKUP(Таблица2[[#This Row],[kv_05]],'05_to_10'!$A$1:$C$621,3,FALSE),Таблица2[[#This Row],[kv_10]]),2)</f>
        <v>26</v>
      </c>
      <c r="Q507" s="21" t="str">
        <f>VLOOKUP(Таблица2[[#This Row],[05_to_10]],kv_05_group!$A$1:$B$89,2,FALSE)</f>
        <v>виробництво</v>
      </c>
      <c r="R507" t="s">
        <v>14659</v>
      </c>
    </row>
    <row r="508" spans="1:18" hidden="1" x14ac:dyDescent="0.25">
      <c r="A508" t="s">
        <v>514</v>
      </c>
      <c r="B508">
        <v>81770366</v>
      </c>
      <c r="C508" s="1">
        <v>42521</v>
      </c>
      <c r="D508" t="s">
        <v>4071</v>
      </c>
      <c r="E508" t="s">
        <v>4071</v>
      </c>
      <c r="F508" t="s">
        <v>7146</v>
      </c>
      <c r="G508" t="s">
        <v>11757</v>
      </c>
      <c r="H508" t="s">
        <v>15161</v>
      </c>
      <c r="I508" t="s">
        <v>14679</v>
      </c>
      <c r="J508" t="s">
        <v>14679</v>
      </c>
      <c r="K508" t="s">
        <v>8499</v>
      </c>
      <c r="L508" t="s">
        <v>14841</v>
      </c>
      <c r="M508" s="19" t="s">
        <v>15256</v>
      </c>
      <c r="N508" s="19" t="e">
        <f>VLOOKUP(Таблица2[[#This Row],[activity]],kved_05!$A$1:$B$834,2,FALSE)</f>
        <v>#N/A</v>
      </c>
      <c r="O508" s="19" t="str">
        <f>VLOOKUP(Таблица2[[#This Row],[activity]],kved_10!$A$1:$B$997,2,FALSE)</f>
        <v>47.61</v>
      </c>
      <c r="P508" s="19" t="str">
        <f>LEFT(IF(ISNA(Таблица2[[#This Row],[kv_10]]),VLOOKUP(Таблица2[[#This Row],[kv_05]],'05_to_10'!$A$1:$C$621,3,FALSE),Таблица2[[#This Row],[kv_10]]),2)</f>
        <v>47</v>
      </c>
      <c r="Q508" s="21" t="str">
        <f>VLOOKUP(Таблица2[[#This Row],[05_to_10]],kv_05_group!$A$1:$B$89,2,FALSE)</f>
        <v>торгівля</v>
      </c>
      <c r="R508" t="s">
        <v>14658</v>
      </c>
    </row>
    <row r="509" spans="1:18" hidden="1" x14ac:dyDescent="0.25">
      <c r="A509" t="s">
        <v>2108</v>
      </c>
      <c r="B509" s="22" t="e">
        <v>#N/A</v>
      </c>
      <c r="C509" s="23" t="e">
        <v>#N/A</v>
      </c>
      <c r="D509" t="s">
        <v>5663</v>
      </c>
      <c r="E509" t="s">
        <v>5663</v>
      </c>
      <c r="F509" t="s">
        <v>7180</v>
      </c>
      <c r="G509" t="s">
        <v>13255</v>
      </c>
      <c r="H509" t="s">
        <v>14701</v>
      </c>
      <c r="I509" t="s">
        <v>14675</v>
      </c>
      <c r="J509" t="s">
        <v>14675</v>
      </c>
      <c r="K509" t="s">
        <v>9940</v>
      </c>
      <c r="L509" t="s">
        <v>14889</v>
      </c>
      <c r="M509" s="19" t="s">
        <v>15282</v>
      </c>
      <c r="N509" s="19" t="str">
        <f>VLOOKUP(Таблица2[[#This Row],[activity]],kved_05!$A$1:$B$834,2,FALSE)</f>
        <v>33.20</v>
      </c>
      <c r="O509" s="19" t="e">
        <f>VLOOKUP(Таблица2[[#This Row],[activity]],kved_10!$A$1:$B$997,2,FALSE)</f>
        <v>#N/A</v>
      </c>
      <c r="P509" s="19" t="str">
        <f>LEFT(IF(ISNA(Таблица2[[#This Row],[kv_10]]),VLOOKUP(Таблица2[[#This Row],[kv_05]],'05_to_10'!$A$1:$C$621,3,FALSE),Таблица2[[#This Row],[kv_10]]),2)</f>
        <v>26</v>
      </c>
      <c r="Q509" s="21" t="str">
        <f>VLOOKUP(Таблица2[[#This Row],[05_to_10]],kv_05_group!$A$1:$B$89,2,FALSE)</f>
        <v>виробництво</v>
      </c>
      <c r="R509" t="s">
        <v>14659</v>
      </c>
    </row>
    <row r="510" spans="1:18" hidden="1" x14ac:dyDescent="0.25">
      <c r="A510" t="s">
        <v>516</v>
      </c>
      <c r="B510" s="22" t="e">
        <v>#N/A</v>
      </c>
      <c r="C510" s="23" t="e">
        <v>#N/A</v>
      </c>
      <c r="D510" t="s">
        <v>4073</v>
      </c>
      <c r="E510" t="s">
        <v>7293</v>
      </c>
      <c r="F510" t="s">
        <v>7146</v>
      </c>
      <c r="G510" t="e">
        <v>#N/A</v>
      </c>
      <c r="H510" t="s">
        <v>14708</v>
      </c>
      <c r="I510" t="s">
        <v>14684</v>
      </c>
      <c r="J510" t="s">
        <v>14713</v>
      </c>
      <c r="K510" t="s">
        <v>8501</v>
      </c>
      <c r="L510" t="s">
        <v>14842</v>
      </c>
      <c r="M510" s="19" t="s">
        <v>15498</v>
      </c>
      <c r="N510" s="19" t="str">
        <f>VLOOKUP(Таблица2[[#This Row],[activity]],kved_05!$A$1:$B$834,2,FALSE)</f>
        <v>73</v>
      </c>
      <c r="O510" s="19" t="e">
        <f>VLOOKUP(Таблица2[[#This Row],[activity]],kved_10!$A$1:$B$997,2,FALSE)</f>
        <v>#N/A</v>
      </c>
      <c r="P510" s="19" t="e">
        <f>LEFT(IF(ISNA(Таблица2[[#This Row],[kv_10]]),VLOOKUP(Таблица2[[#This Row],[kv_05]],'05_to_10'!$A$1:$C$621,3,FALSE),Таблица2[[#This Row],[kv_10]]),2)</f>
        <v>#N/A</v>
      </c>
      <c r="Q510" s="21" t="e">
        <f>VLOOKUP(Таблица2[[#This Row],[05_to_10]],kv_05_group!$A$1:$B$89,2,FALSE)</f>
        <v>#N/A</v>
      </c>
      <c r="R510" t="s">
        <v>14662</v>
      </c>
    </row>
    <row r="511" spans="1:18" hidden="1" x14ac:dyDescent="0.25">
      <c r="A511" t="s">
        <v>517</v>
      </c>
      <c r="B511" s="22" t="e">
        <v>#N/A</v>
      </c>
      <c r="C511" s="23" t="e">
        <v>#N/A</v>
      </c>
      <c r="D511" t="s">
        <v>4074</v>
      </c>
      <c r="E511" t="s">
        <v>4074</v>
      </c>
      <c r="F511" t="s">
        <v>7146</v>
      </c>
      <c r="G511" t="s">
        <v>11759</v>
      </c>
      <c r="H511" t="s">
        <v>14705</v>
      </c>
      <c r="I511" t="s">
        <v>14681</v>
      </c>
      <c r="J511" t="s">
        <v>14681</v>
      </c>
      <c r="K511" t="s">
        <v>8502</v>
      </c>
      <c r="L511" t="s">
        <v>14843</v>
      </c>
      <c r="M511" s="19" t="s">
        <v>15257</v>
      </c>
      <c r="N511" s="19" t="e">
        <f>VLOOKUP(Таблица2[[#This Row],[activity]],kved_05!$A$1:$B$834,2,FALSE)</f>
        <v>#N/A</v>
      </c>
      <c r="O511" s="19" t="str">
        <f>VLOOKUP(Таблица2[[#This Row],[activity]],kved_10!$A$1:$B$997,2,FALSE)</f>
        <v>82.30</v>
      </c>
      <c r="P511" s="19" t="str">
        <f>LEFT(IF(ISNA(Таблица2[[#This Row],[kv_10]]),VLOOKUP(Таблица2[[#This Row],[kv_05]],'05_to_10'!$A$1:$C$621,3,FALSE),Таблица2[[#This Row],[kv_10]]),2)</f>
        <v>82</v>
      </c>
      <c r="Q511" s="21" t="str">
        <f>VLOOKUP(Таблица2[[#This Row],[05_to_10]],kv_05_group!$A$1:$B$89,2,FALSE)</f>
        <v>спеціалізовані послуги</v>
      </c>
      <c r="R511" t="s">
        <v>14658</v>
      </c>
    </row>
    <row r="512" spans="1:18" hidden="1" x14ac:dyDescent="0.25">
      <c r="A512" t="s">
        <v>518</v>
      </c>
      <c r="B512" s="22" t="e">
        <v>#N/A</v>
      </c>
      <c r="C512" s="23" t="e">
        <v>#N/A</v>
      </c>
      <c r="D512" t="s">
        <v>4075</v>
      </c>
      <c r="E512" t="s">
        <v>4075</v>
      </c>
      <c r="F512" t="s">
        <v>7146</v>
      </c>
      <c r="G512" t="e">
        <v>#N/A</v>
      </c>
      <c r="H512" t="s">
        <v>15161</v>
      </c>
      <c r="I512" t="s">
        <v>14679</v>
      </c>
      <c r="J512" t="s">
        <v>14679</v>
      </c>
      <c r="K512" t="s">
        <v>8458</v>
      </c>
      <c r="L512" t="s">
        <v>14803</v>
      </c>
      <c r="M512" s="19" t="e">
        <v>#N/A</v>
      </c>
      <c r="N512" s="19" t="str">
        <f>VLOOKUP(Таблица2[[#This Row],[activity]],kved_05!$A$1:$B$834,2,FALSE)</f>
        <v>55.51</v>
      </c>
      <c r="O512" s="19" t="e">
        <f>VLOOKUP(Таблица2[[#This Row],[activity]],kved_10!$A$1:$B$997,2,FALSE)</f>
        <v>#N/A</v>
      </c>
      <c r="P512" s="19" t="str">
        <f>LEFT(IF(ISNA(Таблица2[[#This Row],[kv_10]]),VLOOKUP(Таблица2[[#This Row],[kv_05]],'05_to_10'!$A$1:$C$621,3,FALSE),Таблица2[[#This Row],[kv_10]]),2)</f>
        <v>56</v>
      </c>
      <c r="Q512" s="21" t="str">
        <f>VLOOKUP(Таблица2[[#This Row],[05_to_10]],kv_05_group!$A$1:$B$89,2,FALSE)</f>
        <v>поселення і харчування</v>
      </c>
      <c r="R512" t="s">
        <v>14662</v>
      </c>
    </row>
    <row r="513" spans="1:18" hidden="1" x14ac:dyDescent="0.25">
      <c r="A513" t="s">
        <v>519</v>
      </c>
      <c r="B513" s="22" t="e">
        <v>#N/A</v>
      </c>
      <c r="C513" s="23" t="e">
        <v>#N/A</v>
      </c>
      <c r="D513" t="s">
        <v>4076</v>
      </c>
      <c r="E513" t="s">
        <v>4076</v>
      </c>
      <c r="F513" t="s">
        <v>7146</v>
      </c>
      <c r="G513" t="s">
        <v>11760</v>
      </c>
      <c r="H513" t="s">
        <v>15161</v>
      </c>
      <c r="I513" t="s">
        <v>14679</v>
      </c>
      <c r="J513" t="s">
        <v>14679</v>
      </c>
      <c r="K513" t="s">
        <v>8503</v>
      </c>
      <c r="L513" t="s">
        <v>14785</v>
      </c>
      <c r="M513" s="19" t="s">
        <v>15221</v>
      </c>
      <c r="N513" s="19" t="e">
        <f>VLOOKUP(Таблица2[[#This Row],[activity]],kved_05!$A$1:$B$834,2,FALSE)</f>
        <v>#N/A</v>
      </c>
      <c r="O513" s="19" t="str">
        <f>VLOOKUP(Таблица2[[#This Row],[activity]],kved_10!$A$1:$B$997,2,FALSE)</f>
        <v>81.10</v>
      </c>
      <c r="P513" s="19" t="str">
        <f>LEFT(IF(ISNA(Таблица2[[#This Row],[kv_10]]),VLOOKUP(Таблица2[[#This Row],[kv_05]],'05_to_10'!$A$1:$C$621,3,FALSE),Таблица2[[#This Row],[kv_10]]),2)</f>
        <v>81</v>
      </c>
      <c r="Q513" s="21" t="str">
        <f>VLOOKUP(Таблица2[[#This Row],[05_to_10]],kv_05_group!$A$1:$B$89,2,FALSE)</f>
        <v>спеціалізовані послуги</v>
      </c>
      <c r="R513" t="s">
        <v>14658</v>
      </c>
    </row>
    <row r="514" spans="1:18" hidden="1" x14ac:dyDescent="0.25">
      <c r="A514" t="s">
        <v>520</v>
      </c>
      <c r="B514" s="22" t="e">
        <v>#N/A</v>
      </c>
      <c r="C514" s="23" t="e">
        <v>#N/A</v>
      </c>
      <c r="D514" t="s">
        <v>4077</v>
      </c>
      <c r="E514" t="s">
        <v>4077</v>
      </c>
      <c r="F514" t="s">
        <v>7146</v>
      </c>
      <c r="G514" t="s">
        <v>11761</v>
      </c>
      <c r="H514" t="s">
        <v>15161</v>
      </c>
      <c r="I514" t="s">
        <v>14679</v>
      </c>
      <c r="J514" t="s">
        <v>14679</v>
      </c>
      <c r="K514" t="s">
        <v>8504</v>
      </c>
      <c r="L514" t="s">
        <v>14844</v>
      </c>
      <c r="M514" s="19" t="s">
        <v>15258</v>
      </c>
      <c r="N514" s="19" t="e">
        <f>VLOOKUP(Таблица2[[#This Row],[activity]],kved_05!$A$1:$B$834,2,FALSE)</f>
        <v>#N/A</v>
      </c>
      <c r="O514" s="19" t="str">
        <f>VLOOKUP(Таблица2[[#This Row],[activity]],kved_10!$A$1:$B$997,2,FALSE)</f>
        <v>43.29</v>
      </c>
      <c r="P514" s="19" t="str">
        <f>LEFT(IF(ISNA(Таблица2[[#This Row],[kv_10]]),VLOOKUP(Таблица2[[#This Row],[kv_05]],'05_to_10'!$A$1:$C$621,3,FALSE),Таблица2[[#This Row],[kv_10]]),2)</f>
        <v>43</v>
      </c>
      <c r="Q514" s="21" t="str">
        <f>VLOOKUP(Таблица2[[#This Row],[05_to_10]],kv_05_group!$A$1:$B$89,2,FALSE)</f>
        <v>будівництво і нерухомість</v>
      </c>
      <c r="R514" t="s">
        <v>14659</v>
      </c>
    </row>
    <row r="515" spans="1:18" hidden="1" x14ac:dyDescent="0.25">
      <c r="A515" t="s">
        <v>521</v>
      </c>
      <c r="B515" s="22" t="e">
        <v>#N/A</v>
      </c>
      <c r="C515" s="23" t="e">
        <v>#N/A</v>
      </c>
      <c r="D515" t="s">
        <v>4078</v>
      </c>
      <c r="E515" t="s">
        <v>4078</v>
      </c>
      <c r="F515" t="s">
        <v>7146</v>
      </c>
      <c r="G515" t="s">
        <v>11762</v>
      </c>
      <c r="H515" t="s">
        <v>14698</v>
      </c>
      <c r="I515" t="s">
        <v>14672</v>
      </c>
      <c r="J515" t="s">
        <v>14672</v>
      </c>
      <c r="K515" t="s">
        <v>8505</v>
      </c>
      <c r="L515" t="s">
        <v>14728</v>
      </c>
      <c r="M515" s="19" t="s">
        <v>15180</v>
      </c>
      <c r="N515" s="19" t="e">
        <f>VLOOKUP(Таблица2[[#This Row],[activity]],kved_05!$A$1:$B$834,2,FALSE)</f>
        <v>#N/A</v>
      </c>
      <c r="O515" s="19" t="str">
        <f>VLOOKUP(Таблица2[[#This Row],[activity]],kved_10!$A$1:$B$997,2,FALSE)</f>
        <v>56.29</v>
      </c>
      <c r="P515" s="19" t="str">
        <f>LEFT(IF(ISNA(Таблица2[[#This Row],[kv_10]]),VLOOKUP(Таблица2[[#This Row],[kv_05]],'05_to_10'!$A$1:$C$621,3,FALSE),Таблица2[[#This Row],[kv_10]]),2)</f>
        <v>56</v>
      </c>
      <c r="Q515" s="21" t="str">
        <f>VLOOKUP(Таблица2[[#This Row],[05_to_10]],kv_05_group!$A$1:$B$89,2,FALSE)</f>
        <v>поселення і харчування</v>
      </c>
      <c r="R515" t="s">
        <v>14658</v>
      </c>
    </row>
    <row r="516" spans="1:18" hidden="1" x14ac:dyDescent="0.25">
      <c r="A516" t="s">
        <v>3418</v>
      </c>
      <c r="B516" s="22" t="e">
        <v>#N/A</v>
      </c>
      <c r="C516" s="23" t="e">
        <v>#N/A</v>
      </c>
      <c r="D516" t="s">
        <v>6973</v>
      </c>
      <c r="E516" t="s">
        <v>6973</v>
      </c>
      <c r="F516" t="s">
        <v>7160</v>
      </c>
      <c r="G516" t="s">
        <v>14517</v>
      </c>
      <c r="H516" t="s">
        <v>15161</v>
      </c>
      <c r="I516" t="s">
        <v>14679</v>
      </c>
      <c r="J516" t="s">
        <v>14679</v>
      </c>
      <c r="K516" t="s">
        <v>11153</v>
      </c>
      <c r="L516" t="s">
        <v>15043</v>
      </c>
      <c r="M516" s="19" t="s">
        <v>15314</v>
      </c>
      <c r="N516" s="19" t="e">
        <f>VLOOKUP(Таблица2[[#This Row],[activity]],kved_05!$A$1:$B$834,2,FALSE)</f>
        <v>#N/A</v>
      </c>
      <c r="O516" s="19" t="str">
        <f>VLOOKUP(Таблица2[[#This Row],[activity]],kved_10!$A$1:$B$997,2,FALSE)</f>
        <v>59.11</v>
      </c>
      <c r="P516" s="19" t="str">
        <f>LEFT(IF(ISNA(Таблица2[[#This Row],[kv_10]]),VLOOKUP(Таблица2[[#This Row],[kv_05]],'05_to_10'!$A$1:$C$621,3,FALSE),Таблица2[[#This Row],[kv_10]]),2)</f>
        <v>59</v>
      </c>
      <c r="Q516" s="21" t="str">
        <f>VLOOKUP(Таблица2[[#This Row],[05_to_10]],kv_05_group!$A$1:$B$89,2,FALSE)</f>
        <v>телекомунікації</v>
      </c>
      <c r="R516" t="s">
        <v>14658</v>
      </c>
    </row>
    <row r="517" spans="1:18" hidden="1" x14ac:dyDescent="0.25">
      <c r="A517" t="s">
        <v>523</v>
      </c>
      <c r="B517" s="22" t="e">
        <v>#N/A</v>
      </c>
      <c r="C517" s="23" t="e">
        <v>#N/A</v>
      </c>
      <c r="D517" t="s">
        <v>4080</v>
      </c>
      <c r="E517" t="s">
        <v>4080</v>
      </c>
      <c r="F517" t="s">
        <v>7146</v>
      </c>
      <c r="G517" t="s">
        <v>11764</v>
      </c>
      <c r="H517" t="s">
        <v>15162</v>
      </c>
      <c r="I517" t="s">
        <v>14680</v>
      </c>
      <c r="J517" t="s">
        <v>14714</v>
      </c>
      <c r="K517" t="s">
        <v>8507</v>
      </c>
      <c r="L517" t="s">
        <v>14773</v>
      </c>
      <c r="M517" s="19" t="s">
        <v>15242</v>
      </c>
      <c r="N517" s="19" t="str">
        <f>VLOOKUP(Таблица2[[#This Row],[activity]],kved_05!$A$1:$B$834,2,FALSE)</f>
        <v>01.13</v>
      </c>
      <c r="O517" s="19" t="e">
        <f>VLOOKUP(Таблица2[[#This Row],[activity]],kved_10!$A$1:$B$997,2,FALSE)</f>
        <v>#N/A</v>
      </c>
      <c r="P517" s="19" t="str">
        <f>LEFT(IF(ISNA(Таблица2[[#This Row],[kv_10]]),VLOOKUP(Таблица2[[#This Row],[kv_05]],'05_to_10'!$A$1:$C$621,3,FALSE),Таблица2[[#This Row],[kv_10]]),2)</f>
        <v>01</v>
      </c>
      <c r="Q517" s="21" t="str">
        <f>VLOOKUP(Таблица2[[#This Row],[05_to_10]],kv_05_group!$A$1:$B$89,2,FALSE)</f>
        <v>сільське і лісове господарство</v>
      </c>
      <c r="R517" t="s">
        <v>14659</v>
      </c>
    </row>
    <row r="518" spans="1:18" hidden="1" x14ac:dyDescent="0.25">
      <c r="A518" t="s">
        <v>1315</v>
      </c>
      <c r="B518" s="22" t="e">
        <v>#N/A</v>
      </c>
      <c r="C518" s="23" t="e">
        <v>#N/A</v>
      </c>
      <c r="D518" t="s">
        <v>4871</v>
      </c>
      <c r="E518" t="s">
        <v>4871</v>
      </c>
      <c r="F518" t="s">
        <v>7157</v>
      </c>
      <c r="G518" t="s">
        <v>12500</v>
      </c>
      <c r="H518" t="s">
        <v>15161</v>
      </c>
      <c r="I518" t="s">
        <v>14679</v>
      </c>
      <c r="J518" t="s">
        <v>14679</v>
      </c>
      <c r="K518" t="s">
        <v>9189</v>
      </c>
      <c r="L518" t="s">
        <v>14889</v>
      </c>
      <c r="M518" s="19" t="s">
        <v>15282</v>
      </c>
      <c r="N518" s="19" t="str">
        <f>VLOOKUP(Таблица2[[#This Row],[activity]],kved_05!$A$1:$B$834,2,FALSE)</f>
        <v>33.20</v>
      </c>
      <c r="O518" s="19" t="e">
        <f>VLOOKUP(Таблица2[[#This Row],[activity]],kved_10!$A$1:$B$997,2,FALSE)</f>
        <v>#N/A</v>
      </c>
      <c r="P518" s="19" t="str">
        <f>LEFT(IF(ISNA(Таблица2[[#This Row],[kv_10]]),VLOOKUP(Таблица2[[#This Row],[kv_05]],'05_to_10'!$A$1:$C$621,3,FALSE),Таблица2[[#This Row],[kv_10]]),2)</f>
        <v>26</v>
      </c>
      <c r="Q518" s="21" t="str">
        <f>VLOOKUP(Таблица2[[#This Row],[05_to_10]],kv_05_group!$A$1:$B$89,2,FALSE)</f>
        <v>виробництво</v>
      </c>
      <c r="R518" t="s">
        <v>14659</v>
      </c>
    </row>
    <row r="519" spans="1:18" hidden="1" x14ac:dyDescent="0.25">
      <c r="A519" t="s">
        <v>1346</v>
      </c>
      <c r="B519" s="22" t="e">
        <v>#N/A</v>
      </c>
      <c r="C519" s="23" t="e">
        <v>#N/A</v>
      </c>
      <c r="D519" t="s">
        <v>4902</v>
      </c>
      <c r="E519" t="s">
        <v>4902</v>
      </c>
      <c r="F519" t="s">
        <v>7157</v>
      </c>
      <c r="G519" t="s">
        <v>12528</v>
      </c>
      <c r="H519" t="s">
        <v>15161</v>
      </c>
      <c r="I519" t="s">
        <v>14679</v>
      </c>
      <c r="J519" t="s">
        <v>14679</v>
      </c>
      <c r="K519" t="s">
        <v>9244</v>
      </c>
      <c r="L519" t="s">
        <v>14889</v>
      </c>
      <c r="M519" s="19" t="s">
        <v>15282</v>
      </c>
      <c r="N519" s="19" t="str">
        <f>VLOOKUP(Таблица2[[#This Row],[activity]],kved_05!$A$1:$B$834,2,FALSE)</f>
        <v>33.20</v>
      </c>
      <c r="O519" s="19" t="e">
        <f>VLOOKUP(Таблица2[[#This Row],[activity]],kved_10!$A$1:$B$997,2,FALSE)</f>
        <v>#N/A</v>
      </c>
      <c r="P519" s="19" t="str">
        <f>LEFT(IF(ISNA(Таблица2[[#This Row],[kv_10]]),VLOOKUP(Таблица2[[#This Row],[kv_05]],'05_to_10'!$A$1:$C$621,3,FALSE),Таблица2[[#This Row],[kv_10]]),2)</f>
        <v>26</v>
      </c>
      <c r="Q519" s="21" t="str">
        <f>VLOOKUP(Таблица2[[#This Row],[05_to_10]],kv_05_group!$A$1:$B$89,2,FALSE)</f>
        <v>виробництво</v>
      </c>
      <c r="R519" t="s">
        <v>14659</v>
      </c>
    </row>
    <row r="520" spans="1:18" hidden="1" x14ac:dyDescent="0.25">
      <c r="A520" t="s">
        <v>1869</v>
      </c>
      <c r="B520" s="22" t="e">
        <v>#N/A</v>
      </c>
      <c r="C520" s="23" t="e">
        <v>#N/A</v>
      </c>
      <c r="D520" t="s">
        <v>5425</v>
      </c>
      <c r="E520" t="s">
        <v>5425</v>
      </c>
      <c r="F520" t="s">
        <v>7168</v>
      </c>
      <c r="G520" t="s">
        <v>13017</v>
      </c>
      <c r="H520" t="s">
        <v>14708</v>
      </c>
      <c r="I520" t="s">
        <v>14684</v>
      </c>
      <c r="J520" t="s">
        <v>14713</v>
      </c>
      <c r="K520" t="s">
        <v>9716</v>
      </c>
      <c r="L520" t="s">
        <v>14889</v>
      </c>
      <c r="M520" s="19" t="s">
        <v>15397</v>
      </c>
      <c r="N520" s="19" t="str">
        <f>VLOOKUP(Таблица2[[#This Row],[activity]],kved_05!$A$1:$B$834,2,FALSE)</f>
        <v>33.20</v>
      </c>
      <c r="O520" s="19" t="e">
        <f>VLOOKUP(Таблица2[[#This Row],[activity]],kved_10!$A$1:$B$997,2,FALSE)</f>
        <v>#N/A</v>
      </c>
      <c r="P520" s="19" t="str">
        <f>LEFT(IF(ISNA(Таблица2[[#This Row],[kv_10]]),VLOOKUP(Таблица2[[#This Row],[kv_05]],'05_to_10'!$A$1:$C$621,3,FALSE),Таблица2[[#This Row],[kv_10]]),2)</f>
        <v>26</v>
      </c>
      <c r="Q520" s="21" t="str">
        <f>VLOOKUP(Таблица2[[#This Row],[05_to_10]],kv_05_group!$A$1:$B$89,2,FALSE)</f>
        <v>виробництво</v>
      </c>
      <c r="R520" t="s">
        <v>14658</v>
      </c>
    </row>
    <row r="521" spans="1:18" hidden="1" x14ac:dyDescent="0.25">
      <c r="A521" t="s">
        <v>527</v>
      </c>
      <c r="B521" s="22" t="e">
        <v>#N/A</v>
      </c>
      <c r="C521" s="23" t="e">
        <v>#N/A</v>
      </c>
      <c r="D521" t="s">
        <v>4084</v>
      </c>
      <c r="E521" t="s">
        <v>4084</v>
      </c>
      <c r="F521" t="s">
        <v>7146</v>
      </c>
      <c r="G521" t="s">
        <v>11768</v>
      </c>
      <c r="H521" t="s">
        <v>14692</v>
      </c>
      <c r="I521" t="s">
        <v>14666</v>
      </c>
      <c r="J521" t="s">
        <v>14666</v>
      </c>
      <c r="K521" t="s">
        <v>8510</v>
      </c>
      <c r="L521" t="s">
        <v>14847</v>
      </c>
      <c r="M521" s="19" t="s">
        <v>15260</v>
      </c>
      <c r="N521" s="19" t="e">
        <f>VLOOKUP(Таблица2[[#This Row],[activity]],kved_05!$A$1:$B$834,2,FALSE)</f>
        <v>#N/A</v>
      </c>
      <c r="O521" s="19" t="str">
        <f>VLOOKUP(Таблица2[[#This Row],[activity]],kved_10!$A$1:$B$997,2,FALSE)</f>
        <v>18.12</v>
      </c>
      <c r="P521" s="19" t="str">
        <f>LEFT(IF(ISNA(Таблица2[[#This Row],[kv_10]]),VLOOKUP(Таблица2[[#This Row],[kv_05]],'05_to_10'!$A$1:$C$621,3,FALSE),Таблица2[[#This Row],[kv_10]]),2)</f>
        <v>18</v>
      </c>
      <c r="Q521" s="21" t="str">
        <f>VLOOKUP(Таблица2[[#This Row],[05_to_10]],kv_05_group!$A$1:$B$89,2,FALSE)</f>
        <v>виробництво</v>
      </c>
      <c r="R521" t="s">
        <v>14660</v>
      </c>
    </row>
    <row r="522" spans="1:18" hidden="1" x14ac:dyDescent="0.25">
      <c r="A522" t="s">
        <v>1007</v>
      </c>
      <c r="B522" s="22" t="e">
        <v>#N/A</v>
      </c>
      <c r="C522" s="23" t="e">
        <v>#N/A</v>
      </c>
      <c r="D522" t="s">
        <v>4563</v>
      </c>
      <c r="E522" t="s">
        <v>4563</v>
      </c>
      <c r="F522" t="s">
        <v>7151</v>
      </c>
      <c r="G522" t="s">
        <v>12202</v>
      </c>
      <c r="H522" t="s">
        <v>15161</v>
      </c>
      <c r="I522" t="s">
        <v>14679</v>
      </c>
      <c r="J522" t="s">
        <v>14679</v>
      </c>
      <c r="K522" t="s">
        <v>8957</v>
      </c>
      <c r="L522" t="s">
        <v>15043</v>
      </c>
      <c r="M522" s="19" t="s">
        <v>15314</v>
      </c>
      <c r="N522" s="19" t="e">
        <f>VLOOKUP(Таблица2[[#This Row],[activity]],kved_05!$A$1:$B$834,2,FALSE)</f>
        <v>#N/A</v>
      </c>
      <c r="O522" s="19" t="str">
        <f>VLOOKUP(Таблица2[[#This Row],[activity]],kved_10!$A$1:$B$997,2,FALSE)</f>
        <v>59.11</v>
      </c>
      <c r="P522" s="19" t="str">
        <f>LEFT(IF(ISNA(Таблица2[[#This Row],[kv_10]]),VLOOKUP(Таблица2[[#This Row],[kv_05]],'05_to_10'!$A$1:$C$621,3,FALSE),Таблица2[[#This Row],[kv_10]]),2)</f>
        <v>59</v>
      </c>
      <c r="Q522" s="21" t="str">
        <f>VLOOKUP(Таблица2[[#This Row],[05_to_10]],kv_05_group!$A$1:$B$89,2,FALSE)</f>
        <v>телекомунікації</v>
      </c>
      <c r="R522" t="s">
        <v>14658</v>
      </c>
    </row>
    <row r="523" spans="1:18" hidden="1" x14ac:dyDescent="0.25">
      <c r="A523" t="s">
        <v>529</v>
      </c>
      <c r="B523" s="22" t="e">
        <v>#N/A</v>
      </c>
      <c r="C523" s="23" t="e">
        <v>#N/A</v>
      </c>
      <c r="D523" t="s">
        <v>4086</v>
      </c>
      <c r="E523" t="s">
        <v>4086</v>
      </c>
      <c r="F523" t="s">
        <v>7147</v>
      </c>
      <c r="G523" t="s">
        <v>11770</v>
      </c>
      <c r="H523" t="s">
        <v>15161</v>
      </c>
      <c r="I523" t="s">
        <v>14679</v>
      </c>
      <c r="J523" t="s">
        <v>14679</v>
      </c>
      <c r="K523" t="s">
        <v>8512</v>
      </c>
      <c r="L523" t="s">
        <v>14849</v>
      </c>
      <c r="M523" s="19" t="s">
        <v>15261</v>
      </c>
      <c r="N523" s="19" t="str">
        <f>VLOOKUP(Таблица2[[#This Row],[activity]],kved_05!$A$1:$B$834,2,FALSE)</f>
        <v>51.38</v>
      </c>
      <c r="O523" s="19" t="e">
        <f>VLOOKUP(Таблица2[[#This Row],[activity]],kved_10!$A$1:$B$997,2,FALSE)</f>
        <v>#N/A</v>
      </c>
      <c r="P523" s="19" t="str">
        <f>LEFT(IF(ISNA(Таблица2[[#This Row],[kv_10]]),VLOOKUP(Таблица2[[#This Row],[kv_05]],'05_to_10'!$A$1:$C$621,3,FALSE),Таблица2[[#This Row],[kv_10]]),2)</f>
        <v>46</v>
      </c>
      <c r="Q523" s="21" t="str">
        <f>VLOOKUP(Таблица2[[#This Row],[05_to_10]],kv_05_group!$A$1:$B$89,2,FALSE)</f>
        <v>торгівля</v>
      </c>
      <c r="R523" t="s">
        <v>14659</v>
      </c>
    </row>
    <row r="524" spans="1:18" hidden="1" x14ac:dyDescent="0.25">
      <c r="A524" t="s">
        <v>530</v>
      </c>
      <c r="B524" s="22" t="e">
        <v>#N/A</v>
      </c>
      <c r="C524" s="23" t="e">
        <v>#N/A</v>
      </c>
      <c r="D524" t="s">
        <v>4087</v>
      </c>
      <c r="E524" t="s">
        <v>4087</v>
      </c>
      <c r="F524" t="s">
        <v>7147</v>
      </c>
      <c r="G524" t="s">
        <v>11771</v>
      </c>
      <c r="H524" t="s">
        <v>15161</v>
      </c>
      <c r="I524" t="s">
        <v>14679</v>
      </c>
      <c r="J524" t="s">
        <v>14679</v>
      </c>
      <c r="K524" t="s">
        <v>8513</v>
      </c>
      <c r="L524" t="s">
        <v>14850</v>
      </c>
      <c r="M524" s="19" t="s">
        <v>15262</v>
      </c>
      <c r="N524" s="19" t="e">
        <f>VLOOKUP(Таблица2[[#This Row],[activity]],kved_05!$A$1:$B$834,2,FALSE)</f>
        <v>#N/A</v>
      </c>
      <c r="O524" s="19" t="str">
        <f>VLOOKUP(Таблица2[[#This Row],[activity]],kved_10!$A$1:$B$997,2,FALSE)</f>
        <v>93.11</v>
      </c>
      <c r="P524" s="19" t="str">
        <f>LEFT(IF(ISNA(Таблица2[[#This Row],[kv_10]]),VLOOKUP(Таблица2[[#This Row],[kv_05]],'05_to_10'!$A$1:$C$621,3,FALSE),Таблица2[[#This Row],[kv_10]]),2)</f>
        <v>93</v>
      </c>
      <c r="Q524" s="21" t="str">
        <f>VLOOKUP(Таблица2[[#This Row],[05_to_10]],kv_05_group!$A$1:$B$89,2,FALSE)</f>
        <v>відпочинок і спорт</v>
      </c>
      <c r="R524" t="s">
        <v>14658</v>
      </c>
    </row>
    <row r="525" spans="1:18" hidden="1" x14ac:dyDescent="0.25">
      <c r="A525" t="s">
        <v>1395</v>
      </c>
      <c r="B525" s="22" t="e">
        <v>#N/A</v>
      </c>
      <c r="C525" s="23" t="e">
        <v>#N/A</v>
      </c>
      <c r="D525" t="s">
        <v>4951</v>
      </c>
      <c r="E525" t="s">
        <v>4951</v>
      </c>
      <c r="F525" t="s">
        <v>7157</v>
      </c>
      <c r="G525" t="s">
        <v>12569</v>
      </c>
      <c r="H525" t="s">
        <v>14701</v>
      </c>
      <c r="I525" t="s">
        <v>14675</v>
      </c>
      <c r="J525" t="s">
        <v>14675</v>
      </c>
      <c r="K525" t="s">
        <v>9288</v>
      </c>
      <c r="L525" s="22" t="s">
        <v>15004</v>
      </c>
      <c r="M525" s="19" t="s">
        <v>15549</v>
      </c>
      <c r="N525" s="19" t="e">
        <f>VLOOKUP(Таблица2[[#This Row],[activity]],kved_05!$A$1:$B$834,2,FALSE)</f>
        <v>#N/A</v>
      </c>
      <c r="O525" s="19" t="e">
        <f>VLOOKUP(Таблица2[[#This Row],[activity]],kved_10!$A$1:$B$997,2,FALSE)</f>
        <v>#N/A</v>
      </c>
      <c r="P525" s="19" t="e">
        <f>LEFT(IF(ISNA(Таблица2[[#This Row],[kv_10]]),VLOOKUP(Таблица2[[#This Row],[kv_05]],'05_to_10'!$A$1:$C$621,3,FALSE),Таблица2[[#This Row],[kv_10]]),2)</f>
        <v>#N/A</v>
      </c>
      <c r="Q525" s="21" t="e">
        <f>VLOOKUP(Таблица2[[#This Row],[05_to_10]],kv_05_group!$A$1:$B$89,2,FALSE)</f>
        <v>#N/A</v>
      </c>
      <c r="R525" t="s">
        <v>14659</v>
      </c>
    </row>
    <row r="526" spans="1:18" hidden="1" x14ac:dyDescent="0.25">
      <c r="A526" t="s">
        <v>532</v>
      </c>
      <c r="B526" s="22" t="e">
        <v>#N/A</v>
      </c>
      <c r="C526" s="23" t="e">
        <v>#N/A</v>
      </c>
      <c r="D526" t="s">
        <v>4089</v>
      </c>
      <c r="E526" t="s">
        <v>4089</v>
      </c>
      <c r="F526" t="s">
        <v>7147</v>
      </c>
      <c r="G526" t="s">
        <v>11773</v>
      </c>
      <c r="H526" t="s">
        <v>15161</v>
      </c>
      <c r="I526" t="s">
        <v>14679</v>
      </c>
      <c r="J526" t="s">
        <v>14679</v>
      </c>
      <c r="K526" t="s">
        <v>8515</v>
      </c>
      <c r="L526" t="s">
        <v>14804</v>
      </c>
      <c r="M526" s="19" t="s">
        <v>15485</v>
      </c>
      <c r="N526" s="19" t="str">
        <f>VLOOKUP(Таблица2[[#This Row],[activity]],kved_05!$A$1:$B$834,2,FALSE)</f>
        <v>75.14</v>
      </c>
      <c r="O526" s="19" t="e">
        <f>VLOOKUP(Таблица2[[#This Row],[activity]],kved_10!$A$1:$B$997,2,FALSE)</f>
        <v>#N/A</v>
      </c>
      <c r="P526" s="19" t="str">
        <f>LEFT(IF(ISNA(Таблица2[[#This Row],[kv_10]]),VLOOKUP(Таблица2[[#This Row],[kv_05]],'05_to_10'!$A$1:$C$621,3,FALSE),Таблица2[[#This Row],[kv_10]]),2)</f>
        <v>81</v>
      </c>
      <c r="Q526" s="21" t="str">
        <f>VLOOKUP(Таблица2[[#This Row],[05_to_10]],kv_05_group!$A$1:$B$89,2,FALSE)</f>
        <v>спеціалізовані послуги</v>
      </c>
      <c r="R526" t="s">
        <v>14659</v>
      </c>
    </row>
    <row r="527" spans="1:18" hidden="1" x14ac:dyDescent="0.25">
      <c r="A527" t="s">
        <v>533</v>
      </c>
      <c r="B527">
        <v>358842364</v>
      </c>
      <c r="C527" s="1">
        <v>42704</v>
      </c>
      <c r="D527" t="s">
        <v>4090</v>
      </c>
      <c r="E527" t="s">
        <v>7294</v>
      </c>
      <c r="F527" t="s">
        <v>7147</v>
      </c>
      <c r="G527" t="s">
        <v>11774</v>
      </c>
      <c r="H527" t="s">
        <v>14694</v>
      </c>
      <c r="I527" t="s">
        <v>14668</v>
      </c>
      <c r="J527" t="s">
        <v>14668</v>
      </c>
      <c r="K527" t="s">
        <v>8516</v>
      </c>
      <c r="L527" t="s">
        <v>14852</v>
      </c>
      <c r="M527" s="19" t="s">
        <v>15263</v>
      </c>
      <c r="N527" s="19" t="e">
        <f>VLOOKUP(Таблица2[[#This Row],[activity]],kved_05!$A$1:$B$834,2,FALSE)</f>
        <v>#N/A</v>
      </c>
      <c r="O527" s="19" t="str">
        <f>VLOOKUP(Таблица2[[#This Row],[activity]],kved_10!$A$1:$B$997,2,FALSE)</f>
        <v>85.51</v>
      </c>
      <c r="P527" s="19" t="str">
        <f>LEFT(IF(ISNA(Таблица2[[#This Row],[kv_10]]),VLOOKUP(Таблица2[[#This Row],[kv_05]],'05_to_10'!$A$1:$C$621,3,FALSE),Таблица2[[#This Row],[kv_10]]),2)</f>
        <v>85</v>
      </c>
      <c r="Q527" s="21" t="str">
        <f>VLOOKUP(Таблица2[[#This Row],[05_to_10]],kv_05_group!$A$1:$B$89,2,FALSE)</f>
        <v>дослідження</v>
      </c>
      <c r="R527" t="s">
        <v>14658</v>
      </c>
    </row>
    <row r="528" spans="1:18" hidden="1" x14ac:dyDescent="0.25">
      <c r="A528" t="s">
        <v>534</v>
      </c>
      <c r="B528" s="22" t="e">
        <v>#N/A</v>
      </c>
      <c r="C528" s="23" t="e">
        <v>#N/A</v>
      </c>
      <c r="D528" t="s">
        <v>4091</v>
      </c>
      <c r="E528" t="s">
        <v>4091</v>
      </c>
      <c r="F528" t="s">
        <v>7147</v>
      </c>
      <c r="G528" t="s">
        <v>11775</v>
      </c>
      <c r="H528" t="s">
        <v>15161</v>
      </c>
      <c r="I528" t="s">
        <v>14679</v>
      </c>
      <c r="J528" t="s">
        <v>14679</v>
      </c>
      <c r="K528" t="s">
        <v>8517</v>
      </c>
      <c r="L528" t="s">
        <v>14719</v>
      </c>
      <c r="M528" s="19" t="s">
        <v>15172</v>
      </c>
      <c r="N528" s="19" t="e">
        <f>VLOOKUP(Таблица2[[#This Row],[activity]],kved_05!$A$1:$B$834,2,FALSE)</f>
        <v>#N/A</v>
      </c>
      <c r="O528" s="19" t="str">
        <f>VLOOKUP(Таблица2[[#This Row],[activity]],kved_10!$A$1:$B$997,2,FALSE)</f>
        <v>47.73</v>
      </c>
      <c r="P528" s="19" t="str">
        <f>LEFT(IF(ISNA(Таблица2[[#This Row],[kv_10]]),VLOOKUP(Таблица2[[#This Row],[kv_05]],'05_to_10'!$A$1:$C$621,3,FALSE),Таблица2[[#This Row],[kv_10]]),2)</f>
        <v>47</v>
      </c>
      <c r="Q528" s="21" t="str">
        <f>VLOOKUP(Таблица2[[#This Row],[05_to_10]],kv_05_group!$A$1:$B$89,2,FALSE)</f>
        <v>торгівля</v>
      </c>
      <c r="R528" t="s">
        <v>14658</v>
      </c>
    </row>
    <row r="529" spans="1:18" hidden="1" x14ac:dyDescent="0.25">
      <c r="A529" t="s">
        <v>2988</v>
      </c>
      <c r="B529" s="22" t="e">
        <v>#N/A</v>
      </c>
      <c r="C529" s="23" t="e">
        <v>#N/A</v>
      </c>
      <c r="D529" t="s">
        <v>6543</v>
      </c>
      <c r="E529" t="s">
        <v>7776</v>
      </c>
      <c r="F529" t="s">
        <v>7207</v>
      </c>
      <c r="G529" t="s">
        <v>14110</v>
      </c>
      <c r="H529" t="s">
        <v>14708</v>
      </c>
      <c r="I529" t="s">
        <v>14684</v>
      </c>
      <c r="J529" t="s">
        <v>14713</v>
      </c>
      <c r="K529" t="s">
        <v>10777</v>
      </c>
      <c r="L529" t="s">
        <v>14866</v>
      </c>
      <c r="M529" s="19" t="s">
        <v>15600</v>
      </c>
      <c r="N529" s="19" t="str">
        <f>VLOOKUP(Таблица2[[#This Row],[activity]],kved_05!$A$1:$B$834,2,FALSE)</f>
        <v>29.52</v>
      </c>
      <c r="O529" s="19" t="e">
        <f>VLOOKUP(Таблица2[[#This Row],[activity]],kved_10!$A$1:$B$997,2,FALSE)</f>
        <v>#N/A</v>
      </c>
      <c r="P529" s="19" t="str">
        <f>LEFT(IF(ISNA(Таблица2[[#This Row],[kv_10]]),VLOOKUP(Таблица2[[#This Row],[kv_05]],'05_to_10'!$A$1:$C$621,3,FALSE),Таблица2[[#This Row],[kv_10]]),2)</f>
        <v>28</v>
      </c>
      <c r="Q529" s="21" t="str">
        <f>VLOOKUP(Таблица2[[#This Row],[05_to_10]],kv_05_group!$A$1:$B$89,2,FALSE)</f>
        <v>виробництво</v>
      </c>
      <c r="R529" t="s">
        <v>14658</v>
      </c>
    </row>
    <row r="530" spans="1:18" hidden="1" x14ac:dyDescent="0.25">
      <c r="A530" t="s">
        <v>589</v>
      </c>
      <c r="B530" s="22" t="e">
        <v>#N/A</v>
      </c>
      <c r="C530" s="23" t="e">
        <v>#N/A</v>
      </c>
      <c r="D530" t="s">
        <v>4146</v>
      </c>
      <c r="E530" t="s">
        <v>4146</v>
      </c>
      <c r="F530" t="s">
        <v>7148</v>
      </c>
      <c r="G530" t="s">
        <v>11819</v>
      </c>
      <c r="H530" t="s">
        <v>14708</v>
      </c>
      <c r="I530" t="s">
        <v>14684</v>
      </c>
      <c r="J530" t="s">
        <v>14713</v>
      </c>
      <c r="K530" t="s">
        <v>8569</v>
      </c>
      <c r="L530" t="s">
        <v>14866</v>
      </c>
      <c r="M530" s="19" t="s">
        <v>15508</v>
      </c>
      <c r="N530" s="19" t="str">
        <f>VLOOKUP(Таблица2[[#This Row],[activity]],kved_05!$A$1:$B$834,2,FALSE)</f>
        <v>29.52</v>
      </c>
      <c r="O530" s="19" t="e">
        <f>VLOOKUP(Таблица2[[#This Row],[activity]],kved_10!$A$1:$B$997,2,FALSE)</f>
        <v>#N/A</v>
      </c>
      <c r="P530" s="19" t="str">
        <f>LEFT(IF(ISNA(Таблица2[[#This Row],[kv_10]]),VLOOKUP(Таблица2[[#This Row],[kv_05]],'05_to_10'!$A$1:$C$621,3,FALSE),Таблица2[[#This Row],[kv_10]]),2)</f>
        <v>28</v>
      </c>
      <c r="Q530" s="21" t="str">
        <f>VLOOKUP(Таблица2[[#This Row],[05_to_10]],kv_05_group!$A$1:$B$89,2,FALSE)</f>
        <v>виробництво</v>
      </c>
      <c r="R530" t="s">
        <v>14659</v>
      </c>
    </row>
    <row r="531" spans="1:18" hidden="1" x14ac:dyDescent="0.25">
      <c r="A531" t="s">
        <v>537</v>
      </c>
      <c r="B531">
        <v>118988494</v>
      </c>
      <c r="C531" s="1">
        <v>42521</v>
      </c>
      <c r="D531" t="s">
        <v>4094</v>
      </c>
      <c r="E531" t="s">
        <v>4094</v>
      </c>
      <c r="F531" t="s">
        <v>7147</v>
      </c>
      <c r="G531" t="s">
        <v>11778</v>
      </c>
      <c r="H531" t="s">
        <v>15161</v>
      </c>
      <c r="I531" t="s">
        <v>14679</v>
      </c>
      <c r="J531" t="s">
        <v>14679</v>
      </c>
      <c r="K531" t="s">
        <v>8520</v>
      </c>
      <c r="L531" t="s">
        <v>14850</v>
      </c>
      <c r="M531" s="19" t="s">
        <v>15262</v>
      </c>
      <c r="N531" s="19" t="e">
        <f>VLOOKUP(Таблица2[[#This Row],[activity]],kved_05!$A$1:$B$834,2,FALSE)</f>
        <v>#N/A</v>
      </c>
      <c r="O531" s="19" t="str">
        <f>VLOOKUP(Таблица2[[#This Row],[activity]],kved_10!$A$1:$B$997,2,FALSE)</f>
        <v>93.11</v>
      </c>
      <c r="P531" s="19" t="str">
        <f>LEFT(IF(ISNA(Таблица2[[#This Row],[kv_10]]),VLOOKUP(Таблица2[[#This Row],[kv_05]],'05_to_10'!$A$1:$C$621,3,FALSE),Таблица2[[#This Row],[kv_10]]),2)</f>
        <v>93</v>
      </c>
      <c r="Q531" s="21" t="str">
        <f>VLOOKUP(Таблица2[[#This Row],[05_to_10]],kv_05_group!$A$1:$B$89,2,FALSE)</f>
        <v>відпочинок і спорт</v>
      </c>
      <c r="R531" t="s">
        <v>14658</v>
      </c>
    </row>
    <row r="532" spans="1:18" hidden="1" x14ac:dyDescent="0.25">
      <c r="A532" t="s">
        <v>538</v>
      </c>
      <c r="B532">
        <v>24985863</v>
      </c>
      <c r="C532" s="1">
        <v>42460</v>
      </c>
      <c r="D532" t="s">
        <v>4095</v>
      </c>
      <c r="E532" t="s">
        <v>4095</v>
      </c>
      <c r="F532" t="s">
        <v>7147</v>
      </c>
      <c r="G532" t="s">
        <v>11646</v>
      </c>
      <c r="H532" t="s">
        <v>14704</v>
      </c>
      <c r="I532" t="s">
        <v>14678</v>
      </c>
      <c r="J532" t="s">
        <v>14678</v>
      </c>
      <c r="K532" t="s">
        <v>8521</v>
      </c>
      <c r="L532" t="s">
        <v>14828</v>
      </c>
      <c r="M532" s="19" t="s">
        <v>15265</v>
      </c>
      <c r="N532" s="19" t="str">
        <f>VLOOKUP(Таблица2[[#This Row],[activity]],kved_05!$A$1:$B$834,2,FALSE)</f>
        <v>92.62</v>
      </c>
      <c r="O532" s="19" t="str">
        <f>VLOOKUP(Таблица2[[#This Row],[activity]],kved_10!$A$1:$B$997,2,FALSE)</f>
        <v>93.19</v>
      </c>
      <c r="P532" s="19" t="str">
        <f>LEFT(IF(ISNA(Таблица2[[#This Row],[kv_10]]),VLOOKUP(Таблица2[[#This Row],[kv_05]],'05_to_10'!$A$1:$C$621,3,FALSE),Таблица2[[#This Row],[kv_10]]),2)</f>
        <v>93</v>
      </c>
      <c r="Q532" s="21" t="str">
        <f>VLOOKUP(Таблица2[[#This Row],[05_to_10]],kv_05_group!$A$1:$B$89,2,FALSE)</f>
        <v>відпочинок і спорт</v>
      </c>
      <c r="R532" t="s">
        <v>14658</v>
      </c>
    </row>
    <row r="533" spans="1:18" hidden="1" x14ac:dyDescent="0.25">
      <c r="A533" t="s">
        <v>539</v>
      </c>
      <c r="B533">
        <v>364574916</v>
      </c>
      <c r="C533" s="1">
        <v>42704</v>
      </c>
      <c r="D533" t="s">
        <v>4096</v>
      </c>
      <c r="E533" t="s">
        <v>4096</v>
      </c>
      <c r="F533" t="s">
        <v>7147</v>
      </c>
      <c r="G533" t="s">
        <v>11779</v>
      </c>
      <c r="H533" t="s">
        <v>15161</v>
      </c>
      <c r="I533" t="s">
        <v>14679</v>
      </c>
      <c r="J533" t="s">
        <v>14679</v>
      </c>
      <c r="K533" t="s">
        <v>8522</v>
      </c>
      <c r="L533" t="s">
        <v>14850</v>
      </c>
      <c r="M533" s="19" t="s">
        <v>15262</v>
      </c>
      <c r="N533" s="19" t="e">
        <f>VLOOKUP(Таблица2[[#This Row],[activity]],kved_05!$A$1:$B$834,2,FALSE)</f>
        <v>#N/A</v>
      </c>
      <c r="O533" s="19" t="str">
        <f>VLOOKUP(Таблица2[[#This Row],[activity]],kved_10!$A$1:$B$997,2,FALSE)</f>
        <v>93.11</v>
      </c>
      <c r="P533" s="19" t="str">
        <f>LEFT(IF(ISNA(Таблица2[[#This Row],[kv_10]]),VLOOKUP(Таблица2[[#This Row],[kv_05]],'05_to_10'!$A$1:$C$621,3,FALSE),Таблица2[[#This Row],[kv_10]]),2)</f>
        <v>93</v>
      </c>
      <c r="Q533" s="21" t="str">
        <f>VLOOKUP(Таблица2[[#This Row],[05_to_10]],kv_05_group!$A$1:$B$89,2,FALSE)</f>
        <v>відпочинок і спорт</v>
      </c>
      <c r="R533" t="s">
        <v>14658</v>
      </c>
    </row>
    <row r="534" spans="1:18" hidden="1" x14ac:dyDescent="0.25">
      <c r="A534" t="s">
        <v>540</v>
      </c>
      <c r="B534">
        <v>8821801</v>
      </c>
      <c r="C534" s="1">
        <v>42460</v>
      </c>
      <c r="D534" t="s">
        <v>4097</v>
      </c>
      <c r="E534" t="s">
        <v>4097</v>
      </c>
      <c r="F534" t="s">
        <v>7147</v>
      </c>
      <c r="G534" t="s">
        <v>11780</v>
      </c>
      <c r="H534" t="s">
        <v>15161</v>
      </c>
      <c r="I534" t="s">
        <v>14679</v>
      </c>
      <c r="J534" t="s">
        <v>14679</v>
      </c>
      <c r="K534" t="s">
        <v>8523</v>
      </c>
      <c r="L534" t="s">
        <v>14850</v>
      </c>
      <c r="M534" s="19" t="s">
        <v>15262</v>
      </c>
      <c r="N534" s="19" t="e">
        <f>VLOOKUP(Таблица2[[#This Row],[activity]],kved_05!$A$1:$B$834,2,FALSE)</f>
        <v>#N/A</v>
      </c>
      <c r="O534" s="19" t="str">
        <f>VLOOKUP(Таблица2[[#This Row],[activity]],kved_10!$A$1:$B$997,2,FALSE)</f>
        <v>93.11</v>
      </c>
      <c r="P534" s="19" t="str">
        <f>LEFT(IF(ISNA(Таблица2[[#This Row],[kv_10]]),VLOOKUP(Таблица2[[#This Row],[kv_05]],'05_to_10'!$A$1:$C$621,3,FALSE),Таблица2[[#This Row],[kv_10]]),2)</f>
        <v>93</v>
      </c>
      <c r="Q534" s="21" t="str">
        <f>VLOOKUP(Таблица2[[#This Row],[05_to_10]],kv_05_group!$A$1:$B$89,2,FALSE)</f>
        <v>відпочинок і спорт</v>
      </c>
      <c r="R534" t="s">
        <v>14658</v>
      </c>
    </row>
    <row r="535" spans="1:18" hidden="1" x14ac:dyDescent="0.25">
      <c r="A535" t="s">
        <v>726</v>
      </c>
      <c r="B535" s="22" t="e">
        <v>#N/A</v>
      </c>
      <c r="C535" s="23" t="e">
        <v>#N/A</v>
      </c>
      <c r="D535" t="s">
        <v>4283</v>
      </c>
      <c r="E535" t="s">
        <v>4283</v>
      </c>
      <c r="F535" t="s">
        <v>7148</v>
      </c>
      <c r="G535" t="s">
        <v>11937</v>
      </c>
      <c r="H535" t="s">
        <v>14708</v>
      </c>
      <c r="I535" t="s">
        <v>14684</v>
      </c>
      <c r="J535" t="s">
        <v>14713</v>
      </c>
      <c r="K535" t="s">
        <v>8699</v>
      </c>
      <c r="L535" t="s">
        <v>14866</v>
      </c>
      <c r="M535" s="19" t="s">
        <v>15508</v>
      </c>
      <c r="N535" s="19" t="str">
        <f>VLOOKUP(Таблица2[[#This Row],[activity]],kved_05!$A$1:$B$834,2,FALSE)</f>
        <v>29.52</v>
      </c>
      <c r="O535" s="19" t="e">
        <f>VLOOKUP(Таблица2[[#This Row],[activity]],kved_10!$A$1:$B$997,2,FALSE)</f>
        <v>#N/A</v>
      </c>
      <c r="P535" s="19" t="str">
        <f>LEFT(IF(ISNA(Таблица2[[#This Row],[kv_10]]),VLOOKUP(Таблица2[[#This Row],[kv_05]],'05_to_10'!$A$1:$C$621,3,FALSE),Таблица2[[#This Row],[kv_10]]),2)</f>
        <v>28</v>
      </c>
      <c r="Q535" s="21" t="str">
        <f>VLOOKUP(Таблица2[[#This Row],[05_to_10]],kv_05_group!$A$1:$B$89,2,FALSE)</f>
        <v>виробництво</v>
      </c>
      <c r="R535" t="s">
        <v>14659</v>
      </c>
    </row>
    <row r="536" spans="1:18" hidden="1" x14ac:dyDescent="0.25">
      <c r="A536" t="s">
        <v>1523</v>
      </c>
      <c r="B536" s="22" t="e">
        <v>#N/A</v>
      </c>
      <c r="C536" s="23" t="e">
        <v>#N/A</v>
      </c>
      <c r="D536" t="s">
        <v>5079</v>
      </c>
      <c r="E536" t="s">
        <v>5079</v>
      </c>
      <c r="F536" t="s">
        <v>7157</v>
      </c>
      <c r="G536" t="s">
        <v>12679</v>
      </c>
      <c r="H536" t="s">
        <v>15161</v>
      </c>
      <c r="I536" t="s">
        <v>14679</v>
      </c>
      <c r="J536" t="s">
        <v>14679</v>
      </c>
      <c r="K536" t="s">
        <v>9400</v>
      </c>
      <c r="L536" t="s">
        <v>14866</v>
      </c>
      <c r="M536" s="19" t="s">
        <v>15508</v>
      </c>
      <c r="N536" s="19" t="str">
        <f>VLOOKUP(Таблица2[[#This Row],[activity]],kved_05!$A$1:$B$834,2,FALSE)</f>
        <v>29.52</v>
      </c>
      <c r="O536" s="19" t="e">
        <f>VLOOKUP(Таблица2[[#This Row],[activity]],kved_10!$A$1:$B$997,2,FALSE)</f>
        <v>#N/A</v>
      </c>
      <c r="P536" s="19" t="str">
        <f>LEFT(IF(ISNA(Таблица2[[#This Row],[kv_10]]),VLOOKUP(Таблица2[[#This Row],[kv_05]],'05_to_10'!$A$1:$C$621,3,FALSE),Таблица2[[#This Row],[kv_10]]),2)</f>
        <v>28</v>
      </c>
      <c r="Q536" s="21" t="str">
        <f>VLOOKUP(Таблица2[[#This Row],[05_to_10]],kv_05_group!$A$1:$B$89,2,FALSE)</f>
        <v>виробництво</v>
      </c>
      <c r="R536" t="s">
        <v>14659</v>
      </c>
    </row>
    <row r="537" spans="1:18" hidden="1" x14ac:dyDescent="0.25">
      <c r="A537" t="s">
        <v>543</v>
      </c>
      <c r="B537">
        <v>96938313</v>
      </c>
      <c r="C537" s="1">
        <v>42490</v>
      </c>
      <c r="D537" t="s">
        <v>4100</v>
      </c>
      <c r="E537" t="s">
        <v>4100</v>
      </c>
      <c r="F537" t="s">
        <v>7147</v>
      </c>
      <c r="G537" t="s">
        <v>11783</v>
      </c>
      <c r="H537" t="s">
        <v>15161</v>
      </c>
      <c r="I537" t="s">
        <v>14679</v>
      </c>
      <c r="J537" t="s">
        <v>14679</v>
      </c>
      <c r="K537" t="s">
        <v>8525</v>
      </c>
      <c r="L537" t="s">
        <v>14850</v>
      </c>
      <c r="M537" s="19" t="s">
        <v>15262</v>
      </c>
      <c r="N537" s="19" t="e">
        <f>VLOOKUP(Таблица2[[#This Row],[activity]],kved_05!$A$1:$B$834,2,FALSE)</f>
        <v>#N/A</v>
      </c>
      <c r="O537" s="19" t="str">
        <f>VLOOKUP(Таблица2[[#This Row],[activity]],kved_10!$A$1:$B$997,2,FALSE)</f>
        <v>93.11</v>
      </c>
      <c r="P537" s="19" t="str">
        <f>LEFT(IF(ISNA(Таблица2[[#This Row],[kv_10]]),VLOOKUP(Таблица2[[#This Row],[kv_05]],'05_to_10'!$A$1:$C$621,3,FALSE),Таблица2[[#This Row],[kv_10]]),2)</f>
        <v>93</v>
      </c>
      <c r="Q537" s="21" t="str">
        <f>VLOOKUP(Таблица2[[#This Row],[05_to_10]],kv_05_group!$A$1:$B$89,2,FALSE)</f>
        <v>відпочинок і спорт</v>
      </c>
      <c r="R537" t="s">
        <v>14659</v>
      </c>
    </row>
    <row r="538" spans="1:18" hidden="1" x14ac:dyDescent="0.25">
      <c r="A538" t="s">
        <v>544</v>
      </c>
      <c r="B538">
        <v>97073076</v>
      </c>
      <c r="C538" s="1">
        <v>42490</v>
      </c>
      <c r="D538" t="s">
        <v>4101</v>
      </c>
      <c r="E538" t="s">
        <v>4101</v>
      </c>
      <c r="F538" t="s">
        <v>7147</v>
      </c>
      <c r="G538" t="s">
        <v>11784</v>
      </c>
      <c r="H538" t="s">
        <v>14696</v>
      </c>
      <c r="I538" t="s">
        <v>14670</v>
      </c>
      <c r="J538" t="s">
        <v>14670</v>
      </c>
      <c r="K538" t="s">
        <v>8526</v>
      </c>
      <c r="L538" t="s">
        <v>14850</v>
      </c>
      <c r="M538" s="19" t="s">
        <v>15262</v>
      </c>
      <c r="N538" s="19" t="e">
        <f>VLOOKUP(Таблица2[[#This Row],[activity]],kved_05!$A$1:$B$834,2,FALSE)</f>
        <v>#N/A</v>
      </c>
      <c r="O538" s="19" t="str">
        <f>VLOOKUP(Таблица2[[#This Row],[activity]],kved_10!$A$1:$B$997,2,FALSE)</f>
        <v>93.11</v>
      </c>
      <c r="P538" s="19" t="str">
        <f>LEFT(IF(ISNA(Таблица2[[#This Row],[kv_10]]),VLOOKUP(Таблица2[[#This Row],[kv_05]],'05_to_10'!$A$1:$C$621,3,FALSE),Таблица2[[#This Row],[kv_10]]),2)</f>
        <v>93</v>
      </c>
      <c r="Q538" s="21" t="str">
        <f>VLOOKUP(Таблица2[[#This Row],[05_to_10]],kv_05_group!$A$1:$B$89,2,FALSE)</f>
        <v>відпочинок і спорт</v>
      </c>
      <c r="R538" t="s">
        <v>14658</v>
      </c>
    </row>
    <row r="539" spans="1:18" hidden="1" x14ac:dyDescent="0.25">
      <c r="A539" t="s">
        <v>545</v>
      </c>
      <c r="B539">
        <v>105828616</v>
      </c>
      <c r="C539" s="1">
        <v>42521</v>
      </c>
      <c r="D539" t="s">
        <v>4102</v>
      </c>
      <c r="E539" t="s">
        <v>4102</v>
      </c>
      <c r="F539" t="s">
        <v>7147</v>
      </c>
      <c r="G539" t="s">
        <v>11785</v>
      </c>
      <c r="H539" t="s">
        <v>15161</v>
      </c>
      <c r="I539" t="s">
        <v>14679</v>
      </c>
      <c r="J539" t="s">
        <v>14679</v>
      </c>
      <c r="K539" t="s">
        <v>8527</v>
      </c>
      <c r="L539" t="s">
        <v>14828</v>
      </c>
      <c r="M539" s="19" t="s">
        <v>15265</v>
      </c>
      <c r="N539" s="19" t="str">
        <f>VLOOKUP(Таблица2[[#This Row],[activity]],kved_05!$A$1:$B$834,2,FALSE)</f>
        <v>92.62</v>
      </c>
      <c r="O539" s="19" t="str">
        <f>VLOOKUP(Таблица2[[#This Row],[activity]],kved_10!$A$1:$B$997,2,FALSE)</f>
        <v>93.19</v>
      </c>
      <c r="P539" s="19" t="str">
        <f>LEFT(IF(ISNA(Таблица2[[#This Row],[kv_10]]),VLOOKUP(Таблица2[[#This Row],[kv_05]],'05_to_10'!$A$1:$C$621,3,FALSE),Таблица2[[#This Row],[kv_10]]),2)</f>
        <v>93</v>
      </c>
      <c r="Q539" s="21" t="str">
        <f>VLOOKUP(Таблица2[[#This Row],[05_to_10]],kv_05_group!$A$1:$B$89,2,FALSE)</f>
        <v>відпочинок і спорт</v>
      </c>
      <c r="R539" t="s">
        <v>14658</v>
      </c>
    </row>
    <row r="540" spans="1:18" hidden="1" x14ac:dyDescent="0.25">
      <c r="A540" t="s">
        <v>546</v>
      </c>
      <c r="B540">
        <v>96556449</v>
      </c>
      <c r="C540" s="1">
        <v>42521</v>
      </c>
      <c r="D540" t="s">
        <v>4103</v>
      </c>
      <c r="E540" t="s">
        <v>4103</v>
      </c>
      <c r="F540" t="s">
        <v>7147</v>
      </c>
      <c r="G540" t="s">
        <v>11786</v>
      </c>
      <c r="H540" t="s">
        <v>15161</v>
      </c>
      <c r="I540" t="s">
        <v>14679</v>
      </c>
      <c r="J540" t="s">
        <v>14679</v>
      </c>
      <c r="K540" t="s">
        <v>8528</v>
      </c>
      <c r="L540" t="s">
        <v>14850</v>
      </c>
      <c r="M540" s="19" t="s">
        <v>15262</v>
      </c>
      <c r="N540" s="19" t="e">
        <f>VLOOKUP(Таблица2[[#This Row],[activity]],kved_05!$A$1:$B$834,2,FALSE)</f>
        <v>#N/A</v>
      </c>
      <c r="O540" s="19" t="str">
        <f>VLOOKUP(Таблица2[[#This Row],[activity]],kved_10!$A$1:$B$997,2,FALSE)</f>
        <v>93.11</v>
      </c>
      <c r="P540" s="19" t="str">
        <f>LEFT(IF(ISNA(Таблица2[[#This Row],[kv_10]]),VLOOKUP(Таблица2[[#This Row],[kv_05]],'05_to_10'!$A$1:$C$621,3,FALSE),Таблица2[[#This Row],[kv_10]]),2)</f>
        <v>93</v>
      </c>
      <c r="Q540" s="21" t="str">
        <f>VLOOKUP(Таблица2[[#This Row],[05_to_10]],kv_05_group!$A$1:$B$89,2,FALSE)</f>
        <v>відпочинок і спорт</v>
      </c>
      <c r="R540" t="s">
        <v>14658</v>
      </c>
    </row>
    <row r="541" spans="1:18" hidden="1" x14ac:dyDescent="0.25">
      <c r="A541" t="s">
        <v>547</v>
      </c>
      <c r="B541" s="22" t="e">
        <v>#N/A</v>
      </c>
      <c r="C541" s="23" t="e">
        <v>#N/A</v>
      </c>
      <c r="D541" t="s">
        <v>4104</v>
      </c>
      <c r="E541" t="s">
        <v>4104</v>
      </c>
      <c r="F541" t="s">
        <v>7147</v>
      </c>
      <c r="G541" t="s">
        <v>11771</v>
      </c>
      <c r="H541" t="s">
        <v>15161</v>
      </c>
      <c r="I541" t="s">
        <v>14679</v>
      </c>
      <c r="J541" t="s">
        <v>14679</v>
      </c>
      <c r="K541" t="s">
        <v>8529</v>
      </c>
      <c r="L541" t="s">
        <v>14857</v>
      </c>
      <c r="M541" s="19" t="s">
        <v>15266</v>
      </c>
      <c r="N541" s="19" t="e">
        <f>VLOOKUP(Таблица2[[#This Row],[activity]],kved_05!$A$1:$B$834,2,FALSE)</f>
        <v>#N/A</v>
      </c>
      <c r="O541" s="19" t="str">
        <f>VLOOKUP(Таблица2[[#This Row],[activity]],kved_10!$A$1:$B$997,2,FALSE)</f>
        <v>90.01</v>
      </c>
      <c r="P541" s="19" t="str">
        <f>LEFT(IF(ISNA(Таблица2[[#This Row],[kv_10]]),VLOOKUP(Таблица2[[#This Row],[kv_05]],'05_to_10'!$A$1:$C$621,3,FALSE),Таблица2[[#This Row],[kv_10]]),2)</f>
        <v>90</v>
      </c>
      <c r="Q541" s="21" t="str">
        <f>VLOOKUP(Таблица2[[#This Row],[05_to_10]],kv_05_group!$A$1:$B$89,2,FALSE)</f>
        <v>відпочинок і спорт</v>
      </c>
      <c r="R541" t="s">
        <v>14658</v>
      </c>
    </row>
    <row r="542" spans="1:18" hidden="1" x14ac:dyDescent="0.25">
      <c r="A542" t="s">
        <v>1021</v>
      </c>
      <c r="B542">
        <v>38678190</v>
      </c>
      <c r="C542" s="1">
        <v>42460</v>
      </c>
      <c r="D542" t="s">
        <v>4577</v>
      </c>
      <c r="E542" t="s">
        <v>4577</v>
      </c>
      <c r="F542" t="s">
        <v>7151</v>
      </c>
      <c r="G542" t="s">
        <v>12216</v>
      </c>
      <c r="H542" t="s">
        <v>15161</v>
      </c>
      <c r="I542" t="s">
        <v>14679</v>
      </c>
      <c r="J542" t="s">
        <v>14679</v>
      </c>
      <c r="K542" t="s">
        <v>8968</v>
      </c>
      <c r="L542" t="s">
        <v>15043</v>
      </c>
      <c r="M542" s="19" t="s">
        <v>15314</v>
      </c>
      <c r="N542" s="19" t="e">
        <f>VLOOKUP(Таблица2[[#This Row],[activity]],kved_05!$A$1:$B$834,2,FALSE)</f>
        <v>#N/A</v>
      </c>
      <c r="O542" s="19" t="str">
        <f>VLOOKUP(Таблица2[[#This Row],[activity]],kved_10!$A$1:$B$997,2,FALSE)</f>
        <v>59.11</v>
      </c>
      <c r="P542" s="19" t="str">
        <f>LEFT(IF(ISNA(Таблица2[[#This Row],[kv_10]]),VLOOKUP(Таблица2[[#This Row],[kv_05]],'05_to_10'!$A$1:$C$621,3,FALSE),Таблица2[[#This Row],[kv_10]]),2)</f>
        <v>59</v>
      </c>
      <c r="Q542" s="21" t="str">
        <f>VLOOKUP(Таблица2[[#This Row],[05_to_10]],kv_05_group!$A$1:$B$89,2,FALSE)</f>
        <v>телекомунікації</v>
      </c>
      <c r="R542" t="s">
        <v>14658</v>
      </c>
    </row>
    <row r="543" spans="1:18" hidden="1" x14ac:dyDescent="0.25">
      <c r="A543" t="s">
        <v>1336</v>
      </c>
      <c r="B543" s="22" t="e">
        <v>#N/A</v>
      </c>
      <c r="C543" s="23" t="e">
        <v>#N/A</v>
      </c>
      <c r="D543" t="s">
        <v>4892</v>
      </c>
      <c r="E543" t="s">
        <v>4892</v>
      </c>
      <c r="F543" t="s">
        <v>7157</v>
      </c>
      <c r="G543" t="e">
        <v>#N/A</v>
      </c>
      <c r="H543" t="s">
        <v>15161</v>
      </c>
      <c r="I543" t="s">
        <v>14679</v>
      </c>
      <c r="J543" t="s">
        <v>14679</v>
      </c>
      <c r="K543" t="s">
        <v>9182</v>
      </c>
      <c r="L543" s="22" t="s">
        <v>14990</v>
      </c>
      <c r="M543" s="19" t="s">
        <v>15554</v>
      </c>
      <c r="N543" s="19" t="e">
        <f>VLOOKUP(Таблица2[[#This Row],[activity]],kved_05!$A$1:$B$834,2,FALSE)</f>
        <v>#N/A</v>
      </c>
      <c r="O543" s="19" t="e">
        <f>VLOOKUP(Таблица2[[#This Row],[activity]],kved_10!$A$1:$B$997,2,FALSE)</f>
        <v>#N/A</v>
      </c>
      <c r="P543" s="19" t="e">
        <f>LEFT(IF(ISNA(Таблица2[[#This Row],[kv_10]]),VLOOKUP(Таблица2[[#This Row],[kv_05]],'05_to_10'!$A$1:$C$621,3,FALSE),Таблица2[[#This Row],[kv_10]]),2)</f>
        <v>#N/A</v>
      </c>
      <c r="Q543" s="21" t="e">
        <f>VLOOKUP(Таблица2[[#This Row],[05_to_10]],kv_05_group!$A$1:$B$89,2,FALSE)</f>
        <v>#N/A</v>
      </c>
      <c r="R543" t="s">
        <v>14659</v>
      </c>
    </row>
    <row r="544" spans="1:18" x14ac:dyDescent="0.25">
      <c r="A544" t="s">
        <v>550</v>
      </c>
      <c r="B544" s="22" t="e">
        <v>#N/A</v>
      </c>
      <c r="C544" s="23" t="e">
        <v>#N/A</v>
      </c>
      <c r="D544" t="s">
        <v>4107</v>
      </c>
      <c r="E544" t="s">
        <v>4107</v>
      </c>
      <c r="F544" t="s">
        <v>7148</v>
      </c>
      <c r="G544" t="s">
        <v>11789</v>
      </c>
      <c r="H544" t="s">
        <v>15160</v>
      </c>
      <c r="I544" t="s">
        <v>14665</v>
      </c>
      <c r="J544" t="s">
        <v>14713</v>
      </c>
      <c r="K544" t="s">
        <v>8530</v>
      </c>
      <c r="L544" t="s">
        <v>14858</v>
      </c>
      <c r="M544" s="19" t="s">
        <v>15267</v>
      </c>
      <c r="N544" s="19" t="e">
        <f>VLOOKUP(Таблица2[[#This Row],[activity]],kved_05!$A$1:$B$834,2,FALSE)</f>
        <v>#N/A</v>
      </c>
      <c r="O544" s="19" t="str">
        <f>VLOOKUP(Таблица2[[#This Row],[activity]],kved_10!$A$1:$B$997,2,FALSE)</f>
        <v>84.25</v>
      </c>
      <c r="P544" s="19" t="str">
        <f>LEFT(IF(ISNA(Таблица2[[#This Row],[kv_10]]),VLOOKUP(Таблица2[[#This Row],[kv_05]],'05_to_10'!$A$1:$C$621,3,FALSE),Таблица2[[#This Row],[kv_10]]),2)</f>
        <v>84</v>
      </c>
      <c r="Q544" s="21" t="str">
        <f>VLOOKUP(Таблица2[[#This Row],[05_to_10]],kv_05_group!$A$1:$B$89,2,FALSE)</f>
        <v>оборона і безпека</v>
      </c>
      <c r="R544" t="s">
        <v>14658</v>
      </c>
    </row>
    <row r="545" spans="1:18" hidden="1" x14ac:dyDescent="0.25">
      <c r="A545" t="s">
        <v>128</v>
      </c>
      <c r="B545" s="22" t="e">
        <v>#N/A</v>
      </c>
      <c r="C545" s="23" t="e">
        <v>#N/A</v>
      </c>
      <c r="D545" t="s">
        <v>3687</v>
      </c>
      <c r="E545" t="s">
        <v>3687</v>
      </c>
      <c r="F545" t="s">
        <v>7144</v>
      </c>
      <c r="G545" t="s">
        <v>11405</v>
      </c>
      <c r="H545" t="s">
        <v>14708</v>
      </c>
      <c r="I545" t="s">
        <v>14684</v>
      </c>
      <c r="J545" t="s">
        <v>14684</v>
      </c>
      <c r="K545" t="s">
        <v>8139</v>
      </c>
      <c r="L545" t="s">
        <v>14770</v>
      </c>
      <c r="M545" s="19" t="s">
        <v>15471</v>
      </c>
      <c r="N545" s="19" t="str">
        <f>VLOOKUP(Таблица2[[#This Row],[activity]],kved_05!$A$1:$B$834,2,FALSE)</f>
        <v>15.98</v>
      </c>
      <c r="O545" s="19" t="e">
        <f>VLOOKUP(Таблица2[[#This Row],[activity]],kved_10!$A$1:$B$997,2,FALSE)</f>
        <v>#N/A</v>
      </c>
      <c r="P545" s="19" t="str">
        <f>LEFT(IF(ISNA(Таблица2[[#This Row],[kv_10]]),VLOOKUP(Таблица2[[#This Row],[kv_05]],'05_to_10'!$A$1:$C$621,3,FALSE),Таблица2[[#This Row],[kv_10]]),2)</f>
        <v>11</v>
      </c>
      <c r="Q545" s="21" t="str">
        <f>VLOOKUP(Таблица2[[#This Row],[05_to_10]],kv_05_group!$A$1:$B$89,2,FALSE)</f>
        <v>виробництво</v>
      </c>
      <c r="R545" t="s">
        <v>14659</v>
      </c>
    </row>
    <row r="546" spans="1:18" hidden="1" x14ac:dyDescent="0.25">
      <c r="A546" t="s">
        <v>1721</v>
      </c>
      <c r="B546" s="22" t="e">
        <v>#N/A</v>
      </c>
      <c r="C546" s="23" t="e">
        <v>#N/A</v>
      </c>
      <c r="D546" t="s">
        <v>5277</v>
      </c>
      <c r="E546" t="s">
        <v>5277</v>
      </c>
      <c r="F546" t="s">
        <v>7163</v>
      </c>
      <c r="G546" t="s">
        <v>12872</v>
      </c>
      <c r="H546" t="s">
        <v>15161</v>
      </c>
      <c r="I546" t="s">
        <v>14679</v>
      </c>
      <c r="J546" t="s">
        <v>14679</v>
      </c>
      <c r="K546" t="s">
        <v>9569</v>
      </c>
      <c r="L546" t="s">
        <v>15043</v>
      </c>
      <c r="M546" s="19" t="s">
        <v>15314</v>
      </c>
      <c r="N546" s="19" t="e">
        <f>VLOOKUP(Таблица2[[#This Row],[activity]],kved_05!$A$1:$B$834,2,FALSE)</f>
        <v>#N/A</v>
      </c>
      <c r="O546" s="19" t="str">
        <f>VLOOKUP(Таблица2[[#This Row],[activity]],kved_10!$A$1:$B$997,2,FALSE)</f>
        <v>59.11</v>
      </c>
      <c r="P546" s="19" t="str">
        <f>LEFT(IF(ISNA(Таблица2[[#This Row],[kv_10]]),VLOOKUP(Таблица2[[#This Row],[kv_05]],'05_to_10'!$A$1:$C$621,3,FALSE),Таблица2[[#This Row],[kv_10]]),2)</f>
        <v>59</v>
      </c>
      <c r="Q546" s="21" t="str">
        <f>VLOOKUP(Таблица2[[#This Row],[05_to_10]],kv_05_group!$A$1:$B$89,2,FALSE)</f>
        <v>телекомунікації</v>
      </c>
      <c r="R546" t="s">
        <v>14658</v>
      </c>
    </row>
    <row r="547" spans="1:18" x14ac:dyDescent="0.25">
      <c r="A547" t="s">
        <v>553</v>
      </c>
      <c r="B547" s="22" t="e">
        <v>#N/A</v>
      </c>
      <c r="C547" s="23" t="e">
        <v>#N/A</v>
      </c>
      <c r="D547" t="s">
        <v>4110</v>
      </c>
      <c r="E547" t="s">
        <v>4110</v>
      </c>
      <c r="F547" t="s">
        <v>7148</v>
      </c>
      <c r="G547" t="s">
        <v>11790</v>
      </c>
      <c r="H547" t="s">
        <v>15160</v>
      </c>
      <c r="I547" t="s">
        <v>14665</v>
      </c>
      <c r="J547" t="s">
        <v>14713</v>
      </c>
      <c r="K547" t="s">
        <v>8533</v>
      </c>
      <c r="L547" t="s">
        <v>14859</v>
      </c>
      <c r="M547" s="19" t="s">
        <v>15268</v>
      </c>
      <c r="N547" s="19" t="e">
        <f>VLOOKUP(Таблица2[[#This Row],[activity]],kved_05!$A$1:$B$834,2,FALSE)</f>
        <v>#N/A</v>
      </c>
      <c r="O547" s="19" t="str">
        <f>VLOOKUP(Таблица2[[#This Row],[activity]],kved_10!$A$1:$B$997,2,FALSE)</f>
        <v>43.12</v>
      </c>
      <c r="P547" s="19" t="str">
        <f>LEFT(IF(ISNA(Таблица2[[#This Row],[kv_10]]),VLOOKUP(Таблица2[[#This Row],[kv_05]],'05_to_10'!$A$1:$C$621,3,FALSE),Таблица2[[#This Row],[kv_10]]),2)</f>
        <v>43</v>
      </c>
      <c r="Q547" s="21" t="str">
        <f>VLOOKUP(Таблица2[[#This Row],[05_to_10]],kv_05_group!$A$1:$B$89,2,FALSE)</f>
        <v>будівництво і нерухомість</v>
      </c>
      <c r="R547" t="s">
        <v>14663</v>
      </c>
    </row>
    <row r="548" spans="1:18" hidden="1" x14ac:dyDescent="0.25">
      <c r="A548" t="s">
        <v>1808</v>
      </c>
      <c r="B548" s="22" t="e">
        <v>#N/A</v>
      </c>
      <c r="C548" s="23" t="e">
        <v>#N/A</v>
      </c>
      <c r="D548" t="s">
        <v>5364</v>
      </c>
      <c r="E548" t="s">
        <v>5364</v>
      </c>
      <c r="F548" t="s">
        <v>7168</v>
      </c>
      <c r="G548" t="s">
        <v>12956</v>
      </c>
      <c r="H548" t="s">
        <v>14710</v>
      </c>
      <c r="I548" t="s">
        <v>14687</v>
      </c>
      <c r="J548" t="s">
        <v>14687</v>
      </c>
      <c r="K548" t="s">
        <v>9655</v>
      </c>
      <c r="L548" t="s">
        <v>15057</v>
      </c>
      <c r="M548" s="19" t="s">
        <v>15570</v>
      </c>
      <c r="N548" s="19" t="str">
        <f>VLOOKUP(Таблица2[[#This Row],[activity]],kved_05!$A$1:$B$834,2,FALSE)</f>
        <v>29.12</v>
      </c>
      <c r="O548" s="19" t="e">
        <f>VLOOKUP(Таблица2[[#This Row],[activity]],kved_10!$A$1:$B$997,2,FALSE)</f>
        <v>#N/A</v>
      </c>
      <c r="P548" s="19" t="str">
        <f>LEFT(IF(ISNA(Таблица2[[#This Row],[kv_10]]),VLOOKUP(Таблица2[[#This Row],[kv_05]],'05_to_10'!$A$1:$C$621,3,FALSE),Таблица2[[#This Row],[kv_10]]),2)</f>
        <v>28</v>
      </c>
      <c r="Q548" s="21" t="str">
        <f>VLOOKUP(Таблица2[[#This Row],[05_to_10]],kv_05_group!$A$1:$B$89,2,FALSE)</f>
        <v>виробництво</v>
      </c>
      <c r="R548" t="s">
        <v>14659</v>
      </c>
    </row>
    <row r="549" spans="1:18" hidden="1" x14ac:dyDescent="0.25">
      <c r="A549" t="s">
        <v>555</v>
      </c>
      <c r="B549">
        <v>50597232</v>
      </c>
      <c r="C549" s="1">
        <v>42460</v>
      </c>
      <c r="D549" t="s">
        <v>4112</v>
      </c>
      <c r="E549" t="s">
        <v>4112</v>
      </c>
      <c r="F549" t="s">
        <v>7148</v>
      </c>
      <c r="G549" t="s">
        <v>11792</v>
      </c>
      <c r="H549" t="s">
        <v>14708</v>
      </c>
      <c r="I549" t="s">
        <v>14684</v>
      </c>
      <c r="J549" t="s">
        <v>14684</v>
      </c>
      <c r="K549" t="s">
        <v>8535</v>
      </c>
      <c r="L549" t="s">
        <v>14858</v>
      </c>
      <c r="M549" s="19" t="s">
        <v>15267</v>
      </c>
      <c r="N549" s="19" t="e">
        <f>VLOOKUP(Таблица2[[#This Row],[activity]],kved_05!$A$1:$B$834,2,FALSE)</f>
        <v>#N/A</v>
      </c>
      <c r="O549" s="19" t="str">
        <f>VLOOKUP(Таблица2[[#This Row],[activity]],kved_10!$A$1:$B$997,2,FALSE)</f>
        <v>84.25</v>
      </c>
      <c r="P549" s="19" t="str">
        <f>LEFT(IF(ISNA(Таблица2[[#This Row],[kv_10]]),VLOOKUP(Таблица2[[#This Row],[kv_05]],'05_to_10'!$A$1:$C$621,3,FALSE),Таблица2[[#This Row],[kv_10]]),2)</f>
        <v>84</v>
      </c>
      <c r="Q549" s="21" t="str">
        <f>VLOOKUP(Таблица2[[#This Row],[05_to_10]],kv_05_group!$A$1:$B$89,2,FALSE)</f>
        <v>оборона і безпека</v>
      </c>
      <c r="R549" t="s">
        <v>14658</v>
      </c>
    </row>
    <row r="550" spans="1:18" hidden="1" x14ac:dyDescent="0.25">
      <c r="A550" t="s">
        <v>556</v>
      </c>
      <c r="B550">
        <v>9283207</v>
      </c>
      <c r="C550" s="1">
        <v>42460</v>
      </c>
      <c r="D550" t="s">
        <v>4113</v>
      </c>
      <c r="E550" t="s">
        <v>4113</v>
      </c>
      <c r="F550" t="s">
        <v>7148</v>
      </c>
      <c r="G550" t="s">
        <v>11793</v>
      </c>
      <c r="H550" t="s">
        <v>14708</v>
      </c>
      <c r="I550" t="s">
        <v>14684</v>
      </c>
      <c r="J550" t="s">
        <v>14684</v>
      </c>
      <c r="K550" t="s">
        <v>8536</v>
      </c>
      <c r="L550" t="s">
        <v>14858</v>
      </c>
      <c r="M550" s="19" t="s">
        <v>15267</v>
      </c>
      <c r="N550" s="19" t="e">
        <f>VLOOKUP(Таблица2[[#This Row],[activity]],kved_05!$A$1:$B$834,2,FALSE)</f>
        <v>#N/A</v>
      </c>
      <c r="O550" s="19" t="str">
        <f>VLOOKUP(Таблица2[[#This Row],[activity]],kved_10!$A$1:$B$997,2,FALSE)</f>
        <v>84.25</v>
      </c>
      <c r="P550" s="19" t="str">
        <f>LEFT(IF(ISNA(Таблица2[[#This Row],[kv_10]]),VLOOKUP(Таблица2[[#This Row],[kv_05]],'05_to_10'!$A$1:$C$621,3,FALSE),Таблица2[[#This Row],[kv_10]]),2)</f>
        <v>84</v>
      </c>
      <c r="Q550" s="21" t="str">
        <f>VLOOKUP(Таблица2[[#This Row],[05_to_10]],kv_05_group!$A$1:$B$89,2,FALSE)</f>
        <v>оборона і безпека</v>
      </c>
      <c r="R550" t="s">
        <v>14658</v>
      </c>
    </row>
    <row r="551" spans="1:18" hidden="1" x14ac:dyDescent="0.25">
      <c r="A551" t="s">
        <v>1724</v>
      </c>
      <c r="B551" s="22" t="e">
        <v>#N/A</v>
      </c>
      <c r="C551" s="23" t="e">
        <v>#N/A</v>
      </c>
      <c r="D551" t="s">
        <v>5280</v>
      </c>
      <c r="E551" t="s">
        <v>5280</v>
      </c>
      <c r="F551" t="s">
        <v>7163</v>
      </c>
      <c r="G551" t="s">
        <v>12875</v>
      </c>
      <c r="H551" t="s">
        <v>15161</v>
      </c>
      <c r="I551" t="s">
        <v>14679</v>
      </c>
      <c r="J551" t="s">
        <v>14679</v>
      </c>
      <c r="K551" t="s">
        <v>9572</v>
      </c>
      <c r="L551" t="s">
        <v>15043</v>
      </c>
      <c r="M551" s="19" t="s">
        <v>15314</v>
      </c>
      <c r="N551" s="19" t="e">
        <f>VLOOKUP(Таблица2[[#This Row],[activity]],kved_05!$A$1:$B$834,2,FALSE)</f>
        <v>#N/A</v>
      </c>
      <c r="O551" s="19" t="str">
        <f>VLOOKUP(Таблица2[[#This Row],[activity]],kved_10!$A$1:$B$997,2,FALSE)</f>
        <v>59.11</v>
      </c>
      <c r="P551" s="19" t="str">
        <f>LEFT(IF(ISNA(Таблица2[[#This Row],[kv_10]]),VLOOKUP(Таблица2[[#This Row],[kv_05]],'05_to_10'!$A$1:$C$621,3,FALSE),Таблица2[[#This Row],[kv_10]]),2)</f>
        <v>59</v>
      </c>
      <c r="Q551" s="21" t="str">
        <f>VLOOKUP(Таблица2[[#This Row],[05_to_10]],kv_05_group!$A$1:$B$89,2,FALSE)</f>
        <v>телекомунікації</v>
      </c>
      <c r="R551" t="s">
        <v>14658</v>
      </c>
    </row>
    <row r="552" spans="1:18" hidden="1" x14ac:dyDescent="0.25">
      <c r="A552" t="s">
        <v>1727</v>
      </c>
      <c r="B552" s="22" t="e">
        <v>#N/A</v>
      </c>
      <c r="C552" s="23" t="e">
        <v>#N/A</v>
      </c>
      <c r="D552" t="s">
        <v>5283</v>
      </c>
      <c r="E552" t="s">
        <v>5283</v>
      </c>
      <c r="F552" t="s">
        <v>7163</v>
      </c>
      <c r="G552" t="s">
        <v>12877</v>
      </c>
      <c r="H552" t="s">
        <v>15161</v>
      </c>
      <c r="I552" t="s">
        <v>14679</v>
      </c>
      <c r="J552" t="s">
        <v>14679</v>
      </c>
      <c r="K552" t="s">
        <v>9575</v>
      </c>
      <c r="L552" t="s">
        <v>15043</v>
      </c>
      <c r="M552" s="19" t="s">
        <v>15314</v>
      </c>
      <c r="N552" s="19" t="e">
        <f>VLOOKUP(Таблица2[[#This Row],[activity]],kved_05!$A$1:$B$834,2,FALSE)</f>
        <v>#N/A</v>
      </c>
      <c r="O552" s="19" t="str">
        <f>VLOOKUP(Таблица2[[#This Row],[activity]],kved_10!$A$1:$B$997,2,FALSE)</f>
        <v>59.11</v>
      </c>
      <c r="P552" s="19" t="str">
        <f>LEFT(IF(ISNA(Таблица2[[#This Row],[kv_10]]),VLOOKUP(Таблица2[[#This Row],[kv_05]],'05_to_10'!$A$1:$C$621,3,FALSE),Таблица2[[#This Row],[kv_10]]),2)</f>
        <v>59</v>
      </c>
      <c r="Q552" s="21" t="str">
        <f>VLOOKUP(Таблица2[[#This Row],[05_to_10]],kv_05_group!$A$1:$B$89,2,FALSE)</f>
        <v>телекомунікації</v>
      </c>
      <c r="R552" t="s">
        <v>14658</v>
      </c>
    </row>
    <row r="553" spans="1:18" hidden="1" x14ac:dyDescent="0.25">
      <c r="A553" t="s">
        <v>559</v>
      </c>
      <c r="B553">
        <v>15018311</v>
      </c>
      <c r="C553" s="1">
        <v>42460</v>
      </c>
      <c r="D553" t="s">
        <v>4116</v>
      </c>
      <c r="E553" t="s">
        <v>4116</v>
      </c>
      <c r="F553" t="s">
        <v>7148</v>
      </c>
      <c r="G553" t="s">
        <v>11795</v>
      </c>
      <c r="H553" t="s">
        <v>14692</v>
      </c>
      <c r="I553" t="s">
        <v>14666</v>
      </c>
      <c r="J553" t="s">
        <v>14666</v>
      </c>
      <c r="K553" t="s">
        <v>8539</v>
      </c>
      <c r="L553" t="s">
        <v>14858</v>
      </c>
      <c r="M553" s="19" t="s">
        <v>15267</v>
      </c>
      <c r="N553" s="19" t="e">
        <f>VLOOKUP(Таблица2[[#This Row],[activity]],kved_05!$A$1:$B$834,2,FALSE)</f>
        <v>#N/A</v>
      </c>
      <c r="O553" s="19" t="str">
        <f>VLOOKUP(Таблица2[[#This Row],[activity]],kved_10!$A$1:$B$997,2,FALSE)</f>
        <v>84.25</v>
      </c>
      <c r="P553" s="19" t="str">
        <f>LEFT(IF(ISNA(Таблица2[[#This Row],[kv_10]]),VLOOKUP(Таблица2[[#This Row],[kv_05]],'05_to_10'!$A$1:$C$621,3,FALSE),Таблица2[[#This Row],[kv_10]]),2)</f>
        <v>84</v>
      </c>
      <c r="Q553" s="21" t="str">
        <f>VLOOKUP(Таблица2[[#This Row],[05_to_10]],kv_05_group!$A$1:$B$89,2,FALSE)</f>
        <v>оборона і безпека</v>
      </c>
      <c r="R553" t="s">
        <v>14658</v>
      </c>
    </row>
    <row r="554" spans="1:18" hidden="1" x14ac:dyDescent="0.25">
      <c r="A554" t="s">
        <v>560</v>
      </c>
      <c r="B554" s="22" t="e">
        <v>#N/A</v>
      </c>
      <c r="C554" s="23" t="e">
        <v>#N/A</v>
      </c>
      <c r="D554" t="s">
        <v>4117</v>
      </c>
      <c r="E554" t="s">
        <v>7297</v>
      </c>
      <c r="F554" t="s">
        <v>7148</v>
      </c>
      <c r="G554" t="s">
        <v>11796</v>
      </c>
      <c r="H554" t="s">
        <v>14708</v>
      </c>
      <c r="I554" t="s">
        <v>14684</v>
      </c>
      <c r="J554" t="s">
        <v>14713</v>
      </c>
      <c r="K554" t="s">
        <v>8540</v>
      </c>
      <c r="L554" t="s">
        <v>14860</v>
      </c>
      <c r="M554" s="19" t="s">
        <v>15189</v>
      </c>
      <c r="N554" s="19" t="str">
        <f>VLOOKUP(Таблица2[[#This Row],[activity]],kved_05!$A$1:$B$834,2,FALSE)</f>
        <v>55.10</v>
      </c>
      <c r="O554" s="19" t="e">
        <f>VLOOKUP(Таблица2[[#This Row],[activity]],kved_10!$A$1:$B$997,2,FALSE)</f>
        <v>#N/A</v>
      </c>
      <c r="P554" s="19" t="str">
        <f>LEFT(IF(ISNA(Таблица2[[#This Row],[kv_10]]),VLOOKUP(Таблица2[[#This Row],[kv_05]],'05_to_10'!$A$1:$C$621,3,FALSE),Таблица2[[#This Row],[kv_10]]),2)</f>
        <v>55</v>
      </c>
      <c r="Q554" s="21" t="str">
        <f>VLOOKUP(Таблица2[[#This Row],[05_to_10]],kv_05_group!$A$1:$B$89,2,FALSE)</f>
        <v>поселення і харчування</v>
      </c>
      <c r="R554" t="s">
        <v>14659</v>
      </c>
    </row>
    <row r="555" spans="1:18" hidden="1" x14ac:dyDescent="0.25">
      <c r="A555" t="s">
        <v>561</v>
      </c>
      <c r="B555" s="22" t="e">
        <v>#N/A</v>
      </c>
      <c r="C555" s="23" t="e">
        <v>#N/A</v>
      </c>
      <c r="D555" t="s">
        <v>4118</v>
      </c>
      <c r="E555" t="s">
        <v>4118</v>
      </c>
      <c r="F555" t="s">
        <v>7148</v>
      </c>
      <c r="G555" t="s">
        <v>11797</v>
      </c>
      <c r="H555" t="s">
        <v>14708</v>
      </c>
      <c r="I555" t="s">
        <v>14684</v>
      </c>
      <c r="J555" t="s">
        <v>14684</v>
      </c>
      <c r="K555" t="s">
        <v>8541</v>
      </c>
      <c r="L555" t="s">
        <v>14858</v>
      </c>
      <c r="M555" s="19" t="s">
        <v>15267</v>
      </c>
      <c r="N555" s="19" t="e">
        <f>VLOOKUP(Таблица2[[#This Row],[activity]],kved_05!$A$1:$B$834,2,FALSE)</f>
        <v>#N/A</v>
      </c>
      <c r="O555" s="19" t="str">
        <f>VLOOKUP(Таблица2[[#This Row],[activity]],kved_10!$A$1:$B$997,2,FALSE)</f>
        <v>84.25</v>
      </c>
      <c r="P555" s="19" t="str">
        <f>LEFT(IF(ISNA(Таблица2[[#This Row],[kv_10]]),VLOOKUP(Таблица2[[#This Row],[kv_05]],'05_to_10'!$A$1:$C$621,3,FALSE),Таблица2[[#This Row],[kv_10]]),2)</f>
        <v>84</v>
      </c>
      <c r="Q555" s="21" t="str">
        <f>VLOOKUP(Таблица2[[#This Row],[05_to_10]],kv_05_group!$A$1:$B$89,2,FALSE)</f>
        <v>оборона і безпека</v>
      </c>
      <c r="R555" t="s">
        <v>14658</v>
      </c>
    </row>
    <row r="556" spans="1:18" hidden="1" x14ac:dyDescent="0.25">
      <c r="A556" t="s">
        <v>3497</v>
      </c>
      <c r="B556" s="22" t="e">
        <v>#N/A</v>
      </c>
      <c r="C556" s="23" t="e">
        <v>#N/A</v>
      </c>
      <c r="D556" t="s">
        <v>7052</v>
      </c>
      <c r="E556" t="s">
        <v>7965</v>
      </c>
      <c r="F556" t="s">
        <v>7177</v>
      </c>
      <c r="G556" t="s">
        <v>14593</v>
      </c>
      <c r="H556" t="s">
        <v>14709</v>
      </c>
      <c r="I556" t="s">
        <v>14685</v>
      </c>
      <c r="J556" t="s">
        <v>14685</v>
      </c>
      <c r="K556" t="s">
        <v>11227</v>
      </c>
      <c r="L556" s="22" t="s">
        <v>15151</v>
      </c>
      <c r="M556" s="19" t="s">
        <v>15630</v>
      </c>
      <c r="N556" s="19" t="e">
        <f>VLOOKUP(Таблица2[[#This Row],[activity]],kved_05!$A$1:$B$834,2,FALSE)</f>
        <v>#N/A</v>
      </c>
      <c r="O556" s="19" t="e">
        <f>VLOOKUP(Таблица2[[#This Row],[activity]],kved_10!$A$1:$B$997,2,FALSE)</f>
        <v>#N/A</v>
      </c>
      <c r="P556" s="19" t="e">
        <f>LEFT(IF(ISNA(Таблица2[[#This Row],[kv_10]]),VLOOKUP(Таблица2[[#This Row],[kv_05]],'05_to_10'!$A$1:$C$621,3,FALSE),Таблица2[[#This Row],[kv_10]]),2)</f>
        <v>#N/A</v>
      </c>
      <c r="Q556" s="21" t="e">
        <f>VLOOKUP(Таблица2[[#This Row],[05_to_10]],kv_05_group!$A$1:$B$89,2,FALSE)</f>
        <v>#N/A</v>
      </c>
      <c r="R556" t="s">
        <v>14659</v>
      </c>
    </row>
    <row r="557" spans="1:18" hidden="1" x14ac:dyDescent="0.25">
      <c r="A557" t="s">
        <v>563</v>
      </c>
      <c r="B557" s="22" t="e">
        <v>#N/A</v>
      </c>
      <c r="C557" s="23" t="e">
        <v>#N/A</v>
      </c>
      <c r="D557" t="s">
        <v>4120</v>
      </c>
      <c r="E557" t="s">
        <v>4120</v>
      </c>
      <c r="F557" t="s">
        <v>7148</v>
      </c>
      <c r="G557" t="s">
        <v>11799</v>
      </c>
      <c r="H557" t="s">
        <v>14708</v>
      </c>
      <c r="I557" t="s">
        <v>14684</v>
      </c>
      <c r="J557" t="s">
        <v>14684</v>
      </c>
      <c r="K557" t="s">
        <v>8543</v>
      </c>
      <c r="L557" t="s">
        <v>14858</v>
      </c>
      <c r="M557" s="19" t="s">
        <v>15267</v>
      </c>
      <c r="N557" s="19" t="e">
        <f>VLOOKUP(Таблица2[[#This Row],[activity]],kved_05!$A$1:$B$834,2,FALSE)</f>
        <v>#N/A</v>
      </c>
      <c r="O557" s="19" t="str">
        <f>VLOOKUP(Таблица2[[#This Row],[activity]],kved_10!$A$1:$B$997,2,FALSE)</f>
        <v>84.25</v>
      </c>
      <c r="P557" s="19" t="str">
        <f>LEFT(IF(ISNA(Таблица2[[#This Row],[kv_10]]),VLOOKUP(Таблица2[[#This Row],[kv_05]],'05_to_10'!$A$1:$C$621,3,FALSE),Таблица2[[#This Row],[kv_10]]),2)</f>
        <v>84</v>
      </c>
      <c r="Q557" s="21" t="str">
        <f>VLOOKUP(Таблица2[[#This Row],[05_to_10]],kv_05_group!$A$1:$B$89,2,FALSE)</f>
        <v>оборона і безпека</v>
      </c>
      <c r="R557" t="s">
        <v>14658</v>
      </c>
    </row>
    <row r="558" spans="1:18" hidden="1" x14ac:dyDescent="0.25">
      <c r="A558" t="s">
        <v>2975</v>
      </c>
      <c r="B558" s="22" t="e">
        <v>#N/A</v>
      </c>
      <c r="C558" s="23" t="e">
        <v>#N/A</v>
      </c>
      <c r="D558" t="s">
        <v>6530</v>
      </c>
      <c r="E558" t="s">
        <v>6530</v>
      </c>
      <c r="F558" t="s">
        <v>7207</v>
      </c>
      <c r="G558" t="s">
        <v>14099</v>
      </c>
      <c r="H558" t="s">
        <v>14703</v>
      </c>
      <c r="I558" t="s">
        <v>14677</v>
      </c>
      <c r="J558" t="s">
        <v>14677</v>
      </c>
      <c r="K558" t="s">
        <v>10765</v>
      </c>
      <c r="L558" t="s">
        <v>14889</v>
      </c>
      <c r="M558" s="19" t="s">
        <v>15461</v>
      </c>
      <c r="N558" s="19" t="str">
        <f>VLOOKUP(Таблица2[[#This Row],[activity]],kved_05!$A$1:$B$834,2,FALSE)</f>
        <v>33.20</v>
      </c>
      <c r="O558" s="19" t="e">
        <f>VLOOKUP(Таблица2[[#This Row],[activity]],kved_10!$A$1:$B$997,2,FALSE)</f>
        <v>#N/A</v>
      </c>
      <c r="P558" s="19" t="str">
        <f>LEFT(IF(ISNA(Таблица2[[#This Row],[kv_10]]),VLOOKUP(Таблица2[[#This Row],[kv_05]],'05_to_10'!$A$1:$C$621,3,FALSE),Таблица2[[#This Row],[kv_10]]),2)</f>
        <v>26</v>
      </c>
      <c r="Q558" s="21" t="str">
        <f>VLOOKUP(Таблица2[[#This Row],[05_to_10]],kv_05_group!$A$1:$B$89,2,FALSE)</f>
        <v>виробництво</v>
      </c>
      <c r="R558" t="s">
        <v>14658</v>
      </c>
    </row>
    <row r="559" spans="1:18" hidden="1" x14ac:dyDescent="0.25">
      <c r="A559" t="s">
        <v>1499</v>
      </c>
      <c r="B559" s="22" t="e">
        <v>#N/A</v>
      </c>
      <c r="C559" s="23" t="e">
        <v>#N/A</v>
      </c>
      <c r="D559" t="s">
        <v>5055</v>
      </c>
      <c r="E559" t="s">
        <v>7417</v>
      </c>
      <c r="F559" t="s">
        <v>7157</v>
      </c>
      <c r="G559" t="s">
        <v>12658</v>
      </c>
      <c r="H559" t="s">
        <v>14692</v>
      </c>
      <c r="I559" t="s">
        <v>14666</v>
      </c>
      <c r="J559" t="s">
        <v>14666</v>
      </c>
      <c r="K559" t="s">
        <v>9383</v>
      </c>
      <c r="L559" s="22" t="s">
        <v>15026</v>
      </c>
      <c r="M559" s="19" t="s">
        <v>15575</v>
      </c>
      <c r="N559" s="19" t="e">
        <f>VLOOKUP(Таблица2[[#This Row],[activity]],kved_05!$A$1:$B$834,2,FALSE)</f>
        <v>#N/A</v>
      </c>
      <c r="O559" s="19" t="e">
        <f>VLOOKUP(Таблица2[[#This Row],[activity]],kved_10!$A$1:$B$997,2,FALSE)</f>
        <v>#N/A</v>
      </c>
      <c r="P559" s="19" t="e">
        <f>LEFT(IF(ISNA(Таблица2[[#This Row],[kv_10]]),VLOOKUP(Таблица2[[#This Row],[kv_05]],'05_to_10'!$A$1:$C$621,3,FALSE),Таблица2[[#This Row],[kv_10]]),2)</f>
        <v>#N/A</v>
      </c>
      <c r="Q559" s="21" t="e">
        <f>VLOOKUP(Таблица2[[#This Row],[05_to_10]],kv_05_group!$A$1:$B$89,2,FALSE)</f>
        <v>#N/A</v>
      </c>
      <c r="R559" t="s">
        <v>14659</v>
      </c>
    </row>
    <row r="560" spans="1:18" hidden="1" x14ac:dyDescent="0.25">
      <c r="A560" t="s">
        <v>566</v>
      </c>
      <c r="B560" s="22" t="e">
        <v>#N/A</v>
      </c>
      <c r="C560" s="23" t="e">
        <v>#N/A</v>
      </c>
      <c r="D560" t="s">
        <v>4123</v>
      </c>
      <c r="E560" t="s">
        <v>4123</v>
      </c>
      <c r="F560" t="s">
        <v>7148</v>
      </c>
      <c r="G560" t="s">
        <v>11802</v>
      </c>
      <c r="H560" t="s">
        <v>14708</v>
      </c>
      <c r="I560" t="s">
        <v>14684</v>
      </c>
      <c r="J560" t="s">
        <v>14684</v>
      </c>
      <c r="K560" t="s">
        <v>8546</v>
      </c>
      <c r="L560" t="s">
        <v>14858</v>
      </c>
      <c r="M560" s="19" t="s">
        <v>15267</v>
      </c>
      <c r="N560" s="19" t="e">
        <f>VLOOKUP(Таблица2[[#This Row],[activity]],kved_05!$A$1:$B$834,2,FALSE)</f>
        <v>#N/A</v>
      </c>
      <c r="O560" s="19" t="str">
        <f>VLOOKUP(Таблица2[[#This Row],[activity]],kved_10!$A$1:$B$997,2,FALSE)</f>
        <v>84.25</v>
      </c>
      <c r="P560" s="19" t="str">
        <f>LEFT(IF(ISNA(Таблица2[[#This Row],[kv_10]]),VLOOKUP(Таблица2[[#This Row],[kv_05]],'05_to_10'!$A$1:$C$621,3,FALSE),Таблица2[[#This Row],[kv_10]]),2)</f>
        <v>84</v>
      </c>
      <c r="Q560" s="21" t="str">
        <f>VLOOKUP(Таблица2[[#This Row],[05_to_10]],kv_05_group!$A$1:$B$89,2,FALSE)</f>
        <v>оборона і безпека</v>
      </c>
      <c r="R560" t="s">
        <v>14658</v>
      </c>
    </row>
    <row r="561" spans="1:18" hidden="1" x14ac:dyDescent="0.25">
      <c r="A561" t="s">
        <v>567</v>
      </c>
      <c r="B561" s="22" t="e">
        <v>#N/A</v>
      </c>
      <c r="C561" s="23" t="e">
        <v>#N/A</v>
      </c>
      <c r="D561" t="s">
        <v>4124</v>
      </c>
      <c r="E561" t="s">
        <v>4124</v>
      </c>
      <c r="F561" t="s">
        <v>7148</v>
      </c>
      <c r="G561" t="s">
        <v>11803</v>
      </c>
      <c r="H561" t="s">
        <v>14692</v>
      </c>
      <c r="I561" t="s">
        <v>14666</v>
      </c>
      <c r="J561" t="s">
        <v>14666</v>
      </c>
      <c r="K561" t="s">
        <v>8547</v>
      </c>
      <c r="L561" t="s">
        <v>14862</v>
      </c>
      <c r="M561" s="19" t="s">
        <v>15504</v>
      </c>
      <c r="N561" s="19" t="str">
        <f>VLOOKUP(Таблица2[[#This Row],[activity]],kved_05!$A$1:$B$834,2,FALSE)</f>
        <v>28.40</v>
      </c>
      <c r="O561" s="19" t="str">
        <f>VLOOKUP(Таблица2[[#This Row],[activity]],kved_10!$A$1:$B$997,2,FALSE)</f>
        <v>25.5</v>
      </c>
      <c r="P561" s="19" t="str">
        <f>LEFT(IF(ISNA(Таблица2[[#This Row],[kv_10]]),VLOOKUP(Таблица2[[#This Row],[kv_05]],'05_to_10'!$A$1:$C$621,3,FALSE),Таблица2[[#This Row],[kv_10]]),2)</f>
        <v>25</v>
      </c>
      <c r="Q561" s="21" t="str">
        <f>VLOOKUP(Таблица2[[#This Row],[05_to_10]],kv_05_group!$A$1:$B$89,2,FALSE)</f>
        <v>виробництво</v>
      </c>
      <c r="R561" t="s">
        <v>14659</v>
      </c>
    </row>
    <row r="562" spans="1:18" hidden="1" x14ac:dyDescent="0.25">
      <c r="A562" t="s">
        <v>1519</v>
      </c>
      <c r="B562" s="22" t="e">
        <v>#N/A</v>
      </c>
      <c r="C562" s="23" t="e">
        <v>#N/A</v>
      </c>
      <c r="D562" t="s">
        <v>5075</v>
      </c>
      <c r="E562" t="s">
        <v>5075</v>
      </c>
      <c r="F562" t="s">
        <v>7157</v>
      </c>
      <c r="G562" t="s">
        <v>12675</v>
      </c>
      <c r="H562" t="s">
        <v>15161</v>
      </c>
      <c r="I562" t="s">
        <v>14679</v>
      </c>
      <c r="J562" t="s">
        <v>14679</v>
      </c>
      <c r="K562" t="s">
        <v>9396</v>
      </c>
      <c r="L562" t="s">
        <v>14889</v>
      </c>
      <c r="M562" s="19" t="s">
        <v>15563</v>
      </c>
      <c r="N562" s="19" t="str">
        <f>VLOOKUP(Таблица2[[#This Row],[activity]],kved_05!$A$1:$B$834,2,FALSE)</f>
        <v>33.20</v>
      </c>
      <c r="O562" s="19" t="e">
        <f>VLOOKUP(Таблица2[[#This Row],[activity]],kved_10!$A$1:$B$997,2,FALSE)</f>
        <v>#N/A</v>
      </c>
      <c r="P562" s="19" t="str">
        <f>LEFT(IF(ISNA(Таблица2[[#This Row],[kv_10]]),VLOOKUP(Таблица2[[#This Row],[kv_05]],'05_to_10'!$A$1:$C$621,3,FALSE),Таблица2[[#This Row],[kv_10]]),2)</f>
        <v>26</v>
      </c>
      <c r="Q562" s="21" t="str">
        <f>VLOOKUP(Таблица2[[#This Row],[05_to_10]],kv_05_group!$A$1:$B$89,2,FALSE)</f>
        <v>виробництво</v>
      </c>
      <c r="R562" t="s">
        <v>14658</v>
      </c>
    </row>
    <row r="563" spans="1:18" x14ac:dyDescent="0.25">
      <c r="A563" t="s">
        <v>569</v>
      </c>
      <c r="B563" s="22" t="e">
        <v>#N/A</v>
      </c>
      <c r="C563" s="23" t="e">
        <v>#N/A</v>
      </c>
      <c r="D563" t="s">
        <v>4126</v>
      </c>
      <c r="E563" t="s">
        <v>4126</v>
      </c>
      <c r="F563" t="s">
        <v>7148</v>
      </c>
      <c r="G563" t="s">
        <v>11805</v>
      </c>
      <c r="H563" t="s">
        <v>15160</v>
      </c>
      <c r="I563" t="s">
        <v>14665</v>
      </c>
      <c r="J563" t="s">
        <v>14713</v>
      </c>
      <c r="K563" t="s">
        <v>8549</v>
      </c>
      <c r="L563" t="s">
        <v>14755</v>
      </c>
      <c r="M563" s="19" t="s">
        <v>15199</v>
      </c>
      <c r="N563" s="19" t="str">
        <f>VLOOKUP(Таблица2[[#This Row],[activity]],kved_05!$A$1:$B$834,2,FALSE)</f>
        <v>22.12</v>
      </c>
      <c r="O563" s="19" t="str">
        <f>VLOOKUP(Таблица2[[#This Row],[activity]],kved_10!$A$1:$B$997,2,FALSE)</f>
        <v>58.13</v>
      </c>
      <c r="P563" s="19" t="str">
        <f>LEFT(IF(ISNA(Таблица2[[#This Row],[kv_10]]),VLOOKUP(Таблица2[[#This Row],[kv_05]],'05_to_10'!$A$1:$C$621,3,FALSE),Таблица2[[#This Row],[kv_10]]),2)</f>
        <v>58</v>
      </c>
      <c r="Q563" s="21" t="str">
        <f>VLOOKUP(Таблица2[[#This Row],[05_to_10]],kv_05_group!$A$1:$B$89,2,FALSE)</f>
        <v>телекомунікації</v>
      </c>
      <c r="R563" t="s">
        <v>14658</v>
      </c>
    </row>
    <row r="564" spans="1:18" hidden="1" x14ac:dyDescent="0.25">
      <c r="A564" t="s">
        <v>570</v>
      </c>
      <c r="B564" s="22" t="e">
        <v>#N/A</v>
      </c>
      <c r="C564" s="23" t="e">
        <v>#N/A</v>
      </c>
      <c r="D564" t="s">
        <v>4127</v>
      </c>
      <c r="E564" t="s">
        <v>4127</v>
      </c>
      <c r="F564" t="s">
        <v>7148</v>
      </c>
      <c r="G564" t="s">
        <v>11806</v>
      </c>
      <c r="H564" t="s">
        <v>14701</v>
      </c>
      <c r="I564" t="s">
        <v>14675</v>
      </c>
      <c r="J564" t="s">
        <v>14675</v>
      </c>
      <c r="K564" t="s">
        <v>8550</v>
      </c>
      <c r="L564" t="s">
        <v>14727</v>
      </c>
      <c r="M564" s="19" t="s">
        <v>15453</v>
      </c>
      <c r="N564" s="19" t="str">
        <f>VLOOKUP(Таблица2[[#This Row],[activity]],kved_05!$A$1:$B$834,2,FALSE)</f>
        <v>51.90</v>
      </c>
      <c r="O564" s="19" t="e">
        <f>VLOOKUP(Таблица2[[#This Row],[activity]],kved_10!$A$1:$B$997,2,FALSE)</f>
        <v>#N/A</v>
      </c>
      <c r="P564" s="19" t="str">
        <f>LEFT(IF(ISNA(Таблица2[[#This Row],[kv_10]]),VLOOKUP(Таблица2[[#This Row],[kv_05]],'05_to_10'!$A$1:$C$621,3,FALSE),Таблица2[[#This Row],[kv_10]]),2)</f>
        <v>46</v>
      </c>
      <c r="Q564" s="21" t="str">
        <f>VLOOKUP(Таблица2[[#This Row],[05_to_10]],kv_05_group!$A$1:$B$89,2,FALSE)</f>
        <v>торгівля</v>
      </c>
      <c r="R564" t="s">
        <v>14659</v>
      </c>
    </row>
    <row r="565" spans="1:18" x14ac:dyDescent="0.25">
      <c r="A565" t="s">
        <v>3529</v>
      </c>
      <c r="B565" s="22" t="e">
        <v>#N/A</v>
      </c>
      <c r="C565" s="23" t="e">
        <v>#N/A</v>
      </c>
      <c r="D565" t="s">
        <v>7084</v>
      </c>
      <c r="E565" t="s">
        <v>7993</v>
      </c>
      <c r="F565" t="s">
        <v>7177</v>
      </c>
      <c r="G565" t="s">
        <v>12009</v>
      </c>
      <c r="H565" t="s">
        <v>15160</v>
      </c>
      <c r="I565" t="s">
        <v>14665</v>
      </c>
      <c r="J565" t="s">
        <v>14713</v>
      </c>
      <c r="K565" t="s">
        <v>11255</v>
      </c>
      <c r="L565" t="s">
        <v>15025</v>
      </c>
      <c r="M565" s="19" t="s">
        <v>15494</v>
      </c>
      <c r="N565" s="19" t="str">
        <f>VLOOKUP(Таблица2[[#This Row],[activity]],kved_05!$A$1:$B$834,2,FALSE)</f>
        <v>32.20</v>
      </c>
      <c r="O565" s="19" t="e">
        <f>VLOOKUP(Таблица2[[#This Row],[activity]],kved_10!$A$1:$B$997,2,FALSE)</f>
        <v>#N/A</v>
      </c>
      <c r="P565" s="19" t="str">
        <f>LEFT(IF(ISNA(Таблица2[[#This Row],[kv_10]]),VLOOKUP(Таблица2[[#This Row],[kv_05]],'05_to_10'!$A$1:$C$621,3,FALSE),Таблица2[[#This Row],[kv_10]]),2)</f>
        <v>26</v>
      </c>
      <c r="Q565" s="21" t="str">
        <f>VLOOKUP(Таблица2[[#This Row],[05_to_10]],kv_05_group!$A$1:$B$89,2,FALSE)</f>
        <v>виробництво</v>
      </c>
      <c r="R565" t="s">
        <v>14658</v>
      </c>
    </row>
    <row r="566" spans="1:18" hidden="1" x14ac:dyDescent="0.25">
      <c r="A566" t="s">
        <v>1474</v>
      </c>
      <c r="B566" s="22" t="e">
        <v>#N/A</v>
      </c>
      <c r="C566" s="23" t="e">
        <v>#N/A</v>
      </c>
      <c r="D566" t="s">
        <v>5030</v>
      </c>
      <c r="E566" t="s">
        <v>5030</v>
      </c>
      <c r="F566" t="s">
        <v>7157</v>
      </c>
      <c r="G566" t="e">
        <v>#N/A</v>
      </c>
      <c r="H566" t="s">
        <v>14705</v>
      </c>
      <c r="I566" t="s">
        <v>14681</v>
      </c>
      <c r="J566" t="s">
        <v>14681</v>
      </c>
      <c r="K566" t="s">
        <v>9359</v>
      </c>
      <c r="L566" s="22" t="s">
        <v>15018</v>
      </c>
      <c r="M566" s="19" t="s">
        <v>15301</v>
      </c>
      <c r="N566" s="19" t="e">
        <f>VLOOKUP(Таблица2[[#This Row],[activity]],kved_05!$A$1:$B$834,2,FALSE)</f>
        <v>#N/A</v>
      </c>
      <c r="O566" s="19" t="e">
        <f>VLOOKUP(Таблица2[[#This Row],[activity]],kved_10!$A$1:$B$997,2,FALSE)</f>
        <v>#N/A</v>
      </c>
      <c r="P566" s="19" t="e">
        <f>LEFT(IF(ISNA(Таблица2[[#This Row],[kv_10]]),VLOOKUP(Таблица2[[#This Row],[kv_05]],'05_to_10'!$A$1:$C$621,3,FALSE),Таблица2[[#This Row],[kv_10]]),2)</f>
        <v>#N/A</v>
      </c>
      <c r="Q566" s="21" t="e">
        <f>VLOOKUP(Таблица2[[#This Row],[05_to_10]],kv_05_group!$A$1:$B$89,2,FALSE)</f>
        <v>#N/A</v>
      </c>
      <c r="R566" t="s">
        <v>14662</v>
      </c>
    </row>
    <row r="567" spans="1:18" hidden="1" x14ac:dyDescent="0.25">
      <c r="A567" t="s">
        <v>573</v>
      </c>
      <c r="B567" s="22" t="e">
        <v>#N/A</v>
      </c>
      <c r="C567" s="23" t="e">
        <v>#N/A</v>
      </c>
      <c r="D567" t="s">
        <v>4130</v>
      </c>
      <c r="E567" t="s">
        <v>4130</v>
      </c>
      <c r="F567" t="s">
        <v>7148</v>
      </c>
      <c r="G567" t="s">
        <v>11808</v>
      </c>
      <c r="H567" t="s">
        <v>14708</v>
      </c>
      <c r="I567" t="s">
        <v>14684</v>
      </c>
      <c r="J567" t="s">
        <v>14684</v>
      </c>
      <c r="K567" t="s">
        <v>8553</v>
      </c>
      <c r="L567" t="s">
        <v>14858</v>
      </c>
      <c r="M567" s="19" t="s">
        <v>15267</v>
      </c>
      <c r="N567" s="19" t="e">
        <f>VLOOKUP(Таблица2[[#This Row],[activity]],kved_05!$A$1:$B$834,2,FALSE)</f>
        <v>#N/A</v>
      </c>
      <c r="O567" s="19" t="str">
        <f>VLOOKUP(Таблица2[[#This Row],[activity]],kved_10!$A$1:$B$997,2,FALSE)</f>
        <v>84.25</v>
      </c>
      <c r="P567" s="19" t="str">
        <f>LEFT(IF(ISNA(Таблица2[[#This Row],[kv_10]]),VLOOKUP(Таблица2[[#This Row],[kv_05]],'05_to_10'!$A$1:$C$621,3,FALSE),Таблица2[[#This Row],[kv_10]]),2)</f>
        <v>84</v>
      </c>
      <c r="Q567" s="21" t="str">
        <f>VLOOKUP(Таблица2[[#This Row],[05_to_10]],kv_05_group!$A$1:$B$89,2,FALSE)</f>
        <v>оборона і безпека</v>
      </c>
      <c r="R567" t="s">
        <v>14658</v>
      </c>
    </row>
    <row r="568" spans="1:18" hidden="1" x14ac:dyDescent="0.25">
      <c r="A568" t="s">
        <v>3304</v>
      </c>
      <c r="B568" s="22" t="e">
        <v>#N/A</v>
      </c>
      <c r="C568" s="23" t="e">
        <v>#N/A</v>
      </c>
      <c r="D568" t="s">
        <v>6859</v>
      </c>
      <c r="E568" t="s">
        <v>7824</v>
      </c>
      <c r="F568" t="s">
        <v>6844</v>
      </c>
      <c r="G568" t="s">
        <v>14408</v>
      </c>
      <c r="H568" t="s">
        <v>14708</v>
      </c>
      <c r="I568" t="s">
        <v>14684</v>
      </c>
      <c r="J568" t="s">
        <v>14713</v>
      </c>
      <c r="K568" t="s">
        <v>11050</v>
      </c>
      <c r="L568" s="22" t="s">
        <v>15018</v>
      </c>
      <c r="M568" s="19" t="s">
        <v>15301</v>
      </c>
      <c r="N568" s="19" t="e">
        <f>VLOOKUP(Таблица2[[#This Row],[activity]],kved_05!$A$1:$B$834,2,FALSE)</f>
        <v>#N/A</v>
      </c>
      <c r="O568" s="19" t="e">
        <f>VLOOKUP(Таблица2[[#This Row],[activity]],kved_10!$A$1:$B$997,2,FALSE)</f>
        <v>#N/A</v>
      </c>
      <c r="P568" s="19" t="e">
        <f>LEFT(IF(ISNA(Таблица2[[#This Row],[kv_10]]),VLOOKUP(Таблица2[[#This Row],[kv_05]],'05_to_10'!$A$1:$C$621,3,FALSE),Таблица2[[#This Row],[kv_10]]),2)</f>
        <v>#N/A</v>
      </c>
      <c r="Q568" s="21" t="e">
        <f>VLOOKUP(Таблица2[[#This Row],[05_to_10]],kv_05_group!$A$1:$B$89,2,FALSE)</f>
        <v>#N/A</v>
      </c>
      <c r="R568" t="s">
        <v>14659</v>
      </c>
    </row>
    <row r="569" spans="1:18" hidden="1" x14ac:dyDescent="0.25">
      <c r="A569" t="s">
        <v>575</v>
      </c>
      <c r="B569" s="22" t="e">
        <v>#N/A</v>
      </c>
      <c r="C569" s="23" t="e">
        <v>#N/A</v>
      </c>
      <c r="D569" t="s">
        <v>4132</v>
      </c>
      <c r="E569" t="s">
        <v>4132</v>
      </c>
      <c r="F569" t="s">
        <v>7148</v>
      </c>
      <c r="G569" t="s">
        <v>11810</v>
      </c>
      <c r="H569" t="s">
        <v>15161</v>
      </c>
      <c r="I569" t="s">
        <v>14679</v>
      </c>
      <c r="J569" t="s">
        <v>14679</v>
      </c>
      <c r="K569" t="s">
        <v>8555</v>
      </c>
      <c r="L569" t="s">
        <v>14779</v>
      </c>
      <c r="M569" s="19" t="s">
        <v>15226</v>
      </c>
      <c r="N569" s="19" t="e">
        <f>VLOOKUP(Таблица2[[#This Row],[activity]],kved_05!$A$1:$B$834,2,FALSE)</f>
        <v>#N/A</v>
      </c>
      <c r="O569" s="19" t="str">
        <f>VLOOKUP(Таблица2[[#This Row],[activity]],kved_10!$A$1:$B$997,2,FALSE)</f>
        <v>70.10</v>
      </c>
      <c r="P569" s="19" t="str">
        <f>LEFT(IF(ISNA(Таблица2[[#This Row],[kv_10]]),VLOOKUP(Таблица2[[#This Row],[kv_05]],'05_to_10'!$A$1:$C$621,3,FALSE),Таблица2[[#This Row],[kv_10]]),2)</f>
        <v>70</v>
      </c>
      <c r="Q569" s="21" t="str">
        <f>VLOOKUP(Таблица2[[#This Row],[05_to_10]],kv_05_group!$A$1:$B$89,2,FALSE)</f>
        <v>дослідження</v>
      </c>
      <c r="R569" t="s">
        <v>14658</v>
      </c>
    </row>
    <row r="570" spans="1:18" hidden="1" x14ac:dyDescent="0.25">
      <c r="A570" t="s">
        <v>1256</v>
      </c>
      <c r="B570" s="22" t="e">
        <v>#N/A</v>
      </c>
      <c r="C570" s="23" t="e">
        <v>#N/A</v>
      </c>
      <c r="D570" t="s">
        <v>4812</v>
      </c>
      <c r="E570" t="s">
        <v>4812</v>
      </c>
      <c r="F570" t="s">
        <v>7157</v>
      </c>
      <c r="G570" t="s">
        <v>12446</v>
      </c>
      <c r="H570" t="s">
        <v>15161</v>
      </c>
      <c r="I570" t="s">
        <v>14679</v>
      </c>
      <c r="J570" t="s">
        <v>14679</v>
      </c>
      <c r="K570" t="s">
        <v>9183</v>
      </c>
      <c r="L570" t="s">
        <v>14889</v>
      </c>
      <c r="M570" s="19" t="s">
        <v>15547</v>
      </c>
      <c r="N570" s="19" t="str">
        <f>VLOOKUP(Таблица2[[#This Row],[activity]],kved_05!$A$1:$B$834,2,FALSE)</f>
        <v>33.20</v>
      </c>
      <c r="O570" s="19" t="e">
        <f>VLOOKUP(Таблица2[[#This Row],[activity]],kved_10!$A$1:$B$997,2,FALSE)</f>
        <v>#N/A</v>
      </c>
      <c r="P570" s="19" t="str">
        <f>LEFT(IF(ISNA(Таблица2[[#This Row],[kv_10]]),VLOOKUP(Таблица2[[#This Row],[kv_05]],'05_to_10'!$A$1:$C$621,3,FALSE),Таблица2[[#This Row],[kv_10]]),2)</f>
        <v>26</v>
      </c>
      <c r="Q570" s="21" t="str">
        <f>VLOOKUP(Таблица2[[#This Row],[05_to_10]],kv_05_group!$A$1:$B$89,2,FALSE)</f>
        <v>виробництво</v>
      </c>
      <c r="R570" t="s">
        <v>14658</v>
      </c>
    </row>
    <row r="571" spans="1:18" hidden="1" x14ac:dyDescent="0.25">
      <c r="A571" t="s">
        <v>3225</v>
      </c>
      <c r="B571" s="22" t="e">
        <v>#N/A</v>
      </c>
      <c r="C571" s="23" t="e">
        <v>#N/A</v>
      </c>
      <c r="D571" t="s">
        <v>6780</v>
      </c>
      <c r="E571" t="s">
        <v>6780</v>
      </c>
      <c r="F571" t="s">
        <v>6768</v>
      </c>
      <c r="G571" t="s">
        <v>14333</v>
      </c>
      <c r="H571" t="s">
        <v>14694</v>
      </c>
      <c r="I571" t="s">
        <v>14668</v>
      </c>
      <c r="J571" t="s">
        <v>14668</v>
      </c>
      <c r="K571" t="s">
        <v>10978</v>
      </c>
      <c r="L571" t="s">
        <v>15643</v>
      </c>
      <c r="M571" s="19" t="s">
        <v>15301</v>
      </c>
      <c r="N571" s="19" t="e">
        <f>VLOOKUP(Таблица2[[#This Row],[activity]],kved_05!$A$1:$B$834,2,FALSE)</f>
        <v>#N/A</v>
      </c>
      <c r="O571" s="19" t="str">
        <f>VLOOKUP(Таблица2[[#This Row],[activity]],kved_10!$A$1:$B$997,2,FALSE)</f>
        <v>25.21</v>
      </c>
      <c r="P571" s="19" t="str">
        <f>LEFT(IF(ISNA(Таблица2[[#This Row],[kv_10]]),VLOOKUP(Таблица2[[#This Row],[kv_05]],'05_to_10'!$A$1:$C$621,3,FALSE),Таблица2[[#This Row],[kv_10]]),2)</f>
        <v>25</v>
      </c>
      <c r="Q571" s="21" t="str">
        <f>VLOOKUP(Таблица2[[#This Row],[05_to_10]],kv_05_group!$A$1:$B$89,2,FALSE)</f>
        <v>виробництво</v>
      </c>
      <c r="R571" t="s">
        <v>14661</v>
      </c>
    </row>
    <row r="572" spans="1:18" hidden="1" x14ac:dyDescent="0.25">
      <c r="A572" t="s">
        <v>3196</v>
      </c>
      <c r="B572" s="22" t="e">
        <v>#N/A</v>
      </c>
      <c r="C572" s="23" t="e">
        <v>#N/A</v>
      </c>
      <c r="D572" t="s">
        <v>6751</v>
      </c>
      <c r="E572" t="s">
        <v>6751</v>
      </c>
      <c r="F572" t="s">
        <v>6768</v>
      </c>
      <c r="G572" t="s">
        <v>14304</v>
      </c>
      <c r="H572" t="s">
        <v>14691</v>
      </c>
      <c r="I572" t="s">
        <v>14664</v>
      </c>
      <c r="J572" t="s">
        <v>14664</v>
      </c>
      <c r="K572" t="s">
        <v>10954</v>
      </c>
      <c r="L572" s="22" t="s">
        <v>15125</v>
      </c>
      <c r="M572" s="19" t="s">
        <v>15445</v>
      </c>
      <c r="N572" s="19" t="e">
        <f>VLOOKUP(Таблица2[[#This Row],[activity]],kved_05!$A$1:$B$834,2,FALSE)</f>
        <v>#N/A</v>
      </c>
      <c r="O572" s="19" t="str">
        <f>VLOOKUP(Таблица2[[#This Row],[activity]],kved_10!$A$1:$B$997,2,FALSE)</f>
        <v>29.20</v>
      </c>
      <c r="P572" s="19" t="str">
        <f>LEFT(IF(ISNA(Таблица2[[#This Row],[kv_10]]),VLOOKUP(Таблица2[[#This Row],[kv_05]],'05_to_10'!$A$1:$C$621,3,FALSE),Таблица2[[#This Row],[kv_10]]),2)</f>
        <v>29</v>
      </c>
      <c r="Q572" s="21" t="str">
        <f>VLOOKUP(Таблица2[[#This Row],[05_to_10]],kv_05_group!$A$1:$B$89,2,FALSE)</f>
        <v>виробництво</v>
      </c>
      <c r="R572" t="s">
        <v>14658</v>
      </c>
    </row>
    <row r="573" spans="1:18" hidden="1" x14ac:dyDescent="0.25">
      <c r="A573" t="s">
        <v>1445</v>
      </c>
      <c r="B573" s="22" t="e">
        <v>#N/A</v>
      </c>
      <c r="C573" s="23" t="e">
        <v>#N/A</v>
      </c>
      <c r="D573" t="s">
        <v>5001</v>
      </c>
      <c r="E573" t="s">
        <v>5001</v>
      </c>
      <c r="F573" t="s">
        <v>7157</v>
      </c>
      <c r="G573" t="s">
        <v>12610</v>
      </c>
      <c r="H573" t="s">
        <v>14703</v>
      </c>
      <c r="I573" t="s">
        <v>14677</v>
      </c>
      <c r="J573" t="s">
        <v>14677</v>
      </c>
      <c r="K573" t="s">
        <v>9334</v>
      </c>
      <c r="L573" s="22" t="s">
        <v>15012</v>
      </c>
      <c r="M573" s="19" t="s">
        <v>15568</v>
      </c>
      <c r="N573" s="19" t="e">
        <f>VLOOKUP(Таблица2[[#This Row],[activity]],kved_05!$A$1:$B$834,2,FALSE)</f>
        <v>#N/A</v>
      </c>
      <c r="O573" s="19" t="e">
        <f>VLOOKUP(Таблица2[[#This Row],[activity]],kved_10!$A$1:$B$997,2,FALSE)</f>
        <v>#N/A</v>
      </c>
      <c r="P573" s="19" t="e">
        <f>LEFT(IF(ISNA(Таблица2[[#This Row],[kv_10]]),VLOOKUP(Таблица2[[#This Row],[kv_05]],'05_to_10'!$A$1:$C$621,3,FALSE),Таблица2[[#This Row],[kv_10]]),2)</f>
        <v>#N/A</v>
      </c>
      <c r="Q573" s="21" t="e">
        <f>VLOOKUP(Таблица2[[#This Row],[05_to_10]],kv_05_group!$A$1:$B$89,2,FALSE)</f>
        <v>#N/A</v>
      </c>
      <c r="R573" t="s">
        <v>14659</v>
      </c>
    </row>
    <row r="574" spans="1:18" hidden="1" x14ac:dyDescent="0.25">
      <c r="A574" t="s">
        <v>1520</v>
      </c>
      <c r="B574" s="22" t="e">
        <v>#N/A</v>
      </c>
      <c r="C574" s="23" t="e">
        <v>#N/A</v>
      </c>
      <c r="D574" t="s">
        <v>5076</v>
      </c>
      <c r="E574" t="s">
        <v>7420</v>
      </c>
      <c r="F574" t="s">
        <v>7157</v>
      </c>
      <c r="G574" t="s">
        <v>12676</v>
      </c>
      <c r="H574" t="s">
        <v>14706</v>
      </c>
      <c r="I574" t="s">
        <v>14682</v>
      </c>
      <c r="J574" t="s">
        <v>14682</v>
      </c>
      <c r="K574" t="s">
        <v>9397</v>
      </c>
      <c r="L574" s="22" t="s">
        <v>15012</v>
      </c>
      <c r="M574" s="19" t="s">
        <v>15568</v>
      </c>
      <c r="N574" s="19" t="e">
        <f>VLOOKUP(Таблица2[[#This Row],[activity]],kved_05!$A$1:$B$834,2,FALSE)</f>
        <v>#N/A</v>
      </c>
      <c r="O574" s="19" t="e">
        <f>VLOOKUP(Таблица2[[#This Row],[activity]],kved_10!$A$1:$B$997,2,FALSE)</f>
        <v>#N/A</v>
      </c>
      <c r="P574" s="19" t="e">
        <f>LEFT(IF(ISNA(Таблица2[[#This Row],[kv_10]]),VLOOKUP(Таблица2[[#This Row],[kv_05]],'05_to_10'!$A$1:$C$621,3,FALSE),Таблица2[[#This Row],[kv_10]]),2)</f>
        <v>#N/A</v>
      </c>
      <c r="Q574" s="21" t="e">
        <f>VLOOKUP(Таблица2[[#This Row],[05_to_10]],kv_05_group!$A$1:$B$89,2,FALSE)</f>
        <v>#N/A</v>
      </c>
      <c r="R574" t="s">
        <v>14659</v>
      </c>
    </row>
    <row r="575" spans="1:18" hidden="1" x14ac:dyDescent="0.25">
      <c r="A575" t="s">
        <v>3539</v>
      </c>
      <c r="B575">
        <v>364259558</v>
      </c>
      <c r="C575" s="1">
        <v>42704</v>
      </c>
      <c r="D575" t="s">
        <v>7094</v>
      </c>
      <c r="E575" t="s">
        <v>7094</v>
      </c>
      <c r="F575" t="s">
        <v>7177</v>
      </c>
      <c r="G575" t="s">
        <v>14630</v>
      </c>
      <c r="H575" t="s">
        <v>15161</v>
      </c>
      <c r="I575" t="s">
        <v>14679</v>
      </c>
      <c r="J575" t="s">
        <v>14679</v>
      </c>
      <c r="K575" t="s">
        <v>11265</v>
      </c>
      <c r="L575" t="s">
        <v>14866</v>
      </c>
      <c r="M575" s="19" t="s">
        <v>15549</v>
      </c>
      <c r="N575" s="19" t="str">
        <f>VLOOKUP(Таблица2[[#This Row],[activity]],kved_05!$A$1:$B$834,2,FALSE)</f>
        <v>29.52</v>
      </c>
      <c r="O575" s="19" t="e">
        <f>VLOOKUP(Таблица2[[#This Row],[activity]],kved_10!$A$1:$B$997,2,FALSE)</f>
        <v>#N/A</v>
      </c>
      <c r="P575" s="19" t="str">
        <f>LEFT(IF(ISNA(Таблица2[[#This Row],[kv_10]]),VLOOKUP(Таблица2[[#This Row],[kv_05]],'05_to_10'!$A$1:$C$621,3,FALSE),Таблица2[[#This Row],[kv_10]]),2)</f>
        <v>28</v>
      </c>
      <c r="Q575" s="21" t="str">
        <f>VLOOKUP(Таблица2[[#This Row],[05_to_10]],kv_05_group!$A$1:$B$89,2,FALSE)</f>
        <v>виробництво</v>
      </c>
      <c r="R575" t="s">
        <v>14658</v>
      </c>
    </row>
    <row r="576" spans="1:18" hidden="1" x14ac:dyDescent="0.25">
      <c r="A576" t="s">
        <v>1741</v>
      </c>
      <c r="B576" s="22" t="e">
        <v>#N/A</v>
      </c>
      <c r="C576" s="23" t="e">
        <v>#N/A</v>
      </c>
      <c r="D576" t="s">
        <v>5297</v>
      </c>
      <c r="E576" t="s">
        <v>7457</v>
      </c>
      <c r="F576" t="s">
        <v>7164</v>
      </c>
      <c r="G576" t="s">
        <v>12890</v>
      </c>
      <c r="H576" t="s">
        <v>14692</v>
      </c>
      <c r="I576" t="s">
        <v>14666</v>
      </c>
      <c r="J576" t="s">
        <v>14666</v>
      </c>
      <c r="K576" t="s">
        <v>9588</v>
      </c>
      <c r="L576" t="s">
        <v>15048</v>
      </c>
      <c r="M576" s="19" t="s">
        <v>15384</v>
      </c>
      <c r="N576" s="19" t="str">
        <f>VLOOKUP(Таблица2[[#This Row],[activity]],kved_05!$A$1:$B$834,2,FALSE)</f>
        <v>24.42</v>
      </c>
      <c r="O576" s="19" t="str">
        <f>VLOOKUP(Таблица2[[#This Row],[activity]],kved_10!$A$1:$B$997,2,FALSE)</f>
        <v>21.2</v>
      </c>
      <c r="P576" s="19" t="str">
        <f>LEFT(IF(ISNA(Таблица2[[#This Row],[kv_10]]),VLOOKUP(Таблица2[[#This Row],[kv_05]],'05_to_10'!$A$1:$C$621,3,FALSE),Таблица2[[#This Row],[kv_10]]),2)</f>
        <v>21</v>
      </c>
      <c r="Q576" s="21" t="str">
        <f>VLOOKUP(Таблица2[[#This Row],[05_to_10]],kv_05_group!$A$1:$B$89,2,FALSE)</f>
        <v>виробництво</v>
      </c>
      <c r="R576" t="s">
        <v>14659</v>
      </c>
    </row>
    <row r="577" spans="1:18" hidden="1" x14ac:dyDescent="0.25">
      <c r="A577" t="s">
        <v>60</v>
      </c>
      <c r="B577" s="22" t="e">
        <v>#N/A</v>
      </c>
      <c r="C577" s="23" t="e">
        <v>#N/A</v>
      </c>
      <c r="D577" t="s">
        <v>3619</v>
      </c>
      <c r="E577" t="s">
        <v>7226</v>
      </c>
      <c r="F577" t="s">
        <v>7139</v>
      </c>
      <c r="G577" t="s">
        <v>11338</v>
      </c>
      <c r="H577" t="s">
        <v>15161</v>
      </c>
      <c r="I577" t="s">
        <v>14679</v>
      </c>
      <c r="J577" t="s">
        <v>14679</v>
      </c>
      <c r="K577" t="s">
        <v>8071</v>
      </c>
      <c r="L577" s="22" t="s">
        <v>14744</v>
      </c>
      <c r="M577" s="19" t="s">
        <v>15461</v>
      </c>
      <c r="N577" s="19" t="e">
        <f>VLOOKUP(Таблица2[[#This Row],[activity]],kved_05!$A$1:$B$834,2,FALSE)</f>
        <v>#N/A</v>
      </c>
      <c r="O577" s="19" t="str">
        <f>M577</f>
        <v>30.02</v>
      </c>
      <c r="P577" s="19" t="str">
        <f>LEFT(IF(ISNA(Таблица2[[#This Row],[kv_10]]),VLOOKUP(Таблица2[[#This Row],[kv_05]],'05_to_10'!$A$1:$C$621,3,FALSE),Таблица2[[#This Row],[kv_10]]),2)</f>
        <v>30</v>
      </c>
      <c r="Q577" s="21" t="str">
        <f>VLOOKUP(Таблица2[[#This Row],[05_to_10]],kv_05_group!$A$1:$B$89,2,FALSE)</f>
        <v>виробництво</v>
      </c>
      <c r="R577" t="s">
        <v>14658</v>
      </c>
    </row>
    <row r="578" spans="1:18" hidden="1" x14ac:dyDescent="0.25">
      <c r="A578" t="s">
        <v>3530</v>
      </c>
      <c r="B578" s="22" t="e">
        <v>#N/A</v>
      </c>
      <c r="C578" s="23" t="e">
        <v>#N/A</v>
      </c>
      <c r="D578" t="s">
        <v>7085</v>
      </c>
      <c r="E578" t="s">
        <v>7994</v>
      </c>
      <c r="F578" t="s">
        <v>7177</v>
      </c>
      <c r="G578" t="s">
        <v>14621</v>
      </c>
      <c r="H578" t="s">
        <v>14705</v>
      </c>
      <c r="I578" t="s">
        <v>14681</v>
      </c>
      <c r="J578" t="s">
        <v>14681</v>
      </c>
      <c r="K578" t="s">
        <v>11256</v>
      </c>
      <c r="L578" t="s">
        <v>15057</v>
      </c>
      <c r="M578" s="19" t="s">
        <v>15570</v>
      </c>
      <c r="N578" s="19" t="str">
        <f>VLOOKUP(Таблица2[[#This Row],[activity]],kved_05!$A$1:$B$834,2,FALSE)</f>
        <v>29.12</v>
      </c>
      <c r="O578" s="19" t="e">
        <f>VLOOKUP(Таблица2[[#This Row],[activity]],kved_10!$A$1:$B$997,2,FALSE)</f>
        <v>#N/A</v>
      </c>
      <c r="P578" s="19" t="str">
        <f>LEFT(IF(ISNA(Таблица2[[#This Row],[kv_10]]),VLOOKUP(Таблица2[[#This Row],[kv_05]],'05_to_10'!$A$1:$C$621,3,FALSE),Таблица2[[#This Row],[kv_10]]),2)</f>
        <v>28</v>
      </c>
      <c r="Q578" s="21" t="str">
        <f>VLOOKUP(Таблица2[[#This Row],[05_to_10]],kv_05_group!$A$1:$B$89,2,FALSE)</f>
        <v>виробництво</v>
      </c>
      <c r="R578" t="s">
        <v>14658</v>
      </c>
    </row>
    <row r="579" spans="1:18" hidden="1" x14ac:dyDescent="0.25">
      <c r="A579" t="s">
        <v>1997</v>
      </c>
      <c r="B579">
        <v>108631797</v>
      </c>
      <c r="C579" s="1">
        <v>42521</v>
      </c>
      <c r="D579" t="s">
        <v>5553</v>
      </c>
      <c r="E579" t="s">
        <v>5553</v>
      </c>
      <c r="F579" t="s">
        <v>7175</v>
      </c>
      <c r="G579" t="s">
        <v>13144</v>
      </c>
      <c r="H579" t="s">
        <v>14691</v>
      </c>
      <c r="I579" t="s">
        <v>14664</v>
      </c>
      <c r="J579" t="s">
        <v>14664</v>
      </c>
      <c r="K579" t="s">
        <v>9835</v>
      </c>
      <c r="L579" t="s">
        <v>15074</v>
      </c>
      <c r="M579" s="19" t="s">
        <v>15183</v>
      </c>
      <c r="N579" s="19" t="e">
        <f>VLOOKUP(Таблица2[[#This Row],[activity]],kved_05!$A$1:$B$834,2,FALSE)</f>
        <v>#N/A</v>
      </c>
      <c r="O579" s="19" t="str">
        <f>VLOOKUP(Таблица2[[#This Row],[activity]],kved_10!$A$1:$B$997,2,FALSE)</f>
        <v>26.70</v>
      </c>
      <c r="P579" s="19" t="str">
        <f>LEFT(IF(ISNA(Таблица2[[#This Row],[kv_10]]),VLOOKUP(Таблица2[[#This Row],[kv_05]],'05_to_10'!$A$1:$C$621,3,FALSE),Таблица2[[#This Row],[kv_10]]),2)</f>
        <v>26</v>
      </c>
      <c r="Q579" s="21" t="str">
        <f>VLOOKUP(Таблица2[[#This Row],[05_to_10]],kv_05_group!$A$1:$B$89,2,FALSE)</f>
        <v>виробництво</v>
      </c>
      <c r="R579" t="s">
        <v>14658</v>
      </c>
    </row>
    <row r="580" spans="1:18" hidden="1" x14ac:dyDescent="0.25">
      <c r="A580" t="s">
        <v>1497</v>
      </c>
      <c r="B580" s="22" t="e">
        <v>#N/A</v>
      </c>
      <c r="C580" s="23" t="e">
        <v>#N/A</v>
      </c>
      <c r="D580" t="s">
        <v>5053</v>
      </c>
      <c r="E580" t="s">
        <v>5053</v>
      </c>
      <c r="F580" t="s">
        <v>7157</v>
      </c>
      <c r="G580" t="s">
        <v>12657</v>
      </c>
      <c r="H580" t="s">
        <v>14696</v>
      </c>
      <c r="I580" t="s">
        <v>14670</v>
      </c>
      <c r="J580" t="s">
        <v>14670</v>
      </c>
      <c r="K580" t="s">
        <v>9381</v>
      </c>
      <c r="L580" t="s">
        <v>15025</v>
      </c>
      <c r="M580" s="19" t="s">
        <v>15494</v>
      </c>
      <c r="N580" s="19" t="str">
        <f>VLOOKUP(Таблица2[[#This Row],[activity]],kved_05!$A$1:$B$834,2,FALSE)</f>
        <v>32.20</v>
      </c>
      <c r="O580" s="19" t="e">
        <f>VLOOKUP(Таблица2[[#This Row],[activity]],kved_10!$A$1:$B$997,2,FALSE)</f>
        <v>#N/A</v>
      </c>
      <c r="P580" s="19" t="str">
        <f>LEFT(IF(ISNA(Таблица2[[#This Row],[kv_10]]),VLOOKUP(Таблица2[[#This Row],[kv_05]],'05_to_10'!$A$1:$C$621,3,FALSE),Таблица2[[#This Row],[kv_10]]),2)</f>
        <v>26</v>
      </c>
      <c r="Q580" s="21" t="str">
        <f>VLOOKUP(Таблица2[[#This Row],[05_to_10]],kv_05_group!$A$1:$B$89,2,FALSE)</f>
        <v>виробництво</v>
      </c>
      <c r="R580" t="s">
        <v>14658</v>
      </c>
    </row>
    <row r="581" spans="1:18" hidden="1" x14ac:dyDescent="0.25">
      <c r="A581" t="s">
        <v>2154</v>
      </c>
      <c r="B581" s="22" t="e">
        <v>#N/A</v>
      </c>
      <c r="C581" s="23" t="e">
        <v>#N/A</v>
      </c>
      <c r="D581" t="s">
        <v>5709</v>
      </c>
      <c r="E581" t="s">
        <v>5709</v>
      </c>
      <c r="F581" t="s">
        <v>7182</v>
      </c>
      <c r="G581" t="s">
        <v>13299</v>
      </c>
      <c r="H581" t="s">
        <v>14707</v>
      </c>
      <c r="I581" t="s">
        <v>14683</v>
      </c>
      <c r="J581" t="s">
        <v>14683</v>
      </c>
      <c r="K581" t="s">
        <v>9982</v>
      </c>
      <c r="L581" s="3" t="s">
        <v>14782</v>
      </c>
      <c r="M581" s="19" t="s">
        <v>15589</v>
      </c>
      <c r="N581" s="19" t="str">
        <f>VLOOKUP(Таблица2[[#This Row],[activity]],kved_05!$A$1:$B$834,2,FALSE)</f>
        <v>15.61</v>
      </c>
      <c r="O581" s="19" t="str">
        <f>VLOOKUP(Таблица2[[#This Row],[activity]],kved_10!$A$1:$B$997,2,FALSE)</f>
        <v>10.61</v>
      </c>
      <c r="P581" s="19" t="str">
        <f>LEFT(IF(ISNA(Таблица2[[#This Row],[kv_10]]),VLOOKUP(Таблица2[[#This Row],[kv_05]],'05_to_10'!$A$1:$C$621,3,FALSE),Таблица2[[#This Row],[kv_10]]),2)</f>
        <v>10</v>
      </c>
      <c r="Q581" s="21" t="str">
        <f>VLOOKUP(Таблица2[[#This Row],[05_to_10]],kv_05_group!$A$1:$B$89,2,FALSE)</f>
        <v>виробництво</v>
      </c>
      <c r="R581" t="s">
        <v>14658</v>
      </c>
    </row>
    <row r="582" spans="1:18" hidden="1" x14ac:dyDescent="0.25">
      <c r="A582" t="s">
        <v>588</v>
      </c>
      <c r="B582" s="22" t="e">
        <v>#N/A</v>
      </c>
      <c r="C582" s="23" t="e">
        <v>#N/A</v>
      </c>
      <c r="D582" t="s">
        <v>4145</v>
      </c>
      <c r="E582" t="s">
        <v>4145</v>
      </c>
      <c r="F582" t="s">
        <v>7148</v>
      </c>
      <c r="G582" t="s">
        <v>11818</v>
      </c>
      <c r="H582" t="s">
        <v>15161</v>
      </c>
      <c r="I582" t="s">
        <v>14679</v>
      </c>
      <c r="J582" t="s">
        <v>14679</v>
      </c>
      <c r="K582" t="s">
        <v>8568</v>
      </c>
      <c r="L582" t="s">
        <v>14865</v>
      </c>
      <c r="M582" s="19" t="s">
        <v>15271</v>
      </c>
      <c r="N582" s="19" t="e">
        <f>VLOOKUP(Таблица2[[#This Row],[activity]],kved_05!$A$1:$B$834,2,FALSE)</f>
        <v>#N/A</v>
      </c>
      <c r="O582" s="19" t="str">
        <f>VLOOKUP(Таблица2[[#This Row],[activity]],kved_10!$A$1:$B$997,2,FALSE)</f>
        <v>43.11</v>
      </c>
      <c r="P582" s="19" t="str">
        <f>LEFT(IF(ISNA(Таблица2[[#This Row],[kv_10]]),VLOOKUP(Таблица2[[#This Row],[kv_05]],'05_to_10'!$A$1:$C$621,3,FALSE),Таблица2[[#This Row],[kv_10]]),2)</f>
        <v>43</v>
      </c>
      <c r="Q582" s="21" t="str">
        <f>VLOOKUP(Таблица2[[#This Row],[05_to_10]],kv_05_group!$A$1:$B$89,2,FALSE)</f>
        <v>будівництво і нерухомість</v>
      </c>
      <c r="R582" t="s">
        <v>14659</v>
      </c>
    </row>
    <row r="583" spans="1:18" hidden="1" x14ac:dyDescent="0.25">
      <c r="A583" t="s">
        <v>2044</v>
      </c>
      <c r="B583" s="22" t="e">
        <v>#N/A</v>
      </c>
      <c r="C583" s="23" t="e">
        <v>#N/A</v>
      </c>
      <c r="D583" t="s">
        <v>5600</v>
      </c>
      <c r="E583" t="s">
        <v>7601</v>
      </c>
      <c r="F583" t="s">
        <v>7177</v>
      </c>
      <c r="G583" t="s">
        <v>13191</v>
      </c>
      <c r="H583" t="s">
        <v>14703</v>
      </c>
      <c r="I583" t="s">
        <v>14677</v>
      </c>
      <c r="J583" t="s">
        <v>14677</v>
      </c>
      <c r="K583" t="s">
        <v>9878</v>
      </c>
      <c r="L583" s="22" t="s">
        <v>15076</v>
      </c>
      <c r="M583" s="19" t="s">
        <v>15220</v>
      </c>
      <c r="N583" s="19" t="e">
        <f>VLOOKUP(Таблица2[[#This Row],[activity]],kved_05!$A$1:$B$834,2,FALSE)</f>
        <v>#N/A</v>
      </c>
      <c r="O583" s="19" t="e">
        <f>VLOOKUP(Таблица2[[#This Row],[activity]],kved_10!$A$1:$B$997,2,FALSE)</f>
        <v>#N/A</v>
      </c>
      <c r="P583" s="19" t="e">
        <f>LEFT(IF(ISNA(Таблица2[[#This Row],[kv_10]]),VLOOKUP(Таблица2[[#This Row],[kv_05]],'05_to_10'!$A$1:$C$621,3,FALSE),Таблица2[[#This Row],[kv_10]]),2)</f>
        <v>#N/A</v>
      </c>
      <c r="Q583" s="21" t="e">
        <f>VLOOKUP(Таблица2[[#This Row],[05_to_10]],kv_05_group!$A$1:$B$89,2,FALSE)</f>
        <v>#N/A</v>
      </c>
      <c r="R583" t="s">
        <v>14663</v>
      </c>
    </row>
    <row r="584" spans="1:18" hidden="1" x14ac:dyDescent="0.25">
      <c r="A584" t="s">
        <v>921</v>
      </c>
      <c r="B584">
        <v>362425165</v>
      </c>
      <c r="C584" s="1">
        <v>42704</v>
      </c>
      <c r="D584" t="s">
        <v>4477</v>
      </c>
      <c r="E584" t="s">
        <v>4477</v>
      </c>
      <c r="F584" t="s">
        <v>7149</v>
      </c>
      <c r="G584" t="s">
        <v>12119</v>
      </c>
      <c r="H584" t="s">
        <v>15161</v>
      </c>
      <c r="I584" t="s">
        <v>14679</v>
      </c>
      <c r="J584" t="s">
        <v>14679</v>
      </c>
      <c r="K584" t="s">
        <v>8879</v>
      </c>
      <c r="L584" t="s">
        <v>15643</v>
      </c>
      <c r="M584" s="19" t="s">
        <v>15301</v>
      </c>
      <c r="N584" s="19" t="e">
        <f>VLOOKUP(Таблица2[[#This Row],[activity]],kved_05!$A$1:$B$834,2,FALSE)</f>
        <v>#N/A</v>
      </c>
      <c r="O584" s="19" t="str">
        <f>VLOOKUP(Таблица2[[#This Row],[activity]],kved_10!$A$1:$B$997,2,FALSE)</f>
        <v>25.21</v>
      </c>
      <c r="P584" s="19" t="str">
        <f>LEFT(IF(ISNA(Таблица2[[#This Row],[kv_10]]),VLOOKUP(Таблица2[[#This Row],[kv_05]],'05_to_10'!$A$1:$C$621,3,FALSE),Таблица2[[#This Row],[kv_10]]),2)</f>
        <v>25</v>
      </c>
      <c r="Q584" s="21" t="str">
        <f>VLOOKUP(Таблица2[[#This Row],[05_to_10]],kv_05_group!$A$1:$B$89,2,FALSE)</f>
        <v>виробництво</v>
      </c>
      <c r="R584" t="s">
        <v>14658</v>
      </c>
    </row>
    <row r="585" spans="1:18" hidden="1" x14ac:dyDescent="0.25">
      <c r="A585" t="s">
        <v>3513</v>
      </c>
      <c r="B585" s="22" t="e">
        <v>#N/A</v>
      </c>
      <c r="C585" s="23" t="e">
        <v>#N/A</v>
      </c>
      <c r="D585" t="s">
        <v>7068</v>
      </c>
      <c r="E585" t="s">
        <v>7978</v>
      </c>
      <c r="F585" t="s">
        <v>7177</v>
      </c>
      <c r="G585" t="s">
        <v>14608</v>
      </c>
      <c r="H585" t="s">
        <v>14708</v>
      </c>
      <c r="I585" t="s">
        <v>14684</v>
      </c>
      <c r="J585" t="s">
        <v>14684</v>
      </c>
      <c r="K585" t="s">
        <v>11241</v>
      </c>
      <c r="L585" t="s">
        <v>14982</v>
      </c>
      <c r="M585" s="19" t="s">
        <v>15361</v>
      </c>
      <c r="N585" s="19" t="str">
        <f>VLOOKUP(Таблица2[[#This Row],[activity]],kved_05!$A$1:$B$834,2,FALSE)</f>
        <v>26.40</v>
      </c>
      <c r="O585" s="19" t="e">
        <f>VLOOKUP(Таблица2[[#This Row],[activity]],kved_10!$A$1:$B$997,2,FALSE)</f>
        <v>#N/A</v>
      </c>
      <c r="P585" s="19" t="str">
        <f>LEFT(IF(ISNA(Таблица2[[#This Row],[kv_10]]),VLOOKUP(Таблица2[[#This Row],[kv_05]],'05_to_10'!$A$1:$C$621,3,FALSE),Таблица2[[#This Row],[kv_10]]),2)</f>
        <v>23</v>
      </c>
      <c r="Q585" s="21" t="str">
        <f>VLOOKUP(Таблица2[[#This Row],[05_to_10]],kv_05_group!$A$1:$B$89,2,FALSE)</f>
        <v>виробництво</v>
      </c>
      <c r="R585" t="s">
        <v>14661</v>
      </c>
    </row>
    <row r="586" spans="1:18" hidden="1" x14ac:dyDescent="0.25">
      <c r="A586" t="s">
        <v>1810</v>
      </c>
      <c r="B586">
        <v>464811370</v>
      </c>
      <c r="C586" s="1">
        <v>42794</v>
      </c>
      <c r="D586" t="s">
        <v>5366</v>
      </c>
      <c r="E586" t="s">
        <v>7498</v>
      </c>
      <c r="F586" t="s">
        <v>7168</v>
      </c>
      <c r="G586" t="s">
        <v>12958</v>
      </c>
      <c r="H586" t="s">
        <v>14706</v>
      </c>
      <c r="I586" t="s">
        <v>14682</v>
      </c>
      <c r="J586" t="s">
        <v>14682</v>
      </c>
      <c r="K586" t="s">
        <v>9657</v>
      </c>
      <c r="L586" t="s">
        <v>15054</v>
      </c>
      <c r="M586" s="19" t="s">
        <v>15386</v>
      </c>
      <c r="N586" s="19" t="str">
        <f>VLOOKUP(Таблица2[[#This Row],[activity]],kved_05!$A$1:$B$834,2,FALSE)</f>
        <v>18.21</v>
      </c>
      <c r="O586" s="19" t="str">
        <f>VLOOKUP(Таблица2[[#This Row],[activity]],kved_10!$A$1:$B$997,2,FALSE)</f>
        <v>14.12</v>
      </c>
      <c r="P586" s="19" t="str">
        <f>LEFT(IF(ISNA(Таблица2[[#This Row],[kv_10]]),VLOOKUP(Таблица2[[#This Row],[kv_05]],'05_to_10'!$A$1:$C$621,3,FALSE),Таблица2[[#This Row],[kv_10]]),2)</f>
        <v>14</v>
      </c>
      <c r="Q586" s="21" t="str">
        <f>VLOOKUP(Таблица2[[#This Row],[05_to_10]],kv_05_group!$A$1:$B$89,2,FALSE)</f>
        <v>виробництво</v>
      </c>
      <c r="R586" t="s">
        <v>14658</v>
      </c>
    </row>
    <row r="587" spans="1:18" hidden="1" x14ac:dyDescent="0.25">
      <c r="A587" t="s">
        <v>593</v>
      </c>
      <c r="B587">
        <v>134429982</v>
      </c>
      <c r="C587" s="1">
        <v>42551</v>
      </c>
      <c r="D587" t="s">
        <v>4150</v>
      </c>
      <c r="E587" t="s">
        <v>4150</v>
      </c>
      <c r="F587" t="s">
        <v>7148</v>
      </c>
      <c r="G587" t="s">
        <v>11822</v>
      </c>
      <c r="H587" t="s">
        <v>14696</v>
      </c>
      <c r="I587" t="s">
        <v>14670</v>
      </c>
      <c r="J587" t="s">
        <v>14670</v>
      </c>
      <c r="K587" t="s">
        <v>8573</v>
      </c>
      <c r="L587" t="s">
        <v>14779</v>
      </c>
      <c r="M587" s="19" t="s">
        <v>15226</v>
      </c>
      <c r="N587" s="19" t="e">
        <f>VLOOKUP(Таблица2[[#This Row],[activity]],kved_05!$A$1:$B$834,2,FALSE)</f>
        <v>#N/A</v>
      </c>
      <c r="O587" s="19" t="str">
        <f>VLOOKUP(Таблица2[[#This Row],[activity]],kved_10!$A$1:$B$997,2,FALSE)</f>
        <v>70.10</v>
      </c>
      <c r="P587" s="19" t="str">
        <f>LEFT(IF(ISNA(Таблица2[[#This Row],[kv_10]]),VLOOKUP(Таблица2[[#This Row],[kv_05]],'05_to_10'!$A$1:$C$621,3,FALSE),Таблица2[[#This Row],[kv_10]]),2)</f>
        <v>70</v>
      </c>
      <c r="Q587" s="21" t="str">
        <f>VLOOKUP(Таблица2[[#This Row],[05_to_10]],kv_05_group!$A$1:$B$89,2,FALSE)</f>
        <v>дослідження</v>
      </c>
      <c r="R587" t="s">
        <v>14658</v>
      </c>
    </row>
    <row r="588" spans="1:18" hidden="1" x14ac:dyDescent="0.25">
      <c r="A588" t="s">
        <v>2703</v>
      </c>
      <c r="B588">
        <v>340376531</v>
      </c>
      <c r="C588" s="1">
        <v>42704</v>
      </c>
      <c r="D588" t="s">
        <v>6258</v>
      </c>
      <c r="E588" t="s">
        <v>6258</v>
      </c>
      <c r="F588" t="s">
        <v>7197</v>
      </c>
      <c r="G588" t="s">
        <v>13838</v>
      </c>
      <c r="H588" t="s">
        <v>15161</v>
      </c>
      <c r="I588" t="s">
        <v>14679</v>
      </c>
      <c r="J588" t="s">
        <v>14679</v>
      </c>
      <c r="K588" t="s">
        <v>10503</v>
      </c>
      <c r="L588" s="22" t="s">
        <v>15103</v>
      </c>
      <c r="M588" s="19" t="s">
        <v>15428</v>
      </c>
      <c r="N588" s="19" t="e">
        <f>VLOOKUP(Таблица2[[#This Row],[activity]],kved_05!$A$1:$B$834,2,FALSE)</f>
        <v>#N/A</v>
      </c>
      <c r="O588" s="19" t="str">
        <f>VLOOKUP(Таблица2[[#This Row],[activity]],kved_10!$A$1:$B$997,2,FALSE)</f>
        <v>24.2</v>
      </c>
      <c r="P588" s="19" t="str">
        <f>LEFT(IF(ISNA(Таблица2[[#This Row],[kv_10]]),VLOOKUP(Таблица2[[#This Row],[kv_05]],'05_to_10'!$A$1:$C$621,3,FALSE),Таблица2[[#This Row],[kv_10]]),2)</f>
        <v>24</v>
      </c>
      <c r="Q588" s="21" t="str">
        <f>VLOOKUP(Таблица2[[#This Row],[05_to_10]],kv_05_group!$A$1:$B$89,2,FALSE)</f>
        <v>виробництво</v>
      </c>
      <c r="R588" t="s">
        <v>14658</v>
      </c>
    </row>
    <row r="589" spans="1:18" hidden="1" x14ac:dyDescent="0.25">
      <c r="A589" t="s">
        <v>3485</v>
      </c>
      <c r="B589">
        <v>244110150</v>
      </c>
      <c r="C589" s="1">
        <v>42613</v>
      </c>
      <c r="D589" t="s">
        <v>7040</v>
      </c>
      <c r="E589" t="s">
        <v>7040</v>
      </c>
      <c r="F589" t="s">
        <v>7177</v>
      </c>
      <c r="G589" t="s">
        <v>14581</v>
      </c>
      <c r="H589" t="s">
        <v>14709</v>
      </c>
      <c r="I589" t="s">
        <v>14685</v>
      </c>
      <c r="J589" t="s">
        <v>14685</v>
      </c>
      <c r="K589" t="s">
        <v>11216</v>
      </c>
      <c r="L589" s="22" t="s">
        <v>15103</v>
      </c>
      <c r="M589" s="19" t="s">
        <v>15450</v>
      </c>
      <c r="N589" s="19" t="e">
        <f>VLOOKUP(Таблица2[[#This Row],[activity]],kved_05!$A$1:$B$834,2,FALSE)</f>
        <v>#N/A</v>
      </c>
      <c r="O589" s="19" t="str">
        <f>VLOOKUP(Таблица2[[#This Row],[activity]],kved_10!$A$1:$B$997,2,FALSE)</f>
        <v>24.2</v>
      </c>
      <c r="P589" s="19" t="str">
        <f>LEFT(IF(ISNA(Таблица2[[#This Row],[kv_10]]),VLOOKUP(Таблица2[[#This Row],[kv_05]],'05_to_10'!$A$1:$C$621,3,FALSE),Таблица2[[#This Row],[kv_10]]),2)</f>
        <v>24</v>
      </c>
      <c r="Q589" s="21" t="str">
        <f>VLOOKUP(Таблица2[[#This Row],[05_to_10]],kv_05_group!$A$1:$B$89,2,FALSE)</f>
        <v>виробництво</v>
      </c>
      <c r="R589" t="s">
        <v>14658</v>
      </c>
    </row>
    <row r="590" spans="1:18" hidden="1" x14ac:dyDescent="0.25">
      <c r="A590" t="s">
        <v>62</v>
      </c>
      <c r="B590" s="22" t="e">
        <v>#N/A</v>
      </c>
      <c r="C590" s="23" t="e">
        <v>#N/A</v>
      </c>
      <c r="D590" t="s">
        <v>3621</v>
      </c>
      <c r="E590" t="s">
        <v>3621</v>
      </c>
      <c r="F590" t="s">
        <v>7140</v>
      </c>
      <c r="G590" t="s">
        <v>11340</v>
      </c>
      <c r="H590" t="s">
        <v>15162</v>
      </c>
      <c r="I590" t="s">
        <v>14680</v>
      </c>
      <c r="J590" t="s">
        <v>14714</v>
      </c>
      <c r="K590" t="s">
        <v>8073</v>
      </c>
      <c r="L590" t="s">
        <v>14723</v>
      </c>
      <c r="M590" s="19" t="s">
        <v>15176</v>
      </c>
      <c r="N590" s="19" t="e">
        <f>VLOOKUP(Таблица2[[#This Row],[activity]],kved_05!$A$1:$B$834,2,FALSE)</f>
        <v>#N/A</v>
      </c>
      <c r="O590" s="19" t="str">
        <f>VLOOKUP(Таблица2[[#This Row],[activity]],kved_10!$A$1:$B$997,2,FALSE)</f>
        <v>01.11</v>
      </c>
      <c r="P590" s="19" t="str">
        <f>LEFT(IF(ISNA(Таблица2[[#This Row],[kv_10]]),VLOOKUP(Таблица2[[#This Row],[kv_05]],'05_to_10'!$A$1:$C$621,3,FALSE),Таблица2[[#This Row],[kv_10]]),2)</f>
        <v>01</v>
      </c>
      <c r="Q590" s="21" t="str">
        <f>VLOOKUP(Таблица2[[#This Row],[05_to_10]],kv_05_group!$A$1:$B$89,2,FALSE)</f>
        <v>сільське і лісове господарство</v>
      </c>
      <c r="R590" t="s">
        <v>14663</v>
      </c>
    </row>
    <row r="591" spans="1:18" hidden="1" x14ac:dyDescent="0.25">
      <c r="A591" t="s">
        <v>70</v>
      </c>
      <c r="B591" s="22" t="e">
        <v>#N/A</v>
      </c>
      <c r="C591" s="23" t="e">
        <v>#N/A</v>
      </c>
      <c r="D591" t="s">
        <v>3629</v>
      </c>
      <c r="E591" t="s">
        <v>3629</v>
      </c>
      <c r="F591" t="s">
        <v>7140</v>
      </c>
      <c r="G591" t="s">
        <v>11348</v>
      </c>
      <c r="H591" t="s">
        <v>15162</v>
      </c>
      <c r="I591" t="s">
        <v>14680</v>
      </c>
      <c r="J591" t="s">
        <v>14714</v>
      </c>
      <c r="K591" t="s">
        <v>8081</v>
      </c>
      <c r="L591" t="s">
        <v>14723</v>
      </c>
      <c r="M591" s="19" t="s">
        <v>15176</v>
      </c>
      <c r="N591" s="19" t="e">
        <f>VLOOKUP(Таблица2[[#This Row],[activity]],kved_05!$A$1:$B$834,2,FALSE)</f>
        <v>#N/A</v>
      </c>
      <c r="O591" s="19" t="str">
        <f>VLOOKUP(Таблица2[[#This Row],[activity]],kved_10!$A$1:$B$997,2,FALSE)</f>
        <v>01.11</v>
      </c>
      <c r="P591" s="19" t="str">
        <f>LEFT(IF(ISNA(Таблица2[[#This Row],[kv_10]]),VLOOKUP(Таблица2[[#This Row],[kv_05]],'05_to_10'!$A$1:$C$621,3,FALSE),Таблица2[[#This Row],[kv_10]]),2)</f>
        <v>01</v>
      </c>
      <c r="Q591" s="21" t="str">
        <f>VLOOKUP(Таблица2[[#This Row],[05_to_10]],kv_05_group!$A$1:$B$89,2,FALSE)</f>
        <v>сільське і лісове господарство</v>
      </c>
      <c r="R591" t="s">
        <v>14659</v>
      </c>
    </row>
    <row r="592" spans="1:18" hidden="1" x14ac:dyDescent="0.25">
      <c r="A592" t="s">
        <v>1743</v>
      </c>
      <c r="B592">
        <v>14760048</v>
      </c>
      <c r="C592" s="1">
        <v>42460</v>
      </c>
      <c r="D592" t="s">
        <v>5299</v>
      </c>
      <c r="E592" t="s">
        <v>5299</v>
      </c>
      <c r="F592" t="s">
        <v>7164</v>
      </c>
      <c r="G592" t="s">
        <v>12892</v>
      </c>
      <c r="H592" t="s">
        <v>14699</v>
      </c>
      <c r="I592" t="s">
        <v>14673</v>
      </c>
      <c r="J592" t="s">
        <v>14673</v>
      </c>
      <c r="K592" t="s">
        <v>9590</v>
      </c>
      <c r="L592" t="s">
        <v>15048</v>
      </c>
      <c r="M592" s="19" t="s">
        <v>15384</v>
      </c>
      <c r="N592" s="19" t="str">
        <f>VLOOKUP(Таблица2[[#This Row],[activity]],kved_05!$A$1:$B$834,2,FALSE)</f>
        <v>24.42</v>
      </c>
      <c r="O592" s="19" t="str">
        <f>VLOOKUP(Таблица2[[#This Row],[activity]],kved_10!$A$1:$B$997,2,FALSE)</f>
        <v>21.2</v>
      </c>
      <c r="P592" s="19" t="str">
        <f>LEFT(IF(ISNA(Таблица2[[#This Row],[kv_10]]),VLOOKUP(Таблица2[[#This Row],[kv_05]],'05_to_10'!$A$1:$C$621,3,FALSE),Таблица2[[#This Row],[kv_10]]),2)</f>
        <v>21</v>
      </c>
      <c r="Q592" s="21" t="str">
        <f>VLOOKUP(Таблица2[[#This Row],[05_to_10]],kv_05_group!$A$1:$B$89,2,FALSE)</f>
        <v>виробництво</v>
      </c>
      <c r="R592" t="s">
        <v>14658</v>
      </c>
    </row>
    <row r="593" spans="1:18" hidden="1" x14ac:dyDescent="0.25">
      <c r="A593" t="s">
        <v>95</v>
      </c>
      <c r="B593" s="22" t="e">
        <v>#N/A</v>
      </c>
      <c r="C593" s="23" t="e">
        <v>#N/A</v>
      </c>
      <c r="D593" t="s">
        <v>3654</v>
      </c>
      <c r="E593" t="s">
        <v>3654</v>
      </c>
      <c r="F593" t="s">
        <v>7144</v>
      </c>
      <c r="G593" t="s">
        <v>11372</v>
      </c>
      <c r="H593" t="s">
        <v>14701</v>
      </c>
      <c r="I593" t="s">
        <v>14675</v>
      </c>
      <c r="J593" t="s">
        <v>14675</v>
      </c>
      <c r="K593" t="s">
        <v>8106</v>
      </c>
      <c r="L593" t="s">
        <v>14723</v>
      </c>
      <c r="M593" s="19" t="s">
        <v>15176</v>
      </c>
      <c r="N593" s="19" t="e">
        <f>VLOOKUP(Таблица2[[#This Row],[activity]],kved_05!$A$1:$B$834,2,FALSE)</f>
        <v>#N/A</v>
      </c>
      <c r="O593" s="19" t="str">
        <f>VLOOKUP(Таблица2[[#This Row],[activity]],kved_10!$A$1:$B$997,2,FALSE)</f>
        <v>01.11</v>
      </c>
      <c r="P593" s="19" t="str">
        <f>LEFT(IF(ISNA(Таблица2[[#This Row],[kv_10]]),VLOOKUP(Таблица2[[#This Row],[kv_05]],'05_to_10'!$A$1:$C$621,3,FALSE),Таблица2[[#This Row],[kv_10]]),2)</f>
        <v>01</v>
      </c>
      <c r="Q593" s="21" t="str">
        <f>VLOOKUP(Таблица2[[#This Row],[05_to_10]],kv_05_group!$A$1:$B$89,2,FALSE)</f>
        <v>сільське і лісове господарство</v>
      </c>
      <c r="R593" t="s">
        <v>14659</v>
      </c>
    </row>
    <row r="594" spans="1:18" hidden="1" x14ac:dyDescent="0.25">
      <c r="A594" t="s">
        <v>96</v>
      </c>
      <c r="B594" s="22" t="e">
        <v>#N/A</v>
      </c>
      <c r="C594" s="23" t="e">
        <v>#N/A</v>
      </c>
      <c r="D594" t="s">
        <v>3655</v>
      </c>
      <c r="E594" t="s">
        <v>3655</v>
      </c>
      <c r="F594" t="s">
        <v>7144</v>
      </c>
      <c r="G594" t="s">
        <v>11373</v>
      </c>
      <c r="H594" t="s">
        <v>14709</v>
      </c>
      <c r="I594" t="s">
        <v>14685</v>
      </c>
      <c r="J594" t="s">
        <v>14685</v>
      </c>
      <c r="K594" t="s">
        <v>8107</v>
      </c>
      <c r="L594" t="s">
        <v>14723</v>
      </c>
      <c r="M594" s="19" t="s">
        <v>15176</v>
      </c>
      <c r="N594" s="19" t="e">
        <f>VLOOKUP(Таблица2[[#This Row],[activity]],kved_05!$A$1:$B$834,2,FALSE)</f>
        <v>#N/A</v>
      </c>
      <c r="O594" s="19" t="str">
        <f>VLOOKUP(Таблица2[[#This Row],[activity]],kved_10!$A$1:$B$997,2,FALSE)</f>
        <v>01.11</v>
      </c>
      <c r="P594" s="19" t="str">
        <f>LEFT(IF(ISNA(Таблица2[[#This Row],[kv_10]]),VLOOKUP(Таблица2[[#This Row],[kv_05]],'05_to_10'!$A$1:$C$621,3,FALSE),Таблица2[[#This Row],[kv_10]]),2)</f>
        <v>01</v>
      </c>
      <c r="Q594" s="21" t="str">
        <f>VLOOKUP(Таблица2[[#This Row],[05_to_10]],kv_05_group!$A$1:$B$89,2,FALSE)</f>
        <v>сільське і лісове господарство</v>
      </c>
      <c r="R594" t="s">
        <v>14659</v>
      </c>
    </row>
    <row r="595" spans="1:18" hidden="1" x14ac:dyDescent="0.25">
      <c r="A595" t="s">
        <v>1745</v>
      </c>
      <c r="B595" s="22" t="e">
        <v>#N/A</v>
      </c>
      <c r="C595" s="23" t="e">
        <v>#N/A</v>
      </c>
      <c r="D595" t="s">
        <v>5301</v>
      </c>
      <c r="E595" t="s">
        <v>5301</v>
      </c>
      <c r="F595" t="s">
        <v>7164</v>
      </c>
      <c r="G595" t="s">
        <v>12894</v>
      </c>
      <c r="H595" t="s">
        <v>14701</v>
      </c>
      <c r="I595" t="s">
        <v>14675</v>
      </c>
      <c r="J595" t="s">
        <v>14675</v>
      </c>
      <c r="K595" t="s">
        <v>9592</v>
      </c>
      <c r="L595" t="s">
        <v>15048</v>
      </c>
      <c r="M595" s="19" t="s">
        <v>15384</v>
      </c>
      <c r="N595" s="19" t="str">
        <f>VLOOKUP(Таблица2[[#This Row],[activity]],kved_05!$A$1:$B$834,2,FALSE)</f>
        <v>24.42</v>
      </c>
      <c r="O595" s="19" t="str">
        <f>VLOOKUP(Таблица2[[#This Row],[activity]],kved_10!$A$1:$B$997,2,FALSE)</f>
        <v>21.2</v>
      </c>
      <c r="P595" s="19" t="str">
        <f>LEFT(IF(ISNA(Таблица2[[#This Row],[kv_10]]),VLOOKUP(Таблица2[[#This Row],[kv_05]],'05_to_10'!$A$1:$C$621,3,FALSE),Таблица2[[#This Row],[kv_10]]),2)</f>
        <v>21</v>
      </c>
      <c r="Q595" s="21" t="str">
        <f>VLOOKUP(Таблица2[[#This Row],[05_to_10]],kv_05_group!$A$1:$B$89,2,FALSE)</f>
        <v>виробництво</v>
      </c>
      <c r="R595" t="s">
        <v>14658</v>
      </c>
    </row>
    <row r="596" spans="1:18" hidden="1" x14ac:dyDescent="0.25">
      <c r="A596" t="s">
        <v>602</v>
      </c>
      <c r="B596">
        <v>24021405</v>
      </c>
      <c r="C596" s="1">
        <v>42460</v>
      </c>
      <c r="D596" t="s">
        <v>4159</v>
      </c>
      <c r="E596" t="s">
        <v>4159</v>
      </c>
      <c r="F596" t="s">
        <v>7148</v>
      </c>
      <c r="G596" t="s">
        <v>11830</v>
      </c>
      <c r="H596" t="s">
        <v>14696</v>
      </c>
      <c r="I596" t="s">
        <v>14670</v>
      </c>
      <c r="J596" t="s">
        <v>14670</v>
      </c>
      <c r="K596" t="s">
        <v>8582</v>
      </c>
      <c r="L596" t="s">
        <v>14858</v>
      </c>
      <c r="M596" s="19" t="s">
        <v>15267</v>
      </c>
      <c r="N596" s="19" t="e">
        <f>VLOOKUP(Таблица2[[#This Row],[activity]],kved_05!$A$1:$B$834,2,FALSE)</f>
        <v>#N/A</v>
      </c>
      <c r="O596" s="19" t="str">
        <f>VLOOKUP(Таблица2[[#This Row],[activity]],kved_10!$A$1:$B$997,2,FALSE)</f>
        <v>84.25</v>
      </c>
      <c r="P596" s="19" t="str">
        <f>LEFT(IF(ISNA(Таблица2[[#This Row],[kv_10]]),VLOOKUP(Таблица2[[#This Row],[kv_05]],'05_to_10'!$A$1:$C$621,3,FALSE),Таблица2[[#This Row],[kv_10]]),2)</f>
        <v>84</v>
      </c>
      <c r="Q596" s="21" t="str">
        <f>VLOOKUP(Таблица2[[#This Row],[05_to_10]],kv_05_group!$A$1:$B$89,2,FALSE)</f>
        <v>оборона і безпека</v>
      </c>
      <c r="R596" t="s">
        <v>14658</v>
      </c>
    </row>
    <row r="597" spans="1:18" hidden="1" x14ac:dyDescent="0.25">
      <c r="A597" t="s">
        <v>1747</v>
      </c>
      <c r="B597">
        <v>144719288</v>
      </c>
      <c r="C597" s="1">
        <v>42551</v>
      </c>
      <c r="D597" t="s">
        <v>5303</v>
      </c>
      <c r="E597" t="s">
        <v>7458</v>
      </c>
      <c r="F597" t="s">
        <v>7164</v>
      </c>
      <c r="G597" t="s">
        <v>12896</v>
      </c>
      <c r="H597" t="s">
        <v>14711</v>
      </c>
      <c r="I597" t="s">
        <v>14688</v>
      </c>
      <c r="J597" t="s">
        <v>14688</v>
      </c>
      <c r="K597" t="s">
        <v>9594</v>
      </c>
      <c r="L597" t="s">
        <v>15048</v>
      </c>
      <c r="M597" s="19" t="s">
        <v>15384</v>
      </c>
      <c r="N597" s="19" t="str">
        <f>VLOOKUP(Таблица2[[#This Row],[activity]],kved_05!$A$1:$B$834,2,FALSE)</f>
        <v>24.42</v>
      </c>
      <c r="O597" s="19" t="str">
        <f>VLOOKUP(Таблица2[[#This Row],[activity]],kved_10!$A$1:$B$997,2,FALSE)</f>
        <v>21.2</v>
      </c>
      <c r="P597" s="19" t="str">
        <f>LEFT(IF(ISNA(Таблица2[[#This Row],[kv_10]]),VLOOKUP(Таблица2[[#This Row],[kv_05]],'05_to_10'!$A$1:$C$621,3,FALSE),Таблица2[[#This Row],[kv_10]]),2)</f>
        <v>21</v>
      </c>
      <c r="Q597" s="21" t="str">
        <f>VLOOKUP(Таблица2[[#This Row],[05_to_10]],kv_05_group!$A$1:$B$89,2,FALSE)</f>
        <v>виробництво</v>
      </c>
      <c r="R597" t="s">
        <v>14658</v>
      </c>
    </row>
    <row r="598" spans="1:18" hidden="1" x14ac:dyDescent="0.25">
      <c r="A598" t="s">
        <v>604</v>
      </c>
      <c r="B598" s="22" t="e">
        <v>#N/A</v>
      </c>
      <c r="C598" s="23" t="e">
        <v>#N/A</v>
      </c>
      <c r="D598" t="s">
        <v>4161</v>
      </c>
      <c r="E598" t="s">
        <v>4161</v>
      </c>
      <c r="F598" t="s">
        <v>7148</v>
      </c>
      <c r="G598" t="s">
        <v>11832</v>
      </c>
      <c r="H598" t="s">
        <v>14710</v>
      </c>
      <c r="I598" t="s">
        <v>14687</v>
      </c>
      <c r="J598" t="s">
        <v>14687</v>
      </c>
      <c r="K598" t="s">
        <v>8584</v>
      </c>
      <c r="L598" t="s">
        <v>14868</v>
      </c>
      <c r="M598" s="19" t="s">
        <v>15510</v>
      </c>
      <c r="N598" s="19" t="str">
        <f>VLOOKUP(Таблица2[[#This Row],[activity]],kved_05!$A$1:$B$834,2,FALSE)</f>
        <v>10.30</v>
      </c>
      <c r="O598" s="19" t="e">
        <f>VLOOKUP(Таблица2[[#This Row],[activity]],kved_10!$A$1:$B$997,2,FALSE)</f>
        <v>#N/A</v>
      </c>
      <c r="P598" s="19" t="str">
        <f>LEFT(IF(ISNA(Таблица2[[#This Row],[kv_10]]),VLOOKUP(Таблица2[[#This Row],[kv_05]],'05_to_10'!$A$1:$C$621,3,FALSE),Таблица2[[#This Row],[kv_10]]),2)</f>
        <v>08</v>
      </c>
      <c r="Q598" s="21" t="str">
        <f>VLOOKUP(Таблица2[[#This Row],[05_to_10]],kv_05_group!$A$1:$B$89,2,FALSE)</f>
        <v>видобування</v>
      </c>
      <c r="R598" t="s">
        <v>14659</v>
      </c>
    </row>
    <row r="599" spans="1:18" hidden="1" x14ac:dyDescent="0.25">
      <c r="A599" t="s">
        <v>2785</v>
      </c>
      <c r="B599" s="22" t="e">
        <v>#N/A</v>
      </c>
      <c r="C599" s="23" t="e">
        <v>#N/A</v>
      </c>
      <c r="D599" t="s">
        <v>6340</v>
      </c>
      <c r="E599" t="s">
        <v>7706</v>
      </c>
      <c r="F599" t="s">
        <v>7206</v>
      </c>
      <c r="G599" t="s">
        <v>13920</v>
      </c>
      <c r="H599" t="s">
        <v>14701</v>
      </c>
      <c r="I599" t="s">
        <v>14675</v>
      </c>
      <c r="J599" t="s">
        <v>14675</v>
      </c>
      <c r="K599" t="s">
        <v>10583</v>
      </c>
      <c r="L599" t="s">
        <v>15048</v>
      </c>
      <c r="M599" s="19" t="s">
        <v>15384</v>
      </c>
      <c r="N599" s="19" t="str">
        <f>VLOOKUP(Таблица2[[#This Row],[activity]],kved_05!$A$1:$B$834,2,FALSE)</f>
        <v>24.42</v>
      </c>
      <c r="O599" s="19" t="str">
        <f>VLOOKUP(Таблица2[[#This Row],[activity]],kved_10!$A$1:$B$997,2,FALSE)</f>
        <v>21.2</v>
      </c>
      <c r="P599" s="19" t="str">
        <f>LEFT(IF(ISNA(Таблица2[[#This Row],[kv_10]]),VLOOKUP(Таблица2[[#This Row],[kv_05]],'05_to_10'!$A$1:$C$621,3,FALSE),Таблица2[[#This Row],[kv_10]]),2)</f>
        <v>21</v>
      </c>
      <c r="Q599" s="21" t="str">
        <f>VLOOKUP(Таблица2[[#This Row],[05_to_10]],kv_05_group!$A$1:$B$89,2,FALSE)</f>
        <v>виробництво</v>
      </c>
      <c r="R599" t="s">
        <v>14658</v>
      </c>
    </row>
    <row r="600" spans="1:18" hidden="1" x14ac:dyDescent="0.25">
      <c r="A600" t="s">
        <v>127</v>
      </c>
      <c r="B600" s="22" t="e">
        <v>#N/A</v>
      </c>
      <c r="C600" s="23" t="e">
        <v>#N/A</v>
      </c>
      <c r="D600" t="s">
        <v>3686</v>
      </c>
      <c r="E600" t="s">
        <v>3686</v>
      </c>
      <c r="F600" t="s">
        <v>7144</v>
      </c>
      <c r="G600" t="s">
        <v>11404</v>
      </c>
      <c r="H600" t="s">
        <v>14705</v>
      </c>
      <c r="I600" t="s">
        <v>14681</v>
      </c>
      <c r="J600" t="s">
        <v>14681</v>
      </c>
      <c r="K600" t="s">
        <v>8138</v>
      </c>
      <c r="L600" t="s">
        <v>14723</v>
      </c>
      <c r="M600" s="19" t="s">
        <v>15176</v>
      </c>
      <c r="N600" s="19" t="e">
        <f>VLOOKUP(Таблица2[[#This Row],[activity]],kved_05!$A$1:$B$834,2,FALSE)</f>
        <v>#N/A</v>
      </c>
      <c r="O600" s="19" t="str">
        <f>VLOOKUP(Таблица2[[#This Row],[activity]],kved_10!$A$1:$B$997,2,FALSE)</f>
        <v>01.11</v>
      </c>
      <c r="P600" s="19" t="str">
        <f>LEFT(IF(ISNA(Таблица2[[#This Row],[kv_10]]),VLOOKUP(Таблица2[[#This Row],[kv_05]],'05_to_10'!$A$1:$C$621,3,FALSE),Таблица2[[#This Row],[kv_10]]),2)</f>
        <v>01</v>
      </c>
      <c r="Q600" s="21" t="str">
        <f>VLOOKUP(Таблица2[[#This Row],[05_to_10]],kv_05_group!$A$1:$B$89,2,FALSE)</f>
        <v>сільське і лісове господарство</v>
      </c>
      <c r="R600" t="s">
        <v>14663</v>
      </c>
    </row>
    <row r="601" spans="1:18" hidden="1" x14ac:dyDescent="0.25">
      <c r="A601" t="s">
        <v>3111</v>
      </c>
      <c r="B601" s="22" t="e">
        <v>#N/A</v>
      </c>
      <c r="C601" s="23" t="e">
        <v>#N/A</v>
      </c>
      <c r="D601" t="s">
        <v>6666</v>
      </c>
      <c r="E601" t="s">
        <v>6666</v>
      </c>
      <c r="F601" t="s">
        <v>7207</v>
      </c>
      <c r="G601" t="s">
        <v>14224</v>
      </c>
      <c r="H601" t="s">
        <v>14705</v>
      </c>
      <c r="I601" t="s">
        <v>14681</v>
      </c>
      <c r="J601" t="s">
        <v>14681</v>
      </c>
      <c r="K601" t="s">
        <v>10880</v>
      </c>
      <c r="L601" t="s">
        <v>15048</v>
      </c>
      <c r="M601" s="19" t="s">
        <v>15384</v>
      </c>
      <c r="N601" s="19" t="str">
        <f>VLOOKUP(Таблица2[[#This Row],[activity]],kved_05!$A$1:$B$834,2,FALSE)</f>
        <v>24.42</v>
      </c>
      <c r="O601" s="19" t="str">
        <f>VLOOKUP(Таблица2[[#This Row],[activity]],kved_10!$A$1:$B$997,2,FALSE)</f>
        <v>21.2</v>
      </c>
      <c r="P601" s="19" t="str">
        <f>LEFT(IF(ISNA(Таблица2[[#This Row],[kv_10]]),VLOOKUP(Таблица2[[#This Row],[kv_05]],'05_to_10'!$A$1:$C$621,3,FALSE),Таблица2[[#This Row],[kv_10]]),2)</f>
        <v>21</v>
      </c>
      <c r="Q601" s="21" t="str">
        <f>VLOOKUP(Таблица2[[#This Row],[05_to_10]],kv_05_group!$A$1:$B$89,2,FALSE)</f>
        <v>виробництво</v>
      </c>
      <c r="R601" t="s">
        <v>14658</v>
      </c>
    </row>
    <row r="602" spans="1:18" hidden="1" x14ac:dyDescent="0.25">
      <c r="A602" t="s">
        <v>3298</v>
      </c>
      <c r="B602" s="22" t="e">
        <v>#N/A</v>
      </c>
      <c r="C602" s="23" t="e">
        <v>#N/A</v>
      </c>
      <c r="D602" t="s">
        <v>6853</v>
      </c>
      <c r="E602" t="s">
        <v>6853</v>
      </c>
      <c r="F602" t="s">
        <v>6844</v>
      </c>
      <c r="G602" t="s">
        <v>14403</v>
      </c>
      <c r="H602" t="s">
        <v>14703</v>
      </c>
      <c r="I602" t="s">
        <v>14677</v>
      </c>
      <c r="J602" t="s">
        <v>14677</v>
      </c>
      <c r="K602" t="s">
        <v>11044</v>
      </c>
      <c r="L602" t="s">
        <v>14982</v>
      </c>
      <c r="M602" s="19" t="s">
        <v>15361</v>
      </c>
      <c r="N602" s="19" t="str">
        <f>VLOOKUP(Таблица2[[#This Row],[activity]],kved_05!$A$1:$B$834,2,FALSE)</f>
        <v>26.40</v>
      </c>
      <c r="O602" s="19" t="e">
        <f>VLOOKUP(Таблица2[[#This Row],[activity]],kved_10!$A$1:$B$997,2,FALSE)</f>
        <v>#N/A</v>
      </c>
      <c r="P602" s="19" t="str">
        <f>LEFT(IF(ISNA(Таблица2[[#This Row],[kv_10]]),VLOOKUP(Таблица2[[#This Row],[kv_05]],'05_to_10'!$A$1:$C$621,3,FALSE),Таблица2[[#This Row],[kv_10]]),2)</f>
        <v>23</v>
      </c>
      <c r="Q602" s="21" t="str">
        <f>VLOOKUP(Таблица2[[#This Row],[05_to_10]],kv_05_group!$A$1:$B$89,2,FALSE)</f>
        <v>виробництво</v>
      </c>
      <c r="R602" t="s">
        <v>14658</v>
      </c>
    </row>
    <row r="603" spans="1:18" hidden="1" x14ac:dyDescent="0.25">
      <c r="A603" t="s">
        <v>3450</v>
      </c>
      <c r="B603" s="22" t="e">
        <v>#N/A</v>
      </c>
      <c r="C603" s="23" t="e">
        <v>#N/A</v>
      </c>
      <c r="D603" t="s">
        <v>7005</v>
      </c>
      <c r="E603" t="s">
        <v>7926</v>
      </c>
      <c r="F603" t="s">
        <v>7177</v>
      </c>
      <c r="G603" t="s">
        <v>14548</v>
      </c>
      <c r="H603" t="s">
        <v>14706</v>
      </c>
      <c r="I603" t="s">
        <v>14682</v>
      </c>
      <c r="J603" t="s">
        <v>14682</v>
      </c>
      <c r="K603" t="s">
        <v>11183</v>
      </c>
      <c r="L603" s="22" t="s">
        <v>15141</v>
      </c>
      <c r="M603" s="19" t="s">
        <v>15617</v>
      </c>
      <c r="N603" s="19" t="e">
        <f>VLOOKUP(Таблица2[[#This Row],[activity]],kved_05!$A$1:$B$834,2,FALSE)</f>
        <v>#N/A</v>
      </c>
      <c r="O603" s="19" t="str">
        <f>VLOOKUP(Таблица2[[#This Row],[activity]],kved_10!$A$1:$B$997,2,FALSE)</f>
        <v>20.6</v>
      </c>
      <c r="P603" s="19" t="str">
        <f>LEFT(IF(ISNA(Таблица2[[#This Row],[kv_10]]),VLOOKUP(Таблица2[[#This Row],[kv_05]],'05_to_10'!$A$1:$C$621,3,FALSE),Таблица2[[#This Row],[kv_10]]),2)</f>
        <v>20</v>
      </c>
      <c r="Q603" s="21" t="str">
        <f>VLOOKUP(Таблица2[[#This Row],[05_to_10]],kv_05_group!$A$1:$B$89,2,FALSE)</f>
        <v>виробництво</v>
      </c>
      <c r="R603" t="s">
        <v>14658</v>
      </c>
    </row>
    <row r="604" spans="1:18" hidden="1" x14ac:dyDescent="0.25">
      <c r="A604" t="s">
        <v>20</v>
      </c>
      <c r="B604" s="22" t="e">
        <v>#N/A</v>
      </c>
      <c r="C604" s="23" t="e">
        <v>#N/A</v>
      </c>
      <c r="D604" t="s">
        <v>3579</v>
      </c>
      <c r="E604" t="s">
        <v>7211</v>
      </c>
      <c r="F604" t="s">
        <v>7125</v>
      </c>
      <c r="G604" t="s">
        <v>11299</v>
      </c>
      <c r="H604" t="s">
        <v>14692</v>
      </c>
      <c r="I604" t="s">
        <v>14666</v>
      </c>
      <c r="J604" t="s">
        <v>14666</v>
      </c>
      <c r="K604" t="s">
        <v>8031</v>
      </c>
      <c r="L604" t="s">
        <v>14723</v>
      </c>
      <c r="M604" s="19" t="s">
        <v>15176</v>
      </c>
      <c r="N604" s="19" t="e">
        <f>VLOOKUP(Таблица2[[#This Row],[activity]],kved_05!$A$1:$B$834,2,FALSE)</f>
        <v>#N/A</v>
      </c>
      <c r="O604" s="19" t="str">
        <f>VLOOKUP(Таблица2[[#This Row],[activity]],kved_10!$A$1:$B$997,2,FALSE)</f>
        <v>01.11</v>
      </c>
      <c r="P604" s="19" t="str">
        <f>LEFT(IF(ISNA(Таблица2[[#This Row],[kv_10]]),VLOOKUP(Таблица2[[#This Row],[kv_05]],'05_to_10'!$A$1:$C$621,3,FALSE),Таблица2[[#This Row],[kv_10]]),2)</f>
        <v>01</v>
      </c>
      <c r="Q604" s="21" t="str">
        <f>VLOOKUP(Таблица2[[#This Row],[05_to_10]],kv_05_group!$A$1:$B$89,2,FALSE)</f>
        <v>сільське і лісове господарство</v>
      </c>
      <c r="R604" t="s">
        <v>14658</v>
      </c>
    </row>
    <row r="605" spans="1:18" hidden="1" x14ac:dyDescent="0.25">
      <c r="A605" t="s">
        <v>40</v>
      </c>
      <c r="B605" s="22" t="e">
        <v>#N/A</v>
      </c>
      <c r="C605" s="23" t="e">
        <v>#N/A</v>
      </c>
      <c r="D605" t="s">
        <v>3599</v>
      </c>
      <c r="E605" t="s">
        <v>7217</v>
      </c>
      <c r="F605" t="s">
        <v>7135</v>
      </c>
      <c r="G605" t="s">
        <v>11319</v>
      </c>
      <c r="H605" t="s">
        <v>14701</v>
      </c>
      <c r="I605" t="s">
        <v>14675</v>
      </c>
      <c r="J605" t="s">
        <v>14675</v>
      </c>
      <c r="K605" t="s">
        <v>8051</v>
      </c>
      <c r="L605" t="s">
        <v>14723</v>
      </c>
      <c r="M605" s="19" t="s">
        <v>15176</v>
      </c>
      <c r="N605" s="19" t="e">
        <f>VLOOKUP(Таблица2[[#This Row],[activity]],kved_05!$A$1:$B$834,2,FALSE)</f>
        <v>#N/A</v>
      </c>
      <c r="O605" s="19" t="str">
        <f>VLOOKUP(Таблица2[[#This Row],[activity]],kved_10!$A$1:$B$997,2,FALSE)</f>
        <v>01.11</v>
      </c>
      <c r="P605" s="19" t="str">
        <f>LEFT(IF(ISNA(Таблица2[[#This Row],[kv_10]]),VLOOKUP(Таблица2[[#This Row],[kv_05]],'05_to_10'!$A$1:$C$621,3,FALSE),Таблица2[[#This Row],[kv_10]]),2)</f>
        <v>01</v>
      </c>
      <c r="Q605" s="21" t="str">
        <f>VLOOKUP(Таблица2[[#This Row],[05_to_10]],kv_05_group!$A$1:$B$89,2,FALSE)</f>
        <v>сільське і лісове господарство</v>
      </c>
      <c r="R605" t="s">
        <v>14658</v>
      </c>
    </row>
    <row r="606" spans="1:18" hidden="1" x14ac:dyDescent="0.25">
      <c r="A606" t="s">
        <v>612</v>
      </c>
      <c r="B606" s="22" t="e">
        <v>#N/A</v>
      </c>
      <c r="C606" s="23" t="e">
        <v>#N/A</v>
      </c>
      <c r="D606" t="s">
        <v>4169</v>
      </c>
      <c r="E606" t="s">
        <v>4169</v>
      </c>
      <c r="F606" t="s">
        <v>7148</v>
      </c>
      <c r="G606" t="s">
        <v>11839</v>
      </c>
      <c r="H606" t="s">
        <v>14708</v>
      </c>
      <c r="I606" t="s">
        <v>14684</v>
      </c>
      <c r="J606" t="s">
        <v>14684</v>
      </c>
      <c r="K606" t="s">
        <v>8591</v>
      </c>
      <c r="L606" t="s">
        <v>14869</v>
      </c>
      <c r="M606" s="19" t="s">
        <v>15313</v>
      </c>
      <c r="N606" s="19" t="str">
        <f>VLOOKUP(Таблица2[[#This Row],[activity]],kved_05!$A$1:$B$834,2,FALSE)</f>
        <v>90.02</v>
      </c>
      <c r="O606" s="19" t="e">
        <f>VLOOKUP(Таблица2[[#This Row],[activity]],kved_10!$A$1:$B$997,2,FALSE)</f>
        <v>#N/A</v>
      </c>
      <c r="P606" s="19" t="str">
        <f>LEFT(IF(ISNA(Таблица2[[#This Row],[kv_10]]),VLOOKUP(Таблица2[[#This Row],[kv_05]],'05_to_10'!$A$1:$C$621,3,FALSE),Таблица2[[#This Row],[kv_10]]),2)</f>
        <v>38</v>
      </c>
      <c r="Q606" s="21" t="str">
        <f>VLOOKUP(Таблица2[[#This Row],[05_to_10]],kv_05_group!$A$1:$B$89,2,FALSE)</f>
        <v xml:space="preserve">енергопостачання </v>
      </c>
      <c r="R606" t="s">
        <v>14659</v>
      </c>
    </row>
    <row r="607" spans="1:18" hidden="1" x14ac:dyDescent="0.25">
      <c r="A607" t="s">
        <v>93</v>
      </c>
      <c r="B607" s="22" t="e">
        <v>#N/A</v>
      </c>
      <c r="C607" s="23" t="e">
        <v>#N/A</v>
      </c>
      <c r="D607" t="s">
        <v>3652</v>
      </c>
      <c r="E607" t="s">
        <v>3652</v>
      </c>
      <c r="F607" t="s">
        <v>7144</v>
      </c>
      <c r="G607" t="s">
        <v>11370</v>
      </c>
      <c r="H607" t="s">
        <v>14701</v>
      </c>
      <c r="I607" t="s">
        <v>14675</v>
      </c>
      <c r="J607" t="s">
        <v>14675</v>
      </c>
      <c r="K607" t="s">
        <v>8104</v>
      </c>
      <c r="L607" t="s">
        <v>14723</v>
      </c>
      <c r="M607" s="19" t="s">
        <v>15176</v>
      </c>
      <c r="N607" s="19" t="e">
        <f>VLOOKUP(Таблица2[[#This Row],[activity]],kved_05!$A$1:$B$834,2,FALSE)</f>
        <v>#N/A</v>
      </c>
      <c r="O607" s="19" t="str">
        <f>VLOOKUP(Таблица2[[#This Row],[activity]],kved_10!$A$1:$B$997,2,FALSE)</f>
        <v>01.11</v>
      </c>
      <c r="P607" s="19" t="str">
        <f>LEFT(IF(ISNA(Таблица2[[#This Row],[kv_10]]),VLOOKUP(Таблица2[[#This Row],[kv_05]],'05_to_10'!$A$1:$C$621,3,FALSE),Таблица2[[#This Row],[kv_10]]),2)</f>
        <v>01</v>
      </c>
      <c r="Q607" s="21" t="str">
        <f>VLOOKUP(Таблица2[[#This Row],[05_to_10]],kv_05_group!$A$1:$B$89,2,FALSE)</f>
        <v>сільське і лісове господарство</v>
      </c>
      <c r="R607" t="s">
        <v>14658</v>
      </c>
    </row>
    <row r="608" spans="1:18" hidden="1" x14ac:dyDescent="0.25">
      <c r="A608" t="s">
        <v>108</v>
      </c>
      <c r="B608" s="22" t="e">
        <v>#N/A</v>
      </c>
      <c r="C608" s="23" t="e">
        <v>#N/A</v>
      </c>
      <c r="D608" t="s">
        <v>3667</v>
      </c>
      <c r="E608" t="s">
        <v>3667</v>
      </c>
      <c r="F608" t="s">
        <v>7144</v>
      </c>
      <c r="G608" t="s">
        <v>11385</v>
      </c>
      <c r="H608" t="s">
        <v>14692</v>
      </c>
      <c r="I608" t="s">
        <v>14666</v>
      </c>
      <c r="J608" t="s">
        <v>14666</v>
      </c>
      <c r="K608" t="s">
        <v>8119</v>
      </c>
      <c r="L608" t="s">
        <v>14723</v>
      </c>
      <c r="M608" s="19" t="s">
        <v>15176</v>
      </c>
      <c r="N608" s="19" t="e">
        <f>VLOOKUP(Таблица2[[#This Row],[activity]],kved_05!$A$1:$B$834,2,FALSE)</f>
        <v>#N/A</v>
      </c>
      <c r="O608" s="19" t="str">
        <f>VLOOKUP(Таблица2[[#This Row],[activity]],kved_10!$A$1:$B$997,2,FALSE)</f>
        <v>01.11</v>
      </c>
      <c r="P608" s="19" t="str">
        <f>LEFT(IF(ISNA(Таблица2[[#This Row],[kv_10]]),VLOOKUP(Таблица2[[#This Row],[kv_05]],'05_to_10'!$A$1:$C$621,3,FALSE),Таблица2[[#This Row],[kv_10]]),2)</f>
        <v>01</v>
      </c>
      <c r="Q608" s="21" t="str">
        <f>VLOOKUP(Таблица2[[#This Row],[05_to_10]],kv_05_group!$A$1:$B$89,2,FALSE)</f>
        <v>сільське і лісове господарство</v>
      </c>
      <c r="R608" t="s">
        <v>14658</v>
      </c>
    </row>
    <row r="609" spans="1:18" hidden="1" x14ac:dyDescent="0.25">
      <c r="A609" t="s">
        <v>150</v>
      </c>
      <c r="B609" s="22" t="e">
        <v>#N/A</v>
      </c>
      <c r="C609" s="23" t="e">
        <v>#N/A</v>
      </c>
      <c r="D609" t="s">
        <v>3709</v>
      </c>
      <c r="E609" t="s">
        <v>3709</v>
      </c>
      <c r="F609" t="s">
        <v>7144</v>
      </c>
      <c r="G609" t="s">
        <v>11427</v>
      </c>
      <c r="H609" t="s">
        <v>14702</v>
      </c>
      <c r="I609" t="s">
        <v>14676</v>
      </c>
      <c r="J609" t="s">
        <v>14676</v>
      </c>
      <c r="K609" t="s">
        <v>8160</v>
      </c>
      <c r="L609" t="s">
        <v>14723</v>
      </c>
      <c r="M609" s="19" t="s">
        <v>15176</v>
      </c>
      <c r="N609" s="19" t="e">
        <f>VLOOKUP(Таблица2[[#This Row],[activity]],kved_05!$A$1:$B$834,2,FALSE)</f>
        <v>#N/A</v>
      </c>
      <c r="O609" s="19" t="str">
        <f>VLOOKUP(Таблица2[[#This Row],[activity]],kved_10!$A$1:$B$997,2,FALSE)</f>
        <v>01.11</v>
      </c>
      <c r="P609" s="19" t="str">
        <f>LEFT(IF(ISNA(Таблица2[[#This Row],[kv_10]]),VLOOKUP(Таблица2[[#This Row],[kv_05]],'05_to_10'!$A$1:$C$621,3,FALSE),Таблица2[[#This Row],[kv_10]]),2)</f>
        <v>01</v>
      </c>
      <c r="Q609" s="21" t="str">
        <f>VLOOKUP(Таблица2[[#This Row],[05_to_10]],kv_05_group!$A$1:$B$89,2,FALSE)</f>
        <v>сільське і лісове господарство</v>
      </c>
      <c r="R609" t="s">
        <v>14659</v>
      </c>
    </row>
    <row r="610" spans="1:18" hidden="1" x14ac:dyDescent="0.25">
      <c r="A610" t="s">
        <v>151</v>
      </c>
      <c r="B610" s="22" t="e">
        <v>#N/A</v>
      </c>
      <c r="C610" s="23" t="e">
        <v>#N/A</v>
      </c>
      <c r="D610" t="s">
        <v>3710</v>
      </c>
      <c r="E610" t="s">
        <v>3710</v>
      </c>
      <c r="F610" t="s">
        <v>7144</v>
      </c>
      <c r="G610" t="e">
        <v>#N/A</v>
      </c>
      <c r="H610" t="s">
        <v>14702</v>
      </c>
      <c r="I610" t="s">
        <v>14676</v>
      </c>
      <c r="J610" t="s">
        <v>14676</v>
      </c>
      <c r="K610" t="s">
        <v>8161</v>
      </c>
      <c r="L610" t="s">
        <v>14723</v>
      </c>
      <c r="M610" s="19" t="s">
        <v>15176</v>
      </c>
      <c r="N610" s="19" t="e">
        <f>VLOOKUP(Таблица2[[#This Row],[activity]],kved_05!$A$1:$B$834,2,FALSE)</f>
        <v>#N/A</v>
      </c>
      <c r="O610" s="19" t="str">
        <f>VLOOKUP(Таблица2[[#This Row],[activity]],kved_10!$A$1:$B$997,2,FALSE)</f>
        <v>01.11</v>
      </c>
      <c r="P610" s="19" t="str">
        <f>LEFT(IF(ISNA(Таблица2[[#This Row],[kv_10]]),VLOOKUP(Таблица2[[#This Row],[kv_05]],'05_to_10'!$A$1:$C$621,3,FALSE),Таблица2[[#This Row],[kv_10]]),2)</f>
        <v>01</v>
      </c>
      <c r="Q610" s="21" t="str">
        <f>VLOOKUP(Таблица2[[#This Row],[05_to_10]],kv_05_group!$A$1:$B$89,2,FALSE)</f>
        <v>сільське і лісове господарство</v>
      </c>
      <c r="R610" t="s">
        <v>14662</v>
      </c>
    </row>
    <row r="611" spans="1:18" hidden="1" x14ac:dyDescent="0.25">
      <c r="A611" t="s">
        <v>114</v>
      </c>
      <c r="B611" s="22" t="e">
        <v>#N/A</v>
      </c>
      <c r="C611" s="23" t="e">
        <v>#N/A</v>
      </c>
      <c r="D611" t="s">
        <v>3673</v>
      </c>
      <c r="E611" t="s">
        <v>3673</v>
      </c>
      <c r="F611" t="s">
        <v>7144</v>
      </c>
      <c r="G611" t="s">
        <v>11391</v>
      </c>
      <c r="H611" t="s">
        <v>14709</v>
      </c>
      <c r="I611" t="s">
        <v>14685</v>
      </c>
      <c r="J611" t="s">
        <v>14685</v>
      </c>
      <c r="K611" t="s">
        <v>8125</v>
      </c>
      <c r="L611" t="s">
        <v>14723</v>
      </c>
      <c r="M611" s="19" t="s">
        <v>15176</v>
      </c>
      <c r="N611" s="19" t="e">
        <f>VLOOKUP(Таблица2[[#This Row],[activity]],kved_05!$A$1:$B$834,2,FALSE)</f>
        <v>#N/A</v>
      </c>
      <c r="O611" s="19" t="str">
        <f>VLOOKUP(Таблица2[[#This Row],[activity]],kved_10!$A$1:$B$997,2,FALSE)</f>
        <v>01.11</v>
      </c>
      <c r="P611" s="19" t="str">
        <f>LEFT(IF(ISNA(Таблица2[[#This Row],[kv_10]]),VLOOKUP(Таблица2[[#This Row],[kv_05]],'05_to_10'!$A$1:$C$621,3,FALSE),Таблица2[[#This Row],[kv_10]]),2)</f>
        <v>01</v>
      </c>
      <c r="Q611" s="21" t="str">
        <f>VLOOKUP(Таблица2[[#This Row],[05_to_10]],kv_05_group!$A$1:$B$89,2,FALSE)</f>
        <v>сільське і лісове господарство</v>
      </c>
      <c r="R611" t="s">
        <v>14658</v>
      </c>
    </row>
    <row r="612" spans="1:18" hidden="1" x14ac:dyDescent="0.25">
      <c r="A612" t="s">
        <v>161</v>
      </c>
      <c r="B612" s="22" t="e">
        <v>#N/A</v>
      </c>
      <c r="C612" s="23" t="e">
        <v>#N/A</v>
      </c>
      <c r="D612" t="s">
        <v>3720</v>
      </c>
      <c r="E612" t="s">
        <v>3720</v>
      </c>
      <c r="F612" t="s">
        <v>7144</v>
      </c>
      <c r="G612" t="s">
        <v>11436</v>
      </c>
      <c r="H612" t="s">
        <v>14709</v>
      </c>
      <c r="I612" t="s">
        <v>14685</v>
      </c>
      <c r="J612" t="s">
        <v>14685</v>
      </c>
      <c r="K612" t="s">
        <v>8171</v>
      </c>
      <c r="L612" t="s">
        <v>14723</v>
      </c>
      <c r="M612" s="19" t="s">
        <v>15176</v>
      </c>
      <c r="N612" s="19" t="e">
        <f>VLOOKUP(Таблица2[[#This Row],[activity]],kved_05!$A$1:$B$834,2,FALSE)</f>
        <v>#N/A</v>
      </c>
      <c r="O612" s="19" t="str">
        <f>VLOOKUP(Таблица2[[#This Row],[activity]],kved_10!$A$1:$B$997,2,FALSE)</f>
        <v>01.11</v>
      </c>
      <c r="P612" s="19" t="str">
        <f>LEFT(IF(ISNA(Таблица2[[#This Row],[kv_10]]),VLOOKUP(Таблица2[[#This Row],[kv_05]],'05_to_10'!$A$1:$C$621,3,FALSE),Таблица2[[#This Row],[kv_10]]),2)</f>
        <v>01</v>
      </c>
      <c r="Q612" s="21" t="str">
        <f>VLOOKUP(Таблица2[[#This Row],[05_to_10]],kv_05_group!$A$1:$B$89,2,FALSE)</f>
        <v>сільське і лісове господарство</v>
      </c>
      <c r="R612" t="s">
        <v>14659</v>
      </c>
    </row>
    <row r="613" spans="1:18" hidden="1" x14ac:dyDescent="0.25">
      <c r="A613" t="s">
        <v>162</v>
      </c>
      <c r="B613" s="22" t="e">
        <v>#N/A</v>
      </c>
      <c r="C613" s="23" t="e">
        <v>#N/A</v>
      </c>
      <c r="D613" t="s">
        <v>3721</v>
      </c>
      <c r="E613" t="s">
        <v>3721</v>
      </c>
      <c r="F613" t="s">
        <v>7144</v>
      </c>
      <c r="G613" t="s">
        <v>11437</v>
      </c>
      <c r="H613" t="s">
        <v>14693</v>
      </c>
      <c r="I613" t="s">
        <v>14667</v>
      </c>
      <c r="J613" t="s">
        <v>14667</v>
      </c>
      <c r="K613" t="s">
        <v>8172</v>
      </c>
      <c r="L613" t="s">
        <v>14723</v>
      </c>
      <c r="M613" s="19" t="s">
        <v>15176</v>
      </c>
      <c r="N613" s="19" t="e">
        <f>VLOOKUP(Таблица2[[#This Row],[activity]],kved_05!$A$1:$B$834,2,FALSE)</f>
        <v>#N/A</v>
      </c>
      <c r="O613" s="19" t="str">
        <f>VLOOKUP(Таблица2[[#This Row],[activity]],kved_10!$A$1:$B$997,2,FALSE)</f>
        <v>01.11</v>
      </c>
      <c r="P613" s="19" t="str">
        <f>LEFT(IF(ISNA(Таблица2[[#This Row],[kv_10]]),VLOOKUP(Таблица2[[#This Row],[kv_05]],'05_to_10'!$A$1:$C$621,3,FALSE),Таблица2[[#This Row],[kv_10]]),2)</f>
        <v>01</v>
      </c>
      <c r="Q613" s="21" t="str">
        <f>VLOOKUP(Таблица2[[#This Row],[05_to_10]],kv_05_group!$A$1:$B$89,2,FALSE)</f>
        <v>сільське і лісове господарство</v>
      </c>
      <c r="R613" t="s">
        <v>14659</v>
      </c>
    </row>
    <row r="614" spans="1:18" hidden="1" x14ac:dyDescent="0.25">
      <c r="A614" t="s">
        <v>163</v>
      </c>
      <c r="B614" s="22" t="e">
        <v>#N/A</v>
      </c>
      <c r="C614" s="23" t="e">
        <v>#N/A</v>
      </c>
      <c r="D614" t="s">
        <v>3722</v>
      </c>
      <c r="E614" t="s">
        <v>3722</v>
      </c>
      <c r="F614" t="s">
        <v>7144</v>
      </c>
      <c r="G614" t="s">
        <v>11438</v>
      </c>
      <c r="H614" t="s">
        <v>14712</v>
      </c>
      <c r="I614" t="s">
        <v>14689</v>
      </c>
      <c r="J614" t="s">
        <v>14689</v>
      </c>
      <c r="K614" t="s">
        <v>8173</v>
      </c>
      <c r="L614" t="s">
        <v>14723</v>
      </c>
      <c r="M614" s="19" t="s">
        <v>15176</v>
      </c>
      <c r="N614" s="19" t="e">
        <f>VLOOKUP(Таблица2[[#This Row],[activity]],kved_05!$A$1:$B$834,2,FALSE)</f>
        <v>#N/A</v>
      </c>
      <c r="O614" s="19" t="str">
        <f>VLOOKUP(Таблица2[[#This Row],[activity]],kved_10!$A$1:$B$997,2,FALSE)</f>
        <v>01.11</v>
      </c>
      <c r="P614" s="19" t="str">
        <f>LEFT(IF(ISNA(Таблица2[[#This Row],[kv_10]]),VLOOKUP(Таблица2[[#This Row],[kv_05]],'05_to_10'!$A$1:$C$621,3,FALSE),Таблица2[[#This Row],[kv_10]]),2)</f>
        <v>01</v>
      </c>
      <c r="Q614" s="21" t="str">
        <f>VLOOKUP(Таблица2[[#This Row],[05_to_10]],kv_05_group!$A$1:$B$89,2,FALSE)</f>
        <v>сільське і лісове господарство</v>
      </c>
      <c r="R614" t="s">
        <v>14659</v>
      </c>
    </row>
    <row r="615" spans="1:18" hidden="1" x14ac:dyDescent="0.25">
      <c r="A615" t="s">
        <v>164</v>
      </c>
      <c r="B615" s="22" t="e">
        <v>#N/A</v>
      </c>
      <c r="C615" s="23" t="e">
        <v>#N/A</v>
      </c>
      <c r="D615" t="s">
        <v>3723</v>
      </c>
      <c r="E615" t="s">
        <v>3723</v>
      </c>
      <c r="F615" t="s">
        <v>7144</v>
      </c>
      <c r="G615" t="s">
        <v>11439</v>
      </c>
      <c r="H615" t="s">
        <v>14699</v>
      </c>
      <c r="I615" t="s">
        <v>14673</v>
      </c>
      <c r="J615" t="s">
        <v>14673</v>
      </c>
      <c r="K615" t="s">
        <v>8174</v>
      </c>
      <c r="L615" t="s">
        <v>14723</v>
      </c>
      <c r="M615" s="19" t="s">
        <v>15176</v>
      </c>
      <c r="N615" s="19" t="e">
        <f>VLOOKUP(Таблица2[[#This Row],[activity]],kved_05!$A$1:$B$834,2,FALSE)</f>
        <v>#N/A</v>
      </c>
      <c r="O615" s="19" t="str">
        <f>VLOOKUP(Таблица2[[#This Row],[activity]],kved_10!$A$1:$B$997,2,FALSE)</f>
        <v>01.11</v>
      </c>
      <c r="P615" s="19" t="str">
        <f>LEFT(IF(ISNA(Таблица2[[#This Row],[kv_10]]),VLOOKUP(Таблица2[[#This Row],[kv_05]],'05_to_10'!$A$1:$C$621,3,FALSE),Таблица2[[#This Row],[kv_10]]),2)</f>
        <v>01</v>
      </c>
      <c r="Q615" s="21" t="str">
        <f>VLOOKUP(Таблица2[[#This Row],[05_to_10]],kv_05_group!$A$1:$B$89,2,FALSE)</f>
        <v>сільське і лісове господарство</v>
      </c>
      <c r="R615" t="s">
        <v>14661</v>
      </c>
    </row>
    <row r="616" spans="1:18" hidden="1" x14ac:dyDescent="0.25">
      <c r="A616" t="s">
        <v>117</v>
      </c>
      <c r="B616" s="22" t="e">
        <v>#N/A</v>
      </c>
      <c r="C616" s="23" t="e">
        <v>#N/A</v>
      </c>
      <c r="D616" t="s">
        <v>3676</v>
      </c>
      <c r="E616" t="s">
        <v>3676</v>
      </c>
      <c r="F616" t="s">
        <v>7144</v>
      </c>
      <c r="G616" t="s">
        <v>11394</v>
      </c>
      <c r="H616" t="s">
        <v>14709</v>
      </c>
      <c r="I616" t="s">
        <v>14685</v>
      </c>
      <c r="J616" t="s">
        <v>14685</v>
      </c>
      <c r="K616" t="s">
        <v>8128</v>
      </c>
      <c r="L616" t="s">
        <v>14723</v>
      </c>
      <c r="M616" s="19" t="s">
        <v>15176</v>
      </c>
      <c r="N616" s="19" t="e">
        <f>VLOOKUP(Таблица2[[#This Row],[activity]],kved_05!$A$1:$B$834,2,FALSE)</f>
        <v>#N/A</v>
      </c>
      <c r="O616" s="19" t="str">
        <f>VLOOKUP(Таблица2[[#This Row],[activity]],kved_10!$A$1:$B$997,2,FALSE)</f>
        <v>01.11</v>
      </c>
      <c r="P616" s="19" t="str">
        <f>LEFT(IF(ISNA(Таблица2[[#This Row],[kv_10]]),VLOOKUP(Таблица2[[#This Row],[kv_05]],'05_to_10'!$A$1:$C$621,3,FALSE),Таблица2[[#This Row],[kv_10]]),2)</f>
        <v>01</v>
      </c>
      <c r="Q616" s="21" t="str">
        <f>VLOOKUP(Таблица2[[#This Row],[05_to_10]],kv_05_group!$A$1:$B$89,2,FALSE)</f>
        <v>сільське і лісове господарство</v>
      </c>
      <c r="R616" t="s">
        <v>14658</v>
      </c>
    </row>
    <row r="617" spans="1:18" hidden="1" x14ac:dyDescent="0.25">
      <c r="A617" t="s">
        <v>178</v>
      </c>
      <c r="B617" s="22" t="e">
        <v>#N/A</v>
      </c>
      <c r="C617" s="23" t="e">
        <v>#N/A</v>
      </c>
      <c r="D617" t="s">
        <v>3737</v>
      </c>
      <c r="E617" t="s">
        <v>3737</v>
      </c>
      <c r="F617" t="s">
        <v>7144</v>
      </c>
      <c r="G617" t="s">
        <v>11453</v>
      </c>
      <c r="H617" t="s">
        <v>14697</v>
      </c>
      <c r="I617" t="s">
        <v>14671</v>
      </c>
      <c r="J617" t="s">
        <v>14671</v>
      </c>
      <c r="K617" t="s">
        <v>8188</v>
      </c>
      <c r="L617" t="s">
        <v>14723</v>
      </c>
      <c r="M617" s="19" t="s">
        <v>15176</v>
      </c>
      <c r="N617" s="19" t="e">
        <f>VLOOKUP(Таблица2[[#This Row],[activity]],kved_05!$A$1:$B$834,2,FALSE)</f>
        <v>#N/A</v>
      </c>
      <c r="O617" s="19" t="str">
        <f>VLOOKUP(Таблица2[[#This Row],[activity]],kved_10!$A$1:$B$997,2,FALSE)</f>
        <v>01.11</v>
      </c>
      <c r="P617" s="19" t="str">
        <f>LEFT(IF(ISNA(Таблица2[[#This Row],[kv_10]]),VLOOKUP(Таблица2[[#This Row],[kv_05]],'05_to_10'!$A$1:$C$621,3,FALSE),Таблица2[[#This Row],[kv_10]]),2)</f>
        <v>01</v>
      </c>
      <c r="Q617" s="21" t="str">
        <f>VLOOKUP(Таблица2[[#This Row],[05_to_10]],kv_05_group!$A$1:$B$89,2,FALSE)</f>
        <v>сільське і лісове господарство</v>
      </c>
      <c r="R617" t="s">
        <v>14663</v>
      </c>
    </row>
    <row r="618" spans="1:18" hidden="1" x14ac:dyDescent="0.25">
      <c r="A618" t="s">
        <v>132</v>
      </c>
      <c r="B618">
        <v>363522397</v>
      </c>
      <c r="C618" s="1">
        <v>42704</v>
      </c>
      <c r="D618" t="s">
        <v>3691</v>
      </c>
      <c r="E618" t="s">
        <v>3691</v>
      </c>
      <c r="F618" t="s">
        <v>7144</v>
      </c>
      <c r="G618" t="s">
        <v>11409</v>
      </c>
      <c r="H618" t="s">
        <v>15161</v>
      </c>
      <c r="I618" t="s">
        <v>14679</v>
      </c>
      <c r="J618" t="s">
        <v>14679</v>
      </c>
      <c r="K618" t="s">
        <v>8142</v>
      </c>
      <c r="L618" t="s">
        <v>14723</v>
      </c>
      <c r="M618" s="19" t="s">
        <v>15176</v>
      </c>
      <c r="N618" s="19" t="e">
        <f>VLOOKUP(Таблица2[[#This Row],[activity]],kved_05!$A$1:$B$834,2,FALSE)</f>
        <v>#N/A</v>
      </c>
      <c r="O618" s="19" t="str">
        <f>VLOOKUP(Таблица2[[#This Row],[activity]],kved_10!$A$1:$B$997,2,FALSE)</f>
        <v>01.11</v>
      </c>
      <c r="P618" s="19" t="str">
        <f>LEFT(IF(ISNA(Таблица2[[#This Row],[kv_10]]),VLOOKUP(Таблица2[[#This Row],[kv_05]],'05_to_10'!$A$1:$C$621,3,FALSE),Таблица2[[#This Row],[kv_10]]),2)</f>
        <v>01</v>
      </c>
      <c r="Q618" s="21" t="str">
        <f>VLOOKUP(Таблица2[[#This Row],[05_to_10]],kv_05_group!$A$1:$B$89,2,FALSE)</f>
        <v>сільське і лісове господарство</v>
      </c>
      <c r="R618" t="s">
        <v>14658</v>
      </c>
    </row>
    <row r="619" spans="1:18" hidden="1" x14ac:dyDescent="0.25">
      <c r="A619" t="s">
        <v>184</v>
      </c>
      <c r="B619" s="22" t="e">
        <v>#N/A</v>
      </c>
      <c r="C619" s="23" t="e">
        <v>#N/A</v>
      </c>
      <c r="D619" t="s">
        <v>3742</v>
      </c>
      <c r="E619" t="s">
        <v>3742</v>
      </c>
      <c r="F619" t="s">
        <v>7144</v>
      </c>
      <c r="G619" t="s">
        <v>11459</v>
      </c>
      <c r="H619" t="s">
        <v>15162</v>
      </c>
      <c r="I619" t="s">
        <v>14680</v>
      </c>
      <c r="J619" t="s">
        <v>14714</v>
      </c>
      <c r="K619" t="s">
        <v>8194</v>
      </c>
      <c r="L619" t="s">
        <v>14723</v>
      </c>
      <c r="M619" s="19" t="s">
        <v>15176</v>
      </c>
      <c r="N619" s="19" t="e">
        <f>VLOOKUP(Таблица2[[#This Row],[activity]],kved_05!$A$1:$B$834,2,FALSE)</f>
        <v>#N/A</v>
      </c>
      <c r="O619" s="19" t="str">
        <f>VLOOKUP(Таблица2[[#This Row],[activity]],kved_10!$A$1:$B$997,2,FALSE)</f>
        <v>01.11</v>
      </c>
      <c r="P619" s="19" t="str">
        <f>LEFT(IF(ISNA(Таблица2[[#This Row],[kv_10]]),VLOOKUP(Таблица2[[#This Row],[kv_05]],'05_to_10'!$A$1:$C$621,3,FALSE),Таблица2[[#This Row],[kv_10]]),2)</f>
        <v>01</v>
      </c>
      <c r="Q619" s="21" t="str">
        <f>VLOOKUP(Таблица2[[#This Row],[05_to_10]],kv_05_group!$A$1:$B$89,2,FALSE)</f>
        <v>сільське і лісове господарство</v>
      </c>
      <c r="R619" t="s">
        <v>14658</v>
      </c>
    </row>
    <row r="620" spans="1:18" hidden="1" x14ac:dyDescent="0.25">
      <c r="A620" t="s">
        <v>133</v>
      </c>
      <c r="B620">
        <v>194700816</v>
      </c>
      <c r="C620" s="1">
        <v>42582</v>
      </c>
      <c r="D620" t="s">
        <v>3692</v>
      </c>
      <c r="E620" t="s">
        <v>3692</v>
      </c>
      <c r="F620" t="s">
        <v>7144</v>
      </c>
      <c r="G620" t="s">
        <v>11410</v>
      </c>
      <c r="H620" t="s">
        <v>14698</v>
      </c>
      <c r="I620" t="s">
        <v>14672</v>
      </c>
      <c r="J620" t="s">
        <v>14672</v>
      </c>
      <c r="K620" t="s">
        <v>8143</v>
      </c>
      <c r="L620" t="s">
        <v>14723</v>
      </c>
      <c r="M620" s="19" t="s">
        <v>15176</v>
      </c>
      <c r="N620" s="19" t="e">
        <f>VLOOKUP(Таблица2[[#This Row],[activity]],kved_05!$A$1:$B$834,2,FALSE)</f>
        <v>#N/A</v>
      </c>
      <c r="O620" s="19" t="str">
        <f>VLOOKUP(Таблица2[[#This Row],[activity]],kved_10!$A$1:$B$997,2,FALSE)</f>
        <v>01.11</v>
      </c>
      <c r="P620" s="19" t="str">
        <f>LEFT(IF(ISNA(Таблица2[[#This Row],[kv_10]]),VLOOKUP(Таблица2[[#This Row],[kv_05]],'05_to_10'!$A$1:$C$621,3,FALSE),Таблица2[[#This Row],[kv_10]]),2)</f>
        <v>01</v>
      </c>
      <c r="Q620" s="21" t="str">
        <f>VLOOKUP(Таблица2[[#This Row],[05_to_10]],kv_05_group!$A$1:$B$89,2,FALSE)</f>
        <v>сільське і лісове господарство</v>
      </c>
      <c r="R620" t="s">
        <v>14658</v>
      </c>
    </row>
    <row r="621" spans="1:18" hidden="1" x14ac:dyDescent="0.25">
      <c r="A621" t="s">
        <v>191</v>
      </c>
      <c r="B621" s="22" t="e">
        <v>#N/A</v>
      </c>
      <c r="C621" s="23" t="e">
        <v>#N/A</v>
      </c>
      <c r="D621" t="s">
        <v>3749</v>
      </c>
      <c r="E621" t="s">
        <v>3749</v>
      </c>
      <c r="F621" t="s">
        <v>7144</v>
      </c>
      <c r="G621" t="s">
        <v>11465</v>
      </c>
      <c r="H621" t="s">
        <v>14710</v>
      </c>
      <c r="I621" t="s">
        <v>14687</v>
      </c>
      <c r="J621" t="s">
        <v>14687</v>
      </c>
      <c r="K621" t="s">
        <v>8201</v>
      </c>
      <c r="L621" t="s">
        <v>14723</v>
      </c>
      <c r="M621" s="19" t="s">
        <v>15176</v>
      </c>
      <c r="N621" s="19" t="e">
        <f>VLOOKUP(Таблица2[[#This Row],[activity]],kved_05!$A$1:$B$834,2,FALSE)</f>
        <v>#N/A</v>
      </c>
      <c r="O621" s="19" t="str">
        <f>VLOOKUP(Таблица2[[#This Row],[activity]],kved_10!$A$1:$B$997,2,FALSE)</f>
        <v>01.11</v>
      </c>
      <c r="P621" s="19" t="str">
        <f>LEFT(IF(ISNA(Таблица2[[#This Row],[kv_10]]),VLOOKUP(Таблица2[[#This Row],[kv_05]],'05_to_10'!$A$1:$C$621,3,FALSE),Таблица2[[#This Row],[kv_10]]),2)</f>
        <v>01</v>
      </c>
      <c r="Q621" s="21" t="str">
        <f>VLOOKUP(Таблица2[[#This Row],[05_to_10]],kv_05_group!$A$1:$B$89,2,FALSE)</f>
        <v>сільське і лісове господарство</v>
      </c>
      <c r="R621" t="s">
        <v>14659</v>
      </c>
    </row>
    <row r="622" spans="1:18" hidden="1" x14ac:dyDescent="0.25">
      <c r="A622" t="s">
        <v>628</v>
      </c>
      <c r="B622" s="22" t="e">
        <v>#N/A</v>
      </c>
      <c r="C622" s="23" t="e">
        <v>#N/A</v>
      </c>
      <c r="D622" t="s">
        <v>4185</v>
      </c>
      <c r="E622" t="s">
        <v>4185</v>
      </c>
      <c r="F622" t="s">
        <v>7148</v>
      </c>
      <c r="G622" t="s">
        <v>11854</v>
      </c>
      <c r="H622" t="s">
        <v>14692</v>
      </c>
      <c r="I622" t="s">
        <v>14666</v>
      </c>
      <c r="J622" t="s">
        <v>14666</v>
      </c>
      <c r="K622" t="s">
        <v>8604</v>
      </c>
      <c r="L622" t="s">
        <v>14870</v>
      </c>
      <c r="M622" s="19" t="s">
        <v>15511</v>
      </c>
      <c r="N622" s="19" t="str">
        <f>VLOOKUP(Таблица2[[#This Row],[activity]],kved_05!$A$1:$B$834,2,FALSE)</f>
        <v>27.41</v>
      </c>
      <c r="O622" s="19" t="str">
        <f>VLOOKUP(Таблица2[[#This Row],[activity]],kved_10!$A$1:$B$997,2,FALSE)</f>
        <v>24.41</v>
      </c>
      <c r="P622" s="19" t="str">
        <f>LEFT(IF(ISNA(Таблица2[[#This Row],[kv_10]]),VLOOKUP(Таблица2[[#This Row],[kv_05]],'05_to_10'!$A$1:$C$621,3,FALSE),Таблица2[[#This Row],[kv_10]]),2)</f>
        <v>24</v>
      </c>
      <c r="Q622" s="21" t="str">
        <f>VLOOKUP(Таблица2[[#This Row],[05_to_10]],kv_05_group!$A$1:$B$89,2,FALSE)</f>
        <v>виробництво</v>
      </c>
      <c r="R622" t="s">
        <v>14660</v>
      </c>
    </row>
    <row r="623" spans="1:18" hidden="1" x14ac:dyDescent="0.25">
      <c r="A623" t="s">
        <v>199</v>
      </c>
      <c r="B623" s="22" t="e">
        <v>#N/A</v>
      </c>
      <c r="C623" s="23" t="e">
        <v>#N/A</v>
      </c>
      <c r="D623" t="s">
        <v>3757</v>
      </c>
      <c r="E623" t="s">
        <v>3757</v>
      </c>
      <c r="F623" t="s">
        <v>7144</v>
      </c>
      <c r="G623" t="s">
        <v>11473</v>
      </c>
      <c r="H623" t="s">
        <v>14699</v>
      </c>
      <c r="I623" t="s">
        <v>14673</v>
      </c>
      <c r="J623" t="s">
        <v>14673</v>
      </c>
      <c r="K623" t="s">
        <v>8209</v>
      </c>
      <c r="L623" t="s">
        <v>14723</v>
      </c>
      <c r="M623" s="19" t="s">
        <v>15176</v>
      </c>
      <c r="N623" s="19" t="e">
        <f>VLOOKUP(Таблица2[[#This Row],[activity]],kved_05!$A$1:$B$834,2,FALSE)</f>
        <v>#N/A</v>
      </c>
      <c r="O623" s="19" t="str">
        <f>VLOOKUP(Таблица2[[#This Row],[activity]],kved_10!$A$1:$B$997,2,FALSE)</f>
        <v>01.11</v>
      </c>
      <c r="P623" s="19" t="str">
        <f>LEFT(IF(ISNA(Таблица2[[#This Row],[kv_10]]),VLOOKUP(Таблица2[[#This Row],[kv_05]],'05_to_10'!$A$1:$C$621,3,FALSE),Таблица2[[#This Row],[kv_10]]),2)</f>
        <v>01</v>
      </c>
      <c r="Q623" s="21" t="str">
        <f>VLOOKUP(Таблица2[[#This Row],[05_to_10]],kv_05_group!$A$1:$B$89,2,FALSE)</f>
        <v>сільське і лісове господарство</v>
      </c>
      <c r="R623" t="s">
        <v>14659</v>
      </c>
    </row>
    <row r="624" spans="1:18" hidden="1" x14ac:dyDescent="0.25">
      <c r="A624" t="s">
        <v>630</v>
      </c>
      <c r="B624">
        <v>134562973</v>
      </c>
      <c r="C624" s="1">
        <v>42551</v>
      </c>
      <c r="D624" t="s">
        <v>4187</v>
      </c>
      <c r="E624" t="s">
        <v>4187</v>
      </c>
      <c r="F624" t="s">
        <v>7148</v>
      </c>
      <c r="G624" t="s">
        <v>11856</v>
      </c>
      <c r="H624" t="s">
        <v>14697</v>
      </c>
      <c r="I624" t="s">
        <v>14671</v>
      </c>
      <c r="J624" t="s">
        <v>14671</v>
      </c>
      <c r="K624" t="s">
        <v>8606</v>
      </c>
      <c r="L624" t="s">
        <v>14858</v>
      </c>
      <c r="M624" s="19" t="s">
        <v>15267</v>
      </c>
      <c r="N624" s="19" t="e">
        <f>VLOOKUP(Таблица2[[#This Row],[activity]],kved_05!$A$1:$B$834,2,FALSE)</f>
        <v>#N/A</v>
      </c>
      <c r="O624" s="19" t="str">
        <f>VLOOKUP(Таблица2[[#This Row],[activity]],kved_10!$A$1:$B$997,2,FALSE)</f>
        <v>84.25</v>
      </c>
      <c r="P624" s="19" t="str">
        <f>LEFT(IF(ISNA(Таблица2[[#This Row],[kv_10]]),VLOOKUP(Таблица2[[#This Row],[kv_05]],'05_to_10'!$A$1:$C$621,3,FALSE),Таблица2[[#This Row],[kv_10]]),2)</f>
        <v>84</v>
      </c>
      <c r="Q624" s="21" t="str">
        <f>VLOOKUP(Таблица2[[#This Row],[05_to_10]],kv_05_group!$A$1:$B$89,2,FALSE)</f>
        <v>оборона і безпека</v>
      </c>
      <c r="R624" t="s">
        <v>14658</v>
      </c>
    </row>
    <row r="625" spans="1:18" x14ac:dyDescent="0.25">
      <c r="A625" t="s">
        <v>631</v>
      </c>
      <c r="B625" s="22" t="e">
        <v>#N/A</v>
      </c>
      <c r="C625" s="23" t="e">
        <v>#N/A</v>
      </c>
      <c r="D625" t="s">
        <v>4188</v>
      </c>
      <c r="E625" t="s">
        <v>7304</v>
      </c>
      <c r="F625" t="s">
        <v>7148</v>
      </c>
      <c r="G625" t="e">
        <v>#N/A</v>
      </c>
      <c r="H625" t="s">
        <v>15160</v>
      </c>
      <c r="I625" t="s">
        <v>14665</v>
      </c>
      <c r="J625" t="s">
        <v>14713</v>
      </c>
      <c r="K625" t="s">
        <v>8607</v>
      </c>
      <c r="L625" t="s">
        <v>14810</v>
      </c>
      <c r="M625" s="19" t="s">
        <v>15487</v>
      </c>
      <c r="N625" s="19" t="str">
        <f>VLOOKUP(Таблица2[[#This Row],[activity]],kved_05!$A$1:$B$834,2,FALSE)</f>
        <v>51.39</v>
      </c>
      <c r="O625" s="19" t="e">
        <f>VLOOKUP(Таблица2[[#This Row],[activity]],kved_10!$A$1:$B$997,2,FALSE)</f>
        <v>#N/A</v>
      </c>
      <c r="P625" s="19" t="str">
        <f>LEFT(IF(ISNA(Таблица2[[#This Row],[kv_10]]),VLOOKUP(Таблица2[[#This Row],[kv_05]],'05_to_10'!$A$1:$C$621,3,FALSE),Таблица2[[#This Row],[kv_10]]),2)</f>
        <v>46</v>
      </c>
      <c r="Q625" s="21" t="str">
        <f>VLOOKUP(Таблица2[[#This Row],[05_to_10]],kv_05_group!$A$1:$B$89,2,FALSE)</f>
        <v>торгівля</v>
      </c>
      <c r="R625" t="s">
        <v>14662</v>
      </c>
    </row>
    <row r="626" spans="1:18" hidden="1" x14ac:dyDescent="0.25">
      <c r="A626" t="s">
        <v>632</v>
      </c>
      <c r="B626">
        <v>174394659</v>
      </c>
      <c r="C626" s="1">
        <v>42582</v>
      </c>
      <c r="D626" t="s">
        <v>4189</v>
      </c>
      <c r="E626" t="s">
        <v>4189</v>
      </c>
      <c r="F626" t="s">
        <v>7148</v>
      </c>
      <c r="G626" t="s">
        <v>11857</v>
      </c>
      <c r="H626" t="s">
        <v>15161</v>
      </c>
      <c r="I626" t="s">
        <v>14679</v>
      </c>
      <c r="J626" t="s">
        <v>14679</v>
      </c>
      <c r="K626" t="s">
        <v>8608</v>
      </c>
      <c r="L626" t="s">
        <v>14779</v>
      </c>
      <c r="M626" s="19" t="s">
        <v>15226</v>
      </c>
      <c r="N626" s="19" t="e">
        <f>VLOOKUP(Таблица2[[#This Row],[activity]],kved_05!$A$1:$B$834,2,FALSE)</f>
        <v>#N/A</v>
      </c>
      <c r="O626" s="19" t="str">
        <f>VLOOKUP(Таблица2[[#This Row],[activity]],kved_10!$A$1:$B$997,2,FALSE)</f>
        <v>70.10</v>
      </c>
      <c r="P626" s="19" t="str">
        <f>LEFT(IF(ISNA(Таблица2[[#This Row],[kv_10]]),VLOOKUP(Таблица2[[#This Row],[kv_05]],'05_to_10'!$A$1:$C$621,3,FALSE),Таблица2[[#This Row],[kv_10]]),2)</f>
        <v>70</v>
      </c>
      <c r="Q626" s="21" t="str">
        <f>VLOOKUP(Таблица2[[#This Row],[05_to_10]],kv_05_group!$A$1:$B$89,2,FALSE)</f>
        <v>дослідження</v>
      </c>
      <c r="R626" t="s">
        <v>14658</v>
      </c>
    </row>
    <row r="627" spans="1:18" hidden="1" x14ac:dyDescent="0.25">
      <c r="A627" t="s">
        <v>203</v>
      </c>
      <c r="B627" s="22" t="e">
        <v>#N/A</v>
      </c>
      <c r="C627" s="23" t="e">
        <v>#N/A</v>
      </c>
      <c r="D627" t="s">
        <v>3761</v>
      </c>
      <c r="E627" t="s">
        <v>3761</v>
      </c>
      <c r="F627" t="s">
        <v>7144</v>
      </c>
      <c r="G627" t="s">
        <v>11477</v>
      </c>
      <c r="H627" t="s">
        <v>14712</v>
      </c>
      <c r="I627" t="s">
        <v>14689</v>
      </c>
      <c r="J627" t="s">
        <v>14689</v>
      </c>
      <c r="K627" t="s">
        <v>8213</v>
      </c>
      <c r="L627" t="s">
        <v>14723</v>
      </c>
      <c r="M627" s="19" t="s">
        <v>15176</v>
      </c>
      <c r="N627" s="19" t="e">
        <f>VLOOKUP(Таблица2[[#This Row],[activity]],kved_05!$A$1:$B$834,2,FALSE)</f>
        <v>#N/A</v>
      </c>
      <c r="O627" s="19" t="str">
        <f>VLOOKUP(Таблица2[[#This Row],[activity]],kved_10!$A$1:$B$997,2,FALSE)</f>
        <v>01.11</v>
      </c>
      <c r="P627" s="19" t="str">
        <f>LEFT(IF(ISNA(Таблица2[[#This Row],[kv_10]]),VLOOKUP(Таблица2[[#This Row],[kv_05]],'05_to_10'!$A$1:$C$621,3,FALSE),Таблица2[[#This Row],[kv_10]]),2)</f>
        <v>01</v>
      </c>
      <c r="Q627" s="21" t="str">
        <f>VLOOKUP(Таблица2[[#This Row],[05_to_10]],kv_05_group!$A$1:$B$89,2,FALSE)</f>
        <v>сільське і лісове господарство</v>
      </c>
      <c r="R627" t="s">
        <v>14663</v>
      </c>
    </row>
    <row r="628" spans="1:18" x14ac:dyDescent="0.25">
      <c r="A628" t="s">
        <v>634</v>
      </c>
      <c r="B628" s="22" t="e">
        <v>#N/A</v>
      </c>
      <c r="C628" s="23" t="e">
        <v>#N/A</v>
      </c>
      <c r="D628" t="s">
        <v>4191</v>
      </c>
      <c r="E628" t="s">
        <v>4191</v>
      </c>
      <c r="F628" t="s">
        <v>7148</v>
      </c>
      <c r="G628" t="s">
        <v>11859</v>
      </c>
      <c r="H628" t="s">
        <v>15160</v>
      </c>
      <c r="I628" t="s">
        <v>14665</v>
      </c>
      <c r="J628" t="s">
        <v>14713</v>
      </c>
      <c r="K628" t="s">
        <v>8610</v>
      </c>
      <c r="L628" t="s">
        <v>14819</v>
      </c>
      <c r="M628" s="19" t="s">
        <v>15237</v>
      </c>
      <c r="N628" s="19" t="str">
        <f>VLOOKUP(Таблица2[[#This Row],[activity]],kved_05!$A$1:$B$834,2,FALSE)</f>
        <v>85.11</v>
      </c>
      <c r="O628" s="19" t="str">
        <f>VLOOKUP(Таблица2[[#This Row],[activity]],kved_10!$A$1:$B$997,2,FALSE)</f>
        <v>86.10</v>
      </c>
      <c r="P628" s="19" t="str">
        <f>LEFT(IF(ISNA(Таблица2[[#This Row],[kv_10]]),VLOOKUP(Таблица2[[#This Row],[kv_05]],'05_to_10'!$A$1:$C$621,3,FALSE),Таблица2[[#This Row],[kv_10]]),2)</f>
        <v>86</v>
      </c>
      <c r="Q628" s="21" t="str">
        <f>VLOOKUP(Таблица2[[#This Row],[05_to_10]],kv_05_group!$A$1:$B$89,2,FALSE)</f>
        <v>охорона здоров'я</v>
      </c>
      <c r="R628" t="s">
        <v>14658</v>
      </c>
    </row>
    <row r="629" spans="1:18" hidden="1" x14ac:dyDescent="0.25">
      <c r="A629" t="s">
        <v>134</v>
      </c>
      <c r="B629" s="22" t="e">
        <v>#N/A</v>
      </c>
      <c r="C629" s="23">
        <v>42825</v>
      </c>
      <c r="D629" t="s">
        <v>3693</v>
      </c>
      <c r="E629" t="s">
        <v>3693</v>
      </c>
      <c r="F629" t="s">
        <v>7144</v>
      </c>
      <c r="G629" t="s">
        <v>11411</v>
      </c>
      <c r="H629" t="s">
        <v>15161</v>
      </c>
      <c r="I629" t="s">
        <v>14679</v>
      </c>
      <c r="J629" t="s">
        <v>14679</v>
      </c>
      <c r="K629" t="s">
        <v>8144</v>
      </c>
      <c r="L629" t="s">
        <v>14723</v>
      </c>
      <c r="M629" s="19" t="s">
        <v>15176</v>
      </c>
      <c r="N629" s="19" t="e">
        <f>VLOOKUP(Таблица2[[#This Row],[activity]],kved_05!$A$1:$B$834,2,FALSE)</f>
        <v>#N/A</v>
      </c>
      <c r="O629" s="19" t="str">
        <f>VLOOKUP(Таблица2[[#This Row],[activity]],kved_10!$A$1:$B$997,2,FALSE)</f>
        <v>01.11</v>
      </c>
      <c r="P629" s="19" t="str">
        <f>LEFT(IF(ISNA(Таблица2[[#This Row],[kv_10]]),VLOOKUP(Таблица2[[#This Row],[kv_05]],'05_to_10'!$A$1:$C$621,3,FALSE),Таблица2[[#This Row],[kv_10]]),2)</f>
        <v>01</v>
      </c>
      <c r="Q629" s="21" t="str">
        <f>VLOOKUP(Таблица2[[#This Row],[05_to_10]],kv_05_group!$A$1:$B$89,2,FALSE)</f>
        <v>сільське і лісове господарство</v>
      </c>
      <c r="R629" t="s">
        <v>14658</v>
      </c>
    </row>
    <row r="630" spans="1:18" hidden="1" x14ac:dyDescent="0.25">
      <c r="A630" t="s">
        <v>636</v>
      </c>
      <c r="B630" s="22" t="e">
        <v>#N/A</v>
      </c>
      <c r="C630" s="23" t="e">
        <v>#N/A</v>
      </c>
      <c r="D630" t="s">
        <v>4193</v>
      </c>
      <c r="E630" t="s">
        <v>4193</v>
      </c>
      <c r="F630" t="s">
        <v>7148</v>
      </c>
      <c r="G630" t="s">
        <v>11860</v>
      </c>
      <c r="H630" t="s">
        <v>14708</v>
      </c>
      <c r="I630" t="s">
        <v>14684</v>
      </c>
      <c r="J630" t="s">
        <v>14713</v>
      </c>
      <c r="K630" t="s">
        <v>8612</v>
      </c>
      <c r="L630" t="s">
        <v>14872</v>
      </c>
      <c r="M630" s="19" t="s">
        <v>15513</v>
      </c>
      <c r="N630" s="19" t="str">
        <f>VLOOKUP(Таблица2[[#This Row],[activity]],kved_05!$A$1:$B$834,2,FALSE)</f>
        <v>85.12</v>
      </c>
      <c r="O630" s="19" t="e">
        <f>VLOOKUP(Таблица2[[#This Row],[activity]],kved_10!$A$1:$B$997,2,FALSE)</f>
        <v>#N/A</v>
      </c>
      <c r="P630" s="19" t="str">
        <f>LEFT(IF(ISNA(Таблица2[[#This Row],[kv_10]]),VLOOKUP(Таблица2[[#This Row],[kv_05]],'05_to_10'!$A$1:$C$621,3,FALSE),Таблица2[[#This Row],[kv_10]]),2)</f>
        <v>86</v>
      </c>
      <c r="Q630" s="21" t="str">
        <f>VLOOKUP(Таблица2[[#This Row],[05_to_10]],kv_05_group!$A$1:$B$89,2,FALSE)</f>
        <v>охорона здоров'я</v>
      </c>
      <c r="R630" t="s">
        <v>14659</v>
      </c>
    </row>
    <row r="631" spans="1:18" hidden="1" x14ac:dyDescent="0.25">
      <c r="A631" t="s">
        <v>138</v>
      </c>
      <c r="B631" s="22" t="e">
        <v>#N/A</v>
      </c>
      <c r="C631" s="23" t="e">
        <v>#N/A</v>
      </c>
      <c r="D631" t="s">
        <v>3697</v>
      </c>
      <c r="E631" t="s">
        <v>7238</v>
      </c>
      <c r="F631" t="s">
        <v>7144</v>
      </c>
      <c r="G631" t="s">
        <v>11415</v>
      </c>
      <c r="H631" t="s">
        <v>14693</v>
      </c>
      <c r="I631" t="s">
        <v>14667</v>
      </c>
      <c r="J631" t="s">
        <v>14667</v>
      </c>
      <c r="K631" t="s">
        <v>8148</v>
      </c>
      <c r="L631" t="s">
        <v>14723</v>
      </c>
      <c r="M631" s="19" t="s">
        <v>15176</v>
      </c>
      <c r="N631" s="19" t="e">
        <f>VLOOKUP(Таблица2[[#This Row],[activity]],kved_05!$A$1:$B$834,2,FALSE)</f>
        <v>#N/A</v>
      </c>
      <c r="O631" s="19" t="str">
        <f>VLOOKUP(Таблица2[[#This Row],[activity]],kved_10!$A$1:$B$997,2,FALSE)</f>
        <v>01.11</v>
      </c>
      <c r="P631" s="19" t="str">
        <f>LEFT(IF(ISNA(Таблица2[[#This Row],[kv_10]]),VLOOKUP(Таблица2[[#This Row],[kv_05]],'05_to_10'!$A$1:$C$621,3,FALSE),Таблица2[[#This Row],[kv_10]]),2)</f>
        <v>01</v>
      </c>
      <c r="Q631" s="21" t="str">
        <f>VLOOKUP(Таблица2[[#This Row],[05_to_10]],kv_05_group!$A$1:$B$89,2,FALSE)</f>
        <v>сільське і лісове господарство</v>
      </c>
      <c r="R631" t="s">
        <v>14658</v>
      </c>
    </row>
    <row r="632" spans="1:18" hidden="1" x14ac:dyDescent="0.25">
      <c r="A632" t="s">
        <v>638</v>
      </c>
      <c r="B632">
        <v>134497510</v>
      </c>
      <c r="C632" s="1">
        <v>42551</v>
      </c>
      <c r="D632" t="s">
        <v>4195</v>
      </c>
      <c r="E632" t="s">
        <v>4195</v>
      </c>
      <c r="F632" t="s">
        <v>7148</v>
      </c>
      <c r="G632" t="s">
        <v>11862</v>
      </c>
      <c r="H632" t="s">
        <v>14708</v>
      </c>
      <c r="I632" t="s">
        <v>14684</v>
      </c>
      <c r="J632" t="s">
        <v>14684</v>
      </c>
      <c r="K632" t="s">
        <v>8614</v>
      </c>
      <c r="L632" t="s">
        <v>14740</v>
      </c>
      <c r="M632" s="19" t="s">
        <v>15230</v>
      </c>
      <c r="N632" s="19" t="str">
        <f>VLOOKUP(Таблица2[[#This Row],[activity]],kved_05!$A$1:$B$834,2,FALSE)</f>
        <v>80.22</v>
      </c>
      <c r="O632" s="19" t="str">
        <f>VLOOKUP(Таблица2[[#This Row],[activity]],kved_10!$A$1:$B$997,2,FALSE)</f>
        <v>85.32</v>
      </c>
      <c r="P632" s="19" t="str">
        <f>LEFT(IF(ISNA(Таблица2[[#This Row],[kv_10]]),VLOOKUP(Таблица2[[#This Row],[kv_05]],'05_to_10'!$A$1:$C$621,3,FALSE),Таблица2[[#This Row],[kv_10]]),2)</f>
        <v>85</v>
      </c>
      <c r="Q632" s="21" t="str">
        <f>VLOOKUP(Таблица2[[#This Row],[05_to_10]],kv_05_group!$A$1:$B$89,2,FALSE)</f>
        <v>дослідження</v>
      </c>
      <c r="R632" t="s">
        <v>14658</v>
      </c>
    </row>
    <row r="633" spans="1:18" hidden="1" x14ac:dyDescent="0.25">
      <c r="A633" t="s">
        <v>139</v>
      </c>
      <c r="B633" s="22" t="e">
        <v>#N/A</v>
      </c>
      <c r="C633" s="23">
        <v>42825</v>
      </c>
      <c r="D633" t="s">
        <v>3698</v>
      </c>
      <c r="E633" t="s">
        <v>7239</v>
      </c>
      <c r="F633" t="s">
        <v>7144</v>
      </c>
      <c r="G633" t="s">
        <v>11416</v>
      </c>
      <c r="H633" t="s">
        <v>14707</v>
      </c>
      <c r="I633" t="s">
        <v>14683</v>
      </c>
      <c r="J633" t="s">
        <v>14683</v>
      </c>
      <c r="K633" t="s">
        <v>8149</v>
      </c>
      <c r="L633" t="s">
        <v>14723</v>
      </c>
      <c r="M633" s="19" t="s">
        <v>15176</v>
      </c>
      <c r="N633" s="19" t="e">
        <f>VLOOKUP(Таблица2[[#This Row],[activity]],kved_05!$A$1:$B$834,2,FALSE)</f>
        <v>#N/A</v>
      </c>
      <c r="O633" s="19" t="str">
        <f>VLOOKUP(Таблица2[[#This Row],[activity]],kved_10!$A$1:$B$997,2,FALSE)</f>
        <v>01.11</v>
      </c>
      <c r="P633" s="19" t="str">
        <f>LEFT(IF(ISNA(Таблица2[[#This Row],[kv_10]]),VLOOKUP(Таблица2[[#This Row],[kv_05]],'05_to_10'!$A$1:$C$621,3,FALSE),Таблица2[[#This Row],[kv_10]]),2)</f>
        <v>01</v>
      </c>
      <c r="Q633" s="21" t="str">
        <f>VLOOKUP(Таблица2[[#This Row],[05_to_10]],kv_05_group!$A$1:$B$89,2,FALSE)</f>
        <v>сільське і лісове господарство</v>
      </c>
      <c r="R633" t="s">
        <v>14658</v>
      </c>
    </row>
    <row r="634" spans="1:18" hidden="1" x14ac:dyDescent="0.25">
      <c r="A634" t="s">
        <v>216</v>
      </c>
      <c r="B634" s="22" t="e">
        <v>#N/A</v>
      </c>
      <c r="C634" s="23" t="e">
        <v>#N/A</v>
      </c>
      <c r="D634" t="s">
        <v>3774</v>
      </c>
      <c r="E634" t="s">
        <v>3774</v>
      </c>
      <c r="F634" t="s">
        <v>7144</v>
      </c>
      <c r="G634" t="s">
        <v>11490</v>
      </c>
      <c r="H634" t="s">
        <v>14697</v>
      </c>
      <c r="I634" t="s">
        <v>14671</v>
      </c>
      <c r="J634" t="s">
        <v>14671</v>
      </c>
      <c r="K634" t="s">
        <v>8225</v>
      </c>
      <c r="L634" t="s">
        <v>14723</v>
      </c>
      <c r="M634" s="19" t="s">
        <v>15176</v>
      </c>
      <c r="N634" s="19" t="e">
        <f>VLOOKUP(Таблица2[[#This Row],[activity]],kved_05!$A$1:$B$834,2,FALSE)</f>
        <v>#N/A</v>
      </c>
      <c r="O634" s="19" t="str">
        <f>VLOOKUP(Таблица2[[#This Row],[activity]],kved_10!$A$1:$B$997,2,FALSE)</f>
        <v>01.11</v>
      </c>
      <c r="P634" s="19" t="str">
        <f>LEFT(IF(ISNA(Таблица2[[#This Row],[kv_10]]),VLOOKUP(Таблица2[[#This Row],[kv_05]],'05_to_10'!$A$1:$C$621,3,FALSE),Таблица2[[#This Row],[kv_10]]),2)</f>
        <v>01</v>
      </c>
      <c r="Q634" s="21" t="str">
        <f>VLOOKUP(Таблица2[[#This Row],[05_to_10]],kv_05_group!$A$1:$B$89,2,FALSE)</f>
        <v>сільське і лісове господарство</v>
      </c>
      <c r="R634" t="s">
        <v>14659</v>
      </c>
    </row>
    <row r="635" spans="1:18" hidden="1" x14ac:dyDescent="0.25">
      <c r="A635" t="s">
        <v>144</v>
      </c>
      <c r="B635" s="22" t="e">
        <v>#N/A</v>
      </c>
      <c r="C635" s="23" t="e">
        <v>#N/A</v>
      </c>
      <c r="D635" t="s">
        <v>3703</v>
      </c>
      <c r="E635" t="s">
        <v>3703</v>
      </c>
      <c r="F635" t="s">
        <v>7144</v>
      </c>
      <c r="G635" t="s">
        <v>11421</v>
      </c>
      <c r="H635" t="s">
        <v>14693</v>
      </c>
      <c r="I635" t="s">
        <v>14667</v>
      </c>
      <c r="J635" t="s">
        <v>14667</v>
      </c>
      <c r="K635" t="s">
        <v>8154</v>
      </c>
      <c r="L635" t="s">
        <v>14723</v>
      </c>
      <c r="M635" s="19" t="s">
        <v>15176</v>
      </c>
      <c r="N635" s="19" t="e">
        <f>VLOOKUP(Таблица2[[#This Row],[activity]],kved_05!$A$1:$B$834,2,FALSE)</f>
        <v>#N/A</v>
      </c>
      <c r="O635" s="19" t="str">
        <f>VLOOKUP(Таблица2[[#This Row],[activity]],kved_10!$A$1:$B$997,2,FALSE)</f>
        <v>01.11</v>
      </c>
      <c r="P635" s="19" t="str">
        <f>LEFT(IF(ISNA(Таблица2[[#This Row],[kv_10]]),VLOOKUP(Таблица2[[#This Row],[kv_05]],'05_to_10'!$A$1:$C$621,3,FALSE),Таблица2[[#This Row],[kv_10]]),2)</f>
        <v>01</v>
      </c>
      <c r="Q635" s="21" t="str">
        <f>VLOOKUP(Таблица2[[#This Row],[05_to_10]],kv_05_group!$A$1:$B$89,2,FALSE)</f>
        <v>сільське і лісове господарство</v>
      </c>
      <c r="R635" t="s">
        <v>14658</v>
      </c>
    </row>
    <row r="636" spans="1:18" hidden="1" x14ac:dyDescent="0.25">
      <c r="A636" t="s">
        <v>642</v>
      </c>
      <c r="B636" s="22" t="e">
        <v>#N/A</v>
      </c>
      <c r="C636" s="23" t="e">
        <v>#N/A</v>
      </c>
      <c r="D636" t="s">
        <v>4199</v>
      </c>
      <c r="E636" t="s">
        <v>7305</v>
      </c>
      <c r="F636" t="s">
        <v>7148</v>
      </c>
      <c r="G636" t="e">
        <v>#N/A</v>
      </c>
      <c r="H636" t="s">
        <v>15161</v>
      </c>
      <c r="I636" t="s">
        <v>14679</v>
      </c>
      <c r="J636" t="s">
        <v>14679</v>
      </c>
      <c r="K636" t="s">
        <v>8618</v>
      </c>
      <c r="L636" t="s">
        <v>14874</v>
      </c>
      <c r="M636" s="19" t="s">
        <v>15390</v>
      </c>
      <c r="N636" s="19" t="str">
        <f>VLOOKUP(Таблица2[[#This Row],[activity]],kved_05!$A$1:$B$834,2,FALSE)</f>
        <v>28.30</v>
      </c>
      <c r="O636" s="19" t="e">
        <f>VLOOKUP(Таблица2[[#This Row],[activity]],kved_10!$A$1:$B$997,2,FALSE)</f>
        <v>#N/A</v>
      </c>
      <c r="P636" s="19" t="str">
        <f>LEFT(IF(ISNA(Таблица2[[#This Row],[kv_10]]),VLOOKUP(Таблица2[[#This Row],[kv_05]],'05_to_10'!$A$1:$C$621,3,FALSE),Таблица2[[#This Row],[kv_10]]),2)</f>
        <v>25</v>
      </c>
      <c r="Q636" s="21" t="str">
        <f>VLOOKUP(Таблица2[[#This Row],[05_to_10]],kv_05_group!$A$1:$B$89,2,FALSE)</f>
        <v>виробництво</v>
      </c>
      <c r="R636" t="s">
        <v>14662</v>
      </c>
    </row>
    <row r="637" spans="1:18" hidden="1" x14ac:dyDescent="0.25">
      <c r="A637" t="s">
        <v>146</v>
      </c>
      <c r="B637" s="22" t="e">
        <v>#N/A</v>
      </c>
      <c r="C637" s="23" t="e">
        <v>#N/A</v>
      </c>
      <c r="D637" t="s">
        <v>3705</v>
      </c>
      <c r="E637" t="s">
        <v>3705</v>
      </c>
      <c r="F637" t="s">
        <v>7144</v>
      </c>
      <c r="G637" t="s">
        <v>11423</v>
      </c>
      <c r="H637" t="s">
        <v>14702</v>
      </c>
      <c r="I637" t="s">
        <v>14676</v>
      </c>
      <c r="J637" t="s">
        <v>14676</v>
      </c>
      <c r="K637" t="s">
        <v>8156</v>
      </c>
      <c r="L637" t="s">
        <v>14723</v>
      </c>
      <c r="M637" s="19" t="s">
        <v>15176</v>
      </c>
      <c r="N637" s="19" t="e">
        <f>VLOOKUP(Таблица2[[#This Row],[activity]],kved_05!$A$1:$B$834,2,FALSE)</f>
        <v>#N/A</v>
      </c>
      <c r="O637" s="19" t="str">
        <f>VLOOKUP(Таблица2[[#This Row],[activity]],kved_10!$A$1:$B$997,2,FALSE)</f>
        <v>01.11</v>
      </c>
      <c r="P637" s="19" t="str">
        <f>LEFT(IF(ISNA(Таблица2[[#This Row],[kv_10]]),VLOOKUP(Таблица2[[#This Row],[kv_05]],'05_to_10'!$A$1:$C$621,3,FALSE),Таблица2[[#This Row],[kv_10]]),2)</f>
        <v>01</v>
      </c>
      <c r="Q637" s="21" t="str">
        <f>VLOOKUP(Таблица2[[#This Row],[05_to_10]],kv_05_group!$A$1:$B$89,2,FALSE)</f>
        <v>сільське і лісове господарство</v>
      </c>
      <c r="R637" t="s">
        <v>14658</v>
      </c>
    </row>
    <row r="638" spans="1:18" hidden="1" x14ac:dyDescent="0.25">
      <c r="A638" t="s">
        <v>644</v>
      </c>
      <c r="B638" s="22" t="e">
        <v>#N/A</v>
      </c>
      <c r="C638" s="23" t="e">
        <v>#N/A</v>
      </c>
      <c r="D638" t="s">
        <v>4201</v>
      </c>
      <c r="E638" t="s">
        <v>4201</v>
      </c>
      <c r="F638" t="s">
        <v>7148</v>
      </c>
      <c r="G638" t="s">
        <v>11866</v>
      </c>
      <c r="H638" t="s">
        <v>14691</v>
      </c>
      <c r="I638" t="s">
        <v>14664</v>
      </c>
      <c r="J638" t="s">
        <v>14664</v>
      </c>
      <c r="K638" t="s">
        <v>8620</v>
      </c>
      <c r="L638" t="s">
        <v>14868</v>
      </c>
      <c r="M638" s="19" t="s">
        <v>15510</v>
      </c>
      <c r="N638" s="19" t="str">
        <f>VLOOKUP(Таблица2[[#This Row],[activity]],kved_05!$A$1:$B$834,2,FALSE)</f>
        <v>10.30</v>
      </c>
      <c r="O638" s="19" t="e">
        <f>VLOOKUP(Таблица2[[#This Row],[activity]],kved_10!$A$1:$B$997,2,FALSE)</f>
        <v>#N/A</v>
      </c>
      <c r="P638" s="19" t="str">
        <f>LEFT(IF(ISNA(Таблица2[[#This Row],[kv_10]]),VLOOKUP(Таблица2[[#This Row],[kv_05]],'05_to_10'!$A$1:$C$621,3,FALSE),Таблица2[[#This Row],[kv_10]]),2)</f>
        <v>08</v>
      </c>
      <c r="Q638" s="21" t="str">
        <f>VLOOKUP(Таблица2[[#This Row],[05_to_10]],kv_05_group!$A$1:$B$89,2,FALSE)</f>
        <v>видобування</v>
      </c>
      <c r="R638" t="s">
        <v>14659</v>
      </c>
    </row>
    <row r="639" spans="1:18" hidden="1" x14ac:dyDescent="0.25">
      <c r="A639" t="s">
        <v>155</v>
      </c>
      <c r="B639" s="22" t="e">
        <v>#N/A</v>
      </c>
      <c r="C639" s="23" t="e">
        <v>#N/A</v>
      </c>
      <c r="D639" t="s">
        <v>3714</v>
      </c>
      <c r="E639" t="s">
        <v>3714</v>
      </c>
      <c r="F639" t="s">
        <v>7144</v>
      </c>
      <c r="G639" t="s">
        <v>11431</v>
      </c>
      <c r="H639" t="s">
        <v>14693</v>
      </c>
      <c r="I639" t="s">
        <v>14667</v>
      </c>
      <c r="J639" t="s">
        <v>14667</v>
      </c>
      <c r="K639" t="s">
        <v>8165</v>
      </c>
      <c r="L639" t="s">
        <v>14723</v>
      </c>
      <c r="M639" s="19" t="s">
        <v>15176</v>
      </c>
      <c r="N639" s="19" t="e">
        <f>VLOOKUP(Таблица2[[#This Row],[activity]],kved_05!$A$1:$B$834,2,FALSE)</f>
        <v>#N/A</v>
      </c>
      <c r="O639" s="19" t="str">
        <f>VLOOKUP(Таблица2[[#This Row],[activity]],kved_10!$A$1:$B$997,2,FALSE)</f>
        <v>01.11</v>
      </c>
      <c r="P639" s="19" t="str">
        <f>LEFT(IF(ISNA(Таблица2[[#This Row],[kv_10]]),VLOOKUP(Таблица2[[#This Row],[kv_05]],'05_to_10'!$A$1:$C$621,3,FALSE),Таблица2[[#This Row],[kv_10]]),2)</f>
        <v>01</v>
      </c>
      <c r="Q639" s="21" t="str">
        <f>VLOOKUP(Таблица2[[#This Row],[05_to_10]],kv_05_group!$A$1:$B$89,2,FALSE)</f>
        <v>сільське і лісове господарство</v>
      </c>
      <c r="R639" t="s">
        <v>14658</v>
      </c>
    </row>
    <row r="640" spans="1:18" x14ac:dyDescent="0.25">
      <c r="A640" t="s">
        <v>169</v>
      </c>
      <c r="B640" s="22" t="e">
        <v>#N/A</v>
      </c>
      <c r="C640" s="23" t="e">
        <v>#N/A</v>
      </c>
      <c r="D640" t="s">
        <v>3728</v>
      </c>
      <c r="E640" t="s">
        <v>3728</v>
      </c>
      <c r="F640" t="s">
        <v>7144</v>
      </c>
      <c r="G640" t="s">
        <v>11444</v>
      </c>
      <c r="H640" t="s">
        <v>15160</v>
      </c>
      <c r="I640" t="s">
        <v>14665</v>
      </c>
      <c r="J640" t="s">
        <v>14665</v>
      </c>
      <c r="K640" t="s">
        <v>8179</v>
      </c>
      <c r="L640" t="s">
        <v>14723</v>
      </c>
      <c r="M640" s="19" t="s">
        <v>15176</v>
      </c>
      <c r="N640" s="19" t="e">
        <f>VLOOKUP(Таблица2[[#This Row],[activity]],kved_05!$A$1:$B$834,2,FALSE)</f>
        <v>#N/A</v>
      </c>
      <c r="O640" s="19" t="str">
        <f>VLOOKUP(Таблица2[[#This Row],[activity]],kved_10!$A$1:$B$997,2,FALSE)</f>
        <v>01.11</v>
      </c>
      <c r="P640" s="19" t="str">
        <f>LEFT(IF(ISNA(Таблица2[[#This Row],[kv_10]]),VLOOKUP(Таблица2[[#This Row],[kv_05]],'05_to_10'!$A$1:$C$621,3,FALSE),Таблица2[[#This Row],[kv_10]]),2)</f>
        <v>01</v>
      </c>
      <c r="Q640" s="21" t="str">
        <f>VLOOKUP(Таблица2[[#This Row],[05_to_10]],kv_05_group!$A$1:$B$89,2,FALSE)</f>
        <v>сільське і лісове господарство</v>
      </c>
      <c r="R640" t="s">
        <v>14658</v>
      </c>
    </row>
    <row r="641" spans="1:18" hidden="1" x14ac:dyDescent="0.25">
      <c r="A641" t="s">
        <v>647</v>
      </c>
      <c r="B641">
        <v>138201528</v>
      </c>
      <c r="C641" s="1">
        <v>42551</v>
      </c>
      <c r="D641" t="s">
        <v>4204</v>
      </c>
      <c r="E641" t="s">
        <v>4204</v>
      </c>
      <c r="F641" t="s">
        <v>7148</v>
      </c>
      <c r="G641" t="s">
        <v>11868</v>
      </c>
      <c r="H641" t="s">
        <v>14692</v>
      </c>
      <c r="I641" t="s">
        <v>14666</v>
      </c>
      <c r="J641" t="s">
        <v>14666</v>
      </c>
      <c r="K641" t="s">
        <v>8604</v>
      </c>
      <c r="L641" t="s">
        <v>14875</v>
      </c>
      <c r="M641" s="19" t="s">
        <v>15273</v>
      </c>
      <c r="N641" s="19" t="str">
        <f>VLOOKUP(Таблица2[[#This Row],[activity]],kved_05!$A$1:$B$834,2,FALSE)</f>
        <v>24.16</v>
      </c>
      <c r="O641" s="19" t="str">
        <f>VLOOKUP(Таблица2[[#This Row],[activity]],kved_10!$A$1:$B$997,2,FALSE)</f>
        <v>20.16</v>
      </c>
      <c r="P641" s="19" t="str">
        <f>LEFT(IF(ISNA(Таблица2[[#This Row],[kv_10]]),VLOOKUP(Таблица2[[#This Row],[kv_05]],'05_to_10'!$A$1:$C$621,3,FALSE),Таблица2[[#This Row],[kv_10]]),2)</f>
        <v>20</v>
      </c>
      <c r="Q641" s="21" t="str">
        <f>VLOOKUP(Таблица2[[#This Row],[05_to_10]],kv_05_group!$A$1:$B$89,2,FALSE)</f>
        <v>виробництво</v>
      </c>
      <c r="R641" t="s">
        <v>14658</v>
      </c>
    </row>
    <row r="642" spans="1:18" hidden="1" x14ac:dyDescent="0.25">
      <c r="A642" t="s">
        <v>242</v>
      </c>
      <c r="B642" s="22" t="e">
        <v>#N/A</v>
      </c>
      <c r="C642" s="23" t="e">
        <v>#N/A</v>
      </c>
      <c r="D642" t="s">
        <v>3800</v>
      </c>
      <c r="E642" t="s">
        <v>7253</v>
      </c>
      <c r="F642" t="s">
        <v>7144</v>
      </c>
      <c r="G642" t="s">
        <v>11514</v>
      </c>
      <c r="H642" t="s">
        <v>14695</v>
      </c>
      <c r="I642" t="s">
        <v>14669</v>
      </c>
      <c r="J642" t="s">
        <v>14669</v>
      </c>
      <c r="K642" t="s">
        <v>8251</v>
      </c>
      <c r="L642" t="s">
        <v>14723</v>
      </c>
      <c r="M642" s="19" t="s">
        <v>15176</v>
      </c>
      <c r="N642" s="19" t="e">
        <f>VLOOKUP(Таблица2[[#This Row],[activity]],kved_05!$A$1:$B$834,2,FALSE)</f>
        <v>#N/A</v>
      </c>
      <c r="O642" s="19" t="str">
        <f>VLOOKUP(Таблица2[[#This Row],[activity]],kved_10!$A$1:$B$997,2,FALSE)</f>
        <v>01.11</v>
      </c>
      <c r="P642" s="19" t="str">
        <f>LEFT(IF(ISNA(Таблица2[[#This Row],[kv_10]]),VLOOKUP(Таблица2[[#This Row],[kv_05]],'05_to_10'!$A$1:$C$621,3,FALSE),Таблица2[[#This Row],[kv_10]]),2)</f>
        <v>01</v>
      </c>
      <c r="Q642" s="21" t="str">
        <f>VLOOKUP(Таблица2[[#This Row],[05_to_10]],kv_05_group!$A$1:$B$89,2,FALSE)</f>
        <v>сільське і лісове господарство</v>
      </c>
      <c r="R642" t="s">
        <v>14661</v>
      </c>
    </row>
    <row r="643" spans="1:18" hidden="1" x14ac:dyDescent="0.25">
      <c r="A643" t="s">
        <v>183</v>
      </c>
      <c r="B643" s="22" t="e">
        <v>#N/A</v>
      </c>
      <c r="C643" s="23" t="e">
        <v>#N/A</v>
      </c>
      <c r="D643" t="s">
        <v>3673</v>
      </c>
      <c r="E643" t="s">
        <v>3673</v>
      </c>
      <c r="F643" t="s">
        <v>7144</v>
      </c>
      <c r="G643" t="s">
        <v>11458</v>
      </c>
      <c r="H643" t="s">
        <v>14701</v>
      </c>
      <c r="I643" t="s">
        <v>14675</v>
      </c>
      <c r="J643" t="s">
        <v>14675</v>
      </c>
      <c r="K643" t="s">
        <v>8193</v>
      </c>
      <c r="L643" t="s">
        <v>14723</v>
      </c>
      <c r="M643" s="19" t="s">
        <v>15176</v>
      </c>
      <c r="N643" s="19" t="e">
        <f>VLOOKUP(Таблица2[[#This Row],[activity]],kved_05!$A$1:$B$834,2,FALSE)</f>
        <v>#N/A</v>
      </c>
      <c r="O643" s="19" t="str">
        <f>VLOOKUP(Таблица2[[#This Row],[activity]],kved_10!$A$1:$B$997,2,FALSE)</f>
        <v>01.11</v>
      </c>
      <c r="P643" s="19" t="str">
        <f>LEFT(IF(ISNA(Таблица2[[#This Row],[kv_10]]),VLOOKUP(Таблица2[[#This Row],[kv_05]],'05_to_10'!$A$1:$C$621,3,FALSE),Таблица2[[#This Row],[kv_10]]),2)</f>
        <v>01</v>
      </c>
      <c r="Q643" s="21" t="str">
        <f>VLOOKUP(Таблица2[[#This Row],[05_to_10]],kv_05_group!$A$1:$B$89,2,FALSE)</f>
        <v>сільське і лісове господарство</v>
      </c>
      <c r="R643" t="s">
        <v>14658</v>
      </c>
    </row>
    <row r="644" spans="1:18" hidden="1" x14ac:dyDescent="0.25">
      <c r="A644" t="s">
        <v>252</v>
      </c>
      <c r="B644" s="22" t="e">
        <v>#N/A</v>
      </c>
      <c r="C644" s="23" t="e">
        <v>#N/A</v>
      </c>
      <c r="D644" t="s">
        <v>3810</v>
      </c>
      <c r="E644" t="s">
        <v>7255</v>
      </c>
      <c r="F644" t="s">
        <v>7144</v>
      </c>
      <c r="G644" t="e">
        <v>#N/A</v>
      </c>
      <c r="H644" t="s">
        <v>14700</v>
      </c>
      <c r="I644" t="s">
        <v>14674</v>
      </c>
      <c r="J644" t="s">
        <v>14674</v>
      </c>
      <c r="K644" t="s">
        <v>8261</v>
      </c>
      <c r="L644" t="s">
        <v>14723</v>
      </c>
      <c r="M644" s="19" t="s">
        <v>15176</v>
      </c>
      <c r="N644" s="19" t="e">
        <f>VLOOKUP(Таблица2[[#This Row],[activity]],kved_05!$A$1:$B$834,2,FALSE)</f>
        <v>#N/A</v>
      </c>
      <c r="O644" s="19" t="str">
        <f>VLOOKUP(Таблица2[[#This Row],[activity]],kved_10!$A$1:$B$997,2,FALSE)</f>
        <v>01.11</v>
      </c>
      <c r="P644" s="19" t="str">
        <f>LEFT(IF(ISNA(Таблица2[[#This Row],[kv_10]]),VLOOKUP(Таблица2[[#This Row],[kv_05]],'05_to_10'!$A$1:$C$621,3,FALSE),Таблица2[[#This Row],[kv_10]]),2)</f>
        <v>01</v>
      </c>
      <c r="Q644" s="21" t="str">
        <f>VLOOKUP(Таблица2[[#This Row],[05_to_10]],kv_05_group!$A$1:$B$89,2,FALSE)</f>
        <v>сільське і лісове господарство</v>
      </c>
      <c r="R644" t="s">
        <v>14659</v>
      </c>
    </row>
    <row r="645" spans="1:18" hidden="1" x14ac:dyDescent="0.25">
      <c r="A645" t="s">
        <v>189</v>
      </c>
      <c r="B645" s="22" t="e">
        <v>#N/A</v>
      </c>
      <c r="C645" s="23">
        <v>42825</v>
      </c>
      <c r="D645" t="s">
        <v>3747</v>
      </c>
      <c r="E645" t="s">
        <v>3747</v>
      </c>
      <c r="F645" t="s">
        <v>7144</v>
      </c>
      <c r="G645" t="s">
        <v>11464</v>
      </c>
      <c r="H645" t="s">
        <v>14706</v>
      </c>
      <c r="I645" t="s">
        <v>14682</v>
      </c>
      <c r="J645" t="s">
        <v>14682</v>
      </c>
      <c r="K645" t="s">
        <v>8199</v>
      </c>
      <c r="L645" t="s">
        <v>14723</v>
      </c>
      <c r="M645" s="19" t="s">
        <v>15176</v>
      </c>
      <c r="N645" s="19" t="e">
        <f>VLOOKUP(Таблица2[[#This Row],[activity]],kved_05!$A$1:$B$834,2,FALSE)</f>
        <v>#N/A</v>
      </c>
      <c r="O645" s="19" t="str">
        <f>VLOOKUP(Таблица2[[#This Row],[activity]],kved_10!$A$1:$B$997,2,FALSE)</f>
        <v>01.11</v>
      </c>
      <c r="P645" s="19" t="str">
        <f>LEFT(IF(ISNA(Таблица2[[#This Row],[kv_10]]),VLOOKUP(Таблица2[[#This Row],[kv_05]],'05_to_10'!$A$1:$C$621,3,FALSE),Таблица2[[#This Row],[kv_10]]),2)</f>
        <v>01</v>
      </c>
      <c r="Q645" s="21" t="str">
        <f>VLOOKUP(Таблица2[[#This Row],[05_to_10]],kv_05_group!$A$1:$B$89,2,FALSE)</f>
        <v>сільське і лісове господарство</v>
      </c>
      <c r="R645" t="s">
        <v>14658</v>
      </c>
    </row>
    <row r="646" spans="1:18" hidden="1" x14ac:dyDescent="0.25">
      <c r="A646" t="s">
        <v>205</v>
      </c>
      <c r="B646" s="22" t="e">
        <v>#N/A</v>
      </c>
      <c r="C646" s="23" t="e">
        <v>#N/A</v>
      </c>
      <c r="D646" t="s">
        <v>3763</v>
      </c>
      <c r="E646" t="s">
        <v>7249</v>
      </c>
      <c r="F646" t="s">
        <v>7144</v>
      </c>
      <c r="G646" t="s">
        <v>11479</v>
      </c>
      <c r="H646" t="s">
        <v>14693</v>
      </c>
      <c r="I646" t="s">
        <v>14667</v>
      </c>
      <c r="J646" t="s">
        <v>14667</v>
      </c>
      <c r="K646" t="s">
        <v>8215</v>
      </c>
      <c r="L646" t="s">
        <v>14723</v>
      </c>
      <c r="M646" s="19" t="s">
        <v>15176</v>
      </c>
      <c r="N646" s="19" t="e">
        <f>VLOOKUP(Таблица2[[#This Row],[activity]],kved_05!$A$1:$B$834,2,FALSE)</f>
        <v>#N/A</v>
      </c>
      <c r="O646" s="19" t="str">
        <f>VLOOKUP(Таблица2[[#This Row],[activity]],kved_10!$A$1:$B$997,2,FALSE)</f>
        <v>01.11</v>
      </c>
      <c r="P646" s="19" t="str">
        <f>LEFT(IF(ISNA(Таблица2[[#This Row],[kv_10]]),VLOOKUP(Таблица2[[#This Row],[kv_05]],'05_to_10'!$A$1:$C$621,3,FALSE),Таблица2[[#This Row],[kv_10]]),2)</f>
        <v>01</v>
      </c>
      <c r="Q646" s="21" t="str">
        <f>VLOOKUP(Таблица2[[#This Row],[05_to_10]],kv_05_group!$A$1:$B$89,2,FALSE)</f>
        <v>сільське і лісове господарство</v>
      </c>
      <c r="R646" t="s">
        <v>14658</v>
      </c>
    </row>
    <row r="647" spans="1:18" hidden="1" x14ac:dyDescent="0.25">
      <c r="A647" t="s">
        <v>211</v>
      </c>
      <c r="B647" s="22" t="e">
        <v>#N/A</v>
      </c>
      <c r="C647" s="23" t="e">
        <v>#N/A</v>
      </c>
      <c r="D647" t="s">
        <v>3769</v>
      </c>
      <c r="E647" t="s">
        <v>3769</v>
      </c>
      <c r="F647" t="s">
        <v>7144</v>
      </c>
      <c r="G647" t="s">
        <v>11485</v>
      </c>
      <c r="H647" t="s">
        <v>14705</v>
      </c>
      <c r="I647" t="s">
        <v>14681</v>
      </c>
      <c r="J647" t="s">
        <v>14681</v>
      </c>
      <c r="K647" t="s">
        <v>8220</v>
      </c>
      <c r="L647" t="s">
        <v>14723</v>
      </c>
      <c r="M647" s="19" t="s">
        <v>15176</v>
      </c>
      <c r="N647" s="19" t="e">
        <f>VLOOKUP(Таблица2[[#This Row],[activity]],kved_05!$A$1:$B$834,2,FALSE)</f>
        <v>#N/A</v>
      </c>
      <c r="O647" s="19" t="str">
        <f>VLOOKUP(Таблица2[[#This Row],[activity]],kved_10!$A$1:$B$997,2,FALSE)</f>
        <v>01.11</v>
      </c>
      <c r="P647" s="19" t="str">
        <f>LEFT(IF(ISNA(Таблица2[[#This Row],[kv_10]]),VLOOKUP(Таблица2[[#This Row],[kv_05]],'05_to_10'!$A$1:$C$621,3,FALSE),Таблица2[[#This Row],[kv_10]]),2)</f>
        <v>01</v>
      </c>
      <c r="Q647" s="21" t="str">
        <f>VLOOKUP(Таблица2[[#This Row],[05_to_10]],kv_05_group!$A$1:$B$89,2,FALSE)</f>
        <v>сільське і лісове господарство</v>
      </c>
      <c r="R647" t="s">
        <v>14658</v>
      </c>
    </row>
    <row r="648" spans="1:18" hidden="1" x14ac:dyDescent="0.25">
      <c r="A648" t="s">
        <v>264</v>
      </c>
      <c r="B648" s="22" t="e">
        <v>#N/A</v>
      </c>
      <c r="C648" s="23" t="e">
        <v>#N/A</v>
      </c>
      <c r="D648" t="s">
        <v>3822</v>
      </c>
      <c r="E648" t="s">
        <v>3822</v>
      </c>
      <c r="F648" t="s">
        <v>7144</v>
      </c>
      <c r="G648" t="s">
        <v>11535</v>
      </c>
      <c r="H648" t="s">
        <v>14705</v>
      </c>
      <c r="I648" t="s">
        <v>14681</v>
      </c>
      <c r="J648" t="s">
        <v>14681</v>
      </c>
      <c r="K648" t="s">
        <v>8273</v>
      </c>
      <c r="L648" t="s">
        <v>14723</v>
      </c>
      <c r="M648" s="19" t="s">
        <v>15176</v>
      </c>
      <c r="N648" s="19" t="e">
        <f>VLOOKUP(Таблица2[[#This Row],[activity]],kved_05!$A$1:$B$834,2,FALSE)</f>
        <v>#N/A</v>
      </c>
      <c r="O648" s="19" t="str">
        <f>VLOOKUP(Таблица2[[#This Row],[activity]],kved_10!$A$1:$B$997,2,FALSE)</f>
        <v>01.11</v>
      </c>
      <c r="P648" s="19" t="str">
        <f>LEFT(IF(ISNA(Таблица2[[#This Row],[kv_10]]),VLOOKUP(Таблица2[[#This Row],[kv_05]],'05_to_10'!$A$1:$C$621,3,FALSE),Таблица2[[#This Row],[kv_10]]),2)</f>
        <v>01</v>
      </c>
      <c r="Q648" s="21" t="str">
        <f>VLOOKUP(Таблица2[[#This Row],[05_to_10]],kv_05_group!$A$1:$B$89,2,FALSE)</f>
        <v>сільське і лісове господарство</v>
      </c>
      <c r="R648" t="s">
        <v>14659</v>
      </c>
    </row>
    <row r="649" spans="1:18" hidden="1" x14ac:dyDescent="0.25">
      <c r="A649" t="s">
        <v>214</v>
      </c>
      <c r="B649" s="22" t="e">
        <v>#N/A</v>
      </c>
      <c r="C649" s="23" t="e">
        <v>#N/A</v>
      </c>
      <c r="D649" t="s">
        <v>3772</v>
      </c>
      <c r="E649" t="s">
        <v>3772</v>
      </c>
      <c r="F649" t="s">
        <v>7144</v>
      </c>
      <c r="G649" t="s">
        <v>11488</v>
      </c>
      <c r="H649" t="s">
        <v>14701</v>
      </c>
      <c r="I649" t="s">
        <v>14675</v>
      </c>
      <c r="J649" t="s">
        <v>14675</v>
      </c>
      <c r="K649" t="s">
        <v>8223</v>
      </c>
      <c r="L649" t="s">
        <v>14723</v>
      </c>
      <c r="M649" s="19" t="s">
        <v>15176</v>
      </c>
      <c r="N649" s="19" t="e">
        <f>VLOOKUP(Таблица2[[#This Row],[activity]],kved_05!$A$1:$B$834,2,FALSE)</f>
        <v>#N/A</v>
      </c>
      <c r="O649" s="19" t="str">
        <f>VLOOKUP(Таблица2[[#This Row],[activity]],kved_10!$A$1:$B$997,2,FALSE)</f>
        <v>01.11</v>
      </c>
      <c r="P649" s="19" t="str">
        <f>LEFT(IF(ISNA(Таблица2[[#This Row],[kv_10]]),VLOOKUP(Таблица2[[#This Row],[kv_05]],'05_to_10'!$A$1:$C$621,3,FALSE),Таблица2[[#This Row],[kv_10]]),2)</f>
        <v>01</v>
      </c>
      <c r="Q649" s="21" t="str">
        <f>VLOOKUP(Таблица2[[#This Row],[05_to_10]],kv_05_group!$A$1:$B$89,2,FALSE)</f>
        <v>сільське і лісове господарство</v>
      </c>
      <c r="R649" t="s">
        <v>14658</v>
      </c>
    </row>
    <row r="650" spans="1:18" hidden="1" x14ac:dyDescent="0.25">
      <c r="A650" t="s">
        <v>656</v>
      </c>
      <c r="B650" s="22" t="e">
        <v>#N/A</v>
      </c>
      <c r="C650" s="23" t="e">
        <v>#N/A</v>
      </c>
      <c r="D650" t="s">
        <v>4213</v>
      </c>
      <c r="E650" t="s">
        <v>4213</v>
      </c>
      <c r="F650" t="s">
        <v>7148</v>
      </c>
      <c r="G650" t="s">
        <v>11876</v>
      </c>
      <c r="H650" t="s">
        <v>14708</v>
      </c>
      <c r="I650" t="s">
        <v>14684</v>
      </c>
      <c r="J650" t="s">
        <v>14713</v>
      </c>
      <c r="K650" t="s">
        <v>8630</v>
      </c>
      <c r="L650" t="s">
        <v>14740</v>
      </c>
      <c r="M650" s="19" t="s">
        <v>15230</v>
      </c>
      <c r="N650" s="19" t="str">
        <f>VLOOKUP(Таблица2[[#This Row],[activity]],kved_05!$A$1:$B$834,2,FALSE)</f>
        <v>80.22</v>
      </c>
      <c r="O650" s="19" t="str">
        <f>VLOOKUP(Таблица2[[#This Row],[activity]],kved_10!$A$1:$B$997,2,FALSE)</f>
        <v>85.32</v>
      </c>
      <c r="P650" s="19" t="str">
        <f>LEFT(IF(ISNA(Таблица2[[#This Row],[kv_10]]),VLOOKUP(Таблица2[[#This Row],[kv_05]],'05_to_10'!$A$1:$C$621,3,FALSE),Таблица2[[#This Row],[kv_10]]),2)</f>
        <v>85</v>
      </c>
      <c r="Q650" s="21" t="str">
        <f>VLOOKUP(Таблица2[[#This Row],[05_to_10]],kv_05_group!$A$1:$B$89,2,FALSE)</f>
        <v>дослідження</v>
      </c>
      <c r="R650" t="s">
        <v>14659</v>
      </c>
    </row>
    <row r="651" spans="1:18" hidden="1" x14ac:dyDescent="0.25">
      <c r="A651" t="s">
        <v>657</v>
      </c>
      <c r="B651" s="22" t="e">
        <v>#N/A</v>
      </c>
      <c r="C651" s="23" t="e">
        <v>#N/A</v>
      </c>
      <c r="D651" t="s">
        <v>4214</v>
      </c>
      <c r="E651" t="s">
        <v>4214</v>
      </c>
      <c r="F651" t="s">
        <v>7148</v>
      </c>
      <c r="G651" t="s">
        <v>11877</v>
      </c>
      <c r="H651" t="s">
        <v>14692</v>
      </c>
      <c r="I651" t="s">
        <v>14666</v>
      </c>
      <c r="J651" t="s">
        <v>14666</v>
      </c>
      <c r="K651" t="s">
        <v>8631</v>
      </c>
      <c r="L651" t="s">
        <v>14755</v>
      </c>
      <c r="M651" s="19" t="s">
        <v>15515</v>
      </c>
      <c r="N651" s="19" t="str">
        <f>VLOOKUP(Таблица2[[#This Row],[activity]],kved_05!$A$1:$B$834,2,FALSE)</f>
        <v>22.12</v>
      </c>
      <c r="O651" s="19" t="str">
        <f>VLOOKUP(Таблица2[[#This Row],[activity]],kved_10!$A$1:$B$997,2,FALSE)</f>
        <v>58.13</v>
      </c>
      <c r="P651" s="19" t="str">
        <f>LEFT(IF(ISNA(Таблица2[[#This Row],[kv_10]]),VLOOKUP(Таблица2[[#This Row],[kv_05]],'05_to_10'!$A$1:$C$621,3,FALSE),Таблица2[[#This Row],[kv_10]]),2)</f>
        <v>58</v>
      </c>
      <c r="Q651" s="21" t="str">
        <f>VLOOKUP(Таблица2[[#This Row],[05_to_10]],kv_05_group!$A$1:$B$89,2,FALSE)</f>
        <v>телекомунікації</v>
      </c>
      <c r="R651" t="s">
        <v>14662</v>
      </c>
    </row>
    <row r="652" spans="1:18" x14ac:dyDescent="0.25">
      <c r="A652" t="s">
        <v>658</v>
      </c>
      <c r="B652" s="22" t="e">
        <v>#N/A</v>
      </c>
      <c r="C652" s="23" t="e">
        <v>#N/A</v>
      </c>
      <c r="D652" t="s">
        <v>4215</v>
      </c>
      <c r="E652" t="s">
        <v>4215</v>
      </c>
      <c r="F652" t="s">
        <v>7148</v>
      </c>
      <c r="G652" t="s">
        <v>11878</v>
      </c>
      <c r="H652" t="s">
        <v>15160</v>
      </c>
      <c r="I652" t="s">
        <v>14665</v>
      </c>
      <c r="J652" t="s">
        <v>14713</v>
      </c>
      <c r="K652" t="s">
        <v>8632</v>
      </c>
      <c r="L652" t="s">
        <v>14778</v>
      </c>
      <c r="M652" s="19" t="s">
        <v>15216</v>
      </c>
      <c r="N652" s="19" t="e">
        <f>VLOOKUP(Таблица2[[#This Row],[activity]],kved_05!$A$1:$B$834,2,FALSE)</f>
        <v>#N/A</v>
      </c>
      <c r="O652" s="19" t="str">
        <f>VLOOKUP(Таблица2[[#This Row],[activity]],kved_10!$A$1:$B$997,2,FALSE)</f>
        <v>25.11</v>
      </c>
      <c r="P652" s="19" t="str">
        <f>LEFT(IF(ISNA(Таблица2[[#This Row],[kv_10]]),VLOOKUP(Таблица2[[#This Row],[kv_05]],'05_to_10'!$A$1:$C$621,3,FALSE),Таблица2[[#This Row],[kv_10]]),2)</f>
        <v>25</v>
      </c>
      <c r="Q652" s="21" t="str">
        <f>VLOOKUP(Таблица2[[#This Row],[05_to_10]],kv_05_group!$A$1:$B$89,2,FALSE)</f>
        <v>виробництво</v>
      </c>
      <c r="R652" t="s">
        <v>14663</v>
      </c>
    </row>
    <row r="653" spans="1:18" hidden="1" x14ac:dyDescent="0.25">
      <c r="A653" t="s">
        <v>228</v>
      </c>
      <c r="B653">
        <v>199178104</v>
      </c>
      <c r="C653" s="1">
        <v>42582</v>
      </c>
      <c r="D653" t="s">
        <v>3786</v>
      </c>
      <c r="E653" t="s">
        <v>3786</v>
      </c>
      <c r="F653" t="s">
        <v>7144</v>
      </c>
      <c r="G653" t="s">
        <v>11502</v>
      </c>
      <c r="H653" t="s">
        <v>14697</v>
      </c>
      <c r="I653" t="s">
        <v>14671</v>
      </c>
      <c r="J653" t="s">
        <v>14671</v>
      </c>
      <c r="K653" t="s">
        <v>8237</v>
      </c>
      <c r="L653" t="s">
        <v>14723</v>
      </c>
      <c r="M653" s="19" t="s">
        <v>15176</v>
      </c>
      <c r="N653" s="19" t="e">
        <f>VLOOKUP(Таблица2[[#This Row],[activity]],kved_05!$A$1:$B$834,2,FALSE)</f>
        <v>#N/A</v>
      </c>
      <c r="O653" s="19" t="str">
        <f>VLOOKUP(Таблица2[[#This Row],[activity]],kved_10!$A$1:$B$997,2,FALSE)</f>
        <v>01.11</v>
      </c>
      <c r="P653" s="19" t="str">
        <f>LEFT(IF(ISNA(Таблица2[[#This Row],[kv_10]]),VLOOKUP(Таблица2[[#This Row],[kv_05]],'05_to_10'!$A$1:$C$621,3,FALSE),Таблица2[[#This Row],[kv_10]]),2)</f>
        <v>01</v>
      </c>
      <c r="Q653" s="21" t="str">
        <f>VLOOKUP(Таблица2[[#This Row],[05_to_10]],kv_05_group!$A$1:$B$89,2,FALSE)</f>
        <v>сільське і лісове господарство</v>
      </c>
      <c r="R653" t="s">
        <v>14658</v>
      </c>
    </row>
    <row r="654" spans="1:18" hidden="1" x14ac:dyDescent="0.25">
      <c r="A654" t="s">
        <v>273</v>
      </c>
      <c r="B654" s="22" t="e">
        <v>#N/A</v>
      </c>
      <c r="C654" s="23" t="e">
        <v>#N/A</v>
      </c>
      <c r="D654" t="s">
        <v>3831</v>
      </c>
      <c r="E654" t="s">
        <v>3831</v>
      </c>
      <c r="F654" t="s">
        <v>7144</v>
      </c>
      <c r="G654" t="s">
        <v>11544</v>
      </c>
      <c r="H654" t="s">
        <v>14695</v>
      </c>
      <c r="I654" t="s">
        <v>14669</v>
      </c>
      <c r="J654" t="s">
        <v>14669</v>
      </c>
      <c r="K654" t="s">
        <v>8282</v>
      </c>
      <c r="L654" t="s">
        <v>14723</v>
      </c>
      <c r="M654" s="19" t="s">
        <v>15176</v>
      </c>
      <c r="N654" s="19" t="e">
        <f>VLOOKUP(Таблица2[[#This Row],[activity]],kved_05!$A$1:$B$834,2,FALSE)</f>
        <v>#N/A</v>
      </c>
      <c r="O654" s="19" t="str">
        <f>VLOOKUP(Таблица2[[#This Row],[activity]],kved_10!$A$1:$B$997,2,FALSE)</f>
        <v>01.11</v>
      </c>
      <c r="P654" s="19" t="str">
        <f>LEFT(IF(ISNA(Таблица2[[#This Row],[kv_10]]),VLOOKUP(Таблица2[[#This Row],[kv_05]],'05_to_10'!$A$1:$C$621,3,FALSE),Таблица2[[#This Row],[kv_10]]),2)</f>
        <v>01</v>
      </c>
      <c r="Q654" s="21" t="str">
        <f>VLOOKUP(Таблица2[[#This Row],[05_to_10]],kv_05_group!$A$1:$B$89,2,FALSE)</f>
        <v>сільське і лісове господарство</v>
      </c>
      <c r="R654" t="s">
        <v>14659</v>
      </c>
    </row>
    <row r="655" spans="1:18" hidden="1" x14ac:dyDescent="0.25">
      <c r="A655" t="s">
        <v>280</v>
      </c>
      <c r="B655" s="22" t="e">
        <v>#N/A</v>
      </c>
      <c r="C655" s="23" t="e">
        <v>#N/A</v>
      </c>
      <c r="D655" t="s">
        <v>3838</v>
      </c>
      <c r="E655" t="s">
        <v>7258</v>
      </c>
      <c r="F655" t="s">
        <v>7144</v>
      </c>
      <c r="G655" t="s">
        <v>11550</v>
      </c>
      <c r="H655" t="s">
        <v>14706</v>
      </c>
      <c r="I655" t="s">
        <v>14682</v>
      </c>
      <c r="J655" t="s">
        <v>14682</v>
      </c>
      <c r="K655" t="s">
        <v>8159</v>
      </c>
      <c r="L655" t="s">
        <v>14723</v>
      </c>
      <c r="M655" s="19" t="s">
        <v>15176</v>
      </c>
      <c r="N655" s="19" t="e">
        <f>VLOOKUP(Таблица2[[#This Row],[activity]],kved_05!$A$1:$B$834,2,FALSE)</f>
        <v>#N/A</v>
      </c>
      <c r="O655" s="19" t="str">
        <f>VLOOKUP(Таблица2[[#This Row],[activity]],kved_10!$A$1:$B$997,2,FALSE)</f>
        <v>01.11</v>
      </c>
      <c r="P655" s="19" t="str">
        <f>LEFT(IF(ISNA(Таблица2[[#This Row],[kv_10]]),VLOOKUP(Таблица2[[#This Row],[kv_05]],'05_to_10'!$A$1:$C$621,3,FALSE),Таблица2[[#This Row],[kv_10]]),2)</f>
        <v>01</v>
      </c>
      <c r="Q655" s="21" t="str">
        <f>VLOOKUP(Таблица2[[#This Row],[05_to_10]],kv_05_group!$A$1:$B$89,2,FALSE)</f>
        <v>сільське і лісове господарство</v>
      </c>
      <c r="R655" t="s">
        <v>14659</v>
      </c>
    </row>
    <row r="656" spans="1:18" hidden="1" x14ac:dyDescent="0.25">
      <c r="A656" t="s">
        <v>230</v>
      </c>
      <c r="B656">
        <v>194173021</v>
      </c>
      <c r="C656" s="1">
        <v>42582</v>
      </c>
      <c r="D656" t="s">
        <v>3788</v>
      </c>
      <c r="E656" t="s">
        <v>3788</v>
      </c>
      <c r="F656" t="s">
        <v>7144</v>
      </c>
      <c r="G656" t="s">
        <v>11503</v>
      </c>
      <c r="H656" t="s">
        <v>14697</v>
      </c>
      <c r="I656" t="s">
        <v>14671</v>
      </c>
      <c r="J656" t="s">
        <v>14671</v>
      </c>
      <c r="K656" t="s">
        <v>8239</v>
      </c>
      <c r="L656" t="s">
        <v>14723</v>
      </c>
      <c r="M656" s="19" t="s">
        <v>15176</v>
      </c>
      <c r="N656" s="19" t="e">
        <f>VLOOKUP(Таблица2[[#This Row],[activity]],kved_05!$A$1:$B$834,2,FALSE)</f>
        <v>#N/A</v>
      </c>
      <c r="O656" s="19" t="str">
        <f>VLOOKUP(Таблица2[[#This Row],[activity]],kved_10!$A$1:$B$997,2,FALSE)</f>
        <v>01.11</v>
      </c>
      <c r="P656" s="19" t="str">
        <f>LEFT(IF(ISNA(Таблица2[[#This Row],[kv_10]]),VLOOKUP(Таблица2[[#This Row],[kv_05]],'05_to_10'!$A$1:$C$621,3,FALSE),Таблица2[[#This Row],[kv_10]]),2)</f>
        <v>01</v>
      </c>
      <c r="Q656" s="21" t="str">
        <f>VLOOKUP(Таблица2[[#This Row],[05_to_10]],kv_05_group!$A$1:$B$89,2,FALSE)</f>
        <v>сільське і лісове господарство</v>
      </c>
      <c r="R656" t="s">
        <v>14658</v>
      </c>
    </row>
    <row r="657" spans="1:18" hidden="1" x14ac:dyDescent="0.25">
      <c r="A657" t="s">
        <v>235</v>
      </c>
      <c r="B657" s="22" t="e">
        <v>#N/A</v>
      </c>
      <c r="C657" s="23" t="e">
        <v>#N/A</v>
      </c>
      <c r="D657" t="s">
        <v>3793</v>
      </c>
      <c r="E657" t="s">
        <v>3793</v>
      </c>
      <c r="F657" t="s">
        <v>7144</v>
      </c>
      <c r="G657" t="s">
        <v>11508</v>
      </c>
      <c r="H657" t="s">
        <v>14712</v>
      </c>
      <c r="I657" t="s">
        <v>14689</v>
      </c>
      <c r="J657" t="s">
        <v>14689</v>
      </c>
      <c r="K657" t="s">
        <v>8244</v>
      </c>
      <c r="L657" t="s">
        <v>14723</v>
      </c>
      <c r="M657" s="19" t="s">
        <v>15176</v>
      </c>
      <c r="N657" s="19" t="e">
        <f>VLOOKUP(Таблица2[[#This Row],[activity]],kved_05!$A$1:$B$834,2,FALSE)</f>
        <v>#N/A</v>
      </c>
      <c r="O657" s="19" t="str">
        <f>VLOOKUP(Таблица2[[#This Row],[activity]],kved_10!$A$1:$B$997,2,FALSE)</f>
        <v>01.11</v>
      </c>
      <c r="P657" s="19" t="str">
        <f>LEFT(IF(ISNA(Таблица2[[#This Row],[kv_10]]),VLOOKUP(Таблица2[[#This Row],[kv_05]],'05_to_10'!$A$1:$C$621,3,FALSE),Таблица2[[#This Row],[kv_10]]),2)</f>
        <v>01</v>
      </c>
      <c r="Q657" s="21" t="str">
        <f>VLOOKUP(Таблица2[[#This Row],[05_to_10]],kv_05_group!$A$1:$B$89,2,FALSE)</f>
        <v>сільське і лісове господарство</v>
      </c>
      <c r="R657" t="s">
        <v>14658</v>
      </c>
    </row>
    <row r="658" spans="1:18" hidden="1" x14ac:dyDescent="0.25">
      <c r="A658" t="s">
        <v>241</v>
      </c>
      <c r="B658" s="22" t="e">
        <v>#N/A</v>
      </c>
      <c r="C658" s="23">
        <v>42825</v>
      </c>
      <c r="D658" t="s">
        <v>3799</v>
      </c>
      <c r="E658" t="s">
        <v>3799</v>
      </c>
      <c r="F658" t="s">
        <v>7144</v>
      </c>
      <c r="G658" t="s">
        <v>11513</v>
      </c>
      <c r="H658" t="s">
        <v>14697</v>
      </c>
      <c r="I658" t="s">
        <v>14671</v>
      </c>
      <c r="J658" t="s">
        <v>14671</v>
      </c>
      <c r="K658" t="s">
        <v>8250</v>
      </c>
      <c r="L658" t="s">
        <v>14723</v>
      </c>
      <c r="M658" s="19" t="s">
        <v>15176</v>
      </c>
      <c r="N658" s="19" t="e">
        <f>VLOOKUP(Таблица2[[#This Row],[activity]],kved_05!$A$1:$B$834,2,FALSE)</f>
        <v>#N/A</v>
      </c>
      <c r="O658" s="19" t="str">
        <f>VLOOKUP(Таблица2[[#This Row],[activity]],kved_10!$A$1:$B$997,2,FALSE)</f>
        <v>01.11</v>
      </c>
      <c r="P658" s="19" t="str">
        <f>LEFT(IF(ISNA(Таблица2[[#This Row],[kv_10]]),VLOOKUP(Таблица2[[#This Row],[kv_05]],'05_to_10'!$A$1:$C$621,3,FALSE),Таблица2[[#This Row],[kv_10]]),2)</f>
        <v>01</v>
      </c>
      <c r="Q658" s="21" t="str">
        <f>VLOOKUP(Таблица2[[#This Row],[05_to_10]],kv_05_group!$A$1:$B$89,2,FALSE)</f>
        <v>сільське і лісове господарство</v>
      </c>
      <c r="R658" t="s">
        <v>14658</v>
      </c>
    </row>
    <row r="659" spans="1:18" x14ac:dyDescent="0.25">
      <c r="A659" t="s">
        <v>665</v>
      </c>
      <c r="B659" s="22" t="e">
        <v>#N/A</v>
      </c>
      <c r="C659" s="23" t="e">
        <v>#N/A</v>
      </c>
      <c r="D659" t="s">
        <v>4222</v>
      </c>
      <c r="E659" t="s">
        <v>4222</v>
      </c>
      <c r="F659" t="s">
        <v>7148</v>
      </c>
      <c r="G659" t="s">
        <v>11884</v>
      </c>
      <c r="H659" t="s">
        <v>15160</v>
      </c>
      <c r="I659" t="s">
        <v>14665</v>
      </c>
      <c r="J659" t="s">
        <v>14713</v>
      </c>
      <c r="K659" t="s">
        <v>8639</v>
      </c>
      <c r="L659" t="s">
        <v>14881</v>
      </c>
      <c r="M659" s="19" t="s">
        <v>15277</v>
      </c>
      <c r="N659" s="19" t="e">
        <f>VLOOKUP(Таблица2[[#This Row],[activity]],kved_05!$A$1:$B$834,2,FALSE)</f>
        <v>#N/A</v>
      </c>
      <c r="O659" s="19" t="str">
        <f>VLOOKUP(Таблица2[[#This Row],[activity]],kved_10!$A$1:$B$997,2,FALSE)</f>
        <v>46.63</v>
      </c>
      <c r="P659" s="19" t="str">
        <f>LEFT(IF(ISNA(Таблица2[[#This Row],[kv_10]]),VLOOKUP(Таблица2[[#This Row],[kv_05]],'05_to_10'!$A$1:$C$621,3,FALSE),Таблица2[[#This Row],[kv_10]]),2)</f>
        <v>46</v>
      </c>
      <c r="Q659" s="21" t="str">
        <f>VLOOKUP(Таблица2[[#This Row],[05_to_10]],kv_05_group!$A$1:$B$89,2,FALSE)</f>
        <v>торгівля</v>
      </c>
      <c r="R659" t="s">
        <v>14659</v>
      </c>
    </row>
    <row r="660" spans="1:18" hidden="1" x14ac:dyDescent="0.25">
      <c r="A660" t="s">
        <v>317</v>
      </c>
      <c r="B660" s="22" t="e">
        <v>#N/A</v>
      </c>
      <c r="C660" s="23" t="e">
        <v>#N/A</v>
      </c>
      <c r="D660" t="s">
        <v>3875</v>
      </c>
      <c r="E660" t="s">
        <v>3875</v>
      </c>
      <c r="F660" t="s">
        <v>7144</v>
      </c>
      <c r="G660" t="e">
        <v>#N/A</v>
      </c>
      <c r="H660" t="s">
        <v>14700</v>
      </c>
      <c r="I660" t="s">
        <v>14674</v>
      </c>
      <c r="J660" t="s">
        <v>14674</v>
      </c>
      <c r="K660" t="s">
        <v>8321</v>
      </c>
      <c r="L660" t="s">
        <v>14723</v>
      </c>
      <c r="M660" s="19" t="s">
        <v>15176</v>
      </c>
      <c r="N660" s="19" t="e">
        <f>VLOOKUP(Таблица2[[#This Row],[activity]],kved_05!$A$1:$B$834,2,FALSE)</f>
        <v>#N/A</v>
      </c>
      <c r="O660" s="19" t="str">
        <f>VLOOKUP(Таблица2[[#This Row],[activity]],kved_10!$A$1:$B$997,2,FALSE)</f>
        <v>01.11</v>
      </c>
      <c r="P660" s="19" t="str">
        <f>LEFT(IF(ISNA(Таблица2[[#This Row],[kv_10]]),VLOOKUP(Таблица2[[#This Row],[kv_05]],'05_to_10'!$A$1:$C$621,3,FALSE),Таблица2[[#This Row],[kv_10]]),2)</f>
        <v>01</v>
      </c>
      <c r="Q660" s="21" t="str">
        <f>VLOOKUP(Таблица2[[#This Row],[05_to_10]],kv_05_group!$A$1:$B$89,2,FALSE)</f>
        <v>сільське і лісове господарство</v>
      </c>
      <c r="R660" t="s">
        <v>14662</v>
      </c>
    </row>
    <row r="661" spans="1:18" hidden="1" x14ac:dyDescent="0.25">
      <c r="A661" t="s">
        <v>318</v>
      </c>
      <c r="B661" s="22" t="e">
        <v>#N/A</v>
      </c>
      <c r="C661" s="23" t="e">
        <v>#N/A</v>
      </c>
      <c r="D661" t="s">
        <v>3876</v>
      </c>
      <c r="E661" t="s">
        <v>7262</v>
      </c>
      <c r="F661" t="s">
        <v>7144</v>
      </c>
      <c r="G661" t="s">
        <v>11586</v>
      </c>
      <c r="H661" t="s">
        <v>14692</v>
      </c>
      <c r="I661" t="s">
        <v>14666</v>
      </c>
      <c r="J661" t="s">
        <v>14666</v>
      </c>
      <c r="K661" t="s">
        <v>8322</v>
      </c>
      <c r="L661" t="s">
        <v>14723</v>
      </c>
      <c r="M661" s="19" t="s">
        <v>15176</v>
      </c>
      <c r="N661" s="19" t="e">
        <f>VLOOKUP(Таблица2[[#This Row],[activity]],kved_05!$A$1:$B$834,2,FALSE)</f>
        <v>#N/A</v>
      </c>
      <c r="O661" s="19" t="str">
        <f>VLOOKUP(Таблица2[[#This Row],[activity]],kved_10!$A$1:$B$997,2,FALSE)</f>
        <v>01.11</v>
      </c>
      <c r="P661" s="19" t="str">
        <f>LEFT(IF(ISNA(Таблица2[[#This Row],[kv_10]]),VLOOKUP(Таблица2[[#This Row],[kv_05]],'05_to_10'!$A$1:$C$621,3,FALSE),Таблица2[[#This Row],[kv_10]]),2)</f>
        <v>01</v>
      </c>
      <c r="Q661" s="21" t="str">
        <f>VLOOKUP(Таблица2[[#This Row],[05_to_10]],kv_05_group!$A$1:$B$89,2,FALSE)</f>
        <v>сільське і лісове господарство</v>
      </c>
      <c r="R661" t="s">
        <v>14662</v>
      </c>
    </row>
    <row r="662" spans="1:18" hidden="1" x14ac:dyDescent="0.25">
      <c r="A662" t="s">
        <v>668</v>
      </c>
      <c r="B662" s="22" t="e">
        <v>#N/A</v>
      </c>
      <c r="C662" s="23" t="e">
        <v>#N/A</v>
      </c>
      <c r="D662" t="s">
        <v>4225</v>
      </c>
      <c r="E662" t="s">
        <v>4225</v>
      </c>
      <c r="F662" t="s">
        <v>7148</v>
      </c>
      <c r="G662" t="e">
        <v>#N/A</v>
      </c>
      <c r="H662" t="s">
        <v>14708</v>
      </c>
      <c r="I662" t="s">
        <v>14684</v>
      </c>
      <c r="J662" t="s">
        <v>14713</v>
      </c>
      <c r="K662" t="s">
        <v>8642</v>
      </c>
      <c r="L662" t="s">
        <v>14882</v>
      </c>
      <c r="M662" s="19" t="s">
        <v>15516</v>
      </c>
      <c r="N662" s="19" t="str">
        <f>VLOOKUP(Таблица2[[#This Row],[activity]],kved_05!$A$1:$B$834,2,FALSE)</f>
        <v>37.10</v>
      </c>
      <c r="O662" s="19" t="e">
        <f>VLOOKUP(Таблица2[[#This Row],[activity]],kved_10!$A$1:$B$997,2,FALSE)</f>
        <v>#N/A</v>
      </c>
      <c r="P662" s="19" t="str">
        <f>LEFT(IF(ISNA(Таблица2[[#This Row],[kv_10]]),VLOOKUP(Таблица2[[#This Row],[kv_05]],'05_to_10'!$A$1:$C$621,3,FALSE),Таблица2[[#This Row],[kv_10]]),2)</f>
        <v>38</v>
      </c>
      <c r="Q662" s="21" t="str">
        <f>VLOOKUP(Таблица2[[#This Row],[05_to_10]],kv_05_group!$A$1:$B$89,2,FALSE)</f>
        <v xml:space="preserve">енергопостачання </v>
      </c>
      <c r="R662" t="s">
        <v>14659</v>
      </c>
    </row>
    <row r="663" spans="1:18" hidden="1" x14ac:dyDescent="0.25">
      <c r="A663" t="s">
        <v>320</v>
      </c>
      <c r="B663" s="22" t="e">
        <v>#N/A</v>
      </c>
      <c r="C663" s="23" t="e">
        <v>#N/A</v>
      </c>
      <c r="D663" t="s">
        <v>3878</v>
      </c>
      <c r="E663" t="s">
        <v>3878</v>
      </c>
      <c r="F663" t="s">
        <v>7144</v>
      </c>
      <c r="G663" t="s">
        <v>11588</v>
      </c>
      <c r="H663" t="s">
        <v>14695</v>
      </c>
      <c r="I663" t="s">
        <v>14669</v>
      </c>
      <c r="J663" t="s">
        <v>14669</v>
      </c>
      <c r="K663" t="s">
        <v>8324</v>
      </c>
      <c r="L663" t="s">
        <v>14723</v>
      </c>
      <c r="M663" s="19" t="s">
        <v>15176</v>
      </c>
      <c r="N663" s="19" t="e">
        <f>VLOOKUP(Таблица2[[#This Row],[activity]],kved_05!$A$1:$B$834,2,FALSE)</f>
        <v>#N/A</v>
      </c>
      <c r="O663" s="19" t="str">
        <f>VLOOKUP(Таблица2[[#This Row],[activity]],kved_10!$A$1:$B$997,2,FALSE)</f>
        <v>01.11</v>
      </c>
      <c r="P663" s="19" t="str">
        <f>LEFT(IF(ISNA(Таблица2[[#This Row],[kv_10]]),VLOOKUP(Таблица2[[#This Row],[kv_05]],'05_to_10'!$A$1:$C$621,3,FALSE),Таблица2[[#This Row],[kv_10]]),2)</f>
        <v>01</v>
      </c>
      <c r="Q663" s="21" t="str">
        <f>VLOOKUP(Таблица2[[#This Row],[05_to_10]],kv_05_group!$A$1:$B$89,2,FALSE)</f>
        <v>сільське і лісове господарство</v>
      </c>
      <c r="R663" t="s">
        <v>14659</v>
      </c>
    </row>
    <row r="664" spans="1:18" hidden="1" x14ac:dyDescent="0.25">
      <c r="A664" t="s">
        <v>246</v>
      </c>
      <c r="B664" s="22" t="e">
        <v>#N/A</v>
      </c>
      <c r="C664" s="23" t="e">
        <v>#N/A</v>
      </c>
      <c r="D664" t="s">
        <v>3804</v>
      </c>
      <c r="E664" t="s">
        <v>3804</v>
      </c>
      <c r="F664" t="s">
        <v>7144</v>
      </c>
      <c r="G664" t="s">
        <v>11518</v>
      </c>
      <c r="H664" t="s">
        <v>14700</v>
      </c>
      <c r="I664" t="s">
        <v>14674</v>
      </c>
      <c r="J664" t="s">
        <v>14674</v>
      </c>
      <c r="K664" t="s">
        <v>8255</v>
      </c>
      <c r="L664" t="s">
        <v>14723</v>
      </c>
      <c r="M664" s="19" t="s">
        <v>15176</v>
      </c>
      <c r="N664" s="19" t="e">
        <f>VLOOKUP(Таблица2[[#This Row],[activity]],kved_05!$A$1:$B$834,2,FALSE)</f>
        <v>#N/A</v>
      </c>
      <c r="O664" s="19" t="str">
        <f>VLOOKUP(Таблица2[[#This Row],[activity]],kved_10!$A$1:$B$997,2,FALSE)</f>
        <v>01.11</v>
      </c>
      <c r="P664" s="19" t="str">
        <f>LEFT(IF(ISNA(Таблица2[[#This Row],[kv_10]]),VLOOKUP(Таблица2[[#This Row],[kv_05]],'05_to_10'!$A$1:$C$621,3,FALSE),Таблица2[[#This Row],[kv_10]]),2)</f>
        <v>01</v>
      </c>
      <c r="Q664" s="21" t="str">
        <f>VLOOKUP(Таблица2[[#This Row],[05_to_10]],kv_05_group!$A$1:$B$89,2,FALSE)</f>
        <v>сільське і лісове господарство</v>
      </c>
      <c r="R664" t="s">
        <v>14658</v>
      </c>
    </row>
    <row r="665" spans="1:18" hidden="1" x14ac:dyDescent="0.25">
      <c r="A665" t="s">
        <v>326</v>
      </c>
      <c r="B665" s="22" t="e">
        <v>#N/A</v>
      </c>
      <c r="C665" s="23" t="e">
        <v>#N/A</v>
      </c>
      <c r="D665" t="s">
        <v>3884</v>
      </c>
      <c r="E665" t="s">
        <v>3884</v>
      </c>
      <c r="F665" t="s">
        <v>7144</v>
      </c>
      <c r="G665" t="s">
        <v>11594</v>
      </c>
      <c r="H665" t="s">
        <v>14695</v>
      </c>
      <c r="I665" t="s">
        <v>14669</v>
      </c>
      <c r="J665" t="s">
        <v>14669</v>
      </c>
      <c r="K665" t="s">
        <v>8329</v>
      </c>
      <c r="L665" t="s">
        <v>14723</v>
      </c>
      <c r="M665" s="19" t="s">
        <v>15176</v>
      </c>
      <c r="N665" s="19" t="e">
        <f>VLOOKUP(Таблица2[[#This Row],[activity]],kved_05!$A$1:$B$834,2,FALSE)</f>
        <v>#N/A</v>
      </c>
      <c r="O665" s="19" t="str">
        <f>VLOOKUP(Таблица2[[#This Row],[activity]],kved_10!$A$1:$B$997,2,FALSE)</f>
        <v>01.11</v>
      </c>
      <c r="P665" s="19" t="str">
        <f>LEFT(IF(ISNA(Таблица2[[#This Row],[kv_10]]),VLOOKUP(Таблица2[[#This Row],[kv_05]],'05_to_10'!$A$1:$C$621,3,FALSE),Таблица2[[#This Row],[kv_10]]),2)</f>
        <v>01</v>
      </c>
      <c r="Q665" s="21" t="str">
        <f>VLOOKUP(Таблица2[[#This Row],[05_to_10]],kv_05_group!$A$1:$B$89,2,FALSE)</f>
        <v>сільське і лісове господарство</v>
      </c>
      <c r="R665" t="s">
        <v>14659</v>
      </c>
    </row>
    <row r="666" spans="1:18" hidden="1" x14ac:dyDescent="0.25">
      <c r="A666" t="s">
        <v>253</v>
      </c>
      <c r="B666">
        <v>197232030</v>
      </c>
      <c r="C666" s="1">
        <v>42582</v>
      </c>
      <c r="D666" t="s">
        <v>3811</v>
      </c>
      <c r="E666" t="s">
        <v>3811</v>
      </c>
      <c r="F666" t="s">
        <v>7144</v>
      </c>
      <c r="G666" t="s">
        <v>11524</v>
      </c>
      <c r="H666" t="s">
        <v>14707</v>
      </c>
      <c r="I666" t="s">
        <v>14683</v>
      </c>
      <c r="J666" t="s">
        <v>14683</v>
      </c>
      <c r="K666" t="s">
        <v>8262</v>
      </c>
      <c r="L666" t="s">
        <v>14723</v>
      </c>
      <c r="M666" s="19" t="s">
        <v>15176</v>
      </c>
      <c r="N666" s="19" t="e">
        <f>VLOOKUP(Таблица2[[#This Row],[activity]],kved_05!$A$1:$B$834,2,FALSE)</f>
        <v>#N/A</v>
      </c>
      <c r="O666" s="19" t="str">
        <f>VLOOKUP(Таблица2[[#This Row],[activity]],kved_10!$A$1:$B$997,2,FALSE)</f>
        <v>01.11</v>
      </c>
      <c r="P666" s="19" t="str">
        <f>LEFT(IF(ISNA(Таблица2[[#This Row],[kv_10]]),VLOOKUP(Таблица2[[#This Row],[kv_05]],'05_to_10'!$A$1:$C$621,3,FALSE),Таблица2[[#This Row],[kv_10]]),2)</f>
        <v>01</v>
      </c>
      <c r="Q666" s="21" t="str">
        <f>VLOOKUP(Таблица2[[#This Row],[05_to_10]],kv_05_group!$A$1:$B$89,2,FALSE)</f>
        <v>сільське і лісове господарство</v>
      </c>
      <c r="R666" t="s">
        <v>14658</v>
      </c>
    </row>
    <row r="667" spans="1:18" hidden="1" x14ac:dyDescent="0.25">
      <c r="A667" t="s">
        <v>336</v>
      </c>
      <c r="B667" s="22" t="e">
        <v>#N/A</v>
      </c>
      <c r="C667" s="23" t="e">
        <v>#N/A</v>
      </c>
      <c r="D667" t="s">
        <v>3893</v>
      </c>
      <c r="E667" t="s">
        <v>7268</v>
      </c>
      <c r="F667" t="s">
        <v>7144</v>
      </c>
      <c r="G667" t="s">
        <v>11601</v>
      </c>
      <c r="H667" t="s">
        <v>14695</v>
      </c>
      <c r="I667" t="s">
        <v>14669</v>
      </c>
      <c r="J667" t="s">
        <v>14669</v>
      </c>
      <c r="K667" t="s">
        <v>8339</v>
      </c>
      <c r="L667" t="s">
        <v>14723</v>
      </c>
      <c r="M667" s="19" t="s">
        <v>15176</v>
      </c>
      <c r="N667" s="19" t="e">
        <f>VLOOKUP(Таблица2[[#This Row],[activity]],kved_05!$A$1:$B$834,2,FALSE)</f>
        <v>#N/A</v>
      </c>
      <c r="O667" s="19" t="str">
        <f>VLOOKUP(Таблица2[[#This Row],[activity]],kved_10!$A$1:$B$997,2,FALSE)</f>
        <v>01.11</v>
      </c>
      <c r="P667" s="19" t="str">
        <f>LEFT(IF(ISNA(Таблица2[[#This Row],[kv_10]]),VLOOKUP(Таблица2[[#This Row],[kv_05]],'05_to_10'!$A$1:$C$621,3,FALSE),Таблица2[[#This Row],[kv_10]]),2)</f>
        <v>01</v>
      </c>
      <c r="Q667" s="21" t="str">
        <f>VLOOKUP(Таблица2[[#This Row],[05_to_10]],kv_05_group!$A$1:$B$89,2,FALSE)</f>
        <v>сільське і лісове господарство</v>
      </c>
      <c r="R667" t="s">
        <v>14659</v>
      </c>
    </row>
    <row r="668" spans="1:18" hidden="1" x14ac:dyDescent="0.25">
      <c r="A668" t="s">
        <v>339</v>
      </c>
      <c r="B668" s="22" t="e">
        <v>#N/A</v>
      </c>
      <c r="C668" s="23" t="e">
        <v>#N/A</v>
      </c>
      <c r="D668" t="s">
        <v>3896</v>
      </c>
      <c r="E668" t="s">
        <v>7269</v>
      </c>
      <c r="F668" t="s">
        <v>7144</v>
      </c>
      <c r="G668" t="s">
        <v>11604</v>
      </c>
      <c r="H668" t="s">
        <v>14705</v>
      </c>
      <c r="I668" t="s">
        <v>14681</v>
      </c>
      <c r="J668" t="s">
        <v>14681</v>
      </c>
      <c r="K668" t="s">
        <v>8342</v>
      </c>
      <c r="L668" t="s">
        <v>14723</v>
      </c>
      <c r="M668" s="19" t="s">
        <v>15176</v>
      </c>
      <c r="N668" s="19" t="e">
        <f>VLOOKUP(Таблица2[[#This Row],[activity]],kved_05!$A$1:$B$834,2,FALSE)</f>
        <v>#N/A</v>
      </c>
      <c r="O668" s="19" t="str">
        <f>VLOOKUP(Таблица2[[#This Row],[activity]],kved_10!$A$1:$B$997,2,FALSE)</f>
        <v>01.11</v>
      </c>
      <c r="P668" s="19" t="str">
        <f>LEFT(IF(ISNA(Таблица2[[#This Row],[kv_10]]),VLOOKUP(Таблица2[[#This Row],[kv_05]],'05_to_10'!$A$1:$C$621,3,FALSE),Таблица2[[#This Row],[kv_10]]),2)</f>
        <v>01</v>
      </c>
      <c r="Q668" s="21" t="str">
        <f>VLOOKUP(Таблица2[[#This Row],[05_to_10]],kv_05_group!$A$1:$B$89,2,FALSE)</f>
        <v>сільське і лісове господарство</v>
      </c>
      <c r="R668" t="s">
        <v>14663</v>
      </c>
    </row>
    <row r="669" spans="1:18" hidden="1" x14ac:dyDescent="0.25">
      <c r="A669" t="s">
        <v>347</v>
      </c>
      <c r="B669" s="22" t="e">
        <v>#N/A</v>
      </c>
      <c r="C669" s="23" t="e">
        <v>#N/A</v>
      </c>
      <c r="D669" t="s">
        <v>3904</v>
      </c>
      <c r="E669" t="s">
        <v>3904</v>
      </c>
      <c r="F669" t="s">
        <v>7144</v>
      </c>
      <c r="G669" t="s">
        <v>11611</v>
      </c>
      <c r="H669" t="s">
        <v>14694</v>
      </c>
      <c r="I669" t="s">
        <v>14668</v>
      </c>
      <c r="J669" t="s">
        <v>14668</v>
      </c>
      <c r="K669" t="s">
        <v>8349</v>
      </c>
      <c r="L669" t="s">
        <v>14723</v>
      </c>
      <c r="M669" s="19" t="s">
        <v>15176</v>
      </c>
      <c r="N669" s="19" t="e">
        <f>VLOOKUP(Таблица2[[#This Row],[activity]],kved_05!$A$1:$B$834,2,FALSE)</f>
        <v>#N/A</v>
      </c>
      <c r="O669" s="19" t="str">
        <f>VLOOKUP(Таблица2[[#This Row],[activity]],kved_10!$A$1:$B$997,2,FALSE)</f>
        <v>01.11</v>
      </c>
      <c r="P669" s="19" t="str">
        <f>LEFT(IF(ISNA(Таблица2[[#This Row],[kv_10]]),VLOOKUP(Таблица2[[#This Row],[kv_05]],'05_to_10'!$A$1:$C$621,3,FALSE),Таблица2[[#This Row],[kv_10]]),2)</f>
        <v>01</v>
      </c>
      <c r="Q669" s="21" t="str">
        <f>VLOOKUP(Таблица2[[#This Row],[05_to_10]],kv_05_group!$A$1:$B$89,2,FALSE)</f>
        <v>сільське і лісове господарство</v>
      </c>
      <c r="R669" t="s">
        <v>14659</v>
      </c>
    </row>
    <row r="670" spans="1:18" hidden="1" x14ac:dyDescent="0.25">
      <c r="A670" t="s">
        <v>255</v>
      </c>
      <c r="B670" s="22" t="e">
        <v>#N/A</v>
      </c>
      <c r="C670" s="23" t="e">
        <v>#N/A</v>
      </c>
      <c r="D670" t="s">
        <v>3813</v>
      </c>
      <c r="E670" t="s">
        <v>3813</v>
      </c>
      <c r="F670" t="s">
        <v>7144</v>
      </c>
      <c r="G670" t="s">
        <v>11526</v>
      </c>
      <c r="H670" t="s">
        <v>14701</v>
      </c>
      <c r="I670" t="s">
        <v>14675</v>
      </c>
      <c r="J670" t="s">
        <v>14675</v>
      </c>
      <c r="K670" t="s">
        <v>8264</v>
      </c>
      <c r="L670" t="s">
        <v>14723</v>
      </c>
      <c r="M670" s="19" t="s">
        <v>15176</v>
      </c>
      <c r="N670" s="19" t="e">
        <f>VLOOKUP(Таблица2[[#This Row],[activity]],kved_05!$A$1:$B$834,2,FALSE)</f>
        <v>#N/A</v>
      </c>
      <c r="O670" s="19" t="str">
        <f>VLOOKUP(Таблица2[[#This Row],[activity]],kved_10!$A$1:$B$997,2,FALSE)</f>
        <v>01.11</v>
      </c>
      <c r="P670" s="19" t="str">
        <f>LEFT(IF(ISNA(Таблица2[[#This Row],[kv_10]]),VLOOKUP(Таблица2[[#This Row],[kv_05]],'05_to_10'!$A$1:$C$621,3,FALSE),Таблица2[[#This Row],[kv_10]]),2)</f>
        <v>01</v>
      </c>
      <c r="Q670" s="21" t="str">
        <f>VLOOKUP(Таблица2[[#This Row],[05_to_10]],kv_05_group!$A$1:$B$89,2,FALSE)</f>
        <v>сільське і лісове господарство</v>
      </c>
      <c r="R670" t="s">
        <v>14658</v>
      </c>
    </row>
    <row r="671" spans="1:18" hidden="1" x14ac:dyDescent="0.25">
      <c r="A671" t="s">
        <v>360</v>
      </c>
      <c r="B671" s="22" t="e">
        <v>#N/A</v>
      </c>
      <c r="C671" s="23" t="e">
        <v>#N/A</v>
      </c>
      <c r="D671" t="s">
        <v>3917</v>
      </c>
      <c r="E671" t="s">
        <v>7274</v>
      </c>
      <c r="F671" t="s">
        <v>7144</v>
      </c>
      <c r="G671" t="s">
        <v>11623</v>
      </c>
      <c r="H671" t="s">
        <v>14707</v>
      </c>
      <c r="I671" t="s">
        <v>14683</v>
      </c>
      <c r="J671" t="s">
        <v>14683</v>
      </c>
      <c r="K671" t="s">
        <v>8360</v>
      </c>
      <c r="L671" t="s">
        <v>14723</v>
      </c>
      <c r="M671" s="19" t="s">
        <v>15176</v>
      </c>
      <c r="N671" s="19" t="e">
        <f>VLOOKUP(Таблица2[[#This Row],[activity]],kved_05!$A$1:$B$834,2,FALSE)</f>
        <v>#N/A</v>
      </c>
      <c r="O671" s="19" t="str">
        <f>VLOOKUP(Таблица2[[#This Row],[activity]],kved_10!$A$1:$B$997,2,FALSE)</f>
        <v>01.11</v>
      </c>
      <c r="P671" s="19" t="str">
        <f>LEFT(IF(ISNA(Таблица2[[#This Row],[kv_10]]),VLOOKUP(Таблица2[[#This Row],[kv_05]],'05_to_10'!$A$1:$C$621,3,FALSE),Таблица2[[#This Row],[kv_10]]),2)</f>
        <v>01</v>
      </c>
      <c r="Q671" s="21" t="str">
        <f>VLOOKUP(Таблица2[[#This Row],[05_to_10]],kv_05_group!$A$1:$B$89,2,FALSE)</f>
        <v>сільське і лісове господарство</v>
      </c>
      <c r="R671" t="s">
        <v>14661</v>
      </c>
    </row>
    <row r="672" spans="1:18" hidden="1" x14ac:dyDescent="0.25">
      <c r="A672" t="s">
        <v>396</v>
      </c>
      <c r="B672" s="22" t="e">
        <v>#N/A</v>
      </c>
      <c r="C672" s="23" t="e">
        <v>#N/A</v>
      </c>
      <c r="D672" t="s">
        <v>3953</v>
      </c>
      <c r="E672" t="s">
        <v>7282</v>
      </c>
      <c r="F672" t="s">
        <v>7144</v>
      </c>
      <c r="G672" t="s">
        <v>11656</v>
      </c>
      <c r="H672" t="s">
        <v>14693</v>
      </c>
      <c r="I672" t="s">
        <v>14667</v>
      </c>
      <c r="J672" t="s">
        <v>14667</v>
      </c>
      <c r="K672" t="s">
        <v>8395</v>
      </c>
      <c r="L672" t="s">
        <v>14723</v>
      </c>
      <c r="M672" s="19" t="s">
        <v>15176</v>
      </c>
      <c r="N672" s="19" t="e">
        <f>VLOOKUP(Таблица2[[#This Row],[activity]],kved_05!$A$1:$B$834,2,FALSE)</f>
        <v>#N/A</v>
      </c>
      <c r="O672" s="19" t="str">
        <f>VLOOKUP(Таблица2[[#This Row],[activity]],kved_10!$A$1:$B$997,2,FALSE)</f>
        <v>01.11</v>
      </c>
      <c r="P672" s="19" t="str">
        <f>LEFT(IF(ISNA(Таблица2[[#This Row],[kv_10]]),VLOOKUP(Таблица2[[#This Row],[kv_05]],'05_to_10'!$A$1:$C$621,3,FALSE),Таблица2[[#This Row],[kv_10]]),2)</f>
        <v>01</v>
      </c>
      <c r="Q672" s="21" t="str">
        <f>VLOOKUP(Таблица2[[#This Row],[05_to_10]],kv_05_group!$A$1:$B$89,2,FALSE)</f>
        <v>сільське і лісове господарство</v>
      </c>
      <c r="R672" t="s">
        <v>14659</v>
      </c>
    </row>
    <row r="673" spans="1:18" hidden="1" x14ac:dyDescent="0.25">
      <c r="A673" t="s">
        <v>679</v>
      </c>
      <c r="B673" s="22" t="e">
        <v>#N/A</v>
      </c>
      <c r="C673" s="23" t="e">
        <v>#N/A</v>
      </c>
      <c r="D673" t="s">
        <v>4236</v>
      </c>
      <c r="E673" t="s">
        <v>4236</v>
      </c>
      <c r="F673" t="s">
        <v>7148</v>
      </c>
      <c r="G673" t="s">
        <v>11894</v>
      </c>
      <c r="H673" t="s">
        <v>14708</v>
      </c>
      <c r="I673" t="s">
        <v>14684</v>
      </c>
      <c r="J673" t="s">
        <v>14684</v>
      </c>
      <c r="K673" t="s">
        <v>8652</v>
      </c>
      <c r="L673" t="s">
        <v>15639</v>
      </c>
      <c r="M673" s="19" t="s">
        <v>15467</v>
      </c>
      <c r="N673" s="19" t="e">
        <f>VLOOKUP(Таблица2[[#This Row],[activity]],kved_05!$A$1:$B$834,2,FALSE)</f>
        <v>#N/A</v>
      </c>
      <c r="O673" s="19" t="str">
        <f>VLOOKUP(Таблица2[[#This Row],[activity]],kved_10!$A$1:$B$997,2,FALSE)</f>
        <v>68.20</v>
      </c>
      <c r="P673" s="19" t="str">
        <f>LEFT(IF(ISNA(Таблица2[[#This Row],[kv_10]]),VLOOKUP(Таблица2[[#This Row],[kv_05]],'05_to_10'!$A$1:$C$621,3,FALSE),Таблица2[[#This Row],[kv_10]]),2)</f>
        <v>68</v>
      </c>
      <c r="Q673" s="21" t="str">
        <f>VLOOKUP(Таблица2[[#This Row],[05_to_10]],kv_05_group!$A$1:$B$89,2,FALSE)</f>
        <v>будівництво і нерухомість</v>
      </c>
      <c r="R673" t="s">
        <v>14659</v>
      </c>
    </row>
    <row r="674" spans="1:18" hidden="1" x14ac:dyDescent="0.25">
      <c r="A674" t="s">
        <v>257</v>
      </c>
      <c r="B674">
        <v>255027067</v>
      </c>
      <c r="C674" s="1">
        <v>42613</v>
      </c>
      <c r="D674" t="s">
        <v>3815</v>
      </c>
      <c r="E674" t="s">
        <v>3815</v>
      </c>
      <c r="F674" t="s">
        <v>7144</v>
      </c>
      <c r="G674" t="s">
        <v>11528</v>
      </c>
      <c r="H674" t="s">
        <v>14695</v>
      </c>
      <c r="I674" t="s">
        <v>14669</v>
      </c>
      <c r="J674" t="s">
        <v>14669</v>
      </c>
      <c r="K674" t="s">
        <v>8266</v>
      </c>
      <c r="L674" t="s">
        <v>14723</v>
      </c>
      <c r="M674" s="19" t="s">
        <v>15176</v>
      </c>
      <c r="N674" s="19" t="e">
        <f>VLOOKUP(Таблица2[[#This Row],[activity]],kved_05!$A$1:$B$834,2,FALSE)</f>
        <v>#N/A</v>
      </c>
      <c r="O674" s="19" t="str">
        <f>VLOOKUP(Таблица2[[#This Row],[activity]],kved_10!$A$1:$B$997,2,FALSE)</f>
        <v>01.11</v>
      </c>
      <c r="P674" s="19" t="str">
        <f>LEFT(IF(ISNA(Таблица2[[#This Row],[kv_10]]),VLOOKUP(Таблица2[[#This Row],[kv_05]],'05_to_10'!$A$1:$C$621,3,FALSE),Таблица2[[#This Row],[kv_10]]),2)</f>
        <v>01</v>
      </c>
      <c r="Q674" s="21" t="str">
        <f>VLOOKUP(Таблица2[[#This Row],[05_to_10]],kv_05_group!$A$1:$B$89,2,FALSE)</f>
        <v>сільське і лісове господарство</v>
      </c>
      <c r="R674" t="s">
        <v>14658</v>
      </c>
    </row>
    <row r="675" spans="1:18" hidden="1" x14ac:dyDescent="0.25">
      <c r="A675" t="s">
        <v>625</v>
      </c>
      <c r="B675" s="22" t="e">
        <v>#N/A</v>
      </c>
      <c r="C675" s="23" t="e">
        <v>#N/A</v>
      </c>
      <c r="D675" t="s">
        <v>4182</v>
      </c>
      <c r="E675" t="s">
        <v>4182</v>
      </c>
      <c r="F675" t="s">
        <v>7148</v>
      </c>
      <c r="G675" t="s">
        <v>11852</v>
      </c>
      <c r="H675" t="s">
        <v>14692</v>
      </c>
      <c r="I675" t="s">
        <v>14666</v>
      </c>
      <c r="J675" t="s">
        <v>14666</v>
      </c>
      <c r="K675" t="s">
        <v>8601</v>
      </c>
      <c r="L675" t="s">
        <v>14723</v>
      </c>
      <c r="M675" s="19" t="s">
        <v>15176</v>
      </c>
      <c r="N675" s="19" t="e">
        <f>VLOOKUP(Таблица2[[#This Row],[activity]],kved_05!$A$1:$B$834,2,FALSE)</f>
        <v>#N/A</v>
      </c>
      <c r="O675" s="19" t="str">
        <f>VLOOKUP(Таблица2[[#This Row],[activity]],kved_10!$A$1:$B$997,2,FALSE)</f>
        <v>01.11</v>
      </c>
      <c r="P675" s="19" t="str">
        <f>LEFT(IF(ISNA(Таблица2[[#This Row],[kv_10]]),VLOOKUP(Таблица2[[#This Row],[kv_05]],'05_to_10'!$A$1:$C$621,3,FALSE),Таблица2[[#This Row],[kv_10]]),2)</f>
        <v>01</v>
      </c>
      <c r="Q675" s="21" t="str">
        <f>VLOOKUP(Таблица2[[#This Row],[05_to_10]],kv_05_group!$A$1:$B$89,2,FALSE)</f>
        <v>сільське і лісове господарство</v>
      </c>
      <c r="R675" t="s">
        <v>14659</v>
      </c>
    </row>
    <row r="676" spans="1:18" hidden="1" x14ac:dyDescent="0.25">
      <c r="A676" t="s">
        <v>265</v>
      </c>
      <c r="B676" s="22" t="e">
        <v>#N/A</v>
      </c>
      <c r="C676" s="23">
        <v>42825</v>
      </c>
      <c r="D676" t="s">
        <v>3823</v>
      </c>
      <c r="E676" t="s">
        <v>3823</v>
      </c>
      <c r="F676" t="s">
        <v>7144</v>
      </c>
      <c r="G676" t="s">
        <v>11536</v>
      </c>
      <c r="H676" t="s">
        <v>14699</v>
      </c>
      <c r="I676" t="s">
        <v>14673</v>
      </c>
      <c r="J676" t="s">
        <v>14673</v>
      </c>
      <c r="K676" t="s">
        <v>8274</v>
      </c>
      <c r="L676" t="s">
        <v>14723</v>
      </c>
      <c r="M676" s="19" t="s">
        <v>15176</v>
      </c>
      <c r="N676" s="19" t="e">
        <f>VLOOKUP(Таблица2[[#This Row],[activity]],kved_05!$A$1:$B$834,2,FALSE)</f>
        <v>#N/A</v>
      </c>
      <c r="O676" s="19" t="str">
        <f>VLOOKUP(Таблица2[[#This Row],[activity]],kved_10!$A$1:$B$997,2,FALSE)</f>
        <v>01.11</v>
      </c>
      <c r="P676" s="19" t="str">
        <f>LEFT(IF(ISNA(Таблица2[[#This Row],[kv_10]]),VLOOKUP(Таблица2[[#This Row],[kv_05]],'05_to_10'!$A$1:$C$621,3,FALSE),Таблица2[[#This Row],[kv_10]]),2)</f>
        <v>01</v>
      </c>
      <c r="Q676" s="21" t="str">
        <f>VLOOKUP(Таблица2[[#This Row],[05_to_10]],kv_05_group!$A$1:$B$89,2,FALSE)</f>
        <v>сільське і лісове господарство</v>
      </c>
      <c r="R676" t="s">
        <v>14658</v>
      </c>
    </row>
    <row r="677" spans="1:18" hidden="1" x14ac:dyDescent="0.25">
      <c r="A677" t="s">
        <v>683</v>
      </c>
      <c r="B677" s="22" t="e">
        <v>#N/A</v>
      </c>
      <c r="C677" s="23" t="e">
        <v>#N/A</v>
      </c>
      <c r="D677" t="s">
        <v>4240</v>
      </c>
      <c r="E677" t="s">
        <v>4240</v>
      </c>
      <c r="F677" t="s">
        <v>7148</v>
      </c>
      <c r="G677" t="s">
        <v>11898</v>
      </c>
      <c r="H677" t="s">
        <v>14698</v>
      </c>
      <c r="I677" t="s">
        <v>14672</v>
      </c>
      <c r="J677" t="s">
        <v>14672</v>
      </c>
      <c r="K677" t="s">
        <v>8656</v>
      </c>
      <c r="L677" t="s">
        <v>14868</v>
      </c>
      <c r="M677" s="19" t="s">
        <v>15510</v>
      </c>
      <c r="N677" s="19" t="str">
        <f>VLOOKUP(Таблица2[[#This Row],[activity]],kved_05!$A$1:$B$834,2,FALSE)</f>
        <v>10.30</v>
      </c>
      <c r="O677" s="19" t="e">
        <f>VLOOKUP(Таблица2[[#This Row],[activity]],kved_10!$A$1:$B$997,2,FALSE)</f>
        <v>#N/A</v>
      </c>
      <c r="P677" s="19" t="str">
        <f>LEFT(IF(ISNA(Таблица2[[#This Row],[kv_10]]),VLOOKUP(Таблица2[[#This Row],[kv_05]],'05_to_10'!$A$1:$C$621,3,FALSE),Таблица2[[#This Row],[kv_10]]),2)</f>
        <v>08</v>
      </c>
      <c r="Q677" s="21" t="str">
        <f>VLOOKUP(Таблица2[[#This Row],[05_to_10]],kv_05_group!$A$1:$B$89,2,FALSE)</f>
        <v>видобування</v>
      </c>
      <c r="R677" t="s">
        <v>14659</v>
      </c>
    </row>
    <row r="678" spans="1:18" hidden="1" x14ac:dyDescent="0.25">
      <c r="A678" t="s">
        <v>684</v>
      </c>
      <c r="B678" s="22" t="e">
        <v>#N/A</v>
      </c>
      <c r="C678" s="23" t="e">
        <v>#N/A</v>
      </c>
      <c r="D678" t="s">
        <v>4241</v>
      </c>
      <c r="E678" t="s">
        <v>4241</v>
      </c>
      <c r="F678" t="s">
        <v>7148</v>
      </c>
      <c r="G678" t="s">
        <v>11899</v>
      </c>
      <c r="H678" t="s">
        <v>15161</v>
      </c>
      <c r="I678" t="s">
        <v>14679</v>
      </c>
      <c r="J678" t="s">
        <v>14679</v>
      </c>
      <c r="K678" t="s">
        <v>8657</v>
      </c>
      <c r="L678" t="s">
        <v>14721</v>
      </c>
      <c r="M678" s="19" t="s">
        <v>15174</v>
      </c>
      <c r="N678" s="19" t="str">
        <f>VLOOKUP(Таблица2[[#This Row],[activity]],kved_05!$A$1:$B$834,2,FALSE)</f>
        <v>75.13</v>
      </c>
      <c r="O678" s="19" t="str">
        <f>VLOOKUP(Таблица2[[#This Row],[activity]],kved_10!$A$1:$B$997,2,FALSE)</f>
        <v>84.13</v>
      </c>
      <c r="P678" s="19" t="str">
        <f>LEFT(IF(ISNA(Таблица2[[#This Row],[kv_10]]),VLOOKUP(Таблица2[[#This Row],[kv_05]],'05_to_10'!$A$1:$C$621,3,FALSE),Таблица2[[#This Row],[kv_10]]),2)</f>
        <v>84</v>
      </c>
      <c r="Q678" s="21" t="str">
        <f>VLOOKUP(Таблица2[[#This Row],[05_to_10]],kv_05_group!$A$1:$B$89,2,FALSE)</f>
        <v>оборона і безпека</v>
      </c>
      <c r="R678" t="s">
        <v>14658</v>
      </c>
    </row>
    <row r="679" spans="1:18" hidden="1" x14ac:dyDescent="0.25">
      <c r="A679" t="s">
        <v>1062</v>
      </c>
      <c r="B679" s="22" t="e">
        <v>#N/A</v>
      </c>
      <c r="C679" s="23" t="e">
        <v>#N/A</v>
      </c>
      <c r="D679" t="s">
        <v>4618</v>
      </c>
      <c r="E679" t="s">
        <v>4618</v>
      </c>
      <c r="F679" t="s">
        <v>7151</v>
      </c>
      <c r="G679" t="s">
        <v>12257</v>
      </c>
      <c r="H679" t="s">
        <v>14709</v>
      </c>
      <c r="I679" t="s">
        <v>14685</v>
      </c>
      <c r="J679" t="s">
        <v>14685</v>
      </c>
      <c r="K679" t="s">
        <v>9005</v>
      </c>
      <c r="L679" t="s">
        <v>14723</v>
      </c>
      <c r="M679" s="19" t="s">
        <v>15176</v>
      </c>
      <c r="N679" s="19" t="e">
        <f>VLOOKUP(Таблица2[[#This Row],[activity]],kved_05!$A$1:$B$834,2,FALSE)</f>
        <v>#N/A</v>
      </c>
      <c r="O679" s="19" t="str">
        <f>VLOOKUP(Таблица2[[#This Row],[activity]],kved_10!$A$1:$B$997,2,FALSE)</f>
        <v>01.11</v>
      </c>
      <c r="P679" s="19" t="str">
        <f>LEFT(IF(ISNA(Таблица2[[#This Row],[kv_10]]),VLOOKUP(Таблица2[[#This Row],[kv_05]],'05_to_10'!$A$1:$C$621,3,FALSE),Таблица2[[#This Row],[kv_10]]),2)</f>
        <v>01</v>
      </c>
      <c r="Q679" s="21" t="str">
        <f>VLOOKUP(Таблица2[[#This Row],[05_to_10]],kv_05_group!$A$1:$B$89,2,FALSE)</f>
        <v>сільське і лісове господарство</v>
      </c>
      <c r="R679" t="s">
        <v>14659</v>
      </c>
    </row>
    <row r="680" spans="1:18" hidden="1" x14ac:dyDescent="0.25">
      <c r="A680" t="s">
        <v>1742</v>
      </c>
      <c r="B680" s="22" t="e">
        <v>#N/A</v>
      </c>
      <c r="C680" s="23" t="e">
        <v>#N/A</v>
      </c>
      <c r="D680" t="s">
        <v>5298</v>
      </c>
      <c r="E680" t="s">
        <v>5298</v>
      </c>
      <c r="F680" t="s">
        <v>7164</v>
      </c>
      <c r="G680" t="s">
        <v>12891</v>
      </c>
      <c r="H680" t="s">
        <v>14697</v>
      </c>
      <c r="I680" t="s">
        <v>14671</v>
      </c>
      <c r="J680" t="s">
        <v>14671</v>
      </c>
      <c r="K680" t="s">
        <v>9589</v>
      </c>
      <c r="L680" t="s">
        <v>14723</v>
      </c>
      <c r="M680" s="19" t="s">
        <v>15176</v>
      </c>
      <c r="N680" s="19" t="e">
        <f>VLOOKUP(Таблица2[[#This Row],[activity]],kved_05!$A$1:$B$834,2,FALSE)</f>
        <v>#N/A</v>
      </c>
      <c r="O680" s="19" t="str">
        <f>VLOOKUP(Таблица2[[#This Row],[activity]],kved_10!$A$1:$B$997,2,FALSE)</f>
        <v>01.11</v>
      </c>
      <c r="P680" s="19" t="str">
        <f>LEFT(IF(ISNA(Таблица2[[#This Row],[kv_10]]),VLOOKUP(Таблица2[[#This Row],[kv_05]],'05_to_10'!$A$1:$C$621,3,FALSE),Таблица2[[#This Row],[kv_10]]),2)</f>
        <v>01</v>
      </c>
      <c r="Q680" s="21" t="str">
        <f>VLOOKUP(Таблица2[[#This Row],[05_to_10]],kv_05_group!$A$1:$B$89,2,FALSE)</f>
        <v>сільське і лісове господарство</v>
      </c>
      <c r="R680" t="s">
        <v>14659</v>
      </c>
    </row>
    <row r="681" spans="1:18" hidden="1" x14ac:dyDescent="0.25">
      <c r="A681" t="s">
        <v>1750</v>
      </c>
      <c r="B681" s="22" t="e">
        <v>#N/A</v>
      </c>
      <c r="C681" s="23" t="e">
        <v>#N/A</v>
      </c>
      <c r="D681" t="s">
        <v>5306</v>
      </c>
      <c r="E681" t="s">
        <v>7460</v>
      </c>
      <c r="F681" t="s">
        <v>7164</v>
      </c>
      <c r="G681" t="s">
        <v>12899</v>
      </c>
      <c r="H681" t="s">
        <v>14697</v>
      </c>
      <c r="I681" t="s">
        <v>14671</v>
      </c>
      <c r="J681" t="s">
        <v>14671</v>
      </c>
      <c r="K681" t="s">
        <v>9597</v>
      </c>
      <c r="L681" t="s">
        <v>14723</v>
      </c>
      <c r="M681" s="19" t="s">
        <v>15176</v>
      </c>
      <c r="N681" s="19" t="e">
        <f>VLOOKUP(Таблица2[[#This Row],[activity]],kved_05!$A$1:$B$834,2,FALSE)</f>
        <v>#N/A</v>
      </c>
      <c r="O681" s="19" t="str">
        <f>VLOOKUP(Таблица2[[#This Row],[activity]],kved_10!$A$1:$B$997,2,FALSE)</f>
        <v>01.11</v>
      </c>
      <c r="P681" s="19" t="str">
        <f>LEFT(IF(ISNA(Таблица2[[#This Row],[kv_10]]),VLOOKUP(Таблица2[[#This Row],[kv_05]],'05_to_10'!$A$1:$C$621,3,FALSE),Таблица2[[#This Row],[kv_10]]),2)</f>
        <v>01</v>
      </c>
      <c r="Q681" s="21" t="str">
        <f>VLOOKUP(Таблица2[[#This Row],[05_to_10]],kv_05_group!$A$1:$B$89,2,FALSE)</f>
        <v>сільське і лісове господарство</v>
      </c>
      <c r="R681" t="s">
        <v>14659</v>
      </c>
    </row>
    <row r="682" spans="1:18" hidden="1" x14ac:dyDescent="0.25">
      <c r="A682" t="s">
        <v>269</v>
      </c>
      <c r="B682" s="22" t="e">
        <v>#N/A</v>
      </c>
      <c r="C682" s="23" t="e">
        <v>#N/A</v>
      </c>
      <c r="D682" t="s">
        <v>3827</v>
      </c>
      <c r="E682" t="s">
        <v>3827</v>
      </c>
      <c r="F682" t="s">
        <v>7144</v>
      </c>
      <c r="G682" t="s">
        <v>11540</v>
      </c>
      <c r="H682" t="s">
        <v>14696</v>
      </c>
      <c r="I682" t="s">
        <v>14670</v>
      </c>
      <c r="J682" t="s">
        <v>14670</v>
      </c>
      <c r="K682" t="s">
        <v>8278</v>
      </c>
      <c r="L682" t="s">
        <v>14723</v>
      </c>
      <c r="M682" s="19" t="s">
        <v>15176</v>
      </c>
      <c r="N682" s="19" t="e">
        <f>VLOOKUP(Таблица2[[#This Row],[activity]],kved_05!$A$1:$B$834,2,FALSE)</f>
        <v>#N/A</v>
      </c>
      <c r="O682" s="19" t="str">
        <f>VLOOKUP(Таблица2[[#This Row],[activity]],kved_10!$A$1:$B$997,2,FALSE)</f>
        <v>01.11</v>
      </c>
      <c r="P682" s="19" t="str">
        <f>LEFT(IF(ISNA(Таблица2[[#This Row],[kv_10]]),VLOOKUP(Таблица2[[#This Row],[kv_05]],'05_to_10'!$A$1:$C$621,3,FALSE),Таблица2[[#This Row],[kv_10]]),2)</f>
        <v>01</v>
      </c>
      <c r="Q682" s="21" t="str">
        <f>VLOOKUP(Таблица2[[#This Row],[05_to_10]],kv_05_group!$A$1:$B$89,2,FALSE)</f>
        <v>сільське і лісове господарство</v>
      </c>
      <c r="R682" t="s">
        <v>14658</v>
      </c>
    </row>
    <row r="683" spans="1:18" hidden="1" x14ac:dyDescent="0.25">
      <c r="A683" t="s">
        <v>286</v>
      </c>
      <c r="B683" s="22" t="e">
        <v>#N/A</v>
      </c>
      <c r="C683" s="23" t="e">
        <v>#N/A</v>
      </c>
      <c r="D683" t="s">
        <v>3844</v>
      </c>
      <c r="E683" t="s">
        <v>3844</v>
      </c>
      <c r="F683" t="s">
        <v>7144</v>
      </c>
      <c r="G683" t="s">
        <v>11556</v>
      </c>
      <c r="H683" t="s">
        <v>14702</v>
      </c>
      <c r="I683" t="s">
        <v>14676</v>
      </c>
      <c r="J683" t="s">
        <v>14676</v>
      </c>
      <c r="K683" t="s">
        <v>8293</v>
      </c>
      <c r="L683" t="s">
        <v>14723</v>
      </c>
      <c r="M683" s="19" t="s">
        <v>15176</v>
      </c>
      <c r="N683" s="19" t="e">
        <f>VLOOKUP(Таблица2[[#This Row],[activity]],kved_05!$A$1:$B$834,2,FALSE)</f>
        <v>#N/A</v>
      </c>
      <c r="O683" s="19" t="str">
        <f>VLOOKUP(Таблица2[[#This Row],[activity]],kved_10!$A$1:$B$997,2,FALSE)</f>
        <v>01.11</v>
      </c>
      <c r="P683" s="19" t="str">
        <f>LEFT(IF(ISNA(Таблица2[[#This Row],[kv_10]]),VLOOKUP(Таблица2[[#This Row],[kv_05]],'05_to_10'!$A$1:$C$621,3,FALSE),Таблица2[[#This Row],[kv_10]]),2)</f>
        <v>01</v>
      </c>
      <c r="Q683" s="21" t="str">
        <f>VLOOKUP(Таблица2[[#This Row],[05_to_10]],kv_05_group!$A$1:$B$89,2,FALSE)</f>
        <v>сільське і лісове господарство</v>
      </c>
      <c r="R683" t="s">
        <v>14658</v>
      </c>
    </row>
    <row r="684" spans="1:18" hidden="1" x14ac:dyDescent="0.25">
      <c r="A684" t="s">
        <v>289</v>
      </c>
      <c r="B684" s="22" t="e">
        <v>#N/A</v>
      </c>
      <c r="C684" s="23">
        <v>42825</v>
      </c>
      <c r="D684" t="s">
        <v>3847</v>
      </c>
      <c r="E684" t="s">
        <v>3847</v>
      </c>
      <c r="F684" t="s">
        <v>7144</v>
      </c>
      <c r="G684" t="s">
        <v>11559</v>
      </c>
      <c r="H684" t="s">
        <v>14709</v>
      </c>
      <c r="I684" t="s">
        <v>14685</v>
      </c>
      <c r="J684" t="s">
        <v>14685</v>
      </c>
      <c r="K684" t="s">
        <v>8296</v>
      </c>
      <c r="L684" t="s">
        <v>14723</v>
      </c>
      <c r="M684" s="19" t="s">
        <v>15176</v>
      </c>
      <c r="N684" s="19" t="e">
        <f>VLOOKUP(Таблица2[[#This Row],[activity]],kved_05!$A$1:$B$834,2,FALSE)</f>
        <v>#N/A</v>
      </c>
      <c r="O684" s="19" t="str">
        <f>VLOOKUP(Таблица2[[#This Row],[activity]],kved_10!$A$1:$B$997,2,FALSE)</f>
        <v>01.11</v>
      </c>
      <c r="P684" s="19" t="str">
        <f>LEFT(IF(ISNA(Таблица2[[#This Row],[kv_10]]),VLOOKUP(Таблица2[[#This Row],[kv_05]],'05_to_10'!$A$1:$C$621,3,FALSE),Таблица2[[#This Row],[kv_10]]),2)</f>
        <v>01</v>
      </c>
      <c r="Q684" s="21" t="str">
        <f>VLOOKUP(Таблица2[[#This Row],[05_to_10]],kv_05_group!$A$1:$B$89,2,FALSE)</f>
        <v>сільське і лісове господарство</v>
      </c>
      <c r="R684" t="s">
        <v>14658</v>
      </c>
    </row>
    <row r="685" spans="1:18" hidden="1" x14ac:dyDescent="0.25">
      <c r="A685" t="s">
        <v>290</v>
      </c>
      <c r="B685" s="22" t="e">
        <v>#N/A</v>
      </c>
      <c r="C685" s="23" t="e">
        <v>#N/A</v>
      </c>
      <c r="D685" t="s">
        <v>3848</v>
      </c>
      <c r="E685" t="s">
        <v>3848</v>
      </c>
      <c r="F685" t="s">
        <v>7144</v>
      </c>
      <c r="G685" t="s">
        <v>11560</v>
      </c>
      <c r="H685" t="s">
        <v>14701</v>
      </c>
      <c r="I685" t="s">
        <v>14675</v>
      </c>
      <c r="J685" t="s">
        <v>14675</v>
      </c>
      <c r="K685" t="s">
        <v>8297</v>
      </c>
      <c r="L685" t="s">
        <v>14723</v>
      </c>
      <c r="M685" s="19" t="s">
        <v>15176</v>
      </c>
      <c r="N685" s="19" t="e">
        <f>VLOOKUP(Таблица2[[#This Row],[activity]],kved_05!$A$1:$B$834,2,FALSE)</f>
        <v>#N/A</v>
      </c>
      <c r="O685" s="19" t="str">
        <f>VLOOKUP(Таблица2[[#This Row],[activity]],kved_10!$A$1:$B$997,2,FALSE)</f>
        <v>01.11</v>
      </c>
      <c r="P685" s="19" t="str">
        <f>LEFT(IF(ISNA(Таблица2[[#This Row],[kv_10]]),VLOOKUP(Таблица2[[#This Row],[kv_05]],'05_to_10'!$A$1:$C$621,3,FALSE),Таблица2[[#This Row],[kv_10]]),2)</f>
        <v>01</v>
      </c>
      <c r="Q685" s="21" t="str">
        <f>VLOOKUP(Таблица2[[#This Row],[05_to_10]],kv_05_group!$A$1:$B$89,2,FALSE)</f>
        <v>сільське і лісове господарство</v>
      </c>
      <c r="R685" t="s">
        <v>14658</v>
      </c>
    </row>
    <row r="686" spans="1:18" hidden="1" x14ac:dyDescent="0.25">
      <c r="A686" t="s">
        <v>692</v>
      </c>
      <c r="B686">
        <v>247420456</v>
      </c>
      <c r="C686" s="1">
        <v>42613</v>
      </c>
      <c r="D686" t="s">
        <v>4249</v>
      </c>
      <c r="E686" t="s">
        <v>4249</v>
      </c>
      <c r="F686" t="s">
        <v>7148</v>
      </c>
      <c r="G686" t="s">
        <v>11905</v>
      </c>
      <c r="H686" t="s">
        <v>14692</v>
      </c>
      <c r="I686" t="s">
        <v>14666</v>
      </c>
      <c r="J686" t="s">
        <v>14666</v>
      </c>
      <c r="K686" t="s">
        <v>8665</v>
      </c>
      <c r="L686" t="s">
        <v>14729</v>
      </c>
      <c r="M686" s="19" t="s">
        <v>15181</v>
      </c>
      <c r="N686" s="19" t="e">
        <f>VLOOKUP(Таблица2[[#This Row],[activity]],kved_05!$A$1:$B$834,2,FALSE)</f>
        <v>#N/A</v>
      </c>
      <c r="O686" s="19" t="str">
        <f>VLOOKUP(Таблица2[[#This Row],[activity]],kved_10!$A$1:$B$997,2,FALSE)</f>
        <v>38.22</v>
      </c>
      <c r="P686" s="19" t="str">
        <f>LEFT(IF(ISNA(Таблица2[[#This Row],[kv_10]]),VLOOKUP(Таблица2[[#This Row],[kv_05]],'05_to_10'!$A$1:$C$621,3,FALSE),Таблица2[[#This Row],[kv_10]]),2)</f>
        <v>38</v>
      </c>
      <c r="Q686" s="21" t="str">
        <f>VLOOKUP(Таблица2[[#This Row],[05_to_10]],kv_05_group!$A$1:$B$89,2,FALSE)</f>
        <v xml:space="preserve">енергопостачання </v>
      </c>
      <c r="R686" t="s">
        <v>14658</v>
      </c>
    </row>
    <row r="687" spans="1:18" hidden="1" x14ac:dyDescent="0.25">
      <c r="A687" t="s">
        <v>693</v>
      </c>
      <c r="B687" s="22" t="e">
        <v>#N/A</v>
      </c>
      <c r="C687" s="23" t="e">
        <v>#N/A</v>
      </c>
      <c r="D687" t="s">
        <v>4250</v>
      </c>
      <c r="E687" t="s">
        <v>4250</v>
      </c>
      <c r="F687" t="s">
        <v>7148</v>
      </c>
      <c r="G687" t="s">
        <v>11906</v>
      </c>
      <c r="H687" t="s">
        <v>14708</v>
      </c>
      <c r="I687" t="s">
        <v>14684</v>
      </c>
      <c r="J687" t="s">
        <v>14713</v>
      </c>
      <c r="K687" t="s">
        <v>8666</v>
      </c>
      <c r="L687" t="s">
        <v>14740</v>
      </c>
      <c r="M687" s="19" t="s">
        <v>15230</v>
      </c>
      <c r="N687" s="19" t="str">
        <f>VLOOKUP(Таблица2[[#This Row],[activity]],kved_05!$A$1:$B$834,2,FALSE)</f>
        <v>80.22</v>
      </c>
      <c r="O687" s="19" t="str">
        <f>VLOOKUP(Таблица2[[#This Row],[activity]],kved_10!$A$1:$B$997,2,FALSE)</f>
        <v>85.32</v>
      </c>
      <c r="P687" s="19" t="str">
        <f>LEFT(IF(ISNA(Таблица2[[#This Row],[kv_10]]),VLOOKUP(Таблица2[[#This Row],[kv_05]],'05_to_10'!$A$1:$C$621,3,FALSE),Таблица2[[#This Row],[kv_10]]),2)</f>
        <v>85</v>
      </c>
      <c r="Q687" s="21" t="str">
        <f>VLOOKUP(Таблица2[[#This Row],[05_to_10]],kv_05_group!$A$1:$B$89,2,FALSE)</f>
        <v>дослідження</v>
      </c>
      <c r="R687" t="s">
        <v>14658</v>
      </c>
    </row>
    <row r="688" spans="1:18" hidden="1" x14ac:dyDescent="0.25">
      <c r="A688" t="s">
        <v>325</v>
      </c>
      <c r="B688" s="22" t="e">
        <v>#N/A</v>
      </c>
      <c r="C688" s="23" t="e">
        <v>#N/A</v>
      </c>
      <c r="D688" t="s">
        <v>3883</v>
      </c>
      <c r="E688" t="s">
        <v>3883</v>
      </c>
      <c r="F688" t="s">
        <v>7144</v>
      </c>
      <c r="G688" t="s">
        <v>11593</v>
      </c>
      <c r="H688" t="s">
        <v>14704</v>
      </c>
      <c r="I688" t="s">
        <v>14678</v>
      </c>
      <c r="J688" t="s">
        <v>14678</v>
      </c>
      <c r="K688" t="s">
        <v>8328</v>
      </c>
      <c r="L688" t="s">
        <v>14723</v>
      </c>
      <c r="M688" s="19" t="s">
        <v>15176</v>
      </c>
      <c r="N688" s="19" t="e">
        <f>VLOOKUP(Таблица2[[#This Row],[activity]],kved_05!$A$1:$B$834,2,FALSE)</f>
        <v>#N/A</v>
      </c>
      <c r="O688" s="19" t="str">
        <f>VLOOKUP(Таблица2[[#This Row],[activity]],kved_10!$A$1:$B$997,2,FALSE)</f>
        <v>01.11</v>
      </c>
      <c r="P688" s="19" t="str">
        <f>LEFT(IF(ISNA(Таблица2[[#This Row],[kv_10]]),VLOOKUP(Таблица2[[#This Row],[kv_05]],'05_to_10'!$A$1:$C$621,3,FALSE),Таблица2[[#This Row],[kv_10]]),2)</f>
        <v>01</v>
      </c>
      <c r="Q688" s="21" t="str">
        <f>VLOOKUP(Таблица2[[#This Row],[05_to_10]],kv_05_group!$A$1:$B$89,2,FALSE)</f>
        <v>сільське і лісове господарство</v>
      </c>
      <c r="R688" t="s">
        <v>14658</v>
      </c>
    </row>
    <row r="689" spans="1:18" x14ac:dyDescent="0.25">
      <c r="A689" t="s">
        <v>695</v>
      </c>
      <c r="B689" s="22" t="e">
        <v>#N/A</v>
      </c>
      <c r="C689" s="23" t="e">
        <v>#N/A</v>
      </c>
      <c r="D689" t="s">
        <v>4252</v>
      </c>
      <c r="E689" t="s">
        <v>4252</v>
      </c>
      <c r="F689" t="s">
        <v>7148</v>
      </c>
      <c r="G689" t="s">
        <v>11908</v>
      </c>
      <c r="H689" t="s">
        <v>15160</v>
      </c>
      <c r="I689" t="s">
        <v>14665</v>
      </c>
      <c r="J689" t="s">
        <v>14665</v>
      </c>
      <c r="K689" t="s">
        <v>8668</v>
      </c>
      <c r="L689" t="s">
        <v>14858</v>
      </c>
      <c r="M689" s="19" t="s">
        <v>15267</v>
      </c>
      <c r="N689" s="19" t="e">
        <f>VLOOKUP(Таблица2[[#This Row],[activity]],kved_05!$A$1:$B$834,2,FALSE)</f>
        <v>#N/A</v>
      </c>
      <c r="O689" s="19" t="str">
        <f>VLOOKUP(Таблица2[[#This Row],[activity]],kved_10!$A$1:$B$997,2,FALSE)</f>
        <v>84.25</v>
      </c>
      <c r="P689" s="19" t="str">
        <f>LEFT(IF(ISNA(Таблица2[[#This Row],[kv_10]]),VLOOKUP(Таблица2[[#This Row],[kv_05]],'05_to_10'!$A$1:$C$621,3,FALSE),Таблица2[[#This Row],[kv_10]]),2)</f>
        <v>84</v>
      </c>
      <c r="Q689" s="21" t="str">
        <f>VLOOKUP(Таблица2[[#This Row],[05_to_10]],kv_05_group!$A$1:$B$89,2,FALSE)</f>
        <v>оборона і безпека</v>
      </c>
      <c r="R689" t="s">
        <v>14658</v>
      </c>
    </row>
    <row r="690" spans="1:18" hidden="1" x14ac:dyDescent="0.25">
      <c r="A690" t="s">
        <v>696</v>
      </c>
      <c r="B690" s="22" t="e">
        <v>#N/A</v>
      </c>
      <c r="C690" s="23" t="e">
        <v>#N/A</v>
      </c>
      <c r="D690" t="s">
        <v>4253</v>
      </c>
      <c r="E690" t="s">
        <v>4253</v>
      </c>
      <c r="F690" t="s">
        <v>7148</v>
      </c>
      <c r="G690" t="s">
        <v>11909</v>
      </c>
      <c r="H690" t="s">
        <v>14708</v>
      </c>
      <c r="I690" t="s">
        <v>14684</v>
      </c>
      <c r="J690" t="s">
        <v>14713</v>
      </c>
      <c r="K690" t="s">
        <v>8669</v>
      </c>
      <c r="L690" t="s">
        <v>14786</v>
      </c>
      <c r="M690" s="19" t="s">
        <v>15222</v>
      </c>
      <c r="N690" s="19" t="e">
        <f>VLOOKUP(Таблица2[[#This Row],[activity]],kved_05!$A$1:$B$834,2,FALSE)</f>
        <v>#N/A</v>
      </c>
      <c r="O690" s="19" t="str">
        <f>VLOOKUP(Таблица2[[#This Row],[activity]],kved_10!$A$1:$B$997,2,FALSE)</f>
        <v>28.92</v>
      </c>
      <c r="P690" s="19" t="str">
        <f>LEFT(IF(ISNA(Таблица2[[#This Row],[kv_10]]),VLOOKUP(Таблица2[[#This Row],[kv_05]],'05_to_10'!$A$1:$C$621,3,FALSE),Таблица2[[#This Row],[kv_10]]),2)</f>
        <v>28</v>
      </c>
      <c r="Q690" s="21" t="str">
        <f>VLOOKUP(Таблица2[[#This Row],[05_to_10]],kv_05_group!$A$1:$B$89,2,FALSE)</f>
        <v>виробництво</v>
      </c>
      <c r="R690" t="s">
        <v>14658</v>
      </c>
    </row>
    <row r="691" spans="1:18" hidden="1" x14ac:dyDescent="0.25">
      <c r="A691" t="s">
        <v>331</v>
      </c>
      <c r="B691" s="22" t="e">
        <v>#N/A</v>
      </c>
      <c r="C691" s="23" t="e">
        <v>#N/A</v>
      </c>
      <c r="D691" t="s">
        <v>3888</v>
      </c>
      <c r="E691" t="s">
        <v>3888</v>
      </c>
      <c r="F691" t="s">
        <v>7144</v>
      </c>
      <c r="G691" t="s">
        <v>11598</v>
      </c>
      <c r="H691" t="s">
        <v>14692</v>
      </c>
      <c r="I691" t="s">
        <v>14666</v>
      </c>
      <c r="J691" t="s">
        <v>14666</v>
      </c>
      <c r="K691" t="s">
        <v>8334</v>
      </c>
      <c r="L691" t="s">
        <v>14723</v>
      </c>
      <c r="M691" s="19" t="s">
        <v>15176</v>
      </c>
      <c r="N691" s="19" t="e">
        <f>VLOOKUP(Таблица2[[#This Row],[activity]],kved_05!$A$1:$B$834,2,FALSE)</f>
        <v>#N/A</v>
      </c>
      <c r="O691" s="19" t="str">
        <f>VLOOKUP(Таблица2[[#This Row],[activity]],kved_10!$A$1:$B$997,2,FALSE)</f>
        <v>01.11</v>
      </c>
      <c r="P691" s="19" t="str">
        <f>LEFT(IF(ISNA(Таблица2[[#This Row],[kv_10]]),VLOOKUP(Таблица2[[#This Row],[kv_05]],'05_to_10'!$A$1:$C$621,3,FALSE),Таблица2[[#This Row],[kv_10]]),2)</f>
        <v>01</v>
      </c>
      <c r="Q691" s="21" t="str">
        <f>VLOOKUP(Таблица2[[#This Row],[05_to_10]],kv_05_group!$A$1:$B$89,2,FALSE)</f>
        <v>сільське і лісове господарство</v>
      </c>
      <c r="R691" t="s">
        <v>14658</v>
      </c>
    </row>
    <row r="692" spans="1:18" hidden="1" x14ac:dyDescent="0.25">
      <c r="A692" t="s">
        <v>348</v>
      </c>
      <c r="B692" s="22" t="e">
        <v>#N/A</v>
      </c>
      <c r="C692" s="23" t="e">
        <v>#N/A</v>
      </c>
      <c r="D692" t="s">
        <v>3905</v>
      </c>
      <c r="E692" t="s">
        <v>3905</v>
      </c>
      <c r="F692" t="s">
        <v>7144</v>
      </c>
      <c r="G692" t="s">
        <v>11612</v>
      </c>
      <c r="H692" t="s">
        <v>14710</v>
      </c>
      <c r="I692" t="s">
        <v>14687</v>
      </c>
      <c r="J692" t="s">
        <v>14687</v>
      </c>
      <c r="K692" t="s">
        <v>8350</v>
      </c>
      <c r="L692" t="s">
        <v>14723</v>
      </c>
      <c r="M692" s="19" t="s">
        <v>15176</v>
      </c>
      <c r="N692" s="19" t="e">
        <f>VLOOKUP(Таблица2[[#This Row],[activity]],kved_05!$A$1:$B$834,2,FALSE)</f>
        <v>#N/A</v>
      </c>
      <c r="O692" s="19" t="str">
        <f>VLOOKUP(Таблица2[[#This Row],[activity]],kved_10!$A$1:$B$997,2,FALSE)</f>
        <v>01.11</v>
      </c>
      <c r="P692" s="19" t="str">
        <f>LEFT(IF(ISNA(Таблица2[[#This Row],[kv_10]]),VLOOKUP(Таблица2[[#This Row],[kv_05]],'05_to_10'!$A$1:$C$621,3,FALSE),Таблица2[[#This Row],[kv_10]]),2)</f>
        <v>01</v>
      </c>
      <c r="Q692" s="21" t="str">
        <f>VLOOKUP(Таблица2[[#This Row],[05_to_10]],kv_05_group!$A$1:$B$89,2,FALSE)</f>
        <v>сільське і лісове господарство</v>
      </c>
      <c r="R692" t="s">
        <v>14658</v>
      </c>
    </row>
    <row r="693" spans="1:18" hidden="1" x14ac:dyDescent="0.25">
      <c r="A693" t="s">
        <v>699</v>
      </c>
      <c r="B693" s="22" t="e">
        <v>#N/A</v>
      </c>
      <c r="C693" s="23" t="e">
        <v>#N/A</v>
      </c>
      <c r="D693" t="s">
        <v>4256</v>
      </c>
      <c r="E693" t="s">
        <v>4256</v>
      </c>
      <c r="F693" t="s">
        <v>7148</v>
      </c>
      <c r="G693" t="s">
        <v>11912</v>
      </c>
      <c r="H693" t="s">
        <v>14701</v>
      </c>
      <c r="I693" t="s">
        <v>14675</v>
      </c>
      <c r="J693" t="s">
        <v>14675</v>
      </c>
      <c r="K693" t="s">
        <v>8672</v>
      </c>
      <c r="L693" t="s">
        <v>14715</v>
      </c>
      <c r="M693" s="19" t="s">
        <v>15168</v>
      </c>
      <c r="N693" s="19" t="e">
        <f>VLOOKUP(Таблица2[[#This Row],[activity]],kved_05!$A$1:$B$834,2,FALSE)</f>
        <v>#N/A</v>
      </c>
      <c r="O693" s="19" t="str">
        <f>VLOOKUP(Таблица2[[#This Row],[activity]],kved_10!$A$1:$B$997,2,FALSE)</f>
        <v>71.11</v>
      </c>
      <c r="P693" s="19" t="str">
        <f>LEFT(IF(ISNA(Таблица2[[#This Row],[kv_10]]),VLOOKUP(Таблица2[[#This Row],[kv_05]],'05_to_10'!$A$1:$C$621,3,FALSE),Таблица2[[#This Row],[kv_10]]),2)</f>
        <v>71</v>
      </c>
      <c r="Q693" s="21" t="str">
        <f>VLOOKUP(Таблица2[[#This Row],[05_to_10]],kv_05_group!$A$1:$B$89,2,FALSE)</f>
        <v>дослідження</v>
      </c>
      <c r="R693" t="s">
        <v>14658</v>
      </c>
    </row>
    <row r="694" spans="1:18" hidden="1" x14ac:dyDescent="0.25">
      <c r="A694" t="s">
        <v>700</v>
      </c>
      <c r="B694" s="22" t="e">
        <v>#N/A</v>
      </c>
      <c r="C694" s="23" t="e">
        <v>#N/A</v>
      </c>
      <c r="D694" t="s">
        <v>4257</v>
      </c>
      <c r="E694" t="s">
        <v>4257</v>
      </c>
      <c r="F694" t="s">
        <v>7148</v>
      </c>
      <c r="G694" t="e">
        <v>#N/A</v>
      </c>
      <c r="H694" t="s">
        <v>14708</v>
      </c>
      <c r="I694" t="s">
        <v>14684</v>
      </c>
      <c r="J694" t="s">
        <v>14713</v>
      </c>
      <c r="K694" t="s">
        <v>8673</v>
      </c>
      <c r="L694" t="s">
        <v>14727</v>
      </c>
      <c r="M694" s="19" t="s">
        <v>15453</v>
      </c>
      <c r="N694" s="19" t="str">
        <f>VLOOKUP(Таблица2[[#This Row],[activity]],kved_05!$A$1:$B$834,2,FALSE)</f>
        <v>51.90</v>
      </c>
      <c r="O694" s="19" t="e">
        <f>VLOOKUP(Таблица2[[#This Row],[activity]],kved_10!$A$1:$B$997,2,FALSE)</f>
        <v>#N/A</v>
      </c>
      <c r="P694" s="19" t="str">
        <f>LEFT(IF(ISNA(Таблица2[[#This Row],[kv_10]]),VLOOKUP(Таблица2[[#This Row],[kv_05]],'05_to_10'!$A$1:$C$621,3,FALSE),Таблица2[[#This Row],[kv_10]]),2)</f>
        <v>46</v>
      </c>
      <c r="Q694" s="21" t="str">
        <f>VLOOKUP(Таблица2[[#This Row],[05_to_10]],kv_05_group!$A$1:$B$89,2,FALSE)</f>
        <v>торгівля</v>
      </c>
      <c r="R694" t="s">
        <v>14662</v>
      </c>
    </row>
    <row r="695" spans="1:18" hidden="1" x14ac:dyDescent="0.25">
      <c r="A695" t="s">
        <v>409</v>
      </c>
      <c r="B695" s="22" t="e">
        <v>#N/A</v>
      </c>
      <c r="C695" s="23">
        <v>42825</v>
      </c>
      <c r="D695" t="s">
        <v>3966</v>
      </c>
      <c r="E695" t="s">
        <v>3966</v>
      </c>
      <c r="F695" t="s">
        <v>7144</v>
      </c>
      <c r="G695" t="s">
        <v>11668</v>
      </c>
      <c r="H695" t="s">
        <v>14701</v>
      </c>
      <c r="I695" t="s">
        <v>14675</v>
      </c>
      <c r="J695" t="s">
        <v>14675</v>
      </c>
      <c r="K695" t="s">
        <v>8407</v>
      </c>
      <c r="L695" t="s">
        <v>14723</v>
      </c>
      <c r="M695" s="19" t="s">
        <v>15176</v>
      </c>
      <c r="N695" s="19" t="e">
        <f>VLOOKUP(Таблица2[[#This Row],[activity]],kved_05!$A$1:$B$834,2,FALSE)</f>
        <v>#N/A</v>
      </c>
      <c r="O695" s="19" t="str">
        <f>VLOOKUP(Таблица2[[#This Row],[activity]],kved_10!$A$1:$B$997,2,FALSE)</f>
        <v>01.11</v>
      </c>
      <c r="P695" s="19" t="str">
        <f>LEFT(IF(ISNA(Таблица2[[#This Row],[kv_10]]),VLOOKUP(Таблица2[[#This Row],[kv_05]],'05_to_10'!$A$1:$C$621,3,FALSE),Таблица2[[#This Row],[kv_10]]),2)</f>
        <v>01</v>
      </c>
      <c r="Q695" s="21" t="str">
        <f>VLOOKUP(Таблица2[[#This Row],[05_to_10]],kv_05_group!$A$1:$B$89,2,FALSE)</f>
        <v>сільське і лісове господарство</v>
      </c>
      <c r="R695" t="s">
        <v>14658</v>
      </c>
    </row>
    <row r="696" spans="1:18" hidden="1" x14ac:dyDescent="0.25">
      <c r="A696" t="s">
        <v>978</v>
      </c>
      <c r="B696" s="22" t="e">
        <v>#N/A</v>
      </c>
      <c r="C696" s="23" t="e">
        <v>#N/A</v>
      </c>
      <c r="D696" t="s">
        <v>4534</v>
      </c>
      <c r="E696" t="s">
        <v>4534</v>
      </c>
      <c r="F696" t="s">
        <v>7149</v>
      </c>
      <c r="G696" t="s">
        <v>12174</v>
      </c>
      <c r="H696" t="s">
        <v>15161</v>
      </c>
      <c r="I696" t="s">
        <v>14679</v>
      </c>
      <c r="J696" t="s">
        <v>14679</v>
      </c>
      <c r="K696" t="s">
        <v>8929</v>
      </c>
      <c r="L696" t="s">
        <v>14723</v>
      </c>
      <c r="M696" s="19" t="s">
        <v>15176</v>
      </c>
      <c r="N696" s="19" t="e">
        <f>VLOOKUP(Таблица2[[#This Row],[activity]],kved_05!$A$1:$B$834,2,FALSE)</f>
        <v>#N/A</v>
      </c>
      <c r="O696" s="19" t="str">
        <f>VLOOKUP(Таблица2[[#This Row],[activity]],kved_10!$A$1:$B$997,2,FALSE)</f>
        <v>01.11</v>
      </c>
      <c r="P696" s="19" t="str">
        <f>LEFT(IF(ISNA(Таблица2[[#This Row],[kv_10]]),VLOOKUP(Таблица2[[#This Row],[kv_05]],'05_to_10'!$A$1:$C$621,3,FALSE),Таблица2[[#This Row],[kv_10]]),2)</f>
        <v>01</v>
      </c>
      <c r="Q696" s="21" t="str">
        <f>VLOOKUP(Таблица2[[#This Row],[05_to_10]],kv_05_group!$A$1:$B$89,2,FALSE)</f>
        <v>сільське і лісове господарство</v>
      </c>
      <c r="R696" t="s">
        <v>14658</v>
      </c>
    </row>
    <row r="697" spans="1:18" hidden="1" x14ac:dyDescent="0.25">
      <c r="A697" t="s">
        <v>1796</v>
      </c>
      <c r="B697">
        <v>409643868</v>
      </c>
      <c r="C697" s="1">
        <v>42766</v>
      </c>
      <c r="D697" t="s">
        <v>5352</v>
      </c>
      <c r="E697" t="s">
        <v>7487</v>
      </c>
      <c r="F697" t="s">
        <v>7168</v>
      </c>
      <c r="G697" t="s">
        <v>12944</v>
      </c>
      <c r="H697" t="s">
        <v>14697</v>
      </c>
      <c r="I697" t="s">
        <v>14671</v>
      </c>
      <c r="J697" t="s">
        <v>14671</v>
      </c>
      <c r="K697" t="s">
        <v>9643</v>
      </c>
      <c r="L697" t="s">
        <v>14723</v>
      </c>
      <c r="M697" s="19" t="s">
        <v>15176</v>
      </c>
      <c r="N697" s="19" t="e">
        <f>VLOOKUP(Таблица2[[#This Row],[activity]],kved_05!$A$1:$B$834,2,FALSE)</f>
        <v>#N/A</v>
      </c>
      <c r="O697" s="19" t="str">
        <f>VLOOKUP(Таблица2[[#This Row],[activity]],kved_10!$A$1:$B$997,2,FALSE)</f>
        <v>01.11</v>
      </c>
      <c r="P697" s="19" t="str">
        <f>LEFT(IF(ISNA(Таблица2[[#This Row],[kv_10]]),VLOOKUP(Таблица2[[#This Row],[kv_05]],'05_to_10'!$A$1:$C$621,3,FALSE),Таблица2[[#This Row],[kv_10]]),2)</f>
        <v>01</v>
      </c>
      <c r="Q697" s="21" t="str">
        <f>VLOOKUP(Таблица2[[#This Row],[05_to_10]],kv_05_group!$A$1:$B$89,2,FALSE)</f>
        <v>сільське і лісове господарство</v>
      </c>
      <c r="R697" t="s">
        <v>14658</v>
      </c>
    </row>
    <row r="698" spans="1:18" hidden="1" x14ac:dyDescent="0.25">
      <c r="A698" t="s">
        <v>1799</v>
      </c>
      <c r="B698">
        <v>364818496</v>
      </c>
      <c r="C698" s="1">
        <v>42704</v>
      </c>
      <c r="D698" t="s">
        <v>5355</v>
      </c>
      <c r="E698" t="s">
        <v>7489</v>
      </c>
      <c r="F698" t="s">
        <v>7168</v>
      </c>
      <c r="G698" t="s">
        <v>12947</v>
      </c>
      <c r="H698" t="s">
        <v>14707</v>
      </c>
      <c r="I698" t="s">
        <v>14683</v>
      </c>
      <c r="J698" t="s">
        <v>14683</v>
      </c>
      <c r="K698" t="s">
        <v>9646</v>
      </c>
      <c r="L698" t="s">
        <v>14723</v>
      </c>
      <c r="M698" s="19" t="s">
        <v>15176</v>
      </c>
      <c r="N698" s="19" t="e">
        <f>VLOOKUP(Таблица2[[#This Row],[activity]],kved_05!$A$1:$B$834,2,FALSE)</f>
        <v>#N/A</v>
      </c>
      <c r="O698" s="19" t="str">
        <f>VLOOKUP(Таблица2[[#This Row],[activity]],kved_10!$A$1:$B$997,2,FALSE)</f>
        <v>01.11</v>
      </c>
      <c r="P698" s="19" t="str">
        <f>LEFT(IF(ISNA(Таблица2[[#This Row],[kv_10]]),VLOOKUP(Таблица2[[#This Row],[kv_05]],'05_to_10'!$A$1:$C$621,3,FALSE),Таблица2[[#This Row],[kv_10]]),2)</f>
        <v>01</v>
      </c>
      <c r="Q698" s="21" t="str">
        <f>VLOOKUP(Таблица2[[#This Row],[05_to_10]],kv_05_group!$A$1:$B$89,2,FALSE)</f>
        <v>сільське і лісове господарство</v>
      </c>
      <c r="R698" t="s">
        <v>14658</v>
      </c>
    </row>
    <row r="699" spans="1:18" hidden="1" x14ac:dyDescent="0.25">
      <c r="A699" t="s">
        <v>1800</v>
      </c>
      <c r="B699">
        <v>365610151</v>
      </c>
      <c r="C699" s="1">
        <v>42735</v>
      </c>
      <c r="D699" t="s">
        <v>5356</v>
      </c>
      <c r="E699" t="s">
        <v>7490</v>
      </c>
      <c r="F699" t="s">
        <v>7168</v>
      </c>
      <c r="G699" t="s">
        <v>12948</v>
      </c>
      <c r="H699" t="s">
        <v>14697</v>
      </c>
      <c r="I699" t="s">
        <v>14671</v>
      </c>
      <c r="J699" t="s">
        <v>14671</v>
      </c>
      <c r="K699" t="s">
        <v>9647</v>
      </c>
      <c r="L699" t="s">
        <v>14723</v>
      </c>
      <c r="M699" s="19" t="s">
        <v>15176</v>
      </c>
      <c r="N699" s="19" t="e">
        <f>VLOOKUP(Таблица2[[#This Row],[activity]],kved_05!$A$1:$B$834,2,FALSE)</f>
        <v>#N/A</v>
      </c>
      <c r="O699" s="19" t="str">
        <f>VLOOKUP(Таблица2[[#This Row],[activity]],kved_10!$A$1:$B$997,2,FALSE)</f>
        <v>01.11</v>
      </c>
      <c r="P699" s="19" t="str">
        <f>LEFT(IF(ISNA(Таблица2[[#This Row],[kv_10]]),VLOOKUP(Таблица2[[#This Row],[kv_05]],'05_to_10'!$A$1:$C$621,3,FALSE),Таблица2[[#This Row],[kv_10]]),2)</f>
        <v>01</v>
      </c>
      <c r="Q699" s="21" t="str">
        <f>VLOOKUP(Таблица2[[#This Row],[05_to_10]],kv_05_group!$A$1:$B$89,2,FALSE)</f>
        <v>сільське і лісове господарство</v>
      </c>
      <c r="R699" t="s">
        <v>14658</v>
      </c>
    </row>
    <row r="700" spans="1:18" hidden="1" x14ac:dyDescent="0.25">
      <c r="A700" t="s">
        <v>2053</v>
      </c>
      <c r="B700" s="22" t="e">
        <v>#N/A</v>
      </c>
      <c r="C700" s="23" t="e">
        <v>#N/A</v>
      </c>
      <c r="D700" t="s">
        <v>5609</v>
      </c>
      <c r="E700" t="s">
        <v>5609</v>
      </c>
      <c r="F700" t="s">
        <v>7177</v>
      </c>
      <c r="G700" t="s">
        <v>13200</v>
      </c>
      <c r="H700" t="s">
        <v>14697</v>
      </c>
      <c r="I700" t="s">
        <v>14671</v>
      </c>
      <c r="J700" t="s">
        <v>14671</v>
      </c>
      <c r="K700" t="s">
        <v>9887</v>
      </c>
      <c r="L700" t="s">
        <v>14723</v>
      </c>
      <c r="M700" s="19" t="s">
        <v>15176</v>
      </c>
      <c r="N700" s="19" t="e">
        <f>VLOOKUP(Таблица2[[#This Row],[activity]],kved_05!$A$1:$B$834,2,FALSE)</f>
        <v>#N/A</v>
      </c>
      <c r="O700" s="19" t="str">
        <f>VLOOKUP(Таблица2[[#This Row],[activity]],kved_10!$A$1:$B$997,2,FALSE)</f>
        <v>01.11</v>
      </c>
      <c r="P700" s="19" t="str">
        <f>LEFT(IF(ISNA(Таблица2[[#This Row],[kv_10]]),VLOOKUP(Таблица2[[#This Row],[kv_05]],'05_to_10'!$A$1:$C$621,3,FALSE),Таблица2[[#This Row],[kv_10]]),2)</f>
        <v>01</v>
      </c>
      <c r="Q700" s="21" t="str">
        <f>VLOOKUP(Таблица2[[#This Row],[05_to_10]],kv_05_group!$A$1:$B$89,2,FALSE)</f>
        <v>сільське і лісове господарство</v>
      </c>
      <c r="R700" t="s">
        <v>14659</v>
      </c>
    </row>
    <row r="701" spans="1:18" hidden="1" x14ac:dyDescent="0.25">
      <c r="A701" t="s">
        <v>1818</v>
      </c>
      <c r="B701">
        <v>206673</v>
      </c>
      <c r="C701" s="1">
        <v>42460</v>
      </c>
      <c r="D701" t="s">
        <v>5374</v>
      </c>
      <c r="E701" t="s">
        <v>7506</v>
      </c>
      <c r="F701" t="s">
        <v>7168</v>
      </c>
      <c r="G701" t="s">
        <v>12966</v>
      </c>
      <c r="H701" t="s">
        <v>14692</v>
      </c>
      <c r="I701" t="s">
        <v>14666</v>
      </c>
      <c r="J701" t="s">
        <v>14666</v>
      </c>
      <c r="K701" t="s">
        <v>9665</v>
      </c>
      <c r="L701" t="s">
        <v>14723</v>
      </c>
      <c r="M701" s="19" t="s">
        <v>15176</v>
      </c>
      <c r="N701" s="19" t="e">
        <f>VLOOKUP(Таблица2[[#This Row],[activity]],kved_05!$A$1:$B$834,2,FALSE)</f>
        <v>#N/A</v>
      </c>
      <c r="O701" s="19" t="str">
        <f>VLOOKUP(Таблица2[[#This Row],[activity]],kved_10!$A$1:$B$997,2,FALSE)</f>
        <v>01.11</v>
      </c>
      <c r="P701" s="19" t="str">
        <f>LEFT(IF(ISNA(Таблица2[[#This Row],[kv_10]]),VLOOKUP(Таблица2[[#This Row],[kv_05]],'05_to_10'!$A$1:$C$621,3,FALSE),Таблица2[[#This Row],[kv_10]]),2)</f>
        <v>01</v>
      </c>
      <c r="Q701" s="21" t="str">
        <f>VLOOKUP(Таблица2[[#This Row],[05_to_10]],kv_05_group!$A$1:$B$89,2,FALSE)</f>
        <v>сільське і лісове господарство</v>
      </c>
      <c r="R701" t="s">
        <v>14658</v>
      </c>
    </row>
    <row r="702" spans="1:18" hidden="1" x14ac:dyDescent="0.25">
      <c r="A702" t="s">
        <v>2061</v>
      </c>
      <c r="B702" s="22" t="e">
        <v>#N/A</v>
      </c>
      <c r="C702" s="23" t="e">
        <v>#N/A</v>
      </c>
      <c r="D702" t="s">
        <v>3705</v>
      </c>
      <c r="E702" t="s">
        <v>7607</v>
      </c>
      <c r="F702" t="s">
        <v>7177</v>
      </c>
      <c r="G702" t="s">
        <v>13208</v>
      </c>
      <c r="H702" t="s">
        <v>14702</v>
      </c>
      <c r="I702" t="s">
        <v>14676</v>
      </c>
      <c r="J702" t="s">
        <v>14676</v>
      </c>
      <c r="K702" t="s">
        <v>9895</v>
      </c>
      <c r="L702" t="s">
        <v>14723</v>
      </c>
      <c r="M702" s="19" t="s">
        <v>15176</v>
      </c>
      <c r="N702" s="19" t="e">
        <f>VLOOKUP(Таблица2[[#This Row],[activity]],kved_05!$A$1:$B$834,2,FALSE)</f>
        <v>#N/A</v>
      </c>
      <c r="O702" s="19" t="str">
        <f>VLOOKUP(Таблица2[[#This Row],[activity]],kved_10!$A$1:$B$997,2,FALSE)</f>
        <v>01.11</v>
      </c>
      <c r="P702" s="19" t="str">
        <f>LEFT(IF(ISNA(Таблица2[[#This Row],[kv_10]]),VLOOKUP(Таблица2[[#This Row],[kv_05]],'05_to_10'!$A$1:$C$621,3,FALSE),Таблица2[[#This Row],[kv_10]]),2)</f>
        <v>01</v>
      </c>
      <c r="Q702" s="21" t="str">
        <f>VLOOKUP(Таблица2[[#This Row],[05_to_10]],kv_05_group!$A$1:$B$89,2,FALSE)</f>
        <v>сільське і лісове господарство</v>
      </c>
      <c r="R702" t="s">
        <v>14659</v>
      </c>
    </row>
    <row r="703" spans="1:18" hidden="1" x14ac:dyDescent="0.25">
      <c r="A703" t="s">
        <v>709</v>
      </c>
      <c r="B703" s="22" t="e">
        <v>#N/A</v>
      </c>
      <c r="C703" s="23" t="e">
        <v>#N/A</v>
      </c>
      <c r="D703" t="s">
        <v>4266</v>
      </c>
      <c r="E703" t="s">
        <v>4266</v>
      </c>
      <c r="F703" t="s">
        <v>7148</v>
      </c>
      <c r="G703" t="s">
        <v>11920</v>
      </c>
      <c r="H703" t="s">
        <v>15161</v>
      </c>
      <c r="I703" t="s">
        <v>14679</v>
      </c>
      <c r="J703" t="s">
        <v>14679</v>
      </c>
      <c r="K703" t="s">
        <v>8682</v>
      </c>
      <c r="L703" t="s">
        <v>14885</v>
      </c>
      <c r="M703" s="19" t="s">
        <v>15280</v>
      </c>
      <c r="N703" s="19" t="e">
        <f>VLOOKUP(Таблица2[[#This Row],[activity]],kved_05!$A$1:$B$834,2,FALSE)</f>
        <v>#N/A</v>
      </c>
      <c r="O703" s="19" t="str">
        <f>VLOOKUP(Таблица2[[#This Row],[activity]],kved_10!$A$1:$B$997,2,FALSE)</f>
        <v>46.14</v>
      </c>
      <c r="P703" s="19" t="str">
        <f>LEFT(IF(ISNA(Таблица2[[#This Row],[kv_10]]),VLOOKUP(Таблица2[[#This Row],[kv_05]],'05_to_10'!$A$1:$C$621,3,FALSE),Таблица2[[#This Row],[kv_10]]),2)</f>
        <v>46</v>
      </c>
      <c r="Q703" s="21" t="str">
        <f>VLOOKUP(Таблица2[[#This Row],[05_to_10]],kv_05_group!$A$1:$B$89,2,FALSE)</f>
        <v>торгівля</v>
      </c>
      <c r="R703" t="s">
        <v>14658</v>
      </c>
    </row>
    <row r="704" spans="1:18" hidden="1" x14ac:dyDescent="0.25">
      <c r="A704" t="s">
        <v>2078</v>
      </c>
      <c r="B704" s="22" t="e">
        <v>#N/A</v>
      </c>
      <c r="C704" s="23" t="e">
        <v>#N/A</v>
      </c>
      <c r="D704" t="s">
        <v>5633</v>
      </c>
      <c r="E704" t="s">
        <v>5633</v>
      </c>
      <c r="F704" t="s">
        <v>7177</v>
      </c>
      <c r="G704" t="s">
        <v>13225</v>
      </c>
      <c r="H704" t="s">
        <v>14704</v>
      </c>
      <c r="I704" t="s">
        <v>14678</v>
      </c>
      <c r="J704" t="s">
        <v>14678</v>
      </c>
      <c r="K704" t="s">
        <v>9912</v>
      </c>
      <c r="L704" t="s">
        <v>14723</v>
      </c>
      <c r="M704" s="19" t="s">
        <v>15176</v>
      </c>
      <c r="N704" s="19" t="e">
        <f>VLOOKUP(Таблица2[[#This Row],[activity]],kved_05!$A$1:$B$834,2,FALSE)</f>
        <v>#N/A</v>
      </c>
      <c r="O704" s="19" t="str">
        <f>VLOOKUP(Таблица2[[#This Row],[activity]],kved_10!$A$1:$B$997,2,FALSE)</f>
        <v>01.11</v>
      </c>
      <c r="P704" s="19" t="str">
        <f>LEFT(IF(ISNA(Таблица2[[#This Row],[kv_10]]),VLOOKUP(Таблица2[[#This Row],[kv_05]],'05_to_10'!$A$1:$C$621,3,FALSE),Таблица2[[#This Row],[kv_10]]),2)</f>
        <v>01</v>
      </c>
      <c r="Q704" s="21" t="str">
        <f>VLOOKUP(Таблица2[[#This Row],[05_to_10]],kv_05_group!$A$1:$B$89,2,FALSE)</f>
        <v>сільське і лісове господарство</v>
      </c>
      <c r="R704" t="s">
        <v>14659</v>
      </c>
    </row>
    <row r="705" spans="1:18" hidden="1" x14ac:dyDescent="0.25">
      <c r="A705" t="s">
        <v>2085</v>
      </c>
      <c r="B705" s="22" t="e">
        <v>#N/A</v>
      </c>
      <c r="C705" s="23">
        <v>42794</v>
      </c>
      <c r="D705" t="s">
        <v>5640</v>
      </c>
      <c r="E705" t="s">
        <v>5640</v>
      </c>
      <c r="F705" t="s">
        <v>7177</v>
      </c>
      <c r="G705" t="s">
        <v>13232</v>
      </c>
      <c r="H705" t="s">
        <v>14707</v>
      </c>
      <c r="I705" t="s">
        <v>14683</v>
      </c>
      <c r="J705" t="s">
        <v>14683</v>
      </c>
      <c r="K705" t="s">
        <v>9918</v>
      </c>
      <c r="L705" t="s">
        <v>14723</v>
      </c>
      <c r="M705" s="19" t="s">
        <v>15176</v>
      </c>
      <c r="N705" s="19" t="e">
        <f>VLOOKUP(Таблица2[[#This Row],[activity]],kved_05!$A$1:$B$834,2,FALSE)</f>
        <v>#N/A</v>
      </c>
      <c r="O705" s="19" t="str">
        <f>VLOOKUP(Таблица2[[#This Row],[activity]],kved_10!$A$1:$B$997,2,FALSE)</f>
        <v>01.11</v>
      </c>
      <c r="P705" s="19" t="str">
        <f>LEFT(IF(ISNA(Таблица2[[#This Row],[kv_10]]),VLOOKUP(Таблица2[[#This Row],[kv_05]],'05_to_10'!$A$1:$C$621,3,FALSE),Таблица2[[#This Row],[kv_10]]),2)</f>
        <v>01</v>
      </c>
      <c r="Q705" s="21" t="str">
        <f>VLOOKUP(Таблица2[[#This Row],[05_to_10]],kv_05_group!$A$1:$B$89,2,FALSE)</f>
        <v>сільське і лісове господарство</v>
      </c>
      <c r="R705" t="s">
        <v>14659</v>
      </c>
    </row>
    <row r="706" spans="1:18" hidden="1" x14ac:dyDescent="0.25">
      <c r="A706" t="s">
        <v>1822</v>
      </c>
      <c r="B706">
        <v>358264271</v>
      </c>
      <c r="C706" s="1">
        <v>42704</v>
      </c>
      <c r="D706" t="s">
        <v>5378</v>
      </c>
      <c r="E706" t="s">
        <v>7510</v>
      </c>
      <c r="F706" t="s">
        <v>7168</v>
      </c>
      <c r="G706" t="s">
        <v>12970</v>
      </c>
      <c r="H706" t="s">
        <v>14709</v>
      </c>
      <c r="I706" t="s">
        <v>14685</v>
      </c>
      <c r="J706" t="s">
        <v>14685</v>
      </c>
      <c r="K706" t="s">
        <v>9669</v>
      </c>
      <c r="L706" t="s">
        <v>14723</v>
      </c>
      <c r="M706" s="19" t="s">
        <v>15176</v>
      </c>
      <c r="N706" s="19" t="e">
        <f>VLOOKUP(Таблица2[[#This Row],[activity]],kved_05!$A$1:$B$834,2,FALSE)</f>
        <v>#N/A</v>
      </c>
      <c r="O706" s="19" t="str">
        <f>VLOOKUP(Таблица2[[#This Row],[activity]],kved_10!$A$1:$B$997,2,FALSE)</f>
        <v>01.11</v>
      </c>
      <c r="P706" s="19" t="str">
        <f>LEFT(IF(ISNA(Таблица2[[#This Row],[kv_10]]),VLOOKUP(Таблица2[[#This Row],[kv_05]],'05_to_10'!$A$1:$C$621,3,FALSE),Таблица2[[#This Row],[kv_10]]),2)</f>
        <v>01</v>
      </c>
      <c r="Q706" s="21" t="str">
        <f>VLOOKUP(Таблица2[[#This Row],[05_to_10]],kv_05_group!$A$1:$B$89,2,FALSE)</f>
        <v>сільське і лісове господарство</v>
      </c>
      <c r="R706" t="s">
        <v>14658</v>
      </c>
    </row>
    <row r="707" spans="1:18" hidden="1" x14ac:dyDescent="0.25">
      <c r="A707" t="s">
        <v>713</v>
      </c>
      <c r="B707" s="22" t="e">
        <v>#N/A</v>
      </c>
      <c r="C707" s="23" t="e">
        <v>#N/A</v>
      </c>
      <c r="D707" t="s">
        <v>4270</v>
      </c>
      <c r="E707" t="s">
        <v>4270</v>
      </c>
      <c r="F707" t="s">
        <v>7148</v>
      </c>
      <c r="G707" t="s">
        <v>11924</v>
      </c>
      <c r="H707" t="s">
        <v>14712</v>
      </c>
      <c r="I707" t="s">
        <v>14689</v>
      </c>
      <c r="J707" t="s">
        <v>14689</v>
      </c>
      <c r="K707" t="s">
        <v>8686</v>
      </c>
      <c r="L707" t="s">
        <v>14886</v>
      </c>
      <c r="M707" s="19" t="s">
        <v>15517</v>
      </c>
      <c r="N707" s="19" t="str">
        <f>VLOOKUP(Таблица2[[#This Row],[activity]],kved_05!$A$1:$B$834,2,FALSE)</f>
        <v>45.12</v>
      </c>
      <c r="O707" s="19" t="str">
        <f>VLOOKUP(Таблица2[[#This Row],[activity]],kved_10!$A$1:$B$997,2,FALSE)</f>
        <v>43.13</v>
      </c>
      <c r="P707" s="19" t="str">
        <f>LEFT(IF(ISNA(Таблица2[[#This Row],[kv_10]]),VLOOKUP(Таблица2[[#This Row],[kv_05]],'05_to_10'!$A$1:$C$621,3,FALSE),Таблица2[[#This Row],[kv_10]]),2)</f>
        <v>43</v>
      </c>
      <c r="Q707" s="21" t="str">
        <f>VLOOKUP(Таблица2[[#This Row],[05_to_10]],kv_05_group!$A$1:$B$89,2,FALSE)</f>
        <v>будівництво і нерухомість</v>
      </c>
      <c r="R707" t="s">
        <v>14659</v>
      </c>
    </row>
    <row r="708" spans="1:18" hidden="1" x14ac:dyDescent="0.25">
      <c r="A708" t="s">
        <v>1843</v>
      </c>
      <c r="B708">
        <v>396309470</v>
      </c>
      <c r="C708" s="1">
        <v>42766</v>
      </c>
      <c r="D708" t="s">
        <v>5399</v>
      </c>
      <c r="E708" t="s">
        <v>7526</v>
      </c>
      <c r="F708" t="s">
        <v>7168</v>
      </c>
      <c r="G708" t="s">
        <v>12991</v>
      </c>
      <c r="H708" t="s">
        <v>14712</v>
      </c>
      <c r="I708" t="s">
        <v>14689</v>
      </c>
      <c r="J708" t="s">
        <v>14689</v>
      </c>
      <c r="K708" t="s">
        <v>9690</v>
      </c>
      <c r="L708" t="s">
        <v>14723</v>
      </c>
      <c r="M708" s="19" t="s">
        <v>15176</v>
      </c>
      <c r="N708" s="19" t="e">
        <f>VLOOKUP(Таблица2[[#This Row],[activity]],kved_05!$A$1:$B$834,2,FALSE)</f>
        <v>#N/A</v>
      </c>
      <c r="O708" s="19" t="str">
        <f>VLOOKUP(Таблица2[[#This Row],[activity]],kved_10!$A$1:$B$997,2,FALSE)</f>
        <v>01.11</v>
      </c>
      <c r="P708" s="19" t="str">
        <f>LEFT(IF(ISNA(Таблица2[[#This Row],[kv_10]]),VLOOKUP(Таблица2[[#This Row],[kv_05]],'05_to_10'!$A$1:$C$621,3,FALSE),Таблица2[[#This Row],[kv_10]]),2)</f>
        <v>01</v>
      </c>
      <c r="Q708" s="21" t="str">
        <f>VLOOKUP(Таблица2[[#This Row],[05_to_10]],kv_05_group!$A$1:$B$89,2,FALSE)</f>
        <v>сільське і лісове господарство</v>
      </c>
      <c r="R708" t="s">
        <v>14658</v>
      </c>
    </row>
    <row r="709" spans="1:18" hidden="1" x14ac:dyDescent="0.25">
      <c r="A709" t="s">
        <v>715</v>
      </c>
      <c r="B709">
        <v>249710840</v>
      </c>
      <c r="C709" s="1">
        <v>42613</v>
      </c>
      <c r="D709" t="s">
        <v>4272</v>
      </c>
      <c r="E709" t="s">
        <v>4272</v>
      </c>
      <c r="F709" t="s">
        <v>7148</v>
      </c>
      <c r="G709" t="s">
        <v>11926</v>
      </c>
      <c r="H709" t="s">
        <v>14696</v>
      </c>
      <c r="I709" t="s">
        <v>14670</v>
      </c>
      <c r="J709" t="s">
        <v>14670</v>
      </c>
      <c r="K709" t="s">
        <v>8688</v>
      </c>
      <c r="L709" t="s">
        <v>14715</v>
      </c>
      <c r="M709" s="19" t="s">
        <v>15168</v>
      </c>
      <c r="N709" s="19" t="e">
        <f>VLOOKUP(Таблица2[[#This Row],[activity]],kved_05!$A$1:$B$834,2,FALSE)</f>
        <v>#N/A</v>
      </c>
      <c r="O709" s="19" t="str">
        <f>VLOOKUP(Таблица2[[#This Row],[activity]],kved_10!$A$1:$B$997,2,FALSE)</f>
        <v>71.11</v>
      </c>
      <c r="P709" s="19" t="str">
        <f>LEFT(IF(ISNA(Таблица2[[#This Row],[kv_10]]),VLOOKUP(Таблица2[[#This Row],[kv_05]],'05_to_10'!$A$1:$C$621,3,FALSE),Таблица2[[#This Row],[kv_10]]),2)</f>
        <v>71</v>
      </c>
      <c r="Q709" s="21" t="str">
        <f>VLOOKUP(Таблица2[[#This Row],[05_to_10]],kv_05_group!$A$1:$B$89,2,FALSE)</f>
        <v>дослідження</v>
      </c>
      <c r="R709" t="s">
        <v>14658</v>
      </c>
    </row>
    <row r="710" spans="1:18" hidden="1" x14ac:dyDescent="0.25">
      <c r="A710" t="s">
        <v>1844</v>
      </c>
      <c r="B710">
        <v>421808330</v>
      </c>
      <c r="C710" s="1">
        <v>42766</v>
      </c>
      <c r="D710" t="s">
        <v>5400</v>
      </c>
      <c r="E710" t="s">
        <v>7527</v>
      </c>
      <c r="F710" t="s">
        <v>7168</v>
      </c>
      <c r="G710" t="s">
        <v>12992</v>
      </c>
      <c r="H710" t="s">
        <v>14712</v>
      </c>
      <c r="I710" t="s">
        <v>14689</v>
      </c>
      <c r="J710" t="s">
        <v>14689</v>
      </c>
      <c r="K710" t="s">
        <v>9691</v>
      </c>
      <c r="L710" t="s">
        <v>14723</v>
      </c>
      <c r="M710" s="19" t="s">
        <v>15176</v>
      </c>
      <c r="N710" s="19" t="e">
        <f>VLOOKUP(Таблица2[[#This Row],[activity]],kved_05!$A$1:$B$834,2,FALSE)</f>
        <v>#N/A</v>
      </c>
      <c r="O710" s="19" t="str">
        <f>VLOOKUP(Таблица2[[#This Row],[activity]],kved_10!$A$1:$B$997,2,FALSE)</f>
        <v>01.11</v>
      </c>
      <c r="P710" s="19" t="str">
        <f>LEFT(IF(ISNA(Таблица2[[#This Row],[kv_10]]),VLOOKUP(Таблица2[[#This Row],[kv_05]],'05_to_10'!$A$1:$C$621,3,FALSE),Таблица2[[#This Row],[kv_10]]),2)</f>
        <v>01</v>
      </c>
      <c r="Q710" s="21" t="str">
        <f>VLOOKUP(Таблица2[[#This Row],[05_to_10]],kv_05_group!$A$1:$B$89,2,FALSE)</f>
        <v>сільське і лісове господарство</v>
      </c>
      <c r="R710" t="s">
        <v>14658</v>
      </c>
    </row>
    <row r="711" spans="1:18" hidden="1" x14ac:dyDescent="0.25">
      <c r="A711" t="s">
        <v>717</v>
      </c>
      <c r="B711" s="22" t="e">
        <v>#N/A</v>
      </c>
      <c r="C711" s="23" t="e">
        <v>#N/A</v>
      </c>
      <c r="D711" t="s">
        <v>4274</v>
      </c>
      <c r="E711" t="s">
        <v>4274</v>
      </c>
      <c r="F711" t="s">
        <v>7148</v>
      </c>
      <c r="G711" t="s">
        <v>11928</v>
      </c>
      <c r="H711" t="s">
        <v>14708</v>
      </c>
      <c r="I711" t="s">
        <v>14684</v>
      </c>
      <c r="J711" t="s">
        <v>14713</v>
      </c>
      <c r="K711" t="s">
        <v>8690</v>
      </c>
      <c r="L711" t="s">
        <v>14887</v>
      </c>
      <c r="M711" s="19" t="s">
        <v>15266</v>
      </c>
      <c r="N711" s="19" t="str">
        <f>VLOOKUP(Таблица2[[#This Row],[activity]],kved_05!$A$1:$B$834,2,FALSE)</f>
        <v>90.01</v>
      </c>
      <c r="O711" s="19" t="e">
        <f>VLOOKUP(Таблица2[[#This Row],[activity]],kved_10!$A$1:$B$997,2,FALSE)</f>
        <v>#N/A</v>
      </c>
      <c r="P711" s="19" t="str">
        <f>LEFT(IF(ISNA(Таблица2[[#This Row],[kv_10]]),VLOOKUP(Таблица2[[#This Row],[kv_05]],'05_to_10'!$A$1:$C$621,3,FALSE),Таблица2[[#This Row],[kv_10]]),2)</f>
        <v>37</v>
      </c>
      <c r="Q711" s="21" t="str">
        <f>VLOOKUP(Таблица2[[#This Row],[05_to_10]],kv_05_group!$A$1:$B$89,2,FALSE)</f>
        <v xml:space="preserve">енергопостачання </v>
      </c>
      <c r="R711" t="s">
        <v>14659</v>
      </c>
    </row>
    <row r="712" spans="1:18" hidden="1" x14ac:dyDescent="0.25">
      <c r="A712" t="s">
        <v>1846</v>
      </c>
      <c r="B712">
        <v>441863685</v>
      </c>
      <c r="C712" s="1">
        <v>42794</v>
      </c>
      <c r="D712" t="s">
        <v>5402</v>
      </c>
      <c r="E712" t="s">
        <v>7529</v>
      </c>
      <c r="F712" t="s">
        <v>7168</v>
      </c>
      <c r="G712" t="s">
        <v>12994</v>
      </c>
      <c r="H712" t="s">
        <v>14695</v>
      </c>
      <c r="I712" t="s">
        <v>14669</v>
      </c>
      <c r="J712" t="s">
        <v>14669</v>
      </c>
      <c r="K712" t="s">
        <v>9693</v>
      </c>
      <c r="L712" t="s">
        <v>14723</v>
      </c>
      <c r="M712" s="19" t="s">
        <v>15176</v>
      </c>
      <c r="N712" s="19" t="e">
        <f>VLOOKUP(Таблица2[[#This Row],[activity]],kved_05!$A$1:$B$834,2,FALSE)</f>
        <v>#N/A</v>
      </c>
      <c r="O712" s="19" t="str">
        <f>VLOOKUP(Таблица2[[#This Row],[activity]],kved_10!$A$1:$B$997,2,FALSE)</f>
        <v>01.11</v>
      </c>
      <c r="P712" s="19" t="str">
        <f>LEFT(IF(ISNA(Таблица2[[#This Row],[kv_10]]),VLOOKUP(Таблица2[[#This Row],[kv_05]],'05_to_10'!$A$1:$C$621,3,FALSE),Таблица2[[#This Row],[kv_10]]),2)</f>
        <v>01</v>
      </c>
      <c r="Q712" s="21" t="str">
        <f>VLOOKUP(Таблица2[[#This Row],[05_to_10]],kv_05_group!$A$1:$B$89,2,FALSE)</f>
        <v>сільське і лісове господарство</v>
      </c>
      <c r="R712" t="s">
        <v>14658</v>
      </c>
    </row>
    <row r="713" spans="1:18" hidden="1" x14ac:dyDescent="0.25">
      <c r="A713" t="s">
        <v>1851</v>
      </c>
      <c r="B713">
        <v>364229929</v>
      </c>
      <c r="C713" s="1">
        <v>42704</v>
      </c>
      <c r="D713" t="s">
        <v>5407</v>
      </c>
      <c r="E713" t="s">
        <v>7534</v>
      </c>
      <c r="F713" t="s">
        <v>7168</v>
      </c>
      <c r="G713" t="s">
        <v>12999</v>
      </c>
      <c r="H713" t="s">
        <v>14709</v>
      </c>
      <c r="I713" t="s">
        <v>14685</v>
      </c>
      <c r="J713" t="s">
        <v>14685</v>
      </c>
      <c r="K713" t="s">
        <v>9698</v>
      </c>
      <c r="L713" t="s">
        <v>14723</v>
      </c>
      <c r="M713" s="19" t="s">
        <v>15176</v>
      </c>
      <c r="N713" s="19" t="e">
        <f>VLOOKUP(Таблица2[[#This Row],[activity]],kved_05!$A$1:$B$834,2,FALSE)</f>
        <v>#N/A</v>
      </c>
      <c r="O713" s="19" t="str">
        <f>VLOOKUP(Таблица2[[#This Row],[activity]],kved_10!$A$1:$B$997,2,FALSE)</f>
        <v>01.11</v>
      </c>
      <c r="P713" s="19" t="str">
        <f>LEFT(IF(ISNA(Таблица2[[#This Row],[kv_10]]),VLOOKUP(Таблица2[[#This Row],[kv_05]],'05_to_10'!$A$1:$C$621,3,FALSE),Таблица2[[#This Row],[kv_10]]),2)</f>
        <v>01</v>
      </c>
      <c r="Q713" s="21" t="str">
        <f>VLOOKUP(Таблица2[[#This Row],[05_to_10]],kv_05_group!$A$1:$B$89,2,FALSE)</f>
        <v>сільське і лісове господарство</v>
      </c>
      <c r="R713" t="s">
        <v>14658</v>
      </c>
    </row>
    <row r="714" spans="1:18" hidden="1" x14ac:dyDescent="0.25">
      <c r="A714" t="s">
        <v>1859</v>
      </c>
      <c r="B714">
        <v>360052236</v>
      </c>
      <c r="C714" s="1">
        <v>42704</v>
      </c>
      <c r="D714" t="s">
        <v>5415</v>
      </c>
      <c r="E714" t="s">
        <v>7541</v>
      </c>
      <c r="F714" t="s">
        <v>7168</v>
      </c>
      <c r="G714" t="s">
        <v>13007</v>
      </c>
      <c r="H714" t="s">
        <v>14709</v>
      </c>
      <c r="I714" t="s">
        <v>14685</v>
      </c>
      <c r="J714" t="s">
        <v>14685</v>
      </c>
      <c r="K714" t="s">
        <v>9706</v>
      </c>
      <c r="L714" t="s">
        <v>14723</v>
      </c>
      <c r="M714" s="19" t="s">
        <v>15176</v>
      </c>
      <c r="N714" s="19" t="e">
        <f>VLOOKUP(Таблица2[[#This Row],[activity]],kved_05!$A$1:$B$834,2,FALSE)</f>
        <v>#N/A</v>
      </c>
      <c r="O714" s="19" t="str">
        <f>VLOOKUP(Таблица2[[#This Row],[activity]],kved_10!$A$1:$B$997,2,FALSE)</f>
        <v>01.11</v>
      </c>
      <c r="P714" s="19" t="str">
        <f>LEFT(IF(ISNA(Таблица2[[#This Row],[kv_10]]),VLOOKUP(Таблица2[[#This Row],[kv_05]],'05_to_10'!$A$1:$C$621,3,FALSE),Таблица2[[#This Row],[kv_10]]),2)</f>
        <v>01</v>
      </c>
      <c r="Q714" s="21" t="str">
        <f>VLOOKUP(Таблица2[[#This Row],[05_to_10]],kv_05_group!$A$1:$B$89,2,FALSE)</f>
        <v>сільське і лісове господарство</v>
      </c>
      <c r="R714" t="s">
        <v>14658</v>
      </c>
    </row>
    <row r="715" spans="1:18" hidden="1" x14ac:dyDescent="0.25">
      <c r="A715" t="s">
        <v>1887</v>
      </c>
      <c r="B715">
        <v>444934711</v>
      </c>
      <c r="C715" s="1">
        <v>42794</v>
      </c>
      <c r="D715" t="s">
        <v>5443</v>
      </c>
      <c r="E715" t="s">
        <v>7561</v>
      </c>
      <c r="F715" t="s">
        <v>7168</v>
      </c>
      <c r="G715" t="s">
        <v>13034</v>
      </c>
      <c r="H715" t="s">
        <v>14705</v>
      </c>
      <c r="I715" t="s">
        <v>14681</v>
      </c>
      <c r="J715" t="s">
        <v>14681</v>
      </c>
      <c r="K715" t="s">
        <v>9734</v>
      </c>
      <c r="L715" t="s">
        <v>14723</v>
      </c>
      <c r="M715" s="19" t="s">
        <v>15176</v>
      </c>
      <c r="N715" s="19" t="e">
        <f>VLOOKUP(Таблица2[[#This Row],[activity]],kved_05!$A$1:$B$834,2,FALSE)</f>
        <v>#N/A</v>
      </c>
      <c r="O715" s="19" t="str">
        <f>VLOOKUP(Таблица2[[#This Row],[activity]],kved_10!$A$1:$B$997,2,FALSE)</f>
        <v>01.11</v>
      </c>
      <c r="P715" s="19" t="str">
        <f>LEFT(IF(ISNA(Таблица2[[#This Row],[kv_10]]),VLOOKUP(Таблица2[[#This Row],[kv_05]],'05_to_10'!$A$1:$C$621,3,FALSE),Таблица2[[#This Row],[kv_10]]),2)</f>
        <v>01</v>
      </c>
      <c r="Q715" s="21" t="str">
        <f>VLOOKUP(Таблица2[[#This Row],[05_to_10]],kv_05_group!$A$1:$B$89,2,FALSE)</f>
        <v>сільське і лісове господарство</v>
      </c>
      <c r="R715" t="s">
        <v>14658</v>
      </c>
    </row>
    <row r="716" spans="1:18" hidden="1" x14ac:dyDescent="0.25">
      <c r="A716" t="s">
        <v>2743</v>
      </c>
      <c r="B716">
        <v>307342863</v>
      </c>
      <c r="C716" s="1">
        <v>42674</v>
      </c>
      <c r="D716" t="s">
        <v>6298</v>
      </c>
      <c r="E716" t="s">
        <v>6298</v>
      </c>
      <c r="F716" t="s">
        <v>7206</v>
      </c>
      <c r="G716" t="s">
        <v>13878</v>
      </c>
      <c r="H716" t="s">
        <v>14695</v>
      </c>
      <c r="I716" t="s">
        <v>14669</v>
      </c>
      <c r="J716" t="s">
        <v>14669</v>
      </c>
      <c r="K716" t="s">
        <v>10541</v>
      </c>
      <c r="L716" t="s">
        <v>14723</v>
      </c>
      <c r="M716" s="19" t="s">
        <v>15176</v>
      </c>
      <c r="N716" s="19" t="e">
        <f>VLOOKUP(Таблица2[[#This Row],[activity]],kved_05!$A$1:$B$834,2,FALSE)</f>
        <v>#N/A</v>
      </c>
      <c r="O716" s="19" t="str">
        <f>VLOOKUP(Таблица2[[#This Row],[activity]],kved_10!$A$1:$B$997,2,FALSE)</f>
        <v>01.11</v>
      </c>
      <c r="P716" s="19" t="str">
        <f>LEFT(IF(ISNA(Таблица2[[#This Row],[kv_10]]),VLOOKUP(Таблица2[[#This Row],[kv_05]],'05_to_10'!$A$1:$C$621,3,FALSE),Таблица2[[#This Row],[kv_10]]),2)</f>
        <v>01</v>
      </c>
      <c r="Q716" s="21" t="str">
        <f>VLOOKUP(Таблица2[[#This Row],[05_to_10]],kv_05_group!$A$1:$B$89,2,FALSE)</f>
        <v>сільське і лісове господарство</v>
      </c>
      <c r="R716" t="s">
        <v>14659</v>
      </c>
    </row>
    <row r="717" spans="1:18" hidden="1" x14ac:dyDescent="0.25">
      <c r="A717" t="s">
        <v>1899</v>
      </c>
      <c r="B717">
        <v>356353499</v>
      </c>
      <c r="C717" s="1">
        <v>42704</v>
      </c>
      <c r="D717" t="s">
        <v>5455</v>
      </c>
      <c r="E717" t="s">
        <v>7573</v>
      </c>
      <c r="F717" t="s">
        <v>7168</v>
      </c>
      <c r="G717" t="s">
        <v>13046</v>
      </c>
      <c r="H717" t="s">
        <v>14701</v>
      </c>
      <c r="I717" t="s">
        <v>14675</v>
      </c>
      <c r="J717" t="s">
        <v>14675</v>
      </c>
      <c r="K717" t="s">
        <v>9745</v>
      </c>
      <c r="L717" t="s">
        <v>14723</v>
      </c>
      <c r="M717" s="19" t="s">
        <v>15176</v>
      </c>
      <c r="N717" s="19" t="e">
        <f>VLOOKUP(Таблица2[[#This Row],[activity]],kved_05!$A$1:$B$834,2,FALSE)</f>
        <v>#N/A</v>
      </c>
      <c r="O717" s="19" t="str">
        <f>VLOOKUP(Таблица2[[#This Row],[activity]],kved_10!$A$1:$B$997,2,FALSE)</f>
        <v>01.11</v>
      </c>
      <c r="P717" s="19" t="str">
        <f>LEFT(IF(ISNA(Таблица2[[#This Row],[kv_10]]),VLOOKUP(Таблица2[[#This Row],[kv_05]],'05_to_10'!$A$1:$C$621,3,FALSE),Таблица2[[#This Row],[kv_10]]),2)</f>
        <v>01</v>
      </c>
      <c r="Q717" s="21" t="str">
        <f>VLOOKUP(Таблица2[[#This Row],[05_to_10]],kv_05_group!$A$1:$B$89,2,FALSE)</f>
        <v>сільське і лісове господарство</v>
      </c>
      <c r="R717" t="s">
        <v>14658</v>
      </c>
    </row>
    <row r="718" spans="1:18" hidden="1" x14ac:dyDescent="0.25">
      <c r="A718" t="s">
        <v>2055</v>
      </c>
      <c r="B718" s="22" t="e">
        <v>#N/A</v>
      </c>
      <c r="C718" s="23" t="e">
        <v>#N/A</v>
      </c>
      <c r="D718" t="s">
        <v>5611</v>
      </c>
      <c r="E718" t="s">
        <v>5611</v>
      </c>
      <c r="F718" t="s">
        <v>7177</v>
      </c>
      <c r="G718" t="s">
        <v>13202</v>
      </c>
      <c r="H718" t="s">
        <v>14692</v>
      </c>
      <c r="I718" t="s">
        <v>14666</v>
      </c>
      <c r="J718" t="s">
        <v>14666</v>
      </c>
      <c r="K718" t="s">
        <v>9889</v>
      </c>
      <c r="L718" t="s">
        <v>14723</v>
      </c>
      <c r="M718" s="19" t="s">
        <v>15176</v>
      </c>
      <c r="N718" s="19" t="e">
        <f>VLOOKUP(Таблица2[[#This Row],[activity]],kved_05!$A$1:$B$834,2,FALSE)</f>
        <v>#N/A</v>
      </c>
      <c r="O718" s="19" t="str">
        <f>VLOOKUP(Таблица2[[#This Row],[activity]],kved_10!$A$1:$B$997,2,FALSE)</f>
        <v>01.11</v>
      </c>
      <c r="P718" s="19" t="str">
        <f>LEFT(IF(ISNA(Таблица2[[#This Row],[kv_10]]),VLOOKUP(Таблица2[[#This Row],[kv_05]],'05_to_10'!$A$1:$C$621,3,FALSE),Таблица2[[#This Row],[kv_10]]),2)</f>
        <v>01</v>
      </c>
      <c r="Q718" s="21" t="str">
        <f>VLOOKUP(Таблица2[[#This Row],[05_to_10]],kv_05_group!$A$1:$B$89,2,FALSE)</f>
        <v>сільське і лісове господарство</v>
      </c>
      <c r="R718" t="s">
        <v>14658</v>
      </c>
    </row>
    <row r="719" spans="1:18" hidden="1" x14ac:dyDescent="0.25">
      <c r="A719" t="s">
        <v>2093</v>
      </c>
      <c r="B719" s="22" t="e">
        <v>#N/A</v>
      </c>
      <c r="C719" s="23" t="e">
        <v>#N/A</v>
      </c>
      <c r="D719" t="s">
        <v>5648</v>
      </c>
      <c r="E719" t="s">
        <v>5648</v>
      </c>
      <c r="F719" t="s">
        <v>7177</v>
      </c>
      <c r="G719" t="s">
        <v>13240</v>
      </c>
      <c r="H719" t="s">
        <v>14712</v>
      </c>
      <c r="I719" t="s">
        <v>14689</v>
      </c>
      <c r="J719" t="s">
        <v>14689</v>
      </c>
      <c r="K719" t="s">
        <v>9926</v>
      </c>
      <c r="L719" t="s">
        <v>14723</v>
      </c>
      <c r="M719" s="19" t="s">
        <v>15176</v>
      </c>
      <c r="N719" s="19" t="e">
        <f>VLOOKUP(Таблица2[[#This Row],[activity]],kved_05!$A$1:$B$834,2,FALSE)</f>
        <v>#N/A</v>
      </c>
      <c r="O719" s="19" t="str">
        <f>VLOOKUP(Таблица2[[#This Row],[activity]],kved_10!$A$1:$B$997,2,FALSE)</f>
        <v>01.11</v>
      </c>
      <c r="P719" s="19" t="str">
        <f>LEFT(IF(ISNA(Таблица2[[#This Row],[kv_10]]),VLOOKUP(Таблица2[[#This Row],[kv_05]],'05_to_10'!$A$1:$C$621,3,FALSE),Таблица2[[#This Row],[kv_10]]),2)</f>
        <v>01</v>
      </c>
      <c r="Q719" s="21" t="str">
        <f>VLOOKUP(Таблица2[[#This Row],[05_to_10]],kv_05_group!$A$1:$B$89,2,FALSE)</f>
        <v>сільське і лісове господарство</v>
      </c>
      <c r="R719" t="s">
        <v>14658</v>
      </c>
    </row>
    <row r="720" spans="1:18" hidden="1" x14ac:dyDescent="0.25">
      <c r="A720" t="s">
        <v>2750</v>
      </c>
      <c r="B720">
        <v>65277000</v>
      </c>
      <c r="C720" s="1">
        <v>42460</v>
      </c>
      <c r="D720" t="s">
        <v>6305</v>
      </c>
      <c r="E720" t="s">
        <v>6305</v>
      </c>
      <c r="F720" t="s">
        <v>7206</v>
      </c>
      <c r="G720" t="s">
        <v>13885</v>
      </c>
      <c r="H720" t="s">
        <v>14695</v>
      </c>
      <c r="I720" t="s">
        <v>14669</v>
      </c>
      <c r="J720" t="s">
        <v>14669</v>
      </c>
      <c r="K720" t="s">
        <v>10548</v>
      </c>
      <c r="L720" t="s">
        <v>14723</v>
      </c>
      <c r="M720" s="19" t="s">
        <v>15176</v>
      </c>
      <c r="N720" s="19" t="e">
        <f>VLOOKUP(Таблица2[[#This Row],[activity]],kved_05!$A$1:$B$834,2,FALSE)</f>
        <v>#N/A</v>
      </c>
      <c r="O720" s="19" t="str">
        <f>VLOOKUP(Таблица2[[#This Row],[activity]],kved_10!$A$1:$B$997,2,FALSE)</f>
        <v>01.11</v>
      </c>
      <c r="P720" s="19" t="str">
        <f>LEFT(IF(ISNA(Таблица2[[#This Row],[kv_10]]),VLOOKUP(Таблица2[[#This Row],[kv_05]],'05_to_10'!$A$1:$C$621,3,FALSE),Таблица2[[#This Row],[kv_10]]),2)</f>
        <v>01</v>
      </c>
      <c r="Q720" s="21" t="str">
        <f>VLOOKUP(Таблица2[[#This Row],[05_to_10]],kv_05_group!$A$1:$B$89,2,FALSE)</f>
        <v>сільське і лісове господарство</v>
      </c>
      <c r="R720" t="s">
        <v>14659</v>
      </c>
    </row>
    <row r="721" spans="1:18" hidden="1" x14ac:dyDescent="0.25">
      <c r="A721" t="s">
        <v>2672</v>
      </c>
      <c r="B721">
        <v>20494934</v>
      </c>
      <c r="C721" s="1">
        <v>42460</v>
      </c>
      <c r="D721" t="s">
        <v>6227</v>
      </c>
      <c r="E721" t="s">
        <v>6227</v>
      </c>
      <c r="F721" t="s">
        <v>7194</v>
      </c>
      <c r="G721" t="s">
        <v>13807</v>
      </c>
      <c r="H721" t="s">
        <v>14695</v>
      </c>
      <c r="I721" t="s">
        <v>14669</v>
      </c>
      <c r="J721" t="s">
        <v>14679</v>
      </c>
      <c r="K721" t="s">
        <v>10477</v>
      </c>
      <c r="L721" t="s">
        <v>14723</v>
      </c>
      <c r="M721" s="19" t="s">
        <v>15176</v>
      </c>
      <c r="N721" s="19" t="e">
        <f>VLOOKUP(Таблица2[[#This Row],[activity]],kved_05!$A$1:$B$834,2,FALSE)</f>
        <v>#N/A</v>
      </c>
      <c r="O721" s="19" t="str">
        <f>VLOOKUP(Таблица2[[#This Row],[activity]],kved_10!$A$1:$B$997,2,FALSE)</f>
        <v>01.11</v>
      </c>
      <c r="P721" s="19" t="str">
        <f>LEFT(IF(ISNA(Таблица2[[#This Row],[kv_10]]),VLOOKUP(Таблица2[[#This Row],[kv_05]],'05_to_10'!$A$1:$C$621,3,FALSE),Таблица2[[#This Row],[kv_10]]),2)</f>
        <v>01</v>
      </c>
      <c r="Q721" s="21" t="str">
        <f>VLOOKUP(Таблица2[[#This Row],[05_to_10]],kv_05_group!$A$1:$B$89,2,FALSE)</f>
        <v>сільське і лісове господарство</v>
      </c>
      <c r="R721" t="s">
        <v>14658</v>
      </c>
    </row>
    <row r="722" spans="1:18" hidden="1" x14ac:dyDescent="0.25">
      <c r="A722" t="s">
        <v>2737</v>
      </c>
      <c r="B722">
        <v>8706315</v>
      </c>
      <c r="C722" s="1">
        <v>42460</v>
      </c>
      <c r="D722" t="s">
        <v>6292</v>
      </c>
      <c r="E722" t="s">
        <v>7690</v>
      </c>
      <c r="F722" t="s">
        <v>7206</v>
      </c>
      <c r="G722" t="s">
        <v>13872</v>
      </c>
      <c r="H722" t="s">
        <v>14711</v>
      </c>
      <c r="I722" t="s">
        <v>14688</v>
      </c>
      <c r="J722" t="s">
        <v>14688</v>
      </c>
      <c r="K722" t="s">
        <v>10535</v>
      </c>
      <c r="L722" t="s">
        <v>14723</v>
      </c>
      <c r="M722" s="19" t="s">
        <v>15176</v>
      </c>
      <c r="N722" s="19" t="e">
        <f>VLOOKUP(Таблица2[[#This Row],[activity]],kved_05!$A$1:$B$834,2,FALSE)</f>
        <v>#N/A</v>
      </c>
      <c r="O722" s="19" t="str">
        <f>VLOOKUP(Таблица2[[#This Row],[activity]],kved_10!$A$1:$B$997,2,FALSE)</f>
        <v>01.11</v>
      </c>
      <c r="P722" s="19" t="str">
        <f>LEFT(IF(ISNA(Таблица2[[#This Row],[kv_10]]),VLOOKUP(Таблица2[[#This Row],[kv_05]],'05_to_10'!$A$1:$C$621,3,FALSE),Таблица2[[#This Row],[kv_10]]),2)</f>
        <v>01</v>
      </c>
      <c r="Q722" s="21" t="str">
        <f>VLOOKUP(Таблица2[[#This Row],[05_to_10]],kv_05_group!$A$1:$B$89,2,FALSE)</f>
        <v>сільське і лісове господарство</v>
      </c>
      <c r="R722" t="s">
        <v>14658</v>
      </c>
    </row>
    <row r="723" spans="1:18" hidden="1" x14ac:dyDescent="0.25">
      <c r="A723" t="s">
        <v>2738</v>
      </c>
      <c r="B723">
        <v>24177797</v>
      </c>
      <c r="C723" s="1">
        <v>42460</v>
      </c>
      <c r="D723" t="s">
        <v>6293</v>
      </c>
      <c r="E723" t="s">
        <v>7691</v>
      </c>
      <c r="F723" t="s">
        <v>7206</v>
      </c>
      <c r="G723" t="s">
        <v>13873</v>
      </c>
      <c r="H723" t="s">
        <v>14711</v>
      </c>
      <c r="I723" t="s">
        <v>14688</v>
      </c>
      <c r="J723" t="s">
        <v>14688</v>
      </c>
      <c r="K723" t="s">
        <v>10536</v>
      </c>
      <c r="L723" t="s">
        <v>14723</v>
      </c>
      <c r="M723" s="19" t="s">
        <v>15176</v>
      </c>
      <c r="N723" s="19" t="e">
        <f>VLOOKUP(Таблица2[[#This Row],[activity]],kved_05!$A$1:$B$834,2,FALSE)</f>
        <v>#N/A</v>
      </c>
      <c r="O723" s="19" t="str">
        <f>VLOOKUP(Таблица2[[#This Row],[activity]],kved_10!$A$1:$B$997,2,FALSE)</f>
        <v>01.11</v>
      </c>
      <c r="P723" s="19" t="str">
        <f>LEFT(IF(ISNA(Таблица2[[#This Row],[kv_10]]),VLOOKUP(Таблица2[[#This Row],[kv_05]],'05_to_10'!$A$1:$C$621,3,FALSE),Таблица2[[#This Row],[kv_10]]),2)</f>
        <v>01</v>
      </c>
      <c r="Q723" s="21" t="str">
        <f>VLOOKUP(Таблица2[[#This Row],[05_to_10]],kv_05_group!$A$1:$B$89,2,FALSE)</f>
        <v>сільське і лісове господарство</v>
      </c>
      <c r="R723" t="s">
        <v>14658</v>
      </c>
    </row>
    <row r="724" spans="1:18" x14ac:dyDescent="0.25">
      <c r="A724" t="s">
        <v>730</v>
      </c>
      <c r="B724">
        <v>13060024</v>
      </c>
      <c r="C724" s="1">
        <v>42460</v>
      </c>
      <c r="D724" t="s">
        <v>4287</v>
      </c>
      <c r="E724" t="s">
        <v>4287</v>
      </c>
      <c r="F724" t="s">
        <v>7148</v>
      </c>
      <c r="G724" t="s">
        <v>11941</v>
      </c>
      <c r="H724" t="s">
        <v>15160</v>
      </c>
      <c r="I724" t="s">
        <v>14665</v>
      </c>
      <c r="J724" t="s">
        <v>14665</v>
      </c>
      <c r="K724" t="s">
        <v>8703</v>
      </c>
      <c r="L724" t="s">
        <v>14858</v>
      </c>
      <c r="M724" s="19" t="s">
        <v>15267</v>
      </c>
      <c r="N724" s="19" t="e">
        <f>VLOOKUP(Таблица2[[#This Row],[activity]],kved_05!$A$1:$B$834,2,FALSE)</f>
        <v>#N/A</v>
      </c>
      <c r="O724" s="19" t="str">
        <f>VLOOKUP(Таблица2[[#This Row],[activity]],kved_10!$A$1:$B$997,2,FALSE)</f>
        <v>84.25</v>
      </c>
      <c r="P724" s="19" t="str">
        <f>LEFT(IF(ISNA(Таблица2[[#This Row],[kv_10]]),VLOOKUP(Таблица2[[#This Row],[kv_05]],'05_to_10'!$A$1:$C$621,3,FALSE),Таблица2[[#This Row],[kv_10]]),2)</f>
        <v>84</v>
      </c>
      <c r="Q724" s="21" t="str">
        <f>VLOOKUP(Таблица2[[#This Row],[05_to_10]],kv_05_group!$A$1:$B$89,2,FALSE)</f>
        <v>оборона і безпека</v>
      </c>
      <c r="R724" t="s">
        <v>14658</v>
      </c>
    </row>
    <row r="725" spans="1:18" hidden="1" x14ac:dyDescent="0.25">
      <c r="A725" t="s">
        <v>2739</v>
      </c>
      <c r="B725">
        <v>353374286</v>
      </c>
      <c r="C725" s="1">
        <v>42704</v>
      </c>
      <c r="D725" t="s">
        <v>6294</v>
      </c>
      <c r="E725" t="s">
        <v>7692</v>
      </c>
      <c r="F725" t="s">
        <v>7206</v>
      </c>
      <c r="G725" t="s">
        <v>13874</v>
      </c>
      <c r="H725" t="s">
        <v>14711</v>
      </c>
      <c r="I725" t="s">
        <v>14688</v>
      </c>
      <c r="J725" t="s">
        <v>14688</v>
      </c>
      <c r="K725" t="s">
        <v>10537</v>
      </c>
      <c r="L725" t="s">
        <v>14723</v>
      </c>
      <c r="M725" s="19" t="s">
        <v>15176</v>
      </c>
      <c r="N725" s="19" t="e">
        <f>VLOOKUP(Таблица2[[#This Row],[activity]],kved_05!$A$1:$B$834,2,FALSE)</f>
        <v>#N/A</v>
      </c>
      <c r="O725" s="19" t="str">
        <f>VLOOKUP(Таблица2[[#This Row],[activity]],kved_10!$A$1:$B$997,2,FALSE)</f>
        <v>01.11</v>
      </c>
      <c r="P725" s="19" t="str">
        <f>LEFT(IF(ISNA(Таблица2[[#This Row],[kv_10]]),VLOOKUP(Таблица2[[#This Row],[kv_05]],'05_to_10'!$A$1:$C$621,3,FALSE),Таблица2[[#This Row],[kv_10]]),2)</f>
        <v>01</v>
      </c>
      <c r="Q725" s="21" t="str">
        <f>VLOOKUP(Таблица2[[#This Row],[05_to_10]],kv_05_group!$A$1:$B$89,2,FALSE)</f>
        <v>сільське і лісове господарство</v>
      </c>
      <c r="R725" t="s">
        <v>14658</v>
      </c>
    </row>
    <row r="726" spans="1:18" hidden="1" x14ac:dyDescent="0.25">
      <c r="A726" t="s">
        <v>2742</v>
      </c>
      <c r="B726">
        <v>8639737</v>
      </c>
      <c r="C726" s="1">
        <v>42460</v>
      </c>
      <c r="D726" t="s">
        <v>6297</v>
      </c>
      <c r="E726" t="s">
        <v>7693</v>
      </c>
      <c r="F726" t="s">
        <v>7206</v>
      </c>
      <c r="G726" t="s">
        <v>13877</v>
      </c>
      <c r="H726" t="s">
        <v>14695</v>
      </c>
      <c r="I726" t="s">
        <v>14669</v>
      </c>
      <c r="J726" t="s">
        <v>14669</v>
      </c>
      <c r="K726" t="s">
        <v>10540</v>
      </c>
      <c r="L726" t="s">
        <v>14723</v>
      </c>
      <c r="M726" s="19" t="s">
        <v>15176</v>
      </c>
      <c r="N726" s="19" t="e">
        <f>VLOOKUP(Таблица2[[#This Row],[activity]],kved_05!$A$1:$B$834,2,FALSE)</f>
        <v>#N/A</v>
      </c>
      <c r="O726" s="19" t="str">
        <f>VLOOKUP(Таблица2[[#This Row],[activity]],kved_10!$A$1:$B$997,2,FALSE)</f>
        <v>01.11</v>
      </c>
      <c r="P726" s="19" t="str">
        <f>LEFT(IF(ISNA(Таблица2[[#This Row],[kv_10]]),VLOOKUP(Таблица2[[#This Row],[kv_05]],'05_to_10'!$A$1:$C$621,3,FALSE),Таблица2[[#This Row],[kv_10]]),2)</f>
        <v>01</v>
      </c>
      <c r="Q726" s="21" t="str">
        <f>VLOOKUP(Таблица2[[#This Row],[05_to_10]],kv_05_group!$A$1:$B$89,2,FALSE)</f>
        <v>сільське і лісове господарство</v>
      </c>
      <c r="R726" t="s">
        <v>14658</v>
      </c>
    </row>
    <row r="727" spans="1:18" hidden="1" x14ac:dyDescent="0.25">
      <c r="A727" t="s">
        <v>2744</v>
      </c>
      <c r="B727" s="22" t="e">
        <v>#N/A</v>
      </c>
      <c r="C727" s="23" t="e">
        <v>#N/A</v>
      </c>
      <c r="D727" t="s">
        <v>6299</v>
      </c>
      <c r="E727" t="s">
        <v>7694</v>
      </c>
      <c r="F727" t="s">
        <v>7206</v>
      </c>
      <c r="G727" t="s">
        <v>13879</v>
      </c>
      <c r="H727" t="s">
        <v>14695</v>
      </c>
      <c r="I727" t="s">
        <v>14669</v>
      </c>
      <c r="J727" t="s">
        <v>14669</v>
      </c>
      <c r="K727" t="s">
        <v>10542</v>
      </c>
      <c r="L727" t="s">
        <v>14723</v>
      </c>
      <c r="M727" s="19" t="s">
        <v>15176</v>
      </c>
      <c r="N727" s="19" t="e">
        <f>VLOOKUP(Таблица2[[#This Row],[activity]],kved_05!$A$1:$B$834,2,FALSE)</f>
        <v>#N/A</v>
      </c>
      <c r="O727" s="19" t="str">
        <f>VLOOKUP(Таблица2[[#This Row],[activity]],kved_10!$A$1:$B$997,2,FALSE)</f>
        <v>01.11</v>
      </c>
      <c r="P727" s="19" t="str">
        <f>LEFT(IF(ISNA(Таблица2[[#This Row],[kv_10]]),VLOOKUP(Таблица2[[#This Row],[kv_05]],'05_to_10'!$A$1:$C$621,3,FALSE),Таблица2[[#This Row],[kv_10]]),2)</f>
        <v>01</v>
      </c>
      <c r="Q727" s="21" t="str">
        <f>VLOOKUP(Таблица2[[#This Row],[05_to_10]],kv_05_group!$A$1:$B$89,2,FALSE)</f>
        <v>сільське і лісове господарство</v>
      </c>
      <c r="R727" t="s">
        <v>14658</v>
      </c>
    </row>
    <row r="728" spans="1:18" hidden="1" x14ac:dyDescent="0.25">
      <c r="A728" t="s">
        <v>2745</v>
      </c>
      <c r="B728" s="22" t="e">
        <v>#N/A</v>
      </c>
      <c r="C728" s="23" t="e">
        <v>#N/A</v>
      </c>
      <c r="D728" t="s">
        <v>6300</v>
      </c>
      <c r="E728" t="s">
        <v>6300</v>
      </c>
      <c r="F728" t="s">
        <v>7206</v>
      </c>
      <c r="G728" t="s">
        <v>13880</v>
      </c>
      <c r="H728" t="s">
        <v>14704</v>
      </c>
      <c r="I728" t="s">
        <v>14678</v>
      </c>
      <c r="J728" t="s">
        <v>14678</v>
      </c>
      <c r="K728" t="s">
        <v>10543</v>
      </c>
      <c r="L728" t="s">
        <v>14723</v>
      </c>
      <c r="M728" s="19" t="s">
        <v>15176</v>
      </c>
      <c r="N728" s="19" t="e">
        <f>VLOOKUP(Таблица2[[#This Row],[activity]],kved_05!$A$1:$B$834,2,FALSE)</f>
        <v>#N/A</v>
      </c>
      <c r="O728" s="19" t="str">
        <f>VLOOKUP(Таблица2[[#This Row],[activity]],kved_10!$A$1:$B$997,2,FALSE)</f>
        <v>01.11</v>
      </c>
      <c r="P728" s="19" t="str">
        <f>LEFT(IF(ISNA(Таблица2[[#This Row],[kv_10]]),VLOOKUP(Таблица2[[#This Row],[kv_05]],'05_to_10'!$A$1:$C$621,3,FALSE),Таблица2[[#This Row],[kv_10]]),2)</f>
        <v>01</v>
      </c>
      <c r="Q728" s="21" t="str">
        <f>VLOOKUP(Таблица2[[#This Row],[05_to_10]],kv_05_group!$A$1:$B$89,2,FALSE)</f>
        <v>сільське і лісове господарство</v>
      </c>
      <c r="R728" t="s">
        <v>14658</v>
      </c>
    </row>
    <row r="729" spans="1:18" hidden="1" x14ac:dyDescent="0.25">
      <c r="A729" t="s">
        <v>2764</v>
      </c>
      <c r="B729" s="22" t="e">
        <v>#N/A</v>
      </c>
      <c r="C729" s="23" t="e">
        <v>#N/A</v>
      </c>
      <c r="D729" t="s">
        <v>6319</v>
      </c>
      <c r="E729" t="s">
        <v>7698</v>
      </c>
      <c r="F729" t="s">
        <v>7206</v>
      </c>
      <c r="G729" t="s">
        <v>13899</v>
      </c>
      <c r="H729" t="s">
        <v>15162</v>
      </c>
      <c r="I729" t="s">
        <v>14680</v>
      </c>
      <c r="J729" t="s">
        <v>14714</v>
      </c>
      <c r="K729" t="s">
        <v>10562</v>
      </c>
      <c r="L729" t="s">
        <v>14723</v>
      </c>
      <c r="M729" s="19" t="s">
        <v>15176</v>
      </c>
      <c r="N729" s="19" t="e">
        <f>VLOOKUP(Таблица2[[#This Row],[activity]],kved_05!$A$1:$B$834,2,FALSE)</f>
        <v>#N/A</v>
      </c>
      <c r="O729" s="19" t="str">
        <f>VLOOKUP(Таблица2[[#This Row],[activity]],kved_10!$A$1:$B$997,2,FALSE)</f>
        <v>01.11</v>
      </c>
      <c r="P729" s="19" t="str">
        <f>LEFT(IF(ISNA(Таблица2[[#This Row],[kv_10]]),VLOOKUP(Таблица2[[#This Row],[kv_05]],'05_to_10'!$A$1:$C$621,3,FALSE),Таблица2[[#This Row],[kv_10]]),2)</f>
        <v>01</v>
      </c>
      <c r="Q729" s="21" t="str">
        <f>VLOOKUP(Таблица2[[#This Row],[05_to_10]],kv_05_group!$A$1:$B$89,2,FALSE)</f>
        <v>сільське і лісове господарство</v>
      </c>
      <c r="R729" t="s">
        <v>14658</v>
      </c>
    </row>
    <row r="730" spans="1:18" hidden="1" x14ac:dyDescent="0.25">
      <c r="A730" t="s">
        <v>2748</v>
      </c>
      <c r="B730">
        <v>352846503</v>
      </c>
      <c r="C730" s="1">
        <v>42704</v>
      </c>
      <c r="D730" t="s">
        <v>6303</v>
      </c>
      <c r="E730" t="s">
        <v>6303</v>
      </c>
      <c r="F730" t="s">
        <v>7206</v>
      </c>
      <c r="G730" t="s">
        <v>13883</v>
      </c>
      <c r="H730" t="s">
        <v>14701</v>
      </c>
      <c r="I730" t="s">
        <v>14675</v>
      </c>
      <c r="J730" t="s">
        <v>14675</v>
      </c>
      <c r="K730" t="s">
        <v>10546</v>
      </c>
      <c r="L730" t="s">
        <v>14723</v>
      </c>
      <c r="M730" s="19" t="s">
        <v>15176</v>
      </c>
      <c r="N730" s="19" t="e">
        <f>VLOOKUP(Таблица2[[#This Row],[activity]],kved_05!$A$1:$B$834,2,FALSE)</f>
        <v>#N/A</v>
      </c>
      <c r="O730" s="19" t="str">
        <f>VLOOKUP(Таблица2[[#This Row],[activity]],kved_10!$A$1:$B$997,2,FALSE)</f>
        <v>01.11</v>
      </c>
      <c r="P730" s="19" t="str">
        <f>LEFT(IF(ISNA(Таблица2[[#This Row],[kv_10]]),VLOOKUP(Таблица2[[#This Row],[kv_05]],'05_to_10'!$A$1:$C$621,3,FALSE),Таблица2[[#This Row],[kv_10]]),2)</f>
        <v>01</v>
      </c>
      <c r="Q730" s="21" t="str">
        <f>VLOOKUP(Таблица2[[#This Row],[05_to_10]],kv_05_group!$A$1:$B$89,2,FALSE)</f>
        <v>сільське і лісове господарство</v>
      </c>
      <c r="R730" t="s">
        <v>14658</v>
      </c>
    </row>
    <row r="731" spans="1:18" hidden="1" x14ac:dyDescent="0.25">
      <c r="A731" t="s">
        <v>2753</v>
      </c>
      <c r="B731">
        <v>350794513</v>
      </c>
      <c r="C731" s="1">
        <v>42704</v>
      </c>
      <c r="D731" t="s">
        <v>6308</v>
      </c>
      <c r="E731" t="s">
        <v>6308</v>
      </c>
      <c r="F731" t="s">
        <v>7206</v>
      </c>
      <c r="G731" t="s">
        <v>13888</v>
      </c>
      <c r="H731" t="s">
        <v>14692</v>
      </c>
      <c r="I731" t="s">
        <v>14666</v>
      </c>
      <c r="J731" t="s">
        <v>14666</v>
      </c>
      <c r="K731" t="s">
        <v>10551</v>
      </c>
      <c r="L731" t="s">
        <v>14723</v>
      </c>
      <c r="M731" s="19" t="s">
        <v>15176</v>
      </c>
      <c r="N731" s="19" t="e">
        <f>VLOOKUP(Таблица2[[#This Row],[activity]],kved_05!$A$1:$B$834,2,FALSE)</f>
        <v>#N/A</v>
      </c>
      <c r="O731" s="19" t="str">
        <f>VLOOKUP(Таблица2[[#This Row],[activity]],kved_10!$A$1:$B$997,2,FALSE)</f>
        <v>01.11</v>
      </c>
      <c r="P731" s="19" t="str">
        <f>LEFT(IF(ISNA(Таблица2[[#This Row],[kv_10]]),VLOOKUP(Таблица2[[#This Row],[kv_05]],'05_to_10'!$A$1:$C$621,3,FALSE),Таблица2[[#This Row],[kv_10]]),2)</f>
        <v>01</v>
      </c>
      <c r="Q731" s="21" t="str">
        <f>VLOOKUP(Таблица2[[#This Row],[05_to_10]],kv_05_group!$A$1:$B$89,2,FALSE)</f>
        <v>сільське і лісове господарство</v>
      </c>
      <c r="R731" t="s">
        <v>14658</v>
      </c>
    </row>
    <row r="732" spans="1:18" hidden="1" x14ac:dyDescent="0.25">
      <c r="A732" t="s">
        <v>738</v>
      </c>
      <c r="B732" s="22" t="e">
        <v>#N/A</v>
      </c>
      <c r="C732" s="23" t="e">
        <v>#N/A</v>
      </c>
      <c r="D732" t="s">
        <v>4295</v>
      </c>
      <c r="E732" t="s">
        <v>4295</v>
      </c>
      <c r="F732" t="s">
        <v>7148</v>
      </c>
      <c r="G732" t="s">
        <v>11949</v>
      </c>
      <c r="H732" t="s">
        <v>14709</v>
      </c>
      <c r="I732" t="s">
        <v>14685</v>
      </c>
      <c r="J732" t="s">
        <v>14685</v>
      </c>
      <c r="K732" t="s">
        <v>8711</v>
      </c>
      <c r="L732" t="s">
        <v>14893</v>
      </c>
      <c r="M732" s="19" t="s">
        <v>15518</v>
      </c>
      <c r="N732" s="19" t="str">
        <f>VLOOKUP(Таблица2[[#This Row],[activity]],kved_05!$A$1:$B$834,2,FALSE)</f>
        <v>22.33</v>
      </c>
      <c r="O732" s="19" t="e">
        <f>VLOOKUP(Таблица2[[#This Row],[activity]],kved_10!$A$1:$B$997,2,FALSE)</f>
        <v>#N/A</v>
      </c>
      <c r="P732" s="19" t="str">
        <f>LEFT(IF(ISNA(Таблица2[[#This Row],[kv_10]]),VLOOKUP(Таблица2[[#This Row],[kv_05]],'05_to_10'!$A$1:$C$621,3,FALSE),Таблица2[[#This Row],[kv_10]]),2)</f>
        <v>18</v>
      </c>
      <c r="Q732" s="21" t="str">
        <f>VLOOKUP(Таблица2[[#This Row],[05_to_10]],kv_05_group!$A$1:$B$89,2,FALSE)</f>
        <v>виробництво</v>
      </c>
      <c r="R732" t="s">
        <v>14659</v>
      </c>
    </row>
    <row r="733" spans="1:18" hidden="1" x14ac:dyDescent="0.25">
      <c r="A733" t="s">
        <v>2769</v>
      </c>
      <c r="B733" s="22" t="e">
        <v>#N/A</v>
      </c>
      <c r="C733" s="23" t="e">
        <v>#N/A</v>
      </c>
      <c r="D733" t="s">
        <v>6324</v>
      </c>
      <c r="E733" t="s">
        <v>6324</v>
      </c>
      <c r="F733" t="s">
        <v>7206</v>
      </c>
      <c r="G733" t="s">
        <v>13904</v>
      </c>
      <c r="H733" t="s">
        <v>15162</v>
      </c>
      <c r="I733" t="s">
        <v>14680</v>
      </c>
      <c r="J733" t="s">
        <v>14714</v>
      </c>
      <c r="K733" t="s">
        <v>10567</v>
      </c>
      <c r="L733" t="s">
        <v>14723</v>
      </c>
      <c r="M733" s="19" t="s">
        <v>15176</v>
      </c>
      <c r="N733" s="19" t="e">
        <f>VLOOKUP(Таблица2[[#This Row],[activity]],kved_05!$A$1:$B$834,2,FALSE)</f>
        <v>#N/A</v>
      </c>
      <c r="O733" s="19" t="str">
        <f>VLOOKUP(Таблица2[[#This Row],[activity]],kved_10!$A$1:$B$997,2,FALSE)</f>
        <v>01.11</v>
      </c>
      <c r="P733" s="19" t="str">
        <f>LEFT(IF(ISNA(Таблица2[[#This Row],[kv_10]]),VLOOKUP(Таблица2[[#This Row],[kv_05]],'05_to_10'!$A$1:$C$621,3,FALSE),Таблица2[[#This Row],[kv_10]]),2)</f>
        <v>01</v>
      </c>
      <c r="Q733" s="21" t="str">
        <f>VLOOKUP(Таблица2[[#This Row],[05_to_10]],kv_05_group!$A$1:$B$89,2,FALSE)</f>
        <v>сільське і лісове господарство</v>
      </c>
      <c r="R733" t="s">
        <v>14658</v>
      </c>
    </row>
    <row r="734" spans="1:18" hidden="1" x14ac:dyDescent="0.25">
      <c r="A734" t="s">
        <v>740</v>
      </c>
      <c r="B734">
        <v>197524564</v>
      </c>
      <c r="C734" s="1">
        <v>42582</v>
      </c>
      <c r="D734" t="s">
        <v>4297</v>
      </c>
      <c r="E734" t="s">
        <v>7313</v>
      </c>
      <c r="F734" t="s">
        <v>7148</v>
      </c>
      <c r="G734" t="s">
        <v>11951</v>
      </c>
      <c r="H734" t="s">
        <v>14695</v>
      </c>
      <c r="I734" t="s">
        <v>14669</v>
      </c>
      <c r="J734" t="s">
        <v>14669</v>
      </c>
      <c r="K734" t="s">
        <v>8713</v>
      </c>
      <c r="L734" t="s">
        <v>14740</v>
      </c>
      <c r="M734" s="19" t="s">
        <v>15230</v>
      </c>
      <c r="N734" s="19" t="str">
        <f>VLOOKUP(Таблица2[[#This Row],[activity]],kved_05!$A$1:$B$834,2,FALSE)</f>
        <v>80.22</v>
      </c>
      <c r="O734" s="19" t="str">
        <f>VLOOKUP(Таблица2[[#This Row],[activity]],kved_10!$A$1:$B$997,2,FALSE)</f>
        <v>85.32</v>
      </c>
      <c r="P734" s="19" t="str">
        <f>LEFT(IF(ISNA(Таблица2[[#This Row],[kv_10]]),VLOOKUP(Таблица2[[#This Row],[kv_05]],'05_to_10'!$A$1:$C$621,3,FALSE),Таблица2[[#This Row],[kv_10]]),2)</f>
        <v>85</v>
      </c>
      <c r="Q734" s="21" t="str">
        <f>VLOOKUP(Таблица2[[#This Row],[05_to_10]],kv_05_group!$A$1:$B$89,2,FALSE)</f>
        <v>дослідження</v>
      </c>
      <c r="R734" t="s">
        <v>14658</v>
      </c>
    </row>
    <row r="735" spans="1:18" x14ac:dyDescent="0.25">
      <c r="A735" t="s">
        <v>741</v>
      </c>
      <c r="B735" s="22" t="e">
        <v>#N/A</v>
      </c>
      <c r="C735" s="23" t="e">
        <v>#N/A</v>
      </c>
      <c r="D735" t="s">
        <v>4298</v>
      </c>
      <c r="E735" t="s">
        <v>4298</v>
      </c>
      <c r="F735" t="s">
        <v>7148</v>
      </c>
      <c r="G735" t="s">
        <v>11952</v>
      </c>
      <c r="H735" t="s">
        <v>15160</v>
      </c>
      <c r="I735" t="s">
        <v>14665</v>
      </c>
      <c r="J735" t="s">
        <v>14665</v>
      </c>
      <c r="K735" t="s">
        <v>8714</v>
      </c>
      <c r="L735" t="s">
        <v>14894</v>
      </c>
      <c r="M735" s="19" t="s">
        <v>15285</v>
      </c>
      <c r="N735" s="19" t="str">
        <f>VLOOKUP(Таблица2[[#This Row],[activity]],kved_05!$A$1:$B$834,2,FALSE)</f>
        <v>50.50</v>
      </c>
      <c r="O735" s="19" t="str">
        <f>VLOOKUP(Таблица2[[#This Row],[activity]],kved_10!$A$1:$B$997,2,FALSE)</f>
        <v>47.3</v>
      </c>
      <c r="P735" s="19" t="str">
        <f>LEFT(IF(ISNA(Таблица2[[#This Row],[kv_10]]),VLOOKUP(Таблица2[[#This Row],[kv_05]],'05_to_10'!$A$1:$C$621,3,FALSE),Таблица2[[#This Row],[kv_10]]),2)</f>
        <v>47</v>
      </c>
      <c r="Q735" s="21" t="str">
        <f>VLOOKUP(Таблица2[[#This Row],[05_to_10]],kv_05_group!$A$1:$B$89,2,FALSE)</f>
        <v>торгівля</v>
      </c>
      <c r="R735" t="s">
        <v>14658</v>
      </c>
    </row>
    <row r="736" spans="1:18" hidden="1" x14ac:dyDescent="0.25">
      <c r="A736" t="s">
        <v>2756</v>
      </c>
      <c r="B736" s="22" t="e">
        <v>#N/A</v>
      </c>
      <c r="C736" s="23" t="e">
        <v>#N/A</v>
      </c>
      <c r="D736" t="s">
        <v>6311</v>
      </c>
      <c r="E736" t="s">
        <v>6311</v>
      </c>
      <c r="F736" t="s">
        <v>7206</v>
      </c>
      <c r="G736" t="s">
        <v>13891</v>
      </c>
      <c r="H736" t="s">
        <v>14691</v>
      </c>
      <c r="I736" t="s">
        <v>14664</v>
      </c>
      <c r="J736" t="s">
        <v>14664</v>
      </c>
      <c r="K736" t="s">
        <v>10554</v>
      </c>
      <c r="L736" t="s">
        <v>14723</v>
      </c>
      <c r="M736" s="19" t="s">
        <v>15176</v>
      </c>
      <c r="N736" s="19" t="e">
        <f>VLOOKUP(Таблица2[[#This Row],[activity]],kved_05!$A$1:$B$834,2,FALSE)</f>
        <v>#N/A</v>
      </c>
      <c r="O736" s="19" t="str">
        <f>VLOOKUP(Таблица2[[#This Row],[activity]],kved_10!$A$1:$B$997,2,FALSE)</f>
        <v>01.11</v>
      </c>
      <c r="P736" s="19" t="str">
        <f>LEFT(IF(ISNA(Таблица2[[#This Row],[kv_10]]),VLOOKUP(Таблица2[[#This Row],[kv_05]],'05_to_10'!$A$1:$C$621,3,FALSE),Таблица2[[#This Row],[kv_10]]),2)</f>
        <v>01</v>
      </c>
      <c r="Q736" s="21" t="str">
        <f>VLOOKUP(Таблица2[[#This Row],[05_to_10]],kv_05_group!$A$1:$B$89,2,FALSE)</f>
        <v>сільське і лісове господарство</v>
      </c>
      <c r="R736" t="s">
        <v>14658</v>
      </c>
    </row>
    <row r="737" spans="1:18" hidden="1" x14ac:dyDescent="0.25">
      <c r="A737" t="s">
        <v>2757</v>
      </c>
      <c r="B737">
        <v>47472464</v>
      </c>
      <c r="C737" s="1">
        <v>42460</v>
      </c>
      <c r="D737" t="s">
        <v>6312</v>
      </c>
      <c r="E737" t="s">
        <v>6312</v>
      </c>
      <c r="F737" t="s">
        <v>7206</v>
      </c>
      <c r="G737" t="s">
        <v>13892</v>
      </c>
      <c r="H737" t="s">
        <v>14697</v>
      </c>
      <c r="I737" t="s">
        <v>14671</v>
      </c>
      <c r="J737" t="s">
        <v>14671</v>
      </c>
      <c r="K737" t="s">
        <v>10555</v>
      </c>
      <c r="L737" t="s">
        <v>14723</v>
      </c>
      <c r="M737" s="19" t="s">
        <v>15176</v>
      </c>
      <c r="N737" s="19" t="e">
        <f>VLOOKUP(Таблица2[[#This Row],[activity]],kved_05!$A$1:$B$834,2,FALSE)</f>
        <v>#N/A</v>
      </c>
      <c r="O737" s="19" t="str">
        <f>VLOOKUP(Таблица2[[#This Row],[activity]],kved_10!$A$1:$B$997,2,FALSE)</f>
        <v>01.11</v>
      </c>
      <c r="P737" s="19" t="str">
        <f>LEFT(IF(ISNA(Таблица2[[#This Row],[kv_10]]),VLOOKUP(Таблица2[[#This Row],[kv_05]],'05_to_10'!$A$1:$C$621,3,FALSE),Таблица2[[#This Row],[kv_10]]),2)</f>
        <v>01</v>
      </c>
      <c r="Q737" s="21" t="str">
        <f>VLOOKUP(Таблица2[[#This Row],[05_to_10]],kv_05_group!$A$1:$B$89,2,FALSE)</f>
        <v>сільське і лісове господарство</v>
      </c>
      <c r="R737" t="s">
        <v>14658</v>
      </c>
    </row>
    <row r="738" spans="1:18" hidden="1" x14ac:dyDescent="0.25">
      <c r="A738" t="s">
        <v>2777</v>
      </c>
      <c r="B738" s="22" t="e">
        <v>#N/A</v>
      </c>
      <c r="C738" s="23" t="e">
        <v>#N/A</v>
      </c>
      <c r="D738" t="s">
        <v>6332</v>
      </c>
      <c r="E738" t="s">
        <v>6332</v>
      </c>
      <c r="F738" t="s">
        <v>7206</v>
      </c>
      <c r="G738" t="s">
        <v>13912</v>
      </c>
      <c r="H738" t="s">
        <v>14701</v>
      </c>
      <c r="I738" t="s">
        <v>14675</v>
      </c>
      <c r="J738" t="s">
        <v>14675</v>
      </c>
      <c r="K738" t="s">
        <v>10575</v>
      </c>
      <c r="L738" t="s">
        <v>14723</v>
      </c>
      <c r="M738" s="19" t="s">
        <v>15176</v>
      </c>
      <c r="N738" s="19" t="e">
        <f>VLOOKUP(Таблица2[[#This Row],[activity]],kved_05!$A$1:$B$834,2,FALSE)</f>
        <v>#N/A</v>
      </c>
      <c r="O738" s="19" t="str">
        <f>VLOOKUP(Таблица2[[#This Row],[activity]],kved_10!$A$1:$B$997,2,FALSE)</f>
        <v>01.11</v>
      </c>
      <c r="P738" s="19" t="str">
        <f>LEFT(IF(ISNA(Таблица2[[#This Row],[kv_10]]),VLOOKUP(Таблица2[[#This Row],[kv_05]],'05_to_10'!$A$1:$C$621,3,FALSE),Таблица2[[#This Row],[kv_10]]),2)</f>
        <v>01</v>
      </c>
      <c r="Q738" s="21" t="str">
        <f>VLOOKUP(Таблица2[[#This Row],[05_to_10]],kv_05_group!$A$1:$B$89,2,FALSE)</f>
        <v>сільське і лісове господарство</v>
      </c>
      <c r="R738" t="s">
        <v>14661</v>
      </c>
    </row>
    <row r="739" spans="1:18" hidden="1" x14ac:dyDescent="0.25">
      <c r="A739" t="s">
        <v>2758</v>
      </c>
      <c r="B739">
        <v>43208248</v>
      </c>
      <c r="C739" s="1">
        <v>42460</v>
      </c>
      <c r="D739" t="s">
        <v>6313</v>
      </c>
      <c r="E739" t="s">
        <v>6313</v>
      </c>
      <c r="F739" t="s">
        <v>7206</v>
      </c>
      <c r="G739" t="s">
        <v>13893</v>
      </c>
      <c r="H739" t="s">
        <v>14711</v>
      </c>
      <c r="I739" t="s">
        <v>14688</v>
      </c>
      <c r="J739" t="s">
        <v>14688</v>
      </c>
      <c r="K739" t="s">
        <v>10556</v>
      </c>
      <c r="L739" t="s">
        <v>14723</v>
      </c>
      <c r="M739" s="19" t="s">
        <v>15176</v>
      </c>
      <c r="N739" s="19" t="e">
        <f>VLOOKUP(Таблица2[[#This Row],[activity]],kved_05!$A$1:$B$834,2,FALSE)</f>
        <v>#N/A</v>
      </c>
      <c r="O739" s="19" t="str">
        <f>VLOOKUP(Таблица2[[#This Row],[activity]],kved_10!$A$1:$B$997,2,FALSE)</f>
        <v>01.11</v>
      </c>
      <c r="P739" s="19" t="str">
        <f>LEFT(IF(ISNA(Таблица2[[#This Row],[kv_10]]),VLOOKUP(Таблица2[[#This Row],[kv_05]],'05_to_10'!$A$1:$C$621,3,FALSE),Таблица2[[#This Row],[kv_10]]),2)</f>
        <v>01</v>
      </c>
      <c r="Q739" s="21" t="str">
        <f>VLOOKUP(Таблица2[[#This Row],[05_to_10]],kv_05_group!$A$1:$B$89,2,FALSE)</f>
        <v>сільське і лісове господарство</v>
      </c>
      <c r="R739" t="s">
        <v>14658</v>
      </c>
    </row>
    <row r="740" spans="1:18" hidden="1" x14ac:dyDescent="0.25">
      <c r="A740" t="s">
        <v>2759</v>
      </c>
      <c r="B740">
        <v>71716325</v>
      </c>
      <c r="C740" s="1">
        <v>42460</v>
      </c>
      <c r="D740" t="s">
        <v>6314</v>
      </c>
      <c r="E740" t="s">
        <v>7696</v>
      </c>
      <c r="F740" t="s">
        <v>7206</v>
      </c>
      <c r="G740" t="s">
        <v>13894</v>
      </c>
      <c r="H740" t="s">
        <v>14700</v>
      </c>
      <c r="I740" t="s">
        <v>14674</v>
      </c>
      <c r="J740" t="s">
        <v>14674</v>
      </c>
      <c r="K740" t="s">
        <v>10557</v>
      </c>
      <c r="L740" t="s">
        <v>14723</v>
      </c>
      <c r="M740" s="19" t="s">
        <v>15176</v>
      </c>
      <c r="N740" s="19" t="e">
        <f>VLOOKUP(Таблица2[[#This Row],[activity]],kved_05!$A$1:$B$834,2,FALSE)</f>
        <v>#N/A</v>
      </c>
      <c r="O740" s="19" t="str">
        <f>VLOOKUP(Таблица2[[#This Row],[activity]],kved_10!$A$1:$B$997,2,FALSE)</f>
        <v>01.11</v>
      </c>
      <c r="P740" s="19" t="str">
        <f>LEFT(IF(ISNA(Таблица2[[#This Row],[kv_10]]),VLOOKUP(Таблица2[[#This Row],[kv_05]],'05_to_10'!$A$1:$C$621,3,FALSE),Таблица2[[#This Row],[kv_10]]),2)</f>
        <v>01</v>
      </c>
      <c r="Q740" s="21" t="str">
        <f>VLOOKUP(Таблица2[[#This Row],[05_to_10]],kv_05_group!$A$1:$B$89,2,FALSE)</f>
        <v>сільське і лісове господарство</v>
      </c>
      <c r="R740" t="s">
        <v>14658</v>
      </c>
    </row>
    <row r="741" spans="1:18" x14ac:dyDescent="0.25">
      <c r="A741" t="s">
        <v>747</v>
      </c>
      <c r="B741" s="22" t="e">
        <v>#N/A</v>
      </c>
      <c r="C741" s="23" t="e">
        <v>#N/A</v>
      </c>
      <c r="D741" t="s">
        <v>4304</v>
      </c>
      <c r="E741" t="s">
        <v>4304</v>
      </c>
      <c r="F741" t="s">
        <v>7148</v>
      </c>
      <c r="G741" t="s">
        <v>11957</v>
      </c>
      <c r="H741" t="s">
        <v>15160</v>
      </c>
      <c r="I741" t="s">
        <v>14665</v>
      </c>
      <c r="J741" t="s">
        <v>14713</v>
      </c>
      <c r="K741" t="s">
        <v>8718</v>
      </c>
      <c r="L741" t="s">
        <v>14759</v>
      </c>
      <c r="M741" s="19" t="s">
        <v>15468</v>
      </c>
      <c r="N741" s="19" t="str">
        <f>VLOOKUP(Таблица2[[#This Row],[activity]],kved_05!$A$1:$B$834,2,FALSE)</f>
        <v>51.19</v>
      </c>
      <c r="O741" s="19" t="e">
        <f>VLOOKUP(Таблица2[[#This Row],[activity]],kved_10!$A$1:$B$997,2,FALSE)</f>
        <v>#N/A</v>
      </c>
      <c r="P741" s="19" t="str">
        <f>LEFT(IF(ISNA(Таблица2[[#This Row],[kv_10]]),VLOOKUP(Таблица2[[#This Row],[kv_05]],'05_to_10'!$A$1:$C$621,3,FALSE),Таблица2[[#This Row],[kv_10]]),2)</f>
        <v>46</v>
      </c>
      <c r="Q741" s="21" t="str">
        <f>VLOOKUP(Таблица2[[#This Row],[05_to_10]],kv_05_group!$A$1:$B$89,2,FALSE)</f>
        <v>торгівля</v>
      </c>
      <c r="R741" t="s">
        <v>14659</v>
      </c>
    </row>
    <row r="742" spans="1:18" hidden="1" x14ac:dyDescent="0.25">
      <c r="A742" t="s">
        <v>2760</v>
      </c>
      <c r="B742" s="22" t="e">
        <v>#N/A</v>
      </c>
      <c r="C742" s="23" t="e">
        <v>#N/A</v>
      </c>
      <c r="D742" t="s">
        <v>6315</v>
      </c>
      <c r="E742" t="s">
        <v>6315</v>
      </c>
      <c r="F742" t="s">
        <v>7206</v>
      </c>
      <c r="G742" t="s">
        <v>13895</v>
      </c>
      <c r="H742" t="s">
        <v>14710</v>
      </c>
      <c r="I742" t="s">
        <v>14687</v>
      </c>
      <c r="J742" t="s">
        <v>14687</v>
      </c>
      <c r="K742" t="s">
        <v>10558</v>
      </c>
      <c r="L742" t="s">
        <v>14723</v>
      </c>
      <c r="M742" s="19" t="s">
        <v>15176</v>
      </c>
      <c r="N742" s="19" t="e">
        <f>VLOOKUP(Таблица2[[#This Row],[activity]],kved_05!$A$1:$B$834,2,FALSE)</f>
        <v>#N/A</v>
      </c>
      <c r="O742" s="19" t="str">
        <f>VLOOKUP(Таблица2[[#This Row],[activity]],kved_10!$A$1:$B$997,2,FALSE)</f>
        <v>01.11</v>
      </c>
      <c r="P742" s="19" t="str">
        <f>LEFT(IF(ISNA(Таблица2[[#This Row],[kv_10]]),VLOOKUP(Таблица2[[#This Row],[kv_05]],'05_to_10'!$A$1:$C$621,3,FALSE),Таблица2[[#This Row],[kv_10]]),2)</f>
        <v>01</v>
      </c>
      <c r="Q742" s="21" t="str">
        <f>VLOOKUP(Таблица2[[#This Row],[05_to_10]],kv_05_group!$A$1:$B$89,2,FALSE)</f>
        <v>сільське і лісове господарство</v>
      </c>
      <c r="R742" t="s">
        <v>14658</v>
      </c>
    </row>
    <row r="743" spans="1:18" hidden="1" x14ac:dyDescent="0.25">
      <c r="A743" t="s">
        <v>2761</v>
      </c>
      <c r="B743">
        <v>214121528</v>
      </c>
      <c r="C743" s="1">
        <v>42582</v>
      </c>
      <c r="D743" t="s">
        <v>6316</v>
      </c>
      <c r="E743" t="s">
        <v>7697</v>
      </c>
      <c r="F743" t="s">
        <v>7206</v>
      </c>
      <c r="G743" t="s">
        <v>13896</v>
      </c>
      <c r="H743" t="s">
        <v>14712</v>
      </c>
      <c r="I743" t="s">
        <v>14689</v>
      </c>
      <c r="J743" t="s">
        <v>14689</v>
      </c>
      <c r="K743" t="s">
        <v>10559</v>
      </c>
      <c r="L743" t="s">
        <v>14723</v>
      </c>
      <c r="M743" s="19" t="s">
        <v>15176</v>
      </c>
      <c r="N743" s="19" t="e">
        <f>VLOOKUP(Таблица2[[#This Row],[activity]],kved_05!$A$1:$B$834,2,FALSE)</f>
        <v>#N/A</v>
      </c>
      <c r="O743" s="19" t="str">
        <f>VLOOKUP(Таблица2[[#This Row],[activity]],kved_10!$A$1:$B$997,2,FALSE)</f>
        <v>01.11</v>
      </c>
      <c r="P743" s="19" t="str">
        <f>LEFT(IF(ISNA(Таблица2[[#This Row],[kv_10]]),VLOOKUP(Таблица2[[#This Row],[kv_05]],'05_to_10'!$A$1:$C$621,3,FALSE),Таблица2[[#This Row],[kv_10]]),2)</f>
        <v>01</v>
      </c>
      <c r="Q743" s="21" t="str">
        <f>VLOOKUP(Таблица2[[#This Row],[05_to_10]],kv_05_group!$A$1:$B$89,2,FALSE)</f>
        <v>сільське і лісове господарство</v>
      </c>
      <c r="R743" t="s">
        <v>14658</v>
      </c>
    </row>
    <row r="744" spans="1:18" hidden="1" x14ac:dyDescent="0.25">
      <c r="A744" t="s">
        <v>2766</v>
      </c>
      <c r="B744">
        <v>357824543</v>
      </c>
      <c r="C744" s="1">
        <v>42704</v>
      </c>
      <c r="D744" t="s">
        <v>6321</v>
      </c>
      <c r="E744" t="s">
        <v>6321</v>
      </c>
      <c r="F744" t="s">
        <v>7206</v>
      </c>
      <c r="G744" t="s">
        <v>13901</v>
      </c>
      <c r="H744" t="s">
        <v>14692</v>
      </c>
      <c r="I744" t="s">
        <v>14666</v>
      </c>
      <c r="J744" t="s">
        <v>14666</v>
      </c>
      <c r="K744" t="s">
        <v>10564</v>
      </c>
      <c r="L744" t="s">
        <v>14723</v>
      </c>
      <c r="M744" s="19" t="s">
        <v>15176</v>
      </c>
      <c r="N744" s="19" t="e">
        <f>VLOOKUP(Таблица2[[#This Row],[activity]],kved_05!$A$1:$B$834,2,FALSE)</f>
        <v>#N/A</v>
      </c>
      <c r="O744" s="19" t="str">
        <f>VLOOKUP(Таблица2[[#This Row],[activity]],kved_10!$A$1:$B$997,2,FALSE)</f>
        <v>01.11</v>
      </c>
      <c r="P744" s="19" t="str">
        <f>LEFT(IF(ISNA(Таблица2[[#This Row],[kv_10]]),VLOOKUP(Таблица2[[#This Row],[kv_05]],'05_to_10'!$A$1:$C$621,3,FALSE),Таблица2[[#This Row],[kv_10]]),2)</f>
        <v>01</v>
      </c>
      <c r="Q744" s="21" t="str">
        <f>VLOOKUP(Таблица2[[#This Row],[05_to_10]],kv_05_group!$A$1:$B$89,2,FALSE)</f>
        <v>сільське і лісове господарство</v>
      </c>
      <c r="R744" t="s">
        <v>14658</v>
      </c>
    </row>
    <row r="745" spans="1:18" hidden="1" x14ac:dyDescent="0.25">
      <c r="A745" t="s">
        <v>2768</v>
      </c>
      <c r="B745" s="22" t="e">
        <v>#N/A</v>
      </c>
      <c r="C745" s="23" t="e">
        <v>#N/A</v>
      </c>
      <c r="D745" t="s">
        <v>6323</v>
      </c>
      <c r="E745" t="s">
        <v>7699</v>
      </c>
      <c r="F745" t="s">
        <v>7206</v>
      </c>
      <c r="G745" t="s">
        <v>13903</v>
      </c>
      <c r="H745" t="s">
        <v>14699</v>
      </c>
      <c r="I745" t="s">
        <v>14673</v>
      </c>
      <c r="J745" t="s">
        <v>14673</v>
      </c>
      <c r="K745" t="s">
        <v>10566</v>
      </c>
      <c r="L745" t="s">
        <v>14723</v>
      </c>
      <c r="M745" s="19" t="s">
        <v>15176</v>
      </c>
      <c r="N745" s="19" t="e">
        <f>VLOOKUP(Таблица2[[#This Row],[activity]],kved_05!$A$1:$B$834,2,FALSE)</f>
        <v>#N/A</v>
      </c>
      <c r="O745" s="19" t="str">
        <f>VLOOKUP(Таблица2[[#This Row],[activity]],kved_10!$A$1:$B$997,2,FALSE)</f>
        <v>01.11</v>
      </c>
      <c r="P745" s="19" t="str">
        <f>LEFT(IF(ISNA(Таблица2[[#This Row],[kv_10]]),VLOOKUP(Таблица2[[#This Row],[kv_05]],'05_to_10'!$A$1:$C$621,3,FALSE),Таблица2[[#This Row],[kv_10]]),2)</f>
        <v>01</v>
      </c>
      <c r="Q745" s="21" t="str">
        <f>VLOOKUP(Таблица2[[#This Row],[05_to_10]],kv_05_group!$A$1:$B$89,2,FALSE)</f>
        <v>сільське і лісове господарство</v>
      </c>
      <c r="R745" t="s">
        <v>14658</v>
      </c>
    </row>
    <row r="746" spans="1:18" hidden="1" x14ac:dyDescent="0.25">
      <c r="A746" t="s">
        <v>2793</v>
      </c>
      <c r="B746" s="22" t="e">
        <v>#N/A</v>
      </c>
      <c r="C746" s="23" t="e">
        <v>#N/A</v>
      </c>
      <c r="D746" t="s">
        <v>6348</v>
      </c>
      <c r="E746" t="s">
        <v>7710</v>
      </c>
      <c r="F746" t="s">
        <v>7206</v>
      </c>
      <c r="G746" t="s">
        <v>13928</v>
      </c>
      <c r="H746" t="s">
        <v>14705</v>
      </c>
      <c r="I746" t="s">
        <v>14681</v>
      </c>
      <c r="J746" t="s">
        <v>14681</v>
      </c>
      <c r="K746" t="s">
        <v>10591</v>
      </c>
      <c r="L746" t="s">
        <v>14723</v>
      </c>
      <c r="M746" s="19" t="s">
        <v>15176</v>
      </c>
      <c r="N746" s="19" t="e">
        <f>VLOOKUP(Таблица2[[#This Row],[activity]],kved_05!$A$1:$B$834,2,FALSE)</f>
        <v>#N/A</v>
      </c>
      <c r="O746" s="19" t="str">
        <f>VLOOKUP(Таблица2[[#This Row],[activity]],kved_10!$A$1:$B$997,2,FALSE)</f>
        <v>01.11</v>
      </c>
      <c r="P746" s="19" t="str">
        <f>LEFT(IF(ISNA(Таблица2[[#This Row],[kv_10]]),VLOOKUP(Таблица2[[#This Row],[kv_05]],'05_to_10'!$A$1:$C$621,3,FALSE),Таблица2[[#This Row],[kv_10]]),2)</f>
        <v>01</v>
      </c>
      <c r="Q746" s="21" t="str">
        <f>VLOOKUP(Таблица2[[#This Row],[05_to_10]],kv_05_group!$A$1:$B$89,2,FALSE)</f>
        <v>сільське і лісове господарство</v>
      </c>
      <c r="R746" t="s">
        <v>14659</v>
      </c>
    </row>
    <row r="747" spans="1:18" hidden="1" x14ac:dyDescent="0.25">
      <c r="A747" t="s">
        <v>2795</v>
      </c>
      <c r="B747" s="22" t="e">
        <v>#N/A</v>
      </c>
      <c r="C747" s="23" t="e">
        <v>#N/A</v>
      </c>
      <c r="D747" t="s">
        <v>6350</v>
      </c>
      <c r="E747" t="s">
        <v>6350</v>
      </c>
      <c r="F747" t="s">
        <v>7206</v>
      </c>
      <c r="G747" t="s">
        <v>13930</v>
      </c>
      <c r="H747" t="s">
        <v>14701</v>
      </c>
      <c r="I747" t="s">
        <v>14675</v>
      </c>
      <c r="J747" t="s">
        <v>14675</v>
      </c>
      <c r="K747" t="s">
        <v>10593</v>
      </c>
      <c r="L747" t="s">
        <v>14723</v>
      </c>
      <c r="M747" s="19" t="s">
        <v>15176</v>
      </c>
      <c r="N747" s="19" t="e">
        <f>VLOOKUP(Таблица2[[#This Row],[activity]],kved_05!$A$1:$B$834,2,FALSE)</f>
        <v>#N/A</v>
      </c>
      <c r="O747" s="19" t="str">
        <f>VLOOKUP(Таблица2[[#This Row],[activity]],kved_10!$A$1:$B$997,2,FALSE)</f>
        <v>01.11</v>
      </c>
      <c r="P747" s="19" t="str">
        <f>LEFT(IF(ISNA(Таблица2[[#This Row],[kv_10]]),VLOOKUP(Таблица2[[#This Row],[kv_05]],'05_to_10'!$A$1:$C$621,3,FALSE),Таблица2[[#This Row],[kv_10]]),2)</f>
        <v>01</v>
      </c>
      <c r="Q747" s="21" t="str">
        <f>VLOOKUP(Таблица2[[#This Row],[05_to_10]],kv_05_group!$A$1:$B$89,2,FALSE)</f>
        <v>сільське і лісове господарство</v>
      </c>
      <c r="R747" t="s">
        <v>14663</v>
      </c>
    </row>
    <row r="748" spans="1:18" hidden="1" x14ac:dyDescent="0.25">
      <c r="A748" t="s">
        <v>2770</v>
      </c>
      <c r="B748" s="22" t="e">
        <v>#N/A</v>
      </c>
      <c r="C748" s="23" t="e">
        <v>#N/A</v>
      </c>
      <c r="D748" t="s">
        <v>6325</v>
      </c>
      <c r="E748" t="s">
        <v>6325</v>
      </c>
      <c r="F748" t="s">
        <v>7206</v>
      </c>
      <c r="G748" t="s">
        <v>13905</v>
      </c>
      <c r="H748" t="s">
        <v>14697</v>
      </c>
      <c r="I748" t="s">
        <v>14671</v>
      </c>
      <c r="J748" t="s">
        <v>14671</v>
      </c>
      <c r="K748" t="s">
        <v>10568</v>
      </c>
      <c r="L748" t="s">
        <v>14723</v>
      </c>
      <c r="M748" s="19" t="s">
        <v>15176</v>
      </c>
      <c r="N748" s="19" t="e">
        <f>VLOOKUP(Таблица2[[#This Row],[activity]],kved_05!$A$1:$B$834,2,FALSE)</f>
        <v>#N/A</v>
      </c>
      <c r="O748" s="19" t="str">
        <f>VLOOKUP(Таблица2[[#This Row],[activity]],kved_10!$A$1:$B$997,2,FALSE)</f>
        <v>01.11</v>
      </c>
      <c r="P748" s="19" t="str">
        <f>LEFT(IF(ISNA(Таблица2[[#This Row],[kv_10]]),VLOOKUP(Таблица2[[#This Row],[kv_05]],'05_to_10'!$A$1:$C$621,3,FALSE),Таблица2[[#This Row],[kv_10]]),2)</f>
        <v>01</v>
      </c>
      <c r="Q748" s="21" t="str">
        <f>VLOOKUP(Таблица2[[#This Row],[05_to_10]],kv_05_group!$A$1:$B$89,2,FALSE)</f>
        <v>сільське і лісове господарство</v>
      </c>
      <c r="R748" t="s">
        <v>14658</v>
      </c>
    </row>
    <row r="749" spans="1:18" hidden="1" x14ac:dyDescent="0.25">
      <c r="A749" t="s">
        <v>2776</v>
      </c>
      <c r="B749" s="22" t="e">
        <v>#N/A</v>
      </c>
      <c r="C749" s="23" t="e">
        <v>#N/A</v>
      </c>
      <c r="D749" t="s">
        <v>6331</v>
      </c>
      <c r="E749" t="s">
        <v>7702</v>
      </c>
      <c r="F749" t="s">
        <v>7206</v>
      </c>
      <c r="G749" t="s">
        <v>13911</v>
      </c>
      <c r="H749" t="s">
        <v>14701</v>
      </c>
      <c r="I749" t="s">
        <v>14675</v>
      </c>
      <c r="J749" t="s">
        <v>14675</v>
      </c>
      <c r="K749" t="s">
        <v>10574</v>
      </c>
      <c r="L749" t="s">
        <v>14723</v>
      </c>
      <c r="M749" s="19" t="s">
        <v>15176</v>
      </c>
      <c r="N749" s="19" t="e">
        <f>VLOOKUP(Таблица2[[#This Row],[activity]],kved_05!$A$1:$B$834,2,FALSE)</f>
        <v>#N/A</v>
      </c>
      <c r="O749" s="19" t="str">
        <f>VLOOKUP(Таблица2[[#This Row],[activity]],kved_10!$A$1:$B$997,2,FALSE)</f>
        <v>01.11</v>
      </c>
      <c r="P749" s="19" t="str">
        <f>LEFT(IF(ISNA(Таблица2[[#This Row],[kv_10]]),VLOOKUP(Таблица2[[#This Row],[kv_05]],'05_to_10'!$A$1:$C$621,3,FALSE),Таблица2[[#This Row],[kv_10]]),2)</f>
        <v>01</v>
      </c>
      <c r="Q749" s="21" t="str">
        <f>VLOOKUP(Таблица2[[#This Row],[05_to_10]],kv_05_group!$A$1:$B$89,2,FALSE)</f>
        <v>сільське і лісове господарство</v>
      </c>
      <c r="R749" t="s">
        <v>14658</v>
      </c>
    </row>
    <row r="750" spans="1:18" hidden="1" x14ac:dyDescent="0.25">
      <c r="A750" t="s">
        <v>756</v>
      </c>
      <c r="B750" s="22" t="e">
        <v>#N/A</v>
      </c>
      <c r="C750" s="23" t="e">
        <v>#N/A</v>
      </c>
      <c r="D750" t="s">
        <v>4313</v>
      </c>
      <c r="E750" t="s">
        <v>4313</v>
      </c>
      <c r="F750" t="s">
        <v>7148</v>
      </c>
      <c r="G750" t="s">
        <v>11966</v>
      </c>
      <c r="H750" t="s">
        <v>15161</v>
      </c>
      <c r="I750" t="s">
        <v>14679</v>
      </c>
      <c r="J750" t="s">
        <v>14679</v>
      </c>
      <c r="K750" t="s">
        <v>8727</v>
      </c>
      <c r="L750" t="s">
        <v>14895</v>
      </c>
      <c r="M750" s="19" t="s">
        <v>15286</v>
      </c>
      <c r="N750" s="19" t="e">
        <f>VLOOKUP(Таблица2[[#This Row],[activity]],kved_05!$A$1:$B$834,2,FALSE)</f>
        <v>#N/A</v>
      </c>
      <c r="O750" s="19" t="str">
        <f>VLOOKUP(Таблица2[[#This Row],[activity]],kved_10!$A$1:$B$997,2,FALSE)</f>
        <v>08.92</v>
      </c>
      <c r="P750" s="19" t="str">
        <f>LEFT(IF(ISNA(Таблица2[[#This Row],[kv_10]]),VLOOKUP(Таблица2[[#This Row],[kv_05]],'05_to_10'!$A$1:$C$621,3,FALSE),Таблица2[[#This Row],[kv_10]]),2)</f>
        <v>08</v>
      </c>
      <c r="Q750" s="21" t="str">
        <f>VLOOKUP(Таблица2[[#This Row],[05_to_10]],kv_05_group!$A$1:$B$89,2,FALSE)</f>
        <v>видобування</v>
      </c>
      <c r="R750" t="s">
        <v>14658</v>
      </c>
    </row>
    <row r="751" spans="1:18" hidden="1" x14ac:dyDescent="0.25">
      <c r="A751" t="s">
        <v>2800</v>
      </c>
      <c r="B751" s="22" t="e">
        <v>#N/A</v>
      </c>
      <c r="C751" s="23" t="e">
        <v>#N/A</v>
      </c>
      <c r="D751" t="s">
        <v>6355</v>
      </c>
      <c r="E751" t="s">
        <v>7714</v>
      </c>
      <c r="F751" t="s">
        <v>7206</v>
      </c>
      <c r="G751" t="s">
        <v>13935</v>
      </c>
      <c r="H751" t="s">
        <v>14711</v>
      </c>
      <c r="I751" t="s">
        <v>14688</v>
      </c>
      <c r="J751" t="s">
        <v>14688</v>
      </c>
      <c r="K751" t="s">
        <v>10598</v>
      </c>
      <c r="L751" t="s">
        <v>14723</v>
      </c>
      <c r="M751" s="19" t="s">
        <v>15176</v>
      </c>
      <c r="N751" s="19" t="e">
        <f>VLOOKUP(Таблица2[[#This Row],[activity]],kved_05!$A$1:$B$834,2,FALSE)</f>
        <v>#N/A</v>
      </c>
      <c r="O751" s="19" t="str">
        <f>VLOOKUP(Таблица2[[#This Row],[activity]],kved_10!$A$1:$B$997,2,FALSE)</f>
        <v>01.11</v>
      </c>
      <c r="P751" s="19" t="str">
        <f>LEFT(IF(ISNA(Таблица2[[#This Row],[kv_10]]),VLOOKUP(Таблица2[[#This Row],[kv_05]],'05_to_10'!$A$1:$C$621,3,FALSE),Таблица2[[#This Row],[kv_10]]),2)</f>
        <v>01</v>
      </c>
      <c r="Q751" s="21" t="str">
        <f>VLOOKUP(Таблица2[[#This Row],[05_to_10]],kv_05_group!$A$1:$B$89,2,FALSE)</f>
        <v>сільське і лісове господарство</v>
      </c>
      <c r="R751" t="s">
        <v>14659</v>
      </c>
    </row>
    <row r="752" spans="1:18" hidden="1" x14ac:dyDescent="0.25">
      <c r="A752" t="s">
        <v>2779</v>
      </c>
      <c r="B752">
        <v>72607726</v>
      </c>
      <c r="C752" s="1">
        <v>42460</v>
      </c>
      <c r="D752" t="s">
        <v>6334</v>
      </c>
      <c r="E752" t="s">
        <v>7703</v>
      </c>
      <c r="F752" t="s">
        <v>7206</v>
      </c>
      <c r="G752" t="s">
        <v>13914</v>
      </c>
      <c r="H752" t="s">
        <v>14711</v>
      </c>
      <c r="I752" t="s">
        <v>14688</v>
      </c>
      <c r="J752" t="s">
        <v>14688</v>
      </c>
      <c r="K752" t="s">
        <v>10577</v>
      </c>
      <c r="L752" t="s">
        <v>14723</v>
      </c>
      <c r="M752" s="19" t="s">
        <v>15176</v>
      </c>
      <c r="N752" s="19" t="e">
        <f>VLOOKUP(Таблица2[[#This Row],[activity]],kved_05!$A$1:$B$834,2,FALSE)</f>
        <v>#N/A</v>
      </c>
      <c r="O752" s="19" t="str">
        <f>VLOOKUP(Таблица2[[#This Row],[activity]],kved_10!$A$1:$B$997,2,FALSE)</f>
        <v>01.11</v>
      </c>
      <c r="P752" s="19" t="str">
        <f>LEFT(IF(ISNA(Таблица2[[#This Row],[kv_10]]),VLOOKUP(Таблица2[[#This Row],[kv_05]],'05_to_10'!$A$1:$C$621,3,FALSE),Таблица2[[#This Row],[kv_10]]),2)</f>
        <v>01</v>
      </c>
      <c r="Q752" s="21" t="str">
        <f>VLOOKUP(Таблица2[[#This Row],[05_to_10]],kv_05_group!$A$1:$B$89,2,FALSE)</f>
        <v>сільське і лісове господарство</v>
      </c>
      <c r="R752" t="s">
        <v>14658</v>
      </c>
    </row>
    <row r="753" spans="1:18" hidden="1" x14ac:dyDescent="0.25">
      <c r="A753" t="s">
        <v>2780</v>
      </c>
      <c r="B753">
        <v>351162384</v>
      </c>
      <c r="C753" s="1">
        <v>42704</v>
      </c>
      <c r="D753" t="s">
        <v>6335</v>
      </c>
      <c r="E753" t="s">
        <v>6335</v>
      </c>
      <c r="F753" t="s">
        <v>7206</v>
      </c>
      <c r="G753" t="s">
        <v>13915</v>
      </c>
      <c r="H753" t="s">
        <v>14703</v>
      </c>
      <c r="I753" t="s">
        <v>14677</v>
      </c>
      <c r="J753" t="s">
        <v>14677</v>
      </c>
      <c r="K753" t="s">
        <v>10578</v>
      </c>
      <c r="L753" t="s">
        <v>14723</v>
      </c>
      <c r="M753" s="19" t="s">
        <v>15176</v>
      </c>
      <c r="N753" s="19" t="e">
        <f>VLOOKUP(Таблица2[[#This Row],[activity]],kved_05!$A$1:$B$834,2,FALSE)</f>
        <v>#N/A</v>
      </c>
      <c r="O753" s="19" t="str">
        <f>VLOOKUP(Таблица2[[#This Row],[activity]],kved_10!$A$1:$B$997,2,FALSE)</f>
        <v>01.11</v>
      </c>
      <c r="P753" s="19" t="str">
        <f>LEFT(IF(ISNA(Таблица2[[#This Row],[kv_10]]),VLOOKUP(Таблица2[[#This Row],[kv_05]],'05_to_10'!$A$1:$C$621,3,FALSE),Таблица2[[#This Row],[kv_10]]),2)</f>
        <v>01</v>
      </c>
      <c r="Q753" s="21" t="str">
        <f>VLOOKUP(Таблица2[[#This Row],[05_to_10]],kv_05_group!$A$1:$B$89,2,FALSE)</f>
        <v>сільське і лісове господарство</v>
      </c>
      <c r="R753" t="s">
        <v>14658</v>
      </c>
    </row>
    <row r="754" spans="1:18" hidden="1" x14ac:dyDescent="0.25">
      <c r="A754" t="s">
        <v>760</v>
      </c>
      <c r="B754">
        <v>136544041</v>
      </c>
      <c r="C754" s="1">
        <v>42551</v>
      </c>
      <c r="D754" t="s">
        <v>4317</v>
      </c>
      <c r="E754" t="s">
        <v>4317</v>
      </c>
      <c r="F754" t="s">
        <v>7148</v>
      </c>
      <c r="G754" t="s">
        <v>11970</v>
      </c>
      <c r="H754" t="s">
        <v>14706</v>
      </c>
      <c r="I754" t="s">
        <v>14682</v>
      </c>
      <c r="J754" t="s">
        <v>14682</v>
      </c>
      <c r="K754" t="s">
        <v>8730</v>
      </c>
      <c r="L754" t="s">
        <v>14895</v>
      </c>
      <c r="M754" s="19" t="s">
        <v>15286</v>
      </c>
      <c r="N754" s="19" t="e">
        <f>VLOOKUP(Таблица2[[#This Row],[activity]],kved_05!$A$1:$B$834,2,FALSE)</f>
        <v>#N/A</v>
      </c>
      <c r="O754" s="19" t="str">
        <f>VLOOKUP(Таблица2[[#This Row],[activity]],kved_10!$A$1:$B$997,2,FALSE)</f>
        <v>08.92</v>
      </c>
      <c r="P754" s="19" t="str">
        <f>LEFT(IF(ISNA(Таблица2[[#This Row],[kv_10]]),VLOOKUP(Таблица2[[#This Row],[kv_05]],'05_to_10'!$A$1:$C$621,3,FALSE),Таблица2[[#This Row],[kv_10]]),2)</f>
        <v>08</v>
      </c>
      <c r="Q754" s="21" t="str">
        <f>VLOOKUP(Таблица2[[#This Row],[05_to_10]],kv_05_group!$A$1:$B$89,2,FALSE)</f>
        <v>видобування</v>
      </c>
      <c r="R754" t="s">
        <v>14658</v>
      </c>
    </row>
    <row r="755" spans="1:18" hidden="1" x14ac:dyDescent="0.25">
      <c r="A755" t="s">
        <v>2783</v>
      </c>
      <c r="B755">
        <v>351484992</v>
      </c>
      <c r="C755" s="1">
        <v>42704</v>
      </c>
      <c r="D755" t="s">
        <v>6338</v>
      </c>
      <c r="E755" t="s">
        <v>7704</v>
      </c>
      <c r="F755" t="s">
        <v>7206</v>
      </c>
      <c r="G755" t="s">
        <v>13918</v>
      </c>
      <c r="H755" t="s">
        <v>14703</v>
      </c>
      <c r="I755" t="s">
        <v>14677</v>
      </c>
      <c r="J755" t="s">
        <v>14677</v>
      </c>
      <c r="K755" t="s">
        <v>10581</v>
      </c>
      <c r="L755" t="s">
        <v>14723</v>
      </c>
      <c r="M755" s="19" t="s">
        <v>15176</v>
      </c>
      <c r="N755" s="19" t="e">
        <f>VLOOKUP(Таблица2[[#This Row],[activity]],kved_05!$A$1:$B$834,2,FALSE)</f>
        <v>#N/A</v>
      </c>
      <c r="O755" s="19" t="str">
        <f>VLOOKUP(Таблица2[[#This Row],[activity]],kved_10!$A$1:$B$997,2,FALSE)</f>
        <v>01.11</v>
      </c>
      <c r="P755" s="19" t="str">
        <f>LEFT(IF(ISNA(Таблица2[[#This Row],[kv_10]]),VLOOKUP(Таблица2[[#This Row],[kv_05]],'05_to_10'!$A$1:$C$621,3,FALSE),Таблица2[[#This Row],[kv_10]]),2)</f>
        <v>01</v>
      </c>
      <c r="Q755" s="21" t="str">
        <f>VLOOKUP(Таблица2[[#This Row],[05_to_10]],kv_05_group!$A$1:$B$89,2,FALSE)</f>
        <v>сільське і лісове господарство</v>
      </c>
      <c r="R755" t="s">
        <v>14658</v>
      </c>
    </row>
    <row r="756" spans="1:18" hidden="1" x14ac:dyDescent="0.25">
      <c r="A756" t="s">
        <v>2784</v>
      </c>
      <c r="B756" s="22" t="e">
        <v>#N/A</v>
      </c>
      <c r="C756" s="23" t="e">
        <v>#N/A</v>
      </c>
      <c r="D756" t="s">
        <v>6339</v>
      </c>
      <c r="E756" t="s">
        <v>7705</v>
      </c>
      <c r="F756" t="s">
        <v>7206</v>
      </c>
      <c r="G756" t="s">
        <v>13919</v>
      </c>
      <c r="H756" t="s">
        <v>14695</v>
      </c>
      <c r="I756" t="s">
        <v>14669</v>
      </c>
      <c r="J756" t="s">
        <v>14669</v>
      </c>
      <c r="K756" t="s">
        <v>10582</v>
      </c>
      <c r="L756" t="s">
        <v>14723</v>
      </c>
      <c r="M756" s="19" t="s">
        <v>15176</v>
      </c>
      <c r="N756" s="19" t="e">
        <f>VLOOKUP(Таблица2[[#This Row],[activity]],kved_05!$A$1:$B$834,2,FALSE)</f>
        <v>#N/A</v>
      </c>
      <c r="O756" s="19" t="str">
        <f>VLOOKUP(Таблица2[[#This Row],[activity]],kved_10!$A$1:$B$997,2,FALSE)</f>
        <v>01.11</v>
      </c>
      <c r="P756" s="19" t="str">
        <f>LEFT(IF(ISNA(Таблица2[[#This Row],[kv_10]]),VLOOKUP(Таблица2[[#This Row],[kv_05]],'05_to_10'!$A$1:$C$621,3,FALSE),Таблица2[[#This Row],[kv_10]]),2)</f>
        <v>01</v>
      </c>
      <c r="Q756" s="21" t="str">
        <f>VLOOKUP(Таблица2[[#This Row],[05_to_10]],kv_05_group!$A$1:$B$89,2,FALSE)</f>
        <v>сільське і лісове господарство</v>
      </c>
      <c r="R756" t="s">
        <v>14658</v>
      </c>
    </row>
    <row r="757" spans="1:18" hidden="1" x14ac:dyDescent="0.25">
      <c r="A757" t="s">
        <v>763</v>
      </c>
      <c r="B757" s="22" t="e">
        <v>#N/A</v>
      </c>
      <c r="C757" s="23" t="e">
        <v>#N/A</v>
      </c>
      <c r="D757" t="s">
        <v>4320</v>
      </c>
      <c r="E757" t="s">
        <v>4320</v>
      </c>
      <c r="F757" t="s">
        <v>7148</v>
      </c>
      <c r="G757" t="e">
        <v>#N/A</v>
      </c>
      <c r="H757" t="s">
        <v>14708</v>
      </c>
      <c r="I757" t="s">
        <v>14684</v>
      </c>
      <c r="J757" t="s">
        <v>14713</v>
      </c>
      <c r="K757" t="s">
        <v>8733</v>
      </c>
      <c r="L757" t="s">
        <v>15639</v>
      </c>
      <c r="M757" s="19" t="s">
        <v>15467</v>
      </c>
      <c r="N757" s="19" t="e">
        <f>VLOOKUP(Таблица2[[#This Row],[activity]],kved_05!$A$1:$B$834,2,FALSE)</f>
        <v>#N/A</v>
      </c>
      <c r="O757" s="19" t="str">
        <f>VLOOKUP(Таблица2[[#This Row],[activity]],kved_10!$A$1:$B$997,2,FALSE)</f>
        <v>68.20</v>
      </c>
      <c r="P757" s="19" t="str">
        <f>LEFT(IF(ISNA(Таблица2[[#This Row],[kv_10]]),VLOOKUP(Таблица2[[#This Row],[kv_05]],'05_to_10'!$A$1:$C$621,3,FALSE),Таблица2[[#This Row],[kv_10]]),2)</f>
        <v>68</v>
      </c>
      <c r="Q757" s="21" t="str">
        <f>VLOOKUP(Таблица2[[#This Row],[05_to_10]],kv_05_group!$A$1:$B$89,2,FALSE)</f>
        <v>будівництво і нерухомість</v>
      </c>
      <c r="R757" t="s">
        <v>14662</v>
      </c>
    </row>
    <row r="758" spans="1:18" hidden="1" x14ac:dyDescent="0.25">
      <c r="A758" t="s">
        <v>764</v>
      </c>
      <c r="B758">
        <v>369329428</v>
      </c>
      <c r="C758" s="1">
        <v>42735</v>
      </c>
      <c r="D758" t="s">
        <v>4321</v>
      </c>
      <c r="E758" t="s">
        <v>4321</v>
      </c>
      <c r="F758" t="s">
        <v>7148</v>
      </c>
      <c r="G758" t="s">
        <v>11973</v>
      </c>
      <c r="H758" t="s">
        <v>14699</v>
      </c>
      <c r="I758" t="s">
        <v>14673</v>
      </c>
      <c r="J758" t="s">
        <v>14673</v>
      </c>
      <c r="K758" t="s">
        <v>8734</v>
      </c>
      <c r="L758" t="s">
        <v>14895</v>
      </c>
      <c r="M758" s="19" t="s">
        <v>15286</v>
      </c>
      <c r="N758" s="19" t="e">
        <f>VLOOKUP(Таблица2[[#This Row],[activity]],kved_05!$A$1:$B$834,2,FALSE)</f>
        <v>#N/A</v>
      </c>
      <c r="O758" s="19" t="str">
        <f>VLOOKUP(Таблица2[[#This Row],[activity]],kved_10!$A$1:$B$997,2,FALSE)</f>
        <v>08.92</v>
      </c>
      <c r="P758" s="19" t="str">
        <f>LEFT(IF(ISNA(Таблица2[[#This Row],[kv_10]]),VLOOKUP(Таблица2[[#This Row],[kv_05]],'05_to_10'!$A$1:$C$621,3,FALSE),Таблица2[[#This Row],[kv_10]]),2)</f>
        <v>08</v>
      </c>
      <c r="Q758" s="21" t="str">
        <f>VLOOKUP(Таблица2[[#This Row],[05_to_10]],kv_05_group!$A$1:$B$89,2,FALSE)</f>
        <v>видобування</v>
      </c>
      <c r="R758" t="s">
        <v>14658</v>
      </c>
    </row>
    <row r="759" spans="1:18" hidden="1" x14ac:dyDescent="0.25">
      <c r="A759" t="s">
        <v>2787</v>
      </c>
      <c r="B759" s="22" t="e">
        <v>#N/A</v>
      </c>
      <c r="C759" s="23" t="e">
        <v>#N/A</v>
      </c>
      <c r="D759" t="s">
        <v>6342</v>
      </c>
      <c r="E759" t="s">
        <v>7708</v>
      </c>
      <c r="F759" t="s">
        <v>7206</v>
      </c>
      <c r="G759" t="s">
        <v>13922</v>
      </c>
      <c r="H759" t="s">
        <v>14705</v>
      </c>
      <c r="I759" t="s">
        <v>14681</v>
      </c>
      <c r="J759" t="s">
        <v>14681</v>
      </c>
      <c r="K759" t="s">
        <v>10585</v>
      </c>
      <c r="L759" t="s">
        <v>14723</v>
      </c>
      <c r="M759" s="19" t="s">
        <v>15176</v>
      </c>
      <c r="N759" s="19" t="e">
        <f>VLOOKUP(Таблица2[[#This Row],[activity]],kved_05!$A$1:$B$834,2,FALSE)</f>
        <v>#N/A</v>
      </c>
      <c r="O759" s="19" t="str">
        <f>VLOOKUP(Таблица2[[#This Row],[activity]],kved_10!$A$1:$B$997,2,FALSE)</f>
        <v>01.11</v>
      </c>
      <c r="P759" s="19" t="str">
        <f>LEFT(IF(ISNA(Таблица2[[#This Row],[kv_10]]),VLOOKUP(Таблица2[[#This Row],[kv_05]],'05_to_10'!$A$1:$C$621,3,FALSE),Таблица2[[#This Row],[kv_10]]),2)</f>
        <v>01</v>
      </c>
      <c r="Q759" s="21" t="str">
        <f>VLOOKUP(Таблица2[[#This Row],[05_to_10]],kv_05_group!$A$1:$B$89,2,FALSE)</f>
        <v>сільське і лісове господарство</v>
      </c>
      <c r="R759" t="s">
        <v>14658</v>
      </c>
    </row>
    <row r="760" spans="1:18" hidden="1" x14ac:dyDescent="0.25">
      <c r="A760" t="s">
        <v>2791</v>
      </c>
      <c r="B760" s="22" t="e">
        <v>#N/A</v>
      </c>
      <c r="C760" s="23" t="e">
        <v>#N/A</v>
      </c>
      <c r="D760" t="s">
        <v>6346</v>
      </c>
      <c r="E760" t="s">
        <v>7709</v>
      </c>
      <c r="F760" t="s">
        <v>7206</v>
      </c>
      <c r="G760" t="s">
        <v>13926</v>
      </c>
      <c r="H760" t="s">
        <v>14694</v>
      </c>
      <c r="I760" t="s">
        <v>14668</v>
      </c>
      <c r="J760" t="s">
        <v>14668</v>
      </c>
      <c r="K760" t="s">
        <v>10589</v>
      </c>
      <c r="L760" t="s">
        <v>14723</v>
      </c>
      <c r="M760" s="19" t="s">
        <v>15176</v>
      </c>
      <c r="N760" s="19" t="e">
        <f>VLOOKUP(Таблица2[[#This Row],[activity]],kved_05!$A$1:$B$834,2,FALSE)</f>
        <v>#N/A</v>
      </c>
      <c r="O760" s="19" t="str">
        <f>VLOOKUP(Таблица2[[#This Row],[activity]],kved_10!$A$1:$B$997,2,FALSE)</f>
        <v>01.11</v>
      </c>
      <c r="P760" s="19" t="str">
        <f>LEFT(IF(ISNA(Таблица2[[#This Row],[kv_10]]),VLOOKUP(Таблица2[[#This Row],[kv_05]],'05_to_10'!$A$1:$C$621,3,FALSE),Таблица2[[#This Row],[kv_10]]),2)</f>
        <v>01</v>
      </c>
      <c r="Q760" s="21" t="str">
        <f>VLOOKUP(Таблица2[[#This Row],[05_to_10]],kv_05_group!$A$1:$B$89,2,FALSE)</f>
        <v>сільське і лісове господарство</v>
      </c>
      <c r="R760" t="s">
        <v>14658</v>
      </c>
    </row>
    <row r="761" spans="1:18" hidden="1" x14ac:dyDescent="0.25">
      <c r="A761" t="s">
        <v>2796</v>
      </c>
      <c r="B761">
        <v>12290823</v>
      </c>
      <c r="C761" s="1">
        <v>42460</v>
      </c>
      <c r="D761" t="s">
        <v>6351</v>
      </c>
      <c r="E761" t="s">
        <v>7712</v>
      </c>
      <c r="F761" t="s">
        <v>7206</v>
      </c>
      <c r="G761" t="s">
        <v>13931</v>
      </c>
      <c r="H761" t="s">
        <v>14707</v>
      </c>
      <c r="I761" t="s">
        <v>14683</v>
      </c>
      <c r="J761" t="s">
        <v>14683</v>
      </c>
      <c r="K761" t="s">
        <v>10594</v>
      </c>
      <c r="L761" t="s">
        <v>14723</v>
      </c>
      <c r="M761" s="19" t="s">
        <v>15176</v>
      </c>
      <c r="N761" s="19" t="e">
        <f>VLOOKUP(Таблица2[[#This Row],[activity]],kved_05!$A$1:$B$834,2,FALSE)</f>
        <v>#N/A</v>
      </c>
      <c r="O761" s="19" t="str">
        <f>VLOOKUP(Таблица2[[#This Row],[activity]],kved_10!$A$1:$B$997,2,FALSE)</f>
        <v>01.11</v>
      </c>
      <c r="P761" s="19" t="str">
        <f>LEFT(IF(ISNA(Таблица2[[#This Row],[kv_10]]),VLOOKUP(Таблица2[[#This Row],[kv_05]],'05_to_10'!$A$1:$C$621,3,FALSE),Таблица2[[#This Row],[kv_10]]),2)</f>
        <v>01</v>
      </c>
      <c r="Q761" s="21" t="str">
        <f>VLOOKUP(Таблица2[[#This Row],[05_to_10]],kv_05_group!$A$1:$B$89,2,FALSE)</f>
        <v>сільське і лісове господарство</v>
      </c>
      <c r="R761" t="s">
        <v>14658</v>
      </c>
    </row>
    <row r="762" spans="1:18" hidden="1" x14ac:dyDescent="0.25">
      <c r="A762" t="s">
        <v>2799</v>
      </c>
      <c r="B762">
        <v>356196074</v>
      </c>
      <c r="C762" s="1">
        <v>42704</v>
      </c>
      <c r="D762" t="s">
        <v>6354</v>
      </c>
      <c r="E762" t="s">
        <v>6354</v>
      </c>
      <c r="F762" t="s">
        <v>7206</v>
      </c>
      <c r="G762" t="s">
        <v>13934</v>
      </c>
      <c r="H762" t="s">
        <v>14692</v>
      </c>
      <c r="I762" t="s">
        <v>14666</v>
      </c>
      <c r="J762" t="s">
        <v>14666</v>
      </c>
      <c r="K762" t="s">
        <v>10597</v>
      </c>
      <c r="L762" t="s">
        <v>14723</v>
      </c>
      <c r="M762" s="19" t="s">
        <v>15176</v>
      </c>
      <c r="N762" s="19" t="e">
        <f>VLOOKUP(Таблица2[[#This Row],[activity]],kved_05!$A$1:$B$834,2,FALSE)</f>
        <v>#N/A</v>
      </c>
      <c r="O762" s="19" t="str">
        <f>VLOOKUP(Таблица2[[#This Row],[activity]],kved_10!$A$1:$B$997,2,FALSE)</f>
        <v>01.11</v>
      </c>
      <c r="P762" s="19" t="str">
        <f>LEFT(IF(ISNA(Таблица2[[#This Row],[kv_10]]),VLOOKUP(Таблица2[[#This Row],[kv_05]],'05_to_10'!$A$1:$C$621,3,FALSE),Таблица2[[#This Row],[kv_10]]),2)</f>
        <v>01</v>
      </c>
      <c r="Q762" s="21" t="str">
        <f>VLOOKUP(Таблица2[[#This Row],[05_to_10]],kv_05_group!$A$1:$B$89,2,FALSE)</f>
        <v>сільське і лісове господарство</v>
      </c>
      <c r="R762" t="s">
        <v>14658</v>
      </c>
    </row>
    <row r="763" spans="1:18" hidden="1" x14ac:dyDescent="0.25">
      <c r="A763" t="s">
        <v>769</v>
      </c>
      <c r="B763" s="22" t="e">
        <v>#N/A</v>
      </c>
      <c r="C763" s="23" t="e">
        <v>#N/A</v>
      </c>
      <c r="D763" t="s">
        <v>4326</v>
      </c>
      <c r="E763" t="s">
        <v>4326</v>
      </c>
      <c r="F763" t="s">
        <v>7148</v>
      </c>
      <c r="G763" t="s">
        <v>11978</v>
      </c>
      <c r="H763" t="s">
        <v>14704</v>
      </c>
      <c r="I763" t="s">
        <v>14678</v>
      </c>
      <c r="J763" t="s">
        <v>14678</v>
      </c>
      <c r="K763" t="s">
        <v>8739</v>
      </c>
      <c r="L763" t="s">
        <v>14868</v>
      </c>
      <c r="M763" s="19" t="s">
        <v>15510</v>
      </c>
      <c r="N763" s="19" t="str">
        <f>VLOOKUP(Таблица2[[#This Row],[activity]],kved_05!$A$1:$B$834,2,FALSE)</f>
        <v>10.30</v>
      </c>
      <c r="O763" s="19" t="e">
        <f>VLOOKUP(Таблица2[[#This Row],[activity]],kved_10!$A$1:$B$997,2,FALSE)</f>
        <v>#N/A</v>
      </c>
      <c r="P763" s="19" t="str">
        <f>LEFT(IF(ISNA(Таблица2[[#This Row],[kv_10]]),VLOOKUP(Таблица2[[#This Row],[kv_05]],'05_to_10'!$A$1:$C$621,3,FALSE),Таблица2[[#This Row],[kv_10]]),2)</f>
        <v>08</v>
      </c>
      <c r="Q763" s="21" t="str">
        <f>VLOOKUP(Таблица2[[#This Row],[05_to_10]],kv_05_group!$A$1:$B$89,2,FALSE)</f>
        <v>видобування</v>
      </c>
      <c r="R763" t="s">
        <v>14659</v>
      </c>
    </row>
    <row r="764" spans="1:18" hidden="1" x14ac:dyDescent="0.25">
      <c r="A764" t="s">
        <v>2801</v>
      </c>
      <c r="B764" s="22" t="e">
        <v>#N/A</v>
      </c>
      <c r="C764" s="23" t="e">
        <v>#N/A</v>
      </c>
      <c r="D764" t="s">
        <v>6356</v>
      </c>
      <c r="E764" t="s">
        <v>6356</v>
      </c>
      <c r="F764" t="s">
        <v>7206</v>
      </c>
      <c r="G764" t="s">
        <v>13936</v>
      </c>
      <c r="H764" t="s">
        <v>14709</v>
      </c>
      <c r="I764" t="s">
        <v>14685</v>
      </c>
      <c r="J764" t="s">
        <v>14685</v>
      </c>
      <c r="K764" t="s">
        <v>9005</v>
      </c>
      <c r="L764" t="s">
        <v>14723</v>
      </c>
      <c r="M764" s="19" t="s">
        <v>15176</v>
      </c>
      <c r="N764" s="19" t="e">
        <f>VLOOKUP(Таблица2[[#This Row],[activity]],kved_05!$A$1:$B$834,2,FALSE)</f>
        <v>#N/A</v>
      </c>
      <c r="O764" s="19" t="str">
        <f>VLOOKUP(Таблица2[[#This Row],[activity]],kved_10!$A$1:$B$997,2,FALSE)</f>
        <v>01.11</v>
      </c>
      <c r="P764" s="19" t="str">
        <f>LEFT(IF(ISNA(Таблица2[[#This Row],[kv_10]]),VLOOKUP(Таблица2[[#This Row],[kv_05]],'05_to_10'!$A$1:$C$621,3,FALSE),Таблица2[[#This Row],[kv_10]]),2)</f>
        <v>01</v>
      </c>
      <c r="Q764" s="21" t="str">
        <f>VLOOKUP(Таблица2[[#This Row],[05_to_10]],kv_05_group!$A$1:$B$89,2,FALSE)</f>
        <v>сільське і лісове господарство</v>
      </c>
      <c r="R764" t="s">
        <v>14658</v>
      </c>
    </row>
    <row r="765" spans="1:18" hidden="1" x14ac:dyDescent="0.25">
      <c r="A765" t="s">
        <v>2803</v>
      </c>
      <c r="B765">
        <v>355751680</v>
      </c>
      <c r="C765" s="1">
        <v>42704</v>
      </c>
      <c r="D765" t="s">
        <v>6358</v>
      </c>
      <c r="E765" t="s">
        <v>6358</v>
      </c>
      <c r="F765" t="s">
        <v>7206</v>
      </c>
      <c r="G765" t="s">
        <v>13938</v>
      </c>
      <c r="H765" t="s">
        <v>14692</v>
      </c>
      <c r="I765" t="s">
        <v>14666</v>
      </c>
      <c r="J765" t="s">
        <v>14666</v>
      </c>
      <c r="K765" t="s">
        <v>10600</v>
      </c>
      <c r="L765" t="s">
        <v>14723</v>
      </c>
      <c r="M765" s="19" t="s">
        <v>15176</v>
      </c>
      <c r="N765" s="19" t="e">
        <f>VLOOKUP(Таблица2[[#This Row],[activity]],kved_05!$A$1:$B$834,2,FALSE)</f>
        <v>#N/A</v>
      </c>
      <c r="O765" s="19" t="str">
        <f>VLOOKUP(Таблица2[[#This Row],[activity]],kved_10!$A$1:$B$997,2,FALSE)</f>
        <v>01.11</v>
      </c>
      <c r="P765" s="19" t="str">
        <f>LEFT(IF(ISNA(Таблица2[[#This Row],[kv_10]]),VLOOKUP(Таблица2[[#This Row],[kv_05]],'05_to_10'!$A$1:$C$621,3,FALSE),Таблица2[[#This Row],[kv_10]]),2)</f>
        <v>01</v>
      </c>
      <c r="Q765" s="21" t="str">
        <f>VLOOKUP(Таблица2[[#This Row],[05_to_10]],kv_05_group!$A$1:$B$89,2,FALSE)</f>
        <v>сільське і лісове господарство</v>
      </c>
      <c r="R765" t="s">
        <v>14658</v>
      </c>
    </row>
    <row r="766" spans="1:18" hidden="1" x14ac:dyDescent="0.25">
      <c r="A766" t="s">
        <v>2806</v>
      </c>
      <c r="B766" s="22" t="e">
        <v>#N/A</v>
      </c>
      <c r="C766" s="23" t="e">
        <v>#N/A</v>
      </c>
      <c r="D766" t="s">
        <v>6361</v>
      </c>
      <c r="E766" t="s">
        <v>7716</v>
      </c>
      <c r="F766" t="s">
        <v>7206</v>
      </c>
      <c r="G766" t="s">
        <v>13941</v>
      </c>
      <c r="H766" t="s">
        <v>14704</v>
      </c>
      <c r="I766" t="s">
        <v>14678</v>
      </c>
      <c r="J766" t="s">
        <v>14678</v>
      </c>
      <c r="K766" t="s">
        <v>10603</v>
      </c>
      <c r="L766" t="s">
        <v>14723</v>
      </c>
      <c r="M766" s="19" t="s">
        <v>15176</v>
      </c>
      <c r="N766" s="19" t="e">
        <f>VLOOKUP(Таблица2[[#This Row],[activity]],kved_05!$A$1:$B$834,2,FALSE)</f>
        <v>#N/A</v>
      </c>
      <c r="O766" s="19" t="str">
        <f>VLOOKUP(Таблица2[[#This Row],[activity]],kved_10!$A$1:$B$997,2,FALSE)</f>
        <v>01.11</v>
      </c>
      <c r="P766" s="19" t="str">
        <f>LEFT(IF(ISNA(Таблица2[[#This Row],[kv_10]]),VLOOKUP(Таблица2[[#This Row],[kv_05]],'05_to_10'!$A$1:$C$621,3,FALSE),Таблица2[[#This Row],[kv_10]]),2)</f>
        <v>01</v>
      </c>
      <c r="Q766" s="21" t="str">
        <f>VLOOKUP(Таблица2[[#This Row],[05_to_10]],kv_05_group!$A$1:$B$89,2,FALSE)</f>
        <v>сільське і лісове господарство</v>
      </c>
      <c r="R766" t="s">
        <v>14658</v>
      </c>
    </row>
    <row r="767" spans="1:18" hidden="1" x14ac:dyDescent="0.25">
      <c r="A767" t="s">
        <v>2807</v>
      </c>
      <c r="B767" s="22" t="e">
        <v>#N/A</v>
      </c>
      <c r="C767" s="23" t="e">
        <v>#N/A</v>
      </c>
      <c r="D767" t="s">
        <v>6362</v>
      </c>
      <c r="E767" t="s">
        <v>7717</v>
      </c>
      <c r="F767" t="s">
        <v>7206</v>
      </c>
      <c r="G767" t="s">
        <v>13942</v>
      </c>
      <c r="H767" t="s">
        <v>14705</v>
      </c>
      <c r="I767" t="s">
        <v>14681</v>
      </c>
      <c r="J767" t="s">
        <v>14681</v>
      </c>
      <c r="K767" t="s">
        <v>10604</v>
      </c>
      <c r="L767" t="s">
        <v>14723</v>
      </c>
      <c r="M767" s="19" t="s">
        <v>15176</v>
      </c>
      <c r="N767" s="19" t="e">
        <f>VLOOKUP(Таблица2[[#This Row],[activity]],kved_05!$A$1:$B$834,2,FALSE)</f>
        <v>#N/A</v>
      </c>
      <c r="O767" s="19" t="str">
        <f>VLOOKUP(Таблица2[[#This Row],[activity]],kved_10!$A$1:$B$997,2,FALSE)</f>
        <v>01.11</v>
      </c>
      <c r="P767" s="19" t="str">
        <f>LEFT(IF(ISNA(Таблица2[[#This Row],[kv_10]]),VLOOKUP(Таблица2[[#This Row],[kv_05]],'05_to_10'!$A$1:$C$621,3,FALSE),Таблица2[[#This Row],[kv_10]]),2)</f>
        <v>01</v>
      </c>
      <c r="Q767" s="21" t="str">
        <f>VLOOKUP(Таблица2[[#This Row],[05_to_10]],kv_05_group!$A$1:$B$89,2,FALSE)</f>
        <v>сільське і лісове господарство</v>
      </c>
      <c r="R767" t="s">
        <v>14658</v>
      </c>
    </row>
    <row r="768" spans="1:18" hidden="1" x14ac:dyDescent="0.25">
      <c r="A768" t="s">
        <v>2812</v>
      </c>
      <c r="B768">
        <v>352422794</v>
      </c>
      <c r="C768" s="1">
        <v>42704</v>
      </c>
      <c r="D768" t="s">
        <v>6367</v>
      </c>
      <c r="E768" t="s">
        <v>7718</v>
      </c>
      <c r="F768" t="s">
        <v>7206</v>
      </c>
      <c r="G768" t="s">
        <v>13947</v>
      </c>
      <c r="H768" t="s">
        <v>14695</v>
      </c>
      <c r="I768" t="s">
        <v>14669</v>
      </c>
      <c r="J768" t="s">
        <v>14669</v>
      </c>
      <c r="K768" t="s">
        <v>10608</v>
      </c>
      <c r="L768" t="s">
        <v>14723</v>
      </c>
      <c r="M768" s="19" t="s">
        <v>15176</v>
      </c>
      <c r="N768" s="19" t="e">
        <f>VLOOKUP(Таблица2[[#This Row],[activity]],kved_05!$A$1:$B$834,2,FALSE)</f>
        <v>#N/A</v>
      </c>
      <c r="O768" s="19" t="str">
        <f>VLOOKUP(Таблица2[[#This Row],[activity]],kved_10!$A$1:$B$997,2,FALSE)</f>
        <v>01.11</v>
      </c>
      <c r="P768" s="19" t="str">
        <f>LEFT(IF(ISNA(Таблица2[[#This Row],[kv_10]]),VLOOKUP(Таблица2[[#This Row],[kv_05]],'05_to_10'!$A$1:$C$621,3,FALSE),Таблица2[[#This Row],[kv_10]]),2)</f>
        <v>01</v>
      </c>
      <c r="Q768" s="21" t="str">
        <f>VLOOKUP(Таблица2[[#This Row],[05_to_10]],kv_05_group!$A$1:$B$89,2,FALSE)</f>
        <v>сільське і лісове господарство</v>
      </c>
      <c r="R768" t="s">
        <v>14658</v>
      </c>
    </row>
    <row r="769" spans="1:18" hidden="1" x14ac:dyDescent="0.25">
      <c r="A769" t="s">
        <v>775</v>
      </c>
      <c r="B769">
        <v>136219631</v>
      </c>
      <c r="C769" s="1">
        <v>42551</v>
      </c>
      <c r="D769" t="s">
        <v>4332</v>
      </c>
      <c r="E769" t="s">
        <v>4332</v>
      </c>
      <c r="F769" t="s">
        <v>7148</v>
      </c>
      <c r="G769" t="s">
        <v>11984</v>
      </c>
      <c r="H769" t="s">
        <v>15161</v>
      </c>
      <c r="I769" t="s">
        <v>14679</v>
      </c>
      <c r="J769" t="s">
        <v>14679</v>
      </c>
      <c r="K769" t="s">
        <v>8743</v>
      </c>
      <c r="L769" t="s">
        <v>14897</v>
      </c>
      <c r="M769" s="19" t="s">
        <v>15288</v>
      </c>
      <c r="N769" s="19" t="str">
        <f>VLOOKUP(Таблица2[[#This Row],[activity]],kved_05!$A$1:$B$834,2,FALSE)</f>
        <v>63.11</v>
      </c>
      <c r="O769" s="19" t="str">
        <f>VLOOKUP(Таблица2[[#This Row],[activity]],kved_10!$A$1:$B$997,2,FALSE)</f>
        <v>52.24</v>
      </c>
      <c r="P769" s="19" t="str">
        <f>LEFT(IF(ISNA(Таблица2[[#This Row],[kv_10]]),VLOOKUP(Таблица2[[#This Row],[kv_05]],'05_to_10'!$A$1:$C$621,3,FALSE),Таблица2[[#This Row],[kv_10]]),2)</f>
        <v>52</v>
      </c>
      <c r="Q769" s="21" t="str">
        <f>VLOOKUP(Таблица2[[#This Row],[05_to_10]],kv_05_group!$A$1:$B$89,2,FALSE)</f>
        <v>перевезення</v>
      </c>
      <c r="R769" t="s">
        <v>14658</v>
      </c>
    </row>
    <row r="770" spans="1:18" hidden="1" x14ac:dyDescent="0.25">
      <c r="A770" t="s">
        <v>2816</v>
      </c>
      <c r="B770">
        <v>357098519</v>
      </c>
      <c r="C770" s="1">
        <v>42704</v>
      </c>
      <c r="D770" t="s">
        <v>6371</v>
      </c>
      <c r="E770" t="s">
        <v>6371</v>
      </c>
      <c r="F770" t="s">
        <v>7206</v>
      </c>
      <c r="G770" t="s">
        <v>13951</v>
      </c>
      <c r="H770" t="s">
        <v>14699</v>
      </c>
      <c r="I770" t="s">
        <v>14673</v>
      </c>
      <c r="J770" t="s">
        <v>14673</v>
      </c>
      <c r="K770" t="s">
        <v>10612</v>
      </c>
      <c r="L770" t="s">
        <v>14723</v>
      </c>
      <c r="M770" s="19" t="s">
        <v>15176</v>
      </c>
      <c r="N770" s="19" t="e">
        <f>VLOOKUP(Таблица2[[#This Row],[activity]],kved_05!$A$1:$B$834,2,FALSE)</f>
        <v>#N/A</v>
      </c>
      <c r="O770" s="19" t="str">
        <f>VLOOKUP(Таблица2[[#This Row],[activity]],kved_10!$A$1:$B$997,2,FALSE)</f>
        <v>01.11</v>
      </c>
      <c r="P770" s="19" t="str">
        <f>LEFT(IF(ISNA(Таблица2[[#This Row],[kv_10]]),VLOOKUP(Таблица2[[#This Row],[kv_05]],'05_to_10'!$A$1:$C$621,3,FALSE),Таблица2[[#This Row],[kv_10]]),2)</f>
        <v>01</v>
      </c>
      <c r="Q770" s="21" t="str">
        <f>VLOOKUP(Таблица2[[#This Row],[05_to_10]],kv_05_group!$A$1:$B$89,2,FALSE)</f>
        <v>сільське і лісове господарство</v>
      </c>
      <c r="R770" t="s">
        <v>14658</v>
      </c>
    </row>
    <row r="771" spans="1:18" hidden="1" x14ac:dyDescent="0.25">
      <c r="A771" t="s">
        <v>777</v>
      </c>
      <c r="B771" s="22" t="e">
        <v>#N/A</v>
      </c>
      <c r="C771" s="23" t="e">
        <v>#N/A</v>
      </c>
      <c r="D771" t="s">
        <v>4334</v>
      </c>
      <c r="E771" t="s">
        <v>4334</v>
      </c>
      <c r="F771" t="s">
        <v>7148</v>
      </c>
      <c r="G771" t="s">
        <v>11986</v>
      </c>
      <c r="H771" t="s">
        <v>14692</v>
      </c>
      <c r="I771" t="s">
        <v>14666</v>
      </c>
      <c r="J771" t="s">
        <v>14666</v>
      </c>
      <c r="K771" t="s">
        <v>8605</v>
      </c>
      <c r="L771" t="s">
        <v>14898</v>
      </c>
      <c r="M771" s="19" t="s">
        <v>15520</v>
      </c>
      <c r="N771" s="19" t="str">
        <f>VLOOKUP(Таблица2[[#This Row],[activity]],kved_05!$A$1:$B$834,2,FALSE)</f>
        <v>24.66</v>
      </c>
      <c r="O771" s="19" t="e">
        <f>VLOOKUP(Таблица2[[#This Row],[activity]],kved_10!$A$1:$B$997,2,FALSE)</f>
        <v>#N/A</v>
      </c>
      <c r="P771" s="19" t="str">
        <f>LEFT(IF(ISNA(Таблица2[[#This Row],[kv_10]]),VLOOKUP(Таблица2[[#This Row],[kv_05]],'05_to_10'!$A$1:$C$621,3,FALSE),Таблица2[[#This Row],[kv_10]]),2)</f>
        <v>20</v>
      </c>
      <c r="Q771" s="21" t="str">
        <f>VLOOKUP(Таблица2[[#This Row],[05_to_10]],kv_05_group!$A$1:$B$89,2,FALSE)</f>
        <v>виробництво</v>
      </c>
      <c r="R771" t="s">
        <v>14659</v>
      </c>
    </row>
    <row r="772" spans="1:18" hidden="1" x14ac:dyDescent="0.25">
      <c r="A772" t="s">
        <v>2817</v>
      </c>
      <c r="B772">
        <v>14212857</v>
      </c>
      <c r="C772" s="1">
        <v>42460</v>
      </c>
      <c r="D772" t="s">
        <v>6372</v>
      </c>
      <c r="E772" t="s">
        <v>6372</v>
      </c>
      <c r="F772" t="s">
        <v>7206</v>
      </c>
      <c r="G772" t="s">
        <v>13952</v>
      </c>
      <c r="H772" t="s">
        <v>14711</v>
      </c>
      <c r="I772" t="s">
        <v>14688</v>
      </c>
      <c r="J772" t="s">
        <v>14688</v>
      </c>
      <c r="K772" t="s">
        <v>10613</v>
      </c>
      <c r="L772" t="s">
        <v>14723</v>
      </c>
      <c r="M772" s="19" t="s">
        <v>15176</v>
      </c>
      <c r="N772" s="19" t="e">
        <f>VLOOKUP(Таблица2[[#This Row],[activity]],kved_05!$A$1:$B$834,2,FALSE)</f>
        <v>#N/A</v>
      </c>
      <c r="O772" s="19" t="str">
        <f>VLOOKUP(Таблица2[[#This Row],[activity]],kved_10!$A$1:$B$997,2,FALSE)</f>
        <v>01.11</v>
      </c>
      <c r="P772" s="19" t="str">
        <f>LEFT(IF(ISNA(Таблица2[[#This Row],[kv_10]]),VLOOKUP(Таблица2[[#This Row],[kv_05]],'05_to_10'!$A$1:$C$621,3,FALSE),Таблица2[[#This Row],[kv_10]]),2)</f>
        <v>01</v>
      </c>
      <c r="Q772" s="21" t="str">
        <f>VLOOKUP(Таблица2[[#This Row],[05_to_10]],kv_05_group!$A$1:$B$89,2,FALSE)</f>
        <v>сільське і лісове господарство</v>
      </c>
      <c r="R772" t="s">
        <v>14658</v>
      </c>
    </row>
    <row r="773" spans="1:18" hidden="1" x14ac:dyDescent="0.25">
      <c r="A773" t="s">
        <v>2818</v>
      </c>
      <c r="B773" s="22" t="e">
        <v>#N/A</v>
      </c>
      <c r="C773" s="23" t="e">
        <v>#N/A</v>
      </c>
      <c r="D773" t="s">
        <v>6373</v>
      </c>
      <c r="E773" t="s">
        <v>7719</v>
      </c>
      <c r="F773" t="s">
        <v>7206</v>
      </c>
      <c r="G773" t="s">
        <v>13953</v>
      </c>
      <c r="H773" t="s">
        <v>15164</v>
      </c>
      <c r="I773" t="s">
        <v>14690</v>
      </c>
      <c r="J773" t="s">
        <v>14690</v>
      </c>
      <c r="K773" t="s">
        <v>10614</v>
      </c>
      <c r="L773" t="s">
        <v>14723</v>
      </c>
      <c r="M773" s="19" t="s">
        <v>15176</v>
      </c>
      <c r="N773" s="19" t="e">
        <f>VLOOKUP(Таблица2[[#This Row],[activity]],kved_05!$A$1:$B$834,2,FALSE)</f>
        <v>#N/A</v>
      </c>
      <c r="O773" s="19" t="str">
        <f>VLOOKUP(Таблица2[[#This Row],[activity]],kved_10!$A$1:$B$997,2,FALSE)</f>
        <v>01.11</v>
      </c>
      <c r="P773" s="19" t="str">
        <f>LEFT(IF(ISNA(Таблица2[[#This Row],[kv_10]]),VLOOKUP(Таблица2[[#This Row],[kv_05]],'05_to_10'!$A$1:$C$621,3,FALSE),Таблица2[[#This Row],[kv_10]]),2)</f>
        <v>01</v>
      </c>
      <c r="Q773" s="21" t="str">
        <f>VLOOKUP(Таблица2[[#This Row],[05_to_10]],kv_05_group!$A$1:$B$89,2,FALSE)</f>
        <v>сільське і лісове господарство</v>
      </c>
      <c r="R773" t="s">
        <v>14658</v>
      </c>
    </row>
    <row r="774" spans="1:18" hidden="1" x14ac:dyDescent="0.25">
      <c r="A774" t="s">
        <v>2820</v>
      </c>
      <c r="B774" s="22" t="e">
        <v>#N/A</v>
      </c>
      <c r="C774" s="23" t="e">
        <v>#N/A</v>
      </c>
      <c r="D774" t="s">
        <v>6375</v>
      </c>
      <c r="E774" t="s">
        <v>6375</v>
      </c>
      <c r="F774" t="s">
        <v>7206</v>
      </c>
      <c r="G774" t="s">
        <v>13955</v>
      </c>
      <c r="H774" t="s">
        <v>14701</v>
      </c>
      <c r="I774" t="s">
        <v>14675</v>
      </c>
      <c r="J774" t="s">
        <v>14675</v>
      </c>
      <c r="K774" t="s">
        <v>10616</v>
      </c>
      <c r="L774" t="s">
        <v>14723</v>
      </c>
      <c r="M774" s="19" t="s">
        <v>15176</v>
      </c>
      <c r="N774" s="19" t="e">
        <f>VLOOKUP(Таблица2[[#This Row],[activity]],kved_05!$A$1:$B$834,2,FALSE)</f>
        <v>#N/A</v>
      </c>
      <c r="O774" s="19" t="str">
        <f>VLOOKUP(Таблица2[[#This Row],[activity]],kved_10!$A$1:$B$997,2,FALSE)</f>
        <v>01.11</v>
      </c>
      <c r="P774" s="19" t="str">
        <f>LEFT(IF(ISNA(Таблица2[[#This Row],[kv_10]]),VLOOKUP(Таблица2[[#This Row],[kv_05]],'05_to_10'!$A$1:$C$621,3,FALSE),Таблица2[[#This Row],[kv_10]]),2)</f>
        <v>01</v>
      </c>
      <c r="Q774" s="21" t="str">
        <f>VLOOKUP(Таблица2[[#This Row],[05_to_10]],kv_05_group!$A$1:$B$89,2,FALSE)</f>
        <v>сільське і лісове господарство</v>
      </c>
      <c r="R774" t="s">
        <v>14658</v>
      </c>
    </row>
    <row r="775" spans="1:18" hidden="1" x14ac:dyDescent="0.25">
      <c r="A775" t="s">
        <v>781</v>
      </c>
      <c r="B775" s="22" t="e">
        <v>#N/A</v>
      </c>
      <c r="C775" s="23" t="e">
        <v>#N/A</v>
      </c>
      <c r="D775" t="s">
        <v>4338</v>
      </c>
      <c r="E775" t="s">
        <v>4338</v>
      </c>
      <c r="F775" t="s">
        <v>7148</v>
      </c>
      <c r="G775" t="s">
        <v>11990</v>
      </c>
      <c r="H775" t="s">
        <v>14708</v>
      </c>
      <c r="I775" t="s">
        <v>14684</v>
      </c>
      <c r="J775" t="s">
        <v>14713</v>
      </c>
      <c r="K775" t="s">
        <v>8748</v>
      </c>
      <c r="L775" t="s">
        <v>14899</v>
      </c>
      <c r="M775" s="19" t="s">
        <v>15521</v>
      </c>
      <c r="N775" s="19" t="str">
        <f>VLOOKUP(Таблица2[[#This Row],[activity]],kved_05!$A$1:$B$834,2,FALSE)</f>
        <v>63.40</v>
      </c>
      <c r="O775" s="19" t="e">
        <f>VLOOKUP(Таблица2[[#This Row],[activity]],kved_10!$A$1:$B$997,2,FALSE)</f>
        <v>#N/A</v>
      </c>
      <c r="P775" s="19" t="str">
        <f>LEFT(IF(ISNA(Таблица2[[#This Row],[kv_10]]),VLOOKUP(Таблица2[[#This Row],[kv_05]],'05_to_10'!$A$1:$C$621,3,FALSE),Таблица2[[#This Row],[kv_10]]),2)</f>
        <v>52</v>
      </c>
      <c r="Q775" s="21" t="str">
        <f>VLOOKUP(Таблица2[[#This Row],[05_to_10]],kv_05_group!$A$1:$B$89,2,FALSE)</f>
        <v>перевезення</v>
      </c>
      <c r="R775" t="s">
        <v>14659</v>
      </c>
    </row>
    <row r="776" spans="1:18" hidden="1" x14ac:dyDescent="0.25">
      <c r="A776" t="s">
        <v>2823</v>
      </c>
      <c r="B776">
        <v>333979349</v>
      </c>
      <c r="C776" s="1">
        <v>42704</v>
      </c>
      <c r="D776" t="s">
        <v>6378</v>
      </c>
      <c r="E776" t="s">
        <v>6378</v>
      </c>
      <c r="F776" t="s">
        <v>7206</v>
      </c>
      <c r="G776" t="s">
        <v>13958</v>
      </c>
      <c r="H776" t="s">
        <v>14705</v>
      </c>
      <c r="I776" t="s">
        <v>14681</v>
      </c>
      <c r="J776" t="s">
        <v>14681</v>
      </c>
      <c r="K776" t="s">
        <v>10619</v>
      </c>
      <c r="L776" t="s">
        <v>14723</v>
      </c>
      <c r="M776" s="19" t="s">
        <v>15176</v>
      </c>
      <c r="N776" s="19" t="e">
        <f>VLOOKUP(Таблица2[[#This Row],[activity]],kved_05!$A$1:$B$834,2,FALSE)</f>
        <v>#N/A</v>
      </c>
      <c r="O776" s="19" t="str">
        <f>VLOOKUP(Таблица2[[#This Row],[activity]],kved_10!$A$1:$B$997,2,FALSE)</f>
        <v>01.11</v>
      </c>
      <c r="P776" s="19" t="str">
        <f>LEFT(IF(ISNA(Таблица2[[#This Row],[kv_10]]),VLOOKUP(Таблица2[[#This Row],[kv_05]],'05_to_10'!$A$1:$C$621,3,FALSE),Таблица2[[#This Row],[kv_10]]),2)</f>
        <v>01</v>
      </c>
      <c r="Q776" s="21" t="str">
        <f>VLOOKUP(Таблица2[[#This Row],[05_to_10]],kv_05_group!$A$1:$B$89,2,FALSE)</f>
        <v>сільське і лісове господарство</v>
      </c>
      <c r="R776" t="s">
        <v>14658</v>
      </c>
    </row>
    <row r="777" spans="1:18" hidden="1" x14ac:dyDescent="0.25">
      <c r="A777" t="s">
        <v>783</v>
      </c>
      <c r="B777">
        <v>344967516</v>
      </c>
      <c r="C777" s="1">
        <v>42704</v>
      </c>
      <c r="D777" t="s">
        <v>4340</v>
      </c>
      <c r="E777" t="s">
        <v>7319</v>
      </c>
      <c r="F777" t="s">
        <v>7148</v>
      </c>
      <c r="G777" t="s">
        <v>11992</v>
      </c>
      <c r="H777" t="s">
        <v>14698</v>
      </c>
      <c r="I777" t="s">
        <v>14672</v>
      </c>
      <c r="J777" t="s">
        <v>14672</v>
      </c>
      <c r="K777" t="s">
        <v>8749</v>
      </c>
      <c r="L777" t="s">
        <v>14895</v>
      </c>
      <c r="M777" s="19" t="s">
        <v>15286</v>
      </c>
      <c r="N777" s="19" t="e">
        <f>VLOOKUP(Таблица2[[#This Row],[activity]],kved_05!$A$1:$B$834,2,FALSE)</f>
        <v>#N/A</v>
      </c>
      <c r="O777" s="19" t="str">
        <f>VLOOKUP(Таблица2[[#This Row],[activity]],kved_10!$A$1:$B$997,2,FALSE)</f>
        <v>08.92</v>
      </c>
      <c r="P777" s="19" t="str">
        <f>LEFT(IF(ISNA(Таблица2[[#This Row],[kv_10]]),VLOOKUP(Таблица2[[#This Row],[kv_05]],'05_to_10'!$A$1:$C$621,3,FALSE),Таблица2[[#This Row],[kv_10]]),2)</f>
        <v>08</v>
      </c>
      <c r="Q777" s="21" t="str">
        <f>VLOOKUP(Таблица2[[#This Row],[05_to_10]],kv_05_group!$A$1:$B$89,2,FALSE)</f>
        <v>видобування</v>
      </c>
      <c r="R777" t="s">
        <v>14658</v>
      </c>
    </row>
    <row r="778" spans="1:18" hidden="1" x14ac:dyDescent="0.25">
      <c r="A778" t="s">
        <v>2826</v>
      </c>
      <c r="B778">
        <v>64144030</v>
      </c>
      <c r="C778" s="1">
        <v>42460</v>
      </c>
      <c r="D778" t="s">
        <v>6381</v>
      </c>
      <c r="E778" t="s">
        <v>6381</v>
      </c>
      <c r="F778" t="s">
        <v>7206</v>
      </c>
      <c r="G778" t="s">
        <v>13961</v>
      </c>
      <c r="H778" t="s">
        <v>14695</v>
      </c>
      <c r="I778" t="s">
        <v>14669</v>
      </c>
      <c r="J778" t="s">
        <v>14669</v>
      </c>
      <c r="K778" t="s">
        <v>10622</v>
      </c>
      <c r="L778" t="s">
        <v>14723</v>
      </c>
      <c r="M778" s="19" t="s">
        <v>15176</v>
      </c>
      <c r="N778" s="19" t="e">
        <f>VLOOKUP(Таблица2[[#This Row],[activity]],kved_05!$A$1:$B$834,2,FALSE)</f>
        <v>#N/A</v>
      </c>
      <c r="O778" s="19" t="str">
        <f>VLOOKUP(Таблица2[[#This Row],[activity]],kved_10!$A$1:$B$997,2,FALSE)</f>
        <v>01.11</v>
      </c>
      <c r="P778" s="19" t="str">
        <f>LEFT(IF(ISNA(Таблица2[[#This Row],[kv_10]]),VLOOKUP(Таблица2[[#This Row],[kv_05]],'05_to_10'!$A$1:$C$621,3,FALSE),Таблица2[[#This Row],[kv_10]]),2)</f>
        <v>01</v>
      </c>
      <c r="Q778" s="21" t="str">
        <f>VLOOKUP(Таблица2[[#This Row],[05_to_10]],kv_05_group!$A$1:$B$89,2,FALSE)</f>
        <v>сільське і лісове господарство</v>
      </c>
      <c r="R778" t="s">
        <v>14658</v>
      </c>
    </row>
    <row r="779" spans="1:18" hidden="1" x14ac:dyDescent="0.25">
      <c r="A779" t="s">
        <v>785</v>
      </c>
      <c r="B779">
        <v>165293717</v>
      </c>
      <c r="C779" s="1">
        <v>42582</v>
      </c>
      <c r="D779" t="s">
        <v>4342</v>
      </c>
      <c r="E779" t="s">
        <v>4342</v>
      </c>
      <c r="F779" t="s">
        <v>7148</v>
      </c>
      <c r="G779" t="s">
        <v>11994</v>
      </c>
      <c r="H779" t="s">
        <v>14692</v>
      </c>
      <c r="I779" t="s">
        <v>14666</v>
      </c>
      <c r="J779" t="s">
        <v>14666</v>
      </c>
      <c r="K779" t="s">
        <v>8751</v>
      </c>
      <c r="L779" t="s">
        <v>14900</v>
      </c>
      <c r="M779" s="19" t="s">
        <v>15289</v>
      </c>
      <c r="N779" s="19" t="str">
        <f>VLOOKUP(Таблица2[[#This Row],[activity]],kved_05!$A$1:$B$834,2,FALSE)</f>
        <v>75.24</v>
      </c>
      <c r="O779" s="19" t="str">
        <f>VLOOKUP(Таблица2[[#This Row],[activity]],kved_10!$A$1:$B$997,2,FALSE)</f>
        <v>84.24</v>
      </c>
      <c r="P779" s="19" t="str">
        <f>LEFT(IF(ISNA(Таблица2[[#This Row],[kv_10]]),VLOOKUP(Таблица2[[#This Row],[kv_05]],'05_to_10'!$A$1:$C$621,3,FALSE),Таблица2[[#This Row],[kv_10]]),2)</f>
        <v>84</v>
      </c>
      <c r="Q779" s="21" t="str">
        <f>VLOOKUP(Таблица2[[#This Row],[05_to_10]],kv_05_group!$A$1:$B$89,2,FALSE)</f>
        <v>оборона і безпека</v>
      </c>
      <c r="R779" t="s">
        <v>14658</v>
      </c>
    </row>
    <row r="780" spans="1:18" hidden="1" x14ac:dyDescent="0.25">
      <c r="A780" t="s">
        <v>2827</v>
      </c>
      <c r="B780" s="22" t="e">
        <v>#N/A</v>
      </c>
      <c r="C780" s="23" t="e">
        <v>#N/A</v>
      </c>
      <c r="D780" t="s">
        <v>6382</v>
      </c>
      <c r="E780" t="s">
        <v>7720</v>
      </c>
      <c r="F780" t="s">
        <v>7206</v>
      </c>
      <c r="G780" t="s">
        <v>13962</v>
      </c>
      <c r="H780" t="s">
        <v>14709</v>
      </c>
      <c r="I780" t="s">
        <v>14685</v>
      </c>
      <c r="J780" t="s">
        <v>14685</v>
      </c>
      <c r="K780" t="s">
        <v>10623</v>
      </c>
      <c r="L780" t="s">
        <v>14723</v>
      </c>
      <c r="M780" s="19" t="s">
        <v>15176</v>
      </c>
      <c r="N780" s="19" t="e">
        <f>VLOOKUP(Таблица2[[#This Row],[activity]],kved_05!$A$1:$B$834,2,FALSE)</f>
        <v>#N/A</v>
      </c>
      <c r="O780" s="19" t="str">
        <f>VLOOKUP(Таблица2[[#This Row],[activity]],kved_10!$A$1:$B$997,2,FALSE)</f>
        <v>01.11</v>
      </c>
      <c r="P780" s="19" t="str">
        <f>LEFT(IF(ISNA(Таблица2[[#This Row],[kv_10]]),VLOOKUP(Таблица2[[#This Row],[kv_05]],'05_to_10'!$A$1:$C$621,3,FALSE),Таблица2[[#This Row],[kv_10]]),2)</f>
        <v>01</v>
      </c>
      <c r="Q780" s="21" t="str">
        <f>VLOOKUP(Таблица2[[#This Row],[05_to_10]],kv_05_group!$A$1:$B$89,2,FALSE)</f>
        <v>сільське і лісове господарство</v>
      </c>
      <c r="R780" t="s">
        <v>14658</v>
      </c>
    </row>
    <row r="781" spans="1:18" hidden="1" x14ac:dyDescent="0.25">
      <c r="A781" t="s">
        <v>787</v>
      </c>
      <c r="B781" s="22" t="e">
        <v>#N/A</v>
      </c>
      <c r="C781" s="23" t="e">
        <v>#N/A</v>
      </c>
      <c r="D781" t="s">
        <v>4344</v>
      </c>
      <c r="E781" t="s">
        <v>4344</v>
      </c>
      <c r="F781" t="s">
        <v>7148</v>
      </c>
      <c r="G781" t="s">
        <v>11996</v>
      </c>
      <c r="H781" t="s">
        <v>14700</v>
      </c>
      <c r="I781" t="s">
        <v>14674</v>
      </c>
      <c r="J781" t="s">
        <v>14674</v>
      </c>
      <c r="K781" t="s">
        <v>8752</v>
      </c>
      <c r="L781" t="s">
        <v>14895</v>
      </c>
      <c r="M781" s="19" t="s">
        <v>15286</v>
      </c>
      <c r="N781" s="19" t="e">
        <f>VLOOKUP(Таблица2[[#This Row],[activity]],kved_05!$A$1:$B$834,2,FALSE)</f>
        <v>#N/A</v>
      </c>
      <c r="O781" s="19" t="str">
        <f>VLOOKUP(Таблица2[[#This Row],[activity]],kved_10!$A$1:$B$997,2,FALSE)</f>
        <v>08.92</v>
      </c>
      <c r="P781" s="19" t="str">
        <f>LEFT(IF(ISNA(Таблица2[[#This Row],[kv_10]]),VLOOKUP(Таблица2[[#This Row],[kv_05]],'05_to_10'!$A$1:$C$621,3,FALSE),Таблица2[[#This Row],[kv_10]]),2)</f>
        <v>08</v>
      </c>
      <c r="Q781" s="21" t="str">
        <f>VLOOKUP(Таблица2[[#This Row],[05_to_10]],kv_05_group!$A$1:$B$89,2,FALSE)</f>
        <v>видобування</v>
      </c>
      <c r="R781" t="s">
        <v>14658</v>
      </c>
    </row>
    <row r="782" spans="1:18" hidden="1" x14ac:dyDescent="0.25">
      <c r="A782" t="s">
        <v>2838</v>
      </c>
      <c r="B782" s="22" t="e">
        <v>#N/A</v>
      </c>
      <c r="C782" s="23" t="e">
        <v>#N/A</v>
      </c>
      <c r="D782" t="s">
        <v>6393</v>
      </c>
      <c r="E782" t="s">
        <v>7728</v>
      </c>
      <c r="F782" t="s">
        <v>7206</v>
      </c>
      <c r="G782" t="s">
        <v>13973</v>
      </c>
      <c r="H782" t="s">
        <v>15164</v>
      </c>
      <c r="I782" t="s">
        <v>14690</v>
      </c>
      <c r="J782" t="s">
        <v>14690</v>
      </c>
      <c r="K782" t="s">
        <v>10634</v>
      </c>
      <c r="L782" t="s">
        <v>14723</v>
      </c>
      <c r="M782" s="19" t="s">
        <v>15176</v>
      </c>
      <c r="N782" s="19" t="e">
        <f>VLOOKUP(Таблица2[[#This Row],[activity]],kved_05!$A$1:$B$834,2,FALSE)</f>
        <v>#N/A</v>
      </c>
      <c r="O782" s="19" t="str">
        <f>VLOOKUP(Таблица2[[#This Row],[activity]],kved_10!$A$1:$B$997,2,FALSE)</f>
        <v>01.11</v>
      </c>
      <c r="P782" s="19" t="str">
        <f>LEFT(IF(ISNA(Таблица2[[#This Row],[kv_10]]),VLOOKUP(Таблица2[[#This Row],[kv_05]],'05_to_10'!$A$1:$C$621,3,FALSE),Таблица2[[#This Row],[kv_10]]),2)</f>
        <v>01</v>
      </c>
      <c r="Q782" s="21" t="str">
        <f>VLOOKUP(Таблица2[[#This Row],[05_to_10]],kv_05_group!$A$1:$B$89,2,FALSE)</f>
        <v>сільське і лісове господарство</v>
      </c>
      <c r="R782" t="s">
        <v>14659</v>
      </c>
    </row>
    <row r="783" spans="1:18" hidden="1" x14ac:dyDescent="0.25">
      <c r="A783" t="s">
        <v>789</v>
      </c>
      <c r="B783">
        <v>155930058</v>
      </c>
      <c r="C783" s="1">
        <v>42582</v>
      </c>
      <c r="D783" t="s">
        <v>4346</v>
      </c>
      <c r="E783" t="s">
        <v>4346</v>
      </c>
      <c r="F783" t="s">
        <v>7148</v>
      </c>
      <c r="G783" t="s">
        <v>11998</v>
      </c>
      <c r="H783" t="s">
        <v>14704</v>
      </c>
      <c r="I783" t="s">
        <v>14678</v>
      </c>
      <c r="J783" t="s">
        <v>14678</v>
      </c>
      <c r="K783" t="s">
        <v>8754</v>
      </c>
      <c r="L783" t="s">
        <v>14895</v>
      </c>
      <c r="M783" s="19" t="s">
        <v>15286</v>
      </c>
      <c r="N783" s="19" t="e">
        <f>VLOOKUP(Таблица2[[#This Row],[activity]],kved_05!$A$1:$B$834,2,FALSE)</f>
        <v>#N/A</v>
      </c>
      <c r="O783" s="19" t="str">
        <f>VLOOKUP(Таблица2[[#This Row],[activity]],kved_10!$A$1:$B$997,2,FALSE)</f>
        <v>08.92</v>
      </c>
      <c r="P783" s="19" t="str">
        <f>LEFT(IF(ISNA(Таблица2[[#This Row],[kv_10]]),VLOOKUP(Таблица2[[#This Row],[kv_05]],'05_to_10'!$A$1:$C$621,3,FALSE),Таблица2[[#This Row],[kv_10]]),2)</f>
        <v>08</v>
      </c>
      <c r="Q783" s="21" t="str">
        <f>VLOOKUP(Таблица2[[#This Row],[05_to_10]],kv_05_group!$A$1:$B$89,2,FALSE)</f>
        <v>видобування</v>
      </c>
      <c r="R783" t="s">
        <v>14658</v>
      </c>
    </row>
    <row r="784" spans="1:18" hidden="1" x14ac:dyDescent="0.25">
      <c r="A784" t="s">
        <v>2828</v>
      </c>
      <c r="B784" s="22" t="e">
        <v>#N/A</v>
      </c>
      <c r="C784" s="23" t="e">
        <v>#N/A</v>
      </c>
      <c r="D784" t="s">
        <v>6383</v>
      </c>
      <c r="E784" t="s">
        <v>6383</v>
      </c>
      <c r="F784" t="s">
        <v>7206</v>
      </c>
      <c r="G784" t="s">
        <v>13963</v>
      </c>
      <c r="H784" t="s">
        <v>14709</v>
      </c>
      <c r="I784" t="s">
        <v>14685</v>
      </c>
      <c r="J784" t="s">
        <v>14685</v>
      </c>
      <c r="K784" t="s">
        <v>10624</v>
      </c>
      <c r="L784" t="s">
        <v>14723</v>
      </c>
      <c r="M784" s="19" t="s">
        <v>15176</v>
      </c>
      <c r="N784" s="19" t="e">
        <f>VLOOKUP(Таблица2[[#This Row],[activity]],kved_05!$A$1:$B$834,2,FALSE)</f>
        <v>#N/A</v>
      </c>
      <c r="O784" s="19" t="str">
        <f>VLOOKUP(Таблица2[[#This Row],[activity]],kved_10!$A$1:$B$997,2,FALSE)</f>
        <v>01.11</v>
      </c>
      <c r="P784" s="19" t="str">
        <f>LEFT(IF(ISNA(Таблица2[[#This Row],[kv_10]]),VLOOKUP(Таблица2[[#This Row],[kv_05]],'05_to_10'!$A$1:$C$621,3,FALSE),Таблица2[[#This Row],[kv_10]]),2)</f>
        <v>01</v>
      </c>
      <c r="Q784" s="21" t="str">
        <f>VLOOKUP(Таблица2[[#This Row],[05_to_10]],kv_05_group!$A$1:$B$89,2,FALSE)</f>
        <v>сільське і лісове господарство</v>
      </c>
      <c r="R784" t="s">
        <v>14658</v>
      </c>
    </row>
    <row r="785" spans="1:18" hidden="1" x14ac:dyDescent="0.25">
      <c r="A785" t="s">
        <v>2829</v>
      </c>
      <c r="B785" s="22" t="e">
        <v>#N/A</v>
      </c>
      <c r="C785" s="23" t="e">
        <v>#N/A</v>
      </c>
      <c r="D785" t="s">
        <v>6384</v>
      </c>
      <c r="E785" t="s">
        <v>7721</v>
      </c>
      <c r="F785" t="s">
        <v>7206</v>
      </c>
      <c r="G785" t="s">
        <v>13964</v>
      </c>
      <c r="H785" t="s">
        <v>15164</v>
      </c>
      <c r="I785" t="s">
        <v>14690</v>
      </c>
      <c r="J785" t="s">
        <v>14690</v>
      </c>
      <c r="K785" t="s">
        <v>10625</v>
      </c>
      <c r="L785" t="s">
        <v>14723</v>
      </c>
      <c r="M785" s="19" t="s">
        <v>15176</v>
      </c>
      <c r="N785" s="19" t="e">
        <f>VLOOKUP(Таблица2[[#This Row],[activity]],kved_05!$A$1:$B$834,2,FALSE)</f>
        <v>#N/A</v>
      </c>
      <c r="O785" s="19" t="str">
        <f>VLOOKUP(Таблица2[[#This Row],[activity]],kved_10!$A$1:$B$997,2,FALSE)</f>
        <v>01.11</v>
      </c>
      <c r="P785" s="19" t="str">
        <f>LEFT(IF(ISNA(Таблица2[[#This Row],[kv_10]]),VLOOKUP(Таблица2[[#This Row],[kv_05]],'05_to_10'!$A$1:$C$621,3,FALSE),Таблица2[[#This Row],[kv_10]]),2)</f>
        <v>01</v>
      </c>
      <c r="Q785" s="21" t="str">
        <f>VLOOKUP(Таблица2[[#This Row],[05_to_10]],kv_05_group!$A$1:$B$89,2,FALSE)</f>
        <v>сільське і лісове господарство</v>
      </c>
      <c r="R785" t="s">
        <v>14658</v>
      </c>
    </row>
    <row r="786" spans="1:18" hidden="1" x14ac:dyDescent="0.25">
      <c r="A786" t="s">
        <v>2830</v>
      </c>
      <c r="B786">
        <v>20404843</v>
      </c>
      <c r="C786" s="1">
        <v>42460</v>
      </c>
      <c r="D786" t="s">
        <v>6385</v>
      </c>
      <c r="E786" t="s">
        <v>6385</v>
      </c>
      <c r="F786" t="s">
        <v>7206</v>
      </c>
      <c r="G786" t="s">
        <v>13965</v>
      </c>
      <c r="H786" t="s">
        <v>14701</v>
      </c>
      <c r="I786" t="s">
        <v>14675</v>
      </c>
      <c r="J786" t="s">
        <v>14675</v>
      </c>
      <c r="K786" t="s">
        <v>10626</v>
      </c>
      <c r="L786" t="s">
        <v>14723</v>
      </c>
      <c r="M786" s="19" t="s">
        <v>15176</v>
      </c>
      <c r="N786" s="19" t="e">
        <f>VLOOKUP(Таблица2[[#This Row],[activity]],kved_05!$A$1:$B$834,2,FALSE)</f>
        <v>#N/A</v>
      </c>
      <c r="O786" s="19" t="str">
        <f>VLOOKUP(Таблица2[[#This Row],[activity]],kved_10!$A$1:$B$997,2,FALSE)</f>
        <v>01.11</v>
      </c>
      <c r="P786" s="19" t="str">
        <f>LEFT(IF(ISNA(Таблица2[[#This Row],[kv_10]]),VLOOKUP(Таблица2[[#This Row],[kv_05]],'05_to_10'!$A$1:$C$621,3,FALSE),Таблица2[[#This Row],[kv_10]]),2)</f>
        <v>01</v>
      </c>
      <c r="Q786" s="21" t="str">
        <f>VLOOKUP(Таблица2[[#This Row],[05_to_10]],kv_05_group!$A$1:$B$89,2,FALSE)</f>
        <v>сільське і лісове господарство</v>
      </c>
      <c r="R786" t="s">
        <v>14658</v>
      </c>
    </row>
    <row r="787" spans="1:18" hidden="1" x14ac:dyDescent="0.25">
      <c r="A787" t="s">
        <v>2833</v>
      </c>
      <c r="B787">
        <v>322390846</v>
      </c>
      <c r="C787" s="1">
        <v>42674</v>
      </c>
      <c r="D787" t="s">
        <v>6388</v>
      </c>
      <c r="E787" t="s">
        <v>7724</v>
      </c>
      <c r="F787" t="s">
        <v>7206</v>
      </c>
      <c r="G787" t="s">
        <v>13968</v>
      </c>
      <c r="H787" t="s">
        <v>14698</v>
      </c>
      <c r="I787" t="s">
        <v>14672</v>
      </c>
      <c r="J787" t="s">
        <v>14672</v>
      </c>
      <c r="K787" t="s">
        <v>10629</v>
      </c>
      <c r="L787" t="s">
        <v>14723</v>
      </c>
      <c r="M787" s="19" t="s">
        <v>15176</v>
      </c>
      <c r="N787" s="19" t="e">
        <f>VLOOKUP(Таблица2[[#This Row],[activity]],kved_05!$A$1:$B$834,2,FALSE)</f>
        <v>#N/A</v>
      </c>
      <c r="O787" s="19" t="str">
        <f>VLOOKUP(Таблица2[[#This Row],[activity]],kved_10!$A$1:$B$997,2,FALSE)</f>
        <v>01.11</v>
      </c>
      <c r="P787" s="19" t="str">
        <f>LEFT(IF(ISNA(Таблица2[[#This Row],[kv_10]]),VLOOKUP(Таблица2[[#This Row],[kv_05]],'05_to_10'!$A$1:$C$621,3,FALSE),Таблица2[[#This Row],[kv_10]]),2)</f>
        <v>01</v>
      </c>
      <c r="Q787" s="21" t="str">
        <f>VLOOKUP(Таблица2[[#This Row],[05_to_10]],kv_05_group!$A$1:$B$89,2,FALSE)</f>
        <v>сільське і лісове господарство</v>
      </c>
      <c r="R787" t="s">
        <v>14658</v>
      </c>
    </row>
    <row r="788" spans="1:18" hidden="1" x14ac:dyDescent="0.25">
      <c r="A788" t="s">
        <v>794</v>
      </c>
      <c r="B788" s="22" t="e">
        <v>#N/A</v>
      </c>
      <c r="C788" s="23" t="e">
        <v>#N/A</v>
      </c>
      <c r="D788" t="s">
        <v>4351</v>
      </c>
      <c r="E788" t="s">
        <v>4351</v>
      </c>
      <c r="F788" t="s">
        <v>7148</v>
      </c>
      <c r="G788" t="s">
        <v>12003</v>
      </c>
      <c r="H788" t="s">
        <v>14708</v>
      </c>
      <c r="I788" t="s">
        <v>14684</v>
      </c>
      <c r="J788" t="s">
        <v>14713</v>
      </c>
      <c r="K788" t="s">
        <v>8759</v>
      </c>
      <c r="L788" t="s">
        <v>14779</v>
      </c>
      <c r="M788" s="19" t="s">
        <v>15226</v>
      </c>
      <c r="N788" s="19" t="e">
        <f>VLOOKUP(Таблица2[[#This Row],[activity]],kved_05!$A$1:$B$834,2,FALSE)</f>
        <v>#N/A</v>
      </c>
      <c r="O788" s="19" t="str">
        <f>VLOOKUP(Таблица2[[#This Row],[activity]],kved_10!$A$1:$B$997,2,FALSE)</f>
        <v>70.10</v>
      </c>
      <c r="P788" s="19" t="str">
        <f>LEFT(IF(ISNA(Таблица2[[#This Row],[kv_10]]),VLOOKUP(Таблица2[[#This Row],[kv_05]],'05_to_10'!$A$1:$C$621,3,FALSE),Таблица2[[#This Row],[kv_10]]),2)</f>
        <v>70</v>
      </c>
      <c r="Q788" s="21" t="str">
        <f>VLOOKUP(Таблица2[[#This Row],[05_to_10]],kv_05_group!$A$1:$B$89,2,FALSE)</f>
        <v>дослідження</v>
      </c>
      <c r="R788" t="s">
        <v>14659</v>
      </c>
    </row>
    <row r="789" spans="1:18" hidden="1" x14ac:dyDescent="0.25">
      <c r="A789" t="s">
        <v>2834</v>
      </c>
      <c r="B789">
        <v>14232803</v>
      </c>
      <c r="C789" s="1">
        <v>42460</v>
      </c>
      <c r="D789" t="s">
        <v>6389</v>
      </c>
      <c r="E789" t="s">
        <v>7725</v>
      </c>
      <c r="F789" t="s">
        <v>7206</v>
      </c>
      <c r="G789" t="s">
        <v>13969</v>
      </c>
      <c r="H789" t="s">
        <v>14697</v>
      </c>
      <c r="I789" t="s">
        <v>14671</v>
      </c>
      <c r="J789" t="s">
        <v>14671</v>
      </c>
      <c r="K789" t="s">
        <v>10630</v>
      </c>
      <c r="L789" t="s">
        <v>14723</v>
      </c>
      <c r="M789" s="19" t="s">
        <v>15176</v>
      </c>
      <c r="N789" s="19" t="e">
        <f>VLOOKUP(Таблица2[[#This Row],[activity]],kved_05!$A$1:$B$834,2,FALSE)</f>
        <v>#N/A</v>
      </c>
      <c r="O789" s="19" t="str">
        <f>VLOOKUP(Таблица2[[#This Row],[activity]],kved_10!$A$1:$B$997,2,FALSE)</f>
        <v>01.11</v>
      </c>
      <c r="P789" s="19" t="str">
        <f>LEFT(IF(ISNA(Таблица2[[#This Row],[kv_10]]),VLOOKUP(Таблица2[[#This Row],[kv_05]],'05_to_10'!$A$1:$C$621,3,FALSE),Таблица2[[#This Row],[kv_10]]),2)</f>
        <v>01</v>
      </c>
      <c r="Q789" s="21" t="str">
        <f>VLOOKUP(Таблица2[[#This Row],[05_to_10]],kv_05_group!$A$1:$B$89,2,FALSE)</f>
        <v>сільське і лісове господарство</v>
      </c>
      <c r="R789" t="s">
        <v>14658</v>
      </c>
    </row>
    <row r="790" spans="1:18" hidden="1" x14ac:dyDescent="0.25">
      <c r="A790" t="s">
        <v>2835</v>
      </c>
      <c r="B790" s="22" t="e">
        <v>#N/A</v>
      </c>
      <c r="C790" s="23" t="e">
        <v>#N/A</v>
      </c>
      <c r="D790" t="s">
        <v>6390</v>
      </c>
      <c r="E790" t="s">
        <v>6390</v>
      </c>
      <c r="F790" t="s">
        <v>7206</v>
      </c>
      <c r="G790" t="s">
        <v>13970</v>
      </c>
      <c r="H790" t="s">
        <v>14691</v>
      </c>
      <c r="I790" t="s">
        <v>14664</v>
      </c>
      <c r="J790" t="s">
        <v>14664</v>
      </c>
      <c r="K790" t="s">
        <v>10631</v>
      </c>
      <c r="L790" t="s">
        <v>14723</v>
      </c>
      <c r="M790" s="19" t="s">
        <v>15176</v>
      </c>
      <c r="N790" s="19" t="e">
        <f>VLOOKUP(Таблица2[[#This Row],[activity]],kved_05!$A$1:$B$834,2,FALSE)</f>
        <v>#N/A</v>
      </c>
      <c r="O790" s="19" t="str">
        <f>VLOOKUP(Таблица2[[#This Row],[activity]],kved_10!$A$1:$B$997,2,FALSE)</f>
        <v>01.11</v>
      </c>
      <c r="P790" s="19" t="str">
        <f>LEFT(IF(ISNA(Таблица2[[#This Row],[kv_10]]),VLOOKUP(Таблица2[[#This Row],[kv_05]],'05_to_10'!$A$1:$C$621,3,FALSE),Таблица2[[#This Row],[kv_10]]),2)</f>
        <v>01</v>
      </c>
      <c r="Q790" s="21" t="str">
        <f>VLOOKUP(Таблица2[[#This Row],[05_to_10]],kv_05_group!$A$1:$B$89,2,FALSE)</f>
        <v>сільське і лісове господарство</v>
      </c>
      <c r="R790" t="s">
        <v>14658</v>
      </c>
    </row>
    <row r="791" spans="1:18" hidden="1" x14ac:dyDescent="0.25">
      <c r="A791" t="s">
        <v>2836</v>
      </c>
      <c r="B791" s="22" t="e">
        <v>#N/A</v>
      </c>
      <c r="C791" s="23" t="e">
        <v>#N/A</v>
      </c>
      <c r="D791" t="s">
        <v>6391</v>
      </c>
      <c r="E791" t="s">
        <v>7726</v>
      </c>
      <c r="F791" t="s">
        <v>7206</v>
      </c>
      <c r="G791" t="s">
        <v>13971</v>
      </c>
      <c r="H791" t="s">
        <v>14712</v>
      </c>
      <c r="I791" t="s">
        <v>14689</v>
      </c>
      <c r="J791" t="s">
        <v>14689</v>
      </c>
      <c r="K791" t="s">
        <v>10632</v>
      </c>
      <c r="L791" t="s">
        <v>14723</v>
      </c>
      <c r="M791" s="19" t="s">
        <v>15176</v>
      </c>
      <c r="N791" s="19" t="e">
        <f>VLOOKUP(Таблица2[[#This Row],[activity]],kved_05!$A$1:$B$834,2,FALSE)</f>
        <v>#N/A</v>
      </c>
      <c r="O791" s="19" t="str">
        <f>VLOOKUP(Таблица2[[#This Row],[activity]],kved_10!$A$1:$B$997,2,FALSE)</f>
        <v>01.11</v>
      </c>
      <c r="P791" s="19" t="str">
        <f>LEFT(IF(ISNA(Таблица2[[#This Row],[kv_10]]),VLOOKUP(Таблица2[[#This Row],[kv_05]],'05_to_10'!$A$1:$C$621,3,FALSE),Таблица2[[#This Row],[kv_10]]),2)</f>
        <v>01</v>
      </c>
      <c r="Q791" s="21" t="str">
        <f>VLOOKUP(Таблица2[[#This Row],[05_to_10]],kv_05_group!$A$1:$B$89,2,FALSE)</f>
        <v>сільське і лісове господарство</v>
      </c>
      <c r="R791" t="s">
        <v>14658</v>
      </c>
    </row>
    <row r="792" spans="1:18" hidden="1" x14ac:dyDescent="0.25">
      <c r="A792" t="s">
        <v>2837</v>
      </c>
      <c r="B792">
        <v>209022317</v>
      </c>
      <c r="C792" s="1">
        <v>42582</v>
      </c>
      <c r="D792" t="s">
        <v>6392</v>
      </c>
      <c r="E792" t="s">
        <v>7727</v>
      </c>
      <c r="F792" t="s">
        <v>7206</v>
      </c>
      <c r="G792" t="s">
        <v>13972</v>
      </c>
      <c r="H792" t="s">
        <v>14699</v>
      </c>
      <c r="I792" t="s">
        <v>14673</v>
      </c>
      <c r="J792" t="s">
        <v>14673</v>
      </c>
      <c r="K792" t="s">
        <v>10633</v>
      </c>
      <c r="L792" t="s">
        <v>14723</v>
      </c>
      <c r="M792" s="19" t="s">
        <v>15176</v>
      </c>
      <c r="N792" s="19" t="e">
        <f>VLOOKUP(Таблица2[[#This Row],[activity]],kved_05!$A$1:$B$834,2,FALSE)</f>
        <v>#N/A</v>
      </c>
      <c r="O792" s="19" t="str">
        <f>VLOOKUP(Таблица2[[#This Row],[activity]],kved_10!$A$1:$B$997,2,FALSE)</f>
        <v>01.11</v>
      </c>
      <c r="P792" s="19" t="str">
        <f>LEFT(IF(ISNA(Таблица2[[#This Row],[kv_10]]),VLOOKUP(Таблица2[[#This Row],[kv_05]],'05_to_10'!$A$1:$C$621,3,FALSE),Таблица2[[#This Row],[kv_10]]),2)</f>
        <v>01</v>
      </c>
      <c r="Q792" s="21" t="str">
        <f>VLOOKUP(Таблица2[[#This Row],[05_to_10]],kv_05_group!$A$1:$B$89,2,FALSE)</f>
        <v>сільське і лісове господарство</v>
      </c>
      <c r="R792" t="s">
        <v>14658</v>
      </c>
    </row>
    <row r="793" spans="1:18" hidden="1" x14ac:dyDescent="0.25">
      <c r="A793" t="s">
        <v>799</v>
      </c>
      <c r="B793" s="22" t="e">
        <v>#N/A</v>
      </c>
      <c r="C793" s="23" t="e">
        <v>#N/A</v>
      </c>
      <c r="D793" t="s">
        <v>4356</v>
      </c>
      <c r="E793" t="s">
        <v>4356</v>
      </c>
      <c r="F793" t="s">
        <v>7148</v>
      </c>
      <c r="G793" t="s">
        <v>12008</v>
      </c>
      <c r="H793" t="s">
        <v>15163</v>
      </c>
      <c r="I793" t="s">
        <v>14686</v>
      </c>
      <c r="J793" t="s">
        <v>14686</v>
      </c>
      <c r="K793" t="s">
        <v>8764</v>
      </c>
      <c r="L793" t="s">
        <v>14831</v>
      </c>
      <c r="M793" s="19" t="s">
        <v>15250</v>
      </c>
      <c r="N793" s="19" t="str">
        <f>VLOOKUP(Таблица2[[#This Row],[activity]],kved_05!$A$1:$B$834,2,FALSE)</f>
        <v>80.30</v>
      </c>
      <c r="O793" s="19" t="str">
        <f>VLOOKUP(Таблица2[[#This Row],[activity]],kved_10!$A$1:$B$997,2,FALSE)</f>
        <v>85.42</v>
      </c>
      <c r="P793" s="19" t="str">
        <f>LEFT(IF(ISNA(Таблица2[[#This Row],[kv_10]]),VLOOKUP(Таблица2[[#This Row],[kv_05]],'05_to_10'!$A$1:$C$621,3,FALSE),Таблица2[[#This Row],[kv_10]]),2)</f>
        <v>85</v>
      </c>
      <c r="Q793" s="21" t="str">
        <f>VLOOKUP(Таблица2[[#This Row],[05_to_10]],kv_05_group!$A$1:$B$89,2,FALSE)</f>
        <v>дослідження</v>
      </c>
      <c r="R793" t="s">
        <v>14658</v>
      </c>
    </row>
    <row r="794" spans="1:18" hidden="1" x14ac:dyDescent="0.25">
      <c r="A794" t="s">
        <v>2839</v>
      </c>
      <c r="B794">
        <v>331927038</v>
      </c>
      <c r="C794" s="1">
        <v>42704</v>
      </c>
      <c r="D794" t="s">
        <v>6394</v>
      </c>
      <c r="E794" t="s">
        <v>6394</v>
      </c>
      <c r="F794" t="s">
        <v>7206</v>
      </c>
      <c r="G794" t="s">
        <v>13974</v>
      </c>
      <c r="H794" t="s">
        <v>14704</v>
      </c>
      <c r="I794" t="s">
        <v>14678</v>
      </c>
      <c r="J794" t="s">
        <v>14678</v>
      </c>
      <c r="K794" t="s">
        <v>10635</v>
      </c>
      <c r="L794" t="s">
        <v>14723</v>
      </c>
      <c r="M794" s="19" t="s">
        <v>15176</v>
      </c>
      <c r="N794" s="19" t="e">
        <f>VLOOKUP(Таблица2[[#This Row],[activity]],kved_05!$A$1:$B$834,2,FALSE)</f>
        <v>#N/A</v>
      </c>
      <c r="O794" s="19" t="str">
        <f>VLOOKUP(Таблица2[[#This Row],[activity]],kved_10!$A$1:$B$997,2,FALSE)</f>
        <v>01.11</v>
      </c>
      <c r="P794" s="19" t="str">
        <f>LEFT(IF(ISNA(Таблица2[[#This Row],[kv_10]]),VLOOKUP(Таблица2[[#This Row],[kv_05]],'05_to_10'!$A$1:$C$621,3,FALSE),Таблица2[[#This Row],[kv_10]]),2)</f>
        <v>01</v>
      </c>
      <c r="Q794" s="21" t="str">
        <f>VLOOKUP(Таблица2[[#This Row],[05_to_10]],kv_05_group!$A$1:$B$89,2,FALSE)</f>
        <v>сільське і лісове господарство</v>
      </c>
      <c r="R794" t="s">
        <v>14658</v>
      </c>
    </row>
    <row r="795" spans="1:18" hidden="1" x14ac:dyDescent="0.25">
      <c r="A795" t="s">
        <v>2840</v>
      </c>
      <c r="B795" s="22" t="e">
        <v>#N/A</v>
      </c>
      <c r="C795" s="23" t="e">
        <v>#N/A</v>
      </c>
      <c r="D795" t="s">
        <v>6395</v>
      </c>
      <c r="E795" t="s">
        <v>6395</v>
      </c>
      <c r="F795" t="s">
        <v>7206</v>
      </c>
      <c r="G795" t="s">
        <v>13975</v>
      </c>
      <c r="H795" t="s">
        <v>14704</v>
      </c>
      <c r="I795" t="s">
        <v>14678</v>
      </c>
      <c r="J795" t="s">
        <v>14678</v>
      </c>
      <c r="K795" t="s">
        <v>10636</v>
      </c>
      <c r="L795" t="s">
        <v>14723</v>
      </c>
      <c r="M795" s="19" t="s">
        <v>15176</v>
      </c>
      <c r="N795" s="19" t="e">
        <f>VLOOKUP(Таблица2[[#This Row],[activity]],kved_05!$A$1:$B$834,2,FALSE)</f>
        <v>#N/A</v>
      </c>
      <c r="O795" s="19" t="str">
        <f>VLOOKUP(Таблица2[[#This Row],[activity]],kved_10!$A$1:$B$997,2,FALSE)</f>
        <v>01.11</v>
      </c>
      <c r="P795" s="19" t="str">
        <f>LEFT(IF(ISNA(Таблица2[[#This Row],[kv_10]]),VLOOKUP(Таблица2[[#This Row],[kv_05]],'05_to_10'!$A$1:$C$621,3,FALSE),Таблица2[[#This Row],[kv_10]]),2)</f>
        <v>01</v>
      </c>
      <c r="Q795" s="21" t="str">
        <f>VLOOKUP(Таблица2[[#This Row],[05_to_10]],kv_05_group!$A$1:$B$89,2,FALSE)</f>
        <v>сільське і лісове господарство</v>
      </c>
      <c r="R795" t="s">
        <v>14658</v>
      </c>
    </row>
    <row r="796" spans="1:18" hidden="1" x14ac:dyDescent="0.25">
      <c r="A796" t="s">
        <v>802</v>
      </c>
      <c r="B796" s="22" t="e">
        <v>#N/A</v>
      </c>
      <c r="C796" s="23" t="e">
        <v>#N/A</v>
      </c>
      <c r="D796" t="s">
        <v>4359</v>
      </c>
      <c r="E796" t="s">
        <v>4359</v>
      </c>
      <c r="F796" t="s">
        <v>7148</v>
      </c>
      <c r="G796" t="s">
        <v>12011</v>
      </c>
      <c r="H796" t="s">
        <v>14692</v>
      </c>
      <c r="I796" t="s">
        <v>14666</v>
      </c>
      <c r="J796" t="s">
        <v>14666</v>
      </c>
      <c r="K796" t="s">
        <v>8767</v>
      </c>
      <c r="L796" t="s">
        <v>14885</v>
      </c>
      <c r="M796" s="19" t="s">
        <v>15280</v>
      </c>
      <c r="N796" s="19" t="e">
        <f>VLOOKUP(Таблица2[[#This Row],[activity]],kved_05!$A$1:$B$834,2,FALSE)</f>
        <v>#N/A</v>
      </c>
      <c r="O796" s="19" t="str">
        <f>VLOOKUP(Таблица2[[#This Row],[activity]],kved_10!$A$1:$B$997,2,FALSE)</f>
        <v>46.14</v>
      </c>
      <c r="P796" s="19" t="str">
        <f>LEFT(IF(ISNA(Таблица2[[#This Row],[kv_10]]),VLOOKUP(Таблица2[[#This Row],[kv_05]],'05_to_10'!$A$1:$C$621,3,FALSE),Таблица2[[#This Row],[kv_10]]),2)</f>
        <v>46</v>
      </c>
      <c r="Q796" s="21" t="str">
        <f>VLOOKUP(Таблица2[[#This Row],[05_to_10]],kv_05_group!$A$1:$B$89,2,FALSE)</f>
        <v>торгівля</v>
      </c>
      <c r="R796" t="s">
        <v>14658</v>
      </c>
    </row>
    <row r="797" spans="1:18" hidden="1" x14ac:dyDescent="0.25">
      <c r="A797" t="s">
        <v>2841</v>
      </c>
      <c r="B797">
        <v>66470833</v>
      </c>
      <c r="C797" s="1">
        <v>42460</v>
      </c>
      <c r="D797" t="s">
        <v>6396</v>
      </c>
      <c r="E797" t="s">
        <v>6396</v>
      </c>
      <c r="F797" t="s">
        <v>7206</v>
      </c>
      <c r="G797" t="s">
        <v>13976</v>
      </c>
      <c r="H797" t="s">
        <v>14702</v>
      </c>
      <c r="I797" t="s">
        <v>14676</v>
      </c>
      <c r="J797" t="s">
        <v>14676</v>
      </c>
      <c r="K797" t="s">
        <v>10637</v>
      </c>
      <c r="L797" t="s">
        <v>14723</v>
      </c>
      <c r="M797" s="19" t="s">
        <v>15176</v>
      </c>
      <c r="N797" s="19" t="e">
        <f>VLOOKUP(Таблица2[[#This Row],[activity]],kved_05!$A$1:$B$834,2,FALSE)</f>
        <v>#N/A</v>
      </c>
      <c r="O797" s="19" t="str">
        <f>VLOOKUP(Таблица2[[#This Row],[activity]],kved_10!$A$1:$B$997,2,FALSE)</f>
        <v>01.11</v>
      </c>
      <c r="P797" s="19" t="str">
        <f>LEFT(IF(ISNA(Таблица2[[#This Row],[kv_10]]),VLOOKUP(Таблица2[[#This Row],[kv_05]],'05_to_10'!$A$1:$C$621,3,FALSE),Таблица2[[#This Row],[kv_10]]),2)</f>
        <v>01</v>
      </c>
      <c r="Q797" s="21" t="str">
        <f>VLOOKUP(Таблица2[[#This Row],[05_to_10]],kv_05_group!$A$1:$B$89,2,FALSE)</f>
        <v>сільське і лісове господарство</v>
      </c>
      <c r="R797" t="s">
        <v>14658</v>
      </c>
    </row>
    <row r="798" spans="1:18" hidden="1" x14ac:dyDescent="0.25">
      <c r="A798" t="s">
        <v>2842</v>
      </c>
      <c r="B798">
        <v>302432295</v>
      </c>
      <c r="C798" s="1">
        <v>42674</v>
      </c>
      <c r="D798" t="s">
        <v>6397</v>
      </c>
      <c r="E798" t="s">
        <v>7729</v>
      </c>
      <c r="F798" t="s">
        <v>7206</v>
      </c>
      <c r="G798" t="s">
        <v>13977</v>
      </c>
      <c r="H798" t="s">
        <v>14711</v>
      </c>
      <c r="I798" t="s">
        <v>14688</v>
      </c>
      <c r="J798" t="s">
        <v>14688</v>
      </c>
      <c r="K798" t="s">
        <v>10638</v>
      </c>
      <c r="L798" t="s">
        <v>14723</v>
      </c>
      <c r="M798" s="19" t="s">
        <v>15176</v>
      </c>
      <c r="N798" s="19" t="e">
        <f>VLOOKUP(Таблица2[[#This Row],[activity]],kved_05!$A$1:$B$834,2,FALSE)</f>
        <v>#N/A</v>
      </c>
      <c r="O798" s="19" t="str">
        <f>VLOOKUP(Таблица2[[#This Row],[activity]],kved_10!$A$1:$B$997,2,FALSE)</f>
        <v>01.11</v>
      </c>
      <c r="P798" s="19" t="str">
        <f>LEFT(IF(ISNA(Таблица2[[#This Row],[kv_10]]),VLOOKUP(Таблица2[[#This Row],[kv_05]],'05_to_10'!$A$1:$C$621,3,FALSE),Таблица2[[#This Row],[kv_10]]),2)</f>
        <v>01</v>
      </c>
      <c r="Q798" s="21" t="str">
        <f>VLOOKUP(Таблица2[[#This Row],[05_to_10]],kv_05_group!$A$1:$B$89,2,FALSE)</f>
        <v>сільське і лісове господарство</v>
      </c>
      <c r="R798" t="s">
        <v>14658</v>
      </c>
    </row>
    <row r="799" spans="1:18" hidden="1" x14ac:dyDescent="0.25">
      <c r="A799" t="s">
        <v>2843</v>
      </c>
      <c r="B799" s="22" t="e">
        <v>#N/A</v>
      </c>
      <c r="C799" s="23" t="e">
        <v>#N/A</v>
      </c>
      <c r="D799" t="s">
        <v>6398</v>
      </c>
      <c r="E799" t="s">
        <v>6398</v>
      </c>
      <c r="F799" t="s">
        <v>7206</v>
      </c>
      <c r="G799" t="s">
        <v>13978</v>
      </c>
      <c r="H799" t="s">
        <v>14710</v>
      </c>
      <c r="I799" t="s">
        <v>14687</v>
      </c>
      <c r="J799" t="s">
        <v>14687</v>
      </c>
      <c r="K799" t="s">
        <v>10639</v>
      </c>
      <c r="L799" t="s">
        <v>14723</v>
      </c>
      <c r="M799" s="19" t="s">
        <v>15176</v>
      </c>
      <c r="N799" s="19" t="e">
        <f>VLOOKUP(Таблица2[[#This Row],[activity]],kved_05!$A$1:$B$834,2,FALSE)</f>
        <v>#N/A</v>
      </c>
      <c r="O799" s="19" t="str">
        <f>VLOOKUP(Таблица2[[#This Row],[activity]],kved_10!$A$1:$B$997,2,FALSE)</f>
        <v>01.11</v>
      </c>
      <c r="P799" s="19" t="str">
        <f>LEFT(IF(ISNA(Таблица2[[#This Row],[kv_10]]),VLOOKUP(Таблица2[[#This Row],[kv_05]],'05_to_10'!$A$1:$C$621,3,FALSE),Таблица2[[#This Row],[kv_10]]),2)</f>
        <v>01</v>
      </c>
      <c r="Q799" s="21" t="str">
        <f>VLOOKUP(Таблица2[[#This Row],[05_to_10]],kv_05_group!$A$1:$B$89,2,FALSE)</f>
        <v>сільське і лісове господарство</v>
      </c>
      <c r="R799" t="s">
        <v>14658</v>
      </c>
    </row>
    <row r="800" spans="1:18" hidden="1" x14ac:dyDescent="0.25">
      <c r="A800" t="s">
        <v>2844</v>
      </c>
      <c r="B800">
        <v>359492751</v>
      </c>
      <c r="C800" s="1">
        <v>42704</v>
      </c>
      <c r="D800" t="s">
        <v>6399</v>
      </c>
      <c r="E800" t="s">
        <v>6399</v>
      </c>
      <c r="F800" t="s">
        <v>7206</v>
      </c>
      <c r="G800" t="s">
        <v>13979</v>
      </c>
      <c r="H800" t="s">
        <v>14699</v>
      </c>
      <c r="I800" t="s">
        <v>14673</v>
      </c>
      <c r="J800" t="s">
        <v>14673</v>
      </c>
      <c r="K800" t="s">
        <v>10640</v>
      </c>
      <c r="L800" t="s">
        <v>14723</v>
      </c>
      <c r="M800" s="19" t="s">
        <v>15176</v>
      </c>
      <c r="N800" s="19" t="e">
        <f>VLOOKUP(Таблица2[[#This Row],[activity]],kved_05!$A$1:$B$834,2,FALSE)</f>
        <v>#N/A</v>
      </c>
      <c r="O800" s="19" t="str">
        <f>VLOOKUP(Таблица2[[#This Row],[activity]],kved_10!$A$1:$B$997,2,FALSE)</f>
        <v>01.11</v>
      </c>
      <c r="P800" s="19" t="str">
        <f>LEFT(IF(ISNA(Таблица2[[#This Row],[kv_10]]),VLOOKUP(Таблица2[[#This Row],[kv_05]],'05_to_10'!$A$1:$C$621,3,FALSE),Таблица2[[#This Row],[kv_10]]),2)</f>
        <v>01</v>
      </c>
      <c r="Q800" s="21" t="str">
        <f>VLOOKUP(Таблица2[[#This Row],[05_to_10]],kv_05_group!$A$1:$B$89,2,FALSE)</f>
        <v>сільське і лісове господарство</v>
      </c>
      <c r="R800" t="s">
        <v>14658</v>
      </c>
    </row>
    <row r="801" spans="1:18" hidden="1" x14ac:dyDescent="0.25">
      <c r="A801" t="s">
        <v>2855</v>
      </c>
      <c r="B801" s="22" t="e">
        <v>#N/A</v>
      </c>
      <c r="C801" s="23" t="e">
        <v>#N/A</v>
      </c>
      <c r="D801" t="s">
        <v>6410</v>
      </c>
      <c r="E801" t="s">
        <v>6410</v>
      </c>
      <c r="F801" t="s">
        <v>7206</v>
      </c>
      <c r="G801" t="s">
        <v>13990</v>
      </c>
      <c r="H801" t="s">
        <v>14710</v>
      </c>
      <c r="I801" t="s">
        <v>14687</v>
      </c>
      <c r="J801" t="s">
        <v>14687</v>
      </c>
      <c r="K801" t="s">
        <v>10651</v>
      </c>
      <c r="L801" t="s">
        <v>14723</v>
      </c>
      <c r="M801" s="19" t="s">
        <v>15176</v>
      </c>
      <c r="N801" s="19" t="e">
        <f>VLOOKUP(Таблица2[[#This Row],[activity]],kved_05!$A$1:$B$834,2,FALSE)</f>
        <v>#N/A</v>
      </c>
      <c r="O801" s="19" t="str">
        <f>VLOOKUP(Таблица2[[#This Row],[activity]],kved_10!$A$1:$B$997,2,FALSE)</f>
        <v>01.11</v>
      </c>
      <c r="P801" s="19" t="str">
        <f>LEFT(IF(ISNA(Таблица2[[#This Row],[kv_10]]),VLOOKUP(Таблица2[[#This Row],[kv_05]],'05_to_10'!$A$1:$C$621,3,FALSE),Таблица2[[#This Row],[kv_10]]),2)</f>
        <v>01</v>
      </c>
      <c r="Q801" s="21" t="str">
        <f>VLOOKUP(Таблица2[[#This Row],[05_to_10]],kv_05_group!$A$1:$B$89,2,FALSE)</f>
        <v>сільське і лісове господарство</v>
      </c>
      <c r="R801" t="s">
        <v>14659</v>
      </c>
    </row>
    <row r="802" spans="1:18" hidden="1" x14ac:dyDescent="0.25">
      <c r="A802" t="s">
        <v>2845</v>
      </c>
      <c r="B802" s="22" t="e">
        <v>#N/A</v>
      </c>
      <c r="C802" s="23" t="e">
        <v>#N/A</v>
      </c>
      <c r="D802" t="s">
        <v>6400</v>
      </c>
      <c r="E802" t="s">
        <v>7730</v>
      </c>
      <c r="F802" t="s">
        <v>7206</v>
      </c>
      <c r="G802" t="s">
        <v>13980</v>
      </c>
      <c r="H802" t="s">
        <v>14707</v>
      </c>
      <c r="I802" t="s">
        <v>14683</v>
      </c>
      <c r="J802" t="s">
        <v>14683</v>
      </c>
      <c r="K802" t="s">
        <v>10641</v>
      </c>
      <c r="L802" t="s">
        <v>14723</v>
      </c>
      <c r="M802" s="19" t="s">
        <v>15176</v>
      </c>
      <c r="N802" s="19" t="e">
        <f>VLOOKUP(Таблица2[[#This Row],[activity]],kved_05!$A$1:$B$834,2,FALSE)</f>
        <v>#N/A</v>
      </c>
      <c r="O802" s="19" t="str">
        <f>VLOOKUP(Таблица2[[#This Row],[activity]],kved_10!$A$1:$B$997,2,FALSE)</f>
        <v>01.11</v>
      </c>
      <c r="P802" s="19" t="str">
        <f>LEFT(IF(ISNA(Таблица2[[#This Row],[kv_10]]),VLOOKUP(Таблица2[[#This Row],[kv_05]],'05_to_10'!$A$1:$C$621,3,FALSE),Таблица2[[#This Row],[kv_10]]),2)</f>
        <v>01</v>
      </c>
      <c r="Q802" s="21" t="str">
        <f>VLOOKUP(Таблица2[[#This Row],[05_to_10]],kv_05_group!$A$1:$B$89,2,FALSE)</f>
        <v>сільське і лісове господарство</v>
      </c>
      <c r="R802" t="s">
        <v>14658</v>
      </c>
    </row>
    <row r="803" spans="1:18" hidden="1" x14ac:dyDescent="0.25">
      <c r="A803" t="s">
        <v>2846</v>
      </c>
      <c r="B803" s="22" t="e">
        <v>#N/A</v>
      </c>
      <c r="C803" s="23" t="e">
        <v>#N/A</v>
      </c>
      <c r="D803" t="s">
        <v>6401</v>
      </c>
      <c r="E803" t="s">
        <v>7731</v>
      </c>
      <c r="F803" t="s">
        <v>7206</v>
      </c>
      <c r="G803" t="s">
        <v>13981</v>
      </c>
      <c r="H803" t="s">
        <v>14698</v>
      </c>
      <c r="I803" t="s">
        <v>14672</v>
      </c>
      <c r="J803" t="s">
        <v>14672</v>
      </c>
      <c r="K803" t="s">
        <v>10642</v>
      </c>
      <c r="L803" t="s">
        <v>14723</v>
      </c>
      <c r="M803" s="19" t="s">
        <v>15176</v>
      </c>
      <c r="N803" s="19" t="e">
        <f>VLOOKUP(Таблица2[[#This Row],[activity]],kved_05!$A$1:$B$834,2,FALSE)</f>
        <v>#N/A</v>
      </c>
      <c r="O803" s="19" t="str">
        <f>VLOOKUP(Таблица2[[#This Row],[activity]],kved_10!$A$1:$B$997,2,FALSE)</f>
        <v>01.11</v>
      </c>
      <c r="P803" s="19" t="str">
        <f>LEFT(IF(ISNA(Таблица2[[#This Row],[kv_10]]),VLOOKUP(Таблица2[[#This Row],[kv_05]],'05_to_10'!$A$1:$C$621,3,FALSE),Таблица2[[#This Row],[kv_10]]),2)</f>
        <v>01</v>
      </c>
      <c r="Q803" s="21" t="str">
        <f>VLOOKUP(Таблица2[[#This Row],[05_to_10]],kv_05_group!$A$1:$B$89,2,FALSE)</f>
        <v>сільське і лісове господарство</v>
      </c>
      <c r="R803" t="s">
        <v>14658</v>
      </c>
    </row>
    <row r="804" spans="1:18" hidden="1" x14ac:dyDescent="0.25">
      <c r="A804" t="s">
        <v>2847</v>
      </c>
      <c r="B804">
        <v>28037303</v>
      </c>
      <c r="C804" s="1">
        <v>42460</v>
      </c>
      <c r="D804" t="s">
        <v>6402</v>
      </c>
      <c r="E804" t="s">
        <v>6402</v>
      </c>
      <c r="F804" t="s">
        <v>7206</v>
      </c>
      <c r="G804" t="s">
        <v>13982</v>
      </c>
      <c r="H804" t="s">
        <v>14697</v>
      </c>
      <c r="I804" t="s">
        <v>14671</v>
      </c>
      <c r="J804" t="s">
        <v>14671</v>
      </c>
      <c r="K804" t="s">
        <v>10643</v>
      </c>
      <c r="L804" t="s">
        <v>14723</v>
      </c>
      <c r="M804" s="19" t="s">
        <v>15176</v>
      </c>
      <c r="N804" s="19" t="e">
        <f>VLOOKUP(Таблица2[[#This Row],[activity]],kved_05!$A$1:$B$834,2,FALSE)</f>
        <v>#N/A</v>
      </c>
      <c r="O804" s="19" t="str">
        <f>VLOOKUP(Таблица2[[#This Row],[activity]],kved_10!$A$1:$B$997,2,FALSE)</f>
        <v>01.11</v>
      </c>
      <c r="P804" s="19" t="str">
        <f>LEFT(IF(ISNA(Таблица2[[#This Row],[kv_10]]),VLOOKUP(Таблица2[[#This Row],[kv_05]],'05_to_10'!$A$1:$C$621,3,FALSE),Таблица2[[#This Row],[kv_10]]),2)</f>
        <v>01</v>
      </c>
      <c r="Q804" s="21" t="str">
        <f>VLOOKUP(Таблица2[[#This Row],[05_to_10]],kv_05_group!$A$1:$B$89,2,FALSE)</f>
        <v>сільське і лісове господарство</v>
      </c>
      <c r="R804" t="s">
        <v>14658</v>
      </c>
    </row>
    <row r="805" spans="1:18" hidden="1" x14ac:dyDescent="0.25">
      <c r="A805" t="s">
        <v>2849</v>
      </c>
      <c r="B805" s="22" t="e">
        <v>#N/A</v>
      </c>
      <c r="C805" s="23" t="e">
        <v>#N/A</v>
      </c>
      <c r="D805" t="s">
        <v>6404</v>
      </c>
      <c r="E805" t="s">
        <v>6404</v>
      </c>
      <c r="F805" t="s">
        <v>7206</v>
      </c>
      <c r="G805" t="s">
        <v>13984</v>
      </c>
      <c r="H805" t="s">
        <v>14697</v>
      </c>
      <c r="I805" t="s">
        <v>14671</v>
      </c>
      <c r="J805" t="s">
        <v>14671</v>
      </c>
      <c r="K805" t="s">
        <v>10645</v>
      </c>
      <c r="L805" t="s">
        <v>14723</v>
      </c>
      <c r="M805" s="19" t="s">
        <v>15176</v>
      </c>
      <c r="N805" s="19" t="e">
        <f>VLOOKUP(Таблица2[[#This Row],[activity]],kved_05!$A$1:$B$834,2,FALSE)</f>
        <v>#N/A</v>
      </c>
      <c r="O805" s="19" t="str">
        <f>VLOOKUP(Таблица2[[#This Row],[activity]],kved_10!$A$1:$B$997,2,FALSE)</f>
        <v>01.11</v>
      </c>
      <c r="P805" s="19" t="str">
        <f>LEFT(IF(ISNA(Таблица2[[#This Row],[kv_10]]),VLOOKUP(Таблица2[[#This Row],[kv_05]],'05_to_10'!$A$1:$C$621,3,FALSE),Таблица2[[#This Row],[kv_10]]),2)</f>
        <v>01</v>
      </c>
      <c r="Q805" s="21" t="str">
        <f>VLOOKUP(Таблица2[[#This Row],[05_to_10]],kv_05_group!$A$1:$B$89,2,FALSE)</f>
        <v>сільське і лісове господарство</v>
      </c>
      <c r="R805" t="s">
        <v>14658</v>
      </c>
    </row>
    <row r="806" spans="1:18" hidden="1" x14ac:dyDescent="0.25">
      <c r="A806" t="s">
        <v>2850</v>
      </c>
      <c r="B806" s="22" t="e">
        <v>#N/A</v>
      </c>
      <c r="C806" s="23" t="e">
        <v>#N/A</v>
      </c>
      <c r="D806" t="s">
        <v>6405</v>
      </c>
      <c r="E806" t="s">
        <v>7732</v>
      </c>
      <c r="F806" t="s">
        <v>7206</v>
      </c>
      <c r="G806" t="s">
        <v>13985</v>
      </c>
      <c r="H806" t="s">
        <v>14705</v>
      </c>
      <c r="I806" t="s">
        <v>14681</v>
      </c>
      <c r="J806" t="s">
        <v>14681</v>
      </c>
      <c r="K806" t="s">
        <v>10646</v>
      </c>
      <c r="L806" t="s">
        <v>14723</v>
      </c>
      <c r="M806" s="19" t="s">
        <v>15176</v>
      </c>
      <c r="N806" s="19" t="e">
        <f>VLOOKUP(Таблица2[[#This Row],[activity]],kved_05!$A$1:$B$834,2,FALSE)</f>
        <v>#N/A</v>
      </c>
      <c r="O806" s="19" t="str">
        <f>VLOOKUP(Таблица2[[#This Row],[activity]],kved_10!$A$1:$B$997,2,FALSE)</f>
        <v>01.11</v>
      </c>
      <c r="P806" s="19" t="str">
        <f>LEFT(IF(ISNA(Таблица2[[#This Row],[kv_10]]),VLOOKUP(Таблица2[[#This Row],[kv_05]],'05_to_10'!$A$1:$C$621,3,FALSE),Таблица2[[#This Row],[kv_10]]),2)</f>
        <v>01</v>
      </c>
      <c r="Q806" s="21" t="str">
        <f>VLOOKUP(Таблица2[[#This Row],[05_to_10]],kv_05_group!$A$1:$B$89,2,FALSE)</f>
        <v>сільське і лісове господарство</v>
      </c>
      <c r="R806" t="s">
        <v>14658</v>
      </c>
    </row>
    <row r="807" spans="1:18" hidden="1" x14ac:dyDescent="0.25">
      <c r="A807" t="s">
        <v>813</v>
      </c>
      <c r="B807" s="22" t="e">
        <v>#N/A</v>
      </c>
      <c r="C807" s="23" t="e">
        <v>#N/A</v>
      </c>
      <c r="D807" t="s">
        <v>4370</v>
      </c>
      <c r="E807" t="s">
        <v>4370</v>
      </c>
      <c r="F807" t="s">
        <v>7148</v>
      </c>
      <c r="G807" t="e">
        <v>#N/A</v>
      </c>
      <c r="H807" t="s">
        <v>14708</v>
      </c>
      <c r="I807" t="s">
        <v>14684</v>
      </c>
      <c r="J807" t="s">
        <v>14713</v>
      </c>
      <c r="K807" t="s">
        <v>8777</v>
      </c>
      <c r="L807" t="s">
        <v>15639</v>
      </c>
      <c r="M807" s="19" t="s">
        <v>15467</v>
      </c>
      <c r="N807" s="19" t="e">
        <f>VLOOKUP(Таблица2[[#This Row],[activity]],kved_05!$A$1:$B$834,2,FALSE)</f>
        <v>#N/A</v>
      </c>
      <c r="O807" s="19" t="str">
        <f>VLOOKUP(Таблица2[[#This Row],[activity]],kved_10!$A$1:$B$997,2,FALSE)</f>
        <v>68.20</v>
      </c>
      <c r="P807" s="19" t="str">
        <f>LEFT(IF(ISNA(Таблица2[[#This Row],[kv_10]]),VLOOKUP(Таблица2[[#This Row],[kv_05]],'05_to_10'!$A$1:$C$621,3,FALSE),Таблица2[[#This Row],[kv_10]]),2)</f>
        <v>68</v>
      </c>
      <c r="Q807" s="21" t="str">
        <f>VLOOKUP(Таблица2[[#This Row],[05_to_10]],kv_05_group!$A$1:$B$89,2,FALSE)</f>
        <v>будівництво і нерухомість</v>
      </c>
      <c r="R807" t="s">
        <v>14659</v>
      </c>
    </row>
    <row r="808" spans="1:18" hidden="1" x14ac:dyDescent="0.25">
      <c r="A808" t="s">
        <v>814</v>
      </c>
      <c r="B808" s="22" t="e">
        <v>#N/A</v>
      </c>
      <c r="C808" s="23" t="e">
        <v>#N/A</v>
      </c>
      <c r="D808" t="s">
        <v>4371</v>
      </c>
      <c r="E808" t="s">
        <v>4371</v>
      </c>
      <c r="F808" t="s">
        <v>7148</v>
      </c>
      <c r="G808" t="s">
        <v>12021</v>
      </c>
      <c r="H808" t="s">
        <v>14708</v>
      </c>
      <c r="I808" t="s">
        <v>14684</v>
      </c>
      <c r="J808" t="s">
        <v>14713</v>
      </c>
      <c r="K808" t="s">
        <v>8778</v>
      </c>
      <c r="L808" t="s">
        <v>15639</v>
      </c>
      <c r="M808" s="19" t="s">
        <v>15467</v>
      </c>
      <c r="N808" s="19" t="e">
        <f>VLOOKUP(Таблица2[[#This Row],[activity]],kved_05!$A$1:$B$834,2,FALSE)</f>
        <v>#N/A</v>
      </c>
      <c r="O808" s="19" t="str">
        <f>VLOOKUP(Таблица2[[#This Row],[activity]],kved_10!$A$1:$B$997,2,FALSE)</f>
        <v>68.20</v>
      </c>
      <c r="P808" s="19" t="str">
        <f>LEFT(IF(ISNA(Таблица2[[#This Row],[kv_10]]),VLOOKUP(Таблица2[[#This Row],[kv_05]],'05_to_10'!$A$1:$C$621,3,FALSE),Таблица2[[#This Row],[kv_10]]),2)</f>
        <v>68</v>
      </c>
      <c r="Q808" s="21" t="str">
        <f>VLOOKUP(Таблица2[[#This Row],[05_to_10]],kv_05_group!$A$1:$B$89,2,FALSE)</f>
        <v>будівництво і нерухомість</v>
      </c>
      <c r="R808" t="s">
        <v>14659</v>
      </c>
    </row>
    <row r="809" spans="1:18" hidden="1" x14ac:dyDescent="0.25">
      <c r="A809" t="s">
        <v>2851</v>
      </c>
      <c r="B809" s="22" t="e">
        <v>#N/A</v>
      </c>
      <c r="C809" s="23" t="e">
        <v>#N/A</v>
      </c>
      <c r="D809" t="s">
        <v>6406</v>
      </c>
      <c r="E809" t="s">
        <v>6406</v>
      </c>
      <c r="F809" t="s">
        <v>7206</v>
      </c>
      <c r="G809" t="s">
        <v>13986</v>
      </c>
      <c r="H809" t="s">
        <v>14707</v>
      </c>
      <c r="I809" t="s">
        <v>14683</v>
      </c>
      <c r="J809" t="s">
        <v>14683</v>
      </c>
      <c r="K809" t="s">
        <v>10647</v>
      </c>
      <c r="L809" t="s">
        <v>14723</v>
      </c>
      <c r="M809" s="19" t="s">
        <v>15176</v>
      </c>
      <c r="N809" s="19" t="e">
        <f>VLOOKUP(Таблица2[[#This Row],[activity]],kved_05!$A$1:$B$834,2,FALSE)</f>
        <v>#N/A</v>
      </c>
      <c r="O809" s="19" t="str">
        <f>VLOOKUP(Таблица2[[#This Row],[activity]],kved_10!$A$1:$B$997,2,FALSE)</f>
        <v>01.11</v>
      </c>
      <c r="P809" s="19" t="str">
        <f>LEFT(IF(ISNA(Таблица2[[#This Row],[kv_10]]),VLOOKUP(Таблица2[[#This Row],[kv_05]],'05_to_10'!$A$1:$C$621,3,FALSE),Таблица2[[#This Row],[kv_10]]),2)</f>
        <v>01</v>
      </c>
      <c r="Q809" s="21" t="str">
        <f>VLOOKUP(Таблица2[[#This Row],[05_to_10]],kv_05_group!$A$1:$B$89,2,FALSE)</f>
        <v>сільське і лісове господарство</v>
      </c>
      <c r="R809" t="s">
        <v>14658</v>
      </c>
    </row>
    <row r="810" spans="1:18" hidden="1" x14ac:dyDescent="0.25">
      <c r="A810" t="s">
        <v>2866</v>
      </c>
      <c r="B810" s="22" t="e">
        <v>#N/A</v>
      </c>
      <c r="C810" s="23" t="e">
        <v>#N/A</v>
      </c>
      <c r="D810" t="s">
        <v>6421</v>
      </c>
      <c r="E810" t="s">
        <v>6421</v>
      </c>
      <c r="F810" t="s">
        <v>7206</v>
      </c>
      <c r="G810" t="s">
        <v>14001</v>
      </c>
      <c r="H810" t="s">
        <v>14692</v>
      </c>
      <c r="I810" t="s">
        <v>14666</v>
      </c>
      <c r="J810" t="s">
        <v>14666</v>
      </c>
      <c r="K810" t="s">
        <v>10662</v>
      </c>
      <c r="L810" t="s">
        <v>14723</v>
      </c>
      <c r="M810" s="19" t="s">
        <v>15176</v>
      </c>
      <c r="N810" s="19" t="e">
        <f>VLOOKUP(Таблица2[[#This Row],[activity]],kved_05!$A$1:$B$834,2,FALSE)</f>
        <v>#N/A</v>
      </c>
      <c r="O810" s="19" t="str">
        <f>VLOOKUP(Таблица2[[#This Row],[activity]],kved_10!$A$1:$B$997,2,FALSE)</f>
        <v>01.11</v>
      </c>
      <c r="P810" s="19" t="str">
        <f>LEFT(IF(ISNA(Таблица2[[#This Row],[kv_10]]),VLOOKUP(Таблица2[[#This Row],[kv_05]],'05_to_10'!$A$1:$C$621,3,FALSE),Таблица2[[#This Row],[kv_10]]),2)</f>
        <v>01</v>
      </c>
      <c r="Q810" s="21" t="str">
        <f>VLOOKUP(Таблица2[[#This Row],[05_to_10]],kv_05_group!$A$1:$B$89,2,FALSE)</f>
        <v>сільське і лісове господарство</v>
      </c>
      <c r="R810" t="s">
        <v>14659</v>
      </c>
    </row>
    <row r="811" spans="1:18" hidden="1" x14ac:dyDescent="0.25">
      <c r="A811" t="s">
        <v>817</v>
      </c>
      <c r="B811" s="22" t="e">
        <v>#N/A</v>
      </c>
      <c r="C811" s="23" t="e">
        <v>#N/A</v>
      </c>
      <c r="D811" t="s">
        <v>4374</v>
      </c>
      <c r="E811" t="s">
        <v>4374</v>
      </c>
      <c r="F811" t="s">
        <v>7148</v>
      </c>
      <c r="G811" t="s">
        <v>12024</v>
      </c>
      <c r="H811" t="s">
        <v>14708</v>
      </c>
      <c r="I811" t="s">
        <v>14684</v>
      </c>
      <c r="J811" t="s">
        <v>14713</v>
      </c>
      <c r="K811" t="s">
        <v>8780</v>
      </c>
      <c r="L811" t="s">
        <v>14901</v>
      </c>
      <c r="M811" s="19" t="s">
        <v>15522</v>
      </c>
      <c r="N811" s="19" t="str">
        <f>VLOOKUP(Таблица2[[#This Row],[activity]],kved_05!$A$1:$B$834,2,FALSE)</f>
        <v>51.12</v>
      </c>
      <c r="O811" s="19" t="e">
        <f>VLOOKUP(Таблица2[[#This Row],[activity]],kved_10!$A$1:$B$997,2,FALSE)</f>
        <v>#N/A</v>
      </c>
      <c r="P811" s="19" t="str">
        <f>LEFT(IF(ISNA(Таблица2[[#This Row],[kv_10]]),VLOOKUP(Таблица2[[#This Row],[kv_05]],'05_to_10'!$A$1:$C$621,3,FALSE),Таблица2[[#This Row],[kv_10]]),2)</f>
        <v>46</v>
      </c>
      <c r="Q811" s="21" t="str">
        <f>VLOOKUP(Таблица2[[#This Row],[05_to_10]],kv_05_group!$A$1:$B$89,2,FALSE)</f>
        <v>торгівля</v>
      </c>
      <c r="R811" t="s">
        <v>14658</v>
      </c>
    </row>
    <row r="812" spans="1:18" hidden="1" x14ac:dyDescent="0.25">
      <c r="A812" t="s">
        <v>2852</v>
      </c>
      <c r="B812">
        <v>335929625</v>
      </c>
      <c r="C812" s="1">
        <v>42704</v>
      </c>
      <c r="D812" t="s">
        <v>6407</v>
      </c>
      <c r="E812" t="s">
        <v>7733</v>
      </c>
      <c r="F812" t="s">
        <v>7206</v>
      </c>
      <c r="G812" t="s">
        <v>13987</v>
      </c>
      <c r="H812" t="s">
        <v>14693</v>
      </c>
      <c r="I812" t="s">
        <v>14667</v>
      </c>
      <c r="J812" t="s">
        <v>14667</v>
      </c>
      <c r="K812" t="s">
        <v>10648</v>
      </c>
      <c r="L812" t="s">
        <v>14723</v>
      </c>
      <c r="M812" s="19" t="s">
        <v>15176</v>
      </c>
      <c r="N812" s="19" t="e">
        <f>VLOOKUP(Таблица2[[#This Row],[activity]],kved_05!$A$1:$B$834,2,FALSE)</f>
        <v>#N/A</v>
      </c>
      <c r="O812" s="19" t="str">
        <f>VLOOKUP(Таблица2[[#This Row],[activity]],kved_10!$A$1:$B$997,2,FALSE)</f>
        <v>01.11</v>
      </c>
      <c r="P812" s="19" t="str">
        <f>LEFT(IF(ISNA(Таблица2[[#This Row],[kv_10]]),VLOOKUP(Таблица2[[#This Row],[kv_05]],'05_to_10'!$A$1:$C$621,3,FALSE),Таблица2[[#This Row],[kv_10]]),2)</f>
        <v>01</v>
      </c>
      <c r="Q812" s="21" t="str">
        <f>VLOOKUP(Таблица2[[#This Row],[05_to_10]],kv_05_group!$A$1:$B$89,2,FALSE)</f>
        <v>сільське і лісове господарство</v>
      </c>
      <c r="R812" t="s">
        <v>14658</v>
      </c>
    </row>
    <row r="813" spans="1:18" hidden="1" x14ac:dyDescent="0.25">
      <c r="A813" t="s">
        <v>2854</v>
      </c>
      <c r="B813" s="22" t="e">
        <v>#N/A</v>
      </c>
      <c r="C813" s="23" t="e">
        <v>#N/A</v>
      </c>
      <c r="D813" t="s">
        <v>6409</v>
      </c>
      <c r="E813" t="s">
        <v>6409</v>
      </c>
      <c r="F813" t="s">
        <v>7206</v>
      </c>
      <c r="G813" t="s">
        <v>13989</v>
      </c>
      <c r="H813" t="s">
        <v>14710</v>
      </c>
      <c r="I813" t="s">
        <v>14687</v>
      </c>
      <c r="J813" t="s">
        <v>14687</v>
      </c>
      <c r="K813" t="s">
        <v>10650</v>
      </c>
      <c r="L813" t="s">
        <v>14723</v>
      </c>
      <c r="M813" s="19" t="s">
        <v>15176</v>
      </c>
      <c r="N813" s="19" t="e">
        <f>VLOOKUP(Таблица2[[#This Row],[activity]],kved_05!$A$1:$B$834,2,FALSE)</f>
        <v>#N/A</v>
      </c>
      <c r="O813" s="19" t="str">
        <f>VLOOKUP(Таблица2[[#This Row],[activity]],kved_10!$A$1:$B$997,2,FALSE)</f>
        <v>01.11</v>
      </c>
      <c r="P813" s="19" t="str">
        <f>LEFT(IF(ISNA(Таблица2[[#This Row],[kv_10]]),VLOOKUP(Таблица2[[#This Row],[kv_05]],'05_to_10'!$A$1:$C$621,3,FALSE),Таблица2[[#This Row],[kv_10]]),2)</f>
        <v>01</v>
      </c>
      <c r="Q813" s="21" t="str">
        <f>VLOOKUP(Таблица2[[#This Row],[05_to_10]],kv_05_group!$A$1:$B$89,2,FALSE)</f>
        <v>сільське і лісове господарство</v>
      </c>
      <c r="R813" t="s">
        <v>14658</v>
      </c>
    </row>
    <row r="814" spans="1:18" hidden="1" x14ac:dyDescent="0.25">
      <c r="A814" t="s">
        <v>2870</v>
      </c>
      <c r="B814" s="22" t="e">
        <v>#N/A</v>
      </c>
      <c r="C814" s="23" t="e">
        <v>#N/A</v>
      </c>
      <c r="D814" t="s">
        <v>6425</v>
      </c>
      <c r="E814" t="s">
        <v>6425</v>
      </c>
      <c r="F814" t="s">
        <v>7206</v>
      </c>
      <c r="G814" t="s">
        <v>14005</v>
      </c>
      <c r="H814" t="s">
        <v>15162</v>
      </c>
      <c r="I814" t="s">
        <v>14680</v>
      </c>
      <c r="J814" t="s">
        <v>14714</v>
      </c>
      <c r="K814" t="s">
        <v>10666</v>
      </c>
      <c r="L814" t="s">
        <v>14723</v>
      </c>
      <c r="M814" s="19" t="s">
        <v>15176</v>
      </c>
      <c r="N814" s="19" t="e">
        <f>VLOOKUP(Таблица2[[#This Row],[activity]],kved_05!$A$1:$B$834,2,FALSE)</f>
        <v>#N/A</v>
      </c>
      <c r="O814" s="19" t="str">
        <f>VLOOKUP(Таблица2[[#This Row],[activity]],kved_10!$A$1:$B$997,2,FALSE)</f>
        <v>01.11</v>
      </c>
      <c r="P814" s="19" t="str">
        <f>LEFT(IF(ISNA(Таблица2[[#This Row],[kv_10]]),VLOOKUP(Таблица2[[#This Row],[kv_05]],'05_to_10'!$A$1:$C$621,3,FALSE),Таблица2[[#This Row],[kv_10]]),2)</f>
        <v>01</v>
      </c>
      <c r="Q814" s="21" t="str">
        <f>VLOOKUP(Таблица2[[#This Row],[05_to_10]],kv_05_group!$A$1:$B$89,2,FALSE)</f>
        <v>сільське і лісове господарство</v>
      </c>
      <c r="R814" t="s">
        <v>14658</v>
      </c>
    </row>
    <row r="815" spans="1:18" hidden="1" x14ac:dyDescent="0.25">
      <c r="A815" t="s">
        <v>2857</v>
      </c>
      <c r="B815">
        <v>348112323</v>
      </c>
      <c r="C815" s="1">
        <v>42704</v>
      </c>
      <c r="D815" t="s">
        <v>6412</v>
      </c>
      <c r="E815" t="s">
        <v>7734</v>
      </c>
      <c r="F815" t="s">
        <v>7206</v>
      </c>
      <c r="G815" t="s">
        <v>13992</v>
      </c>
      <c r="H815" t="s">
        <v>14709</v>
      </c>
      <c r="I815" t="s">
        <v>14685</v>
      </c>
      <c r="J815" t="s">
        <v>14685</v>
      </c>
      <c r="K815" t="s">
        <v>10653</v>
      </c>
      <c r="L815" t="s">
        <v>14723</v>
      </c>
      <c r="M815" s="19" t="s">
        <v>15176</v>
      </c>
      <c r="N815" s="19" t="e">
        <f>VLOOKUP(Таблица2[[#This Row],[activity]],kved_05!$A$1:$B$834,2,FALSE)</f>
        <v>#N/A</v>
      </c>
      <c r="O815" s="19" t="str">
        <f>VLOOKUP(Таблица2[[#This Row],[activity]],kved_10!$A$1:$B$997,2,FALSE)</f>
        <v>01.11</v>
      </c>
      <c r="P815" s="19" t="str">
        <f>LEFT(IF(ISNA(Таблица2[[#This Row],[kv_10]]),VLOOKUP(Таблица2[[#This Row],[kv_05]],'05_to_10'!$A$1:$C$621,3,FALSE),Таблица2[[#This Row],[kv_10]]),2)</f>
        <v>01</v>
      </c>
      <c r="Q815" s="21" t="str">
        <f>VLOOKUP(Таблица2[[#This Row],[05_to_10]],kv_05_group!$A$1:$B$89,2,FALSE)</f>
        <v>сільське і лісове господарство</v>
      </c>
      <c r="R815" t="s">
        <v>14658</v>
      </c>
    </row>
    <row r="816" spans="1:18" hidden="1" x14ac:dyDescent="0.25">
      <c r="A816" t="s">
        <v>822</v>
      </c>
      <c r="B816" s="22" t="e">
        <v>#N/A</v>
      </c>
      <c r="C816" s="23" t="e">
        <v>#N/A</v>
      </c>
      <c r="D816" t="s">
        <v>4379</v>
      </c>
      <c r="E816" t="s">
        <v>4379</v>
      </c>
      <c r="F816" t="s">
        <v>7148</v>
      </c>
      <c r="G816" t="s">
        <v>12028</v>
      </c>
      <c r="H816" t="s">
        <v>14708</v>
      </c>
      <c r="I816" t="s">
        <v>14684</v>
      </c>
      <c r="J816" t="s">
        <v>14713</v>
      </c>
      <c r="K816" t="s">
        <v>8785</v>
      </c>
      <c r="L816" t="s">
        <v>15639</v>
      </c>
      <c r="M816" s="19" t="s">
        <v>15467</v>
      </c>
      <c r="N816" s="19" t="e">
        <f>VLOOKUP(Таблица2[[#This Row],[activity]],kved_05!$A$1:$B$834,2,FALSE)</f>
        <v>#N/A</v>
      </c>
      <c r="O816" s="19" t="str">
        <f>VLOOKUP(Таблица2[[#This Row],[activity]],kved_10!$A$1:$B$997,2,FALSE)</f>
        <v>68.20</v>
      </c>
      <c r="P816" s="19" t="str">
        <f>LEFT(IF(ISNA(Таблица2[[#This Row],[kv_10]]),VLOOKUP(Таблица2[[#This Row],[kv_05]],'05_to_10'!$A$1:$C$621,3,FALSE),Таблица2[[#This Row],[kv_10]]),2)</f>
        <v>68</v>
      </c>
      <c r="Q816" s="21" t="str">
        <f>VLOOKUP(Таблица2[[#This Row],[05_to_10]],kv_05_group!$A$1:$B$89,2,FALSE)</f>
        <v>будівництво і нерухомість</v>
      </c>
      <c r="R816" t="s">
        <v>14659</v>
      </c>
    </row>
    <row r="817" spans="1:18" x14ac:dyDescent="0.25">
      <c r="A817" t="s">
        <v>823</v>
      </c>
      <c r="B817" s="22" t="e">
        <v>#N/A</v>
      </c>
      <c r="C817" s="23" t="e">
        <v>#N/A</v>
      </c>
      <c r="D817" t="s">
        <v>4380</v>
      </c>
      <c r="E817" t="s">
        <v>7323</v>
      </c>
      <c r="F817" t="s">
        <v>7148</v>
      </c>
      <c r="G817" t="e">
        <v>#N/A</v>
      </c>
      <c r="H817" t="s">
        <v>15160</v>
      </c>
      <c r="I817" t="s">
        <v>14665</v>
      </c>
      <c r="J817" t="s">
        <v>14713</v>
      </c>
      <c r="K817" t="s">
        <v>8786</v>
      </c>
      <c r="L817" t="s">
        <v>15639</v>
      </c>
      <c r="M817" s="19" t="s">
        <v>15467</v>
      </c>
      <c r="N817" s="19" t="e">
        <f>VLOOKUP(Таблица2[[#This Row],[activity]],kved_05!$A$1:$B$834,2,FALSE)</f>
        <v>#N/A</v>
      </c>
      <c r="O817" s="19" t="str">
        <f>VLOOKUP(Таблица2[[#This Row],[activity]],kved_10!$A$1:$B$997,2,FALSE)</f>
        <v>68.20</v>
      </c>
      <c r="P817" s="19" t="str">
        <f>LEFT(IF(ISNA(Таблица2[[#This Row],[kv_10]]),VLOOKUP(Таблица2[[#This Row],[kv_05]],'05_to_10'!$A$1:$C$621,3,FALSE),Таблица2[[#This Row],[kv_10]]),2)</f>
        <v>68</v>
      </c>
      <c r="Q817" s="21" t="str">
        <f>VLOOKUP(Таблица2[[#This Row],[05_to_10]],kv_05_group!$A$1:$B$89,2,FALSE)</f>
        <v>будівництво і нерухомість</v>
      </c>
      <c r="R817" t="s">
        <v>14662</v>
      </c>
    </row>
    <row r="818" spans="1:18" hidden="1" x14ac:dyDescent="0.25">
      <c r="A818" t="s">
        <v>2873</v>
      </c>
      <c r="B818" s="22" t="e">
        <v>#N/A</v>
      </c>
      <c r="C818" s="23" t="e">
        <v>#N/A</v>
      </c>
      <c r="D818" t="s">
        <v>6428</v>
      </c>
      <c r="E818" t="s">
        <v>6428</v>
      </c>
      <c r="F818" t="s">
        <v>7206</v>
      </c>
      <c r="G818" t="s">
        <v>14008</v>
      </c>
      <c r="H818" t="s">
        <v>15162</v>
      </c>
      <c r="I818" t="s">
        <v>14680</v>
      </c>
      <c r="J818" t="s">
        <v>14714</v>
      </c>
      <c r="K818" t="s">
        <v>10669</v>
      </c>
      <c r="L818" t="s">
        <v>14723</v>
      </c>
      <c r="M818" s="19" t="s">
        <v>15176</v>
      </c>
      <c r="N818" s="19" t="e">
        <f>VLOOKUP(Таблица2[[#This Row],[activity]],kved_05!$A$1:$B$834,2,FALSE)</f>
        <v>#N/A</v>
      </c>
      <c r="O818" s="19" t="str">
        <f>VLOOKUP(Таблица2[[#This Row],[activity]],kved_10!$A$1:$B$997,2,FALSE)</f>
        <v>01.11</v>
      </c>
      <c r="P818" s="19" t="str">
        <f>LEFT(IF(ISNA(Таблица2[[#This Row],[kv_10]]),VLOOKUP(Таблица2[[#This Row],[kv_05]],'05_to_10'!$A$1:$C$621,3,FALSE),Таблица2[[#This Row],[kv_10]]),2)</f>
        <v>01</v>
      </c>
      <c r="Q818" s="21" t="str">
        <f>VLOOKUP(Таблица2[[#This Row],[05_to_10]],kv_05_group!$A$1:$B$89,2,FALSE)</f>
        <v>сільське і лісове господарство</v>
      </c>
      <c r="R818" t="s">
        <v>14658</v>
      </c>
    </row>
    <row r="819" spans="1:18" hidden="1" x14ac:dyDescent="0.25">
      <c r="A819" t="s">
        <v>2858</v>
      </c>
      <c r="B819" s="22" t="e">
        <v>#N/A</v>
      </c>
      <c r="C819" s="23" t="e">
        <v>#N/A</v>
      </c>
      <c r="D819" t="s">
        <v>6413</v>
      </c>
      <c r="E819" t="s">
        <v>6413</v>
      </c>
      <c r="F819" t="s">
        <v>7206</v>
      </c>
      <c r="G819" t="s">
        <v>13993</v>
      </c>
      <c r="H819" t="s">
        <v>14707</v>
      </c>
      <c r="I819" t="s">
        <v>14683</v>
      </c>
      <c r="J819" t="s">
        <v>14683</v>
      </c>
      <c r="K819" t="s">
        <v>10654</v>
      </c>
      <c r="L819" t="s">
        <v>14723</v>
      </c>
      <c r="M819" s="19" t="s">
        <v>15176</v>
      </c>
      <c r="N819" s="19" t="e">
        <f>VLOOKUP(Таблица2[[#This Row],[activity]],kved_05!$A$1:$B$834,2,FALSE)</f>
        <v>#N/A</v>
      </c>
      <c r="O819" s="19" t="str">
        <f>VLOOKUP(Таблица2[[#This Row],[activity]],kved_10!$A$1:$B$997,2,FALSE)</f>
        <v>01.11</v>
      </c>
      <c r="P819" s="19" t="str">
        <f>LEFT(IF(ISNA(Таблица2[[#This Row],[kv_10]]),VLOOKUP(Таблица2[[#This Row],[kv_05]],'05_to_10'!$A$1:$C$621,3,FALSE),Таблица2[[#This Row],[kv_10]]),2)</f>
        <v>01</v>
      </c>
      <c r="Q819" s="21" t="str">
        <f>VLOOKUP(Таблица2[[#This Row],[05_to_10]],kv_05_group!$A$1:$B$89,2,FALSE)</f>
        <v>сільське і лісове господарство</v>
      </c>
      <c r="R819" t="s">
        <v>14658</v>
      </c>
    </row>
    <row r="820" spans="1:18" hidden="1" x14ac:dyDescent="0.25">
      <c r="A820" t="s">
        <v>2860</v>
      </c>
      <c r="B820">
        <v>345473183</v>
      </c>
      <c r="C820" s="1">
        <v>42704</v>
      </c>
      <c r="D820" t="s">
        <v>6415</v>
      </c>
      <c r="E820" t="s">
        <v>7735</v>
      </c>
      <c r="F820" t="s">
        <v>7206</v>
      </c>
      <c r="G820" t="s">
        <v>13995</v>
      </c>
      <c r="H820" t="s">
        <v>14696</v>
      </c>
      <c r="I820" t="s">
        <v>14670</v>
      </c>
      <c r="J820" t="s">
        <v>14670</v>
      </c>
      <c r="K820" t="s">
        <v>10656</v>
      </c>
      <c r="L820" t="s">
        <v>14723</v>
      </c>
      <c r="M820" s="19" t="s">
        <v>15176</v>
      </c>
      <c r="N820" s="19" t="e">
        <f>VLOOKUP(Таблица2[[#This Row],[activity]],kved_05!$A$1:$B$834,2,FALSE)</f>
        <v>#N/A</v>
      </c>
      <c r="O820" s="19" t="str">
        <f>VLOOKUP(Таблица2[[#This Row],[activity]],kved_10!$A$1:$B$997,2,FALSE)</f>
        <v>01.11</v>
      </c>
      <c r="P820" s="19" t="str">
        <f>LEFT(IF(ISNA(Таблица2[[#This Row],[kv_10]]),VLOOKUP(Таблица2[[#This Row],[kv_05]],'05_to_10'!$A$1:$C$621,3,FALSE),Таблица2[[#This Row],[kv_10]]),2)</f>
        <v>01</v>
      </c>
      <c r="Q820" s="21" t="str">
        <f>VLOOKUP(Таблица2[[#This Row],[05_to_10]],kv_05_group!$A$1:$B$89,2,FALSE)</f>
        <v>сільське і лісове господарство</v>
      </c>
      <c r="R820" t="s">
        <v>14658</v>
      </c>
    </row>
    <row r="821" spans="1:18" hidden="1" x14ac:dyDescent="0.25">
      <c r="A821" t="s">
        <v>2862</v>
      </c>
      <c r="B821">
        <v>87662385</v>
      </c>
      <c r="C821" s="1">
        <v>42490</v>
      </c>
      <c r="D821" t="s">
        <v>6417</v>
      </c>
      <c r="E821" t="s">
        <v>7736</v>
      </c>
      <c r="F821" t="s">
        <v>7206</v>
      </c>
      <c r="G821" t="s">
        <v>13997</v>
      </c>
      <c r="H821" t="s">
        <v>14711</v>
      </c>
      <c r="I821" t="s">
        <v>14688</v>
      </c>
      <c r="J821" t="s">
        <v>14688</v>
      </c>
      <c r="K821" t="s">
        <v>10658</v>
      </c>
      <c r="L821" t="s">
        <v>14723</v>
      </c>
      <c r="M821" s="19" t="s">
        <v>15176</v>
      </c>
      <c r="N821" s="19" t="e">
        <f>VLOOKUP(Таблица2[[#This Row],[activity]],kved_05!$A$1:$B$834,2,FALSE)</f>
        <v>#N/A</v>
      </c>
      <c r="O821" s="19" t="str">
        <f>VLOOKUP(Таблица2[[#This Row],[activity]],kved_10!$A$1:$B$997,2,FALSE)</f>
        <v>01.11</v>
      </c>
      <c r="P821" s="19" t="str">
        <f>LEFT(IF(ISNA(Таблица2[[#This Row],[kv_10]]),VLOOKUP(Таблица2[[#This Row],[kv_05]],'05_to_10'!$A$1:$C$621,3,FALSE),Таблица2[[#This Row],[kv_10]]),2)</f>
        <v>01</v>
      </c>
      <c r="Q821" s="21" t="str">
        <f>VLOOKUP(Таблица2[[#This Row],[05_to_10]],kv_05_group!$A$1:$B$89,2,FALSE)</f>
        <v>сільське і лісове господарство</v>
      </c>
      <c r="R821" t="s">
        <v>14658</v>
      </c>
    </row>
    <row r="822" spans="1:18" hidden="1" x14ac:dyDescent="0.25">
      <c r="A822" t="s">
        <v>2864</v>
      </c>
      <c r="B822" s="22" t="e">
        <v>#N/A</v>
      </c>
      <c r="C822" s="23" t="e">
        <v>#N/A</v>
      </c>
      <c r="D822" t="s">
        <v>6419</v>
      </c>
      <c r="E822" t="s">
        <v>6419</v>
      </c>
      <c r="F822" t="s">
        <v>7206</v>
      </c>
      <c r="G822" t="s">
        <v>13999</v>
      </c>
      <c r="H822" t="s">
        <v>14705</v>
      </c>
      <c r="I822" t="s">
        <v>14681</v>
      </c>
      <c r="J822" t="s">
        <v>14681</v>
      </c>
      <c r="K822" t="s">
        <v>10660</v>
      </c>
      <c r="L822" t="s">
        <v>14723</v>
      </c>
      <c r="M822" s="19" t="s">
        <v>15176</v>
      </c>
      <c r="N822" s="19" t="e">
        <f>VLOOKUP(Таблица2[[#This Row],[activity]],kved_05!$A$1:$B$834,2,FALSE)</f>
        <v>#N/A</v>
      </c>
      <c r="O822" s="19" t="str">
        <f>VLOOKUP(Таблица2[[#This Row],[activity]],kved_10!$A$1:$B$997,2,FALSE)</f>
        <v>01.11</v>
      </c>
      <c r="P822" s="19" t="str">
        <f>LEFT(IF(ISNA(Таблица2[[#This Row],[kv_10]]),VLOOKUP(Таблица2[[#This Row],[kv_05]],'05_to_10'!$A$1:$C$621,3,FALSE),Таблица2[[#This Row],[kv_10]]),2)</f>
        <v>01</v>
      </c>
      <c r="Q822" s="21" t="str">
        <f>VLOOKUP(Таблица2[[#This Row],[05_to_10]],kv_05_group!$A$1:$B$89,2,FALSE)</f>
        <v>сільське і лісове господарство</v>
      </c>
      <c r="R822" t="s">
        <v>14658</v>
      </c>
    </row>
    <row r="823" spans="1:18" hidden="1" x14ac:dyDescent="0.25">
      <c r="A823" t="s">
        <v>2865</v>
      </c>
      <c r="B823" s="22" t="e">
        <v>#N/A</v>
      </c>
      <c r="C823" s="23" t="e">
        <v>#N/A</v>
      </c>
      <c r="D823" t="s">
        <v>6420</v>
      </c>
      <c r="E823" t="s">
        <v>7738</v>
      </c>
      <c r="F823" t="s">
        <v>7206</v>
      </c>
      <c r="G823" t="s">
        <v>14000</v>
      </c>
      <c r="H823" t="s">
        <v>14707</v>
      </c>
      <c r="I823" t="s">
        <v>14683</v>
      </c>
      <c r="J823" t="s">
        <v>14683</v>
      </c>
      <c r="K823" t="s">
        <v>10661</v>
      </c>
      <c r="L823" t="s">
        <v>14723</v>
      </c>
      <c r="M823" s="19" t="s">
        <v>15176</v>
      </c>
      <c r="N823" s="19" t="e">
        <f>VLOOKUP(Таблица2[[#This Row],[activity]],kved_05!$A$1:$B$834,2,FALSE)</f>
        <v>#N/A</v>
      </c>
      <c r="O823" s="19" t="str">
        <f>VLOOKUP(Таблица2[[#This Row],[activity]],kved_10!$A$1:$B$997,2,FALSE)</f>
        <v>01.11</v>
      </c>
      <c r="P823" s="19" t="str">
        <f>LEFT(IF(ISNA(Таблица2[[#This Row],[kv_10]]),VLOOKUP(Таблица2[[#This Row],[kv_05]],'05_to_10'!$A$1:$C$621,3,FALSE),Таблица2[[#This Row],[kv_10]]),2)</f>
        <v>01</v>
      </c>
      <c r="Q823" s="21" t="str">
        <f>VLOOKUP(Таблица2[[#This Row],[05_to_10]],kv_05_group!$A$1:$B$89,2,FALSE)</f>
        <v>сільське і лісове господарство</v>
      </c>
      <c r="R823" t="s">
        <v>14658</v>
      </c>
    </row>
    <row r="824" spans="1:18" hidden="1" x14ac:dyDescent="0.25">
      <c r="A824" t="s">
        <v>2879</v>
      </c>
      <c r="B824" s="22" t="e">
        <v>#N/A</v>
      </c>
      <c r="C824" s="23" t="e">
        <v>#N/A</v>
      </c>
      <c r="D824" t="s">
        <v>6434</v>
      </c>
      <c r="E824" t="s">
        <v>6434</v>
      </c>
      <c r="F824" t="s">
        <v>7206</v>
      </c>
      <c r="G824" t="s">
        <v>14014</v>
      </c>
      <c r="H824" t="s">
        <v>14692</v>
      </c>
      <c r="I824" t="s">
        <v>14666</v>
      </c>
      <c r="J824" t="s">
        <v>14666</v>
      </c>
      <c r="K824" t="s">
        <v>10563</v>
      </c>
      <c r="L824" t="s">
        <v>14723</v>
      </c>
      <c r="M824" s="19" t="s">
        <v>15176</v>
      </c>
      <c r="N824" s="19" t="e">
        <f>VLOOKUP(Таблица2[[#This Row],[activity]],kved_05!$A$1:$B$834,2,FALSE)</f>
        <v>#N/A</v>
      </c>
      <c r="O824" s="19" t="str">
        <f>VLOOKUP(Таблица2[[#This Row],[activity]],kved_10!$A$1:$B$997,2,FALSE)</f>
        <v>01.11</v>
      </c>
      <c r="P824" s="19" t="str">
        <f>LEFT(IF(ISNA(Таблица2[[#This Row],[kv_10]]),VLOOKUP(Таблица2[[#This Row],[kv_05]],'05_to_10'!$A$1:$C$621,3,FALSE),Таблица2[[#This Row],[kv_10]]),2)</f>
        <v>01</v>
      </c>
      <c r="Q824" s="21" t="str">
        <f>VLOOKUP(Таблица2[[#This Row],[05_to_10]],kv_05_group!$A$1:$B$89,2,FALSE)</f>
        <v>сільське і лісове господарство</v>
      </c>
      <c r="R824" t="s">
        <v>14663</v>
      </c>
    </row>
    <row r="825" spans="1:18" hidden="1" x14ac:dyDescent="0.25">
      <c r="A825" t="s">
        <v>2867</v>
      </c>
      <c r="B825">
        <v>345451644</v>
      </c>
      <c r="C825" s="1">
        <v>42704</v>
      </c>
      <c r="D825" t="s">
        <v>6422</v>
      </c>
      <c r="E825" t="s">
        <v>6422</v>
      </c>
      <c r="F825" t="s">
        <v>7206</v>
      </c>
      <c r="G825" t="s">
        <v>14002</v>
      </c>
      <c r="H825" t="s">
        <v>14707</v>
      </c>
      <c r="I825" t="s">
        <v>14683</v>
      </c>
      <c r="J825" t="s">
        <v>14683</v>
      </c>
      <c r="K825" t="s">
        <v>10663</v>
      </c>
      <c r="L825" t="s">
        <v>14723</v>
      </c>
      <c r="M825" s="19" t="s">
        <v>15176</v>
      </c>
      <c r="N825" s="19" t="e">
        <f>VLOOKUP(Таблица2[[#This Row],[activity]],kved_05!$A$1:$B$834,2,FALSE)</f>
        <v>#N/A</v>
      </c>
      <c r="O825" s="19" t="str">
        <f>VLOOKUP(Таблица2[[#This Row],[activity]],kved_10!$A$1:$B$997,2,FALSE)</f>
        <v>01.11</v>
      </c>
      <c r="P825" s="19" t="str">
        <f>LEFT(IF(ISNA(Таблица2[[#This Row],[kv_10]]),VLOOKUP(Таблица2[[#This Row],[kv_05]],'05_to_10'!$A$1:$C$621,3,FALSE),Таблица2[[#This Row],[kv_10]]),2)</f>
        <v>01</v>
      </c>
      <c r="Q825" s="21" t="str">
        <f>VLOOKUP(Таблица2[[#This Row],[05_to_10]],kv_05_group!$A$1:$B$89,2,FALSE)</f>
        <v>сільське і лісове господарство</v>
      </c>
      <c r="R825" t="s">
        <v>14658</v>
      </c>
    </row>
    <row r="826" spans="1:18" hidden="1" x14ac:dyDescent="0.25">
      <c r="A826" t="s">
        <v>832</v>
      </c>
      <c r="B826">
        <v>189826855</v>
      </c>
      <c r="C826" s="1">
        <v>42582</v>
      </c>
      <c r="D826" t="s">
        <v>4389</v>
      </c>
      <c r="E826" t="s">
        <v>7326</v>
      </c>
      <c r="F826" t="s">
        <v>7148</v>
      </c>
      <c r="G826" t="s">
        <v>12037</v>
      </c>
      <c r="H826" t="s">
        <v>14696</v>
      </c>
      <c r="I826" t="s">
        <v>14670</v>
      </c>
      <c r="J826" t="s">
        <v>14670</v>
      </c>
      <c r="K826" t="s">
        <v>8795</v>
      </c>
      <c r="L826" t="s">
        <v>14859</v>
      </c>
      <c r="M826" s="19" t="s">
        <v>15268</v>
      </c>
      <c r="N826" s="19" t="e">
        <f>VLOOKUP(Таблица2[[#This Row],[activity]],kved_05!$A$1:$B$834,2,FALSE)</f>
        <v>#N/A</v>
      </c>
      <c r="O826" s="19" t="str">
        <f>VLOOKUP(Таблица2[[#This Row],[activity]],kved_10!$A$1:$B$997,2,FALSE)</f>
        <v>43.12</v>
      </c>
      <c r="P826" s="19" t="str">
        <f>LEFT(IF(ISNA(Таблица2[[#This Row],[kv_10]]),VLOOKUP(Таблица2[[#This Row],[kv_05]],'05_to_10'!$A$1:$C$621,3,FALSE),Таблица2[[#This Row],[kv_10]]),2)</f>
        <v>43</v>
      </c>
      <c r="Q826" s="21" t="str">
        <f>VLOOKUP(Таблица2[[#This Row],[05_to_10]],kv_05_group!$A$1:$B$89,2,FALSE)</f>
        <v>будівництво і нерухомість</v>
      </c>
      <c r="R826" t="s">
        <v>14659</v>
      </c>
    </row>
    <row r="827" spans="1:18" hidden="1" x14ac:dyDescent="0.25">
      <c r="A827" t="s">
        <v>2868</v>
      </c>
      <c r="B827">
        <v>332398657</v>
      </c>
      <c r="C827" s="1">
        <v>42704</v>
      </c>
      <c r="D827" t="s">
        <v>6423</v>
      </c>
      <c r="E827" t="s">
        <v>7739</v>
      </c>
      <c r="F827" t="s">
        <v>7206</v>
      </c>
      <c r="G827" t="s">
        <v>14003</v>
      </c>
      <c r="H827" t="s">
        <v>14695</v>
      </c>
      <c r="I827" t="s">
        <v>14669</v>
      </c>
      <c r="J827" t="s">
        <v>14669</v>
      </c>
      <c r="K827" t="s">
        <v>10664</v>
      </c>
      <c r="L827" t="s">
        <v>14723</v>
      </c>
      <c r="M827" s="19" t="s">
        <v>15176</v>
      </c>
      <c r="N827" s="19" t="e">
        <f>VLOOKUP(Таблица2[[#This Row],[activity]],kved_05!$A$1:$B$834,2,FALSE)</f>
        <v>#N/A</v>
      </c>
      <c r="O827" s="19" t="str">
        <f>VLOOKUP(Таблица2[[#This Row],[activity]],kved_10!$A$1:$B$997,2,FALSE)</f>
        <v>01.11</v>
      </c>
      <c r="P827" s="19" t="str">
        <f>LEFT(IF(ISNA(Таблица2[[#This Row],[kv_10]]),VLOOKUP(Таблица2[[#This Row],[kv_05]],'05_to_10'!$A$1:$C$621,3,FALSE),Таблица2[[#This Row],[kv_10]]),2)</f>
        <v>01</v>
      </c>
      <c r="Q827" s="21" t="str">
        <f>VLOOKUP(Таблица2[[#This Row],[05_to_10]],kv_05_group!$A$1:$B$89,2,FALSE)</f>
        <v>сільське і лісове господарство</v>
      </c>
      <c r="R827" t="s">
        <v>14658</v>
      </c>
    </row>
    <row r="828" spans="1:18" hidden="1" x14ac:dyDescent="0.25">
      <c r="A828" t="s">
        <v>2871</v>
      </c>
      <c r="B828">
        <v>60321665</v>
      </c>
      <c r="C828" s="1">
        <v>42460</v>
      </c>
      <c r="D828" t="s">
        <v>6426</v>
      </c>
      <c r="E828" t="s">
        <v>7741</v>
      </c>
      <c r="F828" t="s">
        <v>7206</v>
      </c>
      <c r="G828" t="s">
        <v>14006</v>
      </c>
      <c r="H828" t="s">
        <v>14709</v>
      </c>
      <c r="I828" t="s">
        <v>14685</v>
      </c>
      <c r="J828" t="s">
        <v>14685</v>
      </c>
      <c r="K828" t="s">
        <v>10667</v>
      </c>
      <c r="L828" t="s">
        <v>14723</v>
      </c>
      <c r="M828" s="19" t="s">
        <v>15176</v>
      </c>
      <c r="N828" s="19" t="e">
        <f>VLOOKUP(Таблица2[[#This Row],[activity]],kved_05!$A$1:$B$834,2,FALSE)</f>
        <v>#N/A</v>
      </c>
      <c r="O828" s="19" t="str">
        <f>VLOOKUP(Таблица2[[#This Row],[activity]],kved_10!$A$1:$B$997,2,FALSE)</f>
        <v>01.11</v>
      </c>
      <c r="P828" s="19" t="str">
        <f>LEFT(IF(ISNA(Таблица2[[#This Row],[kv_10]]),VLOOKUP(Таблица2[[#This Row],[kv_05]],'05_to_10'!$A$1:$C$621,3,FALSE),Таблица2[[#This Row],[kv_10]]),2)</f>
        <v>01</v>
      </c>
      <c r="Q828" s="21" t="str">
        <f>VLOOKUP(Таблица2[[#This Row],[05_to_10]],kv_05_group!$A$1:$B$89,2,FALSE)</f>
        <v>сільське і лісове господарство</v>
      </c>
      <c r="R828" t="s">
        <v>14658</v>
      </c>
    </row>
    <row r="829" spans="1:18" hidden="1" x14ac:dyDescent="0.25">
      <c r="A829" t="s">
        <v>2874</v>
      </c>
      <c r="B829" s="22" t="e">
        <v>#N/A</v>
      </c>
      <c r="C829" s="23" t="e">
        <v>#N/A</v>
      </c>
      <c r="D829" t="s">
        <v>6429</v>
      </c>
      <c r="E829" t="s">
        <v>6429</v>
      </c>
      <c r="F829" t="s">
        <v>7206</v>
      </c>
      <c r="G829" t="s">
        <v>14009</v>
      </c>
      <c r="H829" t="s">
        <v>14705</v>
      </c>
      <c r="I829" t="s">
        <v>14681</v>
      </c>
      <c r="J829" t="s">
        <v>14681</v>
      </c>
      <c r="K829" t="s">
        <v>10670</v>
      </c>
      <c r="L829" t="s">
        <v>14723</v>
      </c>
      <c r="M829" s="19" t="s">
        <v>15176</v>
      </c>
      <c r="N829" s="19" t="e">
        <f>VLOOKUP(Таблица2[[#This Row],[activity]],kved_05!$A$1:$B$834,2,FALSE)</f>
        <v>#N/A</v>
      </c>
      <c r="O829" s="19" t="str">
        <f>VLOOKUP(Таблица2[[#This Row],[activity]],kved_10!$A$1:$B$997,2,FALSE)</f>
        <v>01.11</v>
      </c>
      <c r="P829" s="19" t="str">
        <f>LEFT(IF(ISNA(Таблица2[[#This Row],[kv_10]]),VLOOKUP(Таблица2[[#This Row],[kv_05]],'05_to_10'!$A$1:$C$621,3,FALSE),Таблица2[[#This Row],[kv_10]]),2)</f>
        <v>01</v>
      </c>
      <c r="Q829" s="21" t="str">
        <f>VLOOKUP(Таблица2[[#This Row],[05_to_10]],kv_05_group!$A$1:$B$89,2,FALSE)</f>
        <v>сільське і лісове господарство</v>
      </c>
      <c r="R829" t="s">
        <v>14658</v>
      </c>
    </row>
    <row r="830" spans="1:18" hidden="1" x14ac:dyDescent="0.25">
      <c r="A830" t="s">
        <v>2875</v>
      </c>
      <c r="B830">
        <v>212554118</v>
      </c>
      <c r="C830" s="1">
        <v>42582</v>
      </c>
      <c r="D830" t="s">
        <v>6430</v>
      </c>
      <c r="E830" t="s">
        <v>6430</v>
      </c>
      <c r="F830" t="s">
        <v>7206</v>
      </c>
      <c r="G830" t="s">
        <v>14010</v>
      </c>
      <c r="H830" t="s">
        <v>14704</v>
      </c>
      <c r="I830" t="s">
        <v>14678</v>
      </c>
      <c r="J830" t="s">
        <v>14678</v>
      </c>
      <c r="K830" t="s">
        <v>10671</v>
      </c>
      <c r="L830" t="s">
        <v>14723</v>
      </c>
      <c r="M830" s="19" t="s">
        <v>15176</v>
      </c>
      <c r="N830" s="19" t="e">
        <f>VLOOKUP(Таблица2[[#This Row],[activity]],kved_05!$A$1:$B$834,2,FALSE)</f>
        <v>#N/A</v>
      </c>
      <c r="O830" s="19" t="str">
        <f>VLOOKUP(Таблица2[[#This Row],[activity]],kved_10!$A$1:$B$997,2,FALSE)</f>
        <v>01.11</v>
      </c>
      <c r="P830" s="19" t="str">
        <f>LEFT(IF(ISNA(Таблица2[[#This Row],[kv_10]]),VLOOKUP(Таблица2[[#This Row],[kv_05]],'05_to_10'!$A$1:$C$621,3,FALSE),Таблица2[[#This Row],[kv_10]]),2)</f>
        <v>01</v>
      </c>
      <c r="Q830" s="21" t="str">
        <f>VLOOKUP(Таблица2[[#This Row],[05_to_10]],kv_05_group!$A$1:$B$89,2,FALSE)</f>
        <v>сільське і лісове господарство</v>
      </c>
      <c r="R830" t="s">
        <v>14658</v>
      </c>
    </row>
    <row r="831" spans="1:18" x14ac:dyDescent="0.25">
      <c r="A831" t="s">
        <v>2887</v>
      </c>
      <c r="B831" s="22" t="e">
        <v>#N/A</v>
      </c>
      <c r="C831" s="23" t="e">
        <v>#N/A</v>
      </c>
      <c r="D831" t="s">
        <v>6442</v>
      </c>
      <c r="E831" t="s">
        <v>6442</v>
      </c>
      <c r="F831" t="s">
        <v>7206</v>
      </c>
      <c r="G831" t="s">
        <v>14022</v>
      </c>
      <c r="H831" t="s">
        <v>15160</v>
      </c>
      <c r="I831" t="s">
        <v>14665</v>
      </c>
      <c r="J831" t="s">
        <v>14713</v>
      </c>
      <c r="K831" t="s">
        <v>10681</v>
      </c>
      <c r="L831" t="s">
        <v>14723</v>
      </c>
      <c r="M831" s="19" t="s">
        <v>15176</v>
      </c>
      <c r="N831" s="19" t="e">
        <f>VLOOKUP(Таблица2[[#This Row],[activity]],kved_05!$A$1:$B$834,2,FALSE)</f>
        <v>#N/A</v>
      </c>
      <c r="O831" s="19" t="str">
        <f>VLOOKUP(Таблица2[[#This Row],[activity]],kved_10!$A$1:$B$997,2,FALSE)</f>
        <v>01.11</v>
      </c>
      <c r="P831" s="19" t="str">
        <f>LEFT(IF(ISNA(Таблица2[[#This Row],[kv_10]]),VLOOKUP(Таблица2[[#This Row],[kv_05]],'05_to_10'!$A$1:$C$621,3,FALSE),Таблица2[[#This Row],[kv_10]]),2)</f>
        <v>01</v>
      </c>
      <c r="Q831" s="21" t="str">
        <f>VLOOKUP(Таблица2[[#This Row],[05_to_10]],kv_05_group!$A$1:$B$89,2,FALSE)</f>
        <v>сільське і лісове господарство</v>
      </c>
      <c r="R831" t="s">
        <v>14658</v>
      </c>
    </row>
    <row r="832" spans="1:18" hidden="1" x14ac:dyDescent="0.25">
      <c r="A832" t="s">
        <v>2876</v>
      </c>
      <c r="B832">
        <v>309429690</v>
      </c>
      <c r="C832" s="1">
        <v>42674</v>
      </c>
      <c r="D832" t="s">
        <v>6431</v>
      </c>
      <c r="E832" t="s">
        <v>7743</v>
      </c>
      <c r="F832" t="s">
        <v>7206</v>
      </c>
      <c r="G832" t="s">
        <v>14011</v>
      </c>
      <c r="H832" t="s">
        <v>14708</v>
      </c>
      <c r="I832" t="s">
        <v>14684</v>
      </c>
      <c r="J832" t="s">
        <v>14684</v>
      </c>
      <c r="K832" t="s">
        <v>10672</v>
      </c>
      <c r="L832" t="s">
        <v>14723</v>
      </c>
      <c r="M832" s="19" t="s">
        <v>15176</v>
      </c>
      <c r="N832" s="19" t="e">
        <f>VLOOKUP(Таблица2[[#This Row],[activity]],kved_05!$A$1:$B$834,2,FALSE)</f>
        <v>#N/A</v>
      </c>
      <c r="O832" s="19" t="str">
        <f>VLOOKUP(Таблица2[[#This Row],[activity]],kved_10!$A$1:$B$997,2,FALSE)</f>
        <v>01.11</v>
      </c>
      <c r="P832" s="19" t="str">
        <f>LEFT(IF(ISNA(Таблица2[[#This Row],[kv_10]]),VLOOKUP(Таблица2[[#This Row],[kv_05]],'05_to_10'!$A$1:$C$621,3,FALSE),Таблица2[[#This Row],[kv_10]]),2)</f>
        <v>01</v>
      </c>
      <c r="Q832" s="21" t="str">
        <f>VLOOKUP(Таблица2[[#This Row],[05_to_10]],kv_05_group!$A$1:$B$89,2,FALSE)</f>
        <v>сільське і лісове господарство</v>
      </c>
      <c r="R832" t="s">
        <v>14658</v>
      </c>
    </row>
    <row r="833" spans="1:18" hidden="1" x14ac:dyDescent="0.25">
      <c r="A833" t="s">
        <v>2877</v>
      </c>
      <c r="B833" t="e">
        <v>#N/A</v>
      </c>
      <c r="C833" s="1">
        <v>42460</v>
      </c>
      <c r="D833" t="s">
        <v>6432</v>
      </c>
      <c r="E833" t="s">
        <v>7744</v>
      </c>
      <c r="F833" t="s">
        <v>7206</v>
      </c>
      <c r="G833" t="s">
        <v>14012</v>
      </c>
      <c r="H833" t="s">
        <v>14702</v>
      </c>
      <c r="I833" t="s">
        <v>14676</v>
      </c>
      <c r="J833" t="s">
        <v>14676</v>
      </c>
      <c r="K833" t="s">
        <v>10673</v>
      </c>
      <c r="L833" t="s">
        <v>14723</v>
      </c>
      <c r="M833" s="19" t="s">
        <v>15176</v>
      </c>
      <c r="N833" s="19" t="e">
        <f>VLOOKUP(Таблица2[[#This Row],[activity]],kved_05!$A$1:$B$834,2,FALSE)</f>
        <v>#N/A</v>
      </c>
      <c r="O833" s="19" t="str">
        <f>VLOOKUP(Таблица2[[#This Row],[activity]],kved_10!$A$1:$B$997,2,FALSE)</f>
        <v>01.11</v>
      </c>
      <c r="P833" s="19" t="str">
        <f>LEFT(IF(ISNA(Таблица2[[#This Row],[kv_10]]),VLOOKUP(Таблица2[[#This Row],[kv_05]],'05_to_10'!$A$1:$C$621,3,FALSE),Таблица2[[#This Row],[kv_10]]),2)</f>
        <v>01</v>
      </c>
      <c r="Q833" s="21" t="str">
        <f>VLOOKUP(Таблица2[[#This Row],[05_to_10]],kv_05_group!$A$1:$B$89,2,FALSE)</f>
        <v>сільське і лісове господарство</v>
      </c>
      <c r="R833" t="s">
        <v>14658</v>
      </c>
    </row>
    <row r="834" spans="1:18" hidden="1" x14ac:dyDescent="0.25">
      <c r="A834" t="s">
        <v>2878</v>
      </c>
      <c r="B834">
        <v>15941254</v>
      </c>
      <c r="C834" s="1">
        <v>42460</v>
      </c>
      <c r="D834" t="s">
        <v>6433</v>
      </c>
      <c r="E834" t="s">
        <v>6433</v>
      </c>
      <c r="F834" t="s">
        <v>7206</v>
      </c>
      <c r="G834" t="s">
        <v>14013</v>
      </c>
      <c r="H834" t="s">
        <v>14708</v>
      </c>
      <c r="I834" t="s">
        <v>14684</v>
      </c>
      <c r="J834" t="s">
        <v>14684</v>
      </c>
      <c r="K834" t="s">
        <v>10674</v>
      </c>
      <c r="L834" t="s">
        <v>14723</v>
      </c>
      <c r="M834" s="19" t="s">
        <v>15176</v>
      </c>
      <c r="N834" s="19" t="e">
        <f>VLOOKUP(Таблица2[[#This Row],[activity]],kved_05!$A$1:$B$834,2,FALSE)</f>
        <v>#N/A</v>
      </c>
      <c r="O834" s="19" t="str">
        <f>VLOOKUP(Таблица2[[#This Row],[activity]],kved_10!$A$1:$B$997,2,FALSE)</f>
        <v>01.11</v>
      </c>
      <c r="P834" s="19" t="str">
        <f>LEFT(IF(ISNA(Таблица2[[#This Row],[kv_10]]),VLOOKUP(Таблица2[[#This Row],[kv_05]],'05_to_10'!$A$1:$C$621,3,FALSE),Таблица2[[#This Row],[kv_10]]),2)</f>
        <v>01</v>
      </c>
      <c r="Q834" s="21" t="str">
        <f>VLOOKUP(Таблица2[[#This Row],[05_to_10]],kv_05_group!$A$1:$B$89,2,FALSE)</f>
        <v>сільське і лісове господарство</v>
      </c>
      <c r="R834" t="s">
        <v>14658</v>
      </c>
    </row>
    <row r="835" spans="1:18" hidden="1" x14ac:dyDescent="0.25">
      <c r="A835" t="s">
        <v>2880</v>
      </c>
      <c r="B835">
        <v>234677426</v>
      </c>
      <c r="C835" s="1">
        <v>42613</v>
      </c>
      <c r="D835" t="s">
        <v>6435</v>
      </c>
      <c r="E835" t="s">
        <v>7745</v>
      </c>
      <c r="F835" t="s">
        <v>7206</v>
      </c>
      <c r="G835" t="s">
        <v>14015</v>
      </c>
      <c r="H835" t="s">
        <v>14697</v>
      </c>
      <c r="I835" t="s">
        <v>14671</v>
      </c>
      <c r="J835" t="s">
        <v>14671</v>
      </c>
      <c r="K835" t="s">
        <v>10675</v>
      </c>
      <c r="L835" t="s">
        <v>14723</v>
      </c>
      <c r="M835" s="19" t="s">
        <v>15176</v>
      </c>
      <c r="N835" s="19" t="e">
        <f>VLOOKUP(Таблица2[[#This Row],[activity]],kved_05!$A$1:$B$834,2,FALSE)</f>
        <v>#N/A</v>
      </c>
      <c r="O835" s="19" t="str">
        <f>VLOOKUP(Таблица2[[#This Row],[activity]],kved_10!$A$1:$B$997,2,FALSE)</f>
        <v>01.11</v>
      </c>
      <c r="P835" s="19" t="str">
        <f>LEFT(IF(ISNA(Таблица2[[#This Row],[kv_10]]),VLOOKUP(Таблица2[[#This Row],[kv_05]],'05_to_10'!$A$1:$C$621,3,FALSE),Таблица2[[#This Row],[kv_10]]),2)</f>
        <v>01</v>
      </c>
      <c r="Q835" s="21" t="str">
        <f>VLOOKUP(Таблица2[[#This Row],[05_to_10]],kv_05_group!$A$1:$B$89,2,FALSE)</f>
        <v>сільське і лісове господарство</v>
      </c>
      <c r="R835" t="s">
        <v>14658</v>
      </c>
    </row>
    <row r="836" spans="1:18" hidden="1" x14ac:dyDescent="0.25">
      <c r="A836" t="s">
        <v>842</v>
      </c>
      <c r="B836">
        <v>134466386</v>
      </c>
      <c r="C836" s="1">
        <v>42551</v>
      </c>
      <c r="D836" t="s">
        <v>4399</v>
      </c>
      <c r="E836" t="s">
        <v>4399</v>
      </c>
      <c r="F836" t="s">
        <v>7148</v>
      </c>
      <c r="G836" t="s">
        <v>12047</v>
      </c>
      <c r="H836" t="s">
        <v>15161</v>
      </c>
      <c r="I836" t="s">
        <v>14679</v>
      </c>
      <c r="J836" t="s">
        <v>14679</v>
      </c>
      <c r="K836" t="s">
        <v>8804</v>
      </c>
      <c r="L836" t="s">
        <v>14895</v>
      </c>
      <c r="M836" s="19" t="s">
        <v>15286</v>
      </c>
      <c r="N836" s="19" t="e">
        <f>VLOOKUP(Таблица2[[#This Row],[activity]],kved_05!$A$1:$B$834,2,FALSE)</f>
        <v>#N/A</v>
      </c>
      <c r="O836" s="19" t="str">
        <f>VLOOKUP(Таблица2[[#This Row],[activity]],kved_10!$A$1:$B$997,2,FALSE)</f>
        <v>08.92</v>
      </c>
      <c r="P836" s="19" t="str">
        <f>LEFT(IF(ISNA(Таблица2[[#This Row],[kv_10]]),VLOOKUP(Таблица2[[#This Row],[kv_05]],'05_to_10'!$A$1:$C$621,3,FALSE),Таблица2[[#This Row],[kv_10]]),2)</f>
        <v>08</v>
      </c>
      <c r="Q836" s="21" t="str">
        <f>VLOOKUP(Таблица2[[#This Row],[05_to_10]],kv_05_group!$A$1:$B$89,2,FALSE)</f>
        <v>видобування</v>
      </c>
      <c r="R836" t="s">
        <v>14658</v>
      </c>
    </row>
    <row r="837" spans="1:18" hidden="1" x14ac:dyDescent="0.25">
      <c r="A837" t="s">
        <v>2882</v>
      </c>
      <c r="B837" s="22" t="e">
        <v>#N/A</v>
      </c>
      <c r="C837" s="23" t="e">
        <v>#N/A</v>
      </c>
      <c r="D837" t="s">
        <v>6437</v>
      </c>
      <c r="E837" t="s">
        <v>7747</v>
      </c>
      <c r="F837" t="s">
        <v>7206</v>
      </c>
      <c r="G837" t="s">
        <v>14017</v>
      </c>
      <c r="H837" t="s">
        <v>14695</v>
      </c>
      <c r="I837" t="s">
        <v>14669</v>
      </c>
      <c r="J837" t="s">
        <v>14669</v>
      </c>
      <c r="K837" t="s">
        <v>10676</v>
      </c>
      <c r="L837" t="s">
        <v>14723</v>
      </c>
      <c r="M837" s="19" t="s">
        <v>15176</v>
      </c>
      <c r="N837" s="19" t="e">
        <f>VLOOKUP(Таблица2[[#This Row],[activity]],kved_05!$A$1:$B$834,2,FALSE)</f>
        <v>#N/A</v>
      </c>
      <c r="O837" s="19" t="str">
        <f>VLOOKUP(Таблица2[[#This Row],[activity]],kved_10!$A$1:$B$997,2,FALSE)</f>
        <v>01.11</v>
      </c>
      <c r="P837" s="19" t="str">
        <f>LEFT(IF(ISNA(Таблица2[[#This Row],[kv_10]]),VLOOKUP(Таблица2[[#This Row],[kv_05]],'05_to_10'!$A$1:$C$621,3,FALSE),Таблица2[[#This Row],[kv_10]]),2)</f>
        <v>01</v>
      </c>
      <c r="Q837" s="21" t="str">
        <f>VLOOKUP(Таблица2[[#This Row],[05_to_10]],kv_05_group!$A$1:$B$89,2,FALSE)</f>
        <v>сільське і лісове господарство</v>
      </c>
      <c r="R837" t="s">
        <v>14658</v>
      </c>
    </row>
    <row r="838" spans="1:18" hidden="1" x14ac:dyDescent="0.25">
      <c r="A838" t="s">
        <v>844</v>
      </c>
      <c r="B838">
        <v>198468599</v>
      </c>
      <c r="C838" s="1">
        <v>42582</v>
      </c>
      <c r="D838" t="s">
        <v>4401</v>
      </c>
      <c r="E838" t="s">
        <v>4401</v>
      </c>
      <c r="F838" t="s">
        <v>7148</v>
      </c>
      <c r="G838" t="s">
        <v>12049</v>
      </c>
      <c r="H838" t="s">
        <v>14710</v>
      </c>
      <c r="I838" t="s">
        <v>14687</v>
      </c>
      <c r="J838" t="s">
        <v>14687</v>
      </c>
      <c r="K838" t="s">
        <v>8806</v>
      </c>
      <c r="L838" t="s">
        <v>14902</v>
      </c>
      <c r="M838" s="19" t="s">
        <v>15290</v>
      </c>
      <c r="N838" s="19" t="str">
        <f>VLOOKUP(Таблица2[[#This Row],[activity]],kved_05!$A$1:$B$834,2,FALSE)</f>
        <v>23.20</v>
      </c>
      <c r="O838" s="19" t="str">
        <f>VLOOKUP(Таблица2[[#This Row],[activity]],kved_10!$A$1:$B$997,2,FALSE)</f>
        <v>19.2</v>
      </c>
      <c r="P838" s="19" t="str">
        <f>LEFT(IF(ISNA(Таблица2[[#This Row],[kv_10]]),VLOOKUP(Таблица2[[#This Row],[kv_05]],'05_to_10'!$A$1:$C$621,3,FALSE),Таблица2[[#This Row],[kv_10]]),2)</f>
        <v>19</v>
      </c>
      <c r="Q838" s="21" t="str">
        <f>VLOOKUP(Таблица2[[#This Row],[05_to_10]],kv_05_group!$A$1:$B$89,2,FALSE)</f>
        <v>виробництво</v>
      </c>
      <c r="R838" t="s">
        <v>14658</v>
      </c>
    </row>
    <row r="839" spans="1:18" hidden="1" x14ac:dyDescent="0.25">
      <c r="A839" t="s">
        <v>845</v>
      </c>
      <c r="B839" s="22" t="e">
        <v>#N/A</v>
      </c>
      <c r="C839" s="23" t="e">
        <v>#N/A</v>
      </c>
      <c r="D839" t="s">
        <v>4402</v>
      </c>
      <c r="E839" t="s">
        <v>7328</v>
      </c>
      <c r="F839" t="s">
        <v>7148</v>
      </c>
      <c r="G839" t="s">
        <v>11815</v>
      </c>
      <c r="H839" t="s">
        <v>15161</v>
      </c>
      <c r="I839" t="s">
        <v>14679</v>
      </c>
      <c r="J839" t="s">
        <v>14679</v>
      </c>
      <c r="K839" t="s">
        <v>8807</v>
      </c>
      <c r="L839" t="s">
        <v>15641</v>
      </c>
      <c r="M839" s="19" t="s">
        <v>15523</v>
      </c>
      <c r="N839" s="19" t="str">
        <f>VLOOKUP(Таблица2[[#This Row],[activity]],kved_05!$A$1:$B$834,2,FALSE)</f>
        <v>74.87</v>
      </c>
      <c r="O839" s="19" t="e">
        <f>VLOOKUP(Таблица2[[#This Row],[activity]],kved_10!$A$1:$B$997,2,FALSE)</f>
        <v>#N/A</v>
      </c>
      <c r="P839" s="19" t="str">
        <f>LEFT(IF(ISNA(Таблица2[[#This Row],[kv_10]]),VLOOKUP(Таблица2[[#This Row],[kv_05]],'05_to_10'!$A$1:$C$621,3,FALSE),Таблица2[[#This Row],[kv_10]]),2)</f>
        <v>59</v>
      </c>
      <c r="Q839" s="21" t="str">
        <f>VLOOKUP(Таблица2[[#This Row],[05_to_10]],kv_05_group!$A$1:$B$89,2,FALSE)</f>
        <v>телекомунікації</v>
      </c>
      <c r="R839" t="s">
        <v>14659</v>
      </c>
    </row>
    <row r="840" spans="1:18" hidden="1" x14ac:dyDescent="0.25">
      <c r="A840" t="s">
        <v>846</v>
      </c>
      <c r="B840" s="22" t="e">
        <v>#N/A</v>
      </c>
      <c r="C840" s="23" t="e">
        <v>#N/A</v>
      </c>
      <c r="D840" t="s">
        <v>4403</v>
      </c>
      <c r="E840" t="s">
        <v>4403</v>
      </c>
      <c r="F840" t="s">
        <v>7148</v>
      </c>
      <c r="G840" t="s">
        <v>12050</v>
      </c>
      <c r="H840" t="s">
        <v>15163</v>
      </c>
      <c r="I840" t="s">
        <v>14686</v>
      </c>
      <c r="J840" t="s">
        <v>14686</v>
      </c>
      <c r="K840" t="s">
        <v>8808</v>
      </c>
      <c r="L840" t="s">
        <v>14818</v>
      </c>
      <c r="M840" s="19" t="s">
        <v>15236</v>
      </c>
      <c r="N840" s="19" t="e">
        <f>VLOOKUP(Таблица2[[#This Row],[activity]],kved_05!$A$1:$B$834,2,FALSE)</f>
        <v>#N/A</v>
      </c>
      <c r="O840" s="19" t="str">
        <f>VLOOKUP(Таблица2[[#This Row],[activity]],kved_10!$A$1:$B$997,2,FALSE)</f>
        <v>55.20</v>
      </c>
      <c r="P840" s="19" t="str">
        <f>LEFT(IF(ISNA(Таблица2[[#This Row],[kv_10]]),VLOOKUP(Таблица2[[#This Row],[kv_05]],'05_to_10'!$A$1:$C$621,3,FALSE),Таблица2[[#This Row],[kv_10]]),2)</f>
        <v>55</v>
      </c>
      <c r="Q840" s="21" t="str">
        <f>VLOOKUP(Таблица2[[#This Row],[05_to_10]],kv_05_group!$A$1:$B$89,2,FALSE)</f>
        <v>поселення і харчування</v>
      </c>
      <c r="R840" t="s">
        <v>14658</v>
      </c>
    </row>
    <row r="841" spans="1:18" hidden="1" x14ac:dyDescent="0.25">
      <c r="A841" t="s">
        <v>2883</v>
      </c>
      <c r="B841">
        <v>61645521</v>
      </c>
      <c r="C841" s="1">
        <v>42460</v>
      </c>
      <c r="D841" t="s">
        <v>6438</v>
      </c>
      <c r="E841" t="s">
        <v>7748</v>
      </c>
      <c r="F841" t="s">
        <v>7206</v>
      </c>
      <c r="G841" t="s">
        <v>14018</v>
      </c>
      <c r="H841" t="s">
        <v>14702</v>
      </c>
      <c r="I841" t="s">
        <v>14676</v>
      </c>
      <c r="J841" t="s">
        <v>14676</v>
      </c>
      <c r="K841" t="s">
        <v>10677</v>
      </c>
      <c r="L841" t="s">
        <v>14723</v>
      </c>
      <c r="M841" s="19" t="s">
        <v>15176</v>
      </c>
      <c r="N841" s="19" t="e">
        <f>VLOOKUP(Таблица2[[#This Row],[activity]],kved_05!$A$1:$B$834,2,FALSE)</f>
        <v>#N/A</v>
      </c>
      <c r="O841" s="19" t="str">
        <f>VLOOKUP(Таблица2[[#This Row],[activity]],kved_10!$A$1:$B$997,2,FALSE)</f>
        <v>01.11</v>
      </c>
      <c r="P841" s="19" t="str">
        <f>LEFT(IF(ISNA(Таблица2[[#This Row],[kv_10]]),VLOOKUP(Таблица2[[#This Row],[kv_05]],'05_to_10'!$A$1:$C$621,3,FALSE),Таблица2[[#This Row],[kv_10]]),2)</f>
        <v>01</v>
      </c>
      <c r="Q841" s="21" t="str">
        <f>VLOOKUP(Таблица2[[#This Row],[05_to_10]],kv_05_group!$A$1:$B$89,2,FALSE)</f>
        <v>сільське і лісове господарство</v>
      </c>
      <c r="R841" t="s">
        <v>14658</v>
      </c>
    </row>
    <row r="842" spans="1:18" hidden="1" x14ac:dyDescent="0.25">
      <c r="A842" t="s">
        <v>2903</v>
      </c>
      <c r="B842">
        <v>55067661</v>
      </c>
      <c r="C842" s="1">
        <v>42460</v>
      </c>
      <c r="D842" t="s">
        <v>6458</v>
      </c>
      <c r="E842" t="s">
        <v>6458</v>
      </c>
      <c r="F842" t="s">
        <v>7206</v>
      </c>
      <c r="G842" t="s">
        <v>14037</v>
      </c>
      <c r="H842" t="s">
        <v>14695</v>
      </c>
      <c r="I842" t="s">
        <v>14669</v>
      </c>
      <c r="J842" t="s">
        <v>14669</v>
      </c>
      <c r="K842" t="s">
        <v>10696</v>
      </c>
      <c r="L842" t="s">
        <v>14723</v>
      </c>
      <c r="M842" s="19" t="s">
        <v>15176</v>
      </c>
      <c r="N842" s="19" t="e">
        <f>VLOOKUP(Таблица2[[#This Row],[activity]],kved_05!$A$1:$B$834,2,FALSE)</f>
        <v>#N/A</v>
      </c>
      <c r="O842" s="19" t="str">
        <f>VLOOKUP(Таблица2[[#This Row],[activity]],kved_10!$A$1:$B$997,2,FALSE)</f>
        <v>01.11</v>
      </c>
      <c r="P842" s="19" t="str">
        <f>LEFT(IF(ISNA(Таблица2[[#This Row],[kv_10]]),VLOOKUP(Таблица2[[#This Row],[kv_05]],'05_to_10'!$A$1:$C$621,3,FALSE),Таблица2[[#This Row],[kv_10]]),2)</f>
        <v>01</v>
      </c>
      <c r="Q842" s="21" t="str">
        <f>VLOOKUP(Таблица2[[#This Row],[05_to_10]],kv_05_group!$A$1:$B$89,2,FALSE)</f>
        <v>сільське і лісове господарство</v>
      </c>
      <c r="R842" t="s">
        <v>14659</v>
      </c>
    </row>
    <row r="843" spans="1:18" hidden="1" x14ac:dyDescent="0.25">
      <c r="A843" t="s">
        <v>849</v>
      </c>
      <c r="B843">
        <v>180922550</v>
      </c>
      <c r="C843" s="1">
        <v>42582</v>
      </c>
      <c r="D843" t="s">
        <v>4406</v>
      </c>
      <c r="E843" t="s">
        <v>4406</v>
      </c>
      <c r="F843" t="s">
        <v>7148</v>
      </c>
      <c r="G843" t="s">
        <v>12053</v>
      </c>
      <c r="H843" t="s">
        <v>14692</v>
      </c>
      <c r="I843" t="s">
        <v>14666</v>
      </c>
      <c r="J843" t="s">
        <v>14666</v>
      </c>
      <c r="K843" t="s">
        <v>8811</v>
      </c>
      <c r="L843" t="s">
        <v>14903</v>
      </c>
      <c r="M843" s="19" t="s">
        <v>15291</v>
      </c>
      <c r="N843" s="19" t="e">
        <f>VLOOKUP(Таблица2[[#This Row],[activity]],kved_05!$A$1:$B$834,2,FALSE)</f>
        <v>#N/A</v>
      </c>
      <c r="O843" s="19" t="str">
        <f>VLOOKUP(Таблица2[[#This Row],[activity]],kved_10!$A$1:$B$997,2,FALSE)</f>
        <v>07.21</v>
      </c>
      <c r="P843" s="19" t="str">
        <f>LEFT(IF(ISNA(Таблица2[[#This Row],[kv_10]]),VLOOKUP(Таблица2[[#This Row],[kv_05]],'05_to_10'!$A$1:$C$621,3,FALSE),Таблица2[[#This Row],[kv_10]]),2)</f>
        <v>07</v>
      </c>
      <c r="Q843" s="21" t="str">
        <f>VLOOKUP(Таблица2[[#This Row],[05_to_10]],kv_05_group!$A$1:$B$89,2,FALSE)</f>
        <v>видобування</v>
      </c>
      <c r="R843" t="s">
        <v>14658</v>
      </c>
    </row>
    <row r="844" spans="1:18" hidden="1" x14ac:dyDescent="0.25">
      <c r="A844" t="s">
        <v>2885</v>
      </c>
      <c r="B844" s="22" t="e">
        <v>#N/A</v>
      </c>
      <c r="C844" s="23" t="e">
        <v>#N/A</v>
      </c>
      <c r="D844" t="s">
        <v>6440</v>
      </c>
      <c r="E844" t="s">
        <v>6440</v>
      </c>
      <c r="F844" t="s">
        <v>7206</v>
      </c>
      <c r="G844" t="s">
        <v>14020</v>
      </c>
      <c r="H844" t="s">
        <v>14695</v>
      </c>
      <c r="I844" t="s">
        <v>14669</v>
      </c>
      <c r="J844" t="s">
        <v>14669</v>
      </c>
      <c r="K844" t="s">
        <v>10679</v>
      </c>
      <c r="L844" t="s">
        <v>14723</v>
      </c>
      <c r="M844" s="19" t="s">
        <v>15176</v>
      </c>
      <c r="N844" s="19" t="e">
        <f>VLOOKUP(Таблица2[[#This Row],[activity]],kved_05!$A$1:$B$834,2,FALSE)</f>
        <v>#N/A</v>
      </c>
      <c r="O844" s="19" t="str">
        <f>VLOOKUP(Таблица2[[#This Row],[activity]],kved_10!$A$1:$B$997,2,FALSE)</f>
        <v>01.11</v>
      </c>
      <c r="P844" s="19" t="str">
        <f>LEFT(IF(ISNA(Таблица2[[#This Row],[kv_10]]),VLOOKUP(Таблица2[[#This Row],[kv_05]],'05_to_10'!$A$1:$C$621,3,FALSE),Таблица2[[#This Row],[kv_10]]),2)</f>
        <v>01</v>
      </c>
      <c r="Q844" s="21" t="str">
        <f>VLOOKUP(Таблица2[[#This Row],[05_to_10]],kv_05_group!$A$1:$B$89,2,FALSE)</f>
        <v>сільське і лісове господарство</v>
      </c>
      <c r="R844" t="s">
        <v>14658</v>
      </c>
    </row>
    <row r="845" spans="1:18" hidden="1" x14ac:dyDescent="0.25">
      <c r="A845" t="s">
        <v>2886</v>
      </c>
      <c r="B845">
        <v>355216182</v>
      </c>
      <c r="C845" s="1">
        <v>42704</v>
      </c>
      <c r="D845" t="s">
        <v>6441</v>
      </c>
      <c r="E845" t="s">
        <v>6441</v>
      </c>
      <c r="F845" t="s">
        <v>7206</v>
      </c>
      <c r="G845" t="s">
        <v>14021</v>
      </c>
      <c r="H845" t="s">
        <v>14701</v>
      </c>
      <c r="I845" t="s">
        <v>14675</v>
      </c>
      <c r="J845" t="s">
        <v>14675</v>
      </c>
      <c r="K845" t="s">
        <v>10680</v>
      </c>
      <c r="L845" t="s">
        <v>14723</v>
      </c>
      <c r="M845" s="19" t="s">
        <v>15176</v>
      </c>
      <c r="N845" s="19" t="e">
        <f>VLOOKUP(Таблица2[[#This Row],[activity]],kved_05!$A$1:$B$834,2,FALSE)</f>
        <v>#N/A</v>
      </c>
      <c r="O845" s="19" t="str">
        <f>VLOOKUP(Таблица2[[#This Row],[activity]],kved_10!$A$1:$B$997,2,FALSE)</f>
        <v>01.11</v>
      </c>
      <c r="P845" s="19" t="str">
        <f>LEFT(IF(ISNA(Таблица2[[#This Row],[kv_10]]),VLOOKUP(Таблица2[[#This Row],[kv_05]],'05_to_10'!$A$1:$C$621,3,FALSE),Таблица2[[#This Row],[kv_10]]),2)</f>
        <v>01</v>
      </c>
      <c r="Q845" s="21" t="str">
        <f>VLOOKUP(Таблица2[[#This Row],[05_to_10]],kv_05_group!$A$1:$B$89,2,FALSE)</f>
        <v>сільське і лісове господарство</v>
      </c>
      <c r="R845" t="s">
        <v>14658</v>
      </c>
    </row>
    <row r="846" spans="1:18" hidden="1" x14ac:dyDescent="0.25">
      <c r="A846" t="s">
        <v>2889</v>
      </c>
      <c r="B846" s="22" t="e">
        <v>#N/A</v>
      </c>
      <c r="C846" s="23" t="e">
        <v>#N/A</v>
      </c>
      <c r="D846" t="s">
        <v>6444</v>
      </c>
      <c r="E846" t="s">
        <v>6444</v>
      </c>
      <c r="F846" t="s">
        <v>7206</v>
      </c>
      <c r="G846" t="s">
        <v>14023</v>
      </c>
      <c r="H846" t="s">
        <v>14691</v>
      </c>
      <c r="I846" t="s">
        <v>14664</v>
      </c>
      <c r="J846" t="s">
        <v>14664</v>
      </c>
      <c r="K846" t="s">
        <v>10683</v>
      </c>
      <c r="L846" t="s">
        <v>14723</v>
      </c>
      <c r="M846" s="19" t="s">
        <v>15176</v>
      </c>
      <c r="N846" s="19" t="e">
        <f>VLOOKUP(Таблица2[[#This Row],[activity]],kved_05!$A$1:$B$834,2,FALSE)</f>
        <v>#N/A</v>
      </c>
      <c r="O846" s="19" t="str">
        <f>VLOOKUP(Таблица2[[#This Row],[activity]],kved_10!$A$1:$B$997,2,FALSE)</f>
        <v>01.11</v>
      </c>
      <c r="P846" s="19" t="str">
        <f>LEFT(IF(ISNA(Таблица2[[#This Row],[kv_10]]),VLOOKUP(Таблица2[[#This Row],[kv_05]],'05_to_10'!$A$1:$C$621,3,FALSE),Таблица2[[#This Row],[kv_10]]),2)</f>
        <v>01</v>
      </c>
      <c r="Q846" s="21" t="str">
        <f>VLOOKUP(Таблица2[[#This Row],[05_to_10]],kv_05_group!$A$1:$B$89,2,FALSE)</f>
        <v>сільське і лісове господарство</v>
      </c>
      <c r="R846" t="s">
        <v>14658</v>
      </c>
    </row>
    <row r="847" spans="1:18" hidden="1" x14ac:dyDescent="0.25">
      <c r="A847" t="s">
        <v>853</v>
      </c>
      <c r="B847" s="22" t="e">
        <v>#N/A</v>
      </c>
      <c r="C847" s="23" t="e">
        <v>#N/A</v>
      </c>
      <c r="D847" t="s">
        <v>4409</v>
      </c>
      <c r="E847" t="s">
        <v>4409</v>
      </c>
      <c r="F847" t="s">
        <v>6768</v>
      </c>
      <c r="G847" t="s">
        <v>12057</v>
      </c>
      <c r="H847" t="s">
        <v>14706</v>
      </c>
      <c r="I847" t="s">
        <v>14682</v>
      </c>
      <c r="J847" t="s">
        <v>14682</v>
      </c>
      <c r="K847" t="s">
        <v>8814</v>
      </c>
      <c r="L847" t="s">
        <v>14904</v>
      </c>
      <c r="M847" s="19" t="s">
        <v>15292</v>
      </c>
      <c r="N847" s="19" t="e">
        <f>VLOOKUP(Таблица2[[#This Row],[activity]],kved_05!$A$1:$B$834,2,FALSE)</f>
        <v>#N/A</v>
      </c>
      <c r="O847" s="19" t="str">
        <f>VLOOKUP(Таблица2[[#This Row],[activity]],kved_10!$A$1:$B$997,2,FALSE)</f>
        <v>30.40</v>
      </c>
      <c r="P847" s="19" t="str">
        <f>LEFT(IF(ISNA(Таблица2[[#This Row],[kv_10]]),VLOOKUP(Таблица2[[#This Row],[kv_05]],'05_to_10'!$A$1:$C$621,3,FALSE),Таблица2[[#This Row],[kv_10]]),2)</f>
        <v>30</v>
      </c>
      <c r="Q847" s="21" t="str">
        <f>VLOOKUP(Таблица2[[#This Row],[05_to_10]],kv_05_group!$A$1:$B$89,2,FALSE)</f>
        <v>виробництво</v>
      </c>
      <c r="R847" t="s">
        <v>14658</v>
      </c>
    </row>
    <row r="848" spans="1:18" hidden="1" x14ac:dyDescent="0.25">
      <c r="A848" t="s">
        <v>2890</v>
      </c>
      <c r="B848">
        <v>416941030</v>
      </c>
      <c r="C848" s="1">
        <v>42766</v>
      </c>
      <c r="D848" t="s">
        <v>6445</v>
      </c>
      <c r="E848" t="s">
        <v>6445</v>
      </c>
      <c r="F848" t="s">
        <v>7206</v>
      </c>
      <c r="G848" t="s">
        <v>14024</v>
      </c>
      <c r="H848" t="s">
        <v>14691</v>
      </c>
      <c r="I848" t="s">
        <v>14664</v>
      </c>
      <c r="J848" t="s">
        <v>14664</v>
      </c>
      <c r="K848" t="s">
        <v>10684</v>
      </c>
      <c r="L848" t="s">
        <v>14723</v>
      </c>
      <c r="M848" s="19" t="s">
        <v>15176</v>
      </c>
      <c r="N848" s="19" t="e">
        <f>VLOOKUP(Таблица2[[#This Row],[activity]],kved_05!$A$1:$B$834,2,FALSE)</f>
        <v>#N/A</v>
      </c>
      <c r="O848" s="19" t="str">
        <f>VLOOKUP(Таблица2[[#This Row],[activity]],kved_10!$A$1:$B$997,2,FALSE)</f>
        <v>01.11</v>
      </c>
      <c r="P848" s="19" t="str">
        <f>LEFT(IF(ISNA(Таблица2[[#This Row],[kv_10]]),VLOOKUP(Таблица2[[#This Row],[kv_05]],'05_to_10'!$A$1:$C$621,3,FALSE),Таблица2[[#This Row],[kv_10]]),2)</f>
        <v>01</v>
      </c>
      <c r="Q848" s="21" t="str">
        <f>VLOOKUP(Таблица2[[#This Row],[05_to_10]],kv_05_group!$A$1:$B$89,2,FALSE)</f>
        <v>сільське і лісове господарство</v>
      </c>
      <c r="R848" t="s">
        <v>14658</v>
      </c>
    </row>
    <row r="849" spans="1:18" hidden="1" x14ac:dyDescent="0.25">
      <c r="A849" t="s">
        <v>2891</v>
      </c>
      <c r="B849" s="22" t="e">
        <v>#N/A</v>
      </c>
      <c r="C849" s="23" t="e">
        <v>#N/A</v>
      </c>
      <c r="D849" t="s">
        <v>6446</v>
      </c>
      <c r="E849" t="s">
        <v>6446</v>
      </c>
      <c r="F849" t="s">
        <v>7206</v>
      </c>
      <c r="G849" t="s">
        <v>14025</v>
      </c>
      <c r="H849" t="s">
        <v>14712</v>
      </c>
      <c r="I849" t="s">
        <v>14689</v>
      </c>
      <c r="J849" t="s">
        <v>14689</v>
      </c>
      <c r="K849" t="s">
        <v>10685</v>
      </c>
      <c r="L849" t="s">
        <v>14723</v>
      </c>
      <c r="M849" s="19" t="s">
        <v>15176</v>
      </c>
      <c r="N849" s="19" t="e">
        <f>VLOOKUP(Таблица2[[#This Row],[activity]],kved_05!$A$1:$B$834,2,FALSE)</f>
        <v>#N/A</v>
      </c>
      <c r="O849" s="19" t="str">
        <f>VLOOKUP(Таблица2[[#This Row],[activity]],kved_10!$A$1:$B$997,2,FALSE)</f>
        <v>01.11</v>
      </c>
      <c r="P849" s="19" t="str">
        <f>LEFT(IF(ISNA(Таблица2[[#This Row],[kv_10]]),VLOOKUP(Таблица2[[#This Row],[kv_05]],'05_to_10'!$A$1:$C$621,3,FALSE),Таблица2[[#This Row],[kv_10]]),2)</f>
        <v>01</v>
      </c>
      <c r="Q849" s="21" t="str">
        <f>VLOOKUP(Таблица2[[#This Row],[05_to_10]],kv_05_group!$A$1:$B$89,2,FALSE)</f>
        <v>сільське і лісове господарство</v>
      </c>
      <c r="R849" t="s">
        <v>14658</v>
      </c>
    </row>
    <row r="850" spans="1:18" hidden="1" x14ac:dyDescent="0.25">
      <c r="A850" t="s">
        <v>856</v>
      </c>
      <c r="B850" s="22" t="e">
        <v>#N/A</v>
      </c>
      <c r="C850" s="23" t="e">
        <v>#N/A</v>
      </c>
      <c r="D850" t="s">
        <v>4412</v>
      </c>
      <c r="E850" t="s">
        <v>7330</v>
      </c>
      <c r="F850" t="s">
        <v>7148</v>
      </c>
      <c r="G850" t="s">
        <v>12059</v>
      </c>
      <c r="H850" t="s">
        <v>14710</v>
      </c>
      <c r="I850" t="s">
        <v>14687</v>
      </c>
      <c r="J850" t="s">
        <v>14687</v>
      </c>
      <c r="K850" t="s">
        <v>8816</v>
      </c>
      <c r="L850" t="s">
        <v>14859</v>
      </c>
      <c r="M850" s="19" t="s">
        <v>15268</v>
      </c>
      <c r="N850" s="19" t="e">
        <f>VLOOKUP(Таблица2[[#This Row],[activity]],kved_05!$A$1:$B$834,2,FALSE)</f>
        <v>#N/A</v>
      </c>
      <c r="O850" s="19" t="str">
        <f>VLOOKUP(Таблица2[[#This Row],[activity]],kved_10!$A$1:$B$997,2,FALSE)</f>
        <v>43.12</v>
      </c>
      <c r="P850" s="19" t="str">
        <f>LEFT(IF(ISNA(Таблица2[[#This Row],[kv_10]]),VLOOKUP(Таблица2[[#This Row],[kv_05]],'05_to_10'!$A$1:$C$621,3,FALSE),Таблица2[[#This Row],[kv_10]]),2)</f>
        <v>43</v>
      </c>
      <c r="Q850" s="21" t="str">
        <f>VLOOKUP(Таблица2[[#This Row],[05_to_10]],kv_05_group!$A$1:$B$89,2,FALSE)</f>
        <v>будівництво і нерухомість</v>
      </c>
      <c r="R850" t="s">
        <v>14659</v>
      </c>
    </row>
    <row r="851" spans="1:18" hidden="1" x14ac:dyDescent="0.25">
      <c r="A851" t="s">
        <v>2901</v>
      </c>
      <c r="B851">
        <v>350071062</v>
      </c>
      <c r="C851" s="1">
        <v>42704</v>
      </c>
      <c r="D851" t="s">
        <v>6456</v>
      </c>
      <c r="E851" t="s">
        <v>7752</v>
      </c>
      <c r="F851" t="s">
        <v>7206</v>
      </c>
      <c r="G851" t="s">
        <v>14035</v>
      </c>
      <c r="H851" t="s">
        <v>14695</v>
      </c>
      <c r="I851" t="s">
        <v>14669</v>
      </c>
      <c r="J851" t="s">
        <v>14669</v>
      </c>
      <c r="K851" t="s">
        <v>10694</v>
      </c>
      <c r="L851" t="s">
        <v>14723</v>
      </c>
      <c r="M851" s="19" t="s">
        <v>15176</v>
      </c>
      <c r="N851" s="19" t="e">
        <f>VLOOKUP(Таблица2[[#This Row],[activity]],kved_05!$A$1:$B$834,2,FALSE)</f>
        <v>#N/A</v>
      </c>
      <c r="O851" s="19" t="str">
        <f>VLOOKUP(Таблица2[[#This Row],[activity]],kved_10!$A$1:$B$997,2,FALSE)</f>
        <v>01.11</v>
      </c>
      <c r="P851" s="19" t="str">
        <f>LEFT(IF(ISNA(Таблица2[[#This Row],[kv_10]]),VLOOKUP(Таблица2[[#This Row],[kv_05]],'05_to_10'!$A$1:$C$621,3,FALSE),Таблица2[[#This Row],[kv_10]]),2)</f>
        <v>01</v>
      </c>
      <c r="Q851" s="21" t="str">
        <f>VLOOKUP(Таблица2[[#This Row],[05_to_10]],kv_05_group!$A$1:$B$89,2,FALSE)</f>
        <v>сільське і лісове господарство</v>
      </c>
      <c r="R851" t="s">
        <v>14658</v>
      </c>
    </row>
    <row r="852" spans="1:18" hidden="1" x14ac:dyDescent="0.25">
      <c r="A852" t="s">
        <v>2902</v>
      </c>
      <c r="B852">
        <v>351274722</v>
      </c>
      <c r="C852" s="1">
        <v>42704</v>
      </c>
      <c r="D852" t="s">
        <v>6457</v>
      </c>
      <c r="E852" t="s">
        <v>6457</v>
      </c>
      <c r="F852" t="s">
        <v>7206</v>
      </c>
      <c r="G852" t="s">
        <v>14036</v>
      </c>
      <c r="H852" t="s">
        <v>14699</v>
      </c>
      <c r="I852" t="s">
        <v>14673</v>
      </c>
      <c r="J852" t="s">
        <v>14673</v>
      </c>
      <c r="K852" t="s">
        <v>10695</v>
      </c>
      <c r="L852" t="s">
        <v>14723</v>
      </c>
      <c r="M852" s="19" t="s">
        <v>15176</v>
      </c>
      <c r="N852" s="19" t="e">
        <f>VLOOKUP(Таблица2[[#This Row],[activity]],kved_05!$A$1:$B$834,2,FALSE)</f>
        <v>#N/A</v>
      </c>
      <c r="O852" s="19" t="str">
        <f>VLOOKUP(Таблица2[[#This Row],[activity]],kved_10!$A$1:$B$997,2,FALSE)</f>
        <v>01.11</v>
      </c>
      <c r="P852" s="19" t="str">
        <f>LEFT(IF(ISNA(Таблица2[[#This Row],[kv_10]]),VLOOKUP(Таблица2[[#This Row],[kv_05]],'05_to_10'!$A$1:$C$621,3,FALSE),Таблица2[[#This Row],[kv_10]]),2)</f>
        <v>01</v>
      </c>
      <c r="Q852" s="21" t="str">
        <f>VLOOKUP(Таблица2[[#This Row],[05_to_10]],kv_05_group!$A$1:$B$89,2,FALSE)</f>
        <v>сільське і лісове господарство</v>
      </c>
      <c r="R852" t="s">
        <v>14658</v>
      </c>
    </row>
    <row r="853" spans="1:18" hidden="1" x14ac:dyDescent="0.25">
      <c r="A853" t="s">
        <v>2915</v>
      </c>
      <c r="B853" s="22" t="e">
        <v>#N/A</v>
      </c>
      <c r="C853" s="23" t="e">
        <v>#N/A</v>
      </c>
      <c r="D853" t="s">
        <v>6470</v>
      </c>
      <c r="E853" t="s">
        <v>6470</v>
      </c>
      <c r="F853" t="s">
        <v>7206</v>
      </c>
      <c r="G853" t="s">
        <v>14049</v>
      </c>
      <c r="H853" t="s">
        <v>15162</v>
      </c>
      <c r="I853" t="s">
        <v>14680</v>
      </c>
      <c r="J853" t="s">
        <v>14714</v>
      </c>
      <c r="K853" t="s">
        <v>10707</v>
      </c>
      <c r="L853" t="s">
        <v>14723</v>
      </c>
      <c r="M853" s="19" t="s">
        <v>15176</v>
      </c>
      <c r="N853" s="19" t="e">
        <f>VLOOKUP(Таблица2[[#This Row],[activity]],kved_05!$A$1:$B$834,2,FALSE)</f>
        <v>#N/A</v>
      </c>
      <c r="O853" s="19" t="str">
        <f>VLOOKUP(Таблица2[[#This Row],[activity]],kved_10!$A$1:$B$997,2,FALSE)</f>
        <v>01.11</v>
      </c>
      <c r="P853" s="19" t="str">
        <f>LEFT(IF(ISNA(Таблица2[[#This Row],[kv_10]]),VLOOKUP(Таблица2[[#This Row],[kv_05]],'05_to_10'!$A$1:$C$621,3,FALSE),Таблица2[[#This Row],[kv_10]]),2)</f>
        <v>01</v>
      </c>
      <c r="Q853" s="21" t="str">
        <f>VLOOKUP(Таблица2[[#This Row],[05_to_10]],kv_05_group!$A$1:$B$89,2,FALSE)</f>
        <v>сільське і лісове господарство</v>
      </c>
      <c r="R853" t="s">
        <v>14658</v>
      </c>
    </row>
    <row r="854" spans="1:18" x14ac:dyDescent="0.25">
      <c r="A854" t="s">
        <v>860</v>
      </c>
      <c r="B854" s="22" t="e">
        <v>#N/A</v>
      </c>
      <c r="C854" s="23" t="e">
        <v>#N/A</v>
      </c>
      <c r="D854" t="s">
        <v>4416</v>
      </c>
      <c r="E854" t="s">
        <v>4416</v>
      </c>
      <c r="F854" t="s">
        <v>7148</v>
      </c>
      <c r="G854" t="s">
        <v>12063</v>
      </c>
      <c r="H854" t="s">
        <v>15160</v>
      </c>
      <c r="I854" t="s">
        <v>14665</v>
      </c>
      <c r="J854" t="s">
        <v>14713</v>
      </c>
      <c r="K854" t="s">
        <v>8820</v>
      </c>
      <c r="L854" t="s">
        <v>14779</v>
      </c>
      <c r="M854" s="19" t="s">
        <v>15226</v>
      </c>
      <c r="N854" s="19" t="e">
        <f>VLOOKUP(Таблица2[[#This Row],[activity]],kved_05!$A$1:$B$834,2,FALSE)</f>
        <v>#N/A</v>
      </c>
      <c r="O854" s="19" t="str">
        <f>VLOOKUP(Таблица2[[#This Row],[activity]],kved_10!$A$1:$B$997,2,FALSE)</f>
        <v>70.10</v>
      </c>
      <c r="P854" s="19" t="str">
        <f>LEFT(IF(ISNA(Таблица2[[#This Row],[kv_10]]),VLOOKUP(Таблица2[[#This Row],[kv_05]],'05_to_10'!$A$1:$C$621,3,FALSE),Таблица2[[#This Row],[kv_10]]),2)</f>
        <v>70</v>
      </c>
      <c r="Q854" s="21" t="str">
        <f>VLOOKUP(Таблица2[[#This Row],[05_to_10]],kv_05_group!$A$1:$B$89,2,FALSE)</f>
        <v>дослідження</v>
      </c>
      <c r="R854" t="s">
        <v>14659</v>
      </c>
    </row>
    <row r="855" spans="1:18" hidden="1" x14ac:dyDescent="0.25">
      <c r="A855" t="s">
        <v>2906</v>
      </c>
      <c r="B855" s="22" t="e">
        <v>#N/A</v>
      </c>
      <c r="C855" s="23" t="e">
        <v>#N/A</v>
      </c>
      <c r="D855" t="s">
        <v>6461</v>
      </c>
      <c r="E855" t="s">
        <v>6461</v>
      </c>
      <c r="F855" t="s">
        <v>7206</v>
      </c>
      <c r="G855" t="s">
        <v>14040</v>
      </c>
      <c r="H855" t="s">
        <v>14691</v>
      </c>
      <c r="I855" t="s">
        <v>14664</v>
      </c>
      <c r="J855" t="s">
        <v>14664</v>
      </c>
      <c r="K855" t="s">
        <v>10699</v>
      </c>
      <c r="L855" t="s">
        <v>14723</v>
      </c>
      <c r="M855" s="19" t="s">
        <v>15176</v>
      </c>
      <c r="N855" s="19" t="e">
        <f>VLOOKUP(Таблица2[[#This Row],[activity]],kved_05!$A$1:$B$834,2,FALSE)</f>
        <v>#N/A</v>
      </c>
      <c r="O855" s="19" t="str">
        <f>VLOOKUP(Таблица2[[#This Row],[activity]],kved_10!$A$1:$B$997,2,FALSE)</f>
        <v>01.11</v>
      </c>
      <c r="P855" s="19" t="str">
        <f>LEFT(IF(ISNA(Таблица2[[#This Row],[kv_10]]),VLOOKUP(Таблица2[[#This Row],[kv_05]],'05_to_10'!$A$1:$C$621,3,FALSE),Таблица2[[#This Row],[kv_10]]),2)</f>
        <v>01</v>
      </c>
      <c r="Q855" s="21" t="str">
        <f>VLOOKUP(Таблица2[[#This Row],[05_to_10]],kv_05_group!$A$1:$B$89,2,FALSE)</f>
        <v>сільське і лісове господарство</v>
      </c>
      <c r="R855" t="s">
        <v>14658</v>
      </c>
    </row>
    <row r="856" spans="1:18" hidden="1" x14ac:dyDescent="0.25">
      <c r="A856" t="s">
        <v>3461</v>
      </c>
      <c r="B856" s="22" t="e">
        <v>#N/A</v>
      </c>
      <c r="C856" s="23" t="e">
        <v>#N/A</v>
      </c>
      <c r="D856" t="s">
        <v>7016</v>
      </c>
      <c r="E856" t="s">
        <v>7016</v>
      </c>
      <c r="F856" t="s">
        <v>7177</v>
      </c>
      <c r="G856" t="s">
        <v>14559</v>
      </c>
      <c r="H856" t="s">
        <v>14695</v>
      </c>
      <c r="I856" t="s">
        <v>14669</v>
      </c>
      <c r="J856" t="s">
        <v>14669</v>
      </c>
      <c r="K856" t="s">
        <v>11194</v>
      </c>
      <c r="L856" t="s">
        <v>14723</v>
      </c>
      <c r="M856" s="19" t="s">
        <v>15176</v>
      </c>
      <c r="N856" s="19" t="e">
        <f>VLOOKUP(Таблица2[[#This Row],[activity]],kved_05!$A$1:$B$834,2,FALSE)</f>
        <v>#N/A</v>
      </c>
      <c r="O856" s="19" t="str">
        <f>VLOOKUP(Таблица2[[#This Row],[activity]],kved_10!$A$1:$B$997,2,FALSE)</f>
        <v>01.11</v>
      </c>
      <c r="P856" s="19" t="str">
        <f>LEFT(IF(ISNA(Таблица2[[#This Row],[kv_10]]),VLOOKUP(Таблица2[[#This Row],[kv_05]],'05_to_10'!$A$1:$C$621,3,FALSE),Таблица2[[#This Row],[kv_10]]),2)</f>
        <v>01</v>
      </c>
      <c r="Q856" s="21" t="str">
        <f>VLOOKUP(Таблица2[[#This Row],[05_to_10]],kv_05_group!$A$1:$B$89,2,FALSE)</f>
        <v>сільське і лісове господарство</v>
      </c>
      <c r="R856" t="s">
        <v>14660</v>
      </c>
    </row>
    <row r="857" spans="1:18" hidden="1" x14ac:dyDescent="0.25">
      <c r="A857" t="s">
        <v>332</v>
      </c>
      <c r="B857" s="22" t="e">
        <v>#N/A</v>
      </c>
      <c r="C857" s="23" t="e">
        <v>#N/A</v>
      </c>
      <c r="D857" t="s">
        <v>3889</v>
      </c>
      <c r="E857" t="s">
        <v>7265</v>
      </c>
      <c r="F857" t="s">
        <v>7144</v>
      </c>
      <c r="G857" t="s">
        <v>11599</v>
      </c>
      <c r="H857" t="s">
        <v>14700</v>
      </c>
      <c r="I857" t="s">
        <v>14674</v>
      </c>
      <c r="J857" t="s">
        <v>14674</v>
      </c>
      <c r="K857" t="s">
        <v>8335</v>
      </c>
      <c r="L857" t="s">
        <v>14723</v>
      </c>
      <c r="M857" s="19" t="s">
        <v>15176</v>
      </c>
      <c r="N857" s="19" t="e">
        <f>VLOOKUP(Таблица2[[#This Row],[activity]],kved_05!$A$1:$B$834,2,FALSE)</f>
        <v>#N/A</v>
      </c>
      <c r="O857" s="19" t="str">
        <f>VLOOKUP(Таблица2[[#This Row],[activity]],kved_10!$A$1:$B$997,2,FALSE)</f>
        <v>01.11</v>
      </c>
      <c r="P857" s="19" t="str">
        <f>LEFT(IF(ISNA(Таблица2[[#This Row],[kv_10]]),VLOOKUP(Таблица2[[#This Row],[kv_05]],'05_to_10'!$A$1:$C$621,3,FALSE),Таблица2[[#This Row],[kv_10]]),2)</f>
        <v>01</v>
      </c>
      <c r="Q857" s="21" t="str">
        <f>VLOOKUP(Таблица2[[#This Row],[05_to_10]],kv_05_group!$A$1:$B$89,2,FALSE)</f>
        <v>сільське і лісове господарство</v>
      </c>
      <c r="R857" t="s">
        <v>14659</v>
      </c>
    </row>
    <row r="858" spans="1:18" hidden="1" x14ac:dyDescent="0.25">
      <c r="A858" t="s">
        <v>864</v>
      </c>
      <c r="B858" s="22" t="e">
        <v>#N/A</v>
      </c>
      <c r="C858" s="23" t="e">
        <v>#N/A</v>
      </c>
      <c r="D858" t="s">
        <v>4420</v>
      </c>
      <c r="E858" t="s">
        <v>4420</v>
      </c>
      <c r="F858" t="s">
        <v>7148</v>
      </c>
      <c r="G858" t="s">
        <v>12067</v>
      </c>
      <c r="H858" t="s">
        <v>14696</v>
      </c>
      <c r="I858" t="s">
        <v>14670</v>
      </c>
      <c r="J858" t="s">
        <v>14670</v>
      </c>
      <c r="K858" t="s">
        <v>8823</v>
      </c>
      <c r="L858" t="s">
        <v>14882</v>
      </c>
      <c r="M858" s="19" t="s">
        <v>15516</v>
      </c>
      <c r="N858" s="19" t="str">
        <f>VLOOKUP(Таблица2[[#This Row],[activity]],kved_05!$A$1:$B$834,2,FALSE)</f>
        <v>37.10</v>
      </c>
      <c r="O858" s="19" t="e">
        <f>VLOOKUP(Таблица2[[#This Row],[activity]],kved_10!$A$1:$B$997,2,FALSE)</f>
        <v>#N/A</v>
      </c>
      <c r="P858" s="19" t="str">
        <f>LEFT(IF(ISNA(Таблица2[[#This Row],[kv_10]]),VLOOKUP(Таблица2[[#This Row],[kv_05]],'05_to_10'!$A$1:$C$621,3,FALSE),Таблица2[[#This Row],[kv_10]]),2)</f>
        <v>38</v>
      </c>
      <c r="Q858" s="21" t="str">
        <f>VLOOKUP(Таблица2[[#This Row],[05_to_10]],kv_05_group!$A$1:$B$89,2,FALSE)</f>
        <v xml:space="preserve">енергопостачання </v>
      </c>
      <c r="R858" t="s">
        <v>14659</v>
      </c>
    </row>
    <row r="859" spans="1:18" hidden="1" x14ac:dyDescent="0.25">
      <c r="A859" t="s">
        <v>353</v>
      </c>
      <c r="B859" s="22" t="e">
        <v>#N/A</v>
      </c>
      <c r="C859" s="23" t="e">
        <v>#N/A</v>
      </c>
      <c r="D859" t="s">
        <v>3910</v>
      </c>
      <c r="E859" t="s">
        <v>3910</v>
      </c>
      <c r="F859" t="s">
        <v>7144</v>
      </c>
      <c r="G859" t="s">
        <v>11616</v>
      </c>
      <c r="H859" t="s">
        <v>14711</v>
      </c>
      <c r="I859" t="s">
        <v>14688</v>
      </c>
      <c r="J859" t="s">
        <v>14688</v>
      </c>
      <c r="K859" t="s">
        <v>8354</v>
      </c>
      <c r="L859" t="s">
        <v>14723</v>
      </c>
      <c r="M859" s="19" t="s">
        <v>15176</v>
      </c>
      <c r="N859" s="19" t="e">
        <f>VLOOKUP(Таблица2[[#This Row],[activity]],kved_05!$A$1:$B$834,2,FALSE)</f>
        <v>#N/A</v>
      </c>
      <c r="O859" s="19" t="str">
        <f>VLOOKUP(Таблица2[[#This Row],[activity]],kved_10!$A$1:$B$997,2,FALSE)</f>
        <v>01.11</v>
      </c>
      <c r="P859" s="19" t="str">
        <f>LEFT(IF(ISNA(Таблица2[[#This Row],[kv_10]]),VLOOKUP(Таблица2[[#This Row],[kv_05]],'05_to_10'!$A$1:$C$621,3,FALSE),Таблица2[[#This Row],[kv_10]]),2)</f>
        <v>01</v>
      </c>
      <c r="Q859" s="21" t="str">
        <f>VLOOKUP(Таблица2[[#This Row],[05_to_10]],kv_05_group!$A$1:$B$89,2,FALSE)</f>
        <v>сільське і лісове господарство</v>
      </c>
      <c r="R859" t="s">
        <v>14659</v>
      </c>
    </row>
    <row r="860" spans="1:18" hidden="1" x14ac:dyDescent="0.25">
      <c r="A860" t="s">
        <v>361</v>
      </c>
      <c r="B860" s="22" t="e">
        <v>#N/A</v>
      </c>
      <c r="C860" s="23" t="e">
        <v>#N/A</v>
      </c>
      <c r="D860" t="s">
        <v>3918</v>
      </c>
      <c r="E860" t="s">
        <v>7275</v>
      </c>
      <c r="F860" t="s">
        <v>7144</v>
      </c>
      <c r="G860" t="e">
        <v>#N/A</v>
      </c>
      <c r="H860" t="s">
        <v>14691</v>
      </c>
      <c r="I860" t="s">
        <v>14664</v>
      </c>
      <c r="J860" t="s">
        <v>14664</v>
      </c>
      <c r="K860" t="s">
        <v>8361</v>
      </c>
      <c r="L860" t="s">
        <v>14723</v>
      </c>
      <c r="M860" s="19" t="s">
        <v>15176</v>
      </c>
      <c r="N860" s="19" t="e">
        <f>VLOOKUP(Таблица2[[#This Row],[activity]],kved_05!$A$1:$B$834,2,FALSE)</f>
        <v>#N/A</v>
      </c>
      <c r="O860" s="19" t="str">
        <f>VLOOKUP(Таблица2[[#This Row],[activity]],kved_10!$A$1:$B$997,2,FALSE)</f>
        <v>01.11</v>
      </c>
      <c r="P860" s="19" t="str">
        <f>LEFT(IF(ISNA(Таблица2[[#This Row],[kv_10]]),VLOOKUP(Таблица2[[#This Row],[kv_05]],'05_to_10'!$A$1:$C$621,3,FALSE),Таблица2[[#This Row],[kv_10]]),2)</f>
        <v>01</v>
      </c>
      <c r="Q860" s="21" t="str">
        <f>VLOOKUP(Таблица2[[#This Row],[05_to_10]],kv_05_group!$A$1:$B$89,2,FALSE)</f>
        <v>сільське і лісове господарство</v>
      </c>
      <c r="R860" t="s">
        <v>14659</v>
      </c>
    </row>
    <row r="861" spans="1:18" hidden="1" x14ac:dyDescent="0.25">
      <c r="A861" t="s">
        <v>867</v>
      </c>
      <c r="B861" s="22" t="e">
        <v>#N/A</v>
      </c>
      <c r="C861" s="23" t="e">
        <v>#N/A</v>
      </c>
      <c r="D861" t="s">
        <v>4423</v>
      </c>
      <c r="E861" t="s">
        <v>4423</v>
      </c>
      <c r="F861" t="s">
        <v>7149</v>
      </c>
      <c r="G861" t="s">
        <v>12070</v>
      </c>
      <c r="H861" t="s">
        <v>15163</v>
      </c>
      <c r="I861" t="s">
        <v>14686</v>
      </c>
      <c r="J861" t="s">
        <v>14686</v>
      </c>
      <c r="K861" t="s">
        <v>8826</v>
      </c>
      <c r="L861" t="s">
        <v>14905</v>
      </c>
      <c r="M861" s="19" t="s">
        <v>15335</v>
      </c>
      <c r="N861" s="19" t="str">
        <f>VLOOKUP(Таблица2[[#This Row],[activity]],kved_05!$A$1:$B$834,2,FALSE)</f>
        <v>50.20</v>
      </c>
      <c r="O861" s="19" t="e">
        <f>VLOOKUP(Таблица2[[#This Row],[activity]],kved_10!$A$1:$B$997,2,FALSE)</f>
        <v>#N/A</v>
      </c>
      <c r="P861" s="19" t="str">
        <f>LEFT(IF(ISNA(Таблица2[[#This Row],[kv_10]]),VLOOKUP(Таблица2[[#This Row],[kv_05]],'05_to_10'!$A$1:$C$621,3,FALSE),Таблица2[[#This Row],[kv_10]]),2)</f>
        <v>45</v>
      </c>
      <c r="Q861" s="21" t="str">
        <f>VLOOKUP(Таблица2[[#This Row],[05_to_10]],kv_05_group!$A$1:$B$89,2,FALSE)</f>
        <v>торгівля</v>
      </c>
      <c r="R861" t="s">
        <v>14659</v>
      </c>
    </row>
    <row r="862" spans="1:18" hidden="1" x14ac:dyDescent="0.25">
      <c r="A862" t="s">
        <v>882</v>
      </c>
      <c r="B862" s="22" t="e">
        <v>#N/A</v>
      </c>
      <c r="C862" s="23" t="e">
        <v>#N/A</v>
      </c>
      <c r="D862" t="s">
        <v>4438</v>
      </c>
      <c r="E862" t="s">
        <v>4438</v>
      </c>
      <c r="F862" t="s">
        <v>7149</v>
      </c>
      <c r="G862" t="e">
        <v>#N/A</v>
      </c>
      <c r="H862" t="s">
        <v>14710</v>
      </c>
      <c r="I862" t="s">
        <v>14687</v>
      </c>
      <c r="J862" t="s">
        <v>14687</v>
      </c>
      <c r="K862" t="s">
        <v>8841</v>
      </c>
      <c r="L862" t="s">
        <v>14723</v>
      </c>
      <c r="M862" s="19" t="s">
        <v>15176</v>
      </c>
      <c r="N862" s="19" t="e">
        <f>VLOOKUP(Таблица2[[#This Row],[activity]],kved_05!$A$1:$B$834,2,FALSE)</f>
        <v>#N/A</v>
      </c>
      <c r="O862" s="19" t="str">
        <f>VLOOKUP(Таблица2[[#This Row],[activity]],kved_10!$A$1:$B$997,2,FALSE)</f>
        <v>01.11</v>
      </c>
      <c r="P862" s="19" t="str">
        <f>LEFT(IF(ISNA(Таблица2[[#This Row],[kv_10]]),VLOOKUP(Таблица2[[#This Row],[kv_05]],'05_to_10'!$A$1:$C$621,3,FALSE),Таблица2[[#This Row],[kv_10]]),2)</f>
        <v>01</v>
      </c>
      <c r="Q862" s="21" t="str">
        <f>VLOOKUP(Таблица2[[#This Row],[05_to_10]],kv_05_group!$A$1:$B$89,2,FALSE)</f>
        <v>сільське і лісове господарство</v>
      </c>
      <c r="R862" t="s">
        <v>14659</v>
      </c>
    </row>
    <row r="863" spans="1:18" hidden="1" x14ac:dyDescent="0.25">
      <c r="A863" t="s">
        <v>869</v>
      </c>
      <c r="B863" s="22" t="e">
        <v>#N/A</v>
      </c>
      <c r="C863" s="23" t="e">
        <v>#N/A</v>
      </c>
      <c r="D863" t="s">
        <v>4425</v>
      </c>
      <c r="E863" t="s">
        <v>4425</v>
      </c>
      <c r="F863" t="s">
        <v>7149</v>
      </c>
      <c r="G863" t="s">
        <v>12072</v>
      </c>
      <c r="H863" t="s">
        <v>15161</v>
      </c>
      <c r="I863" t="s">
        <v>14679</v>
      </c>
      <c r="J863" t="s">
        <v>14679</v>
      </c>
      <c r="K863" t="s">
        <v>8828</v>
      </c>
      <c r="L863" t="s">
        <v>14828</v>
      </c>
      <c r="M863" s="19" t="s">
        <v>15493</v>
      </c>
      <c r="N863" s="19" t="str">
        <f>VLOOKUP(Таблица2[[#This Row],[activity]],kved_05!$A$1:$B$834,2,FALSE)</f>
        <v>92.62</v>
      </c>
      <c r="O863" s="19" t="str">
        <f>VLOOKUP(Таблица2[[#This Row],[activity]],kved_10!$A$1:$B$997,2,FALSE)</f>
        <v>93.19</v>
      </c>
      <c r="P863" s="19" t="str">
        <f>LEFT(IF(ISNA(Таблица2[[#This Row],[kv_10]]),VLOOKUP(Таблица2[[#This Row],[kv_05]],'05_to_10'!$A$1:$C$621,3,FALSE),Таблица2[[#This Row],[kv_10]]),2)</f>
        <v>93</v>
      </c>
      <c r="Q863" s="21" t="str">
        <f>VLOOKUP(Таблица2[[#This Row],[05_to_10]],kv_05_group!$A$1:$B$89,2,FALSE)</f>
        <v>відпочинок і спорт</v>
      </c>
      <c r="R863" t="s">
        <v>14659</v>
      </c>
    </row>
    <row r="864" spans="1:18" hidden="1" x14ac:dyDescent="0.25">
      <c r="A864" t="s">
        <v>870</v>
      </c>
      <c r="B864" s="22" t="e">
        <v>#N/A</v>
      </c>
      <c r="C864" s="23" t="e">
        <v>#N/A</v>
      </c>
      <c r="D864" t="s">
        <v>4426</v>
      </c>
      <c r="E864" t="s">
        <v>4426</v>
      </c>
      <c r="F864" t="s">
        <v>7149</v>
      </c>
      <c r="G864" t="s">
        <v>12073</v>
      </c>
      <c r="H864" t="s">
        <v>14698</v>
      </c>
      <c r="I864" t="s">
        <v>14672</v>
      </c>
      <c r="J864" t="s">
        <v>14672</v>
      </c>
      <c r="K864" t="s">
        <v>8829</v>
      </c>
      <c r="L864" t="s">
        <v>14860</v>
      </c>
      <c r="M864" s="19" t="s">
        <v>15189</v>
      </c>
      <c r="N864" s="19" t="str">
        <f>VLOOKUP(Таблица2[[#This Row],[activity]],kved_05!$A$1:$B$834,2,FALSE)</f>
        <v>55.10</v>
      </c>
      <c r="O864" s="19" t="e">
        <f>VLOOKUP(Таблица2[[#This Row],[activity]],kved_10!$A$1:$B$997,2,FALSE)</f>
        <v>#N/A</v>
      </c>
      <c r="P864" s="19" t="str">
        <f>LEFT(IF(ISNA(Таблица2[[#This Row],[kv_10]]),VLOOKUP(Таблица2[[#This Row],[kv_05]],'05_to_10'!$A$1:$C$621,3,FALSE),Таблица2[[#This Row],[kv_10]]),2)</f>
        <v>55</v>
      </c>
      <c r="Q864" s="21" t="str">
        <f>VLOOKUP(Таблица2[[#This Row],[05_to_10]],kv_05_group!$A$1:$B$89,2,FALSE)</f>
        <v>поселення і харчування</v>
      </c>
      <c r="R864" t="s">
        <v>14660</v>
      </c>
    </row>
    <row r="865" spans="1:18" hidden="1" x14ac:dyDescent="0.25">
      <c r="A865" t="s">
        <v>871</v>
      </c>
      <c r="B865">
        <v>365170419</v>
      </c>
      <c r="C865" s="1">
        <v>42735</v>
      </c>
      <c r="D865" t="s">
        <v>4427</v>
      </c>
      <c r="E865" t="s">
        <v>4427</v>
      </c>
      <c r="F865" t="s">
        <v>7149</v>
      </c>
      <c r="G865" t="s">
        <v>12074</v>
      </c>
      <c r="H865" t="s">
        <v>15161</v>
      </c>
      <c r="I865" t="s">
        <v>14679</v>
      </c>
      <c r="J865" t="s">
        <v>14679</v>
      </c>
      <c r="K865" t="s">
        <v>8830</v>
      </c>
      <c r="L865" t="s">
        <v>14906</v>
      </c>
      <c r="M865" s="19" t="s">
        <v>15293</v>
      </c>
      <c r="N865" s="19" t="str">
        <f>VLOOKUP(Таблица2[[#This Row],[activity]],kved_05!$A$1:$B$834,2,FALSE)</f>
        <v>75.22</v>
      </c>
      <c r="O865" s="19" t="str">
        <f>VLOOKUP(Таблица2[[#This Row],[activity]],kved_10!$A$1:$B$997,2,FALSE)</f>
        <v>84.22</v>
      </c>
      <c r="P865" s="19" t="str">
        <f>LEFT(IF(ISNA(Таблица2[[#This Row],[kv_10]]),VLOOKUP(Таблица2[[#This Row],[kv_05]],'05_to_10'!$A$1:$C$621,3,FALSE),Таблица2[[#This Row],[kv_10]]),2)</f>
        <v>84</v>
      </c>
      <c r="Q865" s="21" t="str">
        <f>VLOOKUP(Таблица2[[#This Row],[05_to_10]],kv_05_group!$A$1:$B$89,2,FALSE)</f>
        <v>оборона і безпека</v>
      </c>
      <c r="R865" t="s">
        <v>14658</v>
      </c>
    </row>
    <row r="866" spans="1:18" hidden="1" x14ac:dyDescent="0.25">
      <c r="A866" t="s">
        <v>2715</v>
      </c>
      <c r="B866" s="22" t="e">
        <v>#N/A</v>
      </c>
      <c r="C866" s="23" t="e">
        <v>#N/A</v>
      </c>
      <c r="D866" t="s">
        <v>6270</v>
      </c>
      <c r="E866" t="s">
        <v>6270</v>
      </c>
      <c r="F866" t="s">
        <v>7198</v>
      </c>
      <c r="G866" t="s">
        <v>13850</v>
      </c>
      <c r="H866" t="s">
        <v>15162</v>
      </c>
      <c r="I866" t="s">
        <v>14680</v>
      </c>
      <c r="J866" t="s">
        <v>14714</v>
      </c>
      <c r="K866" t="s">
        <v>10514</v>
      </c>
      <c r="L866" t="s">
        <v>14723</v>
      </c>
      <c r="M866" s="19" t="s">
        <v>15176</v>
      </c>
      <c r="N866" s="19" t="e">
        <f>VLOOKUP(Таблица2[[#This Row],[activity]],kved_05!$A$1:$B$834,2,FALSE)</f>
        <v>#N/A</v>
      </c>
      <c r="O866" s="19" t="str">
        <f>VLOOKUP(Таблица2[[#This Row],[activity]],kved_10!$A$1:$B$997,2,FALSE)</f>
        <v>01.11</v>
      </c>
      <c r="P866" s="19" t="str">
        <f>LEFT(IF(ISNA(Таблица2[[#This Row],[kv_10]]),VLOOKUP(Таблица2[[#This Row],[kv_05]],'05_to_10'!$A$1:$C$621,3,FALSE),Таблица2[[#This Row],[kv_10]]),2)</f>
        <v>01</v>
      </c>
      <c r="Q866" s="21" t="str">
        <f>VLOOKUP(Таблица2[[#This Row],[05_to_10]],kv_05_group!$A$1:$B$89,2,FALSE)</f>
        <v>сільське і лісове господарство</v>
      </c>
      <c r="R866" t="s">
        <v>14661</v>
      </c>
    </row>
    <row r="867" spans="1:18" hidden="1" x14ac:dyDescent="0.25">
      <c r="A867" t="s">
        <v>873</v>
      </c>
      <c r="B867" s="22" t="e">
        <v>#N/A</v>
      </c>
      <c r="C867" s="23" t="e">
        <v>#N/A</v>
      </c>
      <c r="D867" t="s">
        <v>4429</v>
      </c>
      <c r="E867" t="s">
        <v>7333</v>
      </c>
      <c r="F867" t="s">
        <v>7149</v>
      </c>
      <c r="G867" t="s">
        <v>12076</v>
      </c>
      <c r="H867" t="s">
        <v>14705</v>
      </c>
      <c r="I867" t="s">
        <v>14681</v>
      </c>
      <c r="J867" t="s">
        <v>14681</v>
      </c>
      <c r="K867" t="s">
        <v>8832</v>
      </c>
      <c r="L867" t="s">
        <v>14755</v>
      </c>
      <c r="M867" s="19" t="s">
        <v>15515</v>
      </c>
      <c r="N867" s="19" t="str">
        <f>VLOOKUP(Таблица2[[#This Row],[activity]],kved_05!$A$1:$B$834,2,FALSE)</f>
        <v>22.12</v>
      </c>
      <c r="O867" s="19" t="str">
        <f>VLOOKUP(Таблица2[[#This Row],[activity]],kved_10!$A$1:$B$997,2,FALSE)</f>
        <v>58.13</v>
      </c>
      <c r="P867" s="19" t="str">
        <f>LEFT(IF(ISNA(Таблица2[[#This Row],[kv_10]]),VLOOKUP(Таблица2[[#This Row],[kv_05]],'05_to_10'!$A$1:$C$621,3,FALSE),Таблица2[[#This Row],[kv_10]]),2)</f>
        <v>58</v>
      </c>
      <c r="Q867" s="21" t="str">
        <f>VLOOKUP(Таблица2[[#This Row],[05_to_10]],kv_05_group!$A$1:$B$89,2,FALSE)</f>
        <v>телекомунікації</v>
      </c>
      <c r="R867" t="s">
        <v>14659</v>
      </c>
    </row>
    <row r="868" spans="1:18" hidden="1" x14ac:dyDescent="0.25">
      <c r="A868" t="s">
        <v>874</v>
      </c>
      <c r="B868" s="22" t="e">
        <v>#N/A</v>
      </c>
      <c r="C868" s="23" t="e">
        <v>#N/A</v>
      </c>
      <c r="D868" t="s">
        <v>4430</v>
      </c>
      <c r="E868" t="s">
        <v>4430</v>
      </c>
      <c r="F868" t="s">
        <v>7149</v>
      </c>
      <c r="G868" t="s">
        <v>12077</v>
      </c>
      <c r="H868" t="s">
        <v>14696</v>
      </c>
      <c r="I868" t="s">
        <v>14670</v>
      </c>
      <c r="J868" t="s">
        <v>14670</v>
      </c>
      <c r="K868" t="s">
        <v>8833</v>
      </c>
      <c r="L868" t="s">
        <v>14907</v>
      </c>
      <c r="M868" s="19" t="s">
        <v>15294</v>
      </c>
      <c r="N868" s="19" t="str">
        <f>VLOOKUP(Таблица2[[#This Row],[activity]],kved_05!$A$1:$B$834,2,FALSE)</f>
        <v>22.21</v>
      </c>
      <c r="O868" s="19" t="str">
        <f>VLOOKUP(Таблица2[[#This Row],[activity]],kved_10!$A$1:$B$997,2,FALSE)</f>
        <v>18.11</v>
      </c>
      <c r="P868" s="19" t="str">
        <f>LEFT(IF(ISNA(Таблица2[[#This Row],[kv_10]]),VLOOKUP(Таблица2[[#This Row],[kv_05]],'05_to_10'!$A$1:$C$621,3,FALSE),Таблица2[[#This Row],[kv_10]]),2)</f>
        <v>18</v>
      </c>
      <c r="Q868" s="21" t="str">
        <f>VLOOKUP(Таблица2[[#This Row],[05_to_10]],kv_05_group!$A$1:$B$89,2,FALSE)</f>
        <v>виробництво</v>
      </c>
      <c r="R868" t="s">
        <v>14659</v>
      </c>
    </row>
    <row r="869" spans="1:18" hidden="1" x14ac:dyDescent="0.25">
      <c r="A869" t="s">
        <v>2752</v>
      </c>
      <c r="B869" s="22" t="e">
        <v>#N/A</v>
      </c>
      <c r="C869" s="23" t="e">
        <v>#N/A</v>
      </c>
      <c r="D869" t="s">
        <v>6307</v>
      </c>
      <c r="E869" t="s">
        <v>6307</v>
      </c>
      <c r="F869" t="s">
        <v>7206</v>
      </c>
      <c r="G869" t="s">
        <v>13887</v>
      </c>
      <c r="H869" t="s">
        <v>14706</v>
      </c>
      <c r="I869" t="s">
        <v>14682</v>
      </c>
      <c r="J869" t="s">
        <v>14682</v>
      </c>
      <c r="K869" t="s">
        <v>10550</v>
      </c>
      <c r="L869" t="s">
        <v>14723</v>
      </c>
      <c r="M869" s="19" t="s">
        <v>15176</v>
      </c>
      <c r="N869" s="19" t="e">
        <f>VLOOKUP(Таблица2[[#This Row],[activity]],kved_05!$A$1:$B$834,2,FALSE)</f>
        <v>#N/A</v>
      </c>
      <c r="O869" s="19" t="str">
        <f>VLOOKUP(Таблица2[[#This Row],[activity]],kved_10!$A$1:$B$997,2,FALSE)</f>
        <v>01.11</v>
      </c>
      <c r="P869" s="19" t="str">
        <f>LEFT(IF(ISNA(Таблица2[[#This Row],[kv_10]]),VLOOKUP(Таблица2[[#This Row],[kv_05]],'05_to_10'!$A$1:$C$621,3,FALSE),Таблица2[[#This Row],[kv_10]]),2)</f>
        <v>01</v>
      </c>
      <c r="Q869" s="21" t="str">
        <f>VLOOKUP(Таблица2[[#This Row],[05_to_10]],kv_05_group!$A$1:$B$89,2,FALSE)</f>
        <v>сільське і лісове господарство</v>
      </c>
      <c r="R869" t="s">
        <v>14659</v>
      </c>
    </row>
    <row r="870" spans="1:18" hidden="1" x14ac:dyDescent="0.25">
      <c r="A870" t="s">
        <v>2908</v>
      </c>
      <c r="B870" s="22" t="e">
        <v>#N/A</v>
      </c>
      <c r="C870" s="23" t="e">
        <v>#N/A</v>
      </c>
      <c r="D870" t="s">
        <v>6463</v>
      </c>
      <c r="E870" t="s">
        <v>6463</v>
      </c>
      <c r="F870" t="s">
        <v>7206</v>
      </c>
      <c r="G870" t="s">
        <v>14042</v>
      </c>
      <c r="H870" t="s">
        <v>14705</v>
      </c>
      <c r="I870" t="s">
        <v>14681</v>
      </c>
      <c r="J870" t="s">
        <v>14681</v>
      </c>
      <c r="K870" t="s">
        <v>10701</v>
      </c>
      <c r="L870" t="s">
        <v>14723</v>
      </c>
      <c r="M870" s="19" t="s">
        <v>15176</v>
      </c>
      <c r="N870" s="19" t="e">
        <f>VLOOKUP(Таблица2[[#This Row],[activity]],kved_05!$A$1:$B$834,2,FALSE)</f>
        <v>#N/A</v>
      </c>
      <c r="O870" s="19" t="str">
        <f>VLOOKUP(Таблица2[[#This Row],[activity]],kved_10!$A$1:$B$997,2,FALSE)</f>
        <v>01.11</v>
      </c>
      <c r="P870" s="19" t="str">
        <f>LEFT(IF(ISNA(Таблица2[[#This Row],[kv_10]]),VLOOKUP(Таблица2[[#This Row],[kv_05]],'05_to_10'!$A$1:$C$621,3,FALSE),Таблица2[[#This Row],[kv_10]]),2)</f>
        <v>01</v>
      </c>
      <c r="Q870" s="21" t="str">
        <f>VLOOKUP(Таблица2[[#This Row],[05_to_10]],kv_05_group!$A$1:$B$89,2,FALSE)</f>
        <v>сільське і лісове господарство</v>
      </c>
      <c r="R870" t="s">
        <v>14658</v>
      </c>
    </row>
    <row r="871" spans="1:18" hidden="1" x14ac:dyDescent="0.25">
      <c r="A871" t="s">
        <v>2909</v>
      </c>
      <c r="B871">
        <v>64838861</v>
      </c>
      <c r="C871" s="1">
        <v>42460</v>
      </c>
      <c r="D871" t="s">
        <v>6464</v>
      </c>
      <c r="E871" t="s">
        <v>6464</v>
      </c>
      <c r="F871" t="s">
        <v>7206</v>
      </c>
      <c r="G871" t="s">
        <v>14043</v>
      </c>
      <c r="H871" t="s">
        <v>14709</v>
      </c>
      <c r="I871" t="s">
        <v>14685</v>
      </c>
      <c r="J871" t="s">
        <v>14685</v>
      </c>
      <c r="K871" t="s">
        <v>10702</v>
      </c>
      <c r="L871" t="s">
        <v>14723</v>
      </c>
      <c r="M871" s="19" t="s">
        <v>15176</v>
      </c>
      <c r="N871" s="19" t="e">
        <f>VLOOKUP(Таблица2[[#This Row],[activity]],kved_05!$A$1:$B$834,2,FALSE)</f>
        <v>#N/A</v>
      </c>
      <c r="O871" s="19" t="str">
        <f>VLOOKUP(Таблица2[[#This Row],[activity]],kved_10!$A$1:$B$997,2,FALSE)</f>
        <v>01.11</v>
      </c>
      <c r="P871" s="19" t="str">
        <f>LEFT(IF(ISNA(Таблица2[[#This Row],[kv_10]]),VLOOKUP(Таблица2[[#This Row],[kv_05]],'05_to_10'!$A$1:$C$621,3,FALSE),Таблица2[[#This Row],[kv_10]]),2)</f>
        <v>01</v>
      </c>
      <c r="Q871" s="21" t="str">
        <f>VLOOKUP(Таблица2[[#This Row],[05_to_10]],kv_05_group!$A$1:$B$89,2,FALSE)</f>
        <v>сільське і лісове господарство</v>
      </c>
      <c r="R871" t="s">
        <v>14658</v>
      </c>
    </row>
    <row r="872" spans="1:18" hidden="1" x14ac:dyDescent="0.25">
      <c r="A872" t="s">
        <v>2910</v>
      </c>
      <c r="B872" s="22" t="e">
        <v>#N/A</v>
      </c>
      <c r="C872" s="23" t="e">
        <v>#N/A</v>
      </c>
      <c r="D872" t="s">
        <v>6465</v>
      </c>
      <c r="E872" t="s">
        <v>7754</v>
      </c>
      <c r="F872" t="s">
        <v>7206</v>
      </c>
      <c r="G872" t="s">
        <v>14044</v>
      </c>
      <c r="H872" t="s">
        <v>14693</v>
      </c>
      <c r="I872" t="s">
        <v>14667</v>
      </c>
      <c r="J872" t="s">
        <v>14667</v>
      </c>
      <c r="K872" t="s">
        <v>10703</v>
      </c>
      <c r="L872" t="s">
        <v>14723</v>
      </c>
      <c r="M872" s="19" t="s">
        <v>15176</v>
      </c>
      <c r="N872" s="19" t="e">
        <f>VLOOKUP(Таблица2[[#This Row],[activity]],kved_05!$A$1:$B$834,2,FALSE)</f>
        <v>#N/A</v>
      </c>
      <c r="O872" s="19" t="str">
        <f>VLOOKUP(Таблица2[[#This Row],[activity]],kved_10!$A$1:$B$997,2,FALSE)</f>
        <v>01.11</v>
      </c>
      <c r="P872" s="19" t="str">
        <f>LEFT(IF(ISNA(Таблица2[[#This Row],[kv_10]]),VLOOKUP(Таблица2[[#This Row],[kv_05]],'05_to_10'!$A$1:$C$621,3,FALSE),Таблица2[[#This Row],[kv_10]]),2)</f>
        <v>01</v>
      </c>
      <c r="Q872" s="21" t="str">
        <f>VLOOKUP(Таблица2[[#This Row],[05_to_10]],kv_05_group!$A$1:$B$89,2,FALSE)</f>
        <v>сільське і лісове господарство</v>
      </c>
      <c r="R872" t="s">
        <v>14658</v>
      </c>
    </row>
    <row r="873" spans="1:18" hidden="1" x14ac:dyDescent="0.25">
      <c r="A873" t="s">
        <v>2911</v>
      </c>
      <c r="B873">
        <v>57137466</v>
      </c>
      <c r="C873" s="1">
        <v>42460</v>
      </c>
      <c r="D873" t="s">
        <v>6466</v>
      </c>
      <c r="E873" t="s">
        <v>6466</v>
      </c>
      <c r="F873" t="s">
        <v>7206</v>
      </c>
      <c r="G873" t="s">
        <v>14045</v>
      </c>
      <c r="H873" t="s">
        <v>14711</v>
      </c>
      <c r="I873" t="s">
        <v>14688</v>
      </c>
      <c r="J873" t="s">
        <v>14688</v>
      </c>
      <c r="K873" t="s">
        <v>10704</v>
      </c>
      <c r="L873" t="s">
        <v>14723</v>
      </c>
      <c r="M873" s="19" t="s">
        <v>15176</v>
      </c>
      <c r="N873" s="19" t="e">
        <f>VLOOKUP(Таблица2[[#This Row],[activity]],kved_05!$A$1:$B$834,2,FALSE)</f>
        <v>#N/A</v>
      </c>
      <c r="O873" s="19" t="str">
        <f>VLOOKUP(Таблица2[[#This Row],[activity]],kved_10!$A$1:$B$997,2,FALSE)</f>
        <v>01.11</v>
      </c>
      <c r="P873" s="19" t="str">
        <f>LEFT(IF(ISNA(Таблица2[[#This Row],[kv_10]]),VLOOKUP(Таблица2[[#This Row],[kv_05]],'05_to_10'!$A$1:$C$621,3,FALSE),Таблица2[[#This Row],[kv_10]]),2)</f>
        <v>01</v>
      </c>
      <c r="Q873" s="21" t="str">
        <f>VLOOKUP(Таблица2[[#This Row],[05_to_10]],kv_05_group!$A$1:$B$89,2,FALSE)</f>
        <v>сільське і лісове господарство</v>
      </c>
      <c r="R873" t="s">
        <v>14658</v>
      </c>
    </row>
    <row r="874" spans="1:18" hidden="1" x14ac:dyDescent="0.25">
      <c r="A874" t="s">
        <v>880</v>
      </c>
      <c r="B874" s="22" t="e">
        <v>#N/A</v>
      </c>
      <c r="C874" s="23" t="e">
        <v>#N/A</v>
      </c>
      <c r="D874" t="s">
        <v>4436</v>
      </c>
      <c r="E874" t="s">
        <v>4436</v>
      </c>
      <c r="F874" t="s">
        <v>7149</v>
      </c>
      <c r="G874" t="e">
        <v>#N/A</v>
      </c>
      <c r="H874" t="s">
        <v>14705</v>
      </c>
      <c r="I874" t="s">
        <v>14681</v>
      </c>
      <c r="J874" t="s">
        <v>14681</v>
      </c>
      <c r="K874" t="s">
        <v>8839</v>
      </c>
      <c r="L874" t="s">
        <v>14803</v>
      </c>
      <c r="M874" s="19" t="s">
        <v>15484</v>
      </c>
      <c r="N874" s="19" t="str">
        <f>VLOOKUP(Таблица2[[#This Row],[activity]],kved_05!$A$1:$B$834,2,FALSE)</f>
        <v>55.51</v>
      </c>
      <c r="O874" s="19" t="e">
        <f>VLOOKUP(Таблица2[[#This Row],[activity]],kved_10!$A$1:$B$997,2,FALSE)</f>
        <v>#N/A</v>
      </c>
      <c r="P874" s="19" t="str">
        <f>LEFT(IF(ISNA(Таблица2[[#This Row],[kv_10]]),VLOOKUP(Таблица2[[#This Row],[kv_05]],'05_to_10'!$A$1:$C$621,3,FALSE),Таблица2[[#This Row],[kv_10]]),2)</f>
        <v>56</v>
      </c>
      <c r="Q874" s="21" t="str">
        <f>VLOOKUP(Таблица2[[#This Row],[05_to_10]],kv_05_group!$A$1:$B$89,2,FALSE)</f>
        <v>поселення і харчування</v>
      </c>
      <c r="R874" t="s">
        <v>14662</v>
      </c>
    </row>
    <row r="875" spans="1:18" hidden="1" x14ac:dyDescent="0.25">
      <c r="A875" t="s">
        <v>131</v>
      </c>
      <c r="B875" s="22" t="e">
        <v>#N/A</v>
      </c>
      <c r="C875" s="23" t="e">
        <v>#N/A</v>
      </c>
      <c r="D875" t="s">
        <v>3690</v>
      </c>
      <c r="E875" t="s">
        <v>3690</v>
      </c>
      <c r="F875" t="s">
        <v>7144</v>
      </c>
      <c r="G875" t="s">
        <v>11408</v>
      </c>
      <c r="H875" t="s">
        <v>14711</v>
      </c>
      <c r="I875" t="s">
        <v>14688</v>
      </c>
      <c r="J875" t="s">
        <v>14688</v>
      </c>
      <c r="K875" t="s">
        <v>8141</v>
      </c>
      <c r="L875" s="22" t="s">
        <v>14771</v>
      </c>
      <c r="M875" s="19" t="s">
        <v>15211</v>
      </c>
      <c r="N875" s="19" t="e">
        <f>VLOOKUP(Таблица2[[#This Row],[activity]],kved_05!$A$1:$B$834,2,FALSE)</f>
        <v>#N/A</v>
      </c>
      <c r="O875" s="19" t="str">
        <f>VLOOKUP(Таблица2[[#This Row],[activity]],kved_10!$A$1:$B$997,2,FALSE)</f>
        <v>01.3</v>
      </c>
      <c r="P875" s="19" t="str">
        <f>LEFT(IF(ISNA(Таблица2[[#This Row],[kv_10]]),VLOOKUP(Таблица2[[#This Row],[kv_05]],'05_to_10'!$A$1:$C$621,3,FALSE),Таблица2[[#This Row],[kv_10]]),2)</f>
        <v>01</v>
      </c>
      <c r="Q875" s="21" t="str">
        <f>VLOOKUP(Таблица2[[#This Row],[05_to_10]],kv_05_group!$A$1:$B$89,2,FALSE)</f>
        <v>сільське і лісове господарство</v>
      </c>
      <c r="R875" t="s">
        <v>14661</v>
      </c>
    </row>
    <row r="876" spans="1:18" hidden="1" x14ac:dyDescent="0.25">
      <c r="A876" t="s">
        <v>2913</v>
      </c>
      <c r="B876">
        <v>43385349</v>
      </c>
      <c r="C876" s="1">
        <v>42460</v>
      </c>
      <c r="D876" t="s">
        <v>6468</v>
      </c>
      <c r="E876" t="s">
        <v>6468</v>
      </c>
      <c r="F876" t="s">
        <v>7206</v>
      </c>
      <c r="G876" t="s">
        <v>14047</v>
      </c>
      <c r="H876" t="s">
        <v>14697</v>
      </c>
      <c r="I876" t="s">
        <v>14671</v>
      </c>
      <c r="J876" t="s">
        <v>14671</v>
      </c>
      <c r="K876" t="s">
        <v>10705</v>
      </c>
      <c r="L876" t="s">
        <v>14723</v>
      </c>
      <c r="M876" s="19" t="s">
        <v>15176</v>
      </c>
      <c r="N876" s="19" t="e">
        <f>VLOOKUP(Таблица2[[#This Row],[activity]],kved_05!$A$1:$B$834,2,FALSE)</f>
        <v>#N/A</v>
      </c>
      <c r="O876" s="19" t="str">
        <f>VLOOKUP(Таблица2[[#This Row],[activity]],kved_10!$A$1:$B$997,2,FALSE)</f>
        <v>01.11</v>
      </c>
      <c r="P876" s="19" t="str">
        <f>LEFT(IF(ISNA(Таблица2[[#This Row],[kv_10]]),VLOOKUP(Таблица2[[#This Row],[kv_05]],'05_to_10'!$A$1:$C$621,3,FALSE),Таблица2[[#This Row],[kv_10]]),2)</f>
        <v>01</v>
      </c>
      <c r="Q876" s="21" t="str">
        <f>VLOOKUP(Таблица2[[#This Row],[05_to_10]],kv_05_group!$A$1:$B$89,2,FALSE)</f>
        <v>сільське і лісове господарство</v>
      </c>
      <c r="R876" t="s">
        <v>14658</v>
      </c>
    </row>
    <row r="877" spans="1:18" hidden="1" x14ac:dyDescent="0.25">
      <c r="A877" t="s">
        <v>2914</v>
      </c>
      <c r="B877" s="22" t="e">
        <v>#N/A</v>
      </c>
      <c r="C877" s="23" t="e">
        <v>#N/A</v>
      </c>
      <c r="D877" t="s">
        <v>6469</v>
      </c>
      <c r="E877" t="s">
        <v>7755</v>
      </c>
      <c r="F877" t="s">
        <v>7206</v>
      </c>
      <c r="G877" t="s">
        <v>14048</v>
      </c>
      <c r="H877" t="s">
        <v>14694</v>
      </c>
      <c r="I877" t="s">
        <v>14668</v>
      </c>
      <c r="J877" t="s">
        <v>14668</v>
      </c>
      <c r="K877" t="s">
        <v>10706</v>
      </c>
      <c r="L877" t="s">
        <v>14723</v>
      </c>
      <c r="M877" s="19" t="s">
        <v>15176</v>
      </c>
      <c r="N877" s="19" t="e">
        <f>VLOOKUP(Таблица2[[#This Row],[activity]],kved_05!$A$1:$B$834,2,FALSE)</f>
        <v>#N/A</v>
      </c>
      <c r="O877" s="19" t="str">
        <f>VLOOKUP(Таблица2[[#This Row],[activity]],kved_10!$A$1:$B$997,2,FALSE)</f>
        <v>01.11</v>
      </c>
      <c r="P877" s="19" t="str">
        <f>LEFT(IF(ISNA(Таблица2[[#This Row],[kv_10]]),VLOOKUP(Таблица2[[#This Row],[kv_05]],'05_to_10'!$A$1:$C$621,3,FALSE),Таблица2[[#This Row],[kv_10]]),2)</f>
        <v>01</v>
      </c>
      <c r="Q877" s="21" t="str">
        <f>VLOOKUP(Таблица2[[#This Row],[05_to_10]],kv_05_group!$A$1:$B$89,2,FALSE)</f>
        <v>сільське і лісове господарство</v>
      </c>
      <c r="R877" t="s">
        <v>14658</v>
      </c>
    </row>
    <row r="878" spans="1:18" hidden="1" x14ac:dyDescent="0.25">
      <c r="A878" t="s">
        <v>2912</v>
      </c>
      <c r="B878" s="22" t="e">
        <v>#N/A</v>
      </c>
      <c r="C878" s="23" t="e">
        <v>#N/A</v>
      </c>
      <c r="D878" t="s">
        <v>6467</v>
      </c>
      <c r="E878" t="s">
        <v>6467</v>
      </c>
      <c r="F878" t="s">
        <v>7206</v>
      </c>
      <c r="G878" t="s">
        <v>14046</v>
      </c>
      <c r="H878" t="s">
        <v>15162</v>
      </c>
      <c r="I878" t="s">
        <v>14680</v>
      </c>
      <c r="J878" t="s">
        <v>14714</v>
      </c>
      <c r="K878" t="s">
        <v>9882</v>
      </c>
      <c r="L878" s="22" t="s">
        <v>14771</v>
      </c>
      <c r="M878" s="19" t="s">
        <v>15211</v>
      </c>
      <c r="N878" s="19" t="e">
        <f>VLOOKUP(Таблица2[[#This Row],[activity]],kved_05!$A$1:$B$834,2,FALSE)</f>
        <v>#N/A</v>
      </c>
      <c r="O878" s="19" t="str">
        <f>VLOOKUP(Таблица2[[#This Row],[activity]],kved_10!$A$1:$B$997,2,FALSE)</f>
        <v>01.3</v>
      </c>
      <c r="P878" s="19" t="str">
        <f>LEFT(IF(ISNA(Таблица2[[#This Row],[kv_10]]),VLOOKUP(Таблица2[[#This Row],[kv_05]],'05_to_10'!$A$1:$C$621,3,FALSE),Таблица2[[#This Row],[kv_10]]),2)</f>
        <v>01</v>
      </c>
      <c r="Q878" s="21" t="str">
        <f>VLOOKUP(Таблица2[[#This Row],[05_to_10]],kv_05_group!$A$1:$B$89,2,FALSE)</f>
        <v>сільське і лісове господарство</v>
      </c>
      <c r="R878" t="s">
        <v>14658</v>
      </c>
    </row>
    <row r="879" spans="1:18" hidden="1" x14ac:dyDescent="0.25">
      <c r="A879" t="s">
        <v>1770</v>
      </c>
      <c r="B879" s="22" t="e">
        <v>#N/A</v>
      </c>
      <c r="C879" s="23" t="e">
        <v>#N/A</v>
      </c>
      <c r="D879" t="s">
        <v>5326</v>
      </c>
      <c r="E879" t="s">
        <v>5326</v>
      </c>
      <c r="F879" t="s">
        <v>7167</v>
      </c>
      <c r="G879" t="s">
        <v>12918</v>
      </c>
      <c r="H879" t="s">
        <v>14693</v>
      </c>
      <c r="I879" t="s">
        <v>14667</v>
      </c>
      <c r="J879" t="s">
        <v>14667</v>
      </c>
      <c r="K879" t="s">
        <v>9617</v>
      </c>
      <c r="L879" s="22" t="s">
        <v>15050</v>
      </c>
      <c r="M879" s="19" t="s">
        <v>15543</v>
      </c>
      <c r="N879" s="19" t="e">
        <f>VLOOKUP(Таблица2[[#This Row],[activity]],kved_05!$A$1:$B$834,2,FALSE)</f>
        <v>#N/A</v>
      </c>
      <c r="O879" s="19" t="e">
        <f>VLOOKUP(Таблица2[[#This Row],[activity]],kved_10!$A$1:$B$997,2,FALSE)</f>
        <v>#N/A</v>
      </c>
      <c r="P879" s="19" t="e">
        <f>LEFT(IF(ISNA(Таблица2[[#This Row],[kv_10]]),VLOOKUP(Таблица2[[#This Row],[kv_05]],'05_to_10'!$A$1:$C$621,3,FALSE),Таблица2[[#This Row],[kv_10]]),2)</f>
        <v>#N/A</v>
      </c>
      <c r="Q879" s="21" t="e">
        <f>VLOOKUP(Таблица2[[#This Row],[05_to_10]],kv_05_group!$A$1:$B$89,2,FALSE)</f>
        <v>#N/A</v>
      </c>
      <c r="R879" t="s">
        <v>14659</v>
      </c>
    </row>
    <row r="880" spans="1:18" hidden="1" x14ac:dyDescent="0.25">
      <c r="A880" t="s">
        <v>80</v>
      </c>
      <c r="B880" s="22" t="e">
        <v>#N/A</v>
      </c>
      <c r="C880" s="23" t="e">
        <v>#N/A</v>
      </c>
      <c r="D880" t="s">
        <v>3639</v>
      </c>
      <c r="E880" t="s">
        <v>7231</v>
      </c>
      <c r="F880" t="s">
        <v>7141</v>
      </c>
      <c r="G880" t="s">
        <v>11358</v>
      </c>
      <c r="H880" t="s">
        <v>14706</v>
      </c>
      <c r="I880" t="s">
        <v>14682</v>
      </c>
      <c r="J880" t="s">
        <v>14682</v>
      </c>
      <c r="K880" t="s">
        <v>8091</v>
      </c>
      <c r="L880" t="s">
        <v>14754</v>
      </c>
      <c r="M880" s="19" t="s">
        <v>15466</v>
      </c>
      <c r="N880" s="19" t="str">
        <f>VLOOKUP(Таблица2[[#This Row],[activity]],kved_05!$A$1:$B$834,2,FALSE)</f>
        <v>60.24</v>
      </c>
      <c r="O880" s="19" t="e">
        <f>VLOOKUP(Таблица2[[#This Row],[activity]],kved_10!$A$1:$B$997,2,FALSE)</f>
        <v>#N/A</v>
      </c>
      <c r="P880" s="19" t="str">
        <f>LEFT(IF(ISNA(Таблица2[[#This Row],[kv_10]]),VLOOKUP(Таблица2[[#This Row],[kv_05]],'05_to_10'!$A$1:$C$621,3,FALSE),Таблица2[[#This Row],[kv_10]]),2)</f>
        <v>49</v>
      </c>
      <c r="Q880" s="21" t="str">
        <f>VLOOKUP(Таблица2[[#This Row],[05_to_10]],kv_05_group!$A$1:$B$89,2,FALSE)</f>
        <v>перевезення</v>
      </c>
      <c r="R880" t="s">
        <v>14659</v>
      </c>
    </row>
    <row r="881" spans="1:18" hidden="1" x14ac:dyDescent="0.25">
      <c r="A881" t="s">
        <v>1144</v>
      </c>
      <c r="B881" s="22" t="e">
        <v>#N/A</v>
      </c>
      <c r="C881" s="23" t="e">
        <v>#N/A</v>
      </c>
      <c r="D881" t="s">
        <v>4700</v>
      </c>
      <c r="E881" t="s">
        <v>4700</v>
      </c>
      <c r="F881" t="s">
        <v>7154</v>
      </c>
      <c r="G881" t="s">
        <v>12327</v>
      </c>
      <c r="H881" t="s">
        <v>14692</v>
      </c>
      <c r="I881" t="s">
        <v>14666</v>
      </c>
      <c r="J881" t="s">
        <v>14666</v>
      </c>
      <c r="K881" t="s">
        <v>9080</v>
      </c>
      <c r="L881" t="s">
        <v>14754</v>
      </c>
      <c r="M881" s="19" t="s">
        <v>15466</v>
      </c>
      <c r="N881" s="19" t="str">
        <f>VLOOKUP(Таблица2[[#This Row],[activity]],kved_05!$A$1:$B$834,2,FALSE)</f>
        <v>60.24</v>
      </c>
      <c r="O881" s="19" t="e">
        <f>VLOOKUP(Таблица2[[#This Row],[activity]],kved_10!$A$1:$B$997,2,FALSE)</f>
        <v>#N/A</v>
      </c>
      <c r="P881" s="19" t="str">
        <f>LEFT(IF(ISNA(Таблица2[[#This Row],[kv_10]]),VLOOKUP(Таблица2[[#This Row],[kv_05]],'05_to_10'!$A$1:$C$621,3,FALSE),Таблица2[[#This Row],[kv_10]]),2)</f>
        <v>49</v>
      </c>
      <c r="Q881" s="21" t="str">
        <f>VLOOKUP(Таблица2[[#This Row],[05_to_10]],kv_05_group!$A$1:$B$89,2,FALSE)</f>
        <v>перевезення</v>
      </c>
      <c r="R881" t="s">
        <v>14659</v>
      </c>
    </row>
    <row r="882" spans="1:18" hidden="1" x14ac:dyDescent="0.25">
      <c r="A882" t="s">
        <v>888</v>
      </c>
      <c r="B882">
        <v>362418664</v>
      </c>
      <c r="C882" s="1">
        <v>42704</v>
      </c>
      <c r="D882" t="s">
        <v>4444</v>
      </c>
      <c r="E882" t="s">
        <v>4444</v>
      </c>
      <c r="F882" t="s">
        <v>7149</v>
      </c>
      <c r="G882" t="s">
        <v>12087</v>
      </c>
      <c r="H882" t="s">
        <v>15161</v>
      </c>
      <c r="I882" t="s">
        <v>14679</v>
      </c>
      <c r="J882" t="s">
        <v>14679</v>
      </c>
      <c r="K882" t="s">
        <v>8847</v>
      </c>
      <c r="L882" t="s">
        <v>14906</v>
      </c>
      <c r="M882" s="19" t="s">
        <v>15293</v>
      </c>
      <c r="N882" s="19" t="str">
        <f>VLOOKUP(Таблица2[[#This Row],[activity]],kved_05!$A$1:$B$834,2,FALSE)</f>
        <v>75.22</v>
      </c>
      <c r="O882" s="19" t="str">
        <f>VLOOKUP(Таблица2[[#This Row],[activity]],kved_10!$A$1:$B$997,2,FALSE)</f>
        <v>84.22</v>
      </c>
      <c r="P882" s="19" t="str">
        <f>LEFT(IF(ISNA(Таблица2[[#This Row],[kv_10]]),VLOOKUP(Таблица2[[#This Row],[kv_05]],'05_to_10'!$A$1:$C$621,3,FALSE),Таблица2[[#This Row],[kv_10]]),2)</f>
        <v>84</v>
      </c>
      <c r="Q882" s="21" t="str">
        <f>VLOOKUP(Таблица2[[#This Row],[05_to_10]],kv_05_group!$A$1:$B$89,2,FALSE)</f>
        <v>оборона і безпека</v>
      </c>
      <c r="R882" t="s">
        <v>14658</v>
      </c>
    </row>
    <row r="883" spans="1:18" hidden="1" x14ac:dyDescent="0.25">
      <c r="A883" t="s">
        <v>1148</v>
      </c>
      <c r="B883" s="22" t="e">
        <v>#N/A</v>
      </c>
      <c r="C883" s="23" t="e">
        <v>#N/A</v>
      </c>
      <c r="D883" t="s">
        <v>4704</v>
      </c>
      <c r="E883" t="s">
        <v>7366</v>
      </c>
      <c r="F883" t="s">
        <v>7154</v>
      </c>
      <c r="G883" t="s">
        <v>12341</v>
      </c>
      <c r="H883" t="s">
        <v>14711</v>
      </c>
      <c r="I883" t="s">
        <v>14688</v>
      </c>
      <c r="J883" t="s">
        <v>14688</v>
      </c>
      <c r="K883" t="s">
        <v>9084</v>
      </c>
      <c r="L883" t="s">
        <v>14754</v>
      </c>
      <c r="M883" s="19" t="s">
        <v>15539</v>
      </c>
      <c r="N883" s="19" t="str">
        <f>VLOOKUP(Таблица2[[#This Row],[activity]],kved_05!$A$1:$B$834,2,FALSE)</f>
        <v>60.24</v>
      </c>
      <c r="O883" s="19" t="e">
        <f>VLOOKUP(Таблица2[[#This Row],[activity]],kved_10!$A$1:$B$997,2,FALSE)</f>
        <v>#N/A</v>
      </c>
      <c r="P883" s="19" t="str">
        <f>LEFT(IF(ISNA(Таблица2[[#This Row],[kv_10]]),VLOOKUP(Таблица2[[#This Row],[kv_05]],'05_to_10'!$A$1:$C$621,3,FALSE),Таблица2[[#This Row],[kv_10]]),2)</f>
        <v>49</v>
      </c>
      <c r="Q883" s="21" t="str">
        <f>VLOOKUP(Таблица2[[#This Row],[05_to_10]],kv_05_group!$A$1:$B$89,2,FALSE)</f>
        <v>перевезення</v>
      </c>
      <c r="R883" t="s">
        <v>14659</v>
      </c>
    </row>
    <row r="884" spans="1:18" hidden="1" x14ac:dyDescent="0.25">
      <c r="A884" t="s">
        <v>890</v>
      </c>
      <c r="B884" s="22" t="e">
        <v>#N/A</v>
      </c>
      <c r="C884" s="23" t="e">
        <v>#N/A</v>
      </c>
      <c r="D884" t="s">
        <v>4446</v>
      </c>
      <c r="E884" t="s">
        <v>4446</v>
      </c>
      <c r="F884" t="s">
        <v>7149</v>
      </c>
      <c r="G884" t="s">
        <v>12089</v>
      </c>
      <c r="H884" t="s">
        <v>15163</v>
      </c>
      <c r="I884" t="s">
        <v>14686</v>
      </c>
      <c r="J884" t="s">
        <v>14686</v>
      </c>
      <c r="K884" t="s">
        <v>8849</v>
      </c>
      <c r="L884" t="s">
        <v>14739</v>
      </c>
      <c r="M884" s="19" t="s">
        <v>15189</v>
      </c>
      <c r="N884" s="19" t="e">
        <f>VLOOKUP(Таблица2[[#This Row],[activity]],kved_05!$A$1:$B$834,2,FALSE)</f>
        <v>#N/A</v>
      </c>
      <c r="O884" s="19" t="str">
        <f>VLOOKUP(Таблица2[[#This Row],[activity]],kved_10!$A$1:$B$997,2,FALSE)</f>
        <v>55.10</v>
      </c>
      <c r="P884" s="19" t="str">
        <f>LEFT(IF(ISNA(Таблица2[[#This Row],[kv_10]]),VLOOKUP(Таблица2[[#This Row],[kv_05]],'05_to_10'!$A$1:$C$621,3,FALSE),Таблица2[[#This Row],[kv_10]]),2)</f>
        <v>55</v>
      </c>
      <c r="Q884" s="21" t="str">
        <f>VLOOKUP(Таблица2[[#This Row],[05_to_10]],kv_05_group!$A$1:$B$89,2,FALSE)</f>
        <v>поселення і харчування</v>
      </c>
      <c r="R884" t="s">
        <v>14658</v>
      </c>
    </row>
    <row r="885" spans="1:18" hidden="1" x14ac:dyDescent="0.25">
      <c r="A885" t="s">
        <v>3059</v>
      </c>
      <c r="B885" s="22" t="e">
        <v>#N/A</v>
      </c>
      <c r="C885" s="23" t="e">
        <v>#N/A</v>
      </c>
      <c r="D885" t="s">
        <v>6614</v>
      </c>
      <c r="E885" t="s">
        <v>6614</v>
      </c>
      <c r="F885" t="s">
        <v>7207</v>
      </c>
      <c r="G885" t="s">
        <v>14175</v>
      </c>
      <c r="H885" t="s">
        <v>14695</v>
      </c>
      <c r="I885" t="s">
        <v>14669</v>
      </c>
      <c r="J885" t="s">
        <v>14669</v>
      </c>
      <c r="K885" t="s">
        <v>10839</v>
      </c>
      <c r="L885" t="s">
        <v>14723</v>
      </c>
      <c r="M885" s="19" t="s">
        <v>15176</v>
      </c>
      <c r="N885" s="19" t="e">
        <f>VLOOKUP(Таблица2[[#This Row],[activity]],kved_05!$A$1:$B$834,2,FALSE)</f>
        <v>#N/A</v>
      </c>
      <c r="O885" s="19" t="str">
        <f>VLOOKUP(Таблица2[[#This Row],[activity]],kved_10!$A$1:$B$997,2,FALSE)</f>
        <v>01.11</v>
      </c>
      <c r="P885" s="19" t="str">
        <f>LEFT(IF(ISNA(Таблица2[[#This Row],[kv_10]]),VLOOKUP(Таблица2[[#This Row],[kv_05]],'05_to_10'!$A$1:$C$621,3,FALSE),Таблица2[[#This Row],[kv_10]]),2)</f>
        <v>01</v>
      </c>
      <c r="Q885" s="21" t="str">
        <f>VLOOKUP(Таблица2[[#This Row],[05_to_10]],kv_05_group!$A$1:$B$89,2,FALSE)</f>
        <v>сільське і лісове господарство</v>
      </c>
      <c r="R885" t="s">
        <v>14658</v>
      </c>
    </row>
    <row r="886" spans="1:18" hidden="1" x14ac:dyDescent="0.25">
      <c r="A886" t="s">
        <v>3466</v>
      </c>
      <c r="B886" s="22" t="e">
        <v>#N/A</v>
      </c>
      <c r="C886" s="23" t="e">
        <v>#N/A</v>
      </c>
      <c r="D886" t="s">
        <v>7021</v>
      </c>
      <c r="E886" t="s">
        <v>7941</v>
      </c>
      <c r="F886" t="s">
        <v>7177</v>
      </c>
      <c r="G886" t="s">
        <v>14563</v>
      </c>
      <c r="H886" t="s">
        <v>15161</v>
      </c>
      <c r="I886" t="s">
        <v>14679</v>
      </c>
      <c r="J886" t="s">
        <v>14679</v>
      </c>
      <c r="K886" t="s">
        <v>11199</v>
      </c>
      <c r="L886" s="22" t="s">
        <v>15146</v>
      </c>
      <c r="M886" s="19" t="s">
        <v>15405</v>
      </c>
      <c r="N886" s="19" t="e">
        <f>VLOOKUP(Таблица2[[#This Row],[activity]],kved_05!$A$1:$B$834,2,FALSE)</f>
        <v>#N/A</v>
      </c>
      <c r="O886" s="19" t="e">
        <f>VLOOKUP(Таблица2[[#This Row],[activity]],kved_10!$A$1:$B$997,2,FALSE)</f>
        <v>#N/A</v>
      </c>
      <c r="P886" s="19" t="e">
        <f>LEFT(IF(ISNA(Таблица2[[#This Row],[kv_10]]),VLOOKUP(Таблица2[[#This Row],[kv_05]],'05_to_10'!$A$1:$C$621,3,FALSE),Таблица2[[#This Row],[kv_10]]),2)</f>
        <v>#N/A</v>
      </c>
      <c r="Q886" s="21" t="e">
        <f>VLOOKUP(Таблица2[[#This Row],[05_to_10]],kv_05_group!$A$1:$B$89,2,FALSE)</f>
        <v>#N/A</v>
      </c>
      <c r="R886" t="s">
        <v>14660</v>
      </c>
    </row>
    <row r="887" spans="1:18" hidden="1" x14ac:dyDescent="0.25">
      <c r="A887" t="s">
        <v>893</v>
      </c>
      <c r="B887" s="22" t="e">
        <v>#N/A</v>
      </c>
      <c r="C887" s="23" t="e">
        <v>#N/A</v>
      </c>
      <c r="D887" t="s">
        <v>4449</v>
      </c>
      <c r="E887" t="s">
        <v>4449</v>
      </c>
      <c r="F887" t="s">
        <v>7149</v>
      </c>
      <c r="G887" t="s">
        <v>12092</v>
      </c>
      <c r="H887" t="s">
        <v>15163</v>
      </c>
      <c r="I887" t="s">
        <v>14686</v>
      </c>
      <c r="J887" t="s">
        <v>14686</v>
      </c>
      <c r="K887" t="s">
        <v>8852</v>
      </c>
      <c r="L887" t="s">
        <v>14911</v>
      </c>
      <c r="M887" s="19" t="s">
        <v>15296</v>
      </c>
      <c r="N887" s="19" t="e">
        <f>VLOOKUP(Таблица2[[#This Row],[activity]],kved_05!$A$1:$B$834,2,FALSE)</f>
        <v>#N/A</v>
      </c>
      <c r="O887" s="19" t="str">
        <f>VLOOKUP(Таблица2[[#This Row],[activity]],kved_10!$A$1:$B$997,2,FALSE)</f>
        <v>33.13</v>
      </c>
      <c r="P887" s="19" t="str">
        <f>LEFT(IF(ISNA(Таблица2[[#This Row],[kv_10]]),VLOOKUP(Таблица2[[#This Row],[kv_05]],'05_to_10'!$A$1:$C$621,3,FALSE),Таблица2[[#This Row],[kv_10]]),2)</f>
        <v>33</v>
      </c>
      <c r="Q887" s="21" t="str">
        <f>VLOOKUP(Таблица2[[#This Row],[05_to_10]],kv_05_group!$A$1:$B$89,2,FALSE)</f>
        <v>виробництво</v>
      </c>
      <c r="R887" t="s">
        <v>14658</v>
      </c>
    </row>
    <row r="888" spans="1:18" hidden="1" x14ac:dyDescent="0.25">
      <c r="A888" t="s">
        <v>894</v>
      </c>
      <c r="B888">
        <v>362693977</v>
      </c>
      <c r="C888" s="1">
        <v>42704</v>
      </c>
      <c r="D888" t="s">
        <v>4450</v>
      </c>
      <c r="E888" t="s">
        <v>4450</v>
      </c>
      <c r="F888" t="s">
        <v>7149</v>
      </c>
      <c r="G888" t="s">
        <v>12093</v>
      </c>
      <c r="H888" t="s">
        <v>15164</v>
      </c>
      <c r="I888" t="s">
        <v>14690</v>
      </c>
      <c r="J888" t="s">
        <v>14690</v>
      </c>
      <c r="K888" t="s">
        <v>8853</v>
      </c>
      <c r="L888" t="s">
        <v>14912</v>
      </c>
      <c r="M888" s="19" t="s">
        <v>15297</v>
      </c>
      <c r="N888" s="19" t="e">
        <f>VLOOKUP(Таблица2[[#This Row],[activity]],kved_05!$A$1:$B$834,2,FALSE)</f>
        <v>#N/A</v>
      </c>
      <c r="O888" s="19" t="str">
        <f>VLOOKUP(Таблица2[[#This Row],[activity]],kved_10!$A$1:$B$997,2,FALSE)</f>
        <v>33.11</v>
      </c>
      <c r="P888" s="19" t="str">
        <f>LEFT(IF(ISNA(Таблица2[[#This Row],[kv_10]]),VLOOKUP(Таблица2[[#This Row],[kv_05]],'05_to_10'!$A$1:$C$621,3,FALSE),Таблица2[[#This Row],[kv_10]]),2)</f>
        <v>33</v>
      </c>
      <c r="Q888" s="21" t="str">
        <f>VLOOKUP(Таблица2[[#This Row],[05_to_10]],kv_05_group!$A$1:$B$89,2,FALSE)</f>
        <v>виробництво</v>
      </c>
      <c r="R888" t="s">
        <v>14659</v>
      </c>
    </row>
    <row r="889" spans="1:18" hidden="1" x14ac:dyDescent="0.25">
      <c r="A889" t="s">
        <v>895</v>
      </c>
      <c r="B889" s="22" t="e">
        <v>#N/A</v>
      </c>
      <c r="C889" s="23" t="e">
        <v>#N/A</v>
      </c>
      <c r="D889" t="s">
        <v>4451</v>
      </c>
      <c r="E889" t="s">
        <v>4451</v>
      </c>
      <c r="F889" t="s">
        <v>7149</v>
      </c>
      <c r="G889" t="s">
        <v>12094</v>
      </c>
      <c r="H889" t="s">
        <v>15161</v>
      </c>
      <c r="I889" t="s">
        <v>14679</v>
      </c>
      <c r="J889" t="s">
        <v>14679</v>
      </c>
      <c r="K889" t="s">
        <v>8854</v>
      </c>
      <c r="L889" t="s">
        <v>14739</v>
      </c>
      <c r="M889" s="19" t="s">
        <v>15189</v>
      </c>
      <c r="N889" s="19" t="e">
        <f>VLOOKUP(Таблица2[[#This Row],[activity]],kved_05!$A$1:$B$834,2,FALSE)</f>
        <v>#N/A</v>
      </c>
      <c r="O889" s="19" t="str">
        <f>VLOOKUP(Таблица2[[#This Row],[activity]],kved_10!$A$1:$B$997,2,FALSE)</f>
        <v>55.10</v>
      </c>
      <c r="P889" s="19" t="str">
        <f>LEFT(IF(ISNA(Таблица2[[#This Row],[kv_10]]),VLOOKUP(Таблица2[[#This Row],[kv_05]],'05_to_10'!$A$1:$C$621,3,FALSE),Таблица2[[#This Row],[kv_10]]),2)</f>
        <v>55</v>
      </c>
      <c r="Q889" s="21" t="str">
        <f>VLOOKUP(Таблица2[[#This Row],[05_to_10]],kv_05_group!$A$1:$B$89,2,FALSE)</f>
        <v>поселення і харчування</v>
      </c>
      <c r="R889" t="s">
        <v>14658</v>
      </c>
    </row>
    <row r="890" spans="1:18" hidden="1" x14ac:dyDescent="0.25">
      <c r="A890" t="s">
        <v>896</v>
      </c>
      <c r="B890" s="22" t="e">
        <v>#N/A</v>
      </c>
      <c r="C890" s="23" t="e">
        <v>#N/A</v>
      </c>
      <c r="D890" t="s">
        <v>4452</v>
      </c>
      <c r="E890" t="s">
        <v>4452</v>
      </c>
      <c r="F890" t="s">
        <v>7149</v>
      </c>
      <c r="G890" t="s">
        <v>12095</v>
      </c>
      <c r="H890" t="s">
        <v>14696</v>
      </c>
      <c r="I890" t="s">
        <v>14670</v>
      </c>
      <c r="J890" t="s">
        <v>14670</v>
      </c>
      <c r="K890" t="s">
        <v>8855</v>
      </c>
      <c r="L890" t="s">
        <v>14906</v>
      </c>
      <c r="M890" s="19" t="s">
        <v>15526</v>
      </c>
      <c r="N890" s="19" t="str">
        <f>VLOOKUP(Таблица2[[#This Row],[activity]],kved_05!$A$1:$B$834,2,FALSE)</f>
        <v>75.22</v>
      </c>
      <c r="O890" s="19" t="str">
        <f>VLOOKUP(Таблица2[[#This Row],[activity]],kved_10!$A$1:$B$997,2,FALSE)</f>
        <v>84.22</v>
      </c>
      <c r="P890" s="19" t="str">
        <f>LEFT(IF(ISNA(Таблица2[[#This Row],[kv_10]]),VLOOKUP(Таблица2[[#This Row],[kv_05]],'05_to_10'!$A$1:$C$621,3,FALSE),Таблица2[[#This Row],[kv_10]]),2)</f>
        <v>84</v>
      </c>
      <c r="Q890" s="21" t="str">
        <f>VLOOKUP(Таблица2[[#This Row],[05_to_10]],kv_05_group!$A$1:$B$89,2,FALSE)</f>
        <v>оборона і безпека</v>
      </c>
      <c r="R890" t="s">
        <v>14659</v>
      </c>
    </row>
    <row r="891" spans="1:18" hidden="1" x14ac:dyDescent="0.25">
      <c r="A891" t="s">
        <v>897</v>
      </c>
      <c r="B891" s="22" t="e">
        <v>#N/A</v>
      </c>
      <c r="C891" s="23" t="e">
        <v>#N/A</v>
      </c>
      <c r="D891" t="s">
        <v>4453</v>
      </c>
      <c r="E891" t="s">
        <v>7336</v>
      </c>
      <c r="F891" t="s">
        <v>7149</v>
      </c>
      <c r="G891" t="e">
        <v>#N/A</v>
      </c>
      <c r="H891" t="s">
        <v>14695</v>
      </c>
      <c r="I891" t="s">
        <v>14669</v>
      </c>
      <c r="J891" t="s">
        <v>14669</v>
      </c>
      <c r="K891" t="s">
        <v>8856</v>
      </c>
      <c r="L891" t="s">
        <v>14913</v>
      </c>
      <c r="M891" s="19" t="s">
        <v>15527</v>
      </c>
      <c r="N891" s="19" t="str">
        <f>VLOOKUP(Таблица2[[#This Row],[activity]],kved_05!$A$1:$B$834,2,FALSE)</f>
        <v>18.22</v>
      </c>
      <c r="O891" s="19" t="e">
        <f>VLOOKUP(Таблица2[[#This Row],[activity]],kved_10!$A$1:$B$997,2,FALSE)</f>
        <v>#N/A</v>
      </c>
      <c r="P891" s="19" t="str">
        <f>LEFT(IF(ISNA(Таблица2[[#This Row],[kv_10]]),VLOOKUP(Таблица2[[#This Row],[kv_05]],'05_to_10'!$A$1:$C$621,3,FALSE),Таблица2[[#This Row],[kv_10]]),2)</f>
        <v>14</v>
      </c>
      <c r="Q891" s="21" t="str">
        <f>VLOOKUP(Таблица2[[#This Row],[05_to_10]],kv_05_group!$A$1:$B$89,2,FALSE)</f>
        <v>виробництво</v>
      </c>
      <c r="R891" t="s">
        <v>14662</v>
      </c>
    </row>
    <row r="892" spans="1:18" hidden="1" x14ac:dyDescent="0.25">
      <c r="A892" t="s">
        <v>157</v>
      </c>
      <c r="B892" s="22" t="e">
        <v>#N/A</v>
      </c>
      <c r="C892" s="23" t="e">
        <v>#N/A</v>
      </c>
      <c r="D892" t="s">
        <v>3716</v>
      </c>
      <c r="E892" t="s">
        <v>3716</v>
      </c>
      <c r="F892" t="s">
        <v>7144</v>
      </c>
      <c r="G892" t="e">
        <v>#N/A</v>
      </c>
      <c r="H892" t="s">
        <v>14712</v>
      </c>
      <c r="I892" t="s">
        <v>14689</v>
      </c>
      <c r="J892" t="s">
        <v>14689</v>
      </c>
      <c r="K892" t="s">
        <v>8167</v>
      </c>
      <c r="L892" t="s">
        <v>14779</v>
      </c>
      <c r="M892" s="19" t="s">
        <v>15473</v>
      </c>
      <c r="N892" s="19" t="e">
        <f>VLOOKUP(Таблица2[[#This Row],[activity]],kved_05!$A$1:$B$834,2,FALSE)</f>
        <v>#N/A</v>
      </c>
      <c r="O892" s="19" t="str">
        <f>VLOOKUP(Таблица2[[#This Row],[activity]],kved_10!$A$1:$B$997,2,FALSE)</f>
        <v>70.10</v>
      </c>
      <c r="P892" s="19" t="str">
        <f>LEFT(IF(ISNA(Таблица2[[#This Row],[kv_10]]),VLOOKUP(Таблица2[[#This Row],[kv_05]],'05_to_10'!$A$1:$C$621,3,FALSE),Таблица2[[#This Row],[kv_10]]),2)</f>
        <v>70</v>
      </c>
      <c r="Q892" s="21" t="str">
        <f>VLOOKUP(Таблица2[[#This Row],[05_to_10]],kv_05_group!$A$1:$B$89,2,FALSE)</f>
        <v>дослідження</v>
      </c>
      <c r="R892" t="s">
        <v>14662</v>
      </c>
    </row>
    <row r="893" spans="1:18" hidden="1" x14ac:dyDescent="0.25">
      <c r="A893" t="s">
        <v>899</v>
      </c>
      <c r="B893" s="22" t="e">
        <v>#N/A</v>
      </c>
      <c r="C893" s="23" t="e">
        <v>#N/A</v>
      </c>
      <c r="D893" t="s">
        <v>4455</v>
      </c>
      <c r="E893" t="s">
        <v>4455</v>
      </c>
      <c r="F893" t="s">
        <v>7149</v>
      </c>
      <c r="G893" t="s">
        <v>12097</v>
      </c>
      <c r="H893" t="s">
        <v>15161</v>
      </c>
      <c r="I893" t="s">
        <v>14679</v>
      </c>
      <c r="J893" t="s">
        <v>14679</v>
      </c>
      <c r="K893" t="s">
        <v>8858</v>
      </c>
      <c r="L893" t="s">
        <v>14715</v>
      </c>
      <c r="M893" s="19" t="s">
        <v>15168</v>
      </c>
      <c r="N893" s="19" t="e">
        <f>VLOOKUP(Таблица2[[#This Row],[activity]],kved_05!$A$1:$B$834,2,FALSE)</f>
        <v>#N/A</v>
      </c>
      <c r="O893" s="19" t="str">
        <f>VLOOKUP(Таблица2[[#This Row],[activity]],kved_10!$A$1:$B$997,2,FALSE)</f>
        <v>71.11</v>
      </c>
      <c r="P893" s="19" t="str">
        <f>LEFT(IF(ISNA(Таблица2[[#This Row],[kv_10]]),VLOOKUP(Таблица2[[#This Row],[kv_05]],'05_to_10'!$A$1:$C$621,3,FALSE),Таблица2[[#This Row],[kv_10]]),2)</f>
        <v>71</v>
      </c>
      <c r="Q893" s="21" t="str">
        <f>VLOOKUP(Таблица2[[#This Row],[05_to_10]],kv_05_group!$A$1:$B$89,2,FALSE)</f>
        <v>дослідження</v>
      </c>
      <c r="R893" t="s">
        <v>14658</v>
      </c>
    </row>
    <row r="894" spans="1:18" hidden="1" x14ac:dyDescent="0.25">
      <c r="A894" t="s">
        <v>197</v>
      </c>
      <c r="B894" s="22" t="e">
        <v>#N/A</v>
      </c>
      <c r="C894" s="23" t="e">
        <v>#N/A</v>
      </c>
      <c r="D894" t="s">
        <v>3755</v>
      </c>
      <c r="E894" t="s">
        <v>3755</v>
      </c>
      <c r="F894" t="s">
        <v>7144</v>
      </c>
      <c r="G894" t="s">
        <v>11471</v>
      </c>
      <c r="H894" t="s">
        <v>14704</v>
      </c>
      <c r="I894" t="s">
        <v>14678</v>
      </c>
      <c r="J894" t="s">
        <v>14678</v>
      </c>
      <c r="K894" t="s">
        <v>8207</v>
      </c>
      <c r="L894" t="s">
        <v>14779</v>
      </c>
      <c r="M894" s="19" t="s">
        <v>15473</v>
      </c>
      <c r="N894" s="19" t="e">
        <f>VLOOKUP(Таблица2[[#This Row],[activity]],kved_05!$A$1:$B$834,2,FALSE)</f>
        <v>#N/A</v>
      </c>
      <c r="O894" s="19" t="str">
        <f>VLOOKUP(Таблица2[[#This Row],[activity]],kved_10!$A$1:$B$997,2,FALSE)</f>
        <v>70.10</v>
      </c>
      <c r="P894" s="19" t="str">
        <f>LEFT(IF(ISNA(Таблица2[[#This Row],[kv_10]]),VLOOKUP(Таблица2[[#This Row],[kv_05]],'05_to_10'!$A$1:$C$621,3,FALSE),Таблица2[[#This Row],[kv_10]]),2)</f>
        <v>70</v>
      </c>
      <c r="Q894" s="21" t="str">
        <f>VLOOKUP(Таблица2[[#This Row],[05_to_10]],kv_05_group!$A$1:$B$89,2,FALSE)</f>
        <v>дослідження</v>
      </c>
      <c r="R894" t="s">
        <v>14659</v>
      </c>
    </row>
    <row r="895" spans="1:18" hidden="1" x14ac:dyDescent="0.25">
      <c r="A895" t="s">
        <v>552</v>
      </c>
      <c r="B895" s="22" t="e">
        <v>#N/A</v>
      </c>
      <c r="C895" s="23" t="e">
        <v>#N/A</v>
      </c>
      <c r="D895" t="s">
        <v>4109</v>
      </c>
      <c r="E895" t="s">
        <v>7295</v>
      </c>
      <c r="F895" t="s">
        <v>7148</v>
      </c>
      <c r="G895" t="e">
        <v>#N/A</v>
      </c>
      <c r="H895" t="s">
        <v>14696</v>
      </c>
      <c r="I895" t="s">
        <v>14670</v>
      </c>
      <c r="J895" t="s">
        <v>14670</v>
      </c>
      <c r="K895" t="s">
        <v>8532</v>
      </c>
      <c r="L895" t="s">
        <v>14779</v>
      </c>
      <c r="M895" s="19" t="s">
        <v>15473</v>
      </c>
      <c r="N895" s="19" t="e">
        <f>VLOOKUP(Таблица2[[#This Row],[activity]],kved_05!$A$1:$B$834,2,FALSE)</f>
        <v>#N/A</v>
      </c>
      <c r="O895" s="19" t="str">
        <f>VLOOKUP(Таблица2[[#This Row],[activity]],kved_10!$A$1:$B$997,2,FALSE)</f>
        <v>70.10</v>
      </c>
      <c r="P895" s="19" t="str">
        <f>LEFT(IF(ISNA(Таблица2[[#This Row],[kv_10]]),VLOOKUP(Таблица2[[#This Row],[kv_05]],'05_to_10'!$A$1:$C$621,3,FALSE),Таблица2[[#This Row],[kv_10]]),2)</f>
        <v>70</v>
      </c>
      <c r="Q895" s="21" t="str">
        <f>VLOOKUP(Таблица2[[#This Row],[05_to_10]],kv_05_group!$A$1:$B$89,2,FALSE)</f>
        <v>дослідження</v>
      </c>
      <c r="R895" t="s">
        <v>14662</v>
      </c>
    </row>
    <row r="896" spans="1:18" hidden="1" x14ac:dyDescent="0.25">
      <c r="A896" t="s">
        <v>2505</v>
      </c>
      <c r="B896">
        <v>11843112</v>
      </c>
      <c r="C896" s="1">
        <v>42460</v>
      </c>
      <c r="D896" t="s">
        <v>6060</v>
      </c>
      <c r="E896" t="s">
        <v>6060</v>
      </c>
      <c r="F896" t="s">
        <v>7184</v>
      </c>
      <c r="G896" t="s">
        <v>13646</v>
      </c>
      <c r="H896" t="s">
        <v>14709</v>
      </c>
      <c r="I896" t="s">
        <v>14685</v>
      </c>
      <c r="J896" t="s">
        <v>14685</v>
      </c>
      <c r="K896" t="s">
        <v>10326</v>
      </c>
      <c r="L896" t="s">
        <v>14723</v>
      </c>
      <c r="M896" s="19" t="s">
        <v>15182</v>
      </c>
      <c r="N896" s="19" t="e">
        <f>VLOOKUP(Таблица2[[#This Row],[activity]],kved_05!$A$1:$B$834,2,FALSE)</f>
        <v>#N/A</v>
      </c>
      <c r="O896" s="19" t="str">
        <f>VLOOKUP(Таблица2[[#This Row],[activity]],kved_10!$A$1:$B$997,2,FALSE)</f>
        <v>01.11</v>
      </c>
      <c r="P896" s="19" t="str">
        <f>LEFT(IF(ISNA(Таблица2[[#This Row],[kv_10]]),VLOOKUP(Таблица2[[#This Row],[kv_05]],'05_to_10'!$A$1:$C$621,3,FALSE),Таблица2[[#This Row],[kv_10]]),2)</f>
        <v>01</v>
      </c>
      <c r="Q896" s="21" t="str">
        <f>VLOOKUP(Таблица2[[#This Row],[05_to_10]],kv_05_group!$A$1:$B$89,2,FALSE)</f>
        <v>сільське і лісове господарство</v>
      </c>
      <c r="R896" t="s">
        <v>14658</v>
      </c>
    </row>
    <row r="897" spans="1:18" hidden="1" x14ac:dyDescent="0.25">
      <c r="A897" t="s">
        <v>903</v>
      </c>
      <c r="B897" s="22" t="e">
        <v>#N/A</v>
      </c>
      <c r="C897" s="23" t="e">
        <v>#N/A</v>
      </c>
      <c r="D897" t="s">
        <v>4459</v>
      </c>
      <c r="E897" t="s">
        <v>4459</v>
      </c>
      <c r="F897" t="s">
        <v>7149</v>
      </c>
      <c r="G897" t="s">
        <v>12101</v>
      </c>
      <c r="H897" t="s">
        <v>15162</v>
      </c>
      <c r="I897" t="s">
        <v>14680</v>
      </c>
      <c r="J897" t="s">
        <v>14714</v>
      </c>
      <c r="K897" t="s">
        <v>8862</v>
      </c>
      <c r="L897" t="s">
        <v>14819</v>
      </c>
      <c r="M897" s="19" t="s">
        <v>15237</v>
      </c>
      <c r="N897" s="19" t="str">
        <f>VLOOKUP(Таблица2[[#This Row],[activity]],kved_05!$A$1:$B$834,2,FALSE)</f>
        <v>85.11</v>
      </c>
      <c r="O897" s="19" t="str">
        <f>VLOOKUP(Таблица2[[#This Row],[activity]],kved_10!$A$1:$B$997,2,FALSE)</f>
        <v>86.10</v>
      </c>
      <c r="P897" s="19" t="str">
        <f>LEFT(IF(ISNA(Таблица2[[#This Row],[kv_10]]),VLOOKUP(Таблица2[[#This Row],[kv_05]],'05_to_10'!$A$1:$C$621,3,FALSE),Таблица2[[#This Row],[kv_10]]),2)</f>
        <v>86</v>
      </c>
      <c r="Q897" s="21" t="str">
        <f>VLOOKUP(Таблица2[[#This Row],[05_to_10]],kv_05_group!$A$1:$B$89,2,FALSE)</f>
        <v>охорона здоров'я</v>
      </c>
      <c r="R897" t="s">
        <v>14658</v>
      </c>
    </row>
    <row r="898" spans="1:18" hidden="1" x14ac:dyDescent="0.25">
      <c r="A898" t="s">
        <v>564</v>
      </c>
      <c r="B898" s="22" t="e">
        <v>#N/A</v>
      </c>
      <c r="C898" s="23" t="e">
        <v>#N/A</v>
      </c>
      <c r="D898" t="s">
        <v>4121</v>
      </c>
      <c r="E898" t="s">
        <v>4121</v>
      </c>
      <c r="F898" t="s">
        <v>7148</v>
      </c>
      <c r="G898" t="s">
        <v>11800</v>
      </c>
      <c r="H898" t="s">
        <v>14708</v>
      </c>
      <c r="I898" t="s">
        <v>14684</v>
      </c>
      <c r="J898" t="s">
        <v>14713</v>
      </c>
      <c r="K898" t="s">
        <v>8544</v>
      </c>
      <c r="L898" t="s">
        <v>14779</v>
      </c>
      <c r="M898" s="19" t="s">
        <v>15473</v>
      </c>
      <c r="N898" s="19" t="e">
        <f>VLOOKUP(Таблица2[[#This Row],[activity]],kved_05!$A$1:$B$834,2,FALSE)</f>
        <v>#N/A</v>
      </c>
      <c r="O898" s="19" t="str">
        <f>VLOOKUP(Таблица2[[#This Row],[activity]],kved_10!$A$1:$B$997,2,FALSE)</f>
        <v>70.10</v>
      </c>
      <c r="P898" s="19" t="str">
        <f>LEFT(IF(ISNA(Таблица2[[#This Row],[kv_10]]),VLOOKUP(Таблица2[[#This Row],[kv_05]],'05_to_10'!$A$1:$C$621,3,FALSE),Таблица2[[#This Row],[kv_10]]),2)</f>
        <v>70</v>
      </c>
      <c r="Q898" s="21" t="str">
        <f>VLOOKUP(Таблица2[[#This Row],[05_to_10]],kv_05_group!$A$1:$B$89,2,FALSE)</f>
        <v>дослідження</v>
      </c>
      <c r="R898" t="s">
        <v>14659</v>
      </c>
    </row>
    <row r="899" spans="1:18" hidden="1" x14ac:dyDescent="0.25">
      <c r="A899" t="s">
        <v>905</v>
      </c>
      <c r="B899" s="22" t="e">
        <v>#N/A</v>
      </c>
      <c r="C899" s="23" t="e">
        <v>#N/A</v>
      </c>
      <c r="D899" t="s">
        <v>4461</v>
      </c>
      <c r="E899" t="s">
        <v>4461</v>
      </c>
      <c r="F899" t="s">
        <v>7149</v>
      </c>
      <c r="G899" t="s">
        <v>12103</v>
      </c>
      <c r="H899" t="s">
        <v>15161</v>
      </c>
      <c r="I899" t="s">
        <v>14679</v>
      </c>
      <c r="J899" t="s">
        <v>14679</v>
      </c>
      <c r="K899" t="s">
        <v>8864</v>
      </c>
      <c r="L899" t="s">
        <v>14906</v>
      </c>
      <c r="M899" s="19" t="s">
        <v>15293</v>
      </c>
      <c r="N899" s="19" t="str">
        <f>VLOOKUP(Таблица2[[#This Row],[activity]],kved_05!$A$1:$B$834,2,FALSE)</f>
        <v>75.22</v>
      </c>
      <c r="O899" s="19" t="str">
        <f>VLOOKUP(Таблица2[[#This Row],[activity]],kved_10!$A$1:$B$997,2,FALSE)</f>
        <v>84.22</v>
      </c>
      <c r="P899" s="19" t="str">
        <f>LEFT(IF(ISNA(Таблица2[[#This Row],[kv_10]]),VLOOKUP(Таблица2[[#This Row],[kv_05]],'05_to_10'!$A$1:$C$621,3,FALSE),Таблица2[[#This Row],[kv_10]]),2)</f>
        <v>84</v>
      </c>
      <c r="Q899" s="21" t="str">
        <f>VLOOKUP(Таблица2[[#This Row],[05_to_10]],kv_05_group!$A$1:$B$89,2,FALSE)</f>
        <v>оборона і безпека</v>
      </c>
      <c r="R899" t="s">
        <v>14659</v>
      </c>
    </row>
    <row r="900" spans="1:18" hidden="1" x14ac:dyDescent="0.25">
      <c r="A900" t="s">
        <v>572</v>
      </c>
      <c r="B900" s="22" t="e">
        <v>#N/A</v>
      </c>
      <c r="C900" s="23" t="e">
        <v>#N/A</v>
      </c>
      <c r="D900" t="s">
        <v>4129</v>
      </c>
      <c r="E900" t="s">
        <v>7298</v>
      </c>
      <c r="F900" t="s">
        <v>7148</v>
      </c>
      <c r="G900" t="e">
        <v>#N/A</v>
      </c>
      <c r="H900" t="s">
        <v>14708</v>
      </c>
      <c r="I900" t="s">
        <v>14684</v>
      </c>
      <c r="J900" t="s">
        <v>14713</v>
      </c>
      <c r="K900" t="s">
        <v>8552</v>
      </c>
      <c r="L900" t="s">
        <v>14779</v>
      </c>
      <c r="M900" s="19" t="s">
        <v>15473</v>
      </c>
      <c r="N900" s="19" t="e">
        <f>VLOOKUP(Таблица2[[#This Row],[activity]],kved_05!$A$1:$B$834,2,FALSE)</f>
        <v>#N/A</v>
      </c>
      <c r="O900" s="19" t="str">
        <f>VLOOKUP(Таблица2[[#This Row],[activity]],kved_10!$A$1:$B$997,2,FALSE)</f>
        <v>70.10</v>
      </c>
      <c r="P900" s="19" t="str">
        <f>LEFT(IF(ISNA(Таблица2[[#This Row],[kv_10]]),VLOOKUP(Таблица2[[#This Row],[kv_05]],'05_to_10'!$A$1:$C$621,3,FALSE),Таблица2[[#This Row],[kv_10]]),2)</f>
        <v>70</v>
      </c>
      <c r="Q900" s="21" t="str">
        <f>VLOOKUP(Таблица2[[#This Row],[05_to_10]],kv_05_group!$A$1:$B$89,2,FALSE)</f>
        <v>дослідження</v>
      </c>
      <c r="R900" t="s">
        <v>14659</v>
      </c>
    </row>
    <row r="901" spans="1:18" hidden="1" x14ac:dyDescent="0.25">
      <c r="A901" t="s">
        <v>600</v>
      </c>
      <c r="B901" s="22" t="e">
        <v>#N/A</v>
      </c>
      <c r="C901" s="23" t="e">
        <v>#N/A</v>
      </c>
      <c r="D901" t="s">
        <v>4157</v>
      </c>
      <c r="E901" t="s">
        <v>4157</v>
      </c>
      <c r="F901" t="s">
        <v>7148</v>
      </c>
      <c r="G901" t="s">
        <v>11828</v>
      </c>
      <c r="H901" t="s">
        <v>15161</v>
      </c>
      <c r="I901" t="s">
        <v>14679</v>
      </c>
      <c r="J901" t="s">
        <v>14679</v>
      </c>
      <c r="K901" t="s">
        <v>8580</v>
      </c>
      <c r="L901" t="s">
        <v>14779</v>
      </c>
      <c r="M901" s="19" t="s">
        <v>15473</v>
      </c>
      <c r="N901" s="19" t="e">
        <f>VLOOKUP(Таблица2[[#This Row],[activity]],kved_05!$A$1:$B$834,2,FALSE)</f>
        <v>#N/A</v>
      </c>
      <c r="O901" s="19" t="str">
        <f>VLOOKUP(Таблица2[[#This Row],[activity]],kved_10!$A$1:$B$997,2,FALSE)</f>
        <v>70.10</v>
      </c>
      <c r="P901" s="19" t="str">
        <f>LEFT(IF(ISNA(Таблица2[[#This Row],[kv_10]]),VLOOKUP(Таблица2[[#This Row],[kv_05]],'05_to_10'!$A$1:$C$621,3,FALSE),Таблица2[[#This Row],[kv_10]]),2)</f>
        <v>70</v>
      </c>
      <c r="Q901" s="21" t="str">
        <f>VLOOKUP(Таблица2[[#This Row],[05_to_10]],kv_05_group!$A$1:$B$89,2,FALSE)</f>
        <v>дослідження</v>
      </c>
      <c r="R901" t="s">
        <v>14659</v>
      </c>
    </row>
    <row r="902" spans="1:18" hidden="1" x14ac:dyDescent="0.25">
      <c r="A902" t="s">
        <v>646</v>
      </c>
      <c r="B902" s="22" t="e">
        <v>#N/A</v>
      </c>
      <c r="C902" s="23" t="e">
        <v>#N/A</v>
      </c>
      <c r="D902" t="s">
        <v>4203</v>
      </c>
      <c r="E902" t="s">
        <v>7306</v>
      </c>
      <c r="F902" t="s">
        <v>7148</v>
      </c>
      <c r="G902" t="e">
        <v>#N/A</v>
      </c>
      <c r="H902" t="s">
        <v>14708</v>
      </c>
      <c r="I902" t="s">
        <v>14684</v>
      </c>
      <c r="J902" t="s">
        <v>14684</v>
      </c>
      <c r="K902" t="s">
        <v>8622</v>
      </c>
      <c r="L902" t="s">
        <v>14779</v>
      </c>
      <c r="M902" s="19" t="s">
        <v>15473</v>
      </c>
      <c r="N902" s="19" t="e">
        <f>VLOOKUP(Таблица2[[#This Row],[activity]],kved_05!$A$1:$B$834,2,FALSE)</f>
        <v>#N/A</v>
      </c>
      <c r="O902" s="19" t="str">
        <f>VLOOKUP(Таблица2[[#This Row],[activity]],kved_10!$A$1:$B$997,2,FALSE)</f>
        <v>70.10</v>
      </c>
      <c r="P902" s="19" t="str">
        <f>LEFT(IF(ISNA(Таблица2[[#This Row],[kv_10]]),VLOOKUP(Таблица2[[#This Row],[kv_05]],'05_to_10'!$A$1:$C$621,3,FALSE),Таблица2[[#This Row],[kv_10]]),2)</f>
        <v>70</v>
      </c>
      <c r="Q902" s="21" t="str">
        <f>VLOOKUP(Таблица2[[#This Row],[05_to_10]],kv_05_group!$A$1:$B$89,2,FALSE)</f>
        <v>дослідження</v>
      </c>
      <c r="R902" t="s">
        <v>14662</v>
      </c>
    </row>
    <row r="903" spans="1:18" x14ac:dyDescent="0.25">
      <c r="A903" t="s">
        <v>674</v>
      </c>
      <c r="B903" s="22" t="e">
        <v>#N/A</v>
      </c>
      <c r="C903" s="23" t="e">
        <v>#N/A</v>
      </c>
      <c r="D903" t="s">
        <v>4231</v>
      </c>
      <c r="E903" t="s">
        <v>4231</v>
      </c>
      <c r="F903" t="s">
        <v>7148</v>
      </c>
      <c r="G903" t="s">
        <v>11890</v>
      </c>
      <c r="H903" t="s">
        <v>15160</v>
      </c>
      <c r="I903" t="s">
        <v>14665</v>
      </c>
      <c r="J903" t="s">
        <v>14713</v>
      </c>
      <c r="K903" t="s">
        <v>8647</v>
      </c>
      <c r="L903" t="s">
        <v>14779</v>
      </c>
      <c r="M903" s="19" t="s">
        <v>15473</v>
      </c>
      <c r="N903" s="19" t="e">
        <f>VLOOKUP(Таблица2[[#This Row],[activity]],kved_05!$A$1:$B$834,2,FALSE)</f>
        <v>#N/A</v>
      </c>
      <c r="O903" s="19" t="str">
        <f>VLOOKUP(Таблица2[[#This Row],[activity]],kved_10!$A$1:$B$997,2,FALSE)</f>
        <v>70.10</v>
      </c>
      <c r="P903" s="19" t="str">
        <f>LEFT(IF(ISNA(Таблица2[[#This Row],[kv_10]]),VLOOKUP(Таблица2[[#This Row],[kv_05]],'05_to_10'!$A$1:$C$621,3,FALSE),Таблица2[[#This Row],[kv_10]]),2)</f>
        <v>70</v>
      </c>
      <c r="Q903" s="21" t="str">
        <f>VLOOKUP(Таблица2[[#This Row],[05_to_10]],kv_05_group!$A$1:$B$89,2,FALSE)</f>
        <v>дослідження</v>
      </c>
      <c r="R903" t="s">
        <v>14659</v>
      </c>
    </row>
    <row r="904" spans="1:18" hidden="1" x14ac:dyDescent="0.25">
      <c r="A904" t="s">
        <v>968</v>
      </c>
      <c r="B904" s="22" t="e">
        <v>#N/A</v>
      </c>
      <c r="C904" s="23" t="e">
        <v>#N/A</v>
      </c>
      <c r="D904" t="s">
        <v>4524</v>
      </c>
      <c r="E904" t="s">
        <v>4524</v>
      </c>
      <c r="F904" t="s">
        <v>7149</v>
      </c>
      <c r="G904" t="s">
        <v>12164</v>
      </c>
      <c r="H904" t="s">
        <v>15161</v>
      </c>
      <c r="I904" t="s">
        <v>14679</v>
      </c>
      <c r="J904" t="s">
        <v>14679</v>
      </c>
      <c r="K904" t="s">
        <v>8895</v>
      </c>
      <c r="L904" t="s">
        <v>14779</v>
      </c>
      <c r="M904" s="19" t="s">
        <v>15473</v>
      </c>
      <c r="N904" s="19" t="e">
        <f>VLOOKUP(Таблица2[[#This Row],[activity]],kved_05!$A$1:$B$834,2,FALSE)</f>
        <v>#N/A</v>
      </c>
      <c r="O904" s="19" t="str">
        <f>VLOOKUP(Таблица2[[#This Row],[activity]],kved_10!$A$1:$B$997,2,FALSE)</f>
        <v>70.10</v>
      </c>
      <c r="P904" s="19" t="str">
        <f>LEFT(IF(ISNA(Таблица2[[#This Row],[kv_10]]),VLOOKUP(Таблица2[[#This Row],[kv_05]],'05_to_10'!$A$1:$C$621,3,FALSE),Таблица2[[#This Row],[kv_10]]),2)</f>
        <v>70</v>
      </c>
      <c r="Q904" s="21" t="str">
        <f>VLOOKUP(Таблица2[[#This Row],[05_to_10]],kv_05_group!$A$1:$B$89,2,FALSE)</f>
        <v>дослідження</v>
      </c>
      <c r="R904" t="s">
        <v>14659</v>
      </c>
    </row>
    <row r="905" spans="1:18" hidden="1" x14ac:dyDescent="0.25">
      <c r="A905" t="s">
        <v>1027</v>
      </c>
      <c r="B905" s="22" t="e">
        <v>#N/A</v>
      </c>
      <c r="C905" s="23" t="e">
        <v>#N/A</v>
      </c>
      <c r="D905" t="s">
        <v>4583</v>
      </c>
      <c r="E905" t="s">
        <v>4583</v>
      </c>
      <c r="F905" t="s">
        <v>7151</v>
      </c>
      <c r="G905" t="s">
        <v>12222</v>
      </c>
      <c r="H905" t="s">
        <v>15161</v>
      </c>
      <c r="I905" t="s">
        <v>14679</v>
      </c>
      <c r="J905" t="s">
        <v>14679</v>
      </c>
      <c r="K905" t="s">
        <v>8972</v>
      </c>
      <c r="L905" t="s">
        <v>14779</v>
      </c>
      <c r="M905" s="19" t="s">
        <v>15473</v>
      </c>
      <c r="N905" s="19" t="e">
        <f>VLOOKUP(Таблица2[[#This Row],[activity]],kved_05!$A$1:$B$834,2,FALSE)</f>
        <v>#N/A</v>
      </c>
      <c r="O905" s="19" t="str">
        <f>VLOOKUP(Таблица2[[#This Row],[activity]],kved_10!$A$1:$B$997,2,FALSE)</f>
        <v>70.10</v>
      </c>
      <c r="P905" s="19" t="str">
        <f>LEFT(IF(ISNA(Таблица2[[#This Row],[kv_10]]),VLOOKUP(Таблица2[[#This Row],[kv_05]],'05_to_10'!$A$1:$C$621,3,FALSE),Таблица2[[#This Row],[kv_10]]),2)</f>
        <v>70</v>
      </c>
      <c r="Q905" s="21" t="str">
        <f>VLOOKUP(Таблица2[[#This Row],[05_to_10]],kv_05_group!$A$1:$B$89,2,FALSE)</f>
        <v>дослідження</v>
      </c>
      <c r="R905" t="s">
        <v>14659</v>
      </c>
    </row>
    <row r="906" spans="1:18" hidden="1" x14ac:dyDescent="0.25">
      <c r="A906" t="s">
        <v>912</v>
      </c>
      <c r="B906" s="22" t="e">
        <v>#N/A</v>
      </c>
      <c r="C906" s="23" t="e">
        <v>#N/A</v>
      </c>
      <c r="D906" t="s">
        <v>4468</v>
      </c>
      <c r="E906" t="s">
        <v>4468</v>
      </c>
      <c r="F906" t="s">
        <v>7149</v>
      </c>
      <c r="G906" t="s">
        <v>12110</v>
      </c>
      <c r="H906" t="s">
        <v>14705</v>
      </c>
      <c r="I906" t="s">
        <v>14681</v>
      </c>
      <c r="J906" t="s">
        <v>14681</v>
      </c>
      <c r="K906" t="s">
        <v>8871</v>
      </c>
      <c r="L906" t="s">
        <v>14905</v>
      </c>
      <c r="M906" s="19" t="s">
        <v>15335</v>
      </c>
      <c r="N906" s="19" t="str">
        <f>VLOOKUP(Таблица2[[#This Row],[activity]],kved_05!$A$1:$B$834,2,FALSE)</f>
        <v>50.20</v>
      </c>
      <c r="O906" s="19" t="e">
        <f>VLOOKUP(Таблица2[[#This Row],[activity]],kved_10!$A$1:$B$997,2,FALSE)</f>
        <v>#N/A</v>
      </c>
      <c r="P906" s="19" t="str">
        <f>LEFT(IF(ISNA(Таблица2[[#This Row],[kv_10]]),VLOOKUP(Таблица2[[#This Row],[kv_05]],'05_to_10'!$A$1:$C$621,3,FALSE),Таблица2[[#This Row],[kv_10]]),2)</f>
        <v>45</v>
      </c>
      <c r="Q906" s="21" t="str">
        <f>VLOOKUP(Таблица2[[#This Row],[05_to_10]],kv_05_group!$A$1:$B$89,2,FALSE)</f>
        <v>торгівля</v>
      </c>
      <c r="R906" t="s">
        <v>14659</v>
      </c>
    </row>
    <row r="907" spans="1:18" hidden="1" x14ac:dyDescent="0.25">
      <c r="A907" t="s">
        <v>913</v>
      </c>
      <c r="B907" s="22" t="e">
        <v>#N/A</v>
      </c>
      <c r="C907" s="23" t="e">
        <v>#N/A</v>
      </c>
      <c r="D907" t="s">
        <v>4469</v>
      </c>
      <c r="E907" t="s">
        <v>4469</v>
      </c>
      <c r="F907" t="s">
        <v>7149</v>
      </c>
      <c r="G907" t="s">
        <v>12111</v>
      </c>
      <c r="H907" t="s">
        <v>15162</v>
      </c>
      <c r="I907" t="s">
        <v>14680</v>
      </c>
      <c r="J907" t="s">
        <v>14714</v>
      </c>
      <c r="K907" t="s">
        <v>8872</v>
      </c>
      <c r="L907" t="s">
        <v>14819</v>
      </c>
      <c r="M907" s="19" t="s">
        <v>15237</v>
      </c>
      <c r="N907" s="19" t="str">
        <f>VLOOKUP(Таблица2[[#This Row],[activity]],kved_05!$A$1:$B$834,2,FALSE)</f>
        <v>85.11</v>
      </c>
      <c r="O907" s="19" t="str">
        <f>VLOOKUP(Таблица2[[#This Row],[activity]],kved_10!$A$1:$B$997,2,FALSE)</f>
        <v>86.10</v>
      </c>
      <c r="P907" s="19" t="str">
        <f>LEFT(IF(ISNA(Таблица2[[#This Row],[kv_10]]),VLOOKUP(Таблица2[[#This Row],[kv_05]],'05_to_10'!$A$1:$C$621,3,FALSE),Таблица2[[#This Row],[kv_10]]),2)</f>
        <v>86</v>
      </c>
      <c r="Q907" s="21" t="str">
        <f>VLOOKUP(Таблица2[[#This Row],[05_to_10]],kv_05_group!$A$1:$B$89,2,FALSE)</f>
        <v>охорона здоров'я</v>
      </c>
      <c r="R907" t="s">
        <v>14658</v>
      </c>
    </row>
    <row r="908" spans="1:18" hidden="1" x14ac:dyDescent="0.25">
      <c r="A908" t="s">
        <v>1268</v>
      </c>
      <c r="B908" s="22" t="e">
        <v>#N/A</v>
      </c>
      <c r="C908" s="23" t="e">
        <v>#N/A</v>
      </c>
      <c r="D908" t="s">
        <v>4824</v>
      </c>
      <c r="E908" t="s">
        <v>4824</v>
      </c>
      <c r="F908" t="s">
        <v>7157</v>
      </c>
      <c r="G908" t="s">
        <v>12456</v>
      </c>
      <c r="H908" t="s">
        <v>14692</v>
      </c>
      <c r="I908" t="s">
        <v>14666</v>
      </c>
      <c r="J908" t="s">
        <v>14666</v>
      </c>
      <c r="K908" t="s">
        <v>9192</v>
      </c>
      <c r="L908" t="s">
        <v>14779</v>
      </c>
      <c r="M908" s="19" t="s">
        <v>15473</v>
      </c>
      <c r="N908" s="19" t="e">
        <f>VLOOKUP(Таблица2[[#This Row],[activity]],kved_05!$A$1:$B$834,2,FALSE)</f>
        <v>#N/A</v>
      </c>
      <c r="O908" s="19" t="str">
        <f>VLOOKUP(Таблица2[[#This Row],[activity]],kved_10!$A$1:$B$997,2,FALSE)</f>
        <v>70.10</v>
      </c>
      <c r="P908" s="19" t="str">
        <f>LEFT(IF(ISNA(Таблица2[[#This Row],[kv_10]]),VLOOKUP(Таблица2[[#This Row],[kv_05]],'05_to_10'!$A$1:$C$621,3,FALSE),Таблица2[[#This Row],[kv_10]]),2)</f>
        <v>70</v>
      </c>
      <c r="Q908" s="21" t="str">
        <f>VLOOKUP(Таблица2[[#This Row],[05_to_10]],kv_05_group!$A$1:$B$89,2,FALSE)</f>
        <v>дослідження</v>
      </c>
      <c r="R908" t="s">
        <v>14659</v>
      </c>
    </row>
    <row r="909" spans="1:18" hidden="1" x14ac:dyDescent="0.25">
      <c r="A909" t="s">
        <v>2895</v>
      </c>
      <c r="B909">
        <v>92173332</v>
      </c>
      <c r="C909" s="1">
        <v>42521</v>
      </c>
      <c r="D909" t="s">
        <v>6450</v>
      </c>
      <c r="E909" t="s">
        <v>6450</v>
      </c>
      <c r="F909" t="s">
        <v>7206</v>
      </c>
      <c r="G909" t="s">
        <v>14029</v>
      </c>
      <c r="H909" t="s">
        <v>14711</v>
      </c>
      <c r="I909" t="s">
        <v>14688</v>
      </c>
      <c r="J909" t="s">
        <v>14688</v>
      </c>
      <c r="K909" t="s">
        <v>10689</v>
      </c>
      <c r="L909" t="s">
        <v>14723</v>
      </c>
      <c r="M909" s="19" t="s">
        <v>15178</v>
      </c>
      <c r="N909" s="19" t="e">
        <f>VLOOKUP(Таблица2[[#This Row],[activity]],kved_05!$A$1:$B$834,2,FALSE)</f>
        <v>#N/A</v>
      </c>
      <c r="O909" s="19" t="str">
        <f>VLOOKUP(Таблица2[[#This Row],[activity]],kved_10!$A$1:$B$997,2,FALSE)</f>
        <v>01.11</v>
      </c>
      <c r="P909" s="19" t="str">
        <f>LEFT(IF(ISNA(Таблица2[[#This Row],[kv_10]]),VLOOKUP(Таблица2[[#This Row],[kv_05]],'05_to_10'!$A$1:$C$621,3,FALSE),Таблица2[[#This Row],[kv_10]]),2)</f>
        <v>01</v>
      </c>
      <c r="Q909" s="21" t="str">
        <f>VLOOKUP(Таблица2[[#This Row],[05_to_10]],kv_05_group!$A$1:$B$89,2,FALSE)</f>
        <v>сільське і лісове господарство</v>
      </c>
      <c r="R909" t="s">
        <v>14658</v>
      </c>
    </row>
    <row r="910" spans="1:18" hidden="1" x14ac:dyDescent="0.25">
      <c r="A910" t="s">
        <v>916</v>
      </c>
      <c r="B910" s="22" t="e">
        <v>#N/A</v>
      </c>
      <c r="C910" s="23" t="e">
        <v>#N/A</v>
      </c>
      <c r="D910" t="s">
        <v>4472</v>
      </c>
      <c r="E910" t="s">
        <v>4472</v>
      </c>
      <c r="F910" t="s">
        <v>7149</v>
      </c>
      <c r="G910" t="s">
        <v>12114</v>
      </c>
      <c r="H910" t="s">
        <v>15161</v>
      </c>
      <c r="I910" t="s">
        <v>14679</v>
      </c>
      <c r="J910" t="s">
        <v>14679</v>
      </c>
      <c r="K910" t="s">
        <v>8864</v>
      </c>
      <c r="L910" t="s">
        <v>15642</v>
      </c>
      <c r="M910" s="19" t="s">
        <v>15299</v>
      </c>
      <c r="N910" s="19" t="str">
        <f>VLOOKUP(Таблица2[[#This Row],[activity]],kved_05!$A$1:$B$834,2,FALSE)</f>
        <v>21.23</v>
      </c>
      <c r="O910" s="19" t="str">
        <f>VLOOKUP(Таблица2[[#This Row],[activity]],kved_10!$A$1:$B$997,2,FALSE)</f>
        <v>17.23</v>
      </c>
      <c r="P910" s="19" t="str">
        <f>LEFT(IF(ISNA(Таблица2[[#This Row],[kv_10]]),VLOOKUP(Таблица2[[#This Row],[kv_05]],'05_to_10'!$A$1:$C$621,3,FALSE),Таблица2[[#This Row],[kv_10]]),2)</f>
        <v>17</v>
      </c>
      <c r="Q910" s="21" t="str">
        <f>VLOOKUP(Таблица2[[#This Row],[05_to_10]],kv_05_group!$A$1:$B$89,2,FALSE)</f>
        <v>виробництво</v>
      </c>
      <c r="R910" t="s">
        <v>14659</v>
      </c>
    </row>
    <row r="911" spans="1:18" hidden="1" x14ac:dyDescent="0.25">
      <c r="A911" t="s">
        <v>2169</v>
      </c>
      <c r="B911" s="22" t="e">
        <v>#N/A</v>
      </c>
      <c r="C911" s="23" t="e">
        <v>#N/A</v>
      </c>
      <c r="D911" t="s">
        <v>5724</v>
      </c>
      <c r="E911" t="s">
        <v>5724</v>
      </c>
      <c r="F911" t="s">
        <v>7183</v>
      </c>
      <c r="G911" t="s">
        <v>13314</v>
      </c>
      <c r="H911" t="s">
        <v>14706</v>
      </c>
      <c r="I911" t="s">
        <v>14682</v>
      </c>
      <c r="J911" t="s">
        <v>14682</v>
      </c>
      <c r="K911" t="s">
        <v>9996</v>
      </c>
      <c r="L911" t="s">
        <v>14779</v>
      </c>
      <c r="M911" s="19" t="s">
        <v>15473</v>
      </c>
      <c r="N911" s="19" t="e">
        <f>VLOOKUP(Таблица2[[#This Row],[activity]],kved_05!$A$1:$B$834,2,FALSE)</f>
        <v>#N/A</v>
      </c>
      <c r="O911" s="19" t="str">
        <f>VLOOKUP(Таблица2[[#This Row],[activity]],kved_10!$A$1:$B$997,2,FALSE)</f>
        <v>70.10</v>
      </c>
      <c r="P911" s="19" t="str">
        <f>LEFT(IF(ISNA(Таблица2[[#This Row],[kv_10]]),VLOOKUP(Таблица2[[#This Row],[kv_05]],'05_to_10'!$A$1:$C$621,3,FALSE),Таблица2[[#This Row],[kv_10]]),2)</f>
        <v>70</v>
      </c>
      <c r="Q911" s="21" t="str">
        <f>VLOOKUP(Таблица2[[#This Row],[05_to_10]],kv_05_group!$A$1:$B$89,2,FALSE)</f>
        <v>дослідження</v>
      </c>
      <c r="R911" t="s">
        <v>14659</v>
      </c>
    </row>
    <row r="912" spans="1:18" hidden="1" x14ac:dyDescent="0.25">
      <c r="A912" t="s">
        <v>2242</v>
      </c>
      <c r="B912" s="22" t="e">
        <v>#N/A</v>
      </c>
      <c r="C912" s="23" t="e">
        <v>#N/A</v>
      </c>
      <c r="D912" t="s">
        <v>5797</v>
      </c>
      <c r="E912" t="s">
        <v>7634</v>
      </c>
      <c r="F912" t="s">
        <v>7184</v>
      </c>
      <c r="G912" t="s">
        <v>13385</v>
      </c>
      <c r="H912" t="s">
        <v>14710</v>
      </c>
      <c r="I912" t="s">
        <v>14687</v>
      </c>
      <c r="J912" t="s">
        <v>14687</v>
      </c>
      <c r="K912" t="s">
        <v>10069</v>
      </c>
      <c r="L912" t="s">
        <v>14779</v>
      </c>
      <c r="M912" s="19" t="s">
        <v>15473</v>
      </c>
      <c r="N912" s="19" t="e">
        <f>VLOOKUP(Таблица2[[#This Row],[activity]],kved_05!$A$1:$B$834,2,FALSE)</f>
        <v>#N/A</v>
      </c>
      <c r="O912" s="19" t="str">
        <f>VLOOKUP(Таблица2[[#This Row],[activity]],kved_10!$A$1:$B$997,2,FALSE)</f>
        <v>70.10</v>
      </c>
      <c r="P912" s="19" t="str">
        <f>LEFT(IF(ISNA(Таблица2[[#This Row],[kv_10]]),VLOOKUP(Таблица2[[#This Row],[kv_05]],'05_to_10'!$A$1:$C$621,3,FALSE),Таблица2[[#This Row],[kv_10]]),2)</f>
        <v>70</v>
      </c>
      <c r="Q912" s="21" t="str">
        <f>VLOOKUP(Таблица2[[#This Row],[05_to_10]],kv_05_group!$A$1:$B$89,2,FALSE)</f>
        <v>дослідження</v>
      </c>
      <c r="R912" t="s">
        <v>14659</v>
      </c>
    </row>
    <row r="913" spans="1:18" hidden="1" x14ac:dyDescent="0.25">
      <c r="A913" t="s">
        <v>919</v>
      </c>
      <c r="B913" s="22" t="e">
        <v>#N/A</v>
      </c>
      <c r="C913" s="23" t="e">
        <v>#N/A</v>
      </c>
      <c r="D913" t="s">
        <v>4475</v>
      </c>
      <c r="E913" t="s">
        <v>4475</v>
      </c>
      <c r="F913" t="s">
        <v>7149</v>
      </c>
      <c r="G913" t="s">
        <v>12117</v>
      </c>
      <c r="H913" t="s">
        <v>14705</v>
      </c>
      <c r="I913" t="s">
        <v>14681</v>
      </c>
      <c r="J913" t="s">
        <v>14681</v>
      </c>
      <c r="K913" t="s">
        <v>8877</v>
      </c>
      <c r="L913" t="s">
        <v>14915</v>
      </c>
      <c r="M913" s="19" t="s">
        <v>15300</v>
      </c>
      <c r="N913" s="19" t="e">
        <f>VLOOKUP(Таблица2[[#This Row],[activity]],kved_05!$A$1:$B$834,2,FALSE)</f>
        <v>#N/A</v>
      </c>
      <c r="O913" s="19" t="str">
        <f>VLOOKUP(Таблица2[[#This Row],[activity]],kved_10!$A$1:$B$997,2,FALSE)</f>
        <v>47.78</v>
      </c>
      <c r="P913" s="19" t="str">
        <f>LEFT(IF(ISNA(Таблица2[[#This Row],[kv_10]]),VLOOKUP(Таблица2[[#This Row],[kv_05]],'05_to_10'!$A$1:$C$621,3,FALSE),Таблица2[[#This Row],[kv_10]]),2)</f>
        <v>47</v>
      </c>
      <c r="Q913" s="21" t="str">
        <f>VLOOKUP(Таблица2[[#This Row],[05_to_10]],kv_05_group!$A$1:$B$89,2,FALSE)</f>
        <v>торгівля</v>
      </c>
      <c r="R913" t="s">
        <v>14658</v>
      </c>
    </row>
    <row r="914" spans="1:18" hidden="1" x14ac:dyDescent="0.25">
      <c r="A914" t="s">
        <v>3317</v>
      </c>
      <c r="B914" s="22" t="e">
        <v>#N/A</v>
      </c>
      <c r="C914" s="23" t="e">
        <v>#N/A</v>
      </c>
      <c r="D914" t="s">
        <v>6872</v>
      </c>
      <c r="E914" t="s">
        <v>7831</v>
      </c>
      <c r="F914" t="s">
        <v>7142</v>
      </c>
      <c r="G914" t="s">
        <v>14421</v>
      </c>
      <c r="H914" t="s">
        <v>15161</v>
      </c>
      <c r="I914" t="s">
        <v>14679</v>
      </c>
      <c r="J914" t="s">
        <v>14679</v>
      </c>
      <c r="K914" t="s">
        <v>8625</v>
      </c>
      <c r="L914" t="s">
        <v>14779</v>
      </c>
      <c r="M914" s="19" t="s">
        <v>15473</v>
      </c>
      <c r="N914" s="19" t="e">
        <f>VLOOKUP(Таблица2[[#This Row],[activity]],kved_05!$A$1:$B$834,2,FALSE)</f>
        <v>#N/A</v>
      </c>
      <c r="O914" s="19" t="str">
        <f>VLOOKUP(Таблица2[[#This Row],[activity]],kved_10!$A$1:$B$997,2,FALSE)</f>
        <v>70.10</v>
      </c>
      <c r="P914" s="19" t="str">
        <f>LEFT(IF(ISNA(Таблица2[[#This Row],[kv_10]]),VLOOKUP(Таблица2[[#This Row],[kv_05]],'05_to_10'!$A$1:$C$621,3,FALSE),Таблица2[[#This Row],[kv_10]]),2)</f>
        <v>70</v>
      </c>
      <c r="Q914" s="21" t="str">
        <f>VLOOKUP(Таблица2[[#This Row],[05_to_10]],kv_05_group!$A$1:$B$89,2,FALSE)</f>
        <v>дослідження</v>
      </c>
      <c r="R914" t="s">
        <v>14660</v>
      </c>
    </row>
    <row r="915" spans="1:18" hidden="1" x14ac:dyDescent="0.25">
      <c r="A915" t="s">
        <v>3415</v>
      </c>
      <c r="B915" s="22" t="e">
        <v>#N/A</v>
      </c>
      <c r="C915" s="23" t="e">
        <v>#N/A</v>
      </c>
      <c r="D915" t="s">
        <v>6970</v>
      </c>
      <c r="E915" t="s">
        <v>6970</v>
      </c>
      <c r="F915" t="s">
        <v>7157</v>
      </c>
      <c r="G915" t="s">
        <v>14514</v>
      </c>
      <c r="H915" t="s">
        <v>15161</v>
      </c>
      <c r="I915" t="s">
        <v>14679</v>
      </c>
      <c r="J915" t="s">
        <v>14679</v>
      </c>
      <c r="K915" t="s">
        <v>8103</v>
      </c>
      <c r="L915" t="s">
        <v>14779</v>
      </c>
      <c r="M915" s="19" t="s">
        <v>15473</v>
      </c>
      <c r="N915" s="19" t="e">
        <f>VLOOKUP(Таблица2[[#This Row],[activity]],kved_05!$A$1:$B$834,2,FALSE)</f>
        <v>#N/A</v>
      </c>
      <c r="O915" s="19" t="str">
        <f>VLOOKUP(Таблица2[[#This Row],[activity]],kved_10!$A$1:$B$997,2,FALSE)</f>
        <v>70.10</v>
      </c>
      <c r="P915" s="19" t="str">
        <f>LEFT(IF(ISNA(Таблица2[[#This Row],[kv_10]]),VLOOKUP(Таблица2[[#This Row],[kv_05]],'05_to_10'!$A$1:$C$621,3,FALSE),Таблица2[[#This Row],[kv_10]]),2)</f>
        <v>70</v>
      </c>
      <c r="Q915" s="21" t="str">
        <f>VLOOKUP(Таблица2[[#This Row],[05_to_10]],kv_05_group!$A$1:$B$89,2,FALSE)</f>
        <v>дослідження</v>
      </c>
      <c r="R915" t="s">
        <v>14659</v>
      </c>
    </row>
    <row r="916" spans="1:18" hidden="1" x14ac:dyDescent="0.25">
      <c r="A916" t="s">
        <v>922</v>
      </c>
      <c r="B916" s="22" t="e">
        <v>#N/A</v>
      </c>
      <c r="C916" s="23" t="e">
        <v>#N/A</v>
      </c>
      <c r="D916" t="s">
        <v>4478</v>
      </c>
      <c r="E916" t="s">
        <v>7338</v>
      </c>
      <c r="F916" t="s">
        <v>7149</v>
      </c>
      <c r="G916" t="s">
        <v>12120</v>
      </c>
      <c r="H916" t="s">
        <v>14696</v>
      </c>
      <c r="I916" t="s">
        <v>14670</v>
      </c>
      <c r="J916" t="s">
        <v>14670</v>
      </c>
      <c r="K916" t="s">
        <v>8880</v>
      </c>
      <c r="L916" t="s">
        <v>14906</v>
      </c>
      <c r="M916" s="19" t="s">
        <v>15526</v>
      </c>
      <c r="N916" s="19" t="str">
        <f>VLOOKUP(Таблица2[[#This Row],[activity]],kved_05!$A$1:$B$834,2,FALSE)</f>
        <v>75.22</v>
      </c>
      <c r="O916" s="19" t="str">
        <f>VLOOKUP(Таблица2[[#This Row],[activity]],kved_10!$A$1:$B$997,2,FALSE)</f>
        <v>84.22</v>
      </c>
      <c r="P916" s="19" t="str">
        <f>LEFT(IF(ISNA(Таблица2[[#This Row],[kv_10]]),VLOOKUP(Таблица2[[#This Row],[kv_05]],'05_to_10'!$A$1:$C$621,3,FALSE),Таблица2[[#This Row],[kv_10]]),2)</f>
        <v>84</v>
      </c>
      <c r="Q916" s="21" t="str">
        <f>VLOOKUP(Таблица2[[#This Row],[05_to_10]],kv_05_group!$A$1:$B$89,2,FALSE)</f>
        <v>оборона і безпека</v>
      </c>
      <c r="R916" t="s">
        <v>14659</v>
      </c>
    </row>
    <row r="917" spans="1:18" hidden="1" x14ac:dyDescent="0.25">
      <c r="A917" t="s">
        <v>923</v>
      </c>
      <c r="B917" s="22" t="e">
        <v>#N/A</v>
      </c>
      <c r="C917" s="23" t="e">
        <v>#N/A</v>
      </c>
      <c r="D917" t="s">
        <v>4479</v>
      </c>
      <c r="E917" t="s">
        <v>4479</v>
      </c>
      <c r="F917" t="s">
        <v>7149</v>
      </c>
      <c r="G917" t="s">
        <v>12121</v>
      </c>
      <c r="H917" t="s">
        <v>14701</v>
      </c>
      <c r="I917" t="s">
        <v>14675</v>
      </c>
      <c r="J917" t="s">
        <v>14675</v>
      </c>
      <c r="K917" t="s">
        <v>8881</v>
      </c>
      <c r="L917" t="s">
        <v>14793</v>
      </c>
      <c r="M917" s="19" t="s">
        <v>15225</v>
      </c>
      <c r="N917" s="19" t="str">
        <f>VLOOKUP(Таблица2[[#This Row],[activity]],kved_05!$A$1:$B$834,2,FALSE)</f>
        <v>63.12</v>
      </c>
      <c r="O917" s="19" t="str">
        <f>VLOOKUP(Таблица2[[#This Row],[activity]],kved_10!$A$1:$B$997,2,FALSE)</f>
        <v>52.1</v>
      </c>
      <c r="P917" s="19" t="str">
        <f>LEFT(IF(ISNA(Таблица2[[#This Row],[kv_10]]),VLOOKUP(Таблица2[[#This Row],[kv_05]],'05_to_10'!$A$1:$C$621,3,FALSE),Таблица2[[#This Row],[kv_10]]),2)</f>
        <v>52</v>
      </c>
      <c r="Q917" s="21" t="str">
        <f>VLOOKUP(Таблица2[[#This Row],[05_to_10]],kv_05_group!$A$1:$B$89,2,FALSE)</f>
        <v>перевезення</v>
      </c>
      <c r="R917" t="s">
        <v>14658</v>
      </c>
    </row>
    <row r="918" spans="1:18" hidden="1" x14ac:dyDescent="0.25">
      <c r="A918" t="s">
        <v>924</v>
      </c>
      <c r="B918" s="22" t="e">
        <v>#N/A</v>
      </c>
      <c r="C918" s="23" t="e">
        <v>#N/A</v>
      </c>
      <c r="D918" t="s">
        <v>4480</v>
      </c>
      <c r="E918" t="s">
        <v>4480</v>
      </c>
      <c r="F918" t="s">
        <v>7149</v>
      </c>
      <c r="G918" t="s">
        <v>12122</v>
      </c>
      <c r="H918" t="s">
        <v>15161</v>
      </c>
      <c r="I918" t="s">
        <v>14679</v>
      </c>
      <c r="J918" t="s">
        <v>14679</v>
      </c>
      <c r="K918" t="s">
        <v>8882</v>
      </c>
      <c r="L918" t="s">
        <v>14906</v>
      </c>
      <c r="M918" s="19" t="s">
        <v>15293</v>
      </c>
      <c r="N918" s="19" t="str">
        <f>VLOOKUP(Таблица2[[#This Row],[activity]],kved_05!$A$1:$B$834,2,FALSE)</f>
        <v>75.22</v>
      </c>
      <c r="O918" s="19" t="str">
        <f>VLOOKUP(Таблица2[[#This Row],[activity]],kved_10!$A$1:$B$997,2,FALSE)</f>
        <v>84.22</v>
      </c>
      <c r="P918" s="19" t="str">
        <f>LEFT(IF(ISNA(Таблица2[[#This Row],[kv_10]]),VLOOKUP(Таблица2[[#This Row],[kv_05]],'05_to_10'!$A$1:$C$621,3,FALSE),Таблица2[[#This Row],[kv_10]]),2)</f>
        <v>84</v>
      </c>
      <c r="Q918" s="21" t="str">
        <f>VLOOKUP(Таблица2[[#This Row],[05_to_10]],kv_05_group!$A$1:$B$89,2,FALSE)</f>
        <v>оборона і безпека</v>
      </c>
      <c r="R918" t="s">
        <v>14659</v>
      </c>
    </row>
    <row r="919" spans="1:18" hidden="1" x14ac:dyDescent="0.25">
      <c r="A919" t="s">
        <v>2480</v>
      </c>
      <c r="B919" t="e">
        <v>#N/A</v>
      </c>
      <c r="C919" s="1">
        <v>42460</v>
      </c>
      <c r="D919" t="s">
        <v>6035</v>
      </c>
      <c r="E919" t="s">
        <v>6035</v>
      </c>
      <c r="F919" t="s">
        <v>7184</v>
      </c>
      <c r="G919" t="s">
        <v>13621</v>
      </c>
      <c r="H919" t="s">
        <v>14712</v>
      </c>
      <c r="I919" t="s">
        <v>14689</v>
      </c>
      <c r="J919" t="s">
        <v>14689</v>
      </c>
      <c r="K919" t="s">
        <v>10301</v>
      </c>
      <c r="L919" t="s">
        <v>15095</v>
      </c>
      <c r="M919" s="19" t="s">
        <v>15182</v>
      </c>
      <c r="N919" s="19" t="e">
        <f>VLOOKUP(Таблица2[[#This Row],[activity]],kved_05!$A$1:$B$834,2,FALSE)</f>
        <v>#N/A</v>
      </c>
      <c r="O919" s="19" t="str">
        <f>VLOOKUP(Таблица2[[#This Row],[activity]],kved_10!$A$1:$B$997,2,FALSE)</f>
        <v>01.29</v>
      </c>
      <c r="P919" s="19" t="str">
        <f>LEFT(IF(ISNA(Таблица2[[#This Row],[kv_10]]),VLOOKUP(Таблица2[[#This Row],[kv_05]],'05_to_10'!$A$1:$C$621,3,FALSE),Таблица2[[#This Row],[kv_10]]),2)</f>
        <v>01</v>
      </c>
      <c r="Q919" s="21" t="str">
        <f>VLOOKUP(Таблица2[[#This Row],[05_to_10]],kv_05_group!$A$1:$B$89,2,FALSE)</f>
        <v>сільське і лісове господарство</v>
      </c>
      <c r="R919" t="s">
        <v>14658</v>
      </c>
    </row>
    <row r="920" spans="1:18" hidden="1" x14ac:dyDescent="0.25">
      <c r="A920" t="s">
        <v>926</v>
      </c>
      <c r="B920" s="22" t="e">
        <v>#N/A</v>
      </c>
      <c r="C920" s="23" t="e">
        <v>#N/A</v>
      </c>
      <c r="D920" t="s">
        <v>4482</v>
      </c>
      <c r="E920" t="s">
        <v>4482</v>
      </c>
      <c r="F920" t="s">
        <v>7149</v>
      </c>
      <c r="G920" t="s">
        <v>12124</v>
      </c>
      <c r="H920" t="s">
        <v>15161</v>
      </c>
      <c r="I920" t="s">
        <v>14679</v>
      </c>
      <c r="J920" t="s">
        <v>14679</v>
      </c>
      <c r="K920" t="s">
        <v>8884</v>
      </c>
      <c r="L920" t="s">
        <v>14906</v>
      </c>
      <c r="M920" s="19" t="s">
        <v>15293</v>
      </c>
      <c r="N920" s="19" t="str">
        <f>VLOOKUP(Таблица2[[#This Row],[activity]],kved_05!$A$1:$B$834,2,FALSE)</f>
        <v>75.22</v>
      </c>
      <c r="O920" s="19" t="str">
        <f>VLOOKUP(Таблица2[[#This Row],[activity]],kved_10!$A$1:$B$997,2,FALSE)</f>
        <v>84.22</v>
      </c>
      <c r="P920" s="19" t="str">
        <f>LEFT(IF(ISNA(Таблица2[[#This Row],[kv_10]]),VLOOKUP(Таблица2[[#This Row],[kv_05]],'05_to_10'!$A$1:$C$621,3,FALSE),Таблица2[[#This Row],[kv_10]]),2)</f>
        <v>84</v>
      </c>
      <c r="Q920" s="21" t="str">
        <f>VLOOKUP(Таблица2[[#This Row],[05_to_10]],kv_05_group!$A$1:$B$89,2,FALSE)</f>
        <v>оборона і безпека</v>
      </c>
      <c r="R920" t="s">
        <v>14658</v>
      </c>
    </row>
    <row r="921" spans="1:18" hidden="1" x14ac:dyDescent="0.25">
      <c r="A921" t="s">
        <v>3456</v>
      </c>
      <c r="B921" s="22" t="e">
        <v>#N/A</v>
      </c>
      <c r="C921" s="23" t="e">
        <v>#N/A</v>
      </c>
      <c r="D921" t="s">
        <v>7011</v>
      </c>
      <c r="E921" t="s">
        <v>7932</v>
      </c>
      <c r="F921" t="s">
        <v>7177</v>
      </c>
      <c r="G921" t="s">
        <v>14554</v>
      </c>
      <c r="H921" t="s">
        <v>14692</v>
      </c>
      <c r="I921" t="s">
        <v>14666</v>
      </c>
      <c r="J921" t="s">
        <v>14666</v>
      </c>
      <c r="K921" t="s">
        <v>11189</v>
      </c>
      <c r="L921" t="s">
        <v>14779</v>
      </c>
      <c r="M921" s="19" t="s">
        <v>15473</v>
      </c>
      <c r="N921" s="19" t="e">
        <f>VLOOKUP(Таблица2[[#This Row],[activity]],kved_05!$A$1:$B$834,2,FALSE)</f>
        <v>#N/A</v>
      </c>
      <c r="O921" s="19" t="str">
        <f>VLOOKUP(Таблица2[[#This Row],[activity]],kved_10!$A$1:$B$997,2,FALSE)</f>
        <v>70.10</v>
      </c>
      <c r="P921" s="19" t="str">
        <f>LEFT(IF(ISNA(Таблица2[[#This Row],[kv_10]]),VLOOKUP(Таблица2[[#This Row],[kv_05]],'05_to_10'!$A$1:$C$621,3,FALSE),Таблица2[[#This Row],[kv_10]]),2)</f>
        <v>70</v>
      </c>
      <c r="Q921" s="21" t="str">
        <f>VLOOKUP(Таблица2[[#This Row],[05_to_10]],kv_05_group!$A$1:$B$89,2,FALSE)</f>
        <v>дослідження</v>
      </c>
      <c r="R921" t="s">
        <v>14659</v>
      </c>
    </row>
    <row r="922" spans="1:18" hidden="1" x14ac:dyDescent="0.25">
      <c r="A922" t="s">
        <v>2419</v>
      </c>
      <c r="B922" s="22" t="e">
        <v>#N/A</v>
      </c>
      <c r="C922" s="23" t="e">
        <v>#N/A</v>
      </c>
      <c r="D922" t="s">
        <v>5974</v>
      </c>
      <c r="E922" t="s">
        <v>5974</v>
      </c>
      <c r="F922" t="s">
        <v>7184</v>
      </c>
      <c r="G922" t="s">
        <v>13560</v>
      </c>
      <c r="H922" t="s">
        <v>14706</v>
      </c>
      <c r="I922" t="s">
        <v>14682</v>
      </c>
      <c r="J922" t="s">
        <v>14682</v>
      </c>
      <c r="K922" t="s">
        <v>10242</v>
      </c>
      <c r="L922" t="s">
        <v>15095</v>
      </c>
      <c r="M922" s="19" t="s">
        <v>15223</v>
      </c>
      <c r="N922" s="19" t="e">
        <f>VLOOKUP(Таблица2[[#This Row],[activity]],kved_05!$A$1:$B$834,2,FALSE)</f>
        <v>#N/A</v>
      </c>
      <c r="O922" s="19" t="str">
        <f>VLOOKUP(Таблица2[[#This Row],[activity]],kved_10!$A$1:$B$997,2,FALSE)</f>
        <v>01.29</v>
      </c>
      <c r="P922" s="19" t="str">
        <f>LEFT(IF(ISNA(Таблица2[[#This Row],[kv_10]]),VLOOKUP(Таблица2[[#This Row],[kv_05]],'05_to_10'!$A$1:$C$621,3,FALSE),Таблица2[[#This Row],[kv_10]]),2)</f>
        <v>01</v>
      </c>
      <c r="Q922" s="21" t="str">
        <f>VLOOKUP(Таблица2[[#This Row],[05_to_10]],kv_05_group!$A$1:$B$89,2,FALSE)</f>
        <v>сільське і лісове господарство</v>
      </c>
      <c r="R922" t="s">
        <v>14658</v>
      </c>
    </row>
    <row r="923" spans="1:18" hidden="1" x14ac:dyDescent="0.25">
      <c r="A923" t="s">
        <v>2514</v>
      </c>
      <c r="B923" s="22" t="e">
        <v>#N/A</v>
      </c>
      <c r="C923" s="23" t="e">
        <v>#N/A</v>
      </c>
      <c r="D923" t="s">
        <v>6069</v>
      </c>
      <c r="E923" t="s">
        <v>6069</v>
      </c>
      <c r="F923" t="s">
        <v>7184</v>
      </c>
      <c r="G923" t="s">
        <v>13655</v>
      </c>
      <c r="H923" t="s">
        <v>14698</v>
      </c>
      <c r="I923" t="s">
        <v>14672</v>
      </c>
      <c r="J923" t="s">
        <v>14672</v>
      </c>
      <c r="K923" t="s">
        <v>10335</v>
      </c>
      <c r="L923" t="s">
        <v>15095</v>
      </c>
      <c r="M923" s="19" t="s">
        <v>15223</v>
      </c>
      <c r="N923" s="19" t="e">
        <f>VLOOKUP(Таблица2[[#This Row],[activity]],kved_05!$A$1:$B$834,2,FALSE)</f>
        <v>#N/A</v>
      </c>
      <c r="O923" s="19" t="str">
        <f>VLOOKUP(Таблица2[[#This Row],[activity]],kved_10!$A$1:$B$997,2,FALSE)</f>
        <v>01.29</v>
      </c>
      <c r="P923" s="19" t="str">
        <f>LEFT(IF(ISNA(Таблица2[[#This Row],[kv_10]]),VLOOKUP(Таблица2[[#This Row],[kv_05]],'05_to_10'!$A$1:$C$621,3,FALSE),Таблица2[[#This Row],[kv_10]]),2)</f>
        <v>01</v>
      </c>
      <c r="Q923" s="21" t="str">
        <f>VLOOKUP(Таблица2[[#This Row],[05_to_10]],kv_05_group!$A$1:$B$89,2,FALSE)</f>
        <v>сільське і лісове господарство</v>
      </c>
      <c r="R923" t="s">
        <v>14658</v>
      </c>
    </row>
    <row r="924" spans="1:18" hidden="1" x14ac:dyDescent="0.25">
      <c r="A924" t="s">
        <v>930</v>
      </c>
      <c r="B924">
        <v>364133855</v>
      </c>
      <c r="C924" s="1">
        <v>42704</v>
      </c>
      <c r="D924" t="s">
        <v>4486</v>
      </c>
      <c r="E924" t="s">
        <v>4486</v>
      </c>
      <c r="F924" t="s">
        <v>7149</v>
      </c>
      <c r="G924" t="s">
        <v>12128</v>
      </c>
      <c r="H924" t="s">
        <v>14702</v>
      </c>
      <c r="I924" t="s">
        <v>14676</v>
      </c>
      <c r="J924" t="s">
        <v>14676</v>
      </c>
      <c r="K924" t="s">
        <v>8888</v>
      </c>
      <c r="L924" t="s">
        <v>14766</v>
      </c>
      <c r="M924" s="19" t="s">
        <v>15206</v>
      </c>
      <c r="N924" s="19" t="e">
        <f>VLOOKUP(Таблица2[[#This Row],[activity]],kved_05!$A$1:$B$834,2,FALSE)</f>
        <v>#N/A</v>
      </c>
      <c r="O924" s="19" t="str">
        <f>VLOOKUP(Таблица2[[#This Row],[activity]],kved_10!$A$1:$B$997,2,FALSE)</f>
        <v>49.41</v>
      </c>
      <c r="P924" s="19" t="str">
        <f>LEFT(IF(ISNA(Таблица2[[#This Row],[kv_10]]),VLOOKUP(Таблица2[[#This Row],[kv_05]],'05_to_10'!$A$1:$C$621,3,FALSE),Таблица2[[#This Row],[kv_10]]),2)</f>
        <v>49</v>
      </c>
      <c r="Q924" s="21" t="str">
        <f>VLOOKUP(Таблица2[[#This Row],[05_to_10]],kv_05_group!$A$1:$B$89,2,FALSE)</f>
        <v>перевезення</v>
      </c>
      <c r="R924" t="s">
        <v>14658</v>
      </c>
    </row>
    <row r="925" spans="1:18" hidden="1" x14ac:dyDescent="0.25">
      <c r="A925" t="s">
        <v>2367</v>
      </c>
      <c r="B925" s="22" t="e">
        <v>#N/A</v>
      </c>
      <c r="C925" s="23" t="e">
        <v>#N/A</v>
      </c>
      <c r="D925" t="s">
        <v>5922</v>
      </c>
      <c r="E925" t="s">
        <v>5922</v>
      </c>
      <c r="F925" t="s">
        <v>7184</v>
      </c>
      <c r="G925" t="s">
        <v>13509</v>
      </c>
      <c r="H925" t="s">
        <v>14710</v>
      </c>
      <c r="I925" t="s">
        <v>14687</v>
      </c>
      <c r="J925" t="s">
        <v>14687</v>
      </c>
      <c r="K925" t="s">
        <v>10191</v>
      </c>
      <c r="L925" s="22" t="s">
        <v>14771</v>
      </c>
      <c r="M925" s="19" t="s">
        <v>15211</v>
      </c>
      <c r="N925" s="19" t="e">
        <f>VLOOKUP(Таблица2[[#This Row],[activity]],kved_05!$A$1:$B$834,2,FALSE)</f>
        <v>#N/A</v>
      </c>
      <c r="O925" s="19" t="str">
        <f>VLOOKUP(Таблица2[[#This Row],[activity]],kved_10!$A$1:$B$997,2,FALSE)</f>
        <v>01.3</v>
      </c>
      <c r="P925" s="19" t="str">
        <f>LEFT(IF(ISNA(Таблица2[[#This Row],[kv_10]]),VLOOKUP(Таблица2[[#This Row],[kv_05]],'05_to_10'!$A$1:$C$621,3,FALSE),Таблица2[[#This Row],[kv_10]]),2)</f>
        <v>01</v>
      </c>
      <c r="Q925" s="21" t="str">
        <f>VLOOKUP(Таблица2[[#This Row],[05_to_10]],kv_05_group!$A$1:$B$89,2,FALSE)</f>
        <v>сільське і лісове господарство</v>
      </c>
      <c r="R925" t="s">
        <v>14658</v>
      </c>
    </row>
    <row r="926" spans="1:18" hidden="1" x14ac:dyDescent="0.25">
      <c r="A926" t="s">
        <v>771</v>
      </c>
      <c r="B926" s="22" t="e">
        <v>#N/A</v>
      </c>
      <c r="C926" s="23" t="e">
        <v>#N/A</v>
      </c>
      <c r="D926" t="s">
        <v>4328</v>
      </c>
      <c r="E926" t="s">
        <v>4328</v>
      </c>
      <c r="F926" t="s">
        <v>7148</v>
      </c>
      <c r="G926" t="s">
        <v>11980</v>
      </c>
      <c r="H926" t="s">
        <v>15161</v>
      </c>
      <c r="I926" t="s">
        <v>14679</v>
      </c>
      <c r="J926" t="s">
        <v>14679</v>
      </c>
      <c r="K926" t="s">
        <v>8724</v>
      </c>
      <c r="L926" t="s">
        <v>14788</v>
      </c>
      <c r="M926" s="19" t="s">
        <v>15406</v>
      </c>
      <c r="N926" s="19" t="str">
        <f>VLOOKUP(Таблица2[[#This Row],[activity]],kved_05!$A$1:$B$834,2,FALSE)</f>
        <v>64.2</v>
      </c>
      <c r="O926" s="19" t="e">
        <f>VLOOKUP(Таблица2[[#This Row],[activity]],kved_10!$A$1:$B$997,2,FALSE)</f>
        <v>#N/A</v>
      </c>
      <c r="P926" s="19" t="e">
        <f>LEFT(IF(ISNA(Таблица2[[#This Row],[kv_10]]),VLOOKUP(Таблица2[[#This Row],[kv_05]],'05_to_10'!$A$1:$C$621,3,FALSE),Таблица2[[#This Row],[kv_10]]),2)</f>
        <v>#N/A</v>
      </c>
      <c r="Q926" s="21" t="e">
        <f>VLOOKUP(Таблица2[[#This Row],[05_to_10]],kv_05_group!$A$1:$B$89,2,FALSE)</f>
        <v>#N/A</v>
      </c>
      <c r="R926" t="s">
        <v>14659</v>
      </c>
    </row>
    <row r="927" spans="1:18" x14ac:dyDescent="0.25">
      <c r="A927" t="s">
        <v>933</v>
      </c>
      <c r="B927" s="22" t="e">
        <v>#N/A</v>
      </c>
      <c r="C927" s="23" t="e">
        <v>#N/A</v>
      </c>
      <c r="D927" t="s">
        <v>4489</v>
      </c>
      <c r="E927" t="s">
        <v>4489</v>
      </c>
      <c r="F927" t="s">
        <v>7149</v>
      </c>
      <c r="G927" t="s">
        <v>12131</v>
      </c>
      <c r="H927" t="s">
        <v>15160</v>
      </c>
      <c r="I927" t="s">
        <v>14665</v>
      </c>
      <c r="J927" t="s">
        <v>14713</v>
      </c>
      <c r="K927" t="s">
        <v>8891</v>
      </c>
      <c r="L927" t="s">
        <v>14916</v>
      </c>
      <c r="M927" s="19" t="s">
        <v>15302</v>
      </c>
      <c r="N927" s="19" t="e">
        <f>VLOOKUP(Таблица2[[#This Row],[activity]],kved_05!$A$1:$B$834,2,FALSE)</f>
        <v>#N/A</v>
      </c>
      <c r="O927" s="19" t="str">
        <f>VLOOKUP(Таблица2[[#This Row],[activity]],kved_10!$A$1:$B$997,2,FALSE)</f>
        <v>23.41</v>
      </c>
      <c r="P927" s="19" t="str">
        <f>LEFT(IF(ISNA(Таблица2[[#This Row],[kv_10]]),VLOOKUP(Таблица2[[#This Row],[kv_05]],'05_to_10'!$A$1:$C$621,3,FALSE),Таблица2[[#This Row],[kv_10]]),2)</f>
        <v>23</v>
      </c>
      <c r="Q927" s="21" t="str">
        <f>VLOOKUP(Таблица2[[#This Row],[05_to_10]],kv_05_group!$A$1:$B$89,2,FALSE)</f>
        <v>виробництво</v>
      </c>
      <c r="R927" t="s">
        <v>14658</v>
      </c>
    </row>
    <row r="928" spans="1:18" hidden="1" x14ac:dyDescent="0.25">
      <c r="A928" t="s">
        <v>160</v>
      </c>
      <c r="B928" s="22" t="e">
        <v>#N/A</v>
      </c>
      <c r="C928" s="23" t="e">
        <v>#N/A</v>
      </c>
      <c r="D928" t="s">
        <v>3719</v>
      </c>
      <c r="E928" t="s">
        <v>3719</v>
      </c>
      <c r="F928" t="s">
        <v>7144</v>
      </c>
      <c r="G928" t="s">
        <v>11435</v>
      </c>
      <c r="H928" t="s">
        <v>14696</v>
      </c>
      <c r="I928" t="s">
        <v>14670</v>
      </c>
      <c r="J928" t="s">
        <v>14670</v>
      </c>
      <c r="K928" t="s">
        <v>8170</v>
      </c>
      <c r="L928" s="22" t="s">
        <v>14781</v>
      </c>
      <c r="M928" s="19" t="s">
        <v>15218</v>
      </c>
      <c r="N928" s="19" t="e">
        <f>VLOOKUP(Таблица2[[#This Row],[activity]],kved_05!$A$1:$B$834,2,FALSE)</f>
        <v>#N/A</v>
      </c>
      <c r="O928" s="19" t="e">
        <f>VLOOKUP(Таблица2[[#This Row],[activity]],kved_10!$A$1:$B$997,2,FALSE)</f>
        <v>#N/A</v>
      </c>
      <c r="P928" s="19" t="e">
        <f>LEFT(IF(ISNA(Таблица2[[#This Row],[kv_10]]),VLOOKUP(Таблица2[[#This Row],[kv_05]],'05_to_10'!$A$1:$C$621,3,FALSE),Таблица2[[#This Row],[kv_10]]),2)</f>
        <v>#N/A</v>
      </c>
      <c r="Q928" s="21" t="e">
        <f>VLOOKUP(Таблица2[[#This Row],[05_to_10]],kv_05_group!$A$1:$B$89,2,FALSE)</f>
        <v>#N/A</v>
      </c>
      <c r="R928" t="s">
        <v>14659</v>
      </c>
    </row>
    <row r="929" spans="1:18" hidden="1" x14ac:dyDescent="0.25">
      <c r="A929" t="s">
        <v>2804</v>
      </c>
      <c r="B929">
        <v>54503807</v>
      </c>
      <c r="C929" s="1">
        <v>42460</v>
      </c>
      <c r="D929" t="s">
        <v>6359</v>
      </c>
      <c r="E929" t="s">
        <v>7715</v>
      </c>
      <c r="F929" t="s">
        <v>7206</v>
      </c>
      <c r="G929" t="s">
        <v>13939</v>
      </c>
      <c r="H929" t="s">
        <v>14708</v>
      </c>
      <c r="I929" t="s">
        <v>14684</v>
      </c>
      <c r="J929" t="s">
        <v>14684</v>
      </c>
      <c r="K929" t="s">
        <v>10601</v>
      </c>
      <c r="L929" s="22" t="s">
        <v>14771</v>
      </c>
      <c r="M929" s="19" t="s">
        <v>15211</v>
      </c>
      <c r="N929" s="19" t="e">
        <f>VLOOKUP(Таблица2[[#This Row],[activity]],kved_05!$A$1:$B$834,2,FALSE)</f>
        <v>#N/A</v>
      </c>
      <c r="O929" s="19" t="str">
        <f>VLOOKUP(Таблица2[[#This Row],[activity]],kved_10!$A$1:$B$997,2,FALSE)</f>
        <v>01.3</v>
      </c>
      <c r="P929" s="19" t="str">
        <f>LEFT(IF(ISNA(Таблица2[[#This Row],[kv_10]]),VLOOKUP(Таблица2[[#This Row],[kv_05]],'05_to_10'!$A$1:$C$621,3,FALSE),Таблица2[[#This Row],[kv_10]]),2)</f>
        <v>01</v>
      </c>
      <c r="Q929" s="21" t="str">
        <f>VLOOKUP(Таблица2[[#This Row],[05_to_10]],kv_05_group!$A$1:$B$89,2,FALSE)</f>
        <v>сільське і лісове господарство</v>
      </c>
      <c r="R929" t="s">
        <v>14658</v>
      </c>
    </row>
    <row r="930" spans="1:18" hidden="1" x14ac:dyDescent="0.25">
      <c r="A930" t="s">
        <v>1420</v>
      </c>
      <c r="B930" s="22" t="e">
        <v>#N/A</v>
      </c>
      <c r="C930" s="23" t="e">
        <v>#N/A</v>
      </c>
      <c r="D930" t="s">
        <v>4976</v>
      </c>
      <c r="E930" t="s">
        <v>4976</v>
      </c>
      <c r="F930" t="s">
        <v>7157</v>
      </c>
      <c r="G930" t="s">
        <v>12593</v>
      </c>
      <c r="H930" t="s">
        <v>14701</v>
      </c>
      <c r="I930" t="s">
        <v>14675</v>
      </c>
      <c r="J930" t="s">
        <v>14675</v>
      </c>
      <c r="K930" t="s">
        <v>9312</v>
      </c>
      <c r="L930" s="22" t="s">
        <v>14977</v>
      </c>
      <c r="M930" s="19" t="s">
        <v>15548</v>
      </c>
      <c r="N930" s="19" t="e">
        <f>VLOOKUP(Таблица2[[#This Row],[activity]],kved_05!$A$1:$B$834,2,FALSE)</f>
        <v>#N/A</v>
      </c>
      <c r="O930" s="19" t="str">
        <f>M930</f>
        <v>31.10</v>
      </c>
      <c r="P930" s="19" t="str">
        <f>LEFT(IF(ISNA(Таблица2[[#This Row],[kv_10]]),VLOOKUP(Таблица2[[#This Row],[kv_05]],'05_to_10'!$A$1:$C$621,3,FALSE),Таблица2[[#This Row],[kv_10]]),2)</f>
        <v>31</v>
      </c>
      <c r="Q930" s="21" t="str">
        <f>VLOOKUP(Таблица2[[#This Row],[05_to_10]],kv_05_group!$A$1:$B$89,2,FALSE)</f>
        <v>виробництво</v>
      </c>
      <c r="R930" t="s">
        <v>14658</v>
      </c>
    </row>
    <row r="931" spans="1:18" hidden="1" x14ac:dyDescent="0.25">
      <c r="A931" t="s">
        <v>3519</v>
      </c>
      <c r="B931" s="22" t="e">
        <v>#N/A</v>
      </c>
      <c r="C931" s="23" t="e">
        <v>#N/A</v>
      </c>
      <c r="D931" t="s">
        <v>7074</v>
      </c>
      <c r="E931" t="s">
        <v>7074</v>
      </c>
      <c r="F931" t="s">
        <v>7177</v>
      </c>
      <c r="G931" t="s">
        <v>14612</v>
      </c>
      <c r="H931" t="s">
        <v>15161</v>
      </c>
      <c r="I931" t="s">
        <v>14679</v>
      </c>
      <c r="J931" t="s">
        <v>14679</v>
      </c>
      <c r="K931" t="s">
        <v>11246</v>
      </c>
      <c r="L931" t="s">
        <v>14779</v>
      </c>
      <c r="M931" s="19" t="s">
        <v>15192</v>
      </c>
      <c r="N931" s="19" t="e">
        <f>VLOOKUP(Таблица2[[#This Row],[activity]],kved_05!$A$1:$B$834,2,FALSE)</f>
        <v>#N/A</v>
      </c>
      <c r="O931" s="19" t="str">
        <f>VLOOKUP(Таблица2[[#This Row],[activity]],kved_10!$A$1:$B$997,2,FALSE)</f>
        <v>70.10</v>
      </c>
      <c r="P931" s="19" t="str">
        <f>LEFT(IF(ISNA(Таблица2[[#This Row],[kv_10]]),VLOOKUP(Таблица2[[#This Row],[kv_05]],'05_to_10'!$A$1:$C$621,3,FALSE),Таблица2[[#This Row],[kv_10]]),2)</f>
        <v>70</v>
      </c>
      <c r="Q931" s="21" t="str">
        <f>VLOOKUP(Таблица2[[#This Row],[05_to_10]],kv_05_group!$A$1:$B$89,2,FALSE)</f>
        <v>дослідження</v>
      </c>
      <c r="R931" t="s">
        <v>14658</v>
      </c>
    </row>
    <row r="932" spans="1:18" hidden="1" x14ac:dyDescent="0.25">
      <c r="A932" t="s">
        <v>554</v>
      </c>
      <c r="B932" s="22" t="e">
        <v>#N/A</v>
      </c>
      <c r="C932" s="23" t="e">
        <v>#N/A</v>
      </c>
      <c r="D932" t="s">
        <v>4111</v>
      </c>
      <c r="E932" t="s">
        <v>4111</v>
      </c>
      <c r="F932" t="s">
        <v>7148</v>
      </c>
      <c r="G932" t="s">
        <v>11791</v>
      </c>
      <c r="H932" t="s">
        <v>15161</v>
      </c>
      <c r="I932" t="s">
        <v>14679</v>
      </c>
      <c r="J932" t="s">
        <v>14679</v>
      </c>
      <c r="K932" t="s">
        <v>8534</v>
      </c>
      <c r="L932" t="s">
        <v>14779</v>
      </c>
      <c r="M932" s="19" t="s">
        <v>15473</v>
      </c>
      <c r="N932" s="19" t="e">
        <f>VLOOKUP(Таблица2[[#This Row],[activity]],kved_05!$A$1:$B$834,2,FALSE)</f>
        <v>#N/A</v>
      </c>
      <c r="O932" s="19" t="str">
        <f>VLOOKUP(Таблица2[[#This Row],[activity]],kved_10!$A$1:$B$997,2,FALSE)</f>
        <v>70.10</v>
      </c>
      <c r="P932" s="19" t="str">
        <f>LEFT(IF(ISNA(Таблица2[[#This Row],[kv_10]]),VLOOKUP(Таблица2[[#This Row],[kv_05]],'05_to_10'!$A$1:$C$621,3,FALSE),Таблица2[[#This Row],[kv_10]]),2)</f>
        <v>70</v>
      </c>
      <c r="Q932" s="21" t="str">
        <f>VLOOKUP(Таблица2[[#This Row],[05_to_10]],kv_05_group!$A$1:$B$89,2,FALSE)</f>
        <v>дослідження</v>
      </c>
      <c r="R932" t="s">
        <v>14658</v>
      </c>
    </row>
    <row r="933" spans="1:18" hidden="1" x14ac:dyDescent="0.25">
      <c r="A933" t="s">
        <v>75</v>
      </c>
      <c r="B933" s="22" t="e">
        <v>#N/A</v>
      </c>
      <c r="C933" s="23" t="e">
        <v>#N/A</v>
      </c>
      <c r="D933" t="s">
        <v>3634</v>
      </c>
      <c r="E933" t="s">
        <v>3634</v>
      </c>
      <c r="F933" t="s">
        <v>3636</v>
      </c>
      <c r="G933" t="s">
        <v>11353</v>
      </c>
      <c r="H933" t="s">
        <v>14705</v>
      </c>
      <c r="I933" t="s">
        <v>14681</v>
      </c>
      <c r="J933" t="s">
        <v>14681</v>
      </c>
      <c r="K933" t="s">
        <v>8086</v>
      </c>
      <c r="L933" t="s">
        <v>14715</v>
      </c>
      <c r="M933" s="19" t="s">
        <v>15455</v>
      </c>
      <c r="N933" s="19" t="e">
        <f>VLOOKUP(Таблица2[[#This Row],[activity]],kved_05!$A$1:$B$834,2,FALSE)</f>
        <v>#N/A</v>
      </c>
      <c r="O933" s="19" t="str">
        <f>VLOOKUP(Таблица2[[#This Row],[activity]],kved_10!$A$1:$B$997,2,FALSE)</f>
        <v>71.11</v>
      </c>
      <c r="P933" s="19" t="str">
        <f>LEFT(IF(ISNA(Таблица2[[#This Row],[kv_10]]),VLOOKUP(Таблица2[[#This Row],[kv_05]],'05_to_10'!$A$1:$C$621,3,FALSE),Таблица2[[#This Row],[kv_10]]),2)</f>
        <v>71</v>
      </c>
      <c r="Q933" s="21" t="str">
        <f>VLOOKUP(Таблица2[[#This Row],[05_to_10]],kv_05_group!$A$1:$B$89,2,FALSE)</f>
        <v>дослідження</v>
      </c>
      <c r="R933" t="s">
        <v>14659</v>
      </c>
    </row>
    <row r="934" spans="1:18" hidden="1" x14ac:dyDescent="0.25">
      <c r="A934" t="s">
        <v>940</v>
      </c>
      <c r="B934">
        <v>365313072</v>
      </c>
      <c r="C934" s="1">
        <v>42704</v>
      </c>
      <c r="D934" t="s">
        <v>4496</v>
      </c>
      <c r="E934" t="s">
        <v>4496</v>
      </c>
      <c r="F934" t="s">
        <v>7149</v>
      </c>
      <c r="G934" t="s">
        <v>12138</v>
      </c>
      <c r="H934" t="s">
        <v>15161</v>
      </c>
      <c r="I934" t="s">
        <v>14679</v>
      </c>
      <c r="J934" t="s">
        <v>14679</v>
      </c>
      <c r="K934" t="s">
        <v>8897</v>
      </c>
      <c r="L934" t="s">
        <v>14918</v>
      </c>
      <c r="M934" s="19" t="s">
        <v>15304</v>
      </c>
      <c r="N934" s="19" t="str">
        <f>VLOOKUP(Таблица2[[#This Row],[activity]],kved_05!$A$1:$B$834,2,FALSE)</f>
        <v>70.12</v>
      </c>
      <c r="O934" s="19" t="str">
        <f>VLOOKUP(Таблица2[[#This Row],[activity]],kved_10!$A$1:$B$997,2,FALSE)</f>
        <v>68.10</v>
      </c>
      <c r="P934" s="19" t="str">
        <f>LEFT(IF(ISNA(Таблица2[[#This Row],[kv_10]]),VLOOKUP(Таблица2[[#This Row],[kv_05]],'05_to_10'!$A$1:$C$621,3,FALSE),Таблица2[[#This Row],[kv_10]]),2)</f>
        <v>68</v>
      </c>
      <c r="Q934" s="21" t="str">
        <f>VLOOKUP(Таблица2[[#This Row],[05_to_10]],kv_05_group!$A$1:$B$89,2,FALSE)</f>
        <v>будівництво і нерухомість</v>
      </c>
      <c r="R934" t="s">
        <v>14659</v>
      </c>
    </row>
    <row r="935" spans="1:18" hidden="1" x14ac:dyDescent="0.25">
      <c r="A935" t="s">
        <v>278</v>
      </c>
      <c r="B935" s="22" t="e">
        <v>#N/A</v>
      </c>
      <c r="C935" s="23" t="e">
        <v>#N/A</v>
      </c>
      <c r="D935" t="s">
        <v>3836</v>
      </c>
      <c r="E935" t="s">
        <v>3836</v>
      </c>
      <c r="F935" t="s">
        <v>7144</v>
      </c>
      <c r="G935" t="e">
        <v>#N/A</v>
      </c>
      <c r="H935" t="s">
        <v>14702</v>
      </c>
      <c r="I935" t="s">
        <v>14676</v>
      </c>
      <c r="J935" t="s">
        <v>14676</v>
      </c>
      <c r="K935" t="s">
        <v>8287</v>
      </c>
      <c r="L935" t="s">
        <v>14715</v>
      </c>
      <c r="M935" s="19" t="s">
        <v>15455</v>
      </c>
      <c r="N935" s="19" t="e">
        <f>VLOOKUP(Таблица2[[#This Row],[activity]],kved_05!$A$1:$B$834,2,FALSE)</f>
        <v>#N/A</v>
      </c>
      <c r="O935" s="19" t="str">
        <f>VLOOKUP(Таблица2[[#This Row],[activity]],kved_10!$A$1:$B$997,2,FALSE)</f>
        <v>71.11</v>
      </c>
      <c r="P935" s="19" t="str">
        <f>LEFT(IF(ISNA(Таблица2[[#This Row],[kv_10]]),VLOOKUP(Таблица2[[#This Row],[kv_05]],'05_to_10'!$A$1:$C$621,3,FALSE),Таблица2[[#This Row],[kv_10]]),2)</f>
        <v>71</v>
      </c>
      <c r="Q935" s="21" t="str">
        <f>VLOOKUP(Таблица2[[#This Row],[05_to_10]],kv_05_group!$A$1:$B$89,2,FALSE)</f>
        <v>дослідження</v>
      </c>
      <c r="R935" t="s">
        <v>14662</v>
      </c>
    </row>
    <row r="936" spans="1:18" hidden="1" x14ac:dyDescent="0.25">
      <c r="A936" t="s">
        <v>942</v>
      </c>
      <c r="B936" s="22" t="e">
        <v>#N/A</v>
      </c>
      <c r="C936" s="23" t="e">
        <v>#N/A</v>
      </c>
      <c r="D936" t="s">
        <v>4498</v>
      </c>
      <c r="E936" t="s">
        <v>7340</v>
      </c>
      <c r="F936" t="s">
        <v>7149</v>
      </c>
      <c r="G936" t="s">
        <v>12140</v>
      </c>
      <c r="H936" t="s">
        <v>14707</v>
      </c>
      <c r="I936" t="s">
        <v>14683</v>
      </c>
      <c r="J936" t="s">
        <v>14683</v>
      </c>
      <c r="K936" t="s">
        <v>8899</v>
      </c>
      <c r="L936" t="s">
        <v>14919</v>
      </c>
      <c r="M936" s="19" t="s">
        <v>15529</v>
      </c>
      <c r="N936" s="19" t="str">
        <f>VLOOKUP(Таблица2[[#This Row],[activity]],kved_05!$A$1:$B$834,2,FALSE)</f>
        <v>74.50</v>
      </c>
      <c r="O936" s="19" t="e">
        <f>VLOOKUP(Таблица2[[#This Row],[activity]],kved_10!$A$1:$B$997,2,FALSE)</f>
        <v>#N/A</v>
      </c>
      <c r="P936" s="19" t="str">
        <f>LEFT(IF(ISNA(Таблица2[[#This Row],[kv_10]]),VLOOKUP(Таблица2[[#This Row],[kv_05]],'05_to_10'!$A$1:$C$621,3,FALSE),Таблица2[[#This Row],[kv_10]]),2)</f>
        <v>78</v>
      </c>
      <c r="Q936" s="21" t="str">
        <f>VLOOKUP(Таблица2[[#This Row],[05_to_10]],kv_05_group!$A$1:$B$89,2,FALSE)</f>
        <v>спеціалізовані послуги</v>
      </c>
      <c r="R936" t="s">
        <v>14659</v>
      </c>
    </row>
    <row r="937" spans="1:18" hidden="1" x14ac:dyDescent="0.25">
      <c r="A937" t="s">
        <v>704</v>
      </c>
      <c r="B937" s="22" t="e">
        <v>#N/A</v>
      </c>
      <c r="C937" s="23" t="e">
        <v>#N/A</v>
      </c>
      <c r="D937" t="s">
        <v>4261</v>
      </c>
      <c r="E937" t="s">
        <v>4261</v>
      </c>
      <c r="F937" t="s">
        <v>7148</v>
      </c>
      <c r="G937" t="s">
        <v>11916</v>
      </c>
      <c r="H937" t="s">
        <v>14708</v>
      </c>
      <c r="I937" t="s">
        <v>14684</v>
      </c>
      <c r="J937" t="s">
        <v>14713</v>
      </c>
      <c r="K937" t="s">
        <v>8677</v>
      </c>
      <c r="L937" t="s">
        <v>14715</v>
      </c>
      <c r="M937" s="19" t="s">
        <v>15455</v>
      </c>
      <c r="N937" s="19" t="e">
        <f>VLOOKUP(Таблица2[[#This Row],[activity]],kved_05!$A$1:$B$834,2,FALSE)</f>
        <v>#N/A</v>
      </c>
      <c r="O937" s="19" t="str">
        <f>VLOOKUP(Таблица2[[#This Row],[activity]],kved_10!$A$1:$B$997,2,FALSE)</f>
        <v>71.11</v>
      </c>
      <c r="P937" s="19" t="str">
        <f>LEFT(IF(ISNA(Таблица2[[#This Row],[kv_10]]),VLOOKUP(Таблица2[[#This Row],[kv_05]],'05_to_10'!$A$1:$C$621,3,FALSE),Таблица2[[#This Row],[kv_10]]),2)</f>
        <v>71</v>
      </c>
      <c r="Q937" s="21" t="str">
        <f>VLOOKUP(Таблица2[[#This Row],[05_to_10]],kv_05_group!$A$1:$B$89,2,FALSE)</f>
        <v>дослідження</v>
      </c>
      <c r="R937" t="s">
        <v>14658</v>
      </c>
    </row>
    <row r="938" spans="1:18" hidden="1" x14ac:dyDescent="0.25">
      <c r="A938" t="s">
        <v>795</v>
      </c>
      <c r="B938" s="22" t="e">
        <v>#N/A</v>
      </c>
      <c r="C938" s="23" t="e">
        <v>#N/A</v>
      </c>
      <c r="D938" t="s">
        <v>4352</v>
      </c>
      <c r="E938" t="s">
        <v>4352</v>
      </c>
      <c r="F938" t="s">
        <v>7148</v>
      </c>
      <c r="G938" t="s">
        <v>12004</v>
      </c>
      <c r="H938" t="s">
        <v>14709</v>
      </c>
      <c r="I938" t="s">
        <v>14685</v>
      </c>
      <c r="J938" t="s">
        <v>14685</v>
      </c>
      <c r="K938" t="s">
        <v>8760</v>
      </c>
      <c r="L938" t="s">
        <v>14715</v>
      </c>
      <c r="M938" s="19" t="s">
        <v>15455</v>
      </c>
      <c r="N938" s="19" t="e">
        <f>VLOOKUP(Таблица2[[#This Row],[activity]],kved_05!$A$1:$B$834,2,FALSE)</f>
        <v>#N/A</v>
      </c>
      <c r="O938" s="19" t="str">
        <f>VLOOKUP(Таблица2[[#This Row],[activity]],kved_10!$A$1:$B$997,2,FALSE)</f>
        <v>71.11</v>
      </c>
      <c r="P938" s="19" t="str">
        <f>LEFT(IF(ISNA(Таблица2[[#This Row],[kv_10]]),VLOOKUP(Таблица2[[#This Row],[kv_05]],'05_to_10'!$A$1:$C$621,3,FALSE),Таблица2[[#This Row],[kv_10]]),2)</f>
        <v>71</v>
      </c>
      <c r="Q938" s="21" t="str">
        <f>VLOOKUP(Таблица2[[#This Row],[05_to_10]],kv_05_group!$A$1:$B$89,2,FALSE)</f>
        <v>дослідження</v>
      </c>
      <c r="R938" t="s">
        <v>14659</v>
      </c>
    </row>
    <row r="939" spans="1:18" hidden="1" x14ac:dyDescent="0.25">
      <c r="A939" t="s">
        <v>945</v>
      </c>
      <c r="B939" s="22" t="e">
        <v>#N/A</v>
      </c>
      <c r="C939" s="23" t="e">
        <v>#N/A</v>
      </c>
      <c r="D939" t="s">
        <v>4501</v>
      </c>
      <c r="E939" t="s">
        <v>4501</v>
      </c>
      <c r="F939" t="s">
        <v>7149</v>
      </c>
      <c r="G939" t="s">
        <v>12143</v>
      </c>
      <c r="H939" t="s">
        <v>15161</v>
      </c>
      <c r="I939" t="s">
        <v>14679</v>
      </c>
      <c r="J939" t="s">
        <v>14679</v>
      </c>
      <c r="K939" t="s">
        <v>8902</v>
      </c>
      <c r="L939" t="s">
        <v>14793</v>
      </c>
      <c r="M939" s="19" t="s">
        <v>15225</v>
      </c>
      <c r="N939" s="19" t="str">
        <f>VLOOKUP(Таблица2[[#This Row],[activity]],kved_05!$A$1:$B$834,2,FALSE)</f>
        <v>63.12</v>
      </c>
      <c r="O939" s="19" t="str">
        <f>VLOOKUP(Таблица2[[#This Row],[activity]],kved_10!$A$1:$B$997,2,FALSE)</f>
        <v>52.1</v>
      </c>
      <c r="P939" s="19" t="str">
        <f>LEFT(IF(ISNA(Таблица2[[#This Row],[kv_10]]),VLOOKUP(Таблица2[[#This Row],[kv_05]],'05_to_10'!$A$1:$C$621,3,FALSE),Таблица2[[#This Row],[kv_10]]),2)</f>
        <v>52</v>
      </c>
      <c r="Q939" s="21" t="str">
        <f>VLOOKUP(Таблица2[[#This Row],[05_to_10]],kv_05_group!$A$1:$B$89,2,FALSE)</f>
        <v>перевезення</v>
      </c>
      <c r="R939" t="s">
        <v>14658</v>
      </c>
    </row>
    <row r="940" spans="1:18" hidden="1" x14ac:dyDescent="0.25">
      <c r="A940" t="s">
        <v>946</v>
      </c>
      <c r="B940">
        <v>227535473</v>
      </c>
      <c r="C940" s="1">
        <v>42613</v>
      </c>
      <c r="D940" t="s">
        <v>4502</v>
      </c>
      <c r="E940" t="s">
        <v>4502</v>
      </c>
      <c r="F940" t="s">
        <v>7149</v>
      </c>
      <c r="G940" t="s">
        <v>12144</v>
      </c>
      <c r="H940" t="s">
        <v>14701</v>
      </c>
      <c r="I940" t="s">
        <v>14675</v>
      </c>
      <c r="J940" t="s">
        <v>14675</v>
      </c>
      <c r="K940" t="s">
        <v>8903</v>
      </c>
      <c r="L940" t="s">
        <v>14906</v>
      </c>
      <c r="M940" s="19" t="s">
        <v>15293</v>
      </c>
      <c r="N940" s="19" t="str">
        <f>VLOOKUP(Таблица2[[#This Row],[activity]],kved_05!$A$1:$B$834,2,FALSE)</f>
        <v>75.22</v>
      </c>
      <c r="O940" s="19" t="str">
        <f>VLOOKUP(Таблица2[[#This Row],[activity]],kved_10!$A$1:$B$997,2,FALSE)</f>
        <v>84.22</v>
      </c>
      <c r="P940" s="19" t="str">
        <f>LEFT(IF(ISNA(Таблица2[[#This Row],[kv_10]]),VLOOKUP(Таблица2[[#This Row],[kv_05]],'05_to_10'!$A$1:$C$621,3,FALSE),Таблица2[[#This Row],[kv_10]]),2)</f>
        <v>84</v>
      </c>
      <c r="Q940" s="21" t="str">
        <f>VLOOKUP(Таблица2[[#This Row],[05_to_10]],kv_05_group!$A$1:$B$89,2,FALSE)</f>
        <v>оборона і безпека</v>
      </c>
      <c r="R940" t="s">
        <v>14658</v>
      </c>
    </row>
    <row r="941" spans="1:18" hidden="1" x14ac:dyDescent="0.25">
      <c r="A941" t="s">
        <v>1496</v>
      </c>
      <c r="B941" s="22" t="e">
        <v>#N/A</v>
      </c>
      <c r="C941" s="23" t="e">
        <v>#N/A</v>
      </c>
      <c r="D941" t="s">
        <v>5052</v>
      </c>
      <c r="E941" t="s">
        <v>5052</v>
      </c>
      <c r="F941" t="s">
        <v>7157</v>
      </c>
      <c r="G941" t="s">
        <v>12656</v>
      </c>
      <c r="H941" t="s">
        <v>15161</v>
      </c>
      <c r="I941" t="s">
        <v>14679</v>
      </c>
      <c r="J941" t="s">
        <v>14679</v>
      </c>
      <c r="K941" t="s">
        <v>9380</v>
      </c>
      <c r="L941" t="s">
        <v>14779</v>
      </c>
      <c r="M941" s="19" t="s">
        <v>15473</v>
      </c>
      <c r="N941" s="19" t="e">
        <f>VLOOKUP(Таблица2[[#This Row],[activity]],kved_05!$A$1:$B$834,2,FALSE)</f>
        <v>#N/A</v>
      </c>
      <c r="O941" s="19" t="str">
        <f>VLOOKUP(Таблица2[[#This Row],[activity]],kved_10!$A$1:$B$997,2,FALSE)</f>
        <v>70.10</v>
      </c>
      <c r="P941" s="19" t="str">
        <f>LEFT(IF(ISNA(Таблица2[[#This Row],[kv_10]]),VLOOKUP(Таблица2[[#This Row],[kv_05]],'05_to_10'!$A$1:$C$621,3,FALSE),Таблица2[[#This Row],[kv_10]]),2)</f>
        <v>70</v>
      </c>
      <c r="Q941" s="21" t="str">
        <f>VLOOKUP(Таблица2[[#This Row],[05_to_10]],kv_05_group!$A$1:$B$89,2,FALSE)</f>
        <v>дослідження</v>
      </c>
      <c r="R941" t="s">
        <v>14658</v>
      </c>
    </row>
    <row r="942" spans="1:18" hidden="1" x14ac:dyDescent="0.25">
      <c r="A942" t="s">
        <v>948</v>
      </c>
      <c r="B942" s="22" t="e">
        <v>#N/A</v>
      </c>
      <c r="C942" s="23" t="e">
        <v>#N/A</v>
      </c>
      <c r="D942" t="s">
        <v>4504</v>
      </c>
      <c r="E942" t="s">
        <v>4504</v>
      </c>
      <c r="F942" t="s">
        <v>7149</v>
      </c>
      <c r="G942" t="s">
        <v>12146</v>
      </c>
      <c r="H942" t="s">
        <v>15161</v>
      </c>
      <c r="I942" t="s">
        <v>14679</v>
      </c>
      <c r="J942" t="s">
        <v>14679</v>
      </c>
      <c r="K942" t="s">
        <v>8887</v>
      </c>
      <c r="L942" t="s">
        <v>14906</v>
      </c>
      <c r="M942" s="19" t="s">
        <v>15293</v>
      </c>
      <c r="N942" s="19" t="str">
        <f>VLOOKUP(Таблица2[[#This Row],[activity]],kved_05!$A$1:$B$834,2,FALSE)</f>
        <v>75.22</v>
      </c>
      <c r="O942" s="19" t="str">
        <f>VLOOKUP(Таблица2[[#This Row],[activity]],kved_10!$A$1:$B$997,2,FALSE)</f>
        <v>84.22</v>
      </c>
      <c r="P942" s="19" t="str">
        <f>LEFT(IF(ISNA(Таблица2[[#This Row],[kv_10]]),VLOOKUP(Таблица2[[#This Row],[kv_05]],'05_to_10'!$A$1:$C$621,3,FALSE),Таблица2[[#This Row],[kv_10]]),2)</f>
        <v>84</v>
      </c>
      <c r="Q942" s="21" t="str">
        <f>VLOOKUP(Таблица2[[#This Row],[05_to_10]],kv_05_group!$A$1:$B$89,2,FALSE)</f>
        <v>оборона і безпека</v>
      </c>
      <c r="R942" t="s">
        <v>14659</v>
      </c>
    </row>
    <row r="943" spans="1:18" hidden="1" x14ac:dyDescent="0.25">
      <c r="A943" t="s">
        <v>961</v>
      </c>
      <c r="B943" s="22" t="e">
        <v>#N/A</v>
      </c>
      <c r="C943" s="23" t="e">
        <v>#N/A</v>
      </c>
      <c r="D943" t="s">
        <v>4517</v>
      </c>
      <c r="E943" t="s">
        <v>4517</v>
      </c>
      <c r="F943" t="s">
        <v>7149</v>
      </c>
      <c r="G943" t="e">
        <v>#N/A</v>
      </c>
      <c r="H943" t="s">
        <v>14698</v>
      </c>
      <c r="I943" t="s">
        <v>14672</v>
      </c>
      <c r="J943" t="s">
        <v>14672</v>
      </c>
      <c r="K943" t="s">
        <v>8917</v>
      </c>
      <c r="L943" t="s">
        <v>14715</v>
      </c>
      <c r="M943" s="19" t="s">
        <v>15455</v>
      </c>
      <c r="N943" s="19" t="e">
        <f>VLOOKUP(Таблица2[[#This Row],[activity]],kved_05!$A$1:$B$834,2,FALSE)</f>
        <v>#N/A</v>
      </c>
      <c r="O943" s="19" t="str">
        <f>VLOOKUP(Таблица2[[#This Row],[activity]],kved_10!$A$1:$B$997,2,FALSE)</f>
        <v>71.11</v>
      </c>
      <c r="P943" s="19" t="str">
        <f>LEFT(IF(ISNA(Таблица2[[#This Row],[kv_10]]),VLOOKUP(Таблица2[[#This Row],[kv_05]],'05_to_10'!$A$1:$C$621,3,FALSE),Таблица2[[#This Row],[kv_10]]),2)</f>
        <v>71</v>
      </c>
      <c r="Q943" s="21" t="str">
        <f>VLOOKUP(Таблица2[[#This Row],[05_to_10]],kv_05_group!$A$1:$B$89,2,FALSE)</f>
        <v>дослідження</v>
      </c>
      <c r="R943" t="s">
        <v>14659</v>
      </c>
    </row>
    <row r="944" spans="1:18" hidden="1" x14ac:dyDescent="0.25">
      <c r="A944" t="s">
        <v>950</v>
      </c>
      <c r="B944" s="22" t="e">
        <v>#N/A</v>
      </c>
      <c r="C944" s="23" t="e">
        <v>#N/A</v>
      </c>
      <c r="D944" t="s">
        <v>4506</v>
      </c>
      <c r="E944" t="s">
        <v>4506</v>
      </c>
      <c r="F944" t="s">
        <v>7149</v>
      </c>
      <c r="G944" t="s">
        <v>12148</v>
      </c>
      <c r="H944" t="s">
        <v>14709</v>
      </c>
      <c r="I944" t="s">
        <v>14685</v>
      </c>
      <c r="J944" t="s">
        <v>14685</v>
      </c>
      <c r="K944" t="s">
        <v>8906</v>
      </c>
      <c r="L944" t="s">
        <v>14807</v>
      </c>
      <c r="M944" s="19" t="s">
        <v>15342</v>
      </c>
      <c r="N944" s="19" t="str">
        <f>VLOOKUP(Таблица2[[#This Row],[activity]],kved_05!$A$1:$B$834,2,FALSE)</f>
        <v>51.21</v>
      </c>
      <c r="O944" s="19" t="e">
        <f>VLOOKUP(Таблица2[[#This Row],[activity]],kved_10!$A$1:$B$997,2,FALSE)</f>
        <v>#N/A</v>
      </c>
      <c r="P944" s="19" t="str">
        <f>LEFT(IF(ISNA(Таблица2[[#This Row],[kv_10]]),VLOOKUP(Таблица2[[#This Row],[kv_05]],'05_to_10'!$A$1:$C$621,3,FALSE),Таблица2[[#This Row],[kv_10]]),2)</f>
        <v>46</v>
      </c>
      <c r="Q944" s="21" t="str">
        <f>VLOOKUP(Таблица2[[#This Row],[05_to_10]],kv_05_group!$A$1:$B$89,2,FALSE)</f>
        <v>торгівля</v>
      </c>
      <c r="R944" t="s">
        <v>14663</v>
      </c>
    </row>
    <row r="945" spans="1:18" hidden="1" x14ac:dyDescent="0.25">
      <c r="A945" t="s">
        <v>951</v>
      </c>
      <c r="B945" s="22" t="e">
        <v>#N/A</v>
      </c>
      <c r="C945" s="23" t="e">
        <v>#N/A</v>
      </c>
      <c r="D945" t="s">
        <v>4507</v>
      </c>
      <c r="E945" t="s">
        <v>4507</v>
      </c>
      <c r="F945" t="s">
        <v>7149</v>
      </c>
      <c r="G945" t="s">
        <v>12149</v>
      </c>
      <c r="H945" t="s">
        <v>14706</v>
      </c>
      <c r="I945" t="s">
        <v>14682</v>
      </c>
      <c r="J945" t="s">
        <v>14682</v>
      </c>
      <c r="K945" t="s">
        <v>8907</v>
      </c>
      <c r="L945" t="s">
        <v>14906</v>
      </c>
      <c r="M945" s="19" t="s">
        <v>15293</v>
      </c>
      <c r="N945" s="19" t="str">
        <f>VLOOKUP(Таблица2[[#This Row],[activity]],kved_05!$A$1:$B$834,2,FALSE)</f>
        <v>75.22</v>
      </c>
      <c r="O945" s="19" t="str">
        <f>VLOOKUP(Таблица2[[#This Row],[activity]],kved_10!$A$1:$B$997,2,FALSE)</f>
        <v>84.22</v>
      </c>
      <c r="P945" s="19" t="str">
        <f>LEFT(IF(ISNA(Таблица2[[#This Row],[kv_10]]),VLOOKUP(Таблица2[[#This Row],[kv_05]],'05_to_10'!$A$1:$C$621,3,FALSE),Таблица2[[#This Row],[kv_10]]),2)</f>
        <v>84</v>
      </c>
      <c r="Q945" s="21" t="str">
        <f>VLOOKUP(Таблица2[[#This Row],[05_to_10]],kv_05_group!$A$1:$B$89,2,FALSE)</f>
        <v>оборона і безпека</v>
      </c>
      <c r="R945" t="s">
        <v>14658</v>
      </c>
    </row>
    <row r="946" spans="1:18" hidden="1" x14ac:dyDescent="0.25">
      <c r="A946" t="s">
        <v>1676</v>
      </c>
      <c r="B946" s="22" t="e">
        <v>#N/A</v>
      </c>
      <c r="C946" s="23" t="e">
        <v>#N/A</v>
      </c>
      <c r="D946" t="s">
        <v>5232</v>
      </c>
      <c r="E946" t="s">
        <v>5232</v>
      </c>
      <c r="F946" t="s">
        <v>7159</v>
      </c>
      <c r="G946" t="s">
        <v>12827</v>
      </c>
      <c r="H946" t="s">
        <v>14705</v>
      </c>
      <c r="I946" t="s">
        <v>14681</v>
      </c>
      <c r="J946" t="s">
        <v>14681</v>
      </c>
      <c r="K946" t="s">
        <v>9530</v>
      </c>
      <c r="L946" t="s">
        <v>14715</v>
      </c>
      <c r="M946" s="19" t="s">
        <v>15455</v>
      </c>
      <c r="N946" s="19" t="e">
        <f>VLOOKUP(Таблица2[[#This Row],[activity]],kved_05!$A$1:$B$834,2,FALSE)</f>
        <v>#N/A</v>
      </c>
      <c r="O946" s="19" t="str">
        <f>VLOOKUP(Таблица2[[#This Row],[activity]],kved_10!$A$1:$B$997,2,FALSE)</f>
        <v>71.11</v>
      </c>
      <c r="P946" s="19" t="str">
        <f>LEFT(IF(ISNA(Таблица2[[#This Row],[kv_10]]),VLOOKUP(Таблица2[[#This Row],[kv_05]],'05_to_10'!$A$1:$C$621,3,FALSE),Таблица2[[#This Row],[kv_10]]),2)</f>
        <v>71</v>
      </c>
      <c r="Q946" s="21" t="str">
        <f>VLOOKUP(Таблица2[[#This Row],[05_to_10]],kv_05_group!$A$1:$B$89,2,FALSE)</f>
        <v>дослідження</v>
      </c>
      <c r="R946" t="s">
        <v>14659</v>
      </c>
    </row>
    <row r="947" spans="1:18" hidden="1" x14ac:dyDescent="0.25">
      <c r="A947" t="s">
        <v>953</v>
      </c>
      <c r="B947" s="22" t="e">
        <v>#N/A</v>
      </c>
      <c r="C947" s="23" t="e">
        <v>#N/A</v>
      </c>
      <c r="D947" t="s">
        <v>4509</v>
      </c>
      <c r="E947" t="s">
        <v>4509</v>
      </c>
      <c r="F947" t="s">
        <v>7149</v>
      </c>
      <c r="G947" t="s">
        <v>12150</v>
      </c>
      <c r="H947" t="s">
        <v>14708</v>
      </c>
      <c r="I947" t="s">
        <v>14684</v>
      </c>
      <c r="J947" t="s">
        <v>14684</v>
      </c>
      <c r="K947" t="s">
        <v>8909</v>
      </c>
      <c r="L947" t="s">
        <v>15639</v>
      </c>
      <c r="M947" s="19" t="s">
        <v>15467</v>
      </c>
      <c r="N947" s="19" t="e">
        <f>VLOOKUP(Таблица2[[#This Row],[activity]],kved_05!$A$1:$B$834,2,FALSE)</f>
        <v>#N/A</v>
      </c>
      <c r="O947" s="19" t="str">
        <f>VLOOKUP(Таблица2[[#This Row],[activity]],kved_10!$A$1:$B$997,2,FALSE)</f>
        <v>68.20</v>
      </c>
      <c r="P947" s="19" t="str">
        <f>LEFT(IF(ISNA(Таблица2[[#This Row],[kv_10]]),VLOOKUP(Таблица2[[#This Row],[kv_05]],'05_to_10'!$A$1:$C$621,3,FALSE),Таблица2[[#This Row],[kv_10]]),2)</f>
        <v>68</v>
      </c>
      <c r="Q947" s="21" t="str">
        <f>VLOOKUP(Таблица2[[#This Row],[05_to_10]],kv_05_group!$A$1:$B$89,2,FALSE)</f>
        <v>будівництво і нерухомість</v>
      </c>
      <c r="R947" t="s">
        <v>14658</v>
      </c>
    </row>
    <row r="948" spans="1:18" hidden="1" x14ac:dyDescent="0.25">
      <c r="A948" t="s">
        <v>954</v>
      </c>
      <c r="B948" s="22" t="e">
        <v>#N/A</v>
      </c>
      <c r="C948" s="23" t="e">
        <v>#N/A</v>
      </c>
      <c r="D948" t="s">
        <v>4510</v>
      </c>
      <c r="E948" t="s">
        <v>7341</v>
      </c>
      <c r="F948" t="s">
        <v>7149</v>
      </c>
      <c r="G948" t="s">
        <v>12151</v>
      </c>
      <c r="H948" t="s">
        <v>14706</v>
      </c>
      <c r="I948" t="s">
        <v>14682</v>
      </c>
      <c r="J948" t="s">
        <v>14682</v>
      </c>
      <c r="K948" t="s">
        <v>8910</v>
      </c>
      <c r="L948" t="s">
        <v>14921</v>
      </c>
      <c r="M948" s="19" t="s">
        <v>15305</v>
      </c>
      <c r="N948" s="19" t="e">
        <f>VLOOKUP(Таблица2[[#This Row],[activity]],kved_05!$A$1:$B$834,2,FALSE)</f>
        <v>#N/A</v>
      </c>
      <c r="O948" s="19" t="str">
        <f>VLOOKUP(Таблица2[[#This Row],[activity]],kved_10!$A$1:$B$997,2,FALSE)</f>
        <v>08.12</v>
      </c>
      <c r="P948" s="19" t="str">
        <f>LEFT(IF(ISNA(Таблица2[[#This Row],[kv_10]]),VLOOKUP(Таблица2[[#This Row],[kv_05]],'05_to_10'!$A$1:$C$621,3,FALSE),Таблица2[[#This Row],[kv_10]]),2)</f>
        <v>08</v>
      </c>
      <c r="Q948" s="21" t="str">
        <f>VLOOKUP(Таблица2[[#This Row],[05_to_10]],kv_05_group!$A$1:$B$89,2,FALSE)</f>
        <v>видобування</v>
      </c>
      <c r="R948" t="s">
        <v>14658</v>
      </c>
    </row>
    <row r="949" spans="1:18" hidden="1" x14ac:dyDescent="0.25">
      <c r="A949" t="s">
        <v>2163</v>
      </c>
      <c r="B949" s="22" t="e">
        <v>#N/A</v>
      </c>
      <c r="C949" s="23" t="e">
        <v>#N/A</v>
      </c>
      <c r="D949" t="s">
        <v>5718</v>
      </c>
      <c r="E949" t="s">
        <v>5718</v>
      </c>
      <c r="F949" t="s">
        <v>7183</v>
      </c>
      <c r="G949" t="s">
        <v>13308</v>
      </c>
      <c r="H949" t="s">
        <v>14712</v>
      </c>
      <c r="I949" t="s">
        <v>14689</v>
      </c>
      <c r="J949" t="s">
        <v>14689</v>
      </c>
      <c r="K949" t="s">
        <v>9990</v>
      </c>
      <c r="L949" t="s">
        <v>14715</v>
      </c>
      <c r="M949" s="19" t="s">
        <v>15455</v>
      </c>
      <c r="N949" s="19" t="e">
        <f>VLOOKUP(Таблица2[[#This Row],[activity]],kved_05!$A$1:$B$834,2,FALSE)</f>
        <v>#N/A</v>
      </c>
      <c r="O949" s="19" t="str">
        <f>VLOOKUP(Таблица2[[#This Row],[activity]],kved_10!$A$1:$B$997,2,FALSE)</f>
        <v>71.11</v>
      </c>
      <c r="P949" s="19" t="str">
        <f>LEFT(IF(ISNA(Таблица2[[#This Row],[kv_10]]),VLOOKUP(Таблица2[[#This Row],[kv_05]],'05_to_10'!$A$1:$C$621,3,FALSE),Таблица2[[#This Row],[kv_10]]),2)</f>
        <v>71</v>
      </c>
      <c r="Q949" s="21" t="str">
        <f>VLOOKUP(Таблица2[[#This Row],[05_to_10]],kv_05_group!$A$1:$B$89,2,FALSE)</f>
        <v>дослідження</v>
      </c>
      <c r="R949" t="s">
        <v>14659</v>
      </c>
    </row>
    <row r="950" spans="1:18" hidden="1" x14ac:dyDescent="0.25">
      <c r="A950" t="s">
        <v>956</v>
      </c>
      <c r="B950" s="22" t="e">
        <v>#N/A</v>
      </c>
      <c r="C950" s="23" t="e">
        <v>#N/A</v>
      </c>
      <c r="D950" t="s">
        <v>4512</v>
      </c>
      <c r="E950" t="s">
        <v>4512</v>
      </c>
      <c r="F950" t="s">
        <v>7149</v>
      </c>
      <c r="G950" t="s">
        <v>12153</v>
      </c>
      <c r="H950" t="s">
        <v>14712</v>
      </c>
      <c r="I950" t="s">
        <v>14689</v>
      </c>
      <c r="J950" t="s">
        <v>14689</v>
      </c>
      <c r="K950" t="s">
        <v>8912</v>
      </c>
      <c r="L950" t="s">
        <v>14810</v>
      </c>
      <c r="M950" s="19" t="s">
        <v>15487</v>
      </c>
      <c r="N950" s="19" t="str">
        <f>VLOOKUP(Таблица2[[#This Row],[activity]],kved_05!$A$1:$B$834,2,FALSE)</f>
        <v>51.39</v>
      </c>
      <c r="O950" s="19" t="e">
        <f>VLOOKUP(Таблица2[[#This Row],[activity]],kved_10!$A$1:$B$997,2,FALSE)</f>
        <v>#N/A</v>
      </c>
      <c r="P950" s="19" t="str">
        <f>LEFT(IF(ISNA(Таблица2[[#This Row],[kv_10]]),VLOOKUP(Таблица2[[#This Row],[kv_05]],'05_to_10'!$A$1:$C$621,3,FALSE),Таблица2[[#This Row],[kv_10]]),2)</f>
        <v>46</v>
      </c>
      <c r="Q950" s="21" t="str">
        <f>VLOOKUP(Таблица2[[#This Row],[05_to_10]],kv_05_group!$A$1:$B$89,2,FALSE)</f>
        <v>торгівля</v>
      </c>
      <c r="R950" t="s">
        <v>14659</v>
      </c>
    </row>
    <row r="951" spans="1:18" hidden="1" x14ac:dyDescent="0.25">
      <c r="A951" t="s">
        <v>2168</v>
      </c>
      <c r="B951" s="22" t="e">
        <v>#N/A</v>
      </c>
      <c r="C951" s="23" t="e">
        <v>#N/A</v>
      </c>
      <c r="D951" t="s">
        <v>5723</v>
      </c>
      <c r="E951" t="s">
        <v>5723</v>
      </c>
      <c r="F951" t="s">
        <v>7183</v>
      </c>
      <c r="G951" t="s">
        <v>13313</v>
      </c>
      <c r="H951" t="s">
        <v>15161</v>
      </c>
      <c r="I951" t="s">
        <v>14679</v>
      </c>
      <c r="J951" t="s">
        <v>14679</v>
      </c>
      <c r="K951" t="s">
        <v>9995</v>
      </c>
      <c r="L951" t="s">
        <v>14715</v>
      </c>
      <c r="M951" s="19" t="s">
        <v>15455</v>
      </c>
      <c r="N951" s="19" t="e">
        <f>VLOOKUP(Таблица2[[#This Row],[activity]],kved_05!$A$1:$B$834,2,FALSE)</f>
        <v>#N/A</v>
      </c>
      <c r="O951" s="19" t="str">
        <f>VLOOKUP(Таблица2[[#This Row],[activity]],kved_10!$A$1:$B$997,2,FALSE)</f>
        <v>71.11</v>
      </c>
      <c r="P951" s="19" t="str">
        <f>LEFT(IF(ISNA(Таблица2[[#This Row],[kv_10]]),VLOOKUP(Таблица2[[#This Row],[kv_05]],'05_to_10'!$A$1:$C$621,3,FALSE),Таблица2[[#This Row],[kv_10]]),2)</f>
        <v>71</v>
      </c>
      <c r="Q951" s="21" t="str">
        <f>VLOOKUP(Таблица2[[#This Row],[05_to_10]],kv_05_group!$A$1:$B$89,2,FALSE)</f>
        <v>дослідження</v>
      </c>
      <c r="R951" t="s">
        <v>14659</v>
      </c>
    </row>
    <row r="952" spans="1:18" hidden="1" x14ac:dyDescent="0.25">
      <c r="A952" t="s">
        <v>958</v>
      </c>
      <c r="B952">
        <v>364909459</v>
      </c>
      <c r="C952" s="1">
        <v>42735</v>
      </c>
      <c r="D952" t="s">
        <v>4514</v>
      </c>
      <c r="E952" t="s">
        <v>4514</v>
      </c>
      <c r="F952" t="s">
        <v>7149</v>
      </c>
      <c r="G952" t="s">
        <v>12155</v>
      </c>
      <c r="H952" t="s">
        <v>14696</v>
      </c>
      <c r="I952" t="s">
        <v>14670</v>
      </c>
      <c r="J952" t="s">
        <v>14670</v>
      </c>
      <c r="K952" t="s">
        <v>8914</v>
      </c>
      <c r="L952" t="s">
        <v>14923</v>
      </c>
      <c r="M952" s="19" t="s">
        <v>15306</v>
      </c>
      <c r="N952" s="19" t="e">
        <f>VLOOKUP(Таблица2[[#This Row],[activity]],kved_05!$A$1:$B$834,2,FALSE)</f>
        <v>#N/A</v>
      </c>
      <c r="O952" s="19" t="str">
        <f>VLOOKUP(Таблица2[[#This Row],[activity]],kved_10!$A$1:$B$997,2,FALSE)</f>
        <v>42.21</v>
      </c>
      <c r="P952" s="19" t="str">
        <f>LEFT(IF(ISNA(Таблица2[[#This Row],[kv_10]]),VLOOKUP(Таблица2[[#This Row],[kv_05]],'05_to_10'!$A$1:$C$621,3,FALSE),Таблица2[[#This Row],[kv_10]]),2)</f>
        <v>42</v>
      </c>
      <c r="Q952" s="21" t="str">
        <f>VLOOKUP(Таблица2[[#This Row],[05_to_10]],kv_05_group!$A$1:$B$89,2,FALSE)</f>
        <v>будівництво і нерухомість</v>
      </c>
      <c r="R952" t="s">
        <v>14659</v>
      </c>
    </row>
    <row r="953" spans="1:18" hidden="1" x14ac:dyDescent="0.25">
      <c r="A953" t="s">
        <v>959</v>
      </c>
      <c r="B953" s="22" t="e">
        <v>#N/A</v>
      </c>
      <c r="C953" s="23" t="e">
        <v>#N/A</v>
      </c>
      <c r="D953" t="s">
        <v>4515</v>
      </c>
      <c r="E953" t="s">
        <v>4515</v>
      </c>
      <c r="F953" t="s">
        <v>7149</v>
      </c>
      <c r="G953" t="s">
        <v>12156</v>
      </c>
      <c r="H953" t="s">
        <v>15162</v>
      </c>
      <c r="I953" t="s">
        <v>14680</v>
      </c>
      <c r="J953" t="s">
        <v>14714</v>
      </c>
      <c r="K953" t="s">
        <v>8915</v>
      </c>
      <c r="L953" t="s">
        <v>14739</v>
      </c>
      <c r="M953" s="19" t="s">
        <v>15189</v>
      </c>
      <c r="N953" s="19" t="e">
        <f>VLOOKUP(Таблица2[[#This Row],[activity]],kved_05!$A$1:$B$834,2,FALSE)</f>
        <v>#N/A</v>
      </c>
      <c r="O953" s="19" t="str">
        <f>VLOOKUP(Таблица2[[#This Row],[activity]],kved_10!$A$1:$B$997,2,FALSE)</f>
        <v>55.10</v>
      </c>
      <c r="P953" s="19" t="str">
        <f>LEFT(IF(ISNA(Таблица2[[#This Row],[kv_10]]),VLOOKUP(Таблица2[[#This Row],[kv_05]],'05_to_10'!$A$1:$C$621,3,FALSE),Таблица2[[#This Row],[kv_10]]),2)</f>
        <v>55</v>
      </c>
      <c r="Q953" s="21" t="str">
        <f>VLOOKUP(Таблица2[[#This Row],[05_to_10]],kv_05_group!$A$1:$B$89,2,FALSE)</f>
        <v>поселення і харчування</v>
      </c>
      <c r="R953" t="s">
        <v>14658</v>
      </c>
    </row>
    <row r="954" spans="1:18" hidden="1" x14ac:dyDescent="0.25">
      <c r="A954" t="s">
        <v>3425</v>
      </c>
      <c r="B954" s="22" t="e">
        <v>#N/A</v>
      </c>
      <c r="C954" s="23" t="e">
        <v>#N/A</v>
      </c>
      <c r="D954" t="s">
        <v>6980</v>
      </c>
      <c r="E954" t="s">
        <v>6980</v>
      </c>
      <c r="F954" t="s">
        <v>7177</v>
      </c>
      <c r="G954" t="s">
        <v>14524</v>
      </c>
      <c r="H954" t="s">
        <v>14692</v>
      </c>
      <c r="I954" t="s">
        <v>14666</v>
      </c>
      <c r="J954" t="s">
        <v>14666</v>
      </c>
      <c r="K954" t="s">
        <v>11160</v>
      </c>
      <c r="L954" t="s">
        <v>14779</v>
      </c>
      <c r="M954" s="19" t="s">
        <v>15473</v>
      </c>
      <c r="N954" s="19" t="e">
        <f>VLOOKUP(Таблица2[[#This Row],[activity]],kved_05!$A$1:$B$834,2,FALSE)</f>
        <v>#N/A</v>
      </c>
      <c r="O954" s="19" t="str">
        <f>VLOOKUP(Таблица2[[#This Row],[activity]],kved_10!$A$1:$B$997,2,FALSE)</f>
        <v>70.10</v>
      </c>
      <c r="P954" s="19" t="str">
        <f>LEFT(IF(ISNA(Таблица2[[#This Row],[kv_10]]),VLOOKUP(Таблица2[[#This Row],[kv_05]],'05_to_10'!$A$1:$C$621,3,FALSE),Таблица2[[#This Row],[kv_10]]),2)</f>
        <v>70</v>
      </c>
      <c r="Q954" s="21" t="str">
        <f>VLOOKUP(Таблица2[[#This Row],[05_to_10]],kv_05_group!$A$1:$B$89,2,FALSE)</f>
        <v>дослідження</v>
      </c>
      <c r="R954" t="s">
        <v>14658</v>
      </c>
    </row>
    <row r="955" spans="1:18" hidden="1" x14ac:dyDescent="0.25">
      <c r="A955" t="s">
        <v>463</v>
      </c>
      <c r="B955" s="22" t="e">
        <v>#N/A</v>
      </c>
      <c r="C955" s="23" t="e">
        <v>#N/A</v>
      </c>
      <c r="D955" t="s">
        <v>4020</v>
      </c>
      <c r="E955" t="s">
        <v>4020</v>
      </c>
      <c r="F955" t="s">
        <v>7146</v>
      </c>
      <c r="G955" t="s">
        <v>11716</v>
      </c>
      <c r="H955" t="s">
        <v>15161</v>
      </c>
      <c r="I955" t="s">
        <v>14679</v>
      </c>
      <c r="J955" t="s">
        <v>14679</v>
      </c>
      <c r="K955" t="s">
        <v>8454</v>
      </c>
      <c r="L955" t="s">
        <v>14715</v>
      </c>
      <c r="M955" s="19" t="s">
        <v>15455</v>
      </c>
      <c r="N955" s="19" t="e">
        <f>VLOOKUP(Таблица2[[#This Row],[activity]],kved_05!$A$1:$B$834,2,FALSE)</f>
        <v>#N/A</v>
      </c>
      <c r="O955" s="19" t="str">
        <f>VLOOKUP(Таблица2[[#This Row],[activity]],kved_10!$A$1:$B$997,2,FALSE)</f>
        <v>71.11</v>
      </c>
      <c r="P955" s="19" t="str">
        <f>LEFT(IF(ISNA(Таблица2[[#This Row],[kv_10]]),VLOOKUP(Таблица2[[#This Row],[kv_05]],'05_to_10'!$A$1:$C$621,3,FALSE),Таблица2[[#This Row],[kv_10]]),2)</f>
        <v>71</v>
      </c>
      <c r="Q955" s="21" t="str">
        <f>VLOOKUP(Таблица2[[#This Row],[05_to_10]],kv_05_group!$A$1:$B$89,2,FALSE)</f>
        <v>дослідження</v>
      </c>
      <c r="R955" t="s">
        <v>14659</v>
      </c>
    </row>
    <row r="956" spans="1:18" hidden="1" x14ac:dyDescent="0.25">
      <c r="A956" t="s">
        <v>962</v>
      </c>
      <c r="B956">
        <v>362020869</v>
      </c>
      <c r="C956" s="1">
        <v>42704</v>
      </c>
      <c r="D956" t="s">
        <v>4518</v>
      </c>
      <c r="E956" t="s">
        <v>7342</v>
      </c>
      <c r="F956" t="s">
        <v>7149</v>
      </c>
      <c r="G956" t="s">
        <v>12158</v>
      </c>
      <c r="H956" t="s">
        <v>14696</v>
      </c>
      <c r="I956" t="s">
        <v>14670</v>
      </c>
      <c r="J956" t="s">
        <v>14670</v>
      </c>
      <c r="K956" t="s">
        <v>8918</v>
      </c>
      <c r="L956" t="s">
        <v>14924</v>
      </c>
      <c r="M956" s="19" t="s">
        <v>15307</v>
      </c>
      <c r="N956" s="19" t="e">
        <f>VLOOKUP(Таблица2[[#This Row],[activity]],kved_05!$A$1:$B$834,2,FALSE)</f>
        <v>#N/A</v>
      </c>
      <c r="O956" s="19" t="str">
        <f>VLOOKUP(Таблица2[[#This Row],[activity]],kved_10!$A$1:$B$997,2,FALSE)</f>
        <v>23.61</v>
      </c>
      <c r="P956" s="19" t="str">
        <f>LEFT(IF(ISNA(Таблица2[[#This Row],[kv_10]]),VLOOKUP(Таблица2[[#This Row],[kv_05]],'05_to_10'!$A$1:$C$621,3,FALSE),Таблица2[[#This Row],[kv_10]]),2)</f>
        <v>23</v>
      </c>
      <c r="Q956" s="21" t="str">
        <f>VLOOKUP(Таблица2[[#This Row],[05_to_10]],kv_05_group!$A$1:$B$89,2,FALSE)</f>
        <v>виробництво</v>
      </c>
      <c r="R956" t="s">
        <v>14658</v>
      </c>
    </row>
    <row r="957" spans="1:18" hidden="1" x14ac:dyDescent="0.25">
      <c r="A957" t="s">
        <v>963</v>
      </c>
      <c r="B957" s="22" t="e">
        <v>#N/A</v>
      </c>
      <c r="C957" s="23" t="e">
        <v>#N/A</v>
      </c>
      <c r="D957" t="s">
        <v>4519</v>
      </c>
      <c r="E957" t="s">
        <v>4519</v>
      </c>
      <c r="F957" t="s">
        <v>7149</v>
      </c>
      <c r="G957" t="s">
        <v>12159</v>
      </c>
      <c r="H957" t="s">
        <v>14696</v>
      </c>
      <c r="I957" t="s">
        <v>14670</v>
      </c>
      <c r="J957" t="s">
        <v>14670</v>
      </c>
      <c r="K957" t="s">
        <v>8919</v>
      </c>
      <c r="L957" t="s">
        <v>14739</v>
      </c>
      <c r="M957" s="19" t="s">
        <v>15189</v>
      </c>
      <c r="N957" s="19" t="e">
        <f>VLOOKUP(Таблица2[[#This Row],[activity]],kved_05!$A$1:$B$834,2,FALSE)</f>
        <v>#N/A</v>
      </c>
      <c r="O957" s="19" t="str">
        <f>VLOOKUP(Таблица2[[#This Row],[activity]],kved_10!$A$1:$B$997,2,FALSE)</f>
        <v>55.10</v>
      </c>
      <c r="P957" s="19" t="str">
        <f>LEFT(IF(ISNA(Таблица2[[#This Row],[kv_10]]),VLOOKUP(Таблица2[[#This Row],[kv_05]],'05_to_10'!$A$1:$C$621,3,FALSE),Таблица2[[#This Row],[kv_10]]),2)</f>
        <v>55</v>
      </c>
      <c r="Q957" s="21" t="str">
        <f>VLOOKUP(Таблица2[[#This Row],[05_to_10]],kv_05_group!$A$1:$B$89,2,FALSE)</f>
        <v>поселення і харчування</v>
      </c>
      <c r="R957" t="s">
        <v>14658</v>
      </c>
    </row>
    <row r="958" spans="1:18" hidden="1" x14ac:dyDescent="0.25">
      <c r="A958" t="s">
        <v>964</v>
      </c>
      <c r="B958" s="22" t="e">
        <v>#N/A</v>
      </c>
      <c r="C958" s="23" t="e">
        <v>#N/A</v>
      </c>
      <c r="D958" t="s">
        <v>4520</v>
      </c>
      <c r="E958" t="s">
        <v>4520</v>
      </c>
      <c r="F958" t="s">
        <v>7149</v>
      </c>
      <c r="G958" t="s">
        <v>12160</v>
      </c>
      <c r="H958" t="s">
        <v>14705</v>
      </c>
      <c r="I958" t="s">
        <v>14681</v>
      </c>
      <c r="J958" t="s">
        <v>14681</v>
      </c>
      <c r="K958" t="s">
        <v>8920</v>
      </c>
      <c r="L958" t="s">
        <v>14924</v>
      </c>
      <c r="M958" s="19" t="s">
        <v>15307</v>
      </c>
      <c r="N958" s="19" t="e">
        <f>VLOOKUP(Таблица2[[#This Row],[activity]],kved_05!$A$1:$B$834,2,FALSE)</f>
        <v>#N/A</v>
      </c>
      <c r="O958" s="19" t="str">
        <f>VLOOKUP(Таблица2[[#This Row],[activity]],kved_10!$A$1:$B$997,2,FALSE)</f>
        <v>23.61</v>
      </c>
      <c r="P958" s="19" t="str">
        <f>LEFT(IF(ISNA(Таблица2[[#This Row],[kv_10]]),VLOOKUP(Таблица2[[#This Row],[kv_05]],'05_to_10'!$A$1:$C$621,3,FALSE),Таблица2[[#This Row],[kv_10]]),2)</f>
        <v>23</v>
      </c>
      <c r="Q958" s="21" t="str">
        <f>VLOOKUP(Таблица2[[#This Row],[05_to_10]],kv_05_group!$A$1:$B$89,2,FALSE)</f>
        <v>виробництво</v>
      </c>
      <c r="R958" t="s">
        <v>14658</v>
      </c>
    </row>
    <row r="959" spans="1:18" hidden="1" x14ac:dyDescent="0.25">
      <c r="A959" t="s">
        <v>994</v>
      </c>
      <c r="B959" s="22" t="e">
        <v>#N/A</v>
      </c>
      <c r="C959" s="23" t="e">
        <v>#N/A</v>
      </c>
      <c r="D959" t="s">
        <v>4550</v>
      </c>
      <c r="E959" t="s">
        <v>4550</v>
      </c>
      <c r="F959" t="s">
        <v>7150</v>
      </c>
      <c r="G959" t="s">
        <v>12190</v>
      </c>
      <c r="H959" t="s">
        <v>15161</v>
      </c>
      <c r="I959" t="s">
        <v>14679</v>
      </c>
      <c r="J959" t="s">
        <v>14679</v>
      </c>
      <c r="K959" t="s">
        <v>8944</v>
      </c>
      <c r="L959" t="s">
        <v>14715</v>
      </c>
      <c r="M959" s="19" t="s">
        <v>15455</v>
      </c>
      <c r="N959" s="19" t="e">
        <f>VLOOKUP(Таблица2[[#This Row],[activity]],kved_05!$A$1:$B$834,2,FALSE)</f>
        <v>#N/A</v>
      </c>
      <c r="O959" s="19" t="str">
        <f>VLOOKUP(Таблица2[[#This Row],[activity]],kved_10!$A$1:$B$997,2,FALSE)</f>
        <v>71.11</v>
      </c>
      <c r="P959" s="19" t="str">
        <f>LEFT(IF(ISNA(Таблица2[[#This Row],[kv_10]]),VLOOKUP(Таблица2[[#This Row],[kv_05]],'05_to_10'!$A$1:$C$621,3,FALSE),Таблица2[[#This Row],[kv_10]]),2)</f>
        <v>71</v>
      </c>
      <c r="Q959" s="21" t="str">
        <f>VLOOKUP(Таблица2[[#This Row],[05_to_10]],kv_05_group!$A$1:$B$89,2,FALSE)</f>
        <v>дослідження</v>
      </c>
      <c r="R959" t="s">
        <v>14659</v>
      </c>
    </row>
    <row r="960" spans="1:18" hidden="1" x14ac:dyDescent="0.25">
      <c r="A960" t="s">
        <v>1585</v>
      </c>
      <c r="B960" s="22" t="e">
        <v>#N/A</v>
      </c>
      <c r="C960" s="23" t="e">
        <v>#N/A</v>
      </c>
      <c r="D960" t="s">
        <v>5141</v>
      </c>
      <c r="E960" t="s">
        <v>5141</v>
      </c>
      <c r="F960" t="s">
        <v>7157</v>
      </c>
      <c r="G960" t="s">
        <v>12738</v>
      </c>
      <c r="H960" t="s">
        <v>15161</v>
      </c>
      <c r="I960" t="s">
        <v>14679</v>
      </c>
      <c r="J960" t="s">
        <v>14679</v>
      </c>
      <c r="K960" t="s">
        <v>9449</v>
      </c>
      <c r="L960" t="s">
        <v>14715</v>
      </c>
      <c r="M960" s="19" t="s">
        <v>15455</v>
      </c>
      <c r="N960" s="19" t="e">
        <f>VLOOKUP(Таблица2[[#This Row],[activity]],kved_05!$A$1:$B$834,2,FALSE)</f>
        <v>#N/A</v>
      </c>
      <c r="O960" s="19" t="str">
        <f>VLOOKUP(Таблица2[[#This Row],[activity]],kved_10!$A$1:$B$997,2,FALSE)</f>
        <v>71.11</v>
      </c>
      <c r="P960" s="19" t="str">
        <f>LEFT(IF(ISNA(Таблица2[[#This Row],[kv_10]]),VLOOKUP(Таблица2[[#This Row],[kv_05]],'05_to_10'!$A$1:$C$621,3,FALSE),Таблица2[[#This Row],[kv_10]]),2)</f>
        <v>71</v>
      </c>
      <c r="Q960" s="21" t="str">
        <f>VLOOKUP(Таблица2[[#This Row],[05_to_10]],kv_05_group!$A$1:$B$89,2,FALSE)</f>
        <v>дослідження</v>
      </c>
      <c r="R960" t="s">
        <v>14659</v>
      </c>
    </row>
    <row r="961" spans="1:18" hidden="1" x14ac:dyDescent="0.25">
      <c r="A961" t="s">
        <v>1992</v>
      </c>
      <c r="B961" s="22" t="e">
        <v>#N/A</v>
      </c>
      <c r="C961" s="23" t="e">
        <v>#N/A</v>
      </c>
      <c r="D961" t="s">
        <v>5548</v>
      </c>
      <c r="E961" t="s">
        <v>7593</v>
      </c>
      <c r="F961" t="s">
        <v>7175</v>
      </c>
      <c r="G961" t="s">
        <v>13139</v>
      </c>
      <c r="H961" t="s">
        <v>14708</v>
      </c>
      <c r="I961" t="s">
        <v>14684</v>
      </c>
      <c r="J961" t="s">
        <v>14713</v>
      </c>
      <c r="K961" t="s">
        <v>9831</v>
      </c>
      <c r="L961" t="s">
        <v>14715</v>
      </c>
      <c r="M961" s="19" t="s">
        <v>15455</v>
      </c>
      <c r="N961" s="19" t="e">
        <f>VLOOKUP(Таблица2[[#This Row],[activity]],kved_05!$A$1:$B$834,2,FALSE)</f>
        <v>#N/A</v>
      </c>
      <c r="O961" s="19" t="str">
        <f>VLOOKUP(Таблица2[[#This Row],[activity]],kved_10!$A$1:$B$997,2,FALSE)</f>
        <v>71.11</v>
      </c>
      <c r="P961" s="19" t="str">
        <f>LEFT(IF(ISNA(Таблица2[[#This Row],[kv_10]]),VLOOKUP(Таблица2[[#This Row],[kv_05]],'05_to_10'!$A$1:$C$621,3,FALSE),Таблица2[[#This Row],[kv_10]]),2)</f>
        <v>71</v>
      </c>
      <c r="Q961" s="21" t="str">
        <f>VLOOKUP(Таблица2[[#This Row],[05_to_10]],kv_05_group!$A$1:$B$89,2,FALSE)</f>
        <v>дослідження</v>
      </c>
      <c r="R961" t="s">
        <v>14659</v>
      </c>
    </row>
    <row r="962" spans="1:18" hidden="1" x14ac:dyDescent="0.25">
      <c r="A962" t="s">
        <v>2036</v>
      </c>
      <c r="B962" s="22" t="e">
        <v>#N/A</v>
      </c>
      <c r="C962" s="23" t="e">
        <v>#N/A</v>
      </c>
      <c r="D962" t="s">
        <v>5592</v>
      </c>
      <c r="E962" t="s">
        <v>7599</v>
      </c>
      <c r="F962" t="s">
        <v>7175</v>
      </c>
      <c r="G962" t="s">
        <v>13183</v>
      </c>
      <c r="H962" t="s">
        <v>14695</v>
      </c>
      <c r="I962" t="s">
        <v>14669</v>
      </c>
      <c r="J962" t="s">
        <v>14669</v>
      </c>
      <c r="K962" t="s">
        <v>9870</v>
      </c>
      <c r="L962" t="s">
        <v>14715</v>
      </c>
      <c r="M962" s="19" t="s">
        <v>15455</v>
      </c>
      <c r="N962" s="19" t="e">
        <f>VLOOKUP(Таблица2[[#This Row],[activity]],kved_05!$A$1:$B$834,2,FALSE)</f>
        <v>#N/A</v>
      </c>
      <c r="O962" s="19" t="str">
        <f>VLOOKUP(Таблица2[[#This Row],[activity]],kved_10!$A$1:$B$997,2,FALSE)</f>
        <v>71.11</v>
      </c>
      <c r="P962" s="19" t="str">
        <f>LEFT(IF(ISNA(Таблица2[[#This Row],[kv_10]]),VLOOKUP(Таблица2[[#This Row],[kv_05]],'05_to_10'!$A$1:$C$621,3,FALSE),Таблица2[[#This Row],[kv_10]]),2)</f>
        <v>71</v>
      </c>
      <c r="Q962" s="21" t="str">
        <f>VLOOKUP(Таблица2[[#This Row],[05_to_10]],kv_05_group!$A$1:$B$89,2,FALSE)</f>
        <v>дослідження</v>
      </c>
      <c r="R962" t="s">
        <v>14659</v>
      </c>
    </row>
    <row r="963" spans="1:18" hidden="1" x14ac:dyDescent="0.25">
      <c r="A963" t="s">
        <v>969</v>
      </c>
      <c r="B963" s="22" t="e">
        <v>#N/A</v>
      </c>
      <c r="C963" s="23" t="e">
        <v>#N/A</v>
      </c>
      <c r="D963" t="s">
        <v>4525</v>
      </c>
      <c r="E963" t="s">
        <v>7343</v>
      </c>
      <c r="F963" t="s">
        <v>7149</v>
      </c>
      <c r="G963" t="s">
        <v>12165</v>
      </c>
      <c r="H963" t="s">
        <v>14695</v>
      </c>
      <c r="I963" t="s">
        <v>14669</v>
      </c>
      <c r="J963" t="s">
        <v>14669</v>
      </c>
      <c r="K963" t="s">
        <v>8922</v>
      </c>
      <c r="L963" t="s">
        <v>14727</v>
      </c>
      <c r="M963" s="19" t="s">
        <v>15453</v>
      </c>
      <c r="N963" s="19" t="str">
        <f>VLOOKUP(Таблица2[[#This Row],[activity]],kved_05!$A$1:$B$834,2,FALSE)</f>
        <v>51.90</v>
      </c>
      <c r="O963" s="19" t="e">
        <f>VLOOKUP(Таблица2[[#This Row],[activity]],kved_10!$A$1:$B$997,2,FALSE)</f>
        <v>#N/A</v>
      </c>
      <c r="P963" s="19" t="str">
        <f>LEFT(IF(ISNA(Таблица2[[#This Row],[kv_10]]),VLOOKUP(Таблица2[[#This Row],[kv_05]],'05_to_10'!$A$1:$C$621,3,FALSE),Таблица2[[#This Row],[kv_10]]),2)</f>
        <v>46</v>
      </c>
      <c r="Q963" s="21" t="str">
        <f>VLOOKUP(Таблица2[[#This Row],[05_to_10]],kv_05_group!$A$1:$B$89,2,FALSE)</f>
        <v>торгівля</v>
      </c>
      <c r="R963" t="s">
        <v>14659</v>
      </c>
    </row>
    <row r="964" spans="1:18" hidden="1" x14ac:dyDescent="0.25">
      <c r="A964" t="s">
        <v>970</v>
      </c>
      <c r="B964">
        <v>239768507</v>
      </c>
      <c r="C964" s="1">
        <v>42613</v>
      </c>
      <c r="D964" t="s">
        <v>4526</v>
      </c>
      <c r="E964" t="s">
        <v>4526</v>
      </c>
      <c r="F964" t="s">
        <v>7149</v>
      </c>
      <c r="G964" t="s">
        <v>12166</v>
      </c>
      <c r="H964" t="s">
        <v>15161</v>
      </c>
      <c r="I964" t="s">
        <v>14679</v>
      </c>
      <c r="J964" t="s">
        <v>14679</v>
      </c>
      <c r="K964" t="s">
        <v>8895</v>
      </c>
      <c r="L964" t="s">
        <v>14779</v>
      </c>
      <c r="M964" s="19" t="s">
        <v>15226</v>
      </c>
      <c r="N964" s="19" t="e">
        <f>VLOOKUP(Таблица2[[#This Row],[activity]],kved_05!$A$1:$B$834,2,FALSE)</f>
        <v>#N/A</v>
      </c>
      <c r="O964" s="19" t="str">
        <f>VLOOKUP(Таблица2[[#This Row],[activity]],kved_10!$A$1:$B$997,2,FALSE)</f>
        <v>70.10</v>
      </c>
      <c r="P964" s="19" t="str">
        <f>LEFT(IF(ISNA(Таблица2[[#This Row],[kv_10]]),VLOOKUP(Таблица2[[#This Row],[kv_05]],'05_to_10'!$A$1:$C$621,3,FALSE),Таблица2[[#This Row],[kv_10]]),2)</f>
        <v>70</v>
      </c>
      <c r="Q964" s="21" t="str">
        <f>VLOOKUP(Таблица2[[#This Row],[05_to_10]],kv_05_group!$A$1:$B$89,2,FALSE)</f>
        <v>дослідження</v>
      </c>
      <c r="R964" t="s">
        <v>14658</v>
      </c>
    </row>
    <row r="965" spans="1:18" hidden="1" x14ac:dyDescent="0.25">
      <c r="A965" t="s">
        <v>971</v>
      </c>
      <c r="B965" s="22" t="e">
        <v>#N/A</v>
      </c>
      <c r="C965" s="23" t="e">
        <v>#N/A</v>
      </c>
      <c r="D965" t="s">
        <v>4527</v>
      </c>
      <c r="E965" t="s">
        <v>4527</v>
      </c>
      <c r="F965" t="s">
        <v>7149</v>
      </c>
      <c r="G965" t="s">
        <v>12167</v>
      </c>
      <c r="H965" t="s">
        <v>14705</v>
      </c>
      <c r="I965" t="s">
        <v>14681</v>
      </c>
      <c r="J965" t="s">
        <v>14681</v>
      </c>
      <c r="K965" t="s">
        <v>8923</v>
      </c>
      <c r="L965" t="s">
        <v>14925</v>
      </c>
      <c r="M965" s="19" t="s">
        <v>15308</v>
      </c>
      <c r="N965" s="19" t="e">
        <f>VLOOKUP(Таблица2[[#This Row],[activity]],kved_05!$A$1:$B$834,2,FALSE)</f>
        <v>#N/A</v>
      </c>
      <c r="O965" s="19" t="str">
        <f>VLOOKUP(Таблица2[[#This Row],[activity]],kved_10!$A$1:$B$997,2,FALSE)</f>
        <v>61.30</v>
      </c>
      <c r="P965" s="19" t="str">
        <f>LEFT(IF(ISNA(Таблица2[[#This Row],[kv_10]]),VLOOKUP(Таблица2[[#This Row],[kv_05]],'05_to_10'!$A$1:$C$621,3,FALSE),Таблица2[[#This Row],[kv_10]]),2)</f>
        <v>61</v>
      </c>
      <c r="Q965" s="21" t="str">
        <f>VLOOKUP(Таблица2[[#This Row],[05_to_10]],kv_05_group!$A$1:$B$89,2,FALSE)</f>
        <v>телекомунікації</v>
      </c>
      <c r="R965" t="s">
        <v>14658</v>
      </c>
    </row>
    <row r="966" spans="1:18" hidden="1" x14ac:dyDescent="0.25">
      <c r="A966" t="s">
        <v>2934</v>
      </c>
      <c r="B966" s="22" t="e">
        <v>#N/A</v>
      </c>
      <c r="C966" s="23" t="e">
        <v>#N/A</v>
      </c>
      <c r="D966" t="s">
        <v>6489</v>
      </c>
      <c r="E966" t="s">
        <v>6489</v>
      </c>
      <c r="F966" t="s">
        <v>7207</v>
      </c>
      <c r="G966" t="s">
        <v>14067</v>
      </c>
      <c r="H966" t="s">
        <v>14710</v>
      </c>
      <c r="I966" t="s">
        <v>14687</v>
      </c>
      <c r="J966" t="s">
        <v>14687</v>
      </c>
      <c r="K966" t="s">
        <v>10726</v>
      </c>
      <c r="L966" t="s">
        <v>14715</v>
      </c>
      <c r="M966" s="19" t="s">
        <v>15455</v>
      </c>
      <c r="N966" s="19" t="e">
        <f>VLOOKUP(Таблица2[[#This Row],[activity]],kved_05!$A$1:$B$834,2,FALSE)</f>
        <v>#N/A</v>
      </c>
      <c r="O966" s="19" t="str">
        <f>VLOOKUP(Таблица2[[#This Row],[activity]],kved_10!$A$1:$B$997,2,FALSE)</f>
        <v>71.11</v>
      </c>
      <c r="P966" s="19" t="str">
        <f>LEFT(IF(ISNA(Таблица2[[#This Row],[kv_10]]),VLOOKUP(Таблица2[[#This Row],[kv_05]],'05_to_10'!$A$1:$C$621,3,FALSE),Таблица2[[#This Row],[kv_10]]),2)</f>
        <v>71</v>
      </c>
      <c r="Q966" s="21" t="str">
        <f>VLOOKUP(Таблица2[[#This Row],[05_to_10]],kv_05_group!$A$1:$B$89,2,FALSE)</f>
        <v>дослідження</v>
      </c>
      <c r="R966" t="s">
        <v>14659</v>
      </c>
    </row>
    <row r="967" spans="1:18" hidden="1" x14ac:dyDescent="0.25">
      <c r="A967" t="s">
        <v>3086</v>
      </c>
      <c r="B967" s="22" t="e">
        <v>#N/A</v>
      </c>
      <c r="C967" s="23" t="e">
        <v>#N/A</v>
      </c>
      <c r="D967" t="s">
        <v>6641</v>
      </c>
      <c r="E967" t="s">
        <v>6641</v>
      </c>
      <c r="F967" t="s">
        <v>7207</v>
      </c>
      <c r="G967" t="s">
        <v>14199</v>
      </c>
      <c r="H967" t="s">
        <v>14708</v>
      </c>
      <c r="I967" t="s">
        <v>14684</v>
      </c>
      <c r="J967" t="s">
        <v>14713</v>
      </c>
      <c r="K967" t="s">
        <v>10860</v>
      </c>
      <c r="L967" t="s">
        <v>14715</v>
      </c>
      <c r="M967" s="19" t="s">
        <v>15455</v>
      </c>
      <c r="N967" s="19" t="e">
        <f>VLOOKUP(Таблица2[[#This Row],[activity]],kved_05!$A$1:$B$834,2,FALSE)</f>
        <v>#N/A</v>
      </c>
      <c r="O967" s="19" t="str">
        <f>VLOOKUP(Таблица2[[#This Row],[activity]],kved_10!$A$1:$B$997,2,FALSE)</f>
        <v>71.11</v>
      </c>
      <c r="P967" s="19" t="str">
        <f>LEFT(IF(ISNA(Таблица2[[#This Row],[kv_10]]),VLOOKUP(Таблица2[[#This Row],[kv_05]],'05_to_10'!$A$1:$C$621,3,FALSE),Таблица2[[#This Row],[kv_10]]),2)</f>
        <v>71</v>
      </c>
      <c r="Q967" s="21" t="str">
        <f>VLOOKUP(Таблица2[[#This Row],[05_to_10]],kv_05_group!$A$1:$B$89,2,FALSE)</f>
        <v>дослідження</v>
      </c>
      <c r="R967" t="s">
        <v>14658</v>
      </c>
    </row>
    <row r="968" spans="1:18" hidden="1" x14ac:dyDescent="0.25">
      <c r="A968" t="s">
        <v>974</v>
      </c>
      <c r="B968" s="22" t="e">
        <v>#N/A</v>
      </c>
      <c r="C968" s="23" t="e">
        <v>#N/A</v>
      </c>
      <c r="D968" t="s">
        <v>4530</v>
      </c>
      <c r="E968" t="s">
        <v>4530</v>
      </c>
      <c r="F968" t="s">
        <v>7149</v>
      </c>
      <c r="G968" t="s">
        <v>12170</v>
      </c>
      <c r="H968" t="s">
        <v>15161</v>
      </c>
      <c r="I968" t="s">
        <v>14679</v>
      </c>
      <c r="J968" t="s">
        <v>14679</v>
      </c>
      <c r="K968" t="s">
        <v>8926</v>
      </c>
      <c r="L968" t="s">
        <v>14927</v>
      </c>
      <c r="M968" s="19" t="s">
        <v>15310</v>
      </c>
      <c r="N968" s="19" t="e">
        <f>VLOOKUP(Таблица2[[#This Row],[activity]],kved_05!$A$1:$B$834,2,FALSE)</f>
        <v>#N/A</v>
      </c>
      <c r="O968" s="19" t="str">
        <f>VLOOKUP(Таблица2[[#This Row],[activity]],kved_10!$A$1:$B$997,2,FALSE)</f>
        <v>78.30</v>
      </c>
      <c r="P968" s="19" t="str">
        <f>LEFT(IF(ISNA(Таблица2[[#This Row],[kv_10]]),VLOOKUP(Таблица2[[#This Row],[kv_05]],'05_to_10'!$A$1:$C$621,3,FALSE),Таблица2[[#This Row],[kv_10]]),2)</f>
        <v>78</v>
      </c>
      <c r="Q968" s="21" t="str">
        <f>VLOOKUP(Таблица2[[#This Row],[05_to_10]],kv_05_group!$A$1:$B$89,2,FALSE)</f>
        <v>спеціалізовані послуги</v>
      </c>
      <c r="R968" t="s">
        <v>14659</v>
      </c>
    </row>
    <row r="969" spans="1:18" hidden="1" x14ac:dyDescent="0.25">
      <c r="A969" t="s">
        <v>3463</v>
      </c>
      <c r="B969" s="22" t="e">
        <v>#N/A</v>
      </c>
      <c r="C969" s="23" t="e">
        <v>#N/A</v>
      </c>
      <c r="D969" t="s">
        <v>7018</v>
      </c>
      <c r="E969" t="s">
        <v>7938</v>
      </c>
      <c r="F969" t="s">
        <v>7177</v>
      </c>
      <c r="G969" t="s">
        <v>14561</v>
      </c>
      <c r="H969" t="s">
        <v>14692</v>
      </c>
      <c r="I969" t="s">
        <v>14666</v>
      </c>
      <c r="J969" t="s">
        <v>14666</v>
      </c>
      <c r="K969" t="s">
        <v>11196</v>
      </c>
      <c r="L969" t="s">
        <v>14779</v>
      </c>
      <c r="M969" s="19" t="s">
        <v>15473</v>
      </c>
      <c r="N969" s="19" t="e">
        <f>VLOOKUP(Таблица2[[#This Row],[activity]],kved_05!$A$1:$B$834,2,FALSE)</f>
        <v>#N/A</v>
      </c>
      <c r="O969" s="19" t="str">
        <f>VLOOKUP(Таблица2[[#This Row],[activity]],kved_10!$A$1:$B$997,2,FALSE)</f>
        <v>70.10</v>
      </c>
      <c r="P969" s="19" t="str">
        <f>LEFT(IF(ISNA(Таблица2[[#This Row],[kv_10]]),VLOOKUP(Таблица2[[#This Row],[kv_05]],'05_to_10'!$A$1:$C$621,3,FALSE),Таблица2[[#This Row],[kv_10]]),2)</f>
        <v>70</v>
      </c>
      <c r="Q969" s="21" t="str">
        <f>VLOOKUP(Таблица2[[#This Row],[05_to_10]],kv_05_group!$A$1:$B$89,2,FALSE)</f>
        <v>дослідження</v>
      </c>
      <c r="R969" t="s">
        <v>14658</v>
      </c>
    </row>
    <row r="970" spans="1:18" hidden="1" x14ac:dyDescent="0.25">
      <c r="A970" t="s">
        <v>976</v>
      </c>
      <c r="B970" s="22" t="e">
        <v>#N/A</v>
      </c>
      <c r="C970" s="23" t="e">
        <v>#N/A</v>
      </c>
      <c r="D970" t="s">
        <v>4532</v>
      </c>
      <c r="E970" t="s">
        <v>7344</v>
      </c>
      <c r="F970" t="s">
        <v>7149</v>
      </c>
      <c r="G970" t="s">
        <v>12172</v>
      </c>
      <c r="H970" t="s">
        <v>15161</v>
      </c>
      <c r="I970" t="s">
        <v>14679</v>
      </c>
      <c r="J970" t="s">
        <v>14679</v>
      </c>
      <c r="K970" t="s">
        <v>8895</v>
      </c>
      <c r="L970" t="s">
        <v>14779</v>
      </c>
      <c r="M970" s="19" t="s">
        <v>15226</v>
      </c>
      <c r="N970" s="19" t="e">
        <f>VLOOKUP(Таблица2[[#This Row],[activity]],kved_05!$A$1:$B$834,2,FALSE)</f>
        <v>#N/A</v>
      </c>
      <c r="O970" s="19" t="str">
        <f>VLOOKUP(Таблица2[[#This Row],[activity]],kved_10!$A$1:$B$997,2,FALSE)</f>
        <v>70.10</v>
      </c>
      <c r="P970" s="19" t="str">
        <f>LEFT(IF(ISNA(Таблица2[[#This Row],[kv_10]]),VLOOKUP(Таблица2[[#This Row],[kv_05]],'05_to_10'!$A$1:$C$621,3,FALSE),Таблица2[[#This Row],[kv_10]]),2)</f>
        <v>70</v>
      </c>
      <c r="Q970" s="21" t="str">
        <f>VLOOKUP(Таблица2[[#This Row],[05_to_10]],kv_05_group!$A$1:$B$89,2,FALSE)</f>
        <v>дослідження</v>
      </c>
      <c r="R970" t="s">
        <v>14658</v>
      </c>
    </row>
    <row r="971" spans="1:18" hidden="1" x14ac:dyDescent="0.25">
      <c r="A971" t="s">
        <v>977</v>
      </c>
      <c r="B971">
        <v>222405716</v>
      </c>
      <c r="C971" s="1">
        <v>42613</v>
      </c>
      <c r="D971" t="s">
        <v>4533</v>
      </c>
      <c r="E971" t="s">
        <v>4533</v>
      </c>
      <c r="F971" t="s">
        <v>7149</v>
      </c>
      <c r="G971" t="s">
        <v>12173</v>
      </c>
      <c r="H971" t="s">
        <v>15161</v>
      </c>
      <c r="I971" t="s">
        <v>14679</v>
      </c>
      <c r="J971" t="s">
        <v>14679</v>
      </c>
      <c r="K971" t="s">
        <v>8928</v>
      </c>
      <c r="L971" t="s">
        <v>14906</v>
      </c>
      <c r="M971" s="19" t="s">
        <v>15293</v>
      </c>
      <c r="N971" s="19" t="str">
        <f>VLOOKUP(Таблица2[[#This Row],[activity]],kved_05!$A$1:$B$834,2,FALSE)</f>
        <v>75.22</v>
      </c>
      <c r="O971" s="19" t="str">
        <f>VLOOKUP(Таблица2[[#This Row],[activity]],kved_10!$A$1:$B$997,2,FALSE)</f>
        <v>84.22</v>
      </c>
      <c r="P971" s="19" t="str">
        <f>LEFT(IF(ISNA(Таблица2[[#This Row],[kv_10]]),VLOOKUP(Таблица2[[#This Row],[kv_05]],'05_to_10'!$A$1:$C$621,3,FALSE),Таблица2[[#This Row],[kv_10]]),2)</f>
        <v>84</v>
      </c>
      <c r="Q971" s="21" t="str">
        <f>VLOOKUP(Таблица2[[#This Row],[05_to_10]],kv_05_group!$A$1:$B$89,2,FALSE)</f>
        <v>оборона і безпека</v>
      </c>
      <c r="R971" t="s">
        <v>14658</v>
      </c>
    </row>
    <row r="972" spans="1:18" hidden="1" x14ac:dyDescent="0.25">
      <c r="A972" t="s">
        <v>1174</v>
      </c>
      <c r="B972" s="22" t="e">
        <v>#N/A</v>
      </c>
      <c r="C972" s="23" t="e">
        <v>#N/A</v>
      </c>
      <c r="D972" t="s">
        <v>4730</v>
      </c>
      <c r="E972" t="s">
        <v>4730</v>
      </c>
      <c r="F972" t="s">
        <v>7154</v>
      </c>
      <c r="G972" t="s">
        <v>12366</v>
      </c>
      <c r="H972" t="s">
        <v>15161</v>
      </c>
      <c r="I972" t="s">
        <v>14679</v>
      </c>
      <c r="J972" t="s">
        <v>14679</v>
      </c>
      <c r="K972" t="s">
        <v>9087</v>
      </c>
      <c r="L972" t="s">
        <v>14715</v>
      </c>
      <c r="M972" s="19" t="s">
        <v>15455</v>
      </c>
      <c r="N972" s="19" t="e">
        <f>VLOOKUP(Таблица2[[#This Row],[activity]],kved_05!$A$1:$B$834,2,FALSE)</f>
        <v>#N/A</v>
      </c>
      <c r="O972" s="19" t="str">
        <f>VLOOKUP(Таблица2[[#This Row],[activity]],kved_10!$A$1:$B$997,2,FALSE)</f>
        <v>71.11</v>
      </c>
      <c r="P972" s="19" t="str">
        <f>LEFT(IF(ISNA(Таблица2[[#This Row],[kv_10]]),VLOOKUP(Таблица2[[#This Row],[kv_05]],'05_to_10'!$A$1:$C$621,3,FALSE),Таблица2[[#This Row],[kv_10]]),2)</f>
        <v>71</v>
      </c>
      <c r="Q972" s="21" t="str">
        <f>VLOOKUP(Таблица2[[#This Row],[05_to_10]],kv_05_group!$A$1:$B$89,2,FALSE)</f>
        <v>дослідження</v>
      </c>
      <c r="R972" t="s">
        <v>14659</v>
      </c>
    </row>
    <row r="973" spans="1:18" hidden="1" x14ac:dyDescent="0.25">
      <c r="A973" t="s">
        <v>979</v>
      </c>
      <c r="B973" s="22" t="e">
        <v>#N/A</v>
      </c>
      <c r="C973" s="23" t="e">
        <v>#N/A</v>
      </c>
      <c r="D973" t="s">
        <v>4535</v>
      </c>
      <c r="E973" t="s">
        <v>4535</v>
      </c>
      <c r="F973" t="s">
        <v>7149</v>
      </c>
      <c r="G973" t="s">
        <v>12175</v>
      </c>
      <c r="H973" t="s">
        <v>14701</v>
      </c>
      <c r="I973" t="s">
        <v>14675</v>
      </c>
      <c r="J973" t="s">
        <v>14675</v>
      </c>
      <c r="K973" t="s">
        <v>8930</v>
      </c>
      <c r="L973" t="s">
        <v>14924</v>
      </c>
      <c r="M973" s="19" t="s">
        <v>15307</v>
      </c>
      <c r="N973" s="19" t="e">
        <f>VLOOKUP(Таблица2[[#This Row],[activity]],kved_05!$A$1:$B$834,2,FALSE)</f>
        <v>#N/A</v>
      </c>
      <c r="O973" s="19" t="str">
        <f>VLOOKUP(Таблица2[[#This Row],[activity]],kved_10!$A$1:$B$997,2,FALSE)</f>
        <v>23.61</v>
      </c>
      <c r="P973" s="19" t="str">
        <f>LEFT(IF(ISNA(Таблица2[[#This Row],[kv_10]]),VLOOKUP(Таблица2[[#This Row],[kv_05]],'05_to_10'!$A$1:$C$621,3,FALSE),Таблица2[[#This Row],[kv_10]]),2)</f>
        <v>23</v>
      </c>
      <c r="Q973" s="21" t="str">
        <f>VLOOKUP(Таблица2[[#This Row],[05_to_10]],kv_05_group!$A$1:$B$89,2,FALSE)</f>
        <v>виробництво</v>
      </c>
      <c r="R973" t="s">
        <v>14658</v>
      </c>
    </row>
    <row r="974" spans="1:18" hidden="1" x14ac:dyDescent="0.25">
      <c r="A974" t="s">
        <v>980</v>
      </c>
      <c r="B974">
        <v>305080100</v>
      </c>
      <c r="C974" s="1">
        <v>42674</v>
      </c>
      <c r="D974" t="s">
        <v>4536</v>
      </c>
      <c r="E974" t="s">
        <v>4536</v>
      </c>
      <c r="F974" t="s">
        <v>7150</v>
      </c>
      <c r="G974" t="s">
        <v>12176</v>
      </c>
      <c r="H974" t="s">
        <v>14706</v>
      </c>
      <c r="I974" t="s">
        <v>14682</v>
      </c>
      <c r="J974" t="s">
        <v>14682</v>
      </c>
      <c r="K974" t="s">
        <v>8931</v>
      </c>
      <c r="L974" t="s">
        <v>14928</v>
      </c>
      <c r="M974" s="19" t="s">
        <v>15311</v>
      </c>
      <c r="N974" s="19" t="e">
        <f>VLOOKUP(Таблица2[[#This Row],[activity]],kved_05!$A$1:$B$834,2,FALSE)</f>
        <v>#N/A</v>
      </c>
      <c r="O974" s="19" t="str">
        <f>VLOOKUP(Таблица2[[#This Row],[activity]],kved_10!$A$1:$B$997,2,FALSE)</f>
        <v>32.50</v>
      </c>
      <c r="P974" s="19" t="str">
        <f>LEFT(IF(ISNA(Таблица2[[#This Row],[kv_10]]),VLOOKUP(Таблица2[[#This Row],[kv_05]],'05_to_10'!$A$1:$C$621,3,FALSE),Таблица2[[#This Row],[kv_10]]),2)</f>
        <v>32</v>
      </c>
      <c r="Q974" s="21" t="str">
        <f>VLOOKUP(Таблица2[[#This Row],[05_to_10]],kv_05_group!$A$1:$B$89,2,FALSE)</f>
        <v>виробництво</v>
      </c>
      <c r="R974" t="s">
        <v>14658</v>
      </c>
    </row>
    <row r="975" spans="1:18" hidden="1" x14ac:dyDescent="0.25">
      <c r="A975" t="s">
        <v>2705</v>
      </c>
      <c r="B975" s="22" t="e">
        <v>#N/A</v>
      </c>
      <c r="C975" s="23" t="e">
        <v>#N/A</v>
      </c>
      <c r="D975" t="s">
        <v>6260</v>
      </c>
      <c r="E975" t="s">
        <v>7687</v>
      </c>
      <c r="F975" t="s">
        <v>7198</v>
      </c>
      <c r="G975" t="s">
        <v>13840</v>
      </c>
      <c r="H975" t="s">
        <v>15162</v>
      </c>
      <c r="I975" t="s">
        <v>14680</v>
      </c>
      <c r="J975" t="s">
        <v>14714</v>
      </c>
      <c r="K975" t="s">
        <v>10505</v>
      </c>
      <c r="L975" t="s">
        <v>14715</v>
      </c>
      <c r="M975" s="19" t="s">
        <v>15455</v>
      </c>
      <c r="N975" s="19" t="e">
        <f>VLOOKUP(Таблица2[[#This Row],[activity]],kved_05!$A$1:$B$834,2,FALSE)</f>
        <v>#N/A</v>
      </c>
      <c r="O975" s="19" t="str">
        <f>VLOOKUP(Таблица2[[#This Row],[activity]],kved_10!$A$1:$B$997,2,FALSE)</f>
        <v>71.11</v>
      </c>
      <c r="P975" s="19" t="str">
        <f>LEFT(IF(ISNA(Таблица2[[#This Row],[kv_10]]),VLOOKUP(Таблица2[[#This Row],[kv_05]],'05_to_10'!$A$1:$C$621,3,FALSE),Таблица2[[#This Row],[kv_10]]),2)</f>
        <v>71</v>
      </c>
      <c r="Q975" s="21" t="str">
        <f>VLOOKUP(Таблица2[[#This Row],[05_to_10]],kv_05_group!$A$1:$B$89,2,FALSE)</f>
        <v>дослідження</v>
      </c>
      <c r="R975" t="s">
        <v>14659</v>
      </c>
    </row>
    <row r="976" spans="1:18" hidden="1" x14ac:dyDescent="0.25">
      <c r="A976" t="s">
        <v>982</v>
      </c>
      <c r="B976" s="22" t="e">
        <v>#N/A</v>
      </c>
      <c r="C976" s="23" t="e">
        <v>#N/A</v>
      </c>
      <c r="D976" t="s">
        <v>4538</v>
      </c>
      <c r="E976" t="s">
        <v>4538</v>
      </c>
      <c r="F976" t="s">
        <v>7150</v>
      </c>
      <c r="G976" t="s">
        <v>12178</v>
      </c>
      <c r="H976" t="s">
        <v>15161</v>
      </c>
      <c r="I976" t="s">
        <v>14679</v>
      </c>
      <c r="J976" t="s">
        <v>14679</v>
      </c>
      <c r="K976" t="s">
        <v>8933</v>
      </c>
      <c r="L976" t="s">
        <v>14829</v>
      </c>
      <c r="M976" s="19" t="s">
        <v>15248</v>
      </c>
      <c r="N976" s="19" t="e">
        <f>VLOOKUP(Таблица2[[#This Row],[activity]],kved_05!$A$1:$B$834,2,FALSE)</f>
        <v>#N/A</v>
      </c>
      <c r="O976" s="19" t="str">
        <f>VLOOKUP(Таблица2[[#This Row],[activity]],kved_10!$A$1:$B$997,2,FALSE)</f>
        <v>58.14</v>
      </c>
      <c r="P976" s="19" t="str">
        <f>LEFT(IF(ISNA(Таблица2[[#This Row],[kv_10]]),VLOOKUP(Таблица2[[#This Row],[kv_05]],'05_to_10'!$A$1:$C$621,3,FALSE),Таблица2[[#This Row],[kv_10]]),2)</f>
        <v>58</v>
      </c>
      <c r="Q976" s="21" t="str">
        <f>VLOOKUP(Таблица2[[#This Row],[05_to_10]],kv_05_group!$A$1:$B$89,2,FALSE)</f>
        <v>телекомунікації</v>
      </c>
      <c r="R976" t="s">
        <v>14658</v>
      </c>
    </row>
    <row r="977" spans="1:18" hidden="1" x14ac:dyDescent="0.25">
      <c r="A977" t="s">
        <v>983</v>
      </c>
      <c r="B977" s="22" t="e">
        <v>#N/A</v>
      </c>
      <c r="C977" s="23" t="e">
        <v>#N/A</v>
      </c>
      <c r="D977" t="s">
        <v>4539</v>
      </c>
      <c r="E977" t="s">
        <v>4539</v>
      </c>
      <c r="F977" t="s">
        <v>7150</v>
      </c>
      <c r="G977" t="s">
        <v>12179</v>
      </c>
      <c r="H977" t="s">
        <v>15161</v>
      </c>
      <c r="I977" t="s">
        <v>14679</v>
      </c>
      <c r="J977" t="s">
        <v>14679</v>
      </c>
      <c r="K977" t="s">
        <v>8934</v>
      </c>
      <c r="L977" t="s">
        <v>14928</v>
      </c>
      <c r="M977" s="19" t="s">
        <v>15311</v>
      </c>
      <c r="N977" s="19" t="e">
        <f>VLOOKUP(Таблица2[[#This Row],[activity]],kved_05!$A$1:$B$834,2,FALSE)</f>
        <v>#N/A</v>
      </c>
      <c r="O977" s="19" t="str">
        <f>VLOOKUP(Таблица2[[#This Row],[activity]],kved_10!$A$1:$B$997,2,FALSE)</f>
        <v>32.50</v>
      </c>
      <c r="P977" s="19" t="str">
        <f>LEFT(IF(ISNA(Таблица2[[#This Row],[kv_10]]),VLOOKUP(Таблица2[[#This Row],[kv_05]],'05_to_10'!$A$1:$C$621,3,FALSE),Таблица2[[#This Row],[kv_10]]),2)</f>
        <v>32</v>
      </c>
      <c r="Q977" s="21" t="str">
        <f>VLOOKUP(Таблица2[[#This Row],[05_to_10]],kv_05_group!$A$1:$B$89,2,FALSE)</f>
        <v>виробництво</v>
      </c>
      <c r="R977" t="s">
        <v>14658</v>
      </c>
    </row>
    <row r="978" spans="1:18" hidden="1" x14ac:dyDescent="0.25">
      <c r="A978" t="s">
        <v>984</v>
      </c>
      <c r="B978">
        <v>136748269</v>
      </c>
      <c r="C978" s="1">
        <v>42551</v>
      </c>
      <c r="D978" t="s">
        <v>4540</v>
      </c>
      <c r="E978" t="s">
        <v>4540</v>
      </c>
      <c r="F978" t="s">
        <v>7150</v>
      </c>
      <c r="G978" t="s">
        <v>12180</v>
      </c>
      <c r="H978" t="s">
        <v>14705</v>
      </c>
      <c r="I978" t="s">
        <v>14681</v>
      </c>
      <c r="J978" t="s">
        <v>14681</v>
      </c>
      <c r="K978" t="s">
        <v>8935</v>
      </c>
      <c r="L978" t="s">
        <v>14818</v>
      </c>
      <c r="M978" s="19" t="s">
        <v>15236</v>
      </c>
      <c r="N978" s="19" t="e">
        <f>VLOOKUP(Таблица2[[#This Row],[activity]],kved_05!$A$1:$B$834,2,FALSE)</f>
        <v>#N/A</v>
      </c>
      <c r="O978" s="19" t="str">
        <f>VLOOKUP(Таблица2[[#This Row],[activity]],kved_10!$A$1:$B$997,2,FALSE)</f>
        <v>55.20</v>
      </c>
      <c r="P978" s="19" t="str">
        <f>LEFT(IF(ISNA(Таблица2[[#This Row],[kv_10]]),VLOOKUP(Таблица2[[#This Row],[kv_05]],'05_to_10'!$A$1:$C$621,3,FALSE),Таблица2[[#This Row],[kv_10]]),2)</f>
        <v>55</v>
      </c>
      <c r="Q978" s="21" t="str">
        <f>VLOOKUP(Таблица2[[#This Row],[05_to_10]],kv_05_group!$A$1:$B$89,2,FALSE)</f>
        <v>поселення і харчування</v>
      </c>
      <c r="R978" t="s">
        <v>14658</v>
      </c>
    </row>
    <row r="979" spans="1:18" hidden="1" x14ac:dyDescent="0.25">
      <c r="A979" t="s">
        <v>985</v>
      </c>
      <c r="B979">
        <v>133218904</v>
      </c>
      <c r="C979" s="1">
        <v>42551</v>
      </c>
      <c r="D979" t="s">
        <v>4541</v>
      </c>
      <c r="E979" t="s">
        <v>4541</v>
      </c>
      <c r="F979" t="s">
        <v>7150</v>
      </c>
      <c r="G979" t="s">
        <v>12181</v>
      </c>
      <c r="H979" t="s">
        <v>14700</v>
      </c>
      <c r="I979" t="s">
        <v>14674</v>
      </c>
      <c r="J979" t="s">
        <v>14674</v>
      </c>
      <c r="K979" t="s">
        <v>8936</v>
      </c>
      <c r="L979" t="s">
        <v>14928</v>
      </c>
      <c r="M979" s="19" t="s">
        <v>15311</v>
      </c>
      <c r="N979" s="19" t="e">
        <f>VLOOKUP(Таблица2[[#This Row],[activity]],kved_05!$A$1:$B$834,2,FALSE)</f>
        <v>#N/A</v>
      </c>
      <c r="O979" s="19" t="str">
        <f>VLOOKUP(Таблица2[[#This Row],[activity]],kved_10!$A$1:$B$997,2,FALSE)</f>
        <v>32.50</v>
      </c>
      <c r="P979" s="19" t="str">
        <f>LEFT(IF(ISNA(Таблица2[[#This Row],[kv_10]]),VLOOKUP(Таблица2[[#This Row],[kv_05]],'05_to_10'!$A$1:$C$621,3,FALSE),Таблица2[[#This Row],[kv_10]]),2)</f>
        <v>32</v>
      </c>
      <c r="Q979" s="21" t="str">
        <f>VLOOKUP(Таблица2[[#This Row],[05_to_10]],kv_05_group!$A$1:$B$89,2,FALSE)</f>
        <v>виробництво</v>
      </c>
      <c r="R979" t="s">
        <v>14658</v>
      </c>
    </row>
    <row r="980" spans="1:18" hidden="1" x14ac:dyDescent="0.25">
      <c r="A980" t="s">
        <v>986</v>
      </c>
      <c r="B980">
        <v>18999686</v>
      </c>
      <c r="C980" s="1">
        <v>42460</v>
      </c>
      <c r="D980" t="s">
        <v>4542</v>
      </c>
      <c r="E980" t="s">
        <v>4542</v>
      </c>
      <c r="F980" t="s">
        <v>7150</v>
      </c>
      <c r="G980" t="s">
        <v>12182</v>
      </c>
      <c r="H980" t="s">
        <v>14702</v>
      </c>
      <c r="I980" t="s">
        <v>14676</v>
      </c>
      <c r="J980" t="s">
        <v>14676</v>
      </c>
      <c r="K980" t="s">
        <v>8937</v>
      </c>
      <c r="L980" t="s">
        <v>14928</v>
      </c>
      <c r="M980" s="19" t="s">
        <v>15311</v>
      </c>
      <c r="N980" s="19" t="e">
        <f>VLOOKUP(Таблица2[[#This Row],[activity]],kved_05!$A$1:$B$834,2,FALSE)</f>
        <v>#N/A</v>
      </c>
      <c r="O980" s="19" t="str">
        <f>VLOOKUP(Таблица2[[#This Row],[activity]],kved_10!$A$1:$B$997,2,FALSE)</f>
        <v>32.50</v>
      </c>
      <c r="P980" s="19" t="str">
        <f>LEFT(IF(ISNA(Таблица2[[#This Row],[kv_10]]),VLOOKUP(Таблица2[[#This Row],[kv_05]],'05_to_10'!$A$1:$C$621,3,FALSE),Таблица2[[#This Row],[kv_10]]),2)</f>
        <v>32</v>
      </c>
      <c r="Q980" s="21" t="str">
        <f>VLOOKUP(Таблица2[[#This Row],[05_to_10]],kv_05_group!$A$1:$B$89,2,FALSE)</f>
        <v>виробництво</v>
      </c>
      <c r="R980" t="s">
        <v>14658</v>
      </c>
    </row>
    <row r="981" spans="1:18" hidden="1" x14ac:dyDescent="0.25">
      <c r="A981" t="s">
        <v>31</v>
      </c>
      <c r="B981" s="22" t="e">
        <v>#N/A</v>
      </c>
      <c r="C981" s="23" t="e">
        <v>#N/A</v>
      </c>
      <c r="D981" t="s">
        <v>3590</v>
      </c>
      <c r="E981" t="s">
        <v>7215</v>
      </c>
      <c r="F981" t="s">
        <v>7130</v>
      </c>
      <c r="G981" t="s">
        <v>11310</v>
      </c>
      <c r="H981" t="s">
        <v>14696</v>
      </c>
      <c r="I981" t="s">
        <v>14670</v>
      </c>
      <c r="J981" t="s">
        <v>14670</v>
      </c>
      <c r="K981" t="s">
        <v>8042</v>
      </c>
      <c r="L981" t="s">
        <v>14715</v>
      </c>
      <c r="M981" s="19" t="s">
        <v>15183</v>
      </c>
      <c r="N981" s="19" t="e">
        <f>VLOOKUP(Таблица2[[#This Row],[activity]],kved_05!$A$1:$B$834,2,FALSE)</f>
        <v>#N/A</v>
      </c>
      <c r="O981" s="19" t="str">
        <f>VLOOKUP(Таблица2[[#This Row],[activity]],kved_10!$A$1:$B$997,2,FALSE)</f>
        <v>71.11</v>
      </c>
      <c r="P981" s="19" t="str">
        <f>LEFT(IF(ISNA(Таблица2[[#This Row],[kv_10]]),VLOOKUP(Таблица2[[#This Row],[kv_05]],'05_to_10'!$A$1:$C$621,3,FALSE),Таблица2[[#This Row],[kv_10]]),2)</f>
        <v>71</v>
      </c>
      <c r="Q981" s="21" t="str">
        <f>VLOOKUP(Таблица2[[#This Row],[05_to_10]],kv_05_group!$A$1:$B$89,2,FALSE)</f>
        <v>дослідження</v>
      </c>
      <c r="R981" t="s">
        <v>14659</v>
      </c>
    </row>
    <row r="982" spans="1:18" hidden="1" x14ac:dyDescent="0.25">
      <c r="A982" t="s">
        <v>988</v>
      </c>
      <c r="B982">
        <v>109716651</v>
      </c>
      <c r="C982" s="1">
        <v>42521</v>
      </c>
      <c r="D982" t="s">
        <v>4544</v>
      </c>
      <c r="E982" t="s">
        <v>4544</v>
      </c>
      <c r="F982" t="s">
        <v>7150</v>
      </c>
      <c r="G982" t="s">
        <v>12184</v>
      </c>
      <c r="H982" t="s">
        <v>14701</v>
      </c>
      <c r="I982" t="s">
        <v>14675</v>
      </c>
      <c r="J982" t="s">
        <v>14675</v>
      </c>
      <c r="K982" t="s">
        <v>8932</v>
      </c>
      <c r="L982" t="s">
        <v>14928</v>
      </c>
      <c r="M982" s="19" t="s">
        <v>15311</v>
      </c>
      <c r="N982" s="19" t="e">
        <f>VLOOKUP(Таблица2[[#This Row],[activity]],kved_05!$A$1:$B$834,2,FALSE)</f>
        <v>#N/A</v>
      </c>
      <c r="O982" s="19" t="str">
        <f>VLOOKUP(Таблица2[[#This Row],[activity]],kved_10!$A$1:$B$997,2,FALSE)</f>
        <v>32.50</v>
      </c>
      <c r="P982" s="19" t="str">
        <f>LEFT(IF(ISNA(Таблица2[[#This Row],[kv_10]]),VLOOKUP(Таблица2[[#This Row],[kv_05]],'05_to_10'!$A$1:$C$621,3,FALSE),Таблица2[[#This Row],[kv_10]]),2)</f>
        <v>32</v>
      </c>
      <c r="Q982" s="21" t="str">
        <f>VLOOKUP(Таблица2[[#This Row],[05_to_10]],kv_05_group!$A$1:$B$89,2,FALSE)</f>
        <v>виробництво</v>
      </c>
      <c r="R982" t="s">
        <v>14658</v>
      </c>
    </row>
    <row r="983" spans="1:18" hidden="1" x14ac:dyDescent="0.25">
      <c r="A983" t="s">
        <v>989</v>
      </c>
      <c r="B983" s="22" t="e">
        <v>#N/A</v>
      </c>
      <c r="C983" s="23" t="e">
        <v>#N/A</v>
      </c>
      <c r="D983" t="s">
        <v>4545</v>
      </c>
      <c r="E983" t="s">
        <v>4545</v>
      </c>
      <c r="F983" t="s">
        <v>7150</v>
      </c>
      <c r="G983" t="s">
        <v>12185</v>
      </c>
      <c r="H983" t="s">
        <v>15162</v>
      </c>
      <c r="I983" t="s">
        <v>14680</v>
      </c>
      <c r="J983" t="s">
        <v>14714</v>
      </c>
      <c r="K983" t="s">
        <v>8939</v>
      </c>
      <c r="L983" t="s">
        <v>14928</v>
      </c>
      <c r="M983" s="19" t="s">
        <v>15311</v>
      </c>
      <c r="N983" s="19" t="e">
        <f>VLOOKUP(Таблица2[[#This Row],[activity]],kved_05!$A$1:$B$834,2,FALSE)</f>
        <v>#N/A</v>
      </c>
      <c r="O983" s="19" t="str">
        <f>VLOOKUP(Таблица2[[#This Row],[activity]],kved_10!$A$1:$B$997,2,FALSE)</f>
        <v>32.50</v>
      </c>
      <c r="P983" s="19" t="str">
        <f>LEFT(IF(ISNA(Таблица2[[#This Row],[kv_10]]),VLOOKUP(Таблица2[[#This Row],[kv_05]],'05_to_10'!$A$1:$C$621,3,FALSE),Таблица2[[#This Row],[kv_10]]),2)</f>
        <v>32</v>
      </c>
      <c r="Q983" s="21" t="str">
        <f>VLOOKUP(Таблица2[[#This Row],[05_to_10]],kv_05_group!$A$1:$B$89,2,FALSE)</f>
        <v>виробництво</v>
      </c>
      <c r="R983" t="s">
        <v>14658</v>
      </c>
    </row>
    <row r="984" spans="1:18" x14ac:dyDescent="0.25">
      <c r="A984" t="s">
        <v>990</v>
      </c>
      <c r="B984" s="22" t="e">
        <v>#N/A</v>
      </c>
      <c r="C984" s="23" t="e">
        <v>#N/A</v>
      </c>
      <c r="D984" t="s">
        <v>4546</v>
      </c>
      <c r="E984" t="s">
        <v>4546</v>
      </c>
      <c r="F984" t="s">
        <v>7150</v>
      </c>
      <c r="G984" t="s">
        <v>12186</v>
      </c>
      <c r="H984" t="s">
        <v>15160</v>
      </c>
      <c r="I984" t="s">
        <v>14665</v>
      </c>
      <c r="J984" t="s">
        <v>14713</v>
      </c>
      <c r="K984" t="s">
        <v>8940</v>
      </c>
      <c r="L984" t="s">
        <v>14928</v>
      </c>
      <c r="M984" s="19" t="s">
        <v>15311</v>
      </c>
      <c r="N984" s="19" t="e">
        <f>VLOOKUP(Таблица2[[#This Row],[activity]],kved_05!$A$1:$B$834,2,FALSE)</f>
        <v>#N/A</v>
      </c>
      <c r="O984" s="19" t="str">
        <f>VLOOKUP(Таблица2[[#This Row],[activity]],kved_10!$A$1:$B$997,2,FALSE)</f>
        <v>32.50</v>
      </c>
      <c r="P984" s="19" t="str">
        <f>LEFT(IF(ISNA(Таблица2[[#This Row],[kv_10]]),VLOOKUP(Таблица2[[#This Row],[kv_05]],'05_to_10'!$A$1:$C$621,3,FALSE),Таблица2[[#This Row],[kv_10]]),2)</f>
        <v>32</v>
      </c>
      <c r="Q984" s="21" t="str">
        <f>VLOOKUP(Таблица2[[#This Row],[05_to_10]],kv_05_group!$A$1:$B$89,2,FALSE)</f>
        <v>виробництво</v>
      </c>
      <c r="R984" t="s">
        <v>14658</v>
      </c>
    </row>
    <row r="985" spans="1:18" hidden="1" x14ac:dyDescent="0.25">
      <c r="A985" t="s">
        <v>991</v>
      </c>
      <c r="B985">
        <v>135805818</v>
      </c>
      <c r="C985" s="1">
        <v>42551</v>
      </c>
      <c r="D985" t="s">
        <v>4547</v>
      </c>
      <c r="E985" t="s">
        <v>4547</v>
      </c>
      <c r="F985" t="s">
        <v>7150</v>
      </c>
      <c r="G985" t="s">
        <v>12187</v>
      </c>
      <c r="H985" t="s">
        <v>14692</v>
      </c>
      <c r="I985" t="s">
        <v>14666</v>
      </c>
      <c r="J985" t="s">
        <v>14666</v>
      </c>
      <c r="K985" t="s">
        <v>8941</v>
      </c>
      <c r="L985" t="s">
        <v>14928</v>
      </c>
      <c r="M985" s="19" t="s">
        <v>15311</v>
      </c>
      <c r="N985" s="19" t="e">
        <f>VLOOKUP(Таблица2[[#This Row],[activity]],kved_05!$A$1:$B$834,2,FALSE)</f>
        <v>#N/A</v>
      </c>
      <c r="O985" s="19" t="str">
        <f>VLOOKUP(Таблица2[[#This Row],[activity]],kved_10!$A$1:$B$997,2,FALSE)</f>
        <v>32.50</v>
      </c>
      <c r="P985" s="19" t="str">
        <f>LEFT(IF(ISNA(Таблица2[[#This Row],[kv_10]]),VLOOKUP(Таблица2[[#This Row],[kv_05]],'05_to_10'!$A$1:$C$621,3,FALSE),Таблица2[[#This Row],[kv_10]]),2)</f>
        <v>32</v>
      </c>
      <c r="Q985" s="21" t="str">
        <f>VLOOKUP(Таблица2[[#This Row],[05_to_10]],kv_05_group!$A$1:$B$89,2,FALSE)</f>
        <v>виробництво</v>
      </c>
      <c r="R985" t="s">
        <v>14658</v>
      </c>
    </row>
    <row r="986" spans="1:18" hidden="1" x14ac:dyDescent="0.25">
      <c r="A986" t="s">
        <v>35</v>
      </c>
      <c r="B986" s="22" t="e">
        <v>#N/A</v>
      </c>
      <c r="C986" s="23" t="e">
        <v>#N/A</v>
      </c>
      <c r="D986" t="s">
        <v>3594</v>
      </c>
      <c r="E986" t="s">
        <v>3594</v>
      </c>
      <c r="F986" t="s">
        <v>7132</v>
      </c>
      <c r="G986" t="s">
        <v>11314</v>
      </c>
      <c r="H986" t="s">
        <v>14698</v>
      </c>
      <c r="I986" t="s">
        <v>14672</v>
      </c>
      <c r="J986" t="s">
        <v>14672</v>
      </c>
      <c r="K986" t="s">
        <v>8046</v>
      </c>
      <c r="L986" t="s">
        <v>14715</v>
      </c>
      <c r="M986" s="19" t="s">
        <v>15183</v>
      </c>
      <c r="N986" s="19" t="e">
        <f>VLOOKUP(Таблица2[[#This Row],[activity]],kved_05!$A$1:$B$834,2,FALSE)</f>
        <v>#N/A</v>
      </c>
      <c r="O986" s="19" t="str">
        <f>VLOOKUP(Таблица2[[#This Row],[activity]],kved_10!$A$1:$B$997,2,FALSE)</f>
        <v>71.11</v>
      </c>
      <c r="P986" s="19" t="str">
        <f>LEFT(IF(ISNA(Таблица2[[#This Row],[kv_10]]),VLOOKUP(Таблица2[[#This Row],[kv_05]],'05_to_10'!$A$1:$C$621,3,FALSE),Таблица2[[#This Row],[kv_10]]),2)</f>
        <v>71</v>
      </c>
      <c r="Q986" s="21" t="str">
        <f>VLOOKUP(Таблица2[[#This Row],[05_to_10]],kv_05_group!$A$1:$B$89,2,FALSE)</f>
        <v>дослідження</v>
      </c>
      <c r="R986" t="s">
        <v>14660</v>
      </c>
    </row>
    <row r="987" spans="1:18" hidden="1" x14ac:dyDescent="0.25">
      <c r="A987" t="s">
        <v>993</v>
      </c>
      <c r="B987">
        <v>60699901</v>
      </c>
      <c r="C987" s="1">
        <v>42460</v>
      </c>
      <c r="D987" t="s">
        <v>4549</v>
      </c>
      <c r="E987" t="s">
        <v>4549</v>
      </c>
      <c r="F987" t="s">
        <v>7150</v>
      </c>
      <c r="G987" t="s">
        <v>12189</v>
      </c>
      <c r="H987" t="s">
        <v>14707</v>
      </c>
      <c r="I987" t="s">
        <v>14683</v>
      </c>
      <c r="J987" t="s">
        <v>14683</v>
      </c>
      <c r="K987" t="s">
        <v>8943</v>
      </c>
      <c r="L987" t="s">
        <v>14928</v>
      </c>
      <c r="M987" s="19" t="s">
        <v>15311</v>
      </c>
      <c r="N987" s="19" t="e">
        <f>VLOOKUP(Таблица2[[#This Row],[activity]],kved_05!$A$1:$B$834,2,FALSE)</f>
        <v>#N/A</v>
      </c>
      <c r="O987" s="19" t="str">
        <f>VLOOKUP(Таблица2[[#This Row],[activity]],kved_10!$A$1:$B$997,2,FALSE)</f>
        <v>32.50</v>
      </c>
      <c r="P987" s="19" t="str">
        <f>LEFT(IF(ISNA(Таблица2[[#This Row],[kv_10]]),VLOOKUP(Таблица2[[#This Row],[kv_05]],'05_to_10'!$A$1:$C$621,3,FALSE),Таблица2[[#This Row],[kv_10]]),2)</f>
        <v>32</v>
      </c>
      <c r="Q987" s="21" t="str">
        <f>VLOOKUP(Таблица2[[#This Row],[05_to_10]],kv_05_group!$A$1:$B$89,2,FALSE)</f>
        <v>виробництво</v>
      </c>
      <c r="R987" t="s">
        <v>14658</v>
      </c>
    </row>
    <row r="988" spans="1:18" hidden="1" x14ac:dyDescent="0.25">
      <c r="A988" t="s">
        <v>220</v>
      </c>
      <c r="B988" s="22" t="e">
        <v>#N/A</v>
      </c>
      <c r="C988" s="23" t="e">
        <v>#N/A</v>
      </c>
      <c r="D988" t="s">
        <v>3778</v>
      </c>
      <c r="E988" t="s">
        <v>3778</v>
      </c>
      <c r="F988" t="s">
        <v>7144</v>
      </c>
      <c r="G988" t="s">
        <v>11494</v>
      </c>
      <c r="H988" t="s">
        <v>14695</v>
      </c>
      <c r="I988" t="s">
        <v>14669</v>
      </c>
      <c r="J988" t="s">
        <v>14669</v>
      </c>
      <c r="K988" t="s">
        <v>8229</v>
      </c>
      <c r="L988" s="22" t="s">
        <v>14781</v>
      </c>
      <c r="M988" s="19" t="s">
        <v>15218</v>
      </c>
      <c r="N988" s="19" t="e">
        <f>VLOOKUP(Таблица2[[#This Row],[activity]],kved_05!$A$1:$B$834,2,FALSE)</f>
        <v>#N/A</v>
      </c>
      <c r="O988" s="19" t="str">
        <f>M988</f>
        <v>46.11</v>
      </c>
      <c r="P988" s="19" t="str">
        <f>LEFT(IF(ISNA(Таблица2[[#This Row],[kv_10]]),VLOOKUP(Таблица2[[#This Row],[kv_05]],'05_to_10'!$A$1:$C$621,3,FALSE),Таблица2[[#This Row],[kv_10]]),2)</f>
        <v>46</v>
      </c>
      <c r="Q988" s="21" t="str">
        <f>VLOOKUP(Таблица2[[#This Row],[05_to_10]],kv_05_group!$A$1:$B$89,2,FALSE)</f>
        <v>торгівля</v>
      </c>
      <c r="R988" t="s">
        <v>14658</v>
      </c>
    </row>
    <row r="989" spans="1:18" hidden="1" x14ac:dyDescent="0.25">
      <c r="A989" t="s">
        <v>995</v>
      </c>
      <c r="B989">
        <v>8800219</v>
      </c>
      <c r="C989" s="1">
        <v>42460</v>
      </c>
      <c r="D989" t="s">
        <v>4551</v>
      </c>
      <c r="E989" t="s">
        <v>4551</v>
      </c>
      <c r="F989" t="s">
        <v>7150</v>
      </c>
      <c r="G989" t="s">
        <v>12191</v>
      </c>
      <c r="H989" t="s">
        <v>14691</v>
      </c>
      <c r="I989" t="s">
        <v>14664</v>
      </c>
      <c r="J989" t="s">
        <v>14664</v>
      </c>
      <c r="K989" t="s">
        <v>8945</v>
      </c>
      <c r="L989" t="s">
        <v>14928</v>
      </c>
      <c r="M989" s="19" t="s">
        <v>15311</v>
      </c>
      <c r="N989" s="19" t="e">
        <f>VLOOKUP(Таблица2[[#This Row],[activity]],kved_05!$A$1:$B$834,2,FALSE)</f>
        <v>#N/A</v>
      </c>
      <c r="O989" s="19" t="str">
        <f>VLOOKUP(Таблица2[[#This Row],[activity]],kved_10!$A$1:$B$997,2,FALSE)</f>
        <v>32.50</v>
      </c>
      <c r="P989" s="19" t="str">
        <f>LEFT(IF(ISNA(Таблица2[[#This Row],[kv_10]]),VLOOKUP(Таблица2[[#This Row],[kv_05]],'05_to_10'!$A$1:$C$621,3,FALSE),Таблица2[[#This Row],[kv_10]]),2)</f>
        <v>32</v>
      </c>
      <c r="Q989" s="21" t="str">
        <f>VLOOKUP(Таблица2[[#This Row],[05_to_10]],kv_05_group!$A$1:$B$89,2,FALSE)</f>
        <v>виробництво</v>
      </c>
      <c r="R989" t="s">
        <v>14658</v>
      </c>
    </row>
    <row r="990" spans="1:18" hidden="1" x14ac:dyDescent="0.25">
      <c r="A990" t="s">
        <v>996</v>
      </c>
      <c r="B990" s="22" t="e">
        <v>#N/A</v>
      </c>
      <c r="C990" s="23" t="e">
        <v>#N/A</v>
      </c>
      <c r="D990" t="s">
        <v>4552</v>
      </c>
      <c r="E990" t="s">
        <v>4552</v>
      </c>
      <c r="F990" t="s">
        <v>7150</v>
      </c>
      <c r="G990" t="s">
        <v>12190</v>
      </c>
      <c r="H990" t="s">
        <v>15161</v>
      </c>
      <c r="I990" t="s">
        <v>14679</v>
      </c>
      <c r="J990" t="s">
        <v>14679</v>
      </c>
      <c r="K990" t="s">
        <v>8946</v>
      </c>
      <c r="L990" t="s">
        <v>14785</v>
      </c>
      <c r="M990" s="19" t="s">
        <v>15221</v>
      </c>
      <c r="N990" s="19" t="e">
        <f>VLOOKUP(Таблица2[[#This Row],[activity]],kved_05!$A$1:$B$834,2,FALSE)</f>
        <v>#N/A</v>
      </c>
      <c r="O990" s="19" t="str">
        <f>VLOOKUP(Таблица2[[#This Row],[activity]],kved_10!$A$1:$B$997,2,FALSE)</f>
        <v>81.10</v>
      </c>
      <c r="P990" s="19" t="str">
        <f>LEFT(IF(ISNA(Таблица2[[#This Row],[kv_10]]),VLOOKUP(Таблица2[[#This Row],[kv_05]],'05_to_10'!$A$1:$C$621,3,FALSE),Таблица2[[#This Row],[kv_10]]),2)</f>
        <v>81</v>
      </c>
      <c r="Q990" s="21" t="str">
        <f>VLOOKUP(Таблица2[[#This Row],[05_to_10]],kv_05_group!$A$1:$B$89,2,FALSE)</f>
        <v>спеціалізовані послуги</v>
      </c>
      <c r="R990" t="s">
        <v>14658</v>
      </c>
    </row>
    <row r="991" spans="1:18" x14ac:dyDescent="0.25">
      <c r="A991" t="s">
        <v>997</v>
      </c>
      <c r="B991" s="22" t="e">
        <v>#N/A</v>
      </c>
      <c r="C991" s="23" t="e">
        <v>#N/A</v>
      </c>
      <c r="D991" t="s">
        <v>4553</v>
      </c>
      <c r="E991" t="s">
        <v>4553</v>
      </c>
      <c r="F991" t="s">
        <v>7150</v>
      </c>
      <c r="G991" t="s">
        <v>12192</v>
      </c>
      <c r="H991" t="s">
        <v>15160</v>
      </c>
      <c r="I991" t="s">
        <v>14665</v>
      </c>
      <c r="J991" t="s">
        <v>14665</v>
      </c>
      <c r="K991" t="s">
        <v>8947</v>
      </c>
      <c r="L991" t="s">
        <v>14928</v>
      </c>
      <c r="M991" s="19" t="s">
        <v>15311</v>
      </c>
      <c r="N991" s="19" t="e">
        <f>VLOOKUP(Таблица2[[#This Row],[activity]],kved_05!$A$1:$B$834,2,FALSE)</f>
        <v>#N/A</v>
      </c>
      <c r="O991" s="19" t="str">
        <f>VLOOKUP(Таблица2[[#This Row],[activity]],kved_10!$A$1:$B$997,2,FALSE)</f>
        <v>32.50</v>
      </c>
      <c r="P991" s="19" t="str">
        <f>LEFT(IF(ISNA(Таблица2[[#This Row],[kv_10]]),VLOOKUP(Таблица2[[#This Row],[kv_05]],'05_to_10'!$A$1:$C$621,3,FALSE),Таблица2[[#This Row],[kv_10]]),2)</f>
        <v>32</v>
      </c>
      <c r="Q991" s="21" t="str">
        <f>VLOOKUP(Таблица2[[#This Row],[05_to_10]],kv_05_group!$A$1:$B$89,2,FALSE)</f>
        <v>виробництво</v>
      </c>
      <c r="R991" t="s">
        <v>14658</v>
      </c>
    </row>
    <row r="992" spans="1:18" hidden="1" x14ac:dyDescent="0.25">
      <c r="A992" t="s">
        <v>145</v>
      </c>
      <c r="B992" s="22" t="e">
        <v>#N/A</v>
      </c>
      <c r="C992" s="23" t="e">
        <v>#N/A</v>
      </c>
      <c r="D992" t="s">
        <v>3704</v>
      </c>
      <c r="E992" t="s">
        <v>3704</v>
      </c>
      <c r="F992" t="s">
        <v>7144</v>
      </c>
      <c r="G992" t="s">
        <v>11422</v>
      </c>
      <c r="H992" t="s">
        <v>15162</v>
      </c>
      <c r="I992" t="s">
        <v>14680</v>
      </c>
      <c r="J992" t="s">
        <v>14714</v>
      </c>
      <c r="K992" t="s">
        <v>8155</v>
      </c>
      <c r="L992" t="s">
        <v>14715</v>
      </c>
      <c r="M992" s="19" t="s">
        <v>15183</v>
      </c>
      <c r="N992" s="19" t="e">
        <f>VLOOKUP(Таблица2[[#This Row],[activity]],kved_05!$A$1:$B$834,2,FALSE)</f>
        <v>#N/A</v>
      </c>
      <c r="O992" s="19" t="str">
        <f>VLOOKUP(Таблица2[[#This Row],[activity]],kved_10!$A$1:$B$997,2,FALSE)</f>
        <v>71.11</v>
      </c>
      <c r="P992" s="19" t="str">
        <f>LEFT(IF(ISNA(Таблица2[[#This Row],[kv_10]]),VLOOKUP(Таблица2[[#This Row],[kv_05]],'05_to_10'!$A$1:$C$621,3,FALSE),Таблица2[[#This Row],[kv_10]]),2)</f>
        <v>71</v>
      </c>
      <c r="Q992" s="21" t="str">
        <f>VLOOKUP(Таблица2[[#This Row],[05_to_10]],kv_05_group!$A$1:$B$89,2,FALSE)</f>
        <v>дослідження</v>
      </c>
      <c r="R992" t="s">
        <v>14658</v>
      </c>
    </row>
    <row r="993" spans="1:18" hidden="1" x14ac:dyDescent="0.25">
      <c r="A993" t="s">
        <v>999</v>
      </c>
      <c r="B993">
        <v>16784725</v>
      </c>
      <c r="C993" s="1">
        <v>42460</v>
      </c>
      <c r="D993" t="s">
        <v>4555</v>
      </c>
      <c r="E993" t="s">
        <v>4555</v>
      </c>
      <c r="F993" t="s">
        <v>7150</v>
      </c>
      <c r="G993" t="s">
        <v>12194</v>
      </c>
      <c r="H993" t="s">
        <v>14696</v>
      </c>
      <c r="I993" t="s">
        <v>14670</v>
      </c>
      <c r="J993" t="s">
        <v>14670</v>
      </c>
      <c r="K993" t="s">
        <v>8949</v>
      </c>
      <c r="L993" t="s">
        <v>14929</v>
      </c>
      <c r="M993" s="19" t="s">
        <v>15312</v>
      </c>
      <c r="N993" s="19" t="e">
        <f>VLOOKUP(Таблица2[[#This Row],[activity]],kved_05!$A$1:$B$834,2,FALSE)</f>
        <v>#N/A</v>
      </c>
      <c r="O993" s="19" t="str">
        <f>VLOOKUP(Таблица2[[#This Row],[activity]],kved_10!$A$1:$B$997,2,FALSE)</f>
        <v>30.92</v>
      </c>
      <c r="P993" s="19" t="str">
        <f>LEFT(IF(ISNA(Таблица2[[#This Row],[kv_10]]),VLOOKUP(Таблица2[[#This Row],[kv_05]],'05_to_10'!$A$1:$C$621,3,FALSE),Таблица2[[#This Row],[kv_10]]),2)</f>
        <v>30</v>
      </c>
      <c r="Q993" s="21" t="str">
        <f>VLOOKUP(Таблица2[[#This Row],[05_to_10]],kv_05_group!$A$1:$B$89,2,FALSE)</f>
        <v>виробництво</v>
      </c>
      <c r="R993" t="s">
        <v>14658</v>
      </c>
    </row>
    <row r="994" spans="1:18" hidden="1" x14ac:dyDescent="0.25">
      <c r="A994" t="s">
        <v>305</v>
      </c>
      <c r="B994" s="22" t="e">
        <v>#N/A</v>
      </c>
      <c r="C994" s="23" t="e">
        <v>#N/A</v>
      </c>
      <c r="D994" t="s">
        <v>3863</v>
      </c>
      <c r="E994" t="s">
        <v>3863</v>
      </c>
      <c r="F994" t="s">
        <v>7144</v>
      </c>
      <c r="G994" t="s">
        <v>11575</v>
      </c>
      <c r="H994" t="s">
        <v>15161</v>
      </c>
      <c r="I994" t="s">
        <v>14679</v>
      </c>
      <c r="J994" t="s">
        <v>14679</v>
      </c>
      <c r="K994" t="s">
        <v>8312</v>
      </c>
      <c r="L994" s="22" t="s">
        <v>14781</v>
      </c>
      <c r="M994" s="19" t="s">
        <v>15218</v>
      </c>
      <c r="N994" s="19" t="e">
        <f>VLOOKUP(Таблица2[[#This Row],[activity]],kved_05!$A$1:$B$834,2,FALSE)</f>
        <v>#N/A</v>
      </c>
      <c r="O994" s="19" t="str">
        <f>M994</f>
        <v>46.11</v>
      </c>
      <c r="P994" s="19" t="str">
        <f>LEFT(IF(ISNA(Таблица2[[#This Row],[kv_10]]),VLOOKUP(Таблица2[[#This Row],[kv_05]],'05_to_10'!$A$1:$C$621,3,FALSE),Таблица2[[#This Row],[kv_10]]),2)</f>
        <v>46</v>
      </c>
      <c r="Q994" s="21" t="str">
        <f>VLOOKUP(Таблица2[[#This Row],[05_to_10]],kv_05_group!$A$1:$B$89,2,FALSE)</f>
        <v>торгівля</v>
      </c>
      <c r="R994" t="s">
        <v>14658</v>
      </c>
    </row>
    <row r="995" spans="1:18" hidden="1" x14ac:dyDescent="0.25">
      <c r="A995" t="s">
        <v>1001</v>
      </c>
      <c r="B995">
        <v>346993364</v>
      </c>
      <c r="C995" s="1">
        <v>42704</v>
      </c>
      <c r="D995" t="s">
        <v>4557</v>
      </c>
      <c r="E995" t="s">
        <v>4557</v>
      </c>
      <c r="F995" t="s">
        <v>7150</v>
      </c>
      <c r="G995" t="s">
        <v>12196</v>
      </c>
      <c r="H995" t="s">
        <v>14705</v>
      </c>
      <c r="I995" t="s">
        <v>14681</v>
      </c>
      <c r="J995" t="s">
        <v>14681</v>
      </c>
      <c r="K995" t="s">
        <v>8951</v>
      </c>
      <c r="L995" t="s">
        <v>14928</v>
      </c>
      <c r="M995" s="19" t="s">
        <v>15311</v>
      </c>
      <c r="N995" s="19" t="e">
        <f>VLOOKUP(Таблица2[[#This Row],[activity]],kved_05!$A$1:$B$834,2,FALSE)</f>
        <v>#N/A</v>
      </c>
      <c r="O995" s="19" t="str">
        <f>VLOOKUP(Таблица2[[#This Row],[activity]],kved_10!$A$1:$B$997,2,FALSE)</f>
        <v>32.50</v>
      </c>
      <c r="P995" s="19" t="str">
        <f>LEFT(IF(ISNA(Таблица2[[#This Row],[kv_10]]),VLOOKUP(Таблица2[[#This Row],[kv_05]],'05_to_10'!$A$1:$C$621,3,FALSE),Таблица2[[#This Row],[kv_10]]),2)</f>
        <v>32</v>
      </c>
      <c r="Q995" s="21" t="str">
        <f>VLOOKUP(Таблица2[[#This Row],[05_to_10]],kv_05_group!$A$1:$B$89,2,FALSE)</f>
        <v>виробництво</v>
      </c>
      <c r="R995" t="s">
        <v>14658</v>
      </c>
    </row>
    <row r="996" spans="1:18" hidden="1" x14ac:dyDescent="0.25">
      <c r="A996" t="s">
        <v>1002</v>
      </c>
      <c r="B996">
        <v>27476631</v>
      </c>
      <c r="C996" s="1">
        <v>42460</v>
      </c>
      <c r="D996" t="s">
        <v>4558</v>
      </c>
      <c r="E996" t="s">
        <v>4558</v>
      </c>
      <c r="F996" t="s">
        <v>7150</v>
      </c>
      <c r="G996" t="s">
        <v>12197</v>
      </c>
      <c r="H996" t="s">
        <v>14697</v>
      </c>
      <c r="I996" t="s">
        <v>14671</v>
      </c>
      <c r="J996" t="s">
        <v>14671</v>
      </c>
      <c r="K996" t="s">
        <v>8952</v>
      </c>
      <c r="L996" t="s">
        <v>14928</v>
      </c>
      <c r="M996" s="19" t="s">
        <v>15311</v>
      </c>
      <c r="N996" s="19" t="e">
        <f>VLOOKUP(Таблица2[[#This Row],[activity]],kved_05!$A$1:$B$834,2,FALSE)</f>
        <v>#N/A</v>
      </c>
      <c r="O996" s="19" t="str">
        <f>VLOOKUP(Таблица2[[#This Row],[activity]],kved_10!$A$1:$B$997,2,FALSE)</f>
        <v>32.50</v>
      </c>
      <c r="P996" s="19" t="str">
        <f>LEFT(IF(ISNA(Таблица2[[#This Row],[kv_10]]),VLOOKUP(Таблица2[[#This Row],[kv_05]],'05_to_10'!$A$1:$C$621,3,FALSE),Таблица2[[#This Row],[kv_10]]),2)</f>
        <v>32</v>
      </c>
      <c r="Q996" s="21" t="str">
        <f>VLOOKUP(Таблица2[[#This Row],[05_to_10]],kv_05_group!$A$1:$B$89,2,FALSE)</f>
        <v>виробництво</v>
      </c>
      <c r="R996" t="s">
        <v>14658</v>
      </c>
    </row>
    <row r="997" spans="1:18" hidden="1" x14ac:dyDescent="0.25">
      <c r="A997" t="s">
        <v>1003</v>
      </c>
      <c r="B997">
        <v>135295884</v>
      </c>
      <c r="C997" s="1">
        <v>42551</v>
      </c>
      <c r="D997" t="s">
        <v>4559</v>
      </c>
      <c r="E997" t="s">
        <v>4559</v>
      </c>
      <c r="F997" t="s">
        <v>7150</v>
      </c>
      <c r="G997" t="s">
        <v>12198</v>
      </c>
      <c r="H997" t="s">
        <v>14701</v>
      </c>
      <c r="I997" t="s">
        <v>14675</v>
      </c>
      <c r="J997" t="s">
        <v>14675</v>
      </c>
      <c r="K997" t="s">
        <v>8953</v>
      </c>
      <c r="L997" t="s">
        <v>14928</v>
      </c>
      <c r="M997" s="19" t="s">
        <v>15311</v>
      </c>
      <c r="N997" s="19" t="e">
        <f>VLOOKUP(Таблица2[[#This Row],[activity]],kved_05!$A$1:$B$834,2,FALSE)</f>
        <v>#N/A</v>
      </c>
      <c r="O997" s="19" t="str">
        <f>VLOOKUP(Таблица2[[#This Row],[activity]],kved_10!$A$1:$B$997,2,FALSE)</f>
        <v>32.50</v>
      </c>
      <c r="P997" s="19" t="str">
        <f>LEFT(IF(ISNA(Таблица2[[#This Row],[kv_10]]),VLOOKUP(Таблица2[[#This Row],[kv_05]],'05_to_10'!$A$1:$C$621,3,FALSE),Таблица2[[#This Row],[kv_10]]),2)</f>
        <v>32</v>
      </c>
      <c r="Q997" s="21" t="str">
        <f>VLOOKUP(Таблица2[[#This Row],[05_to_10]],kv_05_group!$A$1:$B$89,2,FALSE)</f>
        <v>виробництво</v>
      </c>
      <c r="R997" t="s">
        <v>14658</v>
      </c>
    </row>
    <row r="998" spans="1:18" hidden="1" x14ac:dyDescent="0.25">
      <c r="A998" t="s">
        <v>1004</v>
      </c>
      <c r="B998">
        <v>118177464</v>
      </c>
      <c r="C998" s="1">
        <v>42521</v>
      </c>
      <c r="D998" t="s">
        <v>4560</v>
      </c>
      <c r="E998" t="s">
        <v>4560</v>
      </c>
      <c r="F998" t="s">
        <v>7150</v>
      </c>
      <c r="G998" t="s">
        <v>12199</v>
      </c>
      <c r="H998" t="s">
        <v>15161</v>
      </c>
      <c r="I998" t="s">
        <v>14679</v>
      </c>
      <c r="J998" t="s">
        <v>14679</v>
      </c>
      <c r="K998" t="s">
        <v>8954</v>
      </c>
      <c r="L998" t="s">
        <v>14928</v>
      </c>
      <c r="M998" s="19" t="s">
        <v>15311</v>
      </c>
      <c r="N998" s="19" t="e">
        <f>VLOOKUP(Таблица2[[#This Row],[activity]],kved_05!$A$1:$B$834,2,FALSE)</f>
        <v>#N/A</v>
      </c>
      <c r="O998" s="19" t="str">
        <f>VLOOKUP(Таблица2[[#This Row],[activity]],kved_10!$A$1:$B$997,2,FALSE)</f>
        <v>32.50</v>
      </c>
      <c r="P998" s="19" t="str">
        <f>LEFT(IF(ISNA(Таблица2[[#This Row],[kv_10]]),VLOOKUP(Таблица2[[#This Row],[kv_05]],'05_to_10'!$A$1:$C$621,3,FALSE),Таблица2[[#This Row],[kv_10]]),2)</f>
        <v>32</v>
      </c>
      <c r="Q998" s="21" t="str">
        <f>VLOOKUP(Таблица2[[#This Row],[05_to_10]],kv_05_group!$A$1:$B$89,2,FALSE)</f>
        <v>виробництво</v>
      </c>
      <c r="R998" t="s">
        <v>14658</v>
      </c>
    </row>
    <row r="999" spans="1:18" hidden="1" x14ac:dyDescent="0.25">
      <c r="A999" t="s">
        <v>1005</v>
      </c>
      <c r="B999" s="22" t="e">
        <v>#N/A</v>
      </c>
      <c r="C999" s="23" t="e">
        <v>#N/A</v>
      </c>
      <c r="D999" t="s">
        <v>4561</v>
      </c>
      <c r="E999" t="s">
        <v>4561</v>
      </c>
      <c r="F999" t="s">
        <v>7151</v>
      </c>
      <c r="G999" t="s">
        <v>12200</v>
      </c>
      <c r="H999" t="s">
        <v>15161</v>
      </c>
      <c r="I999" t="s">
        <v>14679</v>
      </c>
      <c r="J999" t="s">
        <v>14679</v>
      </c>
      <c r="K999" t="s">
        <v>8955</v>
      </c>
      <c r="L999" t="s">
        <v>14931</v>
      </c>
      <c r="M999" s="19" t="s">
        <v>15313</v>
      </c>
      <c r="N999" s="19" t="e">
        <f>VLOOKUP(Таблица2[[#This Row],[activity]],kved_05!$A$1:$B$834,2,FALSE)</f>
        <v>#N/A</v>
      </c>
      <c r="O999" s="19" t="str">
        <f>VLOOKUP(Таблица2[[#This Row],[activity]],kved_10!$A$1:$B$997,2,FALSE)</f>
        <v>90.02</v>
      </c>
      <c r="P999" s="19" t="str">
        <f>LEFT(IF(ISNA(Таблица2[[#This Row],[kv_10]]),VLOOKUP(Таблица2[[#This Row],[kv_05]],'05_to_10'!$A$1:$C$621,3,FALSE),Таблица2[[#This Row],[kv_10]]),2)</f>
        <v>90</v>
      </c>
      <c r="Q999" s="21" t="str">
        <f>VLOOKUP(Таблица2[[#This Row],[05_to_10]],kv_05_group!$A$1:$B$89,2,FALSE)</f>
        <v>відпочинок і спорт</v>
      </c>
      <c r="R999" t="s">
        <v>14658</v>
      </c>
    </row>
    <row r="1000" spans="1:18" hidden="1" x14ac:dyDescent="0.25">
      <c r="A1000" t="s">
        <v>1006</v>
      </c>
      <c r="B1000" s="22" t="e">
        <v>#N/A</v>
      </c>
      <c r="C1000" s="23" t="e">
        <v>#N/A</v>
      </c>
      <c r="D1000" t="s">
        <v>4562</v>
      </c>
      <c r="E1000" t="s">
        <v>4562</v>
      </c>
      <c r="F1000" t="s">
        <v>7151</v>
      </c>
      <c r="G1000" t="s">
        <v>12201</v>
      </c>
      <c r="H1000" t="s">
        <v>14694</v>
      </c>
      <c r="I1000" t="s">
        <v>14668</v>
      </c>
      <c r="J1000" t="s">
        <v>14668</v>
      </c>
      <c r="K1000" t="s">
        <v>8956</v>
      </c>
      <c r="L1000" t="s">
        <v>14857</v>
      </c>
      <c r="M1000" s="19" t="s">
        <v>15266</v>
      </c>
      <c r="N1000" s="19" t="e">
        <f>VLOOKUP(Таблица2[[#This Row],[activity]],kved_05!$A$1:$B$834,2,FALSE)</f>
        <v>#N/A</v>
      </c>
      <c r="O1000" s="19" t="str">
        <f>VLOOKUP(Таблица2[[#This Row],[activity]],kved_10!$A$1:$B$997,2,FALSE)</f>
        <v>90.01</v>
      </c>
      <c r="P1000" s="19" t="str">
        <f>LEFT(IF(ISNA(Таблица2[[#This Row],[kv_10]]),VLOOKUP(Таблица2[[#This Row],[kv_05]],'05_to_10'!$A$1:$C$621,3,FALSE),Таблица2[[#This Row],[kv_10]]),2)</f>
        <v>90</v>
      </c>
      <c r="Q1000" s="21" t="str">
        <f>VLOOKUP(Таблица2[[#This Row],[05_to_10]],kv_05_group!$A$1:$B$89,2,FALSE)</f>
        <v>відпочинок і спорт</v>
      </c>
      <c r="R1000" t="s">
        <v>14658</v>
      </c>
    </row>
    <row r="1001" spans="1:18" hidden="1" x14ac:dyDescent="0.25">
      <c r="A1001" t="s">
        <v>2141</v>
      </c>
      <c r="B1001" s="22" t="e">
        <v>#N/A</v>
      </c>
      <c r="C1001" s="23" t="e">
        <v>#N/A</v>
      </c>
      <c r="D1001" t="s">
        <v>5696</v>
      </c>
      <c r="E1001" t="s">
        <v>5696</v>
      </c>
      <c r="F1001" t="s">
        <v>7182</v>
      </c>
      <c r="G1001" t="s">
        <v>13287</v>
      </c>
      <c r="H1001" t="s">
        <v>15161</v>
      </c>
      <c r="I1001" t="s">
        <v>14679</v>
      </c>
      <c r="J1001" t="s">
        <v>14679</v>
      </c>
      <c r="K1001" t="s">
        <v>9970</v>
      </c>
      <c r="L1001" s="22" t="s">
        <v>14781</v>
      </c>
      <c r="M1001" s="19" t="s">
        <v>15218</v>
      </c>
      <c r="N1001" s="19" t="e">
        <f>VLOOKUP(Таблица2[[#This Row],[activity]],kved_05!$A$1:$B$834,2,FALSE)</f>
        <v>#N/A</v>
      </c>
      <c r="O1001" s="19" t="str">
        <f>M1001</f>
        <v>46.11</v>
      </c>
      <c r="P1001" s="19" t="str">
        <f>LEFT(IF(ISNA(Таблица2[[#This Row],[kv_10]]),VLOOKUP(Таблица2[[#This Row],[kv_05]],'05_to_10'!$A$1:$C$621,3,FALSE),Таблица2[[#This Row],[kv_10]]),2)</f>
        <v>46</v>
      </c>
      <c r="Q1001" s="21" t="str">
        <f>VLOOKUP(Таблица2[[#This Row],[05_to_10]],kv_05_group!$A$1:$B$89,2,FALSE)</f>
        <v>торгівля</v>
      </c>
      <c r="R1001" t="s">
        <v>14658</v>
      </c>
    </row>
    <row r="1002" spans="1:18" hidden="1" x14ac:dyDescent="0.25">
      <c r="A1002" t="s">
        <v>1008</v>
      </c>
      <c r="B1002" s="22" t="e">
        <v>#N/A</v>
      </c>
      <c r="C1002" s="23" t="e">
        <v>#N/A</v>
      </c>
      <c r="D1002" t="s">
        <v>4564</v>
      </c>
      <c r="E1002" t="s">
        <v>4564</v>
      </c>
      <c r="F1002" t="s">
        <v>7151</v>
      </c>
      <c r="G1002" t="s">
        <v>12203</v>
      </c>
      <c r="H1002" t="s">
        <v>15161</v>
      </c>
      <c r="I1002" t="s">
        <v>14679</v>
      </c>
      <c r="J1002" t="s">
        <v>14679</v>
      </c>
      <c r="K1002" t="s">
        <v>8958</v>
      </c>
      <c r="L1002" t="s">
        <v>14857</v>
      </c>
      <c r="M1002" s="19" t="s">
        <v>15266</v>
      </c>
      <c r="N1002" s="19" t="e">
        <f>VLOOKUP(Таблица2[[#This Row],[activity]],kved_05!$A$1:$B$834,2,FALSE)</f>
        <v>#N/A</v>
      </c>
      <c r="O1002" s="19" t="str">
        <f>VLOOKUP(Таблица2[[#This Row],[activity]],kved_10!$A$1:$B$997,2,FALSE)</f>
        <v>90.01</v>
      </c>
      <c r="P1002" s="19" t="str">
        <f>LEFT(IF(ISNA(Таблица2[[#This Row],[kv_10]]),VLOOKUP(Таблица2[[#This Row],[kv_05]],'05_to_10'!$A$1:$C$621,3,FALSE),Таблица2[[#This Row],[kv_10]]),2)</f>
        <v>90</v>
      </c>
      <c r="Q1002" s="21" t="str">
        <f>VLOOKUP(Таблица2[[#This Row],[05_to_10]],kv_05_group!$A$1:$B$89,2,FALSE)</f>
        <v>відпочинок і спорт</v>
      </c>
      <c r="R1002" t="s">
        <v>14658</v>
      </c>
    </row>
    <row r="1003" spans="1:18" x14ac:dyDescent="0.25">
      <c r="A1003" t="s">
        <v>250</v>
      </c>
      <c r="B1003" s="22" t="e">
        <v>#N/A</v>
      </c>
      <c r="C1003" s="23" t="e">
        <v>#N/A</v>
      </c>
      <c r="D1003" t="s">
        <v>3808</v>
      </c>
      <c r="E1003" t="s">
        <v>3808</v>
      </c>
      <c r="F1003" t="s">
        <v>7144</v>
      </c>
      <c r="G1003" t="s">
        <v>11522</v>
      </c>
      <c r="H1003" t="s">
        <v>15160</v>
      </c>
      <c r="I1003" t="s">
        <v>14665</v>
      </c>
      <c r="J1003" t="s">
        <v>14713</v>
      </c>
      <c r="K1003" t="s">
        <v>8259</v>
      </c>
      <c r="L1003" t="s">
        <v>14715</v>
      </c>
      <c r="M1003" s="19" t="s">
        <v>15183</v>
      </c>
      <c r="N1003" s="19" t="e">
        <f>VLOOKUP(Таблица2[[#This Row],[activity]],kved_05!$A$1:$B$834,2,FALSE)</f>
        <v>#N/A</v>
      </c>
      <c r="O1003" s="19" t="str">
        <f>VLOOKUP(Таблица2[[#This Row],[activity]],kved_10!$A$1:$B$997,2,FALSE)</f>
        <v>71.11</v>
      </c>
      <c r="P1003" s="19" t="str">
        <f>LEFT(IF(ISNA(Таблица2[[#This Row],[kv_10]]),VLOOKUP(Таблица2[[#This Row],[kv_05]],'05_to_10'!$A$1:$C$621,3,FALSE),Таблица2[[#This Row],[kv_10]]),2)</f>
        <v>71</v>
      </c>
      <c r="Q1003" s="21" t="str">
        <f>VLOOKUP(Таблица2[[#This Row],[05_to_10]],kv_05_group!$A$1:$B$89,2,FALSE)</f>
        <v>дослідження</v>
      </c>
      <c r="R1003" t="s">
        <v>14659</v>
      </c>
    </row>
    <row r="1004" spans="1:18" hidden="1" x14ac:dyDescent="0.25">
      <c r="A1004" t="s">
        <v>2621</v>
      </c>
      <c r="B1004" s="22" t="e">
        <v>#N/A</v>
      </c>
      <c r="C1004" s="23" t="e">
        <v>#N/A</v>
      </c>
      <c r="D1004" t="s">
        <v>6176</v>
      </c>
      <c r="E1004" t="s">
        <v>6176</v>
      </c>
      <c r="F1004" t="s">
        <v>7190</v>
      </c>
      <c r="G1004" t="s">
        <v>13759</v>
      </c>
      <c r="H1004" t="s">
        <v>15161</v>
      </c>
      <c r="I1004" t="s">
        <v>14679</v>
      </c>
      <c r="J1004" t="s">
        <v>14679</v>
      </c>
      <c r="K1004" t="s">
        <v>10428</v>
      </c>
      <c r="L1004" t="s">
        <v>14715</v>
      </c>
      <c r="M1004" s="19" t="s">
        <v>15177</v>
      </c>
      <c r="N1004" s="19" t="e">
        <f>VLOOKUP(Таблица2[[#This Row],[activity]],kved_05!$A$1:$B$834,2,FALSE)</f>
        <v>#N/A</v>
      </c>
      <c r="O1004" s="19" t="str">
        <f>VLOOKUP(Таблица2[[#This Row],[activity]],kved_10!$A$1:$B$997,2,FALSE)</f>
        <v>71.11</v>
      </c>
      <c r="P1004" s="19" t="str">
        <f>LEFT(IF(ISNA(Таблица2[[#This Row],[kv_10]]),VLOOKUP(Таблица2[[#This Row],[kv_05]],'05_to_10'!$A$1:$C$621,3,FALSE),Таблица2[[#This Row],[kv_10]]),2)</f>
        <v>71</v>
      </c>
      <c r="Q1004" s="21" t="str">
        <f>VLOOKUP(Таблица2[[#This Row],[05_to_10]],kv_05_group!$A$1:$B$89,2,FALSE)</f>
        <v>дослідження</v>
      </c>
      <c r="R1004" t="s">
        <v>14658</v>
      </c>
    </row>
    <row r="1005" spans="1:18" hidden="1" x14ac:dyDescent="0.25">
      <c r="A1005" t="s">
        <v>1011</v>
      </c>
      <c r="B1005">
        <v>18927650</v>
      </c>
      <c r="C1005" s="1">
        <v>42460</v>
      </c>
      <c r="D1005" t="s">
        <v>4567</v>
      </c>
      <c r="E1005" t="s">
        <v>4567</v>
      </c>
      <c r="F1005" t="s">
        <v>7151</v>
      </c>
      <c r="G1005" t="s">
        <v>12206</v>
      </c>
      <c r="H1005" t="s">
        <v>15161</v>
      </c>
      <c r="I1005" t="s">
        <v>14679</v>
      </c>
      <c r="J1005" t="s">
        <v>14679</v>
      </c>
      <c r="K1005" t="s">
        <v>8958</v>
      </c>
      <c r="L1005" t="s">
        <v>14857</v>
      </c>
      <c r="M1005" s="19" t="s">
        <v>15266</v>
      </c>
      <c r="N1005" s="19" t="e">
        <f>VLOOKUP(Таблица2[[#This Row],[activity]],kved_05!$A$1:$B$834,2,FALSE)</f>
        <v>#N/A</v>
      </c>
      <c r="O1005" s="19" t="str">
        <f>VLOOKUP(Таблица2[[#This Row],[activity]],kved_10!$A$1:$B$997,2,FALSE)</f>
        <v>90.01</v>
      </c>
      <c r="P1005" s="19" t="str">
        <f>LEFT(IF(ISNA(Таблица2[[#This Row],[kv_10]]),VLOOKUP(Таблица2[[#This Row],[kv_05]],'05_to_10'!$A$1:$C$621,3,FALSE),Таблица2[[#This Row],[kv_10]]),2)</f>
        <v>90</v>
      </c>
      <c r="Q1005" s="21" t="str">
        <f>VLOOKUP(Таблица2[[#This Row],[05_to_10]],kv_05_group!$A$1:$B$89,2,FALSE)</f>
        <v>відпочинок і спорт</v>
      </c>
      <c r="R1005" t="s">
        <v>14658</v>
      </c>
    </row>
    <row r="1006" spans="1:18" hidden="1" x14ac:dyDescent="0.25">
      <c r="A1006" t="s">
        <v>1012</v>
      </c>
      <c r="B1006">
        <v>23959754</v>
      </c>
      <c r="C1006" s="1">
        <v>42460</v>
      </c>
      <c r="D1006" t="s">
        <v>4568</v>
      </c>
      <c r="E1006" t="s">
        <v>7346</v>
      </c>
      <c r="F1006" t="s">
        <v>7151</v>
      </c>
      <c r="G1006" t="s">
        <v>12207</v>
      </c>
      <c r="H1006" t="s">
        <v>15161</v>
      </c>
      <c r="I1006" t="s">
        <v>14679</v>
      </c>
      <c r="J1006" t="s">
        <v>14679</v>
      </c>
      <c r="K1006" t="s">
        <v>8958</v>
      </c>
      <c r="L1006" t="s">
        <v>14857</v>
      </c>
      <c r="M1006" s="19" t="s">
        <v>15266</v>
      </c>
      <c r="N1006" s="19" t="e">
        <f>VLOOKUP(Таблица2[[#This Row],[activity]],kved_05!$A$1:$B$834,2,FALSE)</f>
        <v>#N/A</v>
      </c>
      <c r="O1006" s="19" t="str">
        <f>VLOOKUP(Таблица2[[#This Row],[activity]],kved_10!$A$1:$B$997,2,FALSE)</f>
        <v>90.01</v>
      </c>
      <c r="P1006" s="19" t="str">
        <f>LEFT(IF(ISNA(Таблица2[[#This Row],[kv_10]]),VLOOKUP(Таблица2[[#This Row],[kv_05]],'05_to_10'!$A$1:$C$621,3,FALSE),Таблица2[[#This Row],[kv_10]]),2)</f>
        <v>90</v>
      </c>
      <c r="Q1006" s="21" t="str">
        <f>VLOOKUP(Таблица2[[#This Row],[05_to_10]],kv_05_group!$A$1:$B$89,2,FALSE)</f>
        <v>відпочинок і спорт</v>
      </c>
      <c r="R1006" t="s">
        <v>14658</v>
      </c>
    </row>
    <row r="1007" spans="1:18" hidden="1" x14ac:dyDescent="0.25">
      <c r="A1007" t="s">
        <v>44</v>
      </c>
      <c r="B1007" s="22" t="e">
        <v>#N/A</v>
      </c>
      <c r="C1007" s="23" t="e">
        <v>#N/A</v>
      </c>
      <c r="D1007" t="s">
        <v>3603</v>
      </c>
      <c r="E1007" t="s">
        <v>3603</v>
      </c>
      <c r="F1007" t="s">
        <v>7136</v>
      </c>
      <c r="G1007" t="s">
        <v>11323</v>
      </c>
      <c r="H1007" t="s">
        <v>14702</v>
      </c>
      <c r="I1007" t="s">
        <v>14676</v>
      </c>
      <c r="J1007" t="s">
        <v>14676</v>
      </c>
      <c r="K1007" t="s">
        <v>8055</v>
      </c>
      <c r="L1007" t="s">
        <v>14715</v>
      </c>
      <c r="M1007" s="19" t="s">
        <v>15183</v>
      </c>
      <c r="N1007" s="19" t="e">
        <f>VLOOKUP(Таблица2[[#This Row],[activity]],kved_05!$A$1:$B$834,2,FALSE)</f>
        <v>#N/A</v>
      </c>
      <c r="O1007" s="19" t="str">
        <f>VLOOKUP(Таблица2[[#This Row],[activity]],kved_10!$A$1:$B$997,2,FALSE)</f>
        <v>71.11</v>
      </c>
      <c r="P1007" s="19" t="str">
        <f>LEFT(IF(ISNA(Таблица2[[#This Row],[kv_10]]),VLOOKUP(Таблица2[[#This Row],[kv_05]],'05_to_10'!$A$1:$C$621,3,FALSE),Таблица2[[#This Row],[kv_10]]),2)</f>
        <v>71</v>
      </c>
      <c r="Q1007" s="21" t="str">
        <f>VLOOKUP(Таблица2[[#This Row],[05_to_10]],kv_05_group!$A$1:$B$89,2,FALSE)</f>
        <v>дослідження</v>
      </c>
      <c r="R1007" t="s">
        <v>14658</v>
      </c>
    </row>
    <row r="1008" spans="1:18" hidden="1" x14ac:dyDescent="0.25">
      <c r="A1008" t="s">
        <v>1014</v>
      </c>
      <c r="B1008">
        <v>21086775</v>
      </c>
      <c r="C1008" s="1">
        <v>42460</v>
      </c>
      <c r="D1008" t="s">
        <v>4570</v>
      </c>
      <c r="E1008" t="s">
        <v>4570</v>
      </c>
      <c r="F1008" t="s">
        <v>7151</v>
      </c>
      <c r="G1008" t="s">
        <v>12209</v>
      </c>
      <c r="H1008" t="s">
        <v>15161</v>
      </c>
      <c r="I1008" t="s">
        <v>14679</v>
      </c>
      <c r="J1008" t="s">
        <v>14679</v>
      </c>
      <c r="K1008" t="s">
        <v>8962</v>
      </c>
      <c r="L1008" t="s">
        <v>14857</v>
      </c>
      <c r="M1008" s="19" t="s">
        <v>15266</v>
      </c>
      <c r="N1008" s="19" t="e">
        <f>VLOOKUP(Таблица2[[#This Row],[activity]],kved_05!$A$1:$B$834,2,FALSE)</f>
        <v>#N/A</v>
      </c>
      <c r="O1008" s="19" t="str">
        <f>VLOOKUP(Таблица2[[#This Row],[activity]],kved_10!$A$1:$B$997,2,FALSE)</f>
        <v>90.01</v>
      </c>
      <c r="P1008" s="19" t="str">
        <f>LEFT(IF(ISNA(Таблица2[[#This Row],[kv_10]]),VLOOKUP(Таблица2[[#This Row],[kv_05]],'05_to_10'!$A$1:$C$621,3,FALSE),Таблица2[[#This Row],[kv_10]]),2)</f>
        <v>90</v>
      </c>
      <c r="Q1008" s="21" t="str">
        <f>VLOOKUP(Таблица2[[#This Row],[05_to_10]],kv_05_group!$A$1:$B$89,2,FALSE)</f>
        <v>відпочинок і спорт</v>
      </c>
      <c r="R1008" t="s">
        <v>14658</v>
      </c>
    </row>
    <row r="1009" spans="1:18" hidden="1" x14ac:dyDescent="0.25">
      <c r="A1009" t="s">
        <v>194</v>
      </c>
      <c r="B1009" s="22" t="e">
        <v>#N/A</v>
      </c>
      <c r="C1009" s="23" t="e">
        <v>#N/A</v>
      </c>
      <c r="D1009" t="s">
        <v>3752</v>
      </c>
      <c r="E1009" t="s">
        <v>3752</v>
      </c>
      <c r="F1009" t="s">
        <v>7144</v>
      </c>
      <c r="G1009" t="s">
        <v>11468</v>
      </c>
      <c r="H1009" t="s">
        <v>14695</v>
      </c>
      <c r="I1009" t="s">
        <v>14669</v>
      </c>
      <c r="J1009" t="s">
        <v>14669</v>
      </c>
      <c r="K1009" t="s">
        <v>8204</v>
      </c>
      <c r="L1009" t="s">
        <v>14715</v>
      </c>
      <c r="M1009" s="19" t="s">
        <v>15183</v>
      </c>
      <c r="N1009" s="19" t="e">
        <f>VLOOKUP(Таблица2[[#This Row],[activity]],kved_05!$A$1:$B$834,2,FALSE)</f>
        <v>#N/A</v>
      </c>
      <c r="O1009" s="19" t="str">
        <f>VLOOKUP(Таблица2[[#This Row],[activity]],kved_10!$A$1:$B$997,2,FALSE)</f>
        <v>71.11</v>
      </c>
      <c r="P1009" s="19" t="str">
        <f>LEFT(IF(ISNA(Таблица2[[#This Row],[kv_10]]),VLOOKUP(Таблица2[[#This Row],[kv_05]],'05_to_10'!$A$1:$C$621,3,FALSE),Таблица2[[#This Row],[kv_10]]),2)</f>
        <v>71</v>
      </c>
      <c r="Q1009" s="21" t="str">
        <f>VLOOKUP(Таблица2[[#This Row],[05_to_10]],kv_05_group!$A$1:$B$89,2,FALSE)</f>
        <v>дослідження</v>
      </c>
      <c r="R1009" t="s">
        <v>14658</v>
      </c>
    </row>
    <row r="1010" spans="1:18" hidden="1" x14ac:dyDescent="0.25">
      <c r="A1010" t="s">
        <v>1016</v>
      </c>
      <c r="B1010" s="22" t="e">
        <v>#N/A</v>
      </c>
      <c r="C1010" s="23" t="e">
        <v>#N/A</v>
      </c>
      <c r="D1010" t="s">
        <v>4572</v>
      </c>
      <c r="E1010" t="s">
        <v>4572</v>
      </c>
      <c r="F1010" t="s">
        <v>7151</v>
      </c>
      <c r="G1010" t="s">
        <v>12211</v>
      </c>
      <c r="H1010" t="s">
        <v>15161</v>
      </c>
      <c r="I1010" t="s">
        <v>14679</v>
      </c>
      <c r="J1010" t="s">
        <v>14679</v>
      </c>
      <c r="K1010" t="s">
        <v>8964</v>
      </c>
      <c r="L1010" t="s">
        <v>14933</v>
      </c>
      <c r="M1010" s="19" t="s">
        <v>15532</v>
      </c>
      <c r="N1010" s="19" t="str">
        <f>VLOOKUP(Таблица2[[#This Row],[activity]],kved_05!$A$1:$B$834,2,FALSE)</f>
        <v>92.11</v>
      </c>
      <c r="O1010" s="19" t="e">
        <f>VLOOKUP(Таблица2[[#This Row],[activity]],kved_10!$A$1:$B$997,2,FALSE)</f>
        <v>#N/A</v>
      </c>
      <c r="P1010" s="19" t="str">
        <f>LEFT(IF(ISNA(Таблица2[[#This Row],[kv_10]]),VLOOKUP(Таблица2[[#This Row],[kv_05]],'05_to_10'!$A$1:$C$621,3,FALSE),Таблица2[[#This Row],[kv_10]]),2)</f>
        <v>59</v>
      </c>
      <c r="Q1010" s="21" t="str">
        <f>VLOOKUP(Таблица2[[#This Row],[05_to_10]],kv_05_group!$A$1:$B$89,2,FALSE)</f>
        <v>телекомунікації</v>
      </c>
      <c r="R1010" t="s">
        <v>14658</v>
      </c>
    </row>
    <row r="1011" spans="1:18" hidden="1" x14ac:dyDescent="0.25">
      <c r="A1011" t="s">
        <v>1017</v>
      </c>
      <c r="B1011">
        <v>52221173</v>
      </c>
      <c r="C1011" s="1">
        <v>42460</v>
      </c>
      <c r="D1011" t="s">
        <v>4573</v>
      </c>
      <c r="E1011" t="s">
        <v>4573</v>
      </c>
      <c r="F1011" t="s">
        <v>7151</v>
      </c>
      <c r="G1011" t="s">
        <v>12212</v>
      </c>
      <c r="H1011" t="s">
        <v>14705</v>
      </c>
      <c r="I1011" t="s">
        <v>14681</v>
      </c>
      <c r="J1011" t="s">
        <v>14681</v>
      </c>
      <c r="K1011" t="s">
        <v>8965</v>
      </c>
      <c r="L1011" t="s">
        <v>14857</v>
      </c>
      <c r="M1011" s="19" t="s">
        <v>15266</v>
      </c>
      <c r="N1011" s="19" t="e">
        <f>VLOOKUP(Таблица2[[#This Row],[activity]],kved_05!$A$1:$B$834,2,FALSE)</f>
        <v>#N/A</v>
      </c>
      <c r="O1011" s="19" t="str">
        <f>VLOOKUP(Таблица2[[#This Row],[activity]],kved_10!$A$1:$B$997,2,FALSE)</f>
        <v>90.01</v>
      </c>
      <c r="P1011" s="19" t="str">
        <f>LEFT(IF(ISNA(Таблица2[[#This Row],[kv_10]]),VLOOKUP(Таблица2[[#This Row],[kv_05]],'05_to_10'!$A$1:$C$621,3,FALSE),Таблица2[[#This Row],[kv_10]]),2)</f>
        <v>90</v>
      </c>
      <c r="Q1011" s="21" t="str">
        <f>VLOOKUP(Таблица2[[#This Row],[05_to_10]],kv_05_group!$A$1:$B$89,2,FALSE)</f>
        <v>відпочинок і спорт</v>
      </c>
      <c r="R1011" t="s">
        <v>14658</v>
      </c>
    </row>
    <row r="1012" spans="1:18" hidden="1" x14ac:dyDescent="0.25">
      <c r="A1012" t="s">
        <v>1018</v>
      </c>
      <c r="B1012" s="22" t="e">
        <v>#N/A</v>
      </c>
      <c r="C1012" s="23" t="e">
        <v>#N/A</v>
      </c>
      <c r="D1012" t="s">
        <v>4574</v>
      </c>
      <c r="E1012" t="s">
        <v>4574</v>
      </c>
      <c r="F1012" t="s">
        <v>7151</v>
      </c>
      <c r="G1012" t="s">
        <v>12213</v>
      </c>
      <c r="H1012" t="s">
        <v>15161</v>
      </c>
      <c r="I1012" t="s">
        <v>14679</v>
      </c>
      <c r="J1012" t="s">
        <v>14679</v>
      </c>
      <c r="K1012" t="s">
        <v>8958</v>
      </c>
      <c r="L1012" t="s">
        <v>14857</v>
      </c>
      <c r="M1012" s="19" t="s">
        <v>15533</v>
      </c>
      <c r="N1012" s="19" t="e">
        <f>VLOOKUP(Таблица2[[#This Row],[activity]],kved_05!$A$1:$B$834,2,FALSE)</f>
        <v>#N/A</v>
      </c>
      <c r="O1012" s="19" t="str">
        <f>VLOOKUP(Таблица2[[#This Row],[activity]],kved_10!$A$1:$B$997,2,FALSE)</f>
        <v>90.01</v>
      </c>
      <c r="P1012" s="19" t="str">
        <f>LEFT(IF(ISNA(Таблица2[[#This Row],[kv_10]]),VLOOKUP(Таблица2[[#This Row],[kv_05]],'05_to_10'!$A$1:$C$621,3,FALSE),Таблица2[[#This Row],[kv_10]]),2)</f>
        <v>90</v>
      </c>
      <c r="Q1012" s="21" t="str">
        <f>VLOOKUP(Таблица2[[#This Row],[05_to_10]],kv_05_group!$A$1:$B$89,2,FALSE)</f>
        <v>відпочинок і спорт</v>
      </c>
      <c r="R1012" t="s">
        <v>14658</v>
      </c>
    </row>
    <row r="1013" spans="1:18" hidden="1" x14ac:dyDescent="0.25">
      <c r="A1013" t="s">
        <v>1019</v>
      </c>
      <c r="B1013">
        <v>28631028</v>
      </c>
      <c r="C1013" s="1">
        <v>42460</v>
      </c>
      <c r="D1013" t="s">
        <v>4575</v>
      </c>
      <c r="E1013" t="s">
        <v>4575</v>
      </c>
      <c r="F1013" t="s">
        <v>7151</v>
      </c>
      <c r="G1013" t="s">
        <v>12214</v>
      </c>
      <c r="H1013" t="s">
        <v>15161</v>
      </c>
      <c r="I1013" t="s">
        <v>14679</v>
      </c>
      <c r="J1013" t="s">
        <v>14679</v>
      </c>
      <c r="K1013" t="s">
        <v>8966</v>
      </c>
      <c r="L1013" t="s">
        <v>14857</v>
      </c>
      <c r="M1013" s="19" t="s">
        <v>15266</v>
      </c>
      <c r="N1013" s="19" t="e">
        <f>VLOOKUP(Таблица2[[#This Row],[activity]],kved_05!$A$1:$B$834,2,FALSE)</f>
        <v>#N/A</v>
      </c>
      <c r="O1013" s="19" t="str">
        <f>VLOOKUP(Таблица2[[#This Row],[activity]],kved_10!$A$1:$B$997,2,FALSE)</f>
        <v>90.01</v>
      </c>
      <c r="P1013" s="19" t="str">
        <f>LEFT(IF(ISNA(Таблица2[[#This Row],[kv_10]]),VLOOKUP(Таблица2[[#This Row],[kv_05]],'05_to_10'!$A$1:$C$621,3,FALSE),Таблица2[[#This Row],[kv_10]]),2)</f>
        <v>90</v>
      </c>
      <c r="Q1013" s="21" t="str">
        <f>VLOOKUP(Таблица2[[#This Row],[05_to_10]],kv_05_group!$A$1:$B$89,2,FALSE)</f>
        <v>відпочинок і спорт</v>
      </c>
      <c r="R1013" t="s">
        <v>14658</v>
      </c>
    </row>
    <row r="1014" spans="1:18" hidden="1" x14ac:dyDescent="0.25">
      <c r="A1014" t="s">
        <v>245</v>
      </c>
      <c r="B1014" s="22" t="e">
        <v>#N/A</v>
      </c>
      <c r="C1014" s="23" t="e">
        <v>#N/A</v>
      </c>
      <c r="D1014" t="s">
        <v>3803</v>
      </c>
      <c r="E1014" t="s">
        <v>3803</v>
      </c>
      <c r="F1014" t="s">
        <v>7144</v>
      </c>
      <c r="G1014" t="s">
        <v>11517</v>
      </c>
      <c r="H1014" t="s">
        <v>14701</v>
      </c>
      <c r="I1014" t="s">
        <v>14675</v>
      </c>
      <c r="J1014" t="s">
        <v>14675</v>
      </c>
      <c r="K1014" t="s">
        <v>8254</v>
      </c>
      <c r="L1014" t="s">
        <v>14715</v>
      </c>
      <c r="M1014" s="19" t="s">
        <v>15183</v>
      </c>
      <c r="N1014" s="19" t="e">
        <f>VLOOKUP(Таблица2[[#This Row],[activity]],kved_05!$A$1:$B$834,2,FALSE)</f>
        <v>#N/A</v>
      </c>
      <c r="O1014" s="19" t="str">
        <f>VLOOKUP(Таблица2[[#This Row],[activity]],kved_10!$A$1:$B$997,2,FALSE)</f>
        <v>71.11</v>
      </c>
      <c r="P1014" s="19" t="str">
        <f>LEFT(IF(ISNA(Таблица2[[#This Row],[kv_10]]),VLOOKUP(Таблица2[[#This Row],[kv_05]],'05_to_10'!$A$1:$C$621,3,FALSE),Таблица2[[#This Row],[kv_10]]),2)</f>
        <v>71</v>
      </c>
      <c r="Q1014" s="21" t="str">
        <f>VLOOKUP(Таблица2[[#This Row],[05_to_10]],kv_05_group!$A$1:$B$89,2,FALSE)</f>
        <v>дослідження</v>
      </c>
      <c r="R1014" t="s">
        <v>14658</v>
      </c>
    </row>
    <row r="1015" spans="1:18" hidden="1" x14ac:dyDescent="0.25">
      <c r="A1015" t="s">
        <v>460</v>
      </c>
      <c r="B1015" s="22" t="e">
        <v>#N/A</v>
      </c>
      <c r="C1015" s="23" t="e">
        <v>#N/A</v>
      </c>
      <c r="D1015" t="s">
        <v>4017</v>
      </c>
      <c r="E1015" t="s">
        <v>4017</v>
      </c>
      <c r="F1015" t="s">
        <v>7146</v>
      </c>
      <c r="G1015" t="e">
        <v>#N/A</v>
      </c>
      <c r="H1015" t="s">
        <v>14708</v>
      </c>
      <c r="I1015" t="s">
        <v>14684</v>
      </c>
      <c r="J1015" t="s">
        <v>14713</v>
      </c>
      <c r="K1015" t="s">
        <v>8451</v>
      </c>
      <c r="L1015" t="s">
        <v>14715</v>
      </c>
      <c r="M1015" s="19" t="s">
        <v>15455</v>
      </c>
      <c r="N1015" s="19" t="e">
        <f>VLOOKUP(Таблица2[[#This Row],[activity]],kved_05!$A$1:$B$834,2,FALSE)</f>
        <v>#N/A</v>
      </c>
      <c r="O1015" s="19" t="str">
        <f>VLOOKUP(Таблица2[[#This Row],[activity]],kved_10!$A$1:$B$997,2,FALSE)</f>
        <v>71.11</v>
      </c>
      <c r="P1015" s="19" t="str">
        <f>LEFT(IF(ISNA(Таблица2[[#This Row],[kv_10]]),VLOOKUP(Таблица2[[#This Row],[kv_05]],'05_to_10'!$A$1:$C$621,3,FALSE),Таблица2[[#This Row],[kv_10]]),2)</f>
        <v>71</v>
      </c>
      <c r="Q1015" s="21" t="str">
        <f>VLOOKUP(Таблица2[[#This Row],[05_to_10]],kv_05_group!$A$1:$B$89,2,FALSE)</f>
        <v>дослідження</v>
      </c>
      <c r="R1015" t="s">
        <v>14662</v>
      </c>
    </row>
    <row r="1016" spans="1:18" hidden="1" x14ac:dyDescent="0.25">
      <c r="A1016" t="s">
        <v>1022</v>
      </c>
      <c r="B1016" s="22" t="e">
        <v>#N/A</v>
      </c>
      <c r="C1016" s="23" t="e">
        <v>#N/A</v>
      </c>
      <c r="D1016" t="s">
        <v>4578</v>
      </c>
      <c r="E1016" t="s">
        <v>4578</v>
      </c>
      <c r="F1016" t="s">
        <v>7151</v>
      </c>
      <c r="G1016" t="s">
        <v>12217</v>
      </c>
      <c r="H1016" t="s">
        <v>15161</v>
      </c>
      <c r="I1016" t="s">
        <v>14679</v>
      </c>
      <c r="J1016" t="s">
        <v>14679</v>
      </c>
      <c r="K1016" t="s">
        <v>8964</v>
      </c>
      <c r="L1016" t="s">
        <v>14933</v>
      </c>
      <c r="M1016" s="19" t="s">
        <v>15532</v>
      </c>
      <c r="N1016" s="19" t="str">
        <f>VLOOKUP(Таблица2[[#This Row],[activity]],kved_05!$A$1:$B$834,2,FALSE)</f>
        <v>92.11</v>
      </c>
      <c r="O1016" s="19" t="e">
        <f>VLOOKUP(Таблица2[[#This Row],[activity]],kved_10!$A$1:$B$997,2,FALSE)</f>
        <v>#N/A</v>
      </c>
      <c r="P1016" s="19" t="str">
        <f>LEFT(IF(ISNA(Таблица2[[#This Row],[kv_10]]),VLOOKUP(Таблица2[[#This Row],[kv_05]],'05_to_10'!$A$1:$C$621,3,FALSE),Таблица2[[#This Row],[kv_10]]),2)</f>
        <v>59</v>
      </c>
      <c r="Q1016" s="21" t="str">
        <f>VLOOKUP(Таблица2[[#This Row],[05_to_10]],kv_05_group!$A$1:$B$89,2,FALSE)</f>
        <v>телекомунікації</v>
      </c>
      <c r="R1016" t="s">
        <v>14658</v>
      </c>
    </row>
    <row r="1017" spans="1:18" hidden="1" x14ac:dyDescent="0.25">
      <c r="A1017" t="s">
        <v>1023</v>
      </c>
      <c r="B1017">
        <v>4274619</v>
      </c>
      <c r="C1017" s="1">
        <v>42460</v>
      </c>
      <c r="D1017" t="s">
        <v>4579</v>
      </c>
      <c r="E1017" t="s">
        <v>4579</v>
      </c>
      <c r="F1017" t="s">
        <v>7151</v>
      </c>
      <c r="G1017" t="s">
        <v>12218</v>
      </c>
      <c r="H1017" t="s">
        <v>15161</v>
      </c>
      <c r="I1017" t="s">
        <v>14679</v>
      </c>
      <c r="J1017" t="s">
        <v>14679</v>
      </c>
      <c r="K1017" t="s">
        <v>8969</v>
      </c>
      <c r="L1017" t="s">
        <v>14857</v>
      </c>
      <c r="M1017" s="19" t="s">
        <v>15266</v>
      </c>
      <c r="N1017" s="19" t="e">
        <f>VLOOKUP(Таблица2[[#This Row],[activity]],kved_05!$A$1:$B$834,2,FALSE)</f>
        <v>#N/A</v>
      </c>
      <c r="O1017" s="19" t="str">
        <f>VLOOKUP(Таблица2[[#This Row],[activity]],kved_10!$A$1:$B$997,2,FALSE)</f>
        <v>90.01</v>
      </c>
      <c r="P1017" s="19" t="str">
        <f>LEFT(IF(ISNA(Таблица2[[#This Row],[kv_10]]),VLOOKUP(Таблица2[[#This Row],[kv_05]],'05_to_10'!$A$1:$C$621,3,FALSE),Таблица2[[#This Row],[kv_10]]),2)</f>
        <v>90</v>
      </c>
      <c r="Q1017" s="21" t="str">
        <f>VLOOKUP(Таблица2[[#This Row],[05_to_10]],kv_05_group!$A$1:$B$89,2,FALSE)</f>
        <v>відпочинок і спорт</v>
      </c>
      <c r="R1017" t="s">
        <v>14658</v>
      </c>
    </row>
    <row r="1018" spans="1:18" hidden="1" x14ac:dyDescent="0.25">
      <c r="A1018" t="s">
        <v>1024</v>
      </c>
      <c r="B1018">
        <v>8985677</v>
      </c>
      <c r="C1018" s="1">
        <v>42460</v>
      </c>
      <c r="D1018" t="s">
        <v>4580</v>
      </c>
      <c r="E1018" t="s">
        <v>4580</v>
      </c>
      <c r="F1018" t="s">
        <v>7151</v>
      </c>
      <c r="G1018" t="s">
        <v>12219</v>
      </c>
      <c r="H1018" t="s">
        <v>15161</v>
      </c>
      <c r="I1018" t="s">
        <v>14679</v>
      </c>
      <c r="J1018" t="s">
        <v>14679</v>
      </c>
      <c r="K1018" t="s">
        <v>8970</v>
      </c>
      <c r="L1018" t="s">
        <v>14934</v>
      </c>
      <c r="M1018" s="19" t="s">
        <v>15315</v>
      </c>
      <c r="N1018" s="19" t="e">
        <f>VLOOKUP(Таблица2[[#This Row],[activity]],kved_05!$A$1:$B$834,2,FALSE)</f>
        <v>#N/A</v>
      </c>
      <c r="O1018" s="19" t="str">
        <f>VLOOKUP(Таблица2[[#This Row],[activity]],kved_10!$A$1:$B$997,2,FALSE)</f>
        <v>90.04</v>
      </c>
      <c r="P1018" s="19" t="str">
        <f>LEFT(IF(ISNA(Таблица2[[#This Row],[kv_10]]),VLOOKUP(Таблица2[[#This Row],[kv_05]],'05_to_10'!$A$1:$C$621,3,FALSE),Таблица2[[#This Row],[kv_10]]),2)</f>
        <v>90</v>
      </c>
      <c r="Q1018" s="21" t="str">
        <f>VLOOKUP(Таблица2[[#This Row],[05_to_10]],kv_05_group!$A$1:$B$89,2,FALSE)</f>
        <v>відпочинок і спорт</v>
      </c>
      <c r="R1018" t="s">
        <v>14658</v>
      </c>
    </row>
    <row r="1019" spans="1:18" hidden="1" x14ac:dyDescent="0.25">
      <c r="A1019" t="s">
        <v>1025</v>
      </c>
      <c r="B1019">
        <v>35765817</v>
      </c>
      <c r="C1019" s="1">
        <v>42460</v>
      </c>
      <c r="D1019" t="s">
        <v>4581</v>
      </c>
      <c r="E1019" t="s">
        <v>4581</v>
      </c>
      <c r="F1019" t="s">
        <v>7151</v>
      </c>
      <c r="G1019" t="s">
        <v>12220</v>
      </c>
      <c r="H1019" t="s">
        <v>15161</v>
      </c>
      <c r="I1019" t="s">
        <v>14679</v>
      </c>
      <c r="J1019" t="s">
        <v>14679</v>
      </c>
      <c r="K1019" t="s">
        <v>8971</v>
      </c>
      <c r="L1019" t="s">
        <v>14934</v>
      </c>
      <c r="M1019" s="19" t="s">
        <v>15315</v>
      </c>
      <c r="N1019" s="19" t="e">
        <f>VLOOKUP(Таблица2[[#This Row],[activity]],kved_05!$A$1:$B$834,2,FALSE)</f>
        <v>#N/A</v>
      </c>
      <c r="O1019" s="19" t="str">
        <f>VLOOKUP(Таблица2[[#This Row],[activity]],kved_10!$A$1:$B$997,2,FALSE)</f>
        <v>90.04</v>
      </c>
      <c r="P1019" s="19" t="str">
        <f>LEFT(IF(ISNA(Таблица2[[#This Row],[kv_10]]),VLOOKUP(Таблица2[[#This Row],[kv_05]],'05_to_10'!$A$1:$C$621,3,FALSE),Таблица2[[#This Row],[kv_10]]),2)</f>
        <v>90</v>
      </c>
      <c r="Q1019" s="21" t="str">
        <f>VLOOKUP(Таблица2[[#This Row],[05_to_10]],kv_05_group!$A$1:$B$89,2,FALSE)</f>
        <v>відпочинок і спорт</v>
      </c>
      <c r="R1019" t="s">
        <v>14658</v>
      </c>
    </row>
    <row r="1020" spans="1:18" hidden="1" x14ac:dyDescent="0.25">
      <c r="A1020" t="s">
        <v>294</v>
      </c>
      <c r="B1020" s="22" t="e">
        <v>#N/A</v>
      </c>
      <c r="C1020" s="23">
        <v>42825</v>
      </c>
      <c r="D1020" t="s">
        <v>3852</v>
      </c>
      <c r="E1020" t="s">
        <v>3852</v>
      </c>
      <c r="F1020" t="s">
        <v>7144</v>
      </c>
      <c r="G1020" t="s">
        <v>11564</v>
      </c>
      <c r="H1020" t="s">
        <v>15161</v>
      </c>
      <c r="I1020" t="s">
        <v>14679</v>
      </c>
      <c r="J1020" t="s">
        <v>14679</v>
      </c>
      <c r="K1020" t="s">
        <v>8301</v>
      </c>
      <c r="L1020" t="s">
        <v>14715</v>
      </c>
      <c r="M1020" s="19" t="s">
        <v>15183</v>
      </c>
      <c r="N1020" s="19" t="e">
        <f>VLOOKUP(Таблица2[[#This Row],[activity]],kved_05!$A$1:$B$834,2,FALSE)</f>
        <v>#N/A</v>
      </c>
      <c r="O1020" s="19" t="str">
        <f>VLOOKUP(Таблица2[[#This Row],[activity]],kved_10!$A$1:$B$997,2,FALSE)</f>
        <v>71.11</v>
      </c>
      <c r="P1020" s="19" t="str">
        <f>LEFT(IF(ISNA(Таблица2[[#This Row],[kv_10]]),VLOOKUP(Таблица2[[#This Row],[kv_05]],'05_to_10'!$A$1:$C$621,3,FALSE),Таблица2[[#This Row],[kv_10]]),2)</f>
        <v>71</v>
      </c>
      <c r="Q1020" s="21" t="str">
        <f>VLOOKUP(Таблица2[[#This Row],[05_to_10]],kv_05_group!$A$1:$B$89,2,FALSE)</f>
        <v>дослідження</v>
      </c>
      <c r="R1020" t="s">
        <v>14658</v>
      </c>
    </row>
    <row r="1021" spans="1:18" hidden="1" x14ac:dyDescent="0.25">
      <c r="A1021" t="s">
        <v>312</v>
      </c>
      <c r="B1021" s="22" t="e">
        <v>#N/A</v>
      </c>
      <c r="C1021" s="23" t="e">
        <v>#N/A</v>
      </c>
      <c r="D1021" t="s">
        <v>3870</v>
      </c>
      <c r="E1021" t="s">
        <v>3870</v>
      </c>
      <c r="F1021" t="s">
        <v>7144</v>
      </c>
      <c r="G1021" t="s">
        <v>11582</v>
      </c>
      <c r="H1021" t="s">
        <v>14696</v>
      </c>
      <c r="I1021" t="s">
        <v>14670</v>
      </c>
      <c r="J1021" t="s">
        <v>14670</v>
      </c>
      <c r="K1021" t="s">
        <v>8317</v>
      </c>
      <c r="L1021" t="s">
        <v>14715</v>
      </c>
      <c r="M1021" s="19" t="s">
        <v>15183</v>
      </c>
      <c r="N1021" s="19" t="e">
        <f>VLOOKUP(Таблица2[[#This Row],[activity]],kved_05!$A$1:$B$834,2,FALSE)</f>
        <v>#N/A</v>
      </c>
      <c r="O1021" s="19" t="str">
        <f>VLOOKUP(Таблица2[[#This Row],[activity]],kved_10!$A$1:$B$997,2,FALSE)</f>
        <v>71.11</v>
      </c>
      <c r="P1021" s="19" t="str">
        <f>LEFT(IF(ISNA(Таблица2[[#This Row],[kv_10]]),VLOOKUP(Таблица2[[#This Row],[kv_05]],'05_to_10'!$A$1:$C$621,3,FALSE),Таблица2[[#This Row],[kv_10]]),2)</f>
        <v>71</v>
      </c>
      <c r="Q1021" s="21" t="str">
        <f>VLOOKUP(Таблица2[[#This Row],[05_to_10]],kv_05_group!$A$1:$B$89,2,FALSE)</f>
        <v>дослідження</v>
      </c>
      <c r="R1021" t="s">
        <v>14658</v>
      </c>
    </row>
    <row r="1022" spans="1:18" hidden="1" x14ac:dyDescent="0.25">
      <c r="A1022" t="s">
        <v>1028</v>
      </c>
      <c r="B1022">
        <v>25755349</v>
      </c>
      <c r="C1022" s="1">
        <v>42460</v>
      </c>
      <c r="D1022" t="s">
        <v>4584</v>
      </c>
      <c r="E1022" t="s">
        <v>4584</v>
      </c>
      <c r="F1022" t="s">
        <v>7151</v>
      </c>
      <c r="G1022" t="s">
        <v>12223</v>
      </c>
      <c r="H1022" t="s">
        <v>15161</v>
      </c>
      <c r="I1022" t="s">
        <v>14679</v>
      </c>
      <c r="J1022" t="s">
        <v>14679</v>
      </c>
      <c r="K1022" t="s">
        <v>8973</v>
      </c>
      <c r="L1022" t="s">
        <v>14857</v>
      </c>
      <c r="M1022" s="19" t="s">
        <v>15266</v>
      </c>
      <c r="N1022" s="19" t="e">
        <f>VLOOKUP(Таблица2[[#This Row],[activity]],kved_05!$A$1:$B$834,2,FALSE)</f>
        <v>#N/A</v>
      </c>
      <c r="O1022" s="19" t="str">
        <f>VLOOKUP(Таблица2[[#This Row],[activity]],kved_10!$A$1:$B$997,2,FALSE)</f>
        <v>90.01</v>
      </c>
      <c r="P1022" s="19" t="str">
        <f>LEFT(IF(ISNA(Таблица2[[#This Row],[kv_10]]),VLOOKUP(Таблица2[[#This Row],[kv_05]],'05_to_10'!$A$1:$C$621,3,FALSE),Таблица2[[#This Row],[kv_10]]),2)</f>
        <v>90</v>
      </c>
      <c r="Q1022" s="21" t="str">
        <f>VLOOKUP(Таблица2[[#This Row],[05_to_10]],kv_05_group!$A$1:$B$89,2,FALSE)</f>
        <v>відпочинок і спорт</v>
      </c>
      <c r="R1022" t="s">
        <v>14658</v>
      </c>
    </row>
    <row r="1023" spans="1:18" hidden="1" x14ac:dyDescent="0.25">
      <c r="A1023" t="s">
        <v>358</v>
      </c>
      <c r="B1023" s="22" t="e">
        <v>#N/A</v>
      </c>
      <c r="C1023" s="23" t="e">
        <v>#N/A</v>
      </c>
      <c r="D1023" t="s">
        <v>3915</v>
      </c>
      <c r="E1023" t="s">
        <v>3915</v>
      </c>
      <c r="F1023" t="s">
        <v>7144</v>
      </c>
      <c r="G1023" t="s">
        <v>11621</v>
      </c>
      <c r="H1023" t="s">
        <v>14705</v>
      </c>
      <c r="I1023" t="s">
        <v>14681</v>
      </c>
      <c r="J1023" t="s">
        <v>14681</v>
      </c>
      <c r="K1023" t="s">
        <v>8358</v>
      </c>
      <c r="L1023" t="s">
        <v>14715</v>
      </c>
      <c r="M1023" s="19" t="s">
        <v>15183</v>
      </c>
      <c r="N1023" s="19" t="e">
        <f>VLOOKUP(Таблица2[[#This Row],[activity]],kved_05!$A$1:$B$834,2,FALSE)</f>
        <v>#N/A</v>
      </c>
      <c r="O1023" s="19" t="str">
        <f>VLOOKUP(Таблица2[[#This Row],[activity]],kved_10!$A$1:$B$997,2,FALSE)</f>
        <v>71.11</v>
      </c>
      <c r="P1023" s="19" t="str">
        <f>LEFT(IF(ISNA(Таблица2[[#This Row],[kv_10]]),VLOOKUP(Таблица2[[#This Row],[kv_05]],'05_to_10'!$A$1:$C$621,3,FALSE),Таблица2[[#This Row],[kv_10]]),2)</f>
        <v>71</v>
      </c>
      <c r="Q1023" s="21" t="str">
        <f>VLOOKUP(Таблица2[[#This Row],[05_to_10]],kv_05_group!$A$1:$B$89,2,FALSE)</f>
        <v>дослідження</v>
      </c>
      <c r="R1023" t="s">
        <v>14658</v>
      </c>
    </row>
    <row r="1024" spans="1:18" hidden="1" x14ac:dyDescent="0.25">
      <c r="A1024" t="s">
        <v>1030</v>
      </c>
      <c r="B1024">
        <v>53134256</v>
      </c>
      <c r="C1024" s="1">
        <v>42460</v>
      </c>
      <c r="D1024" t="s">
        <v>4586</v>
      </c>
      <c r="E1024" t="s">
        <v>7347</v>
      </c>
      <c r="F1024" t="s">
        <v>7151</v>
      </c>
      <c r="G1024" t="s">
        <v>12225</v>
      </c>
      <c r="H1024" t="s">
        <v>14696</v>
      </c>
      <c r="I1024" t="s">
        <v>14670</v>
      </c>
      <c r="J1024" t="s">
        <v>14670</v>
      </c>
      <c r="K1024" t="s">
        <v>8975</v>
      </c>
      <c r="L1024" t="s">
        <v>14857</v>
      </c>
      <c r="M1024" s="19" t="s">
        <v>15266</v>
      </c>
      <c r="N1024" s="19" t="e">
        <f>VLOOKUP(Таблица2[[#This Row],[activity]],kved_05!$A$1:$B$834,2,FALSE)</f>
        <v>#N/A</v>
      </c>
      <c r="O1024" s="19" t="str">
        <f>VLOOKUP(Таблица2[[#This Row],[activity]],kved_10!$A$1:$B$997,2,FALSE)</f>
        <v>90.01</v>
      </c>
      <c r="P1024" s="19" t="str">
        <f>LEFT(IF(ISNA(Таблица2[[#This Row],[kv_10]]),VLOOKUP(Таблица2[[#This Row],[kv_05]],'05_to_10'!$A$1:$C$621,3,FALSE),Таблица2[[#This Row],[kv_10]]),2)</f>
        <v>90</v>
      </c>
      <c r="Q1024" s="21" t="str">
        <f>VLOOKUP(Таблица2[[#This Row],[05_to_10]],kv_05_group!$A$1:$B$89,2,FALSE)</f>
        <v>відпочинок і спорт</v>
      </c>
      <c r="R1024" t="s">
        <v>14658</v>
      </c>
    </row>
    <row r="1025" spans="1:18" hidden="1" x14ac:dyDescent="0.25">
      <c r="A1025" t="s">
        <v>753</v>
      </c>
      <c r="B1025" s="22" t="e">
        <v>#N/A</v>
      </c>
      <c r="C1025" s="23" t="e">
        <v>#N/A</v>
      </c>
      <c r="D1025" t="s">
        <v>4310</v>
      </c>
      <c r="E1025" t="s">
        <v>4310</v>
      </c>
      <c r="F1025" t="s">
        <v>7148</v>
      </c>
      <c r="G1025" t="s">
        <v>11963</v>
      </c>
      <c r="H1025" t="s">
        <v>15161</v>
      </c>
      <c r="I1025" t="s">
        <v>14679</v>
      </c>
      <c r="J1025" t="s">
        <v>14679</v>
      </c>
      <c r="K1025" t="s">
        <v>8724</v>
      </c>
      <c r="L1025" t="s">
        <v>14715</v>
      </c>
      <c r="M1025" s="19" t="s">
        <v>15183</v>
      </c>
      <c r="N1025" s="19" t="e">
        <f>VLOOKUP(Таблица2[[#This Row],[activity]],kved_05!$A$1:$B$834,2,FALSE)</f>
        <v>#N/A</v>
      </c>
      <c r="O1025" s="19" t="str">
        <f>VLOOKUP(Таблица2[[#This Row],[activity]],kved_10!$A$1:$B$997,2,FALSE)</f>
        <v>71.11</v>
      </c>
      <c r="P1025" s="19" t="str">
        <f>LEFT(IF(ISNA(Таблица2[[#This Row],[kv_10]]),VLOOKUP(Таблица2[[#This Row],[kv_05]],'05_to_10'!$A$1:$C$621,3,FALSE),Таблица2[[#This Row],[kv_10]]),2)</f>
        <v>71</v>
      </c>
      <c r="Q1025" s="21" t="str">
        <f>VLOOKUP(Таблица2[[#This Row],[05_to_10]],kv_05_group!$A$1:$B$89,2,FALSE)</f>
        <v>дослідження</v>
      </c>
      <c r="R1025" t="s">
        <v>14659</v>
      </c>
    </row>
    <row r="1026" spans="1:18" hidden="1" x14ac:dyDescent="0.25">
      <c r="A1026" t="s">
        <v>1032</v>
      </c>
      <c r="B1026">
        <v>61145981</v>
      </c>
      <c r="C1026" s="1">
        <v>42460</v>
      </c>
      <c r="D1026" t="s">
        <v>4588</v>
      </c>
      <c r="E1026" t="s">
        <v>4588</v>
      </c>
      <c r="F1026" t="s">
        <v>7151</v>
      </c>
      <c r="G1026" t="s">
        <v>12227</v>
      </c>
      <c r="H1026" t="s">
        <v>14705</v>
      </c>
      <c r="I1026" t="s">
        <v>14681</v>
      </c>
      <c r="J1026" t="s">
        <v>14681</v>
      </c>
      <c r="K1026" t="s">
        <v>8977</v>
      </c>
      <c r="L1026" t="s">
        <v>14857</v>
      </c>
      <c r="M1026" s="19" t="s">
        <v>15266</v>
      </c>
      <c r="N1026" s="19" t="e">
        <f>VLOOKUP(Таблица2[[#This Row],[activity]],kved_05!$A$1:$B$834,2,FALSE)</f>
        <v>#N/A</v>
      </c>
      <c r="O1026" s="19" t="str">
        <f>VLOOKUP(Таблица2[[#This Row],[activity]],kved_10!$A$1:$B$997,2,FALSE)</f>
        <v>90.01</v>
      </c>
      <c r="P1026" s="19" t="str">
        <f>LEFT(IF(ISNA(Таблица2[[#This Row],[kv_10]]),VLOOKUP(Таблица2[[#This Row],[kv_05]],'05_to_10'!$A$1:$C$621,3,FALSE),Таблица2[[#This Row],[kv_10]]),2)</f>
        <v>90</v>
      </c>
      <c r="Q1026" s="21" t="str">
        <f>VLOOKUP(Таблица2[[#This Row],[05_to_10]],kv_05_group!$A$1:$B$89,2,FALSE)</f>
        <v>відпочинок і спорт</v>
      </c>
      <c r="R1026" t="s">
        <v>14658</v>
      </c>
    </row>
    <row r="1027" spans="1:18" hidden="1" x14ac:dyDescent="0.25">
      <c r="A1027" t="s">
        <v>447</v>
      </c>
      <c r="B1027" s="22" t="e">
        <v>#N/A</v>
      </c>
      <c r="C1027" s="23" t="e">
        <v>#N/A</v>
      </c>
      <c r="D1027" t="s">
        <v>4004</v>
      </c>
      <c r="E1027" t="s">
        <v>4004</v>
      </c>
      <c r="F1027" t="s">
        <v>7145</v>
      </c>
      <c r="G1027" t="s">
        <v>11702</v>
      </c>
      <c r="H1027" t="s">
        <v>15161</v>
      </c>
      <c r="I1027" t="s">
        <v>14679</v>
      </c>
      <c r="J1027" t="s">
        <v>14679</v>
      </c>
      <c r="K1027" t="s">
        <v>8443</v>
      </c>
      <c r="L1027" t="s">
        <v>14715</v>
      </c>
      <c r="M1027" s="19" t="s">
        <v>15183</v>
      </c>
      <c r="N1027" s="19" t="e">
        <f>VLOOKUP(Таблица2[[#This Row],[activity]],kved_05!$A$1:$B$834,2,FALSE)</f>
        <v>#N/A</v>
      </c>
      <c r="O1027" s="19" t="str">
        <f>VLOOKUP(Таблица2[[#This Row],[activity]],kved_10!$A$1:$B$997,2,FALSE)</f>
        <v>71.11</v>
      </c>
      <c r="P1027" s="19" t="str">
        <f>LEFT(IF(ISNA(Таблица2[[#This Row],[kv_10]]),VLOOKUP(Таблица2[[#This Row],[kv_05]],'05_to_10'!$A$1:$C$621,3,FALSE),Таблица2[[#This Row],[kv_10]]),2)</f>
        <v>71</v>
      </c>
      <c r="Q1027" s="21" t="str">
        <f>VLOOKUP(Таблица2[[#This Row],[05_to_10]],kv_05_group!$A$1:$B$89,2,FALSE)</f>
        <v>дослідження</v>
      </c>
      <c r="R1027" t="s">
        <v>14658</v>
      </c>
    </row>
    <row r="1028" spans="1:18" hidden="1" x14ac:dyDescent="0.25">
      <c r="A1028" t="s">
        <v>1034</v>
      </c>
      <c r="B1028">
        <v>67561570</v>
      </c>
      <c r="C1028" s="1">
        <v>42460</v>
      </c>
      <c r="D1028" t="s">
        <v>4590</v>
      </c>
      <c r="E1028" t="s">
        <v>4590</v>
      </c>
      <c r="F1028" t="s">
        <v>7151</v>
      </c>
      <c r="G1028" t="s">
        <v>12229</v>
      </c>
      <c r="H1028" t="s">
        <v>15161</v>
      </c>
      <c r="I1028" t="s">
        <v>14679</v>
      </c>
      <c r="J1028" t="s">
        <v>14679</v>
      </c>
      <c r="K1028" t="s">
        <v>8979</v>
      </c>
      <c r="L1028" t="s">
        <v>14755</v>
      </c>
      <c r="M1028" s="19" t="s">
        <v>15199</v>
      </c>
      <c r="N1028" s="19" t="str">
        <f>VLOOKUP(Таблица2[[#This Row],[activity]],kved_05!$A$1:$B$834,2,FALSE)</f>
        <v>22.12</v>
      </c>
      <c r="O1028" s="19" t="str">
        <f>VLOOKUP(Таблица2[[#This Row],[activity]],kved_10!$A$1:$B$997,2,FALSE)</f>
        <v>58.13</v>
      </c>
      <c r="P1028" s="19" t="str">
        <f>LEFT(IF(ISNA(Таблица2[[#This Row],[kv_10]]),VLOOKUP(Таблица2[[#This Row],[kv_05]],'05_to_10'!$A$1:$C$621,3,FALSE),Таблица2[[#This Row],[kv_10]]),2)</f>
        <v>58</v>
      </c>
      <c r="Q1028" s="21" t="str">
        <f>VLOOKUP(Таблица2[[#This Row],[05_to_10]],kv_05_group!$A$1:$B$89,2,FALSE)</f>
        <v>телекомунікації</v>
      </c>
      <c r="R1028" t="s">
        <v>14658</v>
      </c>
    </row>
    <row r="1029" spans="1:18" hidden="1" x14ac:dyDescent="0.25">
      <c r="A1029" t="s">
        <v>1035</v>
      </c>
      <c r="B1029">
        <v>15222362</v>
      </c>
      <c r="C1029" s="1">
        <v>42460</v>
      </c>
      <c r="D1029" t="s">
        <v>4591</v>
      </c>
      <c r="E1029" t="s">
        <v>4591</v>
      </c>
      <c r="F1029" t="s">
        <v>7151</v>
      </c>
      <c r="G1029" t="s">
        <v>12230</v>
      </c>
      <c r="H1029" t="s">
        <v>15161</v>
      </c>
      <c r="I1029" t="s">
        <v>14679</v>
      </c>
      <c r="J1029" t="s">
        <v>14679</v>
      </c>
      <c r="K1029" t="s">
        <v>8980</v>
      </c>
      <c r="L1029" t="s">
        <v>14857</v>
      </c>
      <c r="M1029" s="19" t="s">
        <v>15266</v>
      </c>
      <c r="N1029" s="19" t="e">
        <f>VLOOKUP(Таблица2[[#This Row],[activity]],kved_05!$A$1:$B$834,2,FALSE)</f>
        <v>#N/A</v>
      </c>
      <c r="O1029" s="19" t="str">
        <f>VLOOKUP(Таблица2[[#This Row],[activity]],kved_10!$A$1:$B$997,2,FALSE)</f>
        <v>90.01</v>
      </c>
      <c r="P1029" s="19" t="str">
        <f>LEFT(IF(ISNA(Таблица2[[#This Row],[kv_10]]),VLOOKUP(Таблица2[[#This Row],[kv_05]],'05_to_10'!$A$1:$C$621,3,FALSE),Таблица2[[#This Row],[kv_10]]),2)</f>
        <v>90</v>
      </c>
      <c r="Q1029" s="21" t="str">
        <f>VLOOKUP(Таблица2[[#This Row],[05_to_10]],kv_05_group!$A$1:$B$89,2,FALSE)</f>
        <v>відпочинок і спорт</v>
      </c>
      <c r="R1029" t="s">
        <v>14658</v>
      </c>
    </row>
    <row r="1030" spans="1:18" hidden="1" x14ac:dyDescent="0.25">
      <c r="A1030" t="s">
        <v>841</v>
      </c>
      <c r="B1030" s="22" t="e">
        <v>#N/A</v>
      </c>
      <c r="C1030" s="23" t="e">
        <v>#N/A</v>
      </c>
      <c r="D1030" t="s">
        <v>4398</v>
      </c>
      <c r="E1030" t="s">
        <v>7327</v>
      </c>
      <c r="F1030" t="s">
        <v>7148</v>
      </c>
      <c r="G1030" t="s">
        <v>12046</v>
      </c>
      <c r="H1030" t="s">
        <v>14697</v>
      </c>
      <c r="I1030" t="s">
        <v>14671</v>
      </c>
      <c r="J1030" t="s">
        <v>14671</v>
      </c>
      <c r="K1030" t="s">
        <v>8803</v>
      </c>
      <c r="L1030" t="s">
        <v>14715</v>
      </c>
      <c r="M1030" s="19" t="s">
        <v>15183</v>
      </c>
      <c r="N1030" s="19" t="e">
        <f>VLOOKUP(Таблица2[[#This Row],[activity]],kved_05!$A$1:$B$834,2,FALSE)</f>
        <v>#N/A</v>
      </c>
      <c r="O1030" s="19" t="str">
        <f>VLOOKUP(Таблица2[[#This Row],[activity]],kved_10!$A$1:$B$997,2,FALSE)</f>
        <v>71.11</v>
      </c>
      <c r="P1030" s="19" t="str">
        <f>LEFT(IF(ISNA(Таблица2[[#This Row],[kv_10]]),VLOOKUP(Таблица2[[#This Row],[kv_05]],'05_to_10'!$A$1:$C$621,3,FALSE),Таблица2[[#This Row],[kv_10]]),2)</f>
        <v>71</v>
      </c>
      <c r="Q1030" s="21" t="str">
        <f>VLOOKUP(Таблица2[[#This Row],[05_to_10]],kv_05_group!$A$1:$B$89,2,FALSE)</f>
        <v>дослідження</v>
      </c>
      <c r="R1030" t="s">
        <v>14659</v>
      </c>
    </row>
    <row r="1031" spans="1:18" hidden="1" x14ac:dyDescent="0.25">
      <c r="A1031" t="s">
        <v>1037</v>
      </c>
      <c r="B1031">
        <v>2822247</v>
      </c>
      <c r="C1031" s="1">
        <v>42460</v>
      </c>
      <c r="D1031" t="s">
        <v>4593</v>
      </c>
      <c r="E1031" t="s">
        <v>4593</v>
      </c>
      <c r="F1031" t="s">
        <v>7151</v>
      </c>
      <c r="G1031" t="s">
        <v>12232</v>
      </c>
      <c r="H1031" t="s">
        <v>14701</v>
      </c>
      <c r="I1031" t="s">
        <v>14675</v>
      </c>
      <c r="J1031" t="s">
        <v>14675</v>
      </c>
      <c r="K1031" t="s">
        <v>8982</v>
      </c>
      <c r="L1031" t="s">
        <v>14857</v>
      </c>
      <c r="M1031" s="19" t="s">
        <v>15266</v>
      </c>
      <c r="N1031" s="19" t="e">
        <f>VLOOKUP(Таблица2[[#This Row],[activity]],kved_05!$A$1:$B$834,2,FALSE)</f>
        <v>#N/A</v>
      </c>
      <c r="O1031" s="19" t="str">
        <f>VLOOKUP(Таблица2[[#This Row],[activity]],kved_10!$A$1:$B$997,2,FALSE)</f>
        <v>90.01</v>
      </c>
      <c r="P1031" s="19" t="str">
        <f>LEFT(IF(ISNA(Таблица2[[#This Row],[kv_10]]),VLOOKUP(Таблица2[[#This Row],[kv_05]],'05_to_10'!$A$1:$C$621,3,FALSE),Таблица2[[#This Row],[kv_10]]),2)</f>
        <v>90</v>
      </c>
      <c r="Q1031" s="21" t="str">
        <f>VLOOKUP(Таблица2[[#This Row],[05_to_10]],kv_05_group!$A$1:$B$89,2,FALSE)</f>
        <v>відпочинок і спорт</v>
      </c>
      <c r="R1031" t="s">
        <v>14658</v>
      </c>
    </row>
    <row r="1032" spans="1:18" hidden="1" x14ac:dyDescent="0.25">
      <c r="A1032" t="s">
        <v>643</v>
      </c>
      <c r="B1032">
        <v>161719383</v>
      </c>
      <c r="C1032" s="1">
        <v>42582</v>
      </c>
      <c r="D1032" t="s">
        <v>4200</v>
      </c>
      <c r="E1032" t="s">
        <v>4200</v>
      </c>
      <c r="F1032" t="s">
        <v>7148</v>
      </c>
      <c r="G1032" t="s">
        <v>11865</v>
      </c>
      <c r="H1032" t="s">
        <v>15161</v>
      </c>
      <c r="I1032" t="s">
        <v>14679</v>
      </c>
      <c r="J1032" t="s">
        <v>14679</v>
      </c>
      <c r="K1032" t="s">
        <v>8619</v>
      </c>
      <c r="L1032" t="s">
        <v>14715</v>
      </c>
      <c r="M1032" s="19" t="s">
        <v>15183</v>
      </c>
      <c r="N1032" s="19" t="e">
        <f>VLOOKUP(Таблица2[[#This Row],[activity]],kved_05!$A$1:$B$834,2,FALSE)</f>
        <v>#N/A</v>
      </c>
      <c r="O1032" s="19" t="str">
        <f>VLOOKUP(Таблица2[[#This Row],[activity]],kved_10!$A$1:$B$997,2,FALSE)</f>
        <v>71.11</v>
      </c>
      <c r="P1032" s="19" t="str">
        <f>LEFT(IF(ISNA(Таблица2[[#This Row],[kv_10]]),VLOOKUP(Таблица2[[#This Row],[kv_05]],'05_to_10'!$A$1:$C$621,3,FALSE),Таблица2[[#This Row],[kv_10]]),2)</f>
        <v>71</v>
      </c>
      <c r="Q1032" s="21" t="str">
        <f>VLOOKUP(Таблица2[[#This Row],[05_to_10]],kv_05_group!$A$1:$B$89,2,FALSE)</f>
        <v>дослідження</v>
      </c>
      <c r="R1032" t="s">
        <v>14658</v>
      </c>
    </row>
    <row r="1033" spans="1:18" hidden="1" x14ac:dyDescent="0.25">
      <c r="A1033" t="s">
        <v>1039</v>
      </c>
      <c r="B1033">
        <v>1081526</v>
      </c>
      <c r="C1033" s="1">
        <v>42460</v>
      </c>
      <c r="D1033" t="s">
        <v>4595</v>
      </c>
      <c r="E1033" t="s">
        <v>4595</v>
      </c>
      <c r="F1033" t="s">
        <v>7151</v>
      </c>
      <c r="G1033" t="s">
        <v>12234</v>
      </c>
      <c r="H1033" t="s">
        <v>15161</v>
      </c>
      <c r="I1033" t="s">
        <v>14679</v>
      </c>
      <c r="J1033" t="s">
        <v>14679</v>
      </c>
      <c r="K1033" t="s">
        <v>8984</v>
      </c>
      <c r="L1033" t="s">
        <v>14857</v>
      </c>
      <c r="M1033" s="19" t="s">
        <v>15266</v>
      </c>
      <c r="N1033" s="19" t="e">
        <f>VLOOKUP(Таблица2[[#This Row],[activity]],kved_05!$A$1:$B$834,2,FALSE)</f>
        <v>#N/A</v>
      </c>
      <c r="O1033" s="19" t="str">
        <f>VLOOKUP(Таблица2[[#This Row],[activity]],kved_10!$A$1:$B$997,2,FALSE)</f>
        <v>90.01</v>
      </c>
      <c r="P1033" s="19" t="str">
        <f>LEFT(IF(ISNA(Таблица2[[#This Row],[kv_10]]),VLOOKUP(Таблица2[[#This Row],[kv_05]],'05_to_10'!$A$1:$C$621,3,FALSE),Таблица2[[#This Row],[kv_10]]),2)</f>
        <v>90</v>
      </c>
      <c r="Q1033" s="21" t="str">
        <f>VLOOKUP(Таблица2[[#This Row],[05_to_10]],kv_05_group!$A$1:$B$89,2,FALSE)</f>
        <v>відпочинок і спорт</v>
      </c>
      <c r="R1033" t="s">
        <v>14658</v>
      </c>
    </row>
    <row r="1034" spans="1:18" hidden="1" x14ac:dyDescent="0.25">
      <c r="A1034" t="s">
        <v>1040</v>
      </c>
      <c r="B1034" s="22" t="e">
        <v>#N/A</v>
      </c>
      <c r="C1034" s="23" t="e">
        <v>#N/A</v>
      </c>
      <c r="D1034" t="s">
        <v>4596</v>
      </c>
      <c r="E1034" t="s">
        <v>4596</v>
      </c>
      <c r="F1034" t="s">
        <v>7151</v>
      </c>
      <c r="G1034" t="s">
        <v>12235</v>
      </c>
      <c r="H1034" t="s">
        <v>15162</v>
      </c>
      <c r="I1034" t="s">
        <v>14680</v>
      </c>
      <c r="J1034" t="s">
        <v>14714</v>
      </c>
      <c r="K1034" t="s">
        <v>8985</v>
      </c>
      <c r="L1034" t="s">
        <v>14931</v>
      </c>
      <c r="M1034" s="19" t="s">
        <v>15313</v>
      </c>
      <c r="N1034" s="19" t="e">
        <f>VLOOKUP(Таблица2[[#This Row],[activity]],kved_05!$A$1:$B$834,2,FALSE)</f>
        <v>#N/A</v>
      </c>
      <c r="O1034" s="19" t="str">
        <f>VLOOKUP(Таблица2[[#This Row],[activity]],kved_10!$A$1:$B$997,2,FALSE)</f>
        <v>90.02</v>
      </c>
      <c r="P1034" s="19" t="str">
        <f>LEFT(IF(ISNA(Таблица2[[#This Row],[kv_10]]),VLOOKUP(Таблица2[[#This Row],[kv_05]],'05_to_10'!$A$1:$C$621,3,FALSE),Таблица2[[#This Row],[kv_10]]),2)</f>
        <v>90</v>
      </c>
      <c r="Q1034" s="21" t="str">
        <f>VLOOKUP(Таблица2[[#This Row],[05_to_10]],kv_05_group!$A$1:$B$89,2,FALSE)</f>
        <v>відпочинок і спорт</v>
      </c>
      <c r="R1034" t="s">
        <v>14658</v>
      </c>
    </row>
    <row r="1035" spans="1:18" hidden="1" x14ac:dyDescent="0.25">
      <c r="A1035" t="s">
        <v>1041</v>
      </c>
      <c r="B1035" s="22" t="e">
        <v>#N/A</v>
      </c>
      <c r="C1035" s="23" t="e">
        <v>#N/A</v>
      </c>
      <c r="D1035" t="s">
        <v>4597</v>
      </c>
      <c r="E1035" t="s">
        <v>4597</v>
      </c>
      <c r="F1035" t="s">
        <v>7151</v>
      </c>
      <c r="G1035" t="s">
        <v>12236</v>
      </c>
      <c r="H1035" t="s">
        <v>15161</v>
      </c>
      <c r="I1035" t="s">
        <v>14679</v>
      </c>
      <c r="J1035" t="s">
        <v>14679</v>
      </c>
      <c r="K1035" t="s">
        <v>8986</v>
      </c>
      <c r="L1035" t="s">
        <v>14937</v>
      </c>
      <c r="M1035" s="19" t="s">
        <v>15316</v>
      </c>
      <c r="N1035" s="19" t="str">
        <f>VLOOKUP(Таблица2[[#This Row],[activity]],kved_05!$A$1:$B$834,2,FALSE)</f>
        <v>72.10</v>
      </c>
      <c r="O1035" s="19" t="str">
        <f>VLOOKUP(Таблица2[[#This Row],[activity]],kved_10!$A$1:$B$997,2,FALSE)</f>
        <v>62.02</v>
      </c>
      <c r="P1035" s="19" t="str">
        <f>LEFT(IF(ISNA(Таблица2[[#This Row],[kv_10]]),VLOOKUP(Таблица2[[#This Row],[kv_05]],'05_to_10'!$A$1:$C$621,3,FALSE),Таблица2[[#This Row],[kv_10]]),2)</f>
        <v>62</v>
      </c>
      <c r="Q1035" s="21" t="str">
        <f>VLOOKUP(Таблица2[[#This Row],[05_to_10]],kv_05_group!$A$1:$B$89,2,FALSE)</f>
        <v>телекомунікації</v>
      </c>
      <c r="R1035" t="s">
        <v>14658</v>
      </c>
    </row>
    <row r="1036" spans="1:18" hidden="1" x14ac:dyDescent="0.25">
      <c r="A1036" t="s">
        <v>1042</v>
      </c>
      <c r="B1036" s="22" t="e">
        <v>#N/A</v>
      </c>
      <c r="C1036" s="23" t="e">
        <v>#N/A</v>
      </c>
      <c r="D1036" t="s">
        <v>4598</v>
      </c>
      <c r="E1036" t="s">
        <v>4598</v>
      </c>
      <c r="F1036" t="s">
        <v>7151</v>
      </c>
      <c r="G1036" t="s">
        <v>12237</v>
      </c>
      <c r="H1036" t="s">
        <v>15161</v>
      </c>
      <c r="I1036" t="s">
        <v>14679</v>
      </c>
      <c r="J1036" t="s">
        <v>14679</v>
      </c>
      <c r="K1036" t="s">
        <v>8987</v>
      </c>
      <c r="L1036" t="s">
        <v>14938</v>
      </c>
      <c r="M1036" s="19" t="s">
        <v>15317</v>
      </c>
      <c r="N1036" s="19" t="e">
        <f>VLOOKUP(Таблица2[[#This Row],[activity]],kved_05!$A$1:$B$834,2,FALSE)</f>
        <v>#N/A</v>
      </c>
      <c r="O1036" s="19" t="str">
        <f>VLOOKUP(Таблица2[[#This Row],[activity]],kved_10!$A$1:$B$997,2,FALSE)</f>
        <v>43.39</v>
      </c>
      <c r="P1036" s="19" t="str">
        <f>LEFT(IF(ISNA(Таблица2[[#This Row],[kv_10]]),VLOOKUP(Таблица2[[#This Row],[kv_05]],'05_to_10'!$A$1:$C$621,3,FALSE),Таблица2[[#This Row],[kv_10]]),2)</f>
        <v>43</v>
      </c>
      <c r="Q1036" s="21" t="str">
        <f>VLOOKUP(Таблица2[[#This Row],[05_to_10]],kv_05_group!$A$1:$B$89,2,FALSE)</f>
        <v>будівництво і нерухомість</v>
      </c>
      <c r="R1036" t="s">
        <v>14658</v>
      </c>
    </row>
    <row r="1037" spans="1:18" x14ac:dyDescent="0.25">
      <c r="A1037" t="s">
        <v>1043</v>
      </c>
      <c r="B1037" s="22" t="e">
        <v>#N/A</v>
      </c>
      <c r="C1037" s="23" t="e">
        <v>#N/A</v>
      </c>
      <c r="D1037" t="s">
        <v>4599</v>
      </c>
      <c r="E1037" t="s">
        <v>4599</v>
      </c>
      <c r="F1037" t="s">
        <v>7151</v>
      </c>
      <c r="G1037" t="s">
        <v>12238</v>
      </c>
      <c r="H1037" t="s">
        <v>15160</v>
      </c>
      <c r="I1037" t="s">
        <v>14665</v>
      </c>
      <c r="J1037" t="s">
        <v>14713</v>
      </c>
      <c r="K1037" t="s">
        <v>8988</v>
      </c>
      <c r="L1037" t="s">
        <v>14857</v>
      </c>
      <c r="M1037" s="19" t="s">
        <v>15266</v>
      </c>
      <c r="N1037" s="19" t="e">
        <f>VLOOKUP(Таблица2[[#This Row],[activity]],kved_05!$A$1:$B$834,2,FALSE)</f>
        <v>#N/A</v>
      </c>
      <c r="O1037" s="19" t="str">
        <f>VLOOKUP(Таблица2[[#This Row],[activity]],kved_10!$A$1:$B$997,2,FALSE)</f>
        <v>90.01</v>
      </c>
      <c r="P1037" s="19" t="str">
        <f>LEFT(IF(ISNA(Таблица2[[#This Row],[kv_10]]),VLOOKUP(Таблица2[[#This Row],[kv_05]],'05_to_10'!$A$1:$C$621,3,FALSE),Таблица2[[#This Row],[kv_10]]),2)</f>
        <v>90</v>
      </c>
      <c r="Q1037" s="21" t="str">
        <f>VLOOKUP(Таблица2[[#This Row],[05_to_10]],kv_05_group!$A$1:$B$89,2,FALSE)</f>
        <v>відпочинок і спорт</v>
      </c>
      <c r="R1037" t="s">
        <v>14658</v>
      </c>
    </row>
    <row r="1038" spans="1:18" hidden="1" x14ac:dyDescent="0.25">
      <c r="A1038" t="s">
        <v>1044</v>
      </c>
      <c r="B1038" s="22" t="e">
        <v>#N/A</v>
      </c>
      <c r="C1038" s="23" t="e">
        <v>#N/A</v>
      </c>
      <c r="D1038" t="s">
        <v>4600</v>
      </c>
      <c r="E1038" t="s">
        <v>4600</v>
      </c>
      <c r="F1038" t="s">
        <v>7151</v>
      </c>
      <c r="G1038" t="s">
        <v>12239</v>
      </c>
      <c r="H1038" t="s">
        <v>15161</v>
      </c>
      <c r="I1038" t="s">
        <v>14679</v>
      </c>
      <c r="J1038" t="s">
        <v>14679</v>
      </c>
      <c r="K1038" t="s">
        <v>8989</v>
      </c>
      <c r="L1038" t="s">
        <v>14829</v>
      </c>
      <c r="M1038" s="19" t="s">
        <v>15535</v>
      </c>
      <c r="N1038" s="19" t="e">
        <f>VLOOKUP(Таблица2[[#This Row],[activity]],kved_05!$A$1:$B$834,2,FALSE)</f>
        <v>#N/A</v>
      </c>
      <c r="O1038" s="19" t="str">
        <f>VLOOKUP(Таблица2[[#This Row],[activity]],kved_10!$A$1:$B$997,2,FALSE)</f>
        <v>58.14</v>
      </c>
      <c r="P1038" s="19" t="str">
        <f>LEFT(IF(ISNA(Таблица2[[#This Row],[kv_10]]),VLOOKUP(Таблица2[[#This Row],[kv_05]],'05_to_10'!$A$1:$C$621,3,FALSE),Таблица2[[#This Row],[kv_10]]),2)</f>
        <v>58</v>
      </c>
      <c r="Q1038" s="21" t="str">
        <f>VLOOKUP(Таблица2[[#This Row],[05_to_10]],kv_05_group!$A$1:$B$89,2,FALSE)</f>
        <v>телекомунікації</v>
      </c>
      <c r="R1038" t="s">
        <v>14659</v>
      </c>
    </row>
    <row r="1039" spans="1:18" hidden="1" x14ac:dyDescent="0.25">
      <c r="A1039" t="s">
        <v>1045</v>
      </c>
      <c r="B1039">
        <v>48114433</v>
      </c>
      <c r="C1039" s="1">
        <v>42460</v>
      </c>
      <c r="D1039" t="s">
        <v>4601</v>
      </c>
      <c r="E1039" t="s">
        <v>4601</v>
      </c>
      <c r="F1039" t="s">
        <v>7151</v>
      </c>
      <c r="G1039" t="s">
        <v>12240</v>
      </c>
      <c r="H1039" t="s">
        <v>14692</v>
      </c>
      <c r="I1039" t="s">
        <v>14666</v>
      </c>
      <c r="J1039" t="s">
        <v>14666</v>
      </c>
      <c r="K1039" t="s">
        <v>8990</v>
      </c>
      <c r="L1039" t="s">
        <v>14857</v>
      </c>
      <c r="M1039" s="19" t="s">
        <v>15266</v>
      </c>
      <c r="N1039" s="19" t="e">
        <f>VLOOKUP(Таблица2[[#This Row],[activity]],kved_05!$A$1:$B$834,2,FALSE)</f>
        <v>#N/A</v>
      </c>
      <c r="O1039" s="19" t="str">
        <f>VLOOKUP(Таблица2[[#This Row],[activity]],kved_10!$A$1:$B$997,2,FALSE)</f>
        <v>90.01</v>
      </c>
      <c r="P1039" s="19" t="str">
        <f>LEFT(IF(ISNA(Таблица2[[#This Row],[kv_10]]),VLOOKUP(Таблица2[[#This Row],[kv_05]],'05_to_10'!$A$1:$C$621,3,FALSE),Таблица2[[#This Row],[kv_10]]),2)</f>
        <v>90</v>
      </c>
      <c r="Q1039" s="21" t="str">
        <f>VLOOKUP(Таблица2[[#This Row],[05_to_10]],kv_05_group!$A$1:$B$89,2,FALSE)</f>
        <v>відпочинок і спорт</v>
      </c>
      <c r="R1039" t="s">
        <v>14658</v>
      </c>
    </row>
    <row r="1040" spans="1:18" hidden="1" x14ac:dyDescent="0.25">
      <c r="A1040" t="s">
        <v>1046</v>
      </c>
      <c r="B1040">
        <v>110033434</v>
      </c>
      <c r="C1040" s="1">
        <v>42521</v>
      </c>
      <c r="D1040" t="s">
        <v>4602</v>
      </c>
      <c r="E1040" t="s">
        <v>4602</v>
      </c>
      <c r="F1040" t="s">
        <v>7151</v>
      </c>
      <c r="G1040" t="s">
        <v>12241</v>
      </c>
      <c r="H1040" t="s">
        <v>14692</v>
      </c>
      <c r="I1040" t="s">
        <v>14666</v>
      </c>
      <c r="J1040" t="s">
        <v>14666</v>
      </c>
      <c r="K1040" t="s">
        <v>8991</v>
      </c>
      <c r="L1040" t="s">
        <v>14857</v>
      </c>
      <c r="M1040" s="19" t="s">
        <v>15266</v>
      </c>
      <c r="N1040" s="19" t="e">
        <f>VLOOKUP(Таблица2[[#This Row],[activity]],kved_05!$A$1:$B$834,2,FALSE)</f>
        <v>#N/A</v>
      </c>
      <c r="O1040" s="19" t="str">
        <f>VLOOKUP(Таблица2[[#This Row],[activity]],kved_10!$A$1:$B$997,2,FALSE)</f>
        <v>90.01</v>
      </c>
      <c r="P1040" s="19" t="str">
        <f>LEFT(IF(ISNA(Таблица2[[#This Row],[kv_10]]),VLOOKUP(Таблица2[[#This Row],[kv_05]],'05_to_10'!$A$1:$C$621,3,FALSE),Таблица2[[#This Row],[kv_10]]),2)</f>
        <v>90</v>
      </c>
      <c r="Q1040" s="21" t="str">
        <f>VLOOKUP(Таблица2[[#This Row],[05_to_10]],kv_05_group!$A$1:$B$89,2,FALSE)</f>
        <v>відпочинок і спорт</v>
      </c>
      <c r="R1040" t="s">
        <v>14658</v>
      </c>
    </row>
    <row r="1041" spans="1:18" hidden="1" x14ac:dyDescent="0.25">
      <c r="A1041" t="s">
        <v>1047</v>
      </c>
      <c r="B1041" s="22" t="e">
        <v>#N/A</v>
      </c>
      <c r="C1041" s="23" t="e">
        <v>#N/A</v>
      </c>
      <c r="D1041" t="s">
        <v>4603</v>
      </c>
      <c r="E1041" t="s">
        <v>4603</v>
      </c>
      <c r="F1041" t="s">
        <v>7151</v>
      </c>
      <c r="G1041" t="s">
        <v>12242</v>
      </c>
      <c r="H1041" t="s">
        <v>14708</v>
      </c>
      <c r="I1041" t="s">
        <v>14684</v>
      </c>
      <c r="J1041" t="s">
        <v>14713</v>
      </c>
      <c r="K1041" t="s">
        <v>8992</v>
      </c>
      <c r="L1041" t="s">
        <v>14857</v>
      </c>
      <c r="M1041" s="19" t="s">
        <v>15266</v>
      </c>
      <c r="N1041" s="19" t="e">
        <f>VLOOKUP(Таблица2[[#This Row],[activity]],kved_05!$A$1:$B$834,2,FALSE)</f>
        <v>#N/A</v>
      </c>
      <c r="O1041" s="19" t="str">
        <f>VLOOKUP(Таблица2[[#This Row],[activity]],kved_10!$A$1:$B$997,2,FALSE)</f>
        <v>90.01</v>
      </c>
      <c r="P1041" s="19" t="str">
        <f>LEFT(IF(ISNA(Таблица2[[#This Row],[kv_10]]),VLOOKUP(Таблица2[[#This Row],[kv_05]],'05_to_10'!$A$1:$C$621,3,FALSE),Таблица2[[#This Row],[kv_10]]),2)</f>
        <v>90</v>
      </c>
      <c r="Q1041" s="21" t="str">
        <f>VLOOKUP(Таблица2[[#This Row],[05_to_10]],kv_05_group!$A$1:$B$89,2,FALSE)</f>
        <v>відпочинок і спорт</v>
      </c>
      <c r="R1041" t="s">
        <v>14658</v>
      </c>
    </row>
    <row r="1042" spans="1:18" hidden="1" x14ac:dyDescent="0.25">
      <c r="A1042" t="s">
        <v>1048</v>
      </c>
      <c r="B1042">
        <v>6513781</v>
      </c>
      <c r="C1042" s="1">
        <v>42460</v>
      </c>
      <c r="D1042" t="s">
        <v>4604</v>
      </c>
      <c r="E1042" t="s">
        <v>4604</v>
      </c>
      <c r="F1042" t="s">
        <v>7151</v>
      </c>
      <c r="G1042" t="s">
        <v>12243</v>
      </c>
      <c r="H1042" t="s">
        <v>15161</v>
      </c>
      <c r="I1042" t="s">
        <v>14679</v>
      </c>
      <c r="J1042" t="s">
        <v>14679</v>
      </c>
      <c r="K1042" t="s">
        <v>8993</v>
      </c>
      <c r="L1042" t="s">
        <v>14857</v>
      </c>
      <c r="M1042" s="19" t="s">
        <v>15266</v>
      </c>
      <c r="N1042" s="19" t="e">
        <f>VLOOKUP(Таблица2[[#This Row],[activity]],kved_05!$A$1:$B$834,2,FALSE)</f>
        <v>#N/A</v>
      </c>
      <c r="O1042" s="19" t="str">
        <f>VLOOKUP(Таблица2[[#This Row],[activity]],kved_10!$A$1:$B$997,2,FALSE)</f>
        <v>90.01</v>
      </c>
      <c r="P1042" s="19" t="str">
        <f>LEFT(IF(ISNA(Таблица2[[#This Row],[kv_10]]),VLOOKUP(Таблица2[[#This Row],[kv_05]],'05_to_10'!$A$1:$C$621,3,FALSE),Таблица2[[#This Row],[kv_10]]),2)</f>
        <v>90</v>
      </c>
      <c r="Q1042" s="21" t="str">
        <f>VLOOKUP(Таблица2[[#This Row],[05_to_10]],kv_05_group!$A$1:$B$89,2,FALSE)</f>
        <v>відпочинок і спорт</v>
      </c>
      <c r="R1042" t="s">
        <v>14658</v>
      </c>
    </row>
    <row r="1043" spans="1:18" hidden="1" x14ac:dyDescent="0.25">
      <c r="A1043" t="s">
        <v>1049</v>
      </c>
      <c r="B1043" s="22" t="e">
        <v>#N/A</v>
      </c>
      <c r="C1043" s="23" t="e">
        <v>#N/A</v>
      </c>
      <c r="D1043" t="s">
        <v>4605</v>
      </c>
      <c r="E1043" t="s">
        <v>7348</v>
      </c>
      <c r="F1043" t="s">
        <v>7151</v>
      </c>
      <c r="G1043" t="s">
        <v>12244</v>
      </c>
      <c r="H1043" t="s">
        <v>14696</v>
      </c>
      <c r="I1043" t="s">
        <v>14670</v>
      </c>
      <c r="J1043" t="s">
        <v>14670</v>
      </c>
      <c r="K1043" t="s">
        <v>8994</v>
      </c>
      <c r="L1043" t="s">
        <v>14715</v>
      </c>
      <c r="M1043" s="19" t="s">
        <v>15168</v>
      </c>
      <c r="N1043" s="19" t="e">
        <f>VLOOKUP(Таблица2[[#This Row],[activity]],kved_05!$A$1:$B$834,2,FALSE)</f>
        <v>#N/A</v>
      </c>
      <c r="O1043" s="19" t="str">
        <f>VLOOKUP(Таблица2[[#This Row],[activity]],kved_10!$A$1:$B$997,2,FALSE)</f>
        <v>71.11</v>
      </c>
      <c r="P1043" s="19" t="str">
        <f>LEFT(IF(ISNA(Таблица2[[#This Row],[kv_10]]),VLOOKUP(Таблица2[[#This Row],[kv_05]],'05_to_10'!$A$1:$C$621,3,FALSE),Таблица2[[#This Row],[kv_10]]),2)</f>
        <v>71</v>
      </c>
      <c r="Q1043" s="21" t="str">
        <f>VLOOKUP(Таблица2[[#This Row],[05_to_10]],kv_05_group!$A$1:$B$89,2,FALSE)</f>
        <v>дослідження</v>
      </c>
      <c r="R1043" t="s">
        <v>14658</v>
      </c>
    </row>
    <row r="1044" spans="1:18" hidden="1" x14ac:dyDescent="0.25">
      <c r="A1044" t="s">
        <v>1050</v>
      </c>
      <c r="B1044">
        <v>16133055</v>
      </c>
      <c r="C1044" s="1">
        <v>42460</v>
      </c>
      <c r="D1044" t="s">
        <v>4606</v>
      </c>
      <c r="E1044" t="s">
        <v>4606</v>
      </c>
      <c r="F1044" t="s">
        <v>7151</v>
      </c>
      <c r="G1044" t="s">
        <v>12245</v>
      </c>
      <c r="H1044" t="s">
        <v>14696</v>
      </c>
      <c r="I1044" t="s">
        <v>14670</v>
      </c>
      <c r="J1044" t="s">
        <v>14670</v>
      </c>
      <c r="K1044" t="s">
        <v>8995</v>
      </c>
      <c r="L1044" t="s">
        <v>14939</v>
      </c>
      <c r="M1044" s="19" t="s">
        <v>15318</v>
      </c>
      <c r="N1044" s="19" t="e">
        <f>VLOOKUP(Таблица2[[#This Row],[activity]],kved_05!$A$1:$B$834,2,FALSE)</f>
        <v>#N/A</v>
      </c>
      <c r="O1044" s="19" t="str">
        <f>VLOOKUP(Таблица2[[#This Row],[activity]],kved_10!$A$1:$B$997,2,FALSE)</f>
        <v>79.90</v>
      </c>
      <c r="P1044" s="19" t="str">
        <f>LEFT(IF(ISNA(Таблица2[[#This Row],[kv_10]]),VLOOKUP(Таблица2[[#This Row],[kv_05]],'05_to_10'!$A$1:$C$621,3,FALSE),Таблица2[[#This Row],[kv_10]]),2)</f>
        <v>79</v>
      </c>
      <c r="Q1044" s="21" t="str">
        <f>VLOOKUP(Таблица2[[#This Row],[05_to_10]],kv_05_group!$A$1:$B$89,2,FALSE)</f>
        <v>спеціалізовані послуги</v>
      </c>
      <c r="R1044" t="s">
        <v>14658</v>
      </c>
    </row>
    <row r="1045" spans="1:18" hidden="1" x14ac:dyDescent="0.25">
      <c r="A1045" t="s">
        <v>1051</v>
      </c>
      <c r="B1045">
        <v>18876928</v>
      </c>
      <c r="C1045" s="1">
        <v>42460</v>
      </c>
      <c r="D1045" t="s">
        <v>4607</v>
      </c>
      <c r="E1045" t="s">
        <v>4607</v>
      </c>
      <c r="F1045" t="s">
        <v>7151</v>
      </c>
      <c r="G1045" t="s">
        <v>12246</v>
      </c>
      <c r="H1045" t="s">
        <v>15161</v>
      </c>
      <c r="I1045" t="s">
        <v>14679</v>
      </c>
      <c r="J1045" t="s">
        <v>14679</v>
      </c>
      <c r="K1045" t="s">
        <v>8996</v>
      </c>
      <c r="L1045" t="s">
        <v>14857</v>
      </c>
      <c r="M1045" s="19" t="s">
        <v>15266</v>
      </c>
      <c r="N1045" s="19" t="e">
        <f>VLOOKUP(Таблица2[[#This Row],[activity]],kved_05!$A$1:$B$834,2,FALSE)</f>
        <v>#N/A</v>
      </c>
      <c r="O1045" s="19" t="str">
        <f>VLOOKUP(Таблица2[[#This Row],[activity]],kved_10!$A$1:$B$997,2,FALSE)</f>
        <v>90.01</v>
      </c>
      <c r="P1045" s="19" t="str">
        <f>LEFT(IF(ISNA(Таблица2[[#This Row],[kv_10]]),VLOOKUP(Таблица2[[#This Row],[kv_05]],'05_to_10'!$A$1:$C$621,3,FALSE),Таблица2[[#This Row],[kv_10]]),2)</f>
        <v>90</v>
      </c>
      <c r="Q1045" s="21" t="str">
        <f>VLOOKUP(Таблица2[[#This Row],[05_to_10]],kv_05_group!$A$1:$B$89,2,FALSE)</f>
        <v>відпочинок і спорт</v>
      </c>
      <c r="R1045" t="s">
        <v>14658</v>
      </c>
    </row>
    <row r="1046" spans="1:18" hidden="1" x14ac:dyDescent="0.25">
      <c r="A1046" t="s">
        <v>1052</v>
      </c>
      <c r="B1046" s="22" t="e">
        <v>#N/A</v>
      </c>
      <c r="C1046" s="23" t="e">
        <v>#N/A</v>
      </c>
      <c r="D1046" t="s">
        <v>4608</v>
      </c>
      <c r="E1046" t="s">
        <v>4608</v>
      </c>
      <c r="F1046" t="s">
        <v>7151</v>
      </c>
      <c r="G1046" t="s">
        <v>12247</v>
      </c>
      <c r="H1046" t="s">
        <v>15162</v>
      </c>
      <c r="I1046" t="s">
        <v>14680</v>
      </c>
      <c r="J1046" t="s">
        <v>14714</v>
      </c>
      <c r="K1046" t="s">
        <v>8997</v>
      </c>
      <c r="L1046" t="s">
        <v>14857</v>
      </c>
      <c r="M1046" s="19" t="s">
        <v>15266</v>
      </c>
      <c r="N1046" s="19" t="e">
        <f>VLOOKUP(Таблица2[[#This Row],[activity]],kved_05!$A$1:$B$834,2,FALSE)</f>
        <v>#N/A</v>
      </c>
      <c r="O1046" s="19" t="str">
        <f>VLOOKUP(Таблица2[[#This Row],[activity]],kved_10!$A$1:$B$997,2,FALSE)</f>
        <v>90.01</v>
      </c>
      <c r="P1046" s="19" t="str">
        <f>LEFT(IF(ISNA(Таблица2[[#This Row],[kv_10]]),VLOOKUP(Таблица2[[#This Row],[kv_05]],'05_to_10'!$A$1:$C$621,3,FALSE),Таблица2[[#This Row],[kv_10]]),2)</f>
        <v>90</v>
      </c>
      <c r="Q1046" s="21" t="str">
        <f>VLOOKUP(Таблица2[[#This Row],[05_to_10]],kv_05_group!$A$1:$B$89,2,FALSE)</f>
        <v>відпочинок і спорт</v>
      </c>
      <c r="R1046" t="s">
        <v>14658</v>
      </c>
    </row>
    <row r="1047" spans="1:18" hidden="1" x14ac:dyDescent="0.25">
      <c r="A1047" t="s">
        <v>1053</v>
      </c>
      <c r="B1047">
        <v>1932691</v>
      </c>
      <c r="C1047" s="1">
        <v>42460</v>
      </c>
      <c r="D1047" t="s">
        <v>4609</v>
      </c>
      <c r="E1047" t="s">
        <v>4609</v>
      </c>
      <c r="F1047" t="s">
        <v>7151</v>
      </c>
      <c r="G1047" t="s">
        <v>12248</v>
      </c>
      <c r="H1047" t="s">
        <v>14709</v>
      </c>
      <c r="I1047" t="s">
        <v>14685</v>
      </c>
      <c r="J1047" t="s">
        <v>14685</v>
      </c>
      <c r="K1047" t="s">
        <v>8998</v>
      </c>
      <c r="L1047" t="s">
        <v>14857</v>
      </c>
      <c r="M1047" s="19" t="s">
        <v>15266</v>
      </c>
      <c r="N1047" s="19" t="e">
        <f>VLOOKUP(Таблица2[[#This Row],[activity]],kved_05!$A$1:$B$834,2,FALSE)</f>
        <v>#N/A</v>
      </c>
      <c r="O1047" s="19" t="str">
        <f>VLOOKUP(Таблица2[[#This Row],[activity]],kved_10!$A$1:$B$997,2,FALSE)</f>
        <v>90.01</v>
      </c>
      <c r="P1047" s="19" t="str">
        <f>LEFT(IF(ISNA(Таблица2[[#This Row],[kv_10]]),VLOOKUP(Таблица2[[#This Row],[kv_05]],'05_to_10'!$A$1:$C$621,3,FALSE),Таблица2[[#This Row],[kv_10]]),2)</f>
        <v>90</v>
      </c>
      <c r="Q1047" s="21" t="str">
        <f>VLOOKUP(Таблица2[[#This Row],[05_to_10]],kv_05_group!$A$1:$B$89,2,FALSE)</f>
        <v>відпочинок і спорт</v>
      </c>
      <c r="R1047" t="s">
        <v>14658</v>
      </c>
    </row>
    <row r="1048" spans="1:18" hidden="1" x14ac:dyDescent="0.25">
      <c r="A1048" t="s">
        <v>1054</v>
      </c>
      <c r="B1048">
        <v>61139920</v>
      </c>
      <c r="C1048" s="1">
        <v>42460</v>
      </c>
      <c r="D1048" t="s">
        <v>4610</v>
      </c>
      <c r="E1048" t="s">
        <v>4610</v>
      </c>
      <c r="F1048" t="s">
        <v>7151</v>
      </c>
      <c r="G1048" t="s">
        <v>12249</v>
      </c>
      <c r="H1048" t="s">
        <v>14705</v>
      </c>
      <c r="I1048" t="s">
        <v>14681</v>
      </c>
      <c r="J1048" t="s">
        <v>14681</v>
      </c>
      <c r="K1048" t="s">
        <v>8999</v>
      </c>
      <c r="L1048" t="s">
        <v>14940</v>
      </c>
      <c r="M1048" s="19" t="s">
        <v>15319</v>
      </c>
      <c r="N1048" s="19" t="e">
        <f>VLOOKUP(Таблица2[[#This Row],[activity]],kved_05!$A$1:$B$834,2,FALSE)</f>
        <v>#N/A</v>
      </c>
      <c r="O1048" s="19" t="str">
        <f>VLOOKUP(Таблица2[[#This Row],[activity]],kved_10!$A$1:$B$997,2,FALSE)</f>
        <v>93.29</v>
      </c>
      <c r="P1048" s="19" t="str">
        <f>LEFT(IF(ISNA(Таблица2[[#This Row],[kv_10]]),VLOOKUP(Таблица2[[#This Row],[kv_05]],'05_to_10'!$A$1:$C$621,3,FALSE),Таблица2[[#This Row],[kv_10]]),2)</f>
        <v>93</v>
      </c>
      <c r="Q1048" s="21" t="str">
        <f>VLOOKUP(Таблица2[[#This Row],[05_to_10]],kv_05_group!$A$1:$B$89,2,FALSE)</f>
        <v>відпочинок і спорт</v>
      </c>
      <c r="R1048" t="s">
        <v>14658</v>
      </c>
    </row>
    <row r="1049" spans="1:18" hidden="1" x14ac:dyDescent="0.25">
      <c r="A1049" t="s">
        <v>1055</v>
      </c>
      <c r="B1049" s="22" t="e">
        <v>#N/A</v>
      </c>
      <c r="C1049" s="23" t="e">
        <v>#N/A</v>
      </c>
      <c r="D1049" t="s">
        <v>4611</v>
      </c>
      <c r="E1049" t="s">
        <v>4611</v>
      </c>
      <c r="F1049" t="s">
        <v>7151</v>
      </c>
      <c r="G1049" t="s">
        <v>12250</v>
      </c>
      <c r="H1049" t="s">
        <v>14701</v>
      </c>
      <c r="I1049" t="s">
        <v>14675</v>
      </c>
      <c r="J1049" t="s">
        <v>14675</v>
      </c>
      <c r="K1049" t="s">
        <v>9000</v>
      </c>
      <c r="L1049" t="s">
        <v>14857</v>
      </c>
      <c r="M1049" s="19" t="s">
        <v>15266</v>
      </c>
      <c r="N1049" s="19" t="e">
        <f>VLOOKUP(Таблица2[[#This Row],[activity]],kved_05!$A$1:$B$834,2,FALSE)</f>
        <v>#N/A</v>
      </c>
      <c r="O1049" s="19" t="str">
        <f>VLOOKUP(Таблица2[[#This Row],[activity]],kved_10!$A$1:$B$997,2,FALSE)</f>
        <v>90.01</v>
      </c>
      <c r="P1049" s="19" t="str">
        <f>LEFT(IF(ISNA(Таблица2[[#This Row],[kv_10]]),VLOOKUP(Таблица2[[#This Row],[kv_05]],'05_to_10'!$A$1:$C$621,3,FALSE),Таблица2[[#This Row],[kv_10]]),2)</f>
        <v>90</v>
      </c>
      <c r="Q1049" s="21" t="str">
        <f>VLOOKUP(Таблица2[[#This Row],[05_to_10]],kv_05_group!$A$1:$B$89,2,FALSE)</f>
        <v>відпочинок і спорт</v>
      </c>
      <c r="R1049" t="s">
        <v>14659</v>
      </c>
    </row>
    <row r="1050" spans="1:18" hidden="1" x14ac:dyDescent="0.25">
      <c r="A1050" t="s">
        <v>1056</v>
      </c>
      <c r="B1050" s="22" t="e">
        <v>#N/A</v>
      </c>
      <c r="C1050" s="23" t="e">
        <v>#N/A</v>
      </c>
      <c r="D1050" t="s">
        <v>4612</v>
      </c>
      <c r="E1050" t="s">
        <v>4612</v>
      </c>
      <c r="F1050" t="s">
        <v>7151</v>
      </c>
      <c r="G1050" t="s">
        <v>12251</v>
      </c>
      <c r="H1050" t="s">
        <v>15161</v>
      </c>
      <c r="I1050" t="s">
        <v>14679</v>
      </c>
      <c r="J1050" t="s">
        <v>14679</v>
      </c>
      <c r="K1050" t="s">
        <v>9001</v>
      </c>
      <c r="L1050" t="s">
        <v>14941</v>
      </c>
      <c r="M1050" s="19" t="s">
        <v>15320</v>
      </c>
      <c r="N1050" s="19" t="e">
        <f>VLOOKUP(Таблица2[[#This Row],[activity]],kved_05!$A$1:$B$834,2,FALSE)</f>
        <v>#N/A</v>
      </c>
      <c r="O1050" s="19" t="str">
        <f>VLOOKUP(Таблица2[[#This Row],[activity]],kved_10!$A$1:$B$997,2,FALSE)</f>
        <v>14.19</v>
      </c>
      <c r="P1050" s="19" t="str">
        <f>LEFT(IF(ISNA(Таблица2[[#This Row],[kv_10]]),VLOOKUP(Таблица2[[#This Row],[kv_05]],'05_to_10'!$A$1:$C$621,3,FALSE),Таблица2[[#This Row],[kv_10]]),2)</f>
        <v>14</v>
      </c>
      <c r="Q1050" s="21" t="str">
        <f>VLOOKUP(Таблица2[[#This Row],[05_to_10]],kv_05_group!$A$1:$B$89,2,FALSE)</f>
        <v>виробництво</v>
      </c>
      <c r="R1050" t="s">
        <v>14658</v>
      </c>
    </row>
    <row r="1051" spans="1:18" hidden="1" x14ac:dyDescent="0.25">
      <c r="A1051" t="s">
        <v>1057</v>
      </c>
      <c r="B1051">
        <v>258889295</v>
      </c>
      <c r="C1051" s="1">
        <v>42643</v>
      </c>
      <c r="D1051" t="s">
        <v>4613</v>
      </c>
      <c r="E1051" t="s">
        <v>4613</v>
      </c>
      <c r="F1051" t="s">
        <v>7151</v>
      </c>
      <c r="G1051" t="s">
        <v>12252</v>
      </c>
      <c r="H1051" t="s">
        <v>15161</v>
      </c>
      <c r="I1051" t="s">
        <v>14679</v>
      </c>
      <c r="J1051" t="s">
        <v>14679</v>
      </c>
      <c r="K1051" t="s">
        <v>9002</v>
      </c>
      <c r="L1051" t="s">
        <v>14857</v>
      </c>
      <c r="M1051" s="19" t="s">
        <v>15266</v>
      </c>
      <c r="N1051" s="19" t="e">
        <f>VLOOKUP(Таблица2[[#This Row],[activity]],kved_05!$A$1:$B$834,2,FALSE)</f>
        <v>#N/A</v>
      </c>
      <c r="O1051" s="19" t="str">
        <f>VLOOKUP(Таблица2[[#This Row],[activity]],kved_10!$A$1:$B$997,2,FALSE)</f>
        <v>90.01</v>
      </c>
      <c r="P1051" s="19" t="str">
        <f>LEFT(IF(ISNA(Таблица2[[#This Row],[kv_10]]),VLOOKUP(Таблица2[[#This Row],[kv_05]],'05_to_10'!$A$1:$C$621,3,FALSE),Таблица2[[#This Row],[kv_10]]),2)</f>
        <v>90</v>
      </c>
      <c r="Q1051" s="21" t="str">
        <f>VLOOKUP(Таблица2[[#This Row],[05_to_10]],kv_05_group!$A$1:$B$89,2,FALSE)</f>
        <v>відпочинок і спорт</v>
      </c>
      <c r="R1051" t="s">
        <v>14658</v>
      </c>
    </row>
    <row r="1052" spans="1:18" hidden="1" x14ac:dyDescent="0.25">
      <c r="A1052" t="s">
        <v>1058</v>
      </c>
      <c r="B1052">
        <v>255881391</v>
      </c>
      <c r="C1052" s="1">
        <v>42643</v>
      </c>
      <c r="D1052" t="s">
        <v>4614</v>
      </c>
      <c r="E1052" t="s">
        <v>4614</v>
      </c>
      <c r="F1052" t="s">
        <v>7151</v>
      </c>
      <c r="G1052" t="s">
        <v>12253</v>
      </c>
      <c r="H1052" t="s">
        <v>15161</v>
      </c>
      <c r="I1052" t="s">
        <v>14679</v>
      </c>
      <c r="J1052" t="s">
        <v>14679</v>
      </c>
      <c r="K1052" t="s">
        <v>8979</v>
      </c>
      <c r="L1052" t="s">
        <v>14942</v>
      </c>
      <c r="M1052" s="19" t="s">
        <v>15321</v>
      </c>
      <c r="N1052" s="19" t="e">
        <f>VLOOKUP(Таблица2[[#This Row],[activity]],kved_05!$A$1:$B$834,2,FALSE)</f>
        <v>#N/A</v>
      </c>
      <c r="O1052" s="19" t="str">
        <f>VLOOKUP(Таблица2[[#This Row],[activity]],kved_10!$A$1:$B$997,2,FALSE)</f>
        <v>91.01</v>
      </c>
      <c r="P1052" s="19" t="str">
        <f>LEFT(IF(ISNA(Таблица2[[#This Row],[kv_10]]),VLOOKUP(Таблица2[[#This Row],[kv_05]],'05_to_10'!$A$1:$C$621,3,FALSE),Таблица2[[#This Row],[kv_10]]),2)</f>
        <v>91</v>
      </c>
      <c r="Q1052" s="21" t="str">
        <f>VLOOKUP(Таблица2[[#This Row],[05_to_10]],kv_05_group!$A$1:$B$89,2,FALSE)</f>
        <v>відпочинок і спорт</v>
      </c>
      <c r="R1052" t="s">
        <v>14658</v>
      </c>
    </row>
    <row r="1053" spans="1:18" hidden="1" x14ac:dyDescent="0.25">
      <c r="A1053" t="s">
        <v>1059</v>
      </c>
      <c r="B1053" s="22" t="e">
        <v>#N/A</v>
      </c>
      <c r="C1053" s="23" t="e">
        <v>#N/A</v>
      </c>
      <c r="D1053" t="s">
        <v>4615</v>
      </c>
      <c r="E1053" t="s">
        <v>4615</v>
      </c>
      <c r="F1053" t="s">
        <v>7151</v>
      </c>
      <c r="G1053" t="s">
        <v>12254</v>
      </c>
      <c r="H1053" t="s">
        <v>14701</v>
      </c>
      <c r="I1053" t="s">
        <v>14675</v>
      </c>
      <c r="J1053" t="s">
        <v>14675</v>
      </c>
      <c r="K1053" t="s">
        <v>9003</v>
      </c>
      <c r="L1053" t="s">
        <v>14943</v>
      </c>
      <c r="M1053" s="19" t="s">
        <v>15536</v>
      </c>
      <c r="N1053" s="19" t="str">
        <f>VLOOKUP(Таблица2[[#This Row],[activity]],kved_05!$A$1:$B$834,2,FALSE)</f>
        <v>36.40</v>
      </c>
      <c r="O1053" s="19" t="str">
        <f>VLOOKUP(Таблица2[[#This Row],[activity]],kved_10!$A$1:$B$997,2,FALSE)</f>
        <v>32.30</v>
      </c>
      <c r="P1053" s="19" t="str">
        <f>LEFT(IF(ISNA(Таблица2[[#This Row],[kv_10]]),VLOOKUP(Таблица2[[#This Row],[kv_05]],'05_to_10'!$A$1:$C$621,3,FALSE),Таблица2[[#This Row],[kv_10]]),2)</f>
        <v>32</v>
      </c>
      <c r="Q1053" s="21" t="str">
        <f>VLOOKUP(Таблица2[[#This Row],[05_to_10]],kv_05_group!$A$1:$B$89,2,FALSE)</f>
        <v>виробництво</v>
      </c>
      <c r="R1053" t="s">
        <v>14659</v>
      </c>
    </row>
    <row r="1054" spans="1:18" hidden="1" x14ac:dyDescent="0.25">
      <c r="A1054" t="s">
        <v>671</v>
      </c>
      <c r="B1054">
        <v>133548563</v>
      </c>
      <c r="C1054" s="1">
        <v>42551</v>
      </c>
      <c r="D1054" t="s">
        <v>4228</v>
      </c>
      <c r="E1054" t="s">
        <v>4228</v>
      </c>
      <c r="F1054" t="s">
        <v>7148</v>
      </c>
      <c r="G1054" t="s">
        <v>11889</v>
      </c>
      <c r="H1054" t="s">
        <v>15161</v>
      </c>
      <c r="I1054" t="s">
        <v>14679</v>
      </c>
      <c r="J1054" t="s">
        <v>14679</v>
      </c>
      <c r="K1054" t="s">
        <v>8644</v>
      </c>
      <c r="L1054" t="s">
        <v>14715</v>
      </c>
      <c r="M1054" s="19" t="s">
        <v>15183</v>
      </c>
      <c r="N1054" s="19" t="e">
        <f>VLOOKUP(Таблица2[[#This Row],[activity]],kved_05!$A$1:$B$834,2,FALSE)</f>
        <v>#N/A</v>
      </c>
      <c r="O1054" s="19" t="str">
        <f>VLOOKUP(Таблица2[[#This Row],[activity]],kved_10!$A$1:$B$997,2,FALSE)</f>
        <v>71.11</v>
      </c>
      <c r="P1054" s="19" t="str">
        <f>LEFT(IF(ISNA(Таблица2[[#This Row],[kv_10]]),VLOOKUP(Таблица2[[#This Row],[kv_05]],'05_to_10'!$A$1:$C$621,3,FALSE),Таблица2[[#This Row],[kv_10]]),2)</f>
        <v>71</v>
      </c>
      <c r="Q1054" s="21" t="str">
        <f>VLOOKUP(Таблица2[[#This Row],[05_to_10]],kv_05_group!$A$1:$B$89,2,FALSE)</f>
        <v>дослідження</v>
      </c>
      <c r="R1054" t="s">
        <v>14658</v>
      </c>
    </row>
    <row r="1055" spans="1:18" hidden="1" x14ac:dyDescent="0.25">
      <c r="A1055" t="s">
        <v>1061</v>
      </c>
      <c r="B1055">
        <v>5468962</v>
      </c>
      <c r="C1055" s="1">
        <v>42460</v>
      </c>
      <c r="D1055" t="s">
        <v>4617</v>
      </c>
      <c r="E1055" t="s">
        <v>4617</v>
      </c>
      <c r="F1055" t="s">
        <v>7151</v>
      </c>
      <c r="G1055" t="s">
        <v>12256</v>
      </c>
      <c r="H1055" t="s">
        <v>15161</v>
      </c>
      <c r="I1055" t="s">
        <v>14679</v>
      </c>
      <c r="J1055" t="s">
        <v>14679</v>
      </c>
      <c r="K1055" t="s">
        <v>8980</v>
      </c>
      <c r="L1055" t="s">
        <v>14857</v>
      </c>
      <c r="M1055" s="19" t="s">
        <v>15266</v>
      </c>
      <c r="N1055" s="19" t="e">
        <f>VLOOKUP(Таблица2[[#This Row],[activity]],kved_05!$A$1:$B$834,2,FALSE)</f>
        <v>#N/A</v>
      </c>
      <c r="O1055" s="19" t="str">
        <f>VLOOKUP(Таблица2[[#This Row],[activity]],kved_10!$A$1:$B$997,2,FALSE)</f>
        <v>90.01</v>
      </c>
      <c r="P1055" s="19" t="str">
        <f>LEFT(IF(ISNA(Таблица2[[#This Row],[kv_10]]),VLOOKUP(Таблица2[[#This Row],[kv_05]],'05_to_10'!$A$1:$C$621,3,FALSE),Таблица2[[#This Row],[kv_10]]),2)</f>
        <v>90</v>
      </c>
      <c r="Q1055" s="21" t="str">
        <f>VLOOKUP(Таблица2[[#This Row],[05_to_10]],kv_05_group!$A$1:$B$89,2,FALSE)</f>
        <v>відпочинок і спорт</v>
      </c>
      <c r="R1055" t="s">
        <v>14658</v>
      </c>
    </row>
    <row r="1056" spans="1:18" hidden="1" x14ac:dyDescent="0.25">
      <c r="A1056" t="s">
        <v>1211</v>
      </c>
      <c r="B1056" s="22" t="e">
        <v>#N/A</v>
      </c>
      <c r="C1056" s="23" t="e">
        <v>#N/A</v>
      </c>
      <c r="D1056" t="s">
        <v>4767</v>
      </c>
      <c r="E1056" t="s">
        <v>4767</v>
      </c>
      <c r="F1056" t="s">
        <v>7154</v>
      </c>
      <c r="G1056" t="s">
        <v>12401</v>
      </c>
      <c r="H1056" t="s">
        <v>14708</v>
      </c>
      <c r="I1056" t="s">
        <v>14684</v>
      </c>
      <c r="J1056" t="s">
        <v>14713</v>
      </c>
      <c r="K1056" t="s">
        <v>9145</v>
      </c>
      <c r="L1056" t="s">
        <v>14715</v>
      </c>
      <c r="M1056" s="19" t="s">
        <v>15183</v>
      </c>
      <c r="N1056" s="19" t="e">
        <f>VLOOKUP(Таблица2[[#This Row],[activity]],kved_05!$A$1:$B$834,2,FALSE)</f>
        <v>#N/A</v>
      </c>
      <c r="O1056" s="19" t="str">
        <f>VLOOKUP(Таблица2[[#This Row],[activity]],kved_10!$A$1:$B$997,2,FALSE)</f>
        <v>71.11</v>
      </c>
      <c r="P1056" s="19" t="str">
        <f>LEFT(IF(ISNA(Таблица2[[#This Row],[kv_10]]),VLOOKUP(Таблица2[[#This Row],[kv_05]],'05_to_10'!$A$1:$C$621,3,FALSE),Таблица2[[#This Row],[kv_10]]),2)</f>
        <v>71</v>
      </c>
      <c r="Q1056" s="21" t="str">
        <f>VLOOKUP(Таблица2[[#This Row],[05_to_10]],kv_05_group!$A$1:$B$89,2,FALSE)</f>
        <v>дослідження</v>
      </c>
      <c r="R1056" t="s">
        <v>14659</v>
      </c>
    </row>
    <row r="1057" spans="1:18" hidden="1" x14ac:dyDescent="0.25">
      <c r="A1057" t="s">
        <v>1063</v>
      </c>
      <c r="B1057">
        <v>12232458</v>
      </c>
      <c r="C1057" s="1">
        <v>42460</v>
      </c>
      <c r="D1057" t="s">
        <v>4619</v>
      </c>
      <c r="E1057" t="s">
        <v>4619</v>
      </c>
      <c r="F1057" t="s">
        <v>7151</v>
      </c>
      <c r="G1057" t="s">
        <v>12258</v>
      </c>
      <c r="H1057" t="s">
        <v>15161</v>
      </c>
      <c r="I1057" t="s">
        <v>14679</v>
      </c>
      <c r="J1057" t="s">
        <v>14679</v>
      </c>
      <c r="K1057" t="s">
        <v>9006</v>
      </c>
      <c r="L1057" t="s">
        <v>14857</v>
      </c>
      <c r="M1057" s="19" t="s">
        <v>15266</v>
      </c>
      <c r="N1057" s="19" t="e">
        <f>VLOOKUP(Таблица2[[#This Row],[activity]],kved_05!$A$1:$B$834,2,FALSE)</f>
        <v>#N/A</v>
      </c>
      <c r="O1057" s="19" t="str">
        <f>VLOOKUP(Таблица2[[#This Row],[activity]],kved_10!$A$1:$B$997,2,FALSE)</f>
        <v>90.01</v>
      </c>
      <c r="P1057" s="19" t="str">
        <f>LEFT(IF(ISNA(Таблица2[[#This Row],[kv_10]]),VLOOKUP(Таблица2[[#This Row],[kv_05]],'05_to_10'!$A$1:$C$621,3,FALSE),Таблица2[[#This Row],[kv_10]]),2)</f>
        <v>90</v>
      </c>
      <c r="Q1057" s="21" t="str">
        <f>VLOOKUP(Таблица2[[#This Row],[05_to_10]],kv_05_group!$A$1:$B$89,2,FALSE)</f>
        <v>відпочинок і спорт</v>
      </c>
      <c r="R1057" t="s">
        <v>14658</v>
      </c>
    </row>
    <row r="1058" spans="1:18" hidden="1" x14ac:dyDescent="0.25">
      <c r="A1058" t="s">
        <v>1064</v>
      </c>
      <c r="B1058" s="22" t="e">
        <v>#N/A</v>
      </c>
      <c r="C1058" s="23" t="e">
        <v>#N/A</v>
      </c>
      <c r="D1058" t="s">
        <v>4620</v>
      </c>
      <c r="E1058" t="s">
        <v>7349</v>
      </c>
      <c r="F1058" t="s">
        <v>7151</v>
      </c>
      <c r="G1058" t="s">
        <v>12259</v>
      </c>
      <c r="H1058" t="s">
        <v>15163</v>
      </c>
      <c r="I1058" t="s">
        <v>14686</v>
      </c>
      <c r="J1058" t="s">
        <v>14686</v>
      </c>
      <c r="K1058" t="s">
        <v>9007</v>
      </c>
      <c r="L1058" t="s">
        <v>14939</v>
      </c>
      <c r="M1058" s="19" t="s">
        <v>15318</v>
      </c>
      <c r="N1058" s="19" t="e">
        <f>VLOOKUP(Таблица2[[#This Row],[activity]],kved_05!$A$1:$B$834,2,FALSE)</f>
        <v>#N/A</v>
      </c>
      <c r="O1058" s="19" t="str">
        <f>VLOOKUP(Таблица2[[#This Row],[activity]],kved_10!$A$1:$B$997,2,FALSE)</f>
        <v>79.90</v>
      </c>
      <c r="P1058" s="19" t="str">
        <f>LEFT(IF(ISNA(Таблица2[[#This Row],[kv_10]]),VLOOKUP(Таблица2[[#This Row],[kv_05]],'05_to_10'!$A$1:$C$621,3,FALSE),Таблица2[[#This Row],[kv_10]]),2)</f>
        <v>79</v>
      </c>
      <c r="Q1058" s="21" t="str">
        <f>VLOOKUP(Таблица2[[#This Row],[05_to_10]],kv_05_group!$A$1:$B$89,2,FALSE)</f>
        <v>спеціалізовані послуги</v>
      </c>
      <c r="R1058" t="s">
        <v>14658</v>
      </c>
    </row>
    <row r="1059" spans="1:18" hidden="1" x14ac:dyDescent="0.25">
      <c r="A1059" t="s">
        <v>1065</v>
      </c>
      <c r="B1059">
        <v>19566233</v>
      </c>
      <c r="C1059" s="1">
        <v>42460</v>
      </c>
      <c r="D1059" t="s">
        <v>4621</v>
      </c>
      <c r="E1059" t="s">
        <v>4621</v>
      </c>
      <c r="F1059" t="s">
        <v>7151</v>
      </c>
      <c r="G1059" t="s">
        <v>12260</v>
      </c>
      <c r="H1059" t="s">
        <v>15161</v>
      </c>
      <c r="I1059" t="s">
        <v>14679</v>
      </c>
      <c r="J1059" t="s">
        <v>14679</v>
      </c>
      <c r="K1059" t="s">
        <v>8958</v>
      </c>
      <c r="L1059" t="s">
        <v>14857</v>
      </c>
      <c r="M1059" s="19" t="s">
        <v>15266</v>
      </c>
      <c r="N1059" s="19" t="e">
        <f>VLOOKUP(Таблица2[[#This Row],[activity]],kved_05!$A$1:$B$834,2,FALSE)</f>
        <v>#N/A</v>
      </c>
      <c r="O1059" s="19" t="str">
        <f>VLOOKUP(Таблица2[[#This Row],[activity]],kved_10!$A$1:$B$997,2,FALSE)</f>
        <v>90.01</v>
      </c>
      <c r="P1059" s="19" t="str">
        <f>LEFT(IF(ISNA(Таблица2[[#This Row],[kv_10]]),VLOOKUP(Таблица2[[#This Row],[kv_05]],'05_to_10'!$A$1:$C$621,3,FALSE),Таблица2[[#This Row],[kv_10]]),2)</f>
        <v>90</v>
      </c>
      <c r="Q1059" s="21" t="str">
        <f>VLOOKUP(Таблица2[[#This Row],[05_to_10]],kv_05_group!$A$1:$B$89,2,FALSE)</f>
        <v>відпочинок і спорт</v>
      </c>
      <c r="R1059" t="s">
        <v>14658</v>
      </c>
    </row>
    <row r="1060" spans="1:18" hidden="1" x14ac:dyDescent="0.25">
      <c r="A1060" t="s">
        <v>1222</v>
      </c>
      <c r="B1060" s="22" t="e">
        <v>#N/A</v>
      </c>
      <c r="C1060" s="23" t="e">
        <v>#N/A</v>
      </c>
      <c r="D1060" t="s">
        <v>4778</v>
      </c>
      <c r="E1060" t="s">
        <v>4778</v>
      </c>
      <c r="F1060" t="s">
        <v>7154</v>
      </c>
      <c r="G1060" t="s">
        <v>12412</v>
      </c>
      <c r="H1060" t="s">
        <v>15161</v>
      </c>
      <c r="I1060" t="s">
        <v>14679</v>
      </c>
      <c r="J1060" t="s">
        <v>14679</v>
      </c>
      <c r="K1060" t="s">
        <v>9156</v>
      </c>
      <c r="L1060" t="s">
        <v>14715</v>
      </c>
      <c r="M1060" s="19" t="s">
        <v>15183</v>
      </c>
      <c r="N1060" s="19" t="e">
        <f>VLOOKUP(Таблица2[[#This Row],[activity]],kved_05!$A$1:$B$834,2,FALSE)</f>
        <v>#N/A</v>
      </c>
      <c r="O1060" s="19" t="str">
        <f>VLOOKUP(Таблица2[[#This Row],[activity]],kved_10!$A$1:$B$997,2,FALSE)</f>
        <v>71.11</v>
      </c>
      <c r="P1060" s="19" t="str">
        <f>LEFT(IF(ISNA(Таблица2[[#This Row],[kv_10]]),VLOOKUP(Таблица2[[#This Row],[kv_05]],'05_to_10'!$A$1:$C$621,3,FALSE),Таблица2[[#This Row],[kv_10]]),2)</f>
        <v>71</v>
      </c>
      <c r="Q1060" s="21" t="str">
        <f>VLOOKUP(Таблица2[[#This Row],[05_to_10]],kv_05_group!$A$1:$B$89,2,FALSE)</f>
        <v>дослідження</v>
      </c>
      <c r="R1060" t="s">
        <v>14659</v>
      </c>
    </row>
    <row r="1061" spans="1:18" hidden="1" x14ac:dyDescent="0.25">
      <c r="A1061" t="s">
        <v>1067</v>
      </c>
      <c r="B1061">
        <v>7394877</v>
      </c>
      <c r="C1061" s="1">
        <v>42460</v>
      </c>
      <c r="D1061" t="s">
        <v>4623</v>
      </c>
      <c r="E1061" t="s">
        <v>4623</v>
      </c>
      <c r="F1061" t="s">
        <v>7151</v>
      </c>
      <c r="G1061" t="s">
        <v>12262</v>
      </c>
      <c r="H1061" t="s">
        <v>14701</v>
      </c>
      <c r="I1061" t="s">
        <v>14675</v>
      </c>
      <c r="J1061" t="s">
        <v>14675</v>
      </c>
      <c r="K1061" t="s">
        <v>8053</v>
      </c>
      <c r="L1061" t="s">
        <v>14857</v>
      </c>
      <c r="M1061" s="19" t="s">
        <v>15266</v>
      </c>
      <c r="N1061" s="19" t="e">
        <f>VLOOKUP(Таблица2[[#This Row],[activity]],kved_05!$A$1:$B$834,2,FALSE)</f>
        <v>#N/A</v>
      </c>
      <c r="O1061" s="19" t="str">
        <f>VLOOKUP(Таблица2[[#This Row],[activity]],kved_10!$A$1:$B$997,2,FALSE)</f>
        <v>90.01</v>
      </c>
      <c r="P1061" s="19" t="str">
        <f>LEFT(IF(ISNA(Таблица2[[#This Row],[kv_10]]),VLOOKUP(Таблица2[[#This Row],[kv_05]],'05_to_10'!$A$1:$C$621,3,FALSE),Таблица2[[#This Row],[kv_10]]),2)</f>
        <v>90</v>
      </c>
      <c r="Q1061" s="21" t="str">
        <f>VLOOKUP(Таблица2[[#This Row],[05_to_10]],kv_05_group!$A$1:$B$89,2,FALSE)</f>
        <v>відпочинок і спорт</v>
      </c>
      <c r="R1061" t="s">
        <v>14658</v>
      </c>
    </row>
    <row r="1062" spans="1:18" hidden="1" x14ac:dyDescent="0.25">
      <c r="A1062" t="s">
        <v>1068</v>
      </c>
      <c r="B1062">
        <v>29812658</v>
      </c>
      <c r="C1062" s="1">
        <v>42460</v>
      </c>
      <c r="D1062" t="s">
        <v>4624</v>
      </c>
      <c r="E1062" t="s">
        <v>4624</v>
      </c>
      <c r="F1062" t="s">
        <v>7151</v>
      </c>
      <c r="G1062" t="s">
        <v>12263</v>
      </c>
      <c r="H1062" t="s">
        <v>14696</v>
      </c>
      <c r="I1062" t="s">
        <v>14670</v>
      </c>
      <c r="J1062" t="s">
        <v>14670</v>
      </c>
      <c r="K1062" t="s">
        <v>9009</v>
      </c>
      <c r="L1062" t="s">
        <v>14857</v>
      </c>
      <c r="M1062" s="19" t="s">
        <v>15266</v>
      </c>
      <c r="N1062" s="19" t="e">
        <f>VLOOKUP(Таблица2[[#This Row],[activity]],kved_05!$A$1:$B$834,2,FALSE)</f>
        <v>#N/A</v>
      </c>
      <c r="O1062" s="19" t="str">
        <f>VLOOKUP(Таблица2[[#This Row],[activity]],kved_10!$A$1:$B$997,2,FALSE)</f>
        <v>90.01</v>
      </c>
      <c r="P1062" s="19" t="str">
        <f>LEFT(IF(ISNA(Таблица2[[#This Row],[kv_10]]),VLOOKUP(Таблица2[[#This Row],[kv_05]],'05_to_10'!$A$1:$C$621,3,FALSE),Таблица2[[#This Row],[kv_10]]),2)</f>
        <v>90</v>
      </c>
      <c r="Q1062" s="21" t="str">
        <f>VLOOKUP(Таблица2[[#This Row],[05_to_10]],kv_05_group!$A$1:$B$89,2,FALSE)</f>
        <v>відпочинок і спорт</v>
      </c>
      <c r="R1062" t="s">
        <v>14658</v>
      </c>
    </row>
    <row r="1063" spans="1:18" hidden="1" x14ac:dyDescent="0.25">
      <c r="A1063" t="s">
        <v>1069</v>
      </c>
      <c r="B1063">
        <v>9508284</v>
      </c>
      <c r="C1063" s="1">
        <v>42460</v>
      </c>
      <c r="D1063" t="s">
        <v>4625</v>
      </c>
      <c r="E1063" t="s">
        <v>4625</v>
      </c>
      <c r="F1063" t="s">
        <v>7151</v>
      </c>
      <c r="G1063" t="s">
        <v>12264</v>
      </c>
      <c r="H1063" t="s">
        <v>15161</v>
      </c>
      <c r="I1063" t="s">
        <v>14679</v>
      </c>
      <c r="J1063" t="s">
        <v>14679</v>
      </c>
      <c r="K1063" t="s">
        <v>9010</v>
      </c>
      <c r="L1063" t="s">
        <v>14857</v>
      </c>
      <c r="M1063" s="19" t="s">
        <v>15266</v>
      </c>
      <c r="N1063" s="19" t="e">
        <f>VLOOKUP(Таблица2[[#This Row],[activity]],kved_05!$A$1:$B$834,2,FALSE)</f>
        <v>#N/A</v>
      </c>
      <c r="O1063" s="19" t="str">
        <f>VLOOKUP(Таблица2[[#This Row],[activity]],kved_10!$A$1:$B$997,2,FALSE)</f>
        <v>90.01</v>
      </c>
      <c r="P1063" s="19" t="str">
        <f>LEFT(IF(ISNA(Таблица2[[#This Row],[kv_10]]),VLOOKUP(Таблица2[[#This Row],[kv_05]],'05_to_10'!$A$1:$C$621,3,FALSE),Таблица2[[#This Row],[kv_10]]),2)</f>
        <v>90</v>
      </c>
      <c r="Q1063" s="21" t="str">
        <f>VLOOKUP(Таблица2[[#This Row],[05_to_10]],kv_05_group!$A$1:$B$89,2,FALSE)</f>
        <v>відпочинок і спорт</v>
      </c>
      <c r="R1063" t="s">
        <v>14658</v>
      </c>
    </row>
    <row r="1064" spans="1:18" hidden="1" x14ac:dyDescent="0.25">
      <c r="A1064" t="s">
        <v>1070</v>
      </c>
      <c r="B1064">
        <v>28118661</v>
      </c>
      <c r="C1064" s="1">
        <v>42460</v>
      </c>
      <c r="D1064" t="s">
        <v>4626</v>
      </c>
      <c r="E1064" t="s">
        <v>4626</v>
      </c>
      <c r="F1064" t="s">
        <v>7151</v>
      </c>
      <c r="G1064" t="s">
        <v>12265</v>
      </c>
      <c r="H1064" t="s">
        <v>15161</v>
      </c>
      <c r="I1064" t="s">
        <v>14679</v>
      </c>
      <c r="J1064" t="s">
        <v>14679</v>
      </c>
      <c r="K1064" t="s">
        <v>9011</v>
      </c>
      <c r="L1064" t="s">
        <v>14857</v>
      </c>
      <c r="M1064" s="19" t="s">
        <v>15266</v>
      </c>
      <c r="N1064" s="19" t="e">
        <f>VLOOKUP(Таблица2[[#This Row],[activity]],kved_05!$A$1:$B$834,2,FALSE)</f>
        <v>#N/A</v>
      </c>
      <c r="O1064" s="19" t="str">
        <f>VLOOKUP(Таблица2[[#This Row],[activity]],kved_10!$A$1:$B$997,2,FALSE)</f>
        <v>90.01</v>
      </c>
      <c r="P1064" s="19" t="str">
        <f>LEFT(IF(ISNA(Таблица2[[#This Row],[kv_10]]),VLOOKUP(Таблица2[[#This Row],[kv_05]],'05_to_10'!$A$1:$C$621,3,FALSE),Таблица2[[#This Row],[kv_10]]),2)</f>
        <v>90</v>
      </c>
      <c r="Q1064" s="21" t="str">
        <f>VLOOKUP(Таблица2[[#This Row],[05_to_10]],kv_05_group!$A$1:$B$89,2,FALSE)</f>
        <v>відпочинок і спорт</v>
      </c>
      <c r="R1064" t="s">
        <v>14658</v>
      </c>
    </row>
    <row r="1065" spans="1:18" hidden="1" x14ac:dyDescent="0.25">
      <c r="A1065" t="s">
        <v>1225</v>
      </c>
      <c r="B1065" s="22" t="e">
        <v>#N/A</v>
      </c>
      <c r="C1065" s="23" t="e">
        <v>#N/A</v>
      </c>
      <c r="D1065" t="s">
        <v>4781</v>
      </c>
      <c r="E1065" t="s">
        <v>7373</v>
      </c>
      <c r="F1065" t="s">
        <v>7154</v>
      </c>
      <c r="G1065" t="s">
        <v>12415</v>
      </c>
      <c r="H1065" t="s">
        <v>14705</v>
      </c>
      <c r="I1065" t="s">
        <v>14681</v>
      </c>
      <c r="J1065" t="s">
        <v>14681</v>
      </c>
      <c r="K1065" t="s">
        <v>9159</v>
      </c>
      <c r="L1065" t="s">
        <v>14715</v>
      </c>
      <c r="M1065" s="19" t="s">
        <v>15183</v>
      </c>
      <c r="N1065" s="19" t="e">
        <f>VLOOKUP(Таблица2[[#This Row],[activity]],kved_05!$A$1:$B$834,2,FALSE)</f>
        <v>#N/A</v>
      </c>
      <c r="O1065" s="19" t="str">
        <f>VLOOKUP(Таблица2[[#This Row],[activity]],kved_10!$A$1:$B$997,2,FALSE)</f>
        <v>71.11</v>
      </c>
      <c r="P1065" s="19" t="str">
        <f>LEFT(IF(ISNA(Таблица2[[#This Row],[kv_10]]),VLOOKUP(Таблица2[[#This Row],[kv_05]],'05_to_10'!$A$1:$C$621,3,FALSE),Таблица2[[#This Row],[kv_10]]),2)</f>
        <v>71</v>
      </c>
      <c r="Q1065" s="21" t="str">
        <f>VLOOKUP(Таблица2[[#This Row],[05_to_10]],kv_05_group!$A$1:$B$89,2,FALSE)</f>
        <v>дослідження</v>
      </c>
      <c r="R1065" t="s">
        <v>14659</v>
      </c>
    </row>
    <row r="1066" spans="1:18" hidden="1" x14ac:dyDescent="0.25">
      <c r="A1066" t="s">
        <v>1072</v>
      </c>
      <c r="B1066">
        <v>9107798</v>
      </c>
      <c r="C1066" s="1">
        <v>42460</v>
      </c>
      <c r="D1066" t="s">
        <v>4628</v>
      </c>
      <c r="E1066" t="s">
        <v>4628</v>
      </c>
      <c r="F1066" t="s">
        <v>7151</v>
      </c>
      <c r="G1066" t="s">
        <v>12267</v>
      </c>
      <c r="H1066" t="s">
        <v>15161</v>
      </c>
      <c r="I1066" t="s">
        <v>14679</v>
      </c>
      <c r="J1066" t="s">
        <v>14679</v>
      </c>
      <c r="K1066" t="s">
        <v>9012</v>
      </c>
      <c r="L1066" t="s">
        <v>14931</v>
      </c>
      <c r="M1066" s="19" t="s">
        <v>15313</v>
      </c>
      <c r="N1066" s="19" t="e">
        <f>VLOOKUP(Таблица2[[#This Row],[activity]],kved_05!$A$1:$B$834,2,FALSE)</f>
        <v>#N/A</v>
      </c>
      <c r="O1066" s="19" t="str">
        <f>VLOOKUP(Таблица2[[#This Row],[activity]],kved_10!$A$1:$B$997,2,FALSE)</f>
        <v>90.02</v>
      </c>
      <c r="P1066" s="19" t="str">
        <f>LEFT(IF(ISNA(Таблица2[[#This Row],[kv_10]]),VLOOKUP(Таблица2[[#This Row],[kv_05]],'05_to_10'!$A$1:$C$621,3,FALSE),Таблица2[[#This Row],[kv_10]]),2)</f>
        <v>90</v>
      </c>
      <c r="Q1066" s="21" t="str">
        <f>VLOOKUP(Таблица2[[#This Row],[05_to_10]],kv_05_group!$A$1:$B$89,2,FALSE)</f>
        <v>відпочинок і спорт</v>
      </c>
      <c r="R1066" t="s">
        <v>14658</v>
      </c>
    </row>
    <row r="1067" spans="1:18" hidden="1" x14ac:dyDescent="0.25">
      <c r="A1067" t="s">
        <v>1073</v>
      </c>
      <c r="B1067">
        <v>348754894</v>
      </c>
      <c r="C1067" s="1">
        <v>42704</v>
      </c>
      <c r="D1067" t="s">
        <v>4629</v>
      </c>
      <c r="E1067" t="s">
        <v>4629</v>
      </c>
      <c r="F1067" t="s">
        <v>7152</v>
      </c>
      <c r="G1067" t="s">
        <v>12268</v>
      </c>
      <c r="H1067" t="s">
        <v>15161</v>
      </c>
      <c r="I1067" t="s">
        <v>14679</v>
      </c>
      <c r="J1067" t="s">
        <v>14679</v>
      </c>
      <c r="K1067" t="s">
        <v>9013</v>
      </c>
      <c r="L1067" t="s">
        <v>14785</v>
      </c>
      <c r="M1067" s="19" t="s">
        <v>15221</v>
      </c>
      <c r="N1067" s="19" t="e">
        <f>VLOOKUP(Таблица2[[#This Row],[activity]],kved_05!$A$1:$B$834,2,FALSE)</f>
        <v>#N/A</v>
      </c>
      <c r="O1067" s="19" t="str">
        <f>VLOOKUP(Таблица2[[#This Row],[activity]],kved_10!$A$1:$B$997,2,FALSE)</f>
        <v>81.10</v>
      </c>
      <c r="P1067" s="19" t="str">
        <f>LEFT(IF(ISNA(Таблица2[[#This Row],[kv_10]]),VLOOKUP(Таблица2[[#This Row],[kv_05]],'05_to_10'!$A$1:$C$621,3,FALSE),Таблица2[[#This Row],[kv_10]]),2)</f>
        <v>81</v>
      </c>
      <c r="Q1067" s="21" t="str">
        <f>VLOOKUP(Таблица2[[#This Row],[05_to_10]],kv_05_group!$A$1:$B$89,2,FALSE)</f>
        <v>спеціалізовані послуги</v>
      </c>
      <c r="R1067" t="s">
        <v>14658</v>
      </c>
    </row>
    <row r="1068" spans="1:18" hidden="1" x14ac:dyDescent="0.25">
      <c r="A1068" t="s">
        <v>1074</v>
      </c>
      <c r="B1068" s="22" t="e">
        <v>#N/A</v>
      </c>
      <c r="C1068" s="23" t="e">
        <v>#N/A</v>
      </c>
      <c r="D1068" t="s">
        <v>4630</v>
      </c>
      <c r="E1068" t="s">
        <v>4630</v>
      </c>
      <c r="F1068" t="s">
        <v>7152</v>
      </c>
      <c r="G1068" t="s">
        <v>12269</v>
      </c>
      <c r="H1068" t="s">
        <v>15161</v>
      </c>
      <c r="I1068" t="s">
        <v>14679</v>
      </c>
      <c r="J1068" t="s">
        <v>14679</v>
      </c>
      <c r="K1068" t="s">
        <v>9014</v>
      </c>
      <c r="L1068" t="s">
        <v>14829</v>
      </c>
      <c r="M1068" s="19" t="s">
        <v>15248</v>
      </c>
      <c r="N1068" s="19" t="e">
        <f>VLOOKUP(Таблица2[[#This Row],[activity]],kved_05!$A$1:$B$834,2,FALSE)</f>
        <v>#N/A</v>
      </c>
      <c r="O1068" s="19" t="str">
        <f>VLOOKUP(Таблица2[[#This Row],[activity]],kved_10!$A$1:$B$997,2,FALSE)</f>
        <v>58.14</v>
      </c>
      <c r="P1068" s="19" t="str">
        <f>LEFT(IF(ISNA(Таблица2[[#This Row],[kv_10]]),VLOOKUP(Таблица2[[#This Row],[kv_05]],'05_to_10'!$A$1:$C$621,3,FALSE),Таблица2[[#This Row],[kv_10]]),2)</f>
        <v>58</v>
      </c>
      <c r="Q1068" s="21" t="str">
        <f>VLOOKUP(Таблица2[[#This Row],[05_to_10]],kv_05_group!$A$1:$B$89,2,FALSE)</f>
        <v>телекомунікації</v>
      </c>
      <c r="R1068" t="s">
        <v>14658</v>
      </c>
    </row>
    <row r="1069" spans="1:18" hidden="1" x14ac:dyDescent="0.25">
      <c r="A1069" t="s">
        <v>1340</v>
      </c>
      <c r="B1069" s="22" t="e">
        <v>#N/A</v>
      </c>
      <c r="C1069" s="23" t="e">
        <v>#N/A</v>
      </c>
      <c r="D1069" t="s">
        <v>4896</v>
      </c>
      <c r="E1069" t="s">
        <v>4896</v>
      </c>
      <c r="F1069" t="s">
        <v>7157</v>
      </c>
      <c r="G1069" t="s">
        <v>12522</v>
      </c>
      <c r="H1069" t="s">
        <v>14701</v>
      </c>
      <c r="I1069" t="s">
        <v>14675</v>
      </c>
      <c r="J1069" t="s">
        <v>14675</v>
      </c>
      <c r="K1069" t="s">
        <v>9238</v>
      </c>
      <c r="L1069" t="s">
        <v>14715</v>
      </c>
      <c r="M1069" s="19" t="s">
        <v>15183</v>
      </c>
      <c r="N1069" s="19" t="e">
        <f>VLOOKUP(Таблица2[[#This Row],[activity]],kved_05!$A$1:$B$834,2,FALSE)</f>
        <v>#N/A</v>
      </c>
      <c r="O1069" s="19" t="str">
        <f>VLOOKUP(Таблица2[[#This Row],[activity]],kved_10!$A$1:$B$997,2,FALSE)</f>
        <v>71.11</v>
      </c>
      <c r="P1069" s="19" t="str">
        <f>LEFT(IF(ISNA(Таблица2[[#This Row],[kv_10]]),VLOOKUP(Таблица2[[#This Row],[kv_05]],'05_to_10'!$A$1:$C$621,3,FALSE),Таблица2[[#This Row],[kv_10]]),2)</f>
        <v>71</v>
      </c>
      <c r="Q1069" s="21" t="str">
        <f>VLOOKUP(Таблица2[[#This Row],[05_to_10]],kv_05_group!$A$1:$B$89,2,FALSE)</f>
        <v>дослідження</v>
      </c>
      <c r="R1069" t="s">
        <v>14659</v>
      </c>
    </row>
    <row r="1070" spans="1:18" hidden="1" x14ac:dyDescent="0.25">
      <c r="A1070" t="s">
        <v>712</v>
      </c>
      <c r="B1070" s="22" t="e">
        <v>#N/A</v>
      </c>
      <c r="C1070" s="23" t="e">
        <v>#N/A</v>
      </c>
      <c r="D1070" t="s">
        <v>4269</v>
      </c>
      <c r="E1070" t="s">
        <v>4269</v>
      </c>
      <c r="F1070" t="s">
        <v>7148</v>
      </c>
      <c r="G1070" t="s">
        <v>11923</v>
      </c>
      <c r="H1070" t="s">
        <v>14697</v>
      </c>
      <c r="I1070" t="s">
        <v>14671</v>
      </c>
      <c r="J1070" t="s">
        <v>14671</v>
      </c>
      <c r="K1070" t="s">
        <v>8685</v>
      </c>
      <c r="L1070" t="s">
        <v>14715</v>
      </c>
      <c r="M1070" s="19" t="s">
        <v>15183</v>
      </c>
      <c r="N1070" s="19" t="e">
        <f>VLOOKUP(Таблица2[[#This Row],[activity]],kved_05!$A$1:$B$834,2,FALSE)</f>
        <v>#N/A</v>
      </c>
      <c r="O1070" s="19" t="str">
        <f>VLOOKUP(Таблица2[[#This Row],[activity]],kved_10!$A$1:$B$997,2,FALSE)</f>
        <v>71.11</v>
      </c>
      <c r="P1070" s="19" t="str">
        <f>LEFT(IF(ISNA(Таблица2[[#This Row],[kv_10]]),VLOOKUP(Таблица2[[#This Row],[kv_05]],'05_to_10'!$A$1:$C$621,3,FALSE),Таблица2[[#This Row],[kv_10]]),2)</f>
        <v>71</v>
      </c>
      <c r="Q1070" s="21" t="str">
        <f>VLOOKUP(Таблица2[[#This Row],[05_to_10]],kv_05_group!$A$1:$B$89,2,FALSE)</f>
        <v>дослідження</v>
      </c>
      <c r="R1070" t="s">
        <v>14658</v>
      </c>
    </row>
    <row r="1071" spans="1:18" hidden="1" x14ac:dyDescent="0.25">
      <c r="A1071" t="s">
        <v>1077</v>
      </c>
      <c r="B1071" s="22" t="e">
        <v>#N/A</v>
      </c>
      <c r="C1071" s="23" t="e">
        <v>#N/A</v>
      </c>
      <c r="D1071" t="s">
        <v>4633</v>
      </c>
      <c r="E1071" t="s">
        <v>4633</v>
      </c>
      <c r="F1071" t="s">
        <v>7153</v>
      </c>
      <c r="G1071" t="s">
        <v>12272</v>
      </c>
      <c r="H1071" t="s">
        <v>15162</v>
      </c>
      <c r="I1071" t="s">
        <v>14680</v>
      </c>
      <c r="J1071" t="s">
        <v>14714</v>
      </c>
      <c r="K1071" t="s">
        <v>9017</v>
      </c>
      <c r="L1071" t="s">
        <v>14872</v>
      </c>
      <c r="M1071" s="19" t="s">
        <v>15513</v>
      </c>
      <c r="N1071" s="19" t="str">
        <f>VLOOKUP(Таблица2[[#This Row],[activity]],kved_05!$A$1:$B$834,2,FALSE)</f>
        <v>85.12</v>
      </c>
      <c r="O1071" s="19" t="e">
        <f>VLOOKUP(Таблица2[[#This Row],[activity]],kved_10!$A$1:$B$997,2,FALSE)</f>
        <v>#N/A</v>
      </c>
      <c r="P1071" s="19" t="str">
        <f>LEFT(IF(ISNA(Таблица2[[#This Row],[kv_10]]),VLOOKUP(Таблица2[[#This Row],[kv_05]],'05_to_10'!$A$1:$C$621,3,FALSE),Таблица2[[#This Row],[kv_10]]),2)</f>
        <v>86</v>
      </c>
      <c r="Q1071" s="21" t="str">
        <f>VLOOKUP(Таблица2[[#This Row],[05_to_10]],kv_05_group!$A$1:$B$89,2,FALSE)</f>
        <v>охорона здоров'я</v>
      </c>
      <c r="R1071" t="s">
        <v>14661</v>
      </c>
    </row>
    <row r="1072" spans="1:18" hidden="1" x14ac:dyDescent="0.25">
      <c r="A1072" t="s">
        <v>839</v>
      </c>
      <c r="B1072">
        <v>201844452</v>
      </c>
      <c r="C1072" s="1">
        <v>42582</v>
      </c>
      <c r="D1072" t="s">
        <v>4396</v>
      </c>
      <c r="E1072" t="s">
        <v>4396</v>
      </c>
      <c r="F1072" t="s">
        <v>7148</v>
      </c>
      <c r="G1072" t="s">
        <v>12044</v>
      </c>
      <c r="H1072" t="s">
        <v>15161</v>
      </c>
      <c r="I1072" t="s">
        <v>14679</v>
      </c>
      <c r="J1072" t="s">
        <v>14679</v>
      </c>
      <c r="K1072" t="s">
        <v>8801</v>
      </c>
      <c r="L1072" t="s">
        <v>14715</v>
      </c>
      <c r="M1072" s="19" t="s">
        <v>15183</v>
      </c>
      <c r="N1072" s="19" t="e">
        <f>VLOOKUP(Таблица2[[#This Row],[activity]],kved_05!$A$1:$B$834,2,FALSE)</f>
        <v>#N/A</v>
      </c>
      <c r="O1072" s="19" t="str">
        <f>VLOOKUP(Таблица2[[#This Row],[activity]],kved_10!$A$1:$B$997,2,FALSE)</f>
        <v>71.11</v>
      </c>
      <c r="P1072" s="19" t="str">
        <f>LEFT(IF(ISNA(Таблица2[[#This Row],[kv_10]]),VLOOKUP(Таблица2[[#This Row],[kv_05]],'05_to_10'!$A$1:$C$621,3,FALSE),Таблица2[[#This Row],[kv_10]]),2)</f>
        <v>71</v>
      </c>
      <c r="Q1072" s="21" t="str">
        <f>VLOOKUP(Таблица2[[#This Row],[05_to_10]],kv_05_group!$A$1:$B$89,2,FALSE)</f>
        <v>дослідження</v>
      </c>
      <c r="R1072" t="s">
        <v>14658</v>
      </c>
    </row>
    <row r="1073" spans="1:18" hidden="1" x14ac:dyDescent="0.25">
      <c r="A1073" t="s">
        <v>1079</v>
      </c>
      <c r="B1073" s="22" t="e">
        <v>#N/A</v>
      </c>
      <c r="C1073" s="23" t="e">
        <v>#N/A</v>
      </c>
      <c r="D1073" t="s">
        <v>4635</v>
      </c>
      <c r="E1073" t="s">
        <v>4635</v>
      </c>
      <c r="F1073" t="s">
        <v>7153</v>
      </c>
      <c r="G1073" t="s">
        <v>12274</v>
      </c>
      <c r="H1073" t="s">
        <v>14692</v>
      </c>
      <c r="I1073" t="s">
        <v>14666</v>
      </c>
      <c r="J1073" t="s">
        <v>14666</v>
      </c>
      <c r="K1073" t="s">
        <v>9019</v>
      </c>
      <c r="L1073" t="s">
        <v>14944</v>
      </c>
      <c r="M1073" s="19" t="s">
        <v>15322</v>
      </c>
      <c r="N1073" s="19" t="e">
        <f>VLOOKUP(Таблица2[[#This Row],[activity]],kved_05!$A$1:$B$834,2,FALSE)</f>
        <v>#N/A</v>
      </c>
      <c r="O1073" s="19" t="str">
        <f>VLOOKUP(Таблица2[[#This Row],[activity]],kved_10!$A$1:$B$997,2,FALSE)</f>
        <v>47.74</v>
      </c>
      <c r="P1073" s="19" t="str">
        <f>LEFT(IF(ISNA(Таблица2[[#This Row],[kv_10]]),VLOOKUP(Таблица2[[#This Row],[kv_05]],'05_to_10'!$A$1:$C$621,3,FALSE),Таблица2[[#This Row],[kv_10]]),2)</f>
        <v>47</v>
      </c>
      <c r="Q1073" s="21" t="str">
        <f>VLOOKUP(Таблица2[[#This Row],[05_to_10]],kv_05_group!$A$1:$B$89,2,FALSE)</f>
        <v>торгівля</v>
      </c>
      <c r="R1073" t="s">
        <v>14658</v>
      </c>
    </row>
    <row r="1074" spans="1:18" hidden="1" x14ac:dyDescent="0.25">
      <c r="A1074" t="s">
        <v>848</v>
      </c>
      <c r="B1074" s="22" t="e">
        <v>#N/A</v>
      </c>
      <c r="C1074" s="23">
        <v>42825</v>
      </c>
      <c r="D1074" t="s">
        <v>4405</v>
      </c>
      <c r="E1074" t="s">
        <v>4405</v>
      </c>
      <c r="F1074" t="s">
        <v>7148</v>
      </c>
      <c r="G1074" t="s">
        <v>12052</v>
      </c>
      <c r="H1074" t="s">
        <v>14701</v>
      </c>
      <c r="I1074" t="s">
        <v>14675</v>
      </c>
      <c r="J1074" t="s">
        <v>14675</v>
      </c>
      <c r="K1074" t="s">
        <v>8810</v>
      </c>
      <c r="L1074" t="s">
        <v>14715</v>
      </c>
      <c r="M1074" s="19" t="s">
        <v>15183</v>
      </c>
      <c r="N1074" s="19" t="e">
        <f>VLOOKUP(Таблица2[[#This Row],[activity]],kved_05!$A$1:$B$834,2,FALSE)</f>
        <v>#N/A</v>
      </c>
      <c r="O1074" s="19" t="str">
        <f>VLOOKUP(Таблица2[[#This Row],[activity]],kved_10!$A$1:$B$997,2,FALSE)</f>
        <v>71.11</v>
      </c>
      <c r="P1074" s="19" t="str">
        <f>LEFT(IF(ISNA(Таблица2[[#This Row],[kv_10]]),VLOOKUP(Таблица2[[#This Row],[kv_05]],'05_to_10'!$A$1:$C$621,3,FALSE),Таблица2[[#This Row],[kv_10]]),2)</f>
        <v>71</v>
      </c>
      <c r="Q1074" s="21" t="str">
        <f>VLOOKUP(Таблица2[[#This Row],[05_to_10]],kv_05_group!$A$1:$B$89,2,FALSE)</f>
        <v>дослідження</v>
      </c>
      <c r="R1074" t="s">
        <v>14658</v>
      </c>
    </row>
    <row r="1075" spans="1:18" hidden="1" x14ac:dyDescent="0.25">
      <c r="A1075" t="s">
        <v>1081</v>
      </c>
      <c r="B1075" s="22" t="e">
        <v>#N/A</v>
      </c>
      <c r="C1075" s="23" t="e">
        <v>#N/A</v>
      </c>
      <c r="D1075" t="s">
        <v>4637</v>
      </c>
      <c r="E1075" t="s">
        <v>4637</v>
      </c>
      <c r="F1075" t="s">
        <v>7153</v>
      </c>
      <c r="G1075" t="s">
        <v>12276</v>
      </c>
      <c r="H1075" t="s">
        <v>15161</v>
      </c>
      <c r="I1075" t="s">
        <v>14679</v>
      </c>
      <c r="J1075" t="s">
        <v>14679</v>
      </c>
      <c r="K1075" t="s">
        <v>9021</v>
      </c>
      <c r="L1075" t="s">
        <v>14766</v>
      </c>
      <c r="M1075" s="19" t="s">
        <v>15206</v>
      </c>
      <c r="N1075" s="19" t="e">
        <f>VLOOKUP(Таблица2[[#This Row],[activity]],kved_05!$A$1:$B$834,2,FALSE)</f>
        <v>#N/A</v>
      </c>
      <c r="O1075" s="19" t="str">
        <f>VLOOKUP(Таблица2[[#This Row],[activity]],kved_10!$A$1:$B$997,2,FALSE)</f>
        <v>49.41</v>
      </c>
      <c r="P1075" s="19" t="str">
        <f>LEFT(IF(ISNA(Таблица2[[#This Row],[kv_10]]),VLOOKUP(Таблица2[[#This Row],[kv_05]],'05_to_10'!$A$1:$C$621,3,FALSE),Таблица2[[#This Row],[kv_10]]),2)</f>
        <v>49</v>
      </c>
      <c r="Q1075" s="21" t="str">
        <f>VLOOKUP(Таблица2[[#This Row],[05_to_10]],kv_05_group!$A$1:$B$89,2,FALSE)</f>
        <v>перевезення</v>
      </c>
      <c r="R1075" t="s">
        <v>14658</v>
      </c>
    </row>
    <row r="1076" spans="1:18" hidden="1" x14ac:dyDescent="0.25">
      <c r="A1076" t="s">
        <v>1082</v>
      </c>
      <c r="B1076" s="22" t="e">
        <v>#N/A</v>
      </c>
      <c r="C1076" s="23" t="e">
        <v>#N/A</v>
      </c>
      <c r="D1076" t="s">
        <v>4638</v>
      </c>
      <c r="E1076" t="s">
        <v>4638</v>
      </c>
      <c r="F1076" t="s">
        <v>7153</v>
      </c>
      <c r="G1076" t="s">
        <v>12277</v>
      </c>
      <c r="H1076" t="s">
        <v>14698</v>
      </c>
      <c r="I1076" t="s">
        <v>14672</v>
      </c>
      <c r="J1076" t="s">
        <v>14672</v>
      </c>
      <c r="K1076" t="s">
        <v>9022</v>
      </c>
      <c r="L1076" t="s">
        <v>14945</v>
      </c>
      <c r="M1076" s="19" t="s">
        <v>15323</v>
      </c>
      <c r="N1076" s="19" t="e">
        <f>VLOOKUP(Таблица2[[#This Row],[activity]],kved_05!$A$1:$B$834,2,FALSE)</f>
        <v>#N/A</v>
      </c>
      <c r="O1076" s="19" t="str">
        <f>VLOOKUP(Таблица2[[#This Row],[activity]],kved_10!$A$1:$B$997,2,FALSE)</f>
        <v>86.90</v>
      </c>
      <c r="P1076" s="19" t="str">
        <f>LEFT(IF(ISNA(Таблица2[[#This Row],[kv_10]]),VLOOKUP(Таблица2[[#This Row],[kv_05]],'05_to_10'!$A$1:$C$621,3,FALSE),Таблица2[[#This Row],[kv_10]]),2)</f>
        <v>86</v>
      </c>
      <c r="Q1076" s="21" t="str">
        <f>VLOOKUP(Таблица2[[#This Row],[05_to_10]],kv_05_group!$A$1:$B$89,2,FALSE)</f>
        <v>охорона здоров'я</v>
      </c>
      <c r="R1076" t="s">
        <v>14658</v>
      </c>
    </row>
    <row r="1077" spans="1:18" hidden="1" x14ac:dyDescent="0.25">
      <c r="A1077" t="s">
        <v>1083</v>
      </c>
      <c r="B1077" s="22" t="e">
        <v>#N/A</v>
      </c>
      <c r="C1077" s="23" t="e">
        <v>#N/A</v>
      </c>
      <c r="D1077" t="s">
        <v>4639</v>
      </c>
      <c r="E1077" t="s">
        <v>4639</v>
      </c>
      <c r="F1077" t="s">
        <v>7153</v>
      </c>
      <c r="G1077" t="s">
        <v>12278</v>
      </c>
      <c r="H1077" t="s">
        <v>15161</v>
      </c>
      <c r="I1077" t="s">
        <v>14679</v>
      </c>
      <c r="J1077" t="s">
        <v>14679</v>
      </c>
      <c r="K1077" t="s">
        <v>9023</v>
      </c>
      <c r="L1077" t="s">
        <v>14946</v>
      </c>
      <c r="M1077" s="19" t="s">
        <v>15324</v>
      </c>
      <c r="N1077" s="19" t="str">
        <f>VLOOKUP(Таблица2[[#This Row],[activity]],kved_05!$A$1:$B$834,2,FALSE)</f>
        <v>51.46</v>
      </c>
      <c r="O1077" s="19" t="str">
        <f>VLOOKUP(Таблица2[[#This Row],[activity]],kved_10!$A$1:$B$997,2,FALSE)</f>
        <v>46.46</v>
      </c>
      <c r="P1077" s="19" t="str">
        <f>LEFT(IF(ISNA(Таблица2[[#This Row],[kv_10]]),VLOOKUP(Таблица2[[#This Row],[kv_05]],'05_to_10'!$A$1:$C$621,3,FALSE),Таблица2[[#This Row],[kv_10]]),2)</f>
        <v>46</v>
      </c>
      <c r="Q1077" s="21" t="str">
        <f>VLOOKUP(Таблица2[[#This Row],[05_to_10]],kv_05_group!$A$1:$B$89,2,FALSE)</f>
        <v>торгівля</v>
      </c>
      <c r="R1077" t="s">
        <v>14658</v>
      </c>
    </row>
    <row r="1078" spans="1:18" hidden="1" x14ac:dyDescent="0.25">
      <c r="A1078" t="s">
        <v>1084</v>
      </c>
      <c r="B1078" s="22" t="e">
        <v>#N/A</v>
      </c>
      <c r="C1078" s="23" t="e">
        <v>#N/A</v>
      </c>
      <c r="D1078" t="s">
        <v>4640</v>
      </c>
      <c r="E1078" t="s">
        <v>4640</v>
      </c>
      <c r="F1078" t="s">
        <v>7153</v>
      </c>
      <c r="G1078" t="s">
        <v>12279</v>
      </c>
      <c r="H1078" t="s">
        <v>15161</v>
      </c>
      <c r="I1078" t="s">
        <v>14679</v>
      </c>
      <c r="J1078" t="s">
        <v>14679</v>
      </c>
      <c r="K1078" t="s">
        <v>9024</v>
      </c>
      <c r="L1078" t="s">
        <v>14947</v>
      </c>
      <c r="M1078" s="19" t="s">
        <v>15325</v>
      </c>
      <c r="N1078" s="19" t="e">
        <f>VLOOKUP(Таблица2[[#This Row],[activity]],kved_05!$A$1:$B$834,2,FALSE)</f>
        <v>#N/A</v>
      </c>
      <c r="O1078" s="19" t="str">
        <f>VLOOKUP(Таблица2[[#This Row],[activity]],kved_10!$A$1:$B$997,2,FALSE)</f>
        <v>86.21</v>
      </c>
      <c r="P1078" s="19" t="str">
        <f>LEFT(IF(ISNA(Таблица2[[#This Row],[kv_10]]),VLOOKUP(Таблица2[[#This Row],[kv_05]],'05_to_10'!$A$1:$C$621,3,FALSE),Таблица2[[#This Row],[kv_10]]),2)</f>
        <v>86</v>
      </c>
      <c r="Q1078" s="21" t="str">
        <f>VLOOKUP(Таблица2[[#This Row],[05_to_10]],kv_05_group!$A$1:$B$89,2,FALSE)</f>
        <v>охорона здоров'я</v>
      </c>
      <c r="R1078" t="s">
        <v>14659</v>
      </c>
    </row>
    <row r="1079" spans="1:18" hidden="1" x14ac:dyDescent="0.25">
      <c r="A1079" t="s">
        <v>1085</v>
      </c>
      <c r="B1079" s="22" t="e">
        <v>#N/A</v>
      </c>
      <c r="C1079" s="23" t="e">
        <v>#N/A</v>
      </c>
      <c r="D1079" t="s">
        <v>4641</v>
      </c>
      <c r="E1079" t="s">
        <v>4641</v>
      </c>
      <c r="F1079" t="s">
        <v>7153</v>
      </c>
      <c r="G1079" t="s">
        <v>12280</v>
      </c>
      <c r="H1079" t="s">
        <v>15161</v>
      </c>
      <c r="I1079" t="s">
        <v>14679</v>
      </c>
      <c r="J1079" t="s">
        <v>14679</v>
      </c>
      <c r="K1079" t="s">
        <v>9025</v>
      </c>
      <c r="L1079" t="s">
        <v>14947</v>
      </c>
      <c r="M1079" s="19" t="s">
        <v>15325</v>
      </c>
      <c r="N1079" s="19" t="e">
        <f>VLOOKUP(Таблица2[[#This Row],[activity]],kved_05!$A$1:$B$834,2,FALSE)</f>
        <v>#N/A</v>
      </c>
      <c r="O1079" s="19" t="str">
        <f>VLOOKUP(Таблица2[[#This Row],[activity]],kved_10!$A$1:$B$997,2,FALSE)</f>
        <v>86.21</v>
      </c>
      <c r="P1079" s="19" t="str">
        <f>LEFT(IF(ISNA(Таблица2[[#This Row],[kv_10]]),VLOOKUP(Таблица2[[#This Row],[kv_05]],'05_to_10'!$A$1:$C$621,3,FALSE),Таблица2[[#This Row],[kv_10]]),2)</f>
        <v>86</v>
      </c>
      <c r="Q1079" s="21" t="str">
        <f>VLOOKUP(Таблица2[[#This Row],[05_to_10]],kv_05_group!$A$1:$B$89,2,FALSE)</f>
        <v>охорона здоров'я</v>
      </c>
      <c r="R1079" t="s">
        <v>14658</v>
      </c>
    </row>
    <row r="1080" spans="1:18" hidden="1" x14ac:dyDescent="0.25">
      <c r="A1080" t="s">
        <v>1408</v>
      </c>
      <c r="B1080" s="22" t="e">
        <v>#N/A</v>
      </c>
      <c r="C1080" s="23" t="e">
        <v>#N/A</v>
      </c>
      <c r="D1080" t="s">
        <v>4964</v>
      </c>
      <c r="E1080" t="s">
        <v>4964</v>
      </c>
      <c r="F1080" t="s">
        <v>7157</v>
      </c>
      <c r="G1080" t="s">
        <v>12581</v>
      </c>
      <c r="H1080" t="s">
        <v>14694</v>
      </c>
      <c r="I1080" t="s">
        <v>14668</v>
      </c>
      <c r="J1080" t="s">
        <v>14668</v>
      </c>
      <c r="K1080" t="s">
        <v>9300</v>
      </c>
      <c r="L1080" t="s">
        <v>14715</v>
      </c>
      <c r="M1080" s="19" t="s">
        <v>15183</v>
      </c>
      <c r="N1080" s="19" t="e">
        <f>VLOOKUP(Таблица2[[#This Row],[activity]],kved_05!$A$1:$B$834,2,FALSE)</f>
        <v>#N/A</v>
      </c>
      <c r="O1080" s="19" t="str">
        <f>VLOOKUP(Таблица2[[#This Row],[activity]],kved_10!$A$1:$B$997,2,FALSE)</f>
        <v>71.11</v>
      </c>
      <c r="P1080" s="19" t="str">
        <f>LEFT(IF(ISNA(Таблица2[[#This Row],[kv_10]]),VLOOKUP(Таблица2[[#This Row],[kv_05]],'05_to_10'!$A$1:$C$621,3,FALSE),Таблица2[[#This Row],[kv_10]]),2)</f>
        <v>71</v>
      </c>
      <c r="Q1080" s="21" t="str">
        <f>VLOOKUP(Таблица2[[#This Row],[05_to_10]],kv_05_group!$A$1:$B$89,2,FALSE)</f>
        <v>дослідження</v>
      </c>
      <c r="R1080" t="s">
        <v>14659</v>
      </c>
    </row>
    <row r="1081" spans="1:18" hidden="1" x14ac:dyDescent="0.25">
      <c r="A1081" t="s">
        <v>1087</v>
      </c>
      <c r="B1081" s="22" t="e">
        <v>#N/A</v>
      </c>
      <c r="C1081" s="23" t="e">
        <v>#N/A</v>
      </c>
      <c r="D1081" t="s">
        <v>4643</v>
      </c>
      <c r="E1081" t="s">
        <v>7354</v>
      </c>
      <c r="F1081" t="s">
        <v>7153</v>
      </c>
      <c r="G1081" t="s">
        <v>12282</v>
      </c>
      <c r="H1081" t="s">
        <v>15161</v>
      </c>
      <c r="I1081" t="s">
        <v>14679</v>
      </c>
      <c r="J1081" t="s">
        <v>14679</v>
      </c>
      <c r="K1081" t="s">
        <v>9027</v>
      </c>
      <c r="L1081" t="s">
        <v>14944</v>
      </c>
      <c r="M1081" s="19" t="s">
        <v>15322</v>
      </c>
      <c r="N1081" s="19" t="e">
        <f>VLOOKUP(Таблица2[[#This Row],[activity]],kved_05!$A$1:$B$834,2,FALSE)</f>
        <v>#N/A</v>
      </c>
      <c r="O1081" s="19" t="str">
        <f>VLOOKUP(Таблица2[[#This Row],[activity]],kved_10!$A$1:$B$997,2,FALSE)</f>
        <v>47.74</v>
      </c>
      <c r="P1081" s="19" t="str">
        <f>LEFT(IF(ISNA(Таблица2[[#This Row],[kv_10]]),VLOOKUP(Таблица2[[#This Row],[kv_05]],'05_to_10'!$A$1:$C$621,3,FALSE),Таблица2[[#This Row],[kv_10]]),2)</f>
        <v>47</v>
      </c>
      <c r="Q1081" s="21" t="str">
        <f>VLOOKUP(Таблица2[[#This Row],[05_to_10]],kv_05_group!$A$1:$B$89,2,FALSE)</f>
        <v>торгівля</v>
      </c>
      <c r="R1081" t="s">
        <v>14658</v>
      </c>
    </row>
    <row r="1082" spans="1:18" hidden="1" x14ac:dyDescent="0.25">
      <c r="A1082" t="s">
        <v>1411</v>
      </c>
      <c r="B1082" s="22" t="e">
        <v>#N/A</v>
      </c>
      <c r="C1082" s="23" t="e">
        <v>#N/A</v>
      </c>
      <c r="D1082" t="s">
        <v>4967</v>
      </c>
      <c r="E1082" t="s">
        <v>4967</v>
      </c>
      <c r="F1082" t="s">
        <v>7157</v>
      </c>
      <c r="G1082" t="s">
        <v>12584</v>
      </c>
      <c r="H1082" t="s">
        <v>15161</v>
      </c>
      <c r="I1082" t="s">
        <v>14679</v>
      </c>
      <c r="J1082" t="s">
        <v>14679</v>
      </c>
      <c r="K1082" t="s">
        <v>9303</v>
      </c>
      <c r="L1082" t="s">
        <v>14715</v>
      </c>
      <c r="M1082" s="19" t="s">
        <v>15183</v>
      </c>
      <c r="N1082" s="19" t="e">
        <f>VLOOKUP(Таблица2[[#This Row],[activity]],kved_05!$A$1:$B$834,2,FALSE)</f>
        <v>#N/A</v>
      </c>
      <c r="O1082" s="19" t="str">
        <f>VLOOKUP(Таблица2[[#This Row],[activity]],kved_10!$A$1:$B$997,2,FALSE)</f>
        <v>71.11</v>
      </c>
      <c r="P1082" s="19" t="str">
        <f>LEFT(IF(ISNA(Таблица2[[#This Row],[kv_10]]),VLOOKUP(Таблица2[[#This Row],[kv_05]],'05_to_10'!$A$1:$C$621,3,FALSE),Таблица2[[#This Row],[kv_10]]),2)</f>
        <v>71</v>
      </c>
      <c r="Q1082" s="21" t="str">
        <f>VLOOKUP(Таблица2[[#This Row],[05_to_10]],kv_05_group!$A$1:$B$89,2,FALSE)</f>
        <v>дослідження</v>
      </c>
      <c r="R1082" t="s">
        <v>14659</v>
      </c>
    </row>
    <row r="1083" spans="1:18" hidden="1" x14ac:dyDescent="0.25">
      <c r="A1083" t="s">
        <v>1089</v>
      </c>
      <c r="B1083" s="22" t="e">
        <v>#N/A</v>
      </c>
      <c r="C1083" s="23" t="e">
        <v>#N/A</v>
      </c>
      <c r="D1083" t="s">
        <v>4645</v>
      </c>
      <c r="E1083" t="s">
        <v>4645</v>
      </c>
      <c r="F1083" t="s">
        <v>7153</v>
      </c>
      <c r="G1083" t="s">
        <v>12284</v>
      </c>
      <c r="H1083" t="s">
        <v>15161</v>
      </c>
      <c r="I1083" t="s">
        <v>14679</v>
      </c>
      <c r="J1083" t="s">
        <v>14679</v>
      </c>
      <c r="K1083" t="s">
        <v>9029</v>
      </c>
      <c r="L1083" t="s">
        <v>14948</v>
      </c>
      <c r="M1083" s="19" t="s">
        <v>15326</v>
      </c>
      <c r="N1083" s="19" t="str">
        <f>VLOOKUP(Таблица2[[#This Row],[activity]],kved_05!$A$1:$B$834,2,FALSE)</f>
        <v>24.41</v>
      </c>
      <c r="O1083" s="19" t="str">
        <f>VLOOKUP(Таблица2[[#This Row],[activity]],kved_10!$A$1:$B$997,2,FALSE)</f>
        <v>21.1</v>
      </c>
      <c r="P1083" s="19" t="str">
        <f>LEFT(IF(ISNA(Таблица2[[#This Row],[kv_10]]),VLOOKUP(Таблица2[[#This Row],[kv_05]],'05_to_10'!$A$1:$C$621,3,FALSE),Таблица2[[#This Row],[kv_10]]),2)</f>
        <v>21</v>
      </c>
      <c r="Q1083" s="21" t="str">
        <f>VLOOKUP(Таблица2[[#This Row],[05_to_10]],kv_05_group!$A$1:$B$89,2,FALSE)</f>
        <v>виробництво</v>
      </c>
      <c r="R1083" t="s">
        <v>14658</v>
      </c>
    </row>
    <row r="1084" spans="1:18" hidden="1" x14ac:dyDescent="0.25">
      <c r="A1084" t="s">
        <v>910</v>
      </c>
      <c r="B1084" s="22" t="e">
        <v>#N/A</v>
      </c>
      <c r="C1084" s="23" t="e">
        <v>#N/A</v>
      </c>
      <c r="D1084" t="s">
        <v>4466</v>
      </c>
      <c r="E1084" t="s">
        <v>4466</v>
      </c>
      <c r="F1084" t="s">
        <v>7149</v>
      </c>
      <c r="G1084" t="s">
        <v>12108</v>
      </c>
      <c r="H1084" t="s">
        <v>14705</v>
      </c>
      <c r="I1084" t="s">
        <v>14681</v>
      </c>
      <c r="J1084" t="s">
        <v>14681</v>
      </c>
      <c r="K1084" t="s">
        <v>8869</v>
      </c>
      <c r="L1084" t="s">
        <v>14715</v>
      </c>
      <c r="M1084" s="19" t="s">
        <v>15183</v>
      </c>
      <c r="N1084" s="19" t="e">
        <f>VLOOKUP(Таблица2[[#This Row],[activity]],kved_05!$A$1:$B$834,2,FALSE)</f>
        <v>#N/A</v>
      </c>
      <c r="O1084" s="19" t="str">
        <f>VLOOKUP(Таблица2[[#This Row],[activity]],kved_10!$A$1:$B$997,2,FALSE)</f>
        <v>71.11</v>
      </c>
      <c r="P1084" s="19" t="str">
        <f>LEFT(IF(ISNA(Таблица2[[#This Row],[kv_10]]),VLOOKUP(Таблица2[[#This Row],[kv_05]],'05_to_10'!$A$1:$C$621,3,FALSE),Таблица2[[#This Row],[kv_10]]),2)</f>
        <v>71</v>
      </c>
      <c r="Q1084" s="21" t="str">
        <f>VLOOKUP(Таблица2[[#This Row],[05_to_10]],kv_05_group!$A$1:$B$89,2,FALSE)</f>
        <v>дослідження</v>
      </c>
      <c r="R1084" t="s">
        <v>14658</v>
      </c>
    </row>
    <row r="1085" spans="1:18" hidden="1" x14ac:dyDescent="0.25">
      <c r="A1085" t="s">
        <v>1455</v>
      </c>
      <c r="B1085" s="22" t="e">
        <v>#N/A</v>
      </c>
      <c r="C1085" s="23" t="e">
        <v>#N/A</v>
      </c>
      <c r="D1085" t="s">
        <v>5011</v>
      </c>
      <c r="E1085" t="s">
        <v>5011</v>
      </c>
      <c r="F1085" t="s">
        <v>7157</v>
      </c>
      <c r="G1085" t="s">
        <v>12618</v>
      </c>
      <c r="H1085" t="s">
        <v>14708</v>
      </c>
      <c r="I1085" t="s">
        <v>14684</v>
      </c>
      <c r="J1085" t="s">
        <v>14713</v>
      </c>
      <c r="K1085" t="s">
        <v>9342</v>
      </c>
      <c r="L1085" t="s">
        <v>14715</v>
      </c>
      <c r="M1085" s="19" t="s">
        <v>15183</v>
      </c>
      <c r="N1085" s="19" t="e">
        <f>VLOOKUP(Таблица2[[#This Row],[activity]],kved_05!$A$1:$B$834,2,FALSE)</f>
        <v>#N/A</v>
      </c>
      <c r="O1085" s="19" t="str">
        <f>VLOOKUP(Таблица2[[#This Row],[activity]],kved_10!$A$1:$B$997,2,FALSE)</f>
        <v>71.11</v>
      </c>
      <c r="P1085" s="19" t="str">
        <f>LEFT(IF(ISNA(Таблица2[[#This Row],[kv_10]]),VLOOKUP(Таблица2[[#This Row],[kv_05]],'05_to_10'!$A$1:$C$621,3,FALSE),Таблица2[[#This Row],[kv_10]]),2)</f>
        <v>71</v>
      </c>
      <c r="Q1085" s="21" t="str">
        <f>VLOOKUP(Таблица2[[#This Row],[05_to_10]],kv_05_group!$A$1:$B$89,2,FALSE)</f>
        <v>дослідження</v>
      </c>
      <c r="R1085" t="s">
        <v>14658</v>
      </c>
    </row>
    <row r="1086" spans="1:18" hidden="1" x14ac:dyDescent="0.25">
      <c r="A1086" t="s">
        <v>1392</v>
      </c>
      <c r="B1086" s="22" t="e">
        <v>#N/A</v>
      </c>
      <c r="C1086" s="23" t="e">
        <v>#N/A</v>
      </c>
      <c r="D1086" t="s">
        <v>4948</v>
      </c>
      <c r="E1086" t="s">
        <v>4948</v>
      </c>
      <c r="F1086" t="s">
        <v>7157</v>
      </c>
      <c r="G1086" t="s">
        <v>12566</v>
      </c>
      <c r="H1086" t="s">
        <v>14708</v>
      </c>
      <c r="I1086" t="s">
        <v>14684</v>
      </c>
      <c r="J1086" t="s">
        <v>14684</v>
      </c>
      <c r="K1086" t="s">
        <v>9285</v>
      </c>
      <c r="L1086" t="s">
        <v>14715</v>
      </c>
      <c r="M1086" s="19" t="s">
        <v>15183</v>
      </c>
      <c r="N1086" s="19" t="e">
        <f>VLOOKUP(Таблица2[[#This Row],[activity]],kved_05!$A$1:$B$834,2,FALSE)</f>
        <v>#N/A</v>
      </c>
      <c r="O1086" s="19" t="str">
        <f>VLOOKUP(Таблица2[[#This Row],[activity]],kved_10!$A$1:$B$997,2,FALSE)</f>
        <v>71.11</v>
      </c>
      <c r="P1086" s="19" t="str">
        <f>LEFT(IF(ISNA(Таблица2[[#This Row],[kv_10]]),VLOOKUP(Таблица2[[#This Row],[kv_05]],'05_to_10'!$A$1:$C$621,3,FALSE),Таблица2[[#This Row],[kv_10]]),2)</f>
        <v>71</v>
      </c>
      <c r="Q1086" s="21" t="str">
        <f>VLOOKUP(Таблица2[[#This Row],[05_to_10]],kv_05_group!$A$1:$B$89,2,FALSE)</f>
        <v>дослідження</v>
      </c>
      <c r="R1086" t="s">
        <v>14658</v>
      </c>
    </row>
    <row r="1087" spans="1:18" hidden="1" x14ac:dyDescent="0.25">
      <c r="A1087" t="s">
        <v>1093</v>
      </c>
      <c r="B1087" s="22" t="e">
        <v>#N/A</v>
      </c>
      <c r="C1087" s="23" t="e">
        <v>#N/A</v>
      </c>
      <c r="D1087" t="s">
        <v>4649</v>
      </c>
      <c r="E1087" t="s">
        <v>4649</v>
      </c>
      <c r="F1087" t="s">
        <v>7153</v>
      </c>
      <c r="G1087" t="s">
        <v>12288</v>
      </c>
      <c r="H1087" t="s">
        <v>15161</v>
      </c>
      <c r="I1087" t="s">
        <v>14679</v>
      </c>
      <c r="J1087" t="s">
        <v>14679</v>
      </c>
      <c r="K1087" t="s">
        <v>9032</v>
      </c>
      <c r="L1087" t="s">
        <v>14945</v>
      </c>
      <c r="M1087" s="19" t="s">
        <v>15323</v>
      </c>
      <c r="N1087" s="19" t="e">
        <f>VLOOKUP(Таблица2[[#This Row],[activity]],kved_05!$A$1:$B$834,2,FALSE)</f>
        <v>#N/A</v>
      </c>
      <c r="O1087" s="19" t="str">
        <f>VLOOKUP(Таблица2[[#This Row],[activity]],kved_10!$A$1:$B$997,2,FALSE)</f>
        <v>86.90</v>
      </c>
      <c r="P1087" s="19" t="str">
        <f>LEFT(IF(ISNA(Таблица2[[#This Row],[kv_10]]),VLOOKUP(Таблица2[[#This Row],[kv_05]],'05_to_10'!$A$1:$C$621,3,FALSE),Таблица2[[#This Row],[kv_10]]),2)</f>
        <v>86</v>
      </c>
      <c r="Q1087" s="21" t="str">
        <f>VLOOKUP(Таблица2[[#This Row],[05_to_10]],kv_05_group!$A$1:$B$89,2,FALSE)</f>
        <v>охорона здоров'я</v>
      </c>
      <c r="R1087" t="s">
        <v>14658</v>
      </c>
    </row>
    <row r="1088" spans="1:18" hidden="1" x14ac:dyDescent="0.25">
      <c r="A1088" t="s">
        <v>1399</v>
      </c>
      <c r="B1088" s="22" t="e">
        <v>#N/A</v>
      </c>
      <c r="C1088" s="23" t="e">
        <v>#N/A</v>
      </c>
      <c r="D1088" t="s">
        <v>4955</v>
      </c>
      <c r="E1088" t="s">
        <v>7400</v>
      </c>
      <c r="F1088" t="s">
        <v>7157</v>
      </c>
      <c r="G1088" t="s">
        <v>12573</v>
      </c>
      <c r="H1088" t="s">
        <v>14709</v>
      </c>
      <c r="I1088" t="s">
        <v>14685</v>
      </c>
      <c r="J1088" t="s">
        <v>14685</v>
      </c>
      <c r="K1088" t="s">
        <v>9292</v>
      </c>
      <c r="L1088" t="s">
        <v>14715</v>
      </c>
      <c r="M1088" s="19" t="s">
        <v>15183</v>
      </c>
      <c r="N1088" s="19" t="e">
        <f>VLOOKUP(Таблица2[[#This Row],[activity]],kved_05!$A$1:$B$834,2,FALSE)</f>
        <v>#N/A</v>
      </c>
      <c r="O1088" s="19" t="str">
        <f>VLOOKUP(Таблица2[[#This Row],[activity]],kved_10!$A$1:$B$997,2,FALSE)</f>
        <v>71.11</v>
      </c>
      <c r="P1088" s="19" t="str">
        <f>LEFT(IF(ISNA(Таблица2[[#This Row],[kv_10]]),VLOOKUP(Таблица2[[#This Row],[kv_05]],'05_to_10'!$A$1:$C$621,3,FALSE),Таблица2[[#This Row],[kv_10]]),2)</f>
        <v>71</v>
      </c>
      <c r="Q1088" s="21" t="str">
        <f>VLOOKUP(Таблица2[[#This Row],[05_to_10]],kv_05_group!$A$1:$B$89,2,FALSE)</f>
        <v>дослідження</v>
      </c>
      <c r="R1088" t="s">
        <v>14658</v>
      </c>
    </row>
    <row r="1089" spans="1:18" hidden="1" x14ac:dyDescent="0.25">
      <c r="A1089" t="s">
        <v>1401</v>
      </c>
      <c r="B1089" s="22" t="e">
        <v>#N/A</v>
      </c>
      <c r="C1089" s="23" t="e">
        <v>#N/A</v>
      </c>
      <c r="D1089" t="s">
        <v>4957</v>
      </c>
      <c r="E1089" t="s">
        <v>4957</v>
      </c>
      <c r="F1089" t="s">
        <v>7157</v>
      </c>
      <c r="G1089" t="s">
        <v>12575</v>
      </c>
      <c r="H1089" t="s">
        <v>14692</v>
      </c>
      <c r="I1089" t="s">
        <v>14666</v>
      </c>
      <c r="J1089" t="s">
        <v>14666</v>
      </c>
      <c r="K1089" t="s">
        <v>9294</v>
      </c>
      <c r="L1089" t="s">
        <v>14715</v>
      </c>
      <c r="M1089" s="19" t="s">
        <v>15183</v>
      </c>
      <c r="N1089" s="19" t="e">
        <f>VLOOKUP(Таблица2[[#This Row],[activity]],kved_05!$A$1:$B$834,2,FALSE)</f>
        <v>#N/A</v>
      </c>
      <c r="O1089" s="19" t="str">
        <f>VLOOKUP(Таблица2[[#This Row],[activity]],kved_10!$A$1:$B$997,2,FALSE)</f>
        <v>71.11</v>
      </c>
      <c r="P1089" s="19" t="str">
        <f>LEFT(IF(ISNA(Таблица2[[#This Row],[kv_10]]),VLOOKUP(Таблица2[[#This Row],[kv_05]],'05_to_10'!$A$1:$C$621,3,FALSE),Таблица2[[#This Row],[kv_10]]),2)</f>
        <v>71</v>
      </c>
      <c r="Q1089" s="21" t="str">
        <f>VLOOKUP(Таблица2[[#This Row],[05_to_10]],kv_05_group!$A$1:$B$89,2,FALSE)</f>
        <v>дослідження</v>
      </c>
      <c r="R1089" t="s">
        <v>14658</v>
      </c>
    </row>
    <row r="1090" spans="1:18" hidden="1" x14ac:dyDescent="0.25">
      <c r="A1090" t="s">
        <v>1096</v>
      </c>
      <c r="B1090" s="22" t="e">
        <v>#N/A</v>
      </c>
      <c r="C1090" s="23" t="e">
        <v>#N/A</v>
      </c>
      <c r="D1090" t="s">
        <v>4652</v>
      </c>
      <c r="E1090" t="s">
        <v>4652</v>
      </c>
      <c r="F1090" t="s">
        <v>7153</v>
      </c>
      <c r="G1090" t="s">
        <v>12291</v>
      </c>
      <c r="H1090" t="s">
        <v>15161</v>
      </c>
      <c r="I1090" t="s">
        <v>14679</v>
      </c>
      <c r="J1090" t="s">
        <v>14679</v>
      </c>
      <c r="K1090" t="s">
        <v>9035</v>
      </c>
      <c r="L1090" t="s">
        <v>14728</v>
      </c>
      <c r="M1090" s="19" t="s">
        <v>15180</v>
      </c>
      <c r="N1090" s="19" t="e">
        <f>VLOOKUP(Таблица2[[#This Row],[activity]],kved_05!$A$1:$B$834,2,FALSE)</f>
        <v>#N/A</v>
      </c>
      <c r="O1090" s="19" t="str">
        <f>VLOOKUP(Таблица2[[#This Row],[activity]],kved_10!$A$1:$B$997,2,FALSE)</f>
        <v>56.29</v>
      </c>
      <c r="P1090" s="19" t="str">
        <f>LEFT(IF(ISNA(Таблица2[[#This Row],[kv_10]]),VLOOKUP(Таблица2[[#This Row],[kv_05]],'05_to_10'!$A$1:$C$621,3,FALSE),Таблица2[[#This Row],[kv_10]]),2)</f>
        <v>56</v>
      </c>
      <c r="Q1090" s="21" t="str">
        <f>VLOOKUP(Таблица2[[#This Row],[05_to_10]],kv_05_group!$A$1:$B$89,2,FALSE)</f>
        <v>поселення і харчування</v>
      </c>
      <c r="R1090" t="s">
        <v>14659</v>
      </c>
    </row>
    <row r="1091" spans="1:18" hidden="1" x14ac:dyDescent="0.25">
      <c r="A1091" t="s">
        <v>1424</v>
      </c>
      <c r="B1091" s="22" t="e">
        <v>#N/A</v>
      </c>
      <c r="C1091" s="23" t="e">
        <v>#N/A</v>
      </c>
      <c r="D1091" t="s">
        <v>4980</v>
      </c>
      <c r="E1091" t="s">
        <v>4980</v>
      </c>
      <c r="F1091" t="s">
        <v>7157</v>
      </c>
      <c r="G1091" t="s">
        <v>12595</v>
      </c>
      <c r="H1091" t="s">
        <v>15161</v>
      </c>
      <c r="I1091" t="s">
        <v>14679</v>
      </c>
      <c r="J1091" t="s">
        <v>14679</v>
      </c>
      <c r="K1091" t="s">
        <v>9316</v>
      </c>
      <c r="L1091" t="s">
        <v>14715</v>
      </c>
      <c r="M1091" s="19" t="s">
        <v>15183</v>
      </c>
      <c r="N1091" s="19" t="e">
        <f>VLOOKUP(Таблица2[[#This Row],[activity]],kved_05!$A$1:$B$834,2,FALSE)</f>
        <v>#N/A</v>
      </c>
      <c r="O1091" s="19" t="str">
        <f>VLOOKUP(Таблица2[[#This Row],[activity]],kved_10!$A$1:$B$997,2,FALSE)</f>
        <v>71.11</v>
      </c>
      <c r="P1091" s="19" t="str">
        <f>LEFT(IF(ISNA(Таблица2[[#This Row],[kv_10]]),VLOOKUP(Таблица2[[#This Row],[kv_05]],'05_to_10'!$A$1:$C$621,3,FALSE),Таблица2[[#This Row],[kv_10]]),2)</f>
        <v>71</v>
      </c>
      <c r="Q1091" s="21" t="str">
        <f>VLOOKUP(Таблица2[[#This Row],[05_to_10]],kv_05_group!$A$1:$B$89,2,FALSE)</f>
        <v>дослідження</v>
      </c>
      <c r="R1091" t="s">
        <v>14658</v>
      </c>
    </row>
    <row r="1092" spans="1:18" hidden="1" x14ac:dyDescent="0.25">
      <c r="A1092" t="s">
        <v>1606</v>
      </c>
      <c r="B1092" s="22" t="e">
        <v>#N/A</v>
      </c>
      <c r="C1092" s="23">
        <v>42825</v>
      </c>
      <c r="D1092" t="s">
        <v>5162</v>
      </c>
      <c r="E1092" t="s">
        <v>5162</v>
      </c>
      <c r="F1092" t="s">
        <v>7158</v>
      </c>
      <c r="G1092" t="s">
        <v>12759</v>
      </c>
      <c r="H1092" t="s">
        <v>15161</v>
      </c>
      <c r="I1092" t="s">
        <v>14679</v>
      </c>
      <c r="J1092" t="s">
        <v>14679</v>
      </c>
      <c r="K1092" t="s">
        <v>9469</v>
      </c>
      <c r="L1092" t="s">
        <v>14715</v>
      </c>
      <c r="M1092" s="19" t="s">
        <v>15183</v>
      </c>
      <c r="N1092" s="19" t="e">
        <f>VLOOKUP(Таблица2[[#This Row],[activity]],kved_05!$A$1:$B$834,2,FALSE)</f>
        <v>#N/A</v>
      </c>
      <c r="O1092" s="19" t="str">
        <f>VLOOKUP(Таблица2[[#This Row],[activity]],kved_10!$A$1:$B$997,2,FALSE)</f>
        <v>71.11</v>
      </c>
      <c r="P1092" s="19" t="str">
        <f>LEFT(IF(ISNA(Таблица2[[#This Row],[kv_10]]),VLOOKUP(Таблица2[[#This Row],[kv_05]],'05_to_10'!$A$1:$C$621,3,FALSE),Таблица2[[#This Row],[kv_10]]),2)</f>
        <v>71</v>
      </c>
      <c r="Q1092" s="21" t="str">
        <f>VLOOKUP(Таблица2[[#This Row],[05_to_10]],kv_05_group!$A$1:$B$89,2,FALSE)</f>
        <v>дослідження</v>
      </c>
      <c r="R1092" t="s">
        <v>14659</v>
      </c>
    </row>
    <row r="1093" spans="1:18" hidden="1" x14ac:dyDescent="0.25">
      <c r="A1093" t="s">
        <v>1099</v>
      </c>
      <c r="B1093" s="22" t="e">
        <v>#N/A</v>
      </c>
      <c r="C1093" s="23" t="e">
        <v>#N/A</v>
      </c>
      <c r="D1093" t="s">
        <v>4655</v>
      </c>
      <c r="E1093" t="s">
        <v>7357</v>
      </c>
      <c r="F1093" t="s">
        <v>7153</v>
      </c>
      <c r="G1093" t="s">
        <v>12294</v>
      </c>
      <c r="H1093" t="s">
        <v>15161</v>
      </c>
      <c r="I1093" t="s">
        <v>14679</v>
      </c>
      <c r="J1093" t="s">
        <v>14679</v>
      </c>
      <c r="K1093" t="s">
        <v>9037</v>
      </c>
      <c r="L1093" t="s">
        <v>14937</v>
      </c>
      <c r="M1093" s="19" t="s">
        <v>15316</v>
      </c>
      <c r="N1093" s="19" t="str">
        <f>VLOOKUP(Таблица2[[#This Row],[activity]],kved_05!$A$1:$B$834,2,FALSE)</f>
        <v>72.10</v>
      </c>
      <c r="O1093" s="19" t="str">
        <f>VLOOKUP(Таблица2[[#This Row],[activity]],kved_10!$A$1:$B$997,2,FALSE)</f>
        <v>62.02</v>
      </c>
      <c r="P1093" s="19" t="str">
        <f>LEFT(IF(ISNA(Таблица2[[#This Row],[kv_10]]),VLOOKUP(Таблица2[[#This Row],[kv_05]],'05_to_10'!$A$1:$C$621,3,FALSE),Таблица2[[#This Row],[kv_10]]),2)</f>
        <v>62</v>
      </c>
      <c r="Q1093" s="21" t="str">
        <f>VLOOKUP(Таблица2[[#This Row],[05_to_10]],kv_05_group!$A$1:$B$89,2,FALSE)</f>
        <v>телекомунікації</v>
      </c>
      <c r="R1093" t="s">
        <v>14658</v>
      </c>
    </row>
    <row r="1094" spans="1:18" hidden="1" x14ac:dyDescent="0.25">
      <c r="A1094" t="s">
        <v>1653</v>
      </c>
      <c r="B1094" s="22" t="e">
        <v>#N/A</v>
      </c>
      <c r="C1094" s="23" t="e">
        <v>#N/A</v>
      </c>
      <c r="D1094" t="s">
        <v>5209</v>
      </c>
      <c r="E1094" t="s">
        <v>5209</v>
      </c>
      <c r="F1094" t="s">
        <v>7159</v>
      </c>
      <c r="G1094" t="s">
        <v>12805</v>
      </c>
      <c r="H1094" t="s">
        <v>15162</v>
      </c>
      <c r="I1094" t="s">
        <v>14680</v>
      </c>
      <c r="J1094" t="s">
        <v>14714</v>
      </c>
      <c r="K1094" t="s">
        <v>9512</v>
      </c>
      <c r="L1094" t="s">
        <v>14715</v>
      </c>
      <c r="M1094" s="19" t="s">
        <v>15183</v>
      </c>
      <c r="N1094" s="19" t="e">
        <f>VLOOKUP(Таблица2[[#This Row],[activity]],kved_05!$A$1:$B$834,2,FALSE)</f>
        <v>#N/A</v>
      </c>
      <c r="O1094" s="19" t="str">
        <f>VLOOKUP(Таблица2[[#This Row],[activity]],kved_10!$A$1:$B$997,2,FALSE)</f>
        <v>71.11</v>
      </c>
      <c r="P1094" s="19" t="str">
        <f>LEFT(IF(ISNA(Таблица2[[#This Row],[kv_10]]),VLOOKUP(Таблица2[[#This Row],[kv_05]],'05_to_10'!$A$1:$C$621,3,FALSE),Таблица2[[#This Row],[kv_10]]),2)</f>
        <v>71</v>
      </c>
      <c r="Q1094" s="21" t="str">
        <f>VLOOKUP(Таблица2[[#This Row],[05_to_10]],kv_05_group!$A$1:$B$89,2,FALSE)</f>
        <v>дослідження</v>
      </c>
      <c r="R1094" t="s">
        <v>14658</v>
      </c>
    </row>
    <row r="1095" spans="1:18" hidden="1" x14ac:dyDescent="0.25">
      <c r="A1095" t="s">
        <v>1486</v>
      </c>
      <c r="B1095" s="22" t="e">
        <v>#N/A</v>
      </c>
      <c r="C1095" s="23" t="e">
        <v>#N/A</v>
      </c>
      <c r="D1095" t="s">
        <v>5042</v>
      </c>
      <c r="E1095" t="s">
        <v>5042</v>
      </c>
      <c r="F1095" t="s">
        <v>7157</v>
      </c>
      <c r="G1095" t="s">
        <v>12647</v>
      </c>
      <c r="H1095" t="s">
        <v>14701</v>
      </c>
      <c r="I1095" t="s">
        <v>14675</v>
      </c>
      <c r="J1095" t="s">
        <v>14675</v>
      </c>
      <c r="K1095" t="s">
        <v>9371</v>
      </c>
      <c r="L1095" t="s">
        <v>14715</v>
      </c>
      <c r="M1095" s="19" t="s">
        <v>15183</v>
      </c>
      <c r="N1095" s="19" t="e">
        <f>VLOOKUP(Таблица2[[#This Row],[activity]],kved_05!$A$1:$B$834,2,FALSE)</f>
        <v>#N/A</v>
      </c>
      <c r="O1095" s="19" t="str">
        <f>VLOOKUP(Таблица2[[#This Row],[activity]],kved_10!$A$1:$B$997,2,FALSE)</f>
        <v>71.11</v>
      </c>
      <c r="P1095" s="19" t="str">
        <f>LEFT(IF(ISNA(Таблица2[[#This Row],[kv_10]]),VLOOKUP(Таблица2[[#This Row],[kv_05]],'05_to_10'!$A$1:$C$621,3,FALSE),Таблица2[[#This Row],[kv_10]]),2)</f>
        <v>71</v>
      </c>
      <c r="Q1095" s="21" t="str">
        <f>VLOOKUP(Таблица2[[#This Row],[05_to_10]],kv_05_group!$A$1:$B$89,2,FALSE)</f>
        <v>дослідження</v>
      </c>
      <c r="R1095" t="s">
        <v>14658</v>
      </c>
    </row>
    <row r="1096" spans="1:18" hidden="1" x14ac:dyDescent="0.25">
      <c r="A1096" t="s">
        <v>1102</v>
      </c>
      <c r="B1096">
        <v>8152320</v>
      </c>
      <c r="C1096" s="1">
        <v>42460</v>
      </c>
      <c r="D1096" t="s">
        <v>4658</v>
      </c>
      <c r="E1096" t="s">
        <v>4658</v>
      </c>
      <c r="F1096" t="s">
        <v>7153</v>
      </c>
      <c r="G1096" t="s">
        <v>12297</v>
      </c>
      <c r="H1096" t="s">
        <v>15161</v>
      </c>
      <c r="I1096" t="s">
        <v>14679</v>
      </c>
      <c r="J1096" t="s">
        <v>14679</v>
      </c>
      <c r="K1096" t="s">
        <v>9040</v>
      </c>
      <c r="L1096" t="s">
        <v>14946</v>
      </c>
      <c r="M1096" s="19" t="s">
        <v>15324</v>
      </c>
      <c r="N1096" s="19" t="str">
        <f>VLOOKUP(Таблица2[[#This Row],[activity]],kved_05!$A$1:$B$834,2,FALSE)</f>
        <v>51.46</v>
      </c>
      <c r="O1096" s="19" t="str">
        <f>VLOOKUP(Таблица2[[#This Row],[activity]],kved_10!$A$1:$B$997,2,FALSE)</f>
        <v>46.46</v>
      </c>
      <c r="P1096" s="19" t="str">
        <f>LEFT(IF(ISNA(Таблица2[[#This Row],[kv_10]]),VLOOKUP(Таблица2[[#This Row],[kv_05]],'05_to_10'!$A$1:$C$621,3,FALSE),Таблица2[[#This Row],[kv_10]]),2)</f>
        <v>46</v>
      </c>
      <c r="Q1096" s="21" t="str">
        <f>VLOOKUP(Таблица2[[#This Row],[05_to_10]],kv_05_group!$A$1:$B$89,2,FALSE)</f>
        <v>торгівля</v>
      </c>
      <c r="R1096" t="s">
        <v>14658</v>
      </c>
    </row>
    <row r="1097" spans="1:18" hidden="1" x14ac:dyDescent="0.25">
      <c r="A1097" t="s">
        <v>1103</v>
      </c>
      <c r="B1097" s="22" t="e">
        <v>#N/A</v>
      </c>
      <c r="C1097" s="23" t="e">
        <v>#N/A</v>
      </c>
      <c r="D1097" t="s">
        <v>4659</v>
      </c>
      <c r="E1097" t="s">
        <v>4659</v>
      </c>
      <c r="F1097" t="s">
        <v>7153</v>
      </c>
      <c r="G1097" t="s">
        <v>12298</v>
      </c>
      <c r="H1097" t="s">
        <v>14708</v>
      </c>
      <c r="I1097" t="s">
        <v>14684</v>
      </c>
      <c r="J1097" t="s">
        <v>14684</v>
      </c>
      <c r="K1097" t="s">
        <v>9041</v>
      </c>
      <c r="L1097" t="s">
        <v>14949</v>
      </c>
      <c r="M1097" s="19" t="s">
        <v>15537</v>
      </c>
      <c r="N1097" s="19" t="str">
        <f>VLOOKUP(Таблица2[[#This Row],[activity]],kved_05!$A$1:$B$834,2,FALSE)</f>
        <v>26.15</v>
      </c>
      <c r="O1097" s="19" t="e">
        <f>VLOOKUP(Таблица2[[#This Row],[activity]],kved_10!$A$1:$B$997,2,FALSE)</f>
        <v>#N/A</v>
      </c>
      <c r="P1097" s="19" t="str">
        <f>LEFT(IF(ISNA(Таблица2[[#This Row],[kv_10]]),VLOOKUP(Таблица2[[#This Row],[kv_05]],'05_to_10'!$A$1:$C$621,3,FALSE),Таблица2[[#This Row],[kv_10]]),2)</f>
        <v>23</v>
      </c>
      <c r="Q1097" s="21" t="str">
        <f>VLOOKUP(Таблица2[[#This Row],[05_to_10]],kv_05_group!$A$1:$B$89,2,FALSE)</f>
        <v>виробництво</v>
      </c>
      <c r="R1097" t="s">
        <v>14659</v>
      </c>
    </row>
    <row r="1098" spans="1:18" hidden="1" x14ac:dyDescent="0.25">
      <c r="A1098" t="s">
        <v>1104</v>
      </c>
      <c r="B1098" s="22" t="e">
        <v>#N/A</v>
      </c>
      <c r="C1098" s="23" t="e">
        <v>#N/A</v>
      </c>
      <c r="D1098" t="s">
        <v>4660</v>
      </c>
      <c r="E1098" t="s">
        <v>7359</v>
      </c>
      <c r="F1098" t="s">
        <v>7153</v>
      </c>
      <c r="G1098" t="s">
        <v>12299</v>
      </c>
      <c r="H1098" t="s">
        <v>14696</v>
      </c>
      <c r="I1098" t="s">
        <v>14670</v>
      </c>
      <c r="J1098" t="s">
        <v>14670</v>
      </c>
      <c r="K1098" t="s">
        <v>9042</v>
      </c>
      <c r="L1098" t="s">
        <v>14946</v>
      </c>
      <c r="M1098" s="19" t="s">
        <v>15324</v>
      </c>
      <c r="N1098" s="19" t="str">
        <f>VLOOKUP(Таблица2[[#This Row],[activity]],kved_05!$A$1:$B$834,2,FALSE)</f>
        <v>51.46</v>
      </c>
      <c r="O1098" s="19" t="str">
        <f>VLOOKUP(Таблица2[[#This Row],[activity]],kved_10!$A$1:$B$997,2,FALSE)</f>
        <v>46.46</v>
      </c>
      <c r="P1098" s="19" t="str">
        <f>LEFT(IF(ISNA(Таблица2[[#This Row],[kv_10]]),VLOOKUP(Таблица2[[#This Row],[kv_05]],'05_to_10'!$A$1:$C$621,3,FALSE),Таблица2[[#This Row],[kv_10]]),2)</f>
        <v>46</v>
      </c>
      <c r="Q1098" s="21" t="str">
        <f>VLOOKUP(Таблица2[[#This Row],[05_to_10]],kv_05_group!$A$1:$B$89,2,FALSE)</f>
        <v>торгівля</v>
      </c>
      <c r="R1098" t="s">
        <v>14658</v>
      </c>
    </row>
    <row r="1099" spans="1:18" hidden="1" x14ac:dyDescent="0.25">
      <c r="A1099" t="s">
        <v>1105</v>
      </c>
      <c r="B1099" s="22" t="e">
        <v>#N/A</v>
      </c>
      <c r="C1099" s="23" t="e">
        <v>#N/A</v>
      </c>
      <c r="D1099" t="s">
        <v>4661</v>
      </c>
      <c r="E1099" t="s">
        <v>4661</v>
      </c>
      <c r="F1099" t="s">
        <v>7153</v>
      </c>
      <c r="G1099" t="s">
        <v>12300</v>
      </c>
      <c r="H1099" t="s">
        <v>15161</v>
      </c>
      <c r="I1099" t="s">
        <v>14679</v>
      </c>
      <c r="J1099" t="s">
        <v>14679</v>
      </c>
      <c r="K1099" t="s">
        <v>9043</v>
      </c>
      <c r="L1099" t="s">
        <v>14743</v>
      </c>
      <c r="M1099" s="19" t="s">
        <v>15460</v>
      </c>
      <c r="N1099" s="19" t="str">
        <f>VLOOKUP(Таблица2[[#This Row],[activity]],kved_05!$A$1:$B$834,2,FALSE)</f>
        <v>45.31</v>
      </c>
      <c r="O1099" s="19" t="str">
        <f>VLOOKUP(Таблица2[[#This Row],[activity]],kved_10!$A$1:$B$997,2,FALSE)</f>
        <v>43.21</v>
      </c>
      <c r="P1099" s="19" t="str">
        <f>LEFT(IF(ISNA(Таблица2[[#This Row],[kv_10]]),VLOOKUP(Таблица2[[#This Row],[kv_05]],'05_to_10'!$A$1:$C$621,3,FALSE),Таблица2[[#This Row],[kv_10]]),2)</f>
        <v>43</v>
      </c>
      <c r="Q1099" s="21" t="str">
        <f>VLOOKUP(Таблица2[[#This Row],[05_to_10]],kv_05_group!$A$1:$B$89,2,FALSE)</f>
        <v>будівництво і нерухомість</v>
      </c>
      <c r="R1099" t="s">
        <v>14659</v>
      </c>
    </row>
    <row r="1100" spans="1:18" hidden="1" x14ac:dyDescent="0.25">
      <c r="A1100" t="s">
        <v>1492</v>
      </c>
      <c r="B1100" s="22" t="e">
        <v>#N/A</v>
      </c>
      <c r="C1100" s="23" t="e">
        <v>#N/A</v>
      </c>
      <c r="D1100" t="s">
        <v>5048</v>
      </c>
      <c r="E1100" t="s">
        <v>5048</v>
      </c>
      <c r="F1100" t="s">
        <v>7157</v>
      </c>
      <c r="G1100" t="s">
        <v>12652</v>
      </c>
      <c r="H1100" t="s">
        <v>14692</v>
      </c>
      <c r="I1100" t="s">
        <v>14666</v>
      </c>
      <c r="J1100" t="s">
        <v>14666</v>
      </c>
      <c r="K1100" t="s">
        <v>9376</v>
      </c>
      <c r="L1100" t="s">
        <v>14715</v>
      </c>
      <c r="M1100" s="19" t="s">
        <v>15183</v>
      </c>
      <c r="N1100" s="19" t="e">
        <f>VLOOKUP(Таблица2[[#This Row],[activity]],kved_05!$A$1:$B$834,2,FALSE)</f>
        <v>#N/A</v>
      </c>
      <c r="O1100" s="19" t="str">
        <f>VLOOKUP(Таблица2[[#This Row],[activity]],kved_10!$A$1:$B$997,2,FALSE)</f>
        <v>71.11</v>
      </c>
      <c r="P1100" s="19" t="str">
        <f>LEFT(IF(ISNA(Таблица2[[#This Row],[kv_10]]),VLOOKUP(Таблица2[[#This Row],[kv_05]],'05_to_10'!$A$1:$C$621,3,FALSE),Таблица2[[#This Row],[kv_10]]),2)</f>
        <v>71</v>
      </c>
      <c r="Q1100" s="21" t="str">
        <f>VLOOKUP(Таблица2[[#This Row],[05_to_10]],kv_05_group!$A$1:$B$89,2,FALSE)</f>
        <v>дослідження</v>
      </c>
      <c r="R1100" t="s">
        <v>14658</v>
      </c>
    </row>
    <row r="1101" spans="1:18" hidden="1" x14ac:dyDescent="0.25">
      <c r="A1101" t="s">
        <v>1535</v>
      </c>
      <c r="B1101" s="22" t="e">
        <v>#N/A</v>
      </c>
      <c r="C1101" s="23" t="e">
        <v>#N/A</v>
      </c>
      <c r="D1101" t="s">
        <v>5091</v>
      </c>
      <c r="E1101" t="s">
        <v>5091</v>
      </c>
      <c r="F1101" t="s">
        <v>7157</v>
      </c>
      <c r="G1101" t="s">
        <v>12691</v>
      </c>
      <c r="H1101" t="s">
        <v>15161</v>
      </c>
      <c r="I1101" t="s">
        <v>14679</v>
      </c>
      <c r="J1101" t="s">
        <v>14679</v>
      </c>
      <c r="K1101" t="s">
        <v>9126</v>
      </c>
      <c r="L1101" t="s">
        <v>14715</v>
      </c>
      <c r="M1101" s="19" t="s">
        <v>15183</v>
      </c>
      <c r="N1101" s="19" t="e">
        <f>VLOOKUP(Таблица2[[#This Row],[activity]],kved_05!$A$1:$B$834,2,FALSE)</f>
        <v>#N/A</v>
      </c>
      <c r="O1101" s="19" t="str">
        <f>VLOOKUP(Таблица2[[#This Row],[activity]],kved_10!$A$1:$B$997,2,FALSE)</f>
        <v>71.11</v>
      </c>
      <c r="P1101" s="19" t="str">
        <f>LEFT(IF(ISNA(Таблица2[[#This Row],[kv_10]]),VLOOKUP(Таблица2[[#This Row],[kv_05]],'05_to_10'!$A$1:$C$621,3,FALSE),Таблица2[[#This Row],[kv_10]]),2)</f>
        <v>71</v>
      </c>
      <c r="Q1101" s="21" t="str">
        <f>VLOOKUP(Таблица2[[#This Row],[05_to_10]],kv_05_group!$A$1:$B$89,2,FALSE)</f>
        <v>дослідження</v>
      </c>
      <c r="R1101" t="s">
        <v>14658</v>
      </c>
    </row>
    <row r="1102" spans="1:18" hidden="1" x14ac:dyDescent="0.25">
      <c r="A1102" t="s">
        <v>1589</v>
      </c>
      <c r="B1102">
        <v>366301444</v>
      </c>
      <c r="C1102" s="1">
        <v>42735</v>
      </c>
      <c r="D1102" t="s">
        <v>5145</v>
      </c>
      <c r="E1102" t="s">
        <v>5145</v>
      </c>
      <c r="F1102" t="s">
        <v>7157</v>
      </c>
      <c r="G1102" t="s">
        <v>12742</v>
      </c>
      <c r="H1102" t="s">
        <v>14692</v>
      </c>
      <c r="I1102" t="s">
        <v>14666</v>
      </c>
      <c r="J1102" t="s">
        <v>14666</v>
      </c>
      <c r="K1102" t="s">
        <v>9254</v>
      </c>
      <c r="L1102" t="s">
        <v>14715</v>
      </c>
      <c r="M1102" s="19" t="s">
        <v>15183</v>
      </c>
      <c r="N1102" s="19" t="e">
        <f>VLOOKUP(Таблица2[[#This Row],[activity]],kved_05!$A$1:$B$834,2,FALSE)</f>
        <v>#N/A</v>
      </c>
      <c r="O1102" s="19" t="str">
        <f>VLOOKUP(Таблица2[[#This Row],[activity]],kved_10!$A$1:$B$997,2,FALSE)</f>
        <v>71.11</v>
      </c>
      <c r="P1102" s="19" t="str">
        <f>LEFT(IF(ISNA(Таблица2[[#This Row],[kv_10]]),VLOOKUP(Таблица2[[#This Row],[kv_05]],'05_to_10'!$A$1:$C$621,3,FALSE),Таблица2[[#This Row],[kv_10]]),2)</f>
        <v>71</v>
      </c>
      <c r="Q1102" s="21" t="str">
        <f>VLOOKUP(Таблица2[[#This Row],[05_to_10]],kv_05_group!$A$1:$B$89,2,FALSE)</f>
        <v>дослідження</v>
      </c>
      <c r="R1102" t="s">
        <v>14658</v>
      </c>
    </row>
    <row r="1103" spans="1:18" hidden="1" x14ac:dyDescent="0.25">
      <c r="A1103" t="s">
        <v>1657</v>
      </c>
      <c r="B1103" s="22" t="e">
        <v>#N/A</v>
      </c>
      <c r="C1103" s="23" t="e">
        <v>#N/A</v>
      </c>
      <c r="D1103" t="s">
        <v>5213</v>
      </c>
      <c r="E1103" t="s">
        <v>5213</v>
      </c>
      <c r="F1103" t="s">
        <v>7159</v>
      </c>
      <c r="G1103" t="s">
        <v>12809</v>
      </c>
      <c r="H1103" t="s">
        <v>15161</v>
      </c>
      <c r="I1103" t="s">
        <v>14679</v>
      </c>
      <c r="J1103" t="s">
        <v>14679</v>
      </c>
      <c r="K1103" t="s">
        <v>9516</v>
      </c>
      <c r="L1103" t="s">
        <v>14715</v>
      </c>
      <c r="M1103" s="19" t="s">
        <v>15183</v>
      </c>
      <c r="N1103" s="19" t="e">
        <f>VLOOKUP(Таблица2[[#This Row],[activity]],kved_05!$A$1:$B$834,2,FALSE)</f>
        <v>#N/A</v>
      </c>
      <c r="O1103" s="19" t="str">
        <f>VLOOKUP(Таблица2[[#This Row],[activity]],kved_10!$A$1:$B$997,2,FALSE)</f>
        <v>71.11</v>
      </c>
      <c r="P1103" s="19" t="str">
        <f>LEFT(IF(ISNA(Таблица2[[#This Row],[kv_10]]),VLOOKUP(Таблица2[[#This Row],[kv_05]],'05_to_10'!$A$1:$C$621,3,FALSE),Таблица2[[#This Row],[kv_10]]),2)</f>
        <v>71</v>
      </c>
      <c r="Q1103" s="21" t="str">
        <f>VLOOKUP(Таблица2[[#This Row],[05_to_10]],kv_05_group!$A$1:$B$89,2,FALSE)</f>
        <v>дослідження</v>
      </c>
      <c r="R1103" t="s">
        <v>14658</v>
      </c>
    </row>
    <row r="1104" spans="1:18" hidden="1" x14ac:dyDescent="0.25">
      <c r="A1104" t="s">
        <v>1664</v>
      </c>
      <c r="B1104" s="22" t="e">
        <v>#N/A</v>
      </c>
      <c r="C1104" s="23" t="e">
        <v>#N/A</v>
      </c>
      <c r="D1104" t="s">
        <v>5220</v>
      </c>
      <c r="E1104" t="s">
        <v>5220</v>
      </c>
      <c r="F1104" t="s">
        <v>7159</v>
      </c>
      <c r="G1104" t="s">
        <v>12816</v>
      </c>
      <c r="H1104" t="s">
        <v>15161</v>
      </c>
      <c r="I1104" t="s">
        <v>14679</v>
      </c>
      <c r="J1104" t="s">
        <v>14679</v>
      </c>
      <c r="K1104" t="s">
        <v>9493</v>
      </c>
      <c r="L1104" t="s">
        <v>14715</v>
      </c>
      <c r="M1104" s="19" t="s">
        <v>15183</v>
      </c>
      <c r="N1104" s="19" t="e">
        <f>VLOOKUP(Таблица2[[#This Row],[activity]],kved_05!$A$1:$B$834,2,FALSE)</f>
        <v>#N/A</v>
      </c>
      <c r="O1104" s="19" t="str">
        <f>VLOOKUP(Таблица2[[#This Row],[activity]],kved_10!$A$1:$B$997,2,FALSE)</f>
        <v>71.11</v>
      </c>
      <c r="P1104" s="19" t="str">
        <f>LEFT(IF(ISNA(Таблица2[[#This Row],[kv_10]]),VLOOKUP(Таблица2[[#This Row],[kv_05]],'05_to_10'!$A$1:$C$621,3,FALSE),Таблица2[[#This Row],[kv_10]]),2)</f>
        <v>71</v>
      </c>
      <c r="Q1104" s="21" t="str">
        <f>VLOOKUP(Таблица2[[#This Row],[05_to_10]],kv_05_group!$A$1:$B$89,2,FALSE)</f>
        <v>дослідження</v>
      </c>
      <c r="R1104" t="s">
        <v>14658</v>
      </c>
    </row>
    <row r="1105" spans="1:18" hidden="1" x14ac:dyDescent="0.25">
      <c r="A1105" t="s">
        <v>1670</v>
      </c>
      <c r="B1105" s="22" t="e">
        <v>#N/A</v>
      </c>
      <c r="C1105" s="23" t="e">
        <v>#N/A</v>
      </c>
      <c r="D1105" t="s">
        <v>5226</v>
      </c>
      <c r="E1105" t="s">
        <v>5226</v>
      </c>
      <c r="F1105" t="s">
        <v>7159</v>
      </c>
      <c r="G1105" t="s">
        <v>12821</v>
      </c>
      <c r="H1105" t="s">
        <v>15161</v>
      </c>
      <c r="I1105" t="s">
        <v>14679</v>
      </c>
      <c r="J1105" t="s">
        <v>14679</v>
      </c>
      <c r="K1105" t="s">
        <v>9525</v>
      </c>
      <c r="L1105" t="s">
        <v>14715</v>
      </c>
      <c r="M1105" s="19" t="s">
        <v>15183</v>
      </c>
      <c r="N1105" s="19" t="e">
        <f>VLOOKUP(Таблица2[[#This Row],[activity]],kved_05!$A$1:$B$834,2,FALSE)</f>
        <v>#N/A</v>
      </c>
      <c r="O1105" s="19" t="str">
        <f>VLOOKUP(Таблица2[[#This Row],[activity]],kved_10!$A$1:$B$997,2,FALSE)</f>
        <v>71.11</v>
      </c>
      <c r="P1105" s="19" t="str">
        <f>LEFT(IF(ISNA(Таблица2[[#This Row],[kv_10]]),VLOOKUP(Таблица2[[#This Row],[kv_05]],'05_to_10'!$A$1:$C$621,3,FALSE),Таблица2[[#This Row],[kv_10]]),2)</f>
        <v>71</v>
      </c>
      <c r="Q1105" s="21" t="str">
        <f>VLOOKUP(Таблица2[[#This Row],[05_to_10]],kv_05_group!$A$1:$B$89,2,FALSE)</f>
        <v>дослідження</v>
      </c>
      <c r="R1105" t="s">
        <v>14658</v>
      </c>
    </row>
    <row r="1106" spans="1:18" hidden="1" x14ac:dyDescent="0.25">
      <c r="A1106" t="s">
        <v>1677</v>
      </c>
      <c r="B1106" s="22" t="e">
        <v>#N/A</v>
      </c>
      <c r="C1106" s="23" t="e">
        <v>#N/A</v>
      </c>
      <c r="D1106" t="s">
        <v>5233</v>
      </c>
      <c r="E1106" t="s">
        <v>5233</v>
      </c>
      <c r="F1106" t="s">
        <v>7159</v>
      </c>
      <c r="G1106" t="s">
        <v>12828</v>
      </c>
      <c r="H1106" t="s">
        <v>14696</v>
      </c>
      <c r="I1106" t="s">
        <v>14670</v>
      </c>
      <c r="J1106" t="s">
        <v>14670</v>
      </c>
      <c r="K1106" t="s">
        <v>9531</v>
      </c>
      <c r="L1106" t="s">
        <v>14715</v>
      </c>
      <c r="M1106" s="19" t="s">
        <v>15183</v>
      </c>
      <c r="N1106" s="19" t="e">
        <f>VLOOKUP(Таблица2[[#This Row],[activity]],kved_05!$A$1:$B$834,2,FALSE)</f>
        <v>#N/A</v>
      </c>
      <c r="O1106" s="19" t="str">
        <f>VLOOKUP(Таблица2[[#This Row],[activity]],kved_10!$A$1:$B$997,2,FALSE)</f>
        <v>71.11</v>
      </c>
      <c r="P1106" s="19" t="str">
        <f>LEFT(IF(ISNA(Таблица2[[#This Row],[kv_10]]),VLOOKUP(Таблица2[[#This Row],[kv_05]],'05_to_10'!$A$1:$C$621,3,FALSE),Таблица2[[#This Row],[kv_10]]),2)</f>
        <v>71</v>
      </c>
      <c r="Q1106" s="21" t="str">
        <f>VLOOKUP(Таблица2[[#This Row],[05_to_10]],kv_05_group!$A$1:$B$89,2,FALSE)</f>
        <v>дослідження</v>
      </c>
      <c r="R1106" t="s">
        <v>14658</v>
      </c>
    </row>
    <row r="1107" spans="1:18" hidden="1" x14ac:dyDescent="0.25">
      <c r="A1107" t="s">
        <v>1113</v>
      </c>
      <c r="B1107" s="22" t="e">
        <v>#N/A</v>
      </c>
      <c r="C1107" s="23" t="e">
        <v>#N/A</v>
      </c>
      <c r="D1107" t="s">
        <v>4669</v>
      </c>
      <c r="E1107" t="s">
        <v>4669</v>
      </c>
      <c r="F1107" t="s">
        <v>7153</v>
      </c>
      <c r="G1107" t="s">
        <v>12307</v>
      </c>
      <c r="H1107" t="s">
        <v>14691</v>
      </c>
      <c r="I1107" t="s">
        <v>14664</v>
      </c>
      <c r="J1107" t="s">
        <v>14664</v>
      </c>
      <c r="K1107" t="s">
        <v>9049</v>
      </c>
      <c r="L1107" t="s">
        <v>14741</v>
      </c>
      <c r="M1107" s="19" t="s">
        <v>15191</v>
      </c>
      <c r="N1107" s="19" t="e">
        <f>VLOOKUP(Таблица2[[#This Row],[activity]],kved_05!$A$1:$B$834,2,FALSE)</f>
        <v>#N/A</v>
      </c>
      <c r="O1107" s="19" t="str">
        <f>VLOOKUP(Таблица2[[#This Row],[activity]],kved_10!$A$1:$B$997,2,FALSE)</f>
        <v>20.14</v>
      </c>
      <c r="P1107" s="19" t="str">
        <f>LEFT(IF(ISNA(Таблица2[[#This Row],[kv_10]]),VLOOKUP(Таблица2[[#This Row],[kv_05]],'05_to_10'!$A$1:$C$621,3,FALSE),Таблица2[[#This Row],[kv_10]]),2)</f>
        <v>20</v>
      </c>
      <c r="Q1107" s="21" t="str">
        <f>VLOOKUP(Таблица2[[#This Row],[05_to_10]],kv_05_group!$A$1:$B$89,2,FALSE)</f>
        <v>виробництво</v>
      </c>
      <c r="R1107" t="s">
        <v>14658</v>
      </c>
    </row>
    <row r="1108" spans="1:18" hidden="1" x14ac:dyDescent="0.25">
      <c r="A1108" t="s">
        <v>1114</v>
      </c>
      <c r="B1108">
        <v>359135388</v>
      </c>
      <c r="C1108" s="1">
        <v>42704</v>
      </c>
      <c r="D1108" t="s">
        <v>4670</v>
      </c>
      <c r="E1108" t="s">
        <v>4670</v>
      </c>
      <c r="F1108" t="s">
        <v>7154</v>
      </c>
      <c r="G1108" t="s">
        <v>12308</v>
      </c>
      <c r="H1108" t="s">
        <v>14705</v>
      </c>
      <c r="I1108" t="s">
        <v>14681</v>
      </c>
      <c r="J1108" t="s">
        <v>14681</v>
      </c>
      <c r="K1108" t="s">
        <v>9050</v>
      </c>
      <c r="L1108" t="s">
        <v>14951</v>
      </c>
      <c r="M1108" s="19" t="s">
        <v>15328</v>
      </c>
      <c r="N1108" s="19" t="e">
        <f>VLOOKUP(Таблица2[[#This Row],[activity]],kved_05!$A$1:$B$834,2,FALSE)</f>
        <v>#N/A</v>
      </c>
      <c r="O1108" s="19" t="str">
        <f>VLOOKUP(Таблица2[[#This Row],[activity]],kved_10!$A$1:$B$997,2,FALSE)</f>
        <v>52.22</v>
      </c>
      <c r="P1108" s="19" t="str">
        <f>LEFT(IF(ISNA(Таблица2[[#This Row],[kv_10]]),VLOOKUP(Таблица2[[#This Row],[kv_05]],'05_to_10'!$A$1:$C$621,3,FALSE),Таблица2[[#This Row],[kv_10]]),2)</f>
        <v>52</v>
      </c>
      <c r="Q1108" s="21" t="str">
        <f>VLOOKUP(Таблица2[[#This Row],[05_to_10]],kv_05_group!$A$1:$B$89,2,FALSE)</f>
        <v>перевезення</v>
      </c>
      <c r="R1108" t="s">
        <v>14658</v>
      </c>
    </row>
    <row r="1109" spans="1:18" hidden="1" x14ac:dyDescent="0.25">
      <c r="A1109" t="s">
        <v>1115</v>
      </c>
      <c r="B1109" s="22" t="e">
        <v>#N/A</v>
      </c>
      <c r="C1109" s="23" t="e">
        <v>#N/A</v>
      </c>
      <c r="D1109" t="s">
        <v>4671</v>
      </c>
      <c r="E1109" t="s">
        <v>4671</v>
      </c>
      <c r="F1109" t="s">
        <v>7154</v>
      </c>
      <c r="G1109" t="s">
        <v>12309</v>
      </c>
      <c r="H1109" t="s">
        <v>14691</v>
      </c>
      <c r="I1109" t="s">
        <v>14664</v>
      </c>
      <c r="J1109" t="s">
        <v>14664</v>
      </c>
      <c r="K1109" t="s">
        <v>9051</v>
      </c>
      <c r="L1109" t="s">
        <v>14952</v>
      </c>
      <c r="M1109" s="19" t="s">
        <v>15329</v>
      </c>
      <c r="N1109" s="19" t="e">
        <f>VLOOKUP(Таблица2[[#This Row],[activity]],kved_05!$A$1:$B$834,2,FALSE)</f>
        <v>#N/A</v>
      </c>
      <c r="O1109" s="19" t="str">
        <f>VLOOKUP(Таблица2[[#This Row],[activity]],kved_10!$A$1:$B$997,2,FALSE)</f>
        <v>25.72</v>
      </c>
      <c r="P1109" s="19" t="str">
        <f>LEFT(IF(ISNA(Таблица2[[#This Row],[kv_10]]),VLOOKUP(Таблица2[[#This Row],[kv_05]],'05_to_10'!$A$1:$C$621,3,FALSE),Таблица2[[#This Row],[kv_10]]),2)</f>
        <v>25</v>
      </c>
      <c r="Q1109" s="21" t="str">
        <f>VLOOKUP(Таблица2[[#This Row],[05_to_10]],kv_05_group!$A$1:$B$89,2,FALSE)</f>
        <v>виробництво</v>
      </c>
      <c r="R1109" t="s">
        <v>14659</v>
      </c>
    </row>
    <row r="1110" spans="1:18" hidden="1" x14ac:dyDescent="0.25">
      <c r="A1110" t="s">
        <v>1682</v>
      </c>
      <c r="B1110" s="22" t="e">
        <v>#N/A</v>
      </c>
      <c r="C1110" s="23">
        <v>42825</v>
      </c>
      <c r="D1110" t="s">
        <v>5238</v>
      </c>
      <c r="E1110" t="s">
        <v>5238</v>
      </c>
      <c r="F1110" t="s">
        <v>7159</v>
      </c>
      <c r="G1110" t="s">
        <v>12833</v>
      </c>
      <c r="H1110" t="s">
        <v>15161</v>
      </c>
      <c r="I1110" t="s">
        <v>14679</v>
      </c>
      <c r="J1110" t="s">
        <v>14679</v>
      </c>
      <c r="K1110" t="s">
        <v>9499</v>
      </c>
      <c r="L1110" t="s">
        <v>14715</v>
      </c>
      <c r="M1110" s="19" t="s">
        <v>15183</v>
      </c>
      <c r="N1110" s="19" t="e">
        <f>VLOOKUP(Таблица2[[#This Row],[activity]],kved_05!$A$1:$B$834,2,FALSE)</f>
        <v>#N/A</v>
      </c>
      <c r="O1110" s="19" t="str">
        <f>VLOOKUP(Таблица2[[#This Row],[activity]],kved_10!$A$1:$B$997,2,FALSE)</f>
        <v>71.11</v>
      </c>
      <c r="P1110" s="19" t="str">
        <f>LEFT(IF(ISNA(Таблица2[[#This Row],[kv_10]]),VLOOKUP(Таблица2[[#This Row],[kv_05]],'05_to_10'!$A$1:$C$621,3,FALSE),Таблица2[[#This Row],[kv_10]]),2)</f>
        <v>71</v>
      </c>
      <c r="Q1110" s="21" t="str">
        <f>VLOOKUP(Таблица2[[#This Row],[05_to_10]],kv_05_group!$A$1:$B$89,2,FALSE)</f>
        <v>дослідження</v>
      </c>
      <c r="R1110" t="s">
        <v>14658</v>
      </c>
    </row>
    <row r="1111" spans="1:18" hidden="1" x14ac:dyDescent="0.25">
      <c r="A1111" t="s">
        <v>1117</v>
      </c>
      <c r="B1111" s="22" t="e">
        <v>#N/A</v>
      </c>
      <c r="C1111" s="23" t="e">
        <v>#N/A</v>
      </c>
      <c r="D1111" t="s">
        <v>4673</v>
      </c>
      <c r="E1111" t="s">
        <v>4673</v>
      </c>
      <c r="F1111" t="s">
        <v>7154</v>
      </c>
      <c r="G1111" t="s">
        <v>12311</v>
      </c>
      <c r="H1111" t="s">
        <v>14694</v>
      </c>
      <c r="I1111" t="s">
        <v>14668</v>
      </c>
      <c r="J1111" t="s">
        <v>14668</v>
      </c>
      <c r="K1111" t="s">
        <v>9053</v>
      </c>
      <c r="L1111" t="s">
        <v>14740</v>
      </c>
      <c r="M1111" s="19" t="s">
        <v>15230</v>
      </c>
      <c r="N1111" s="19" t="str">
        <f>VLOOKUP(Таблица2[[#This Row],[activity]],kved_05!$A$1:$B$834,2,FALSE)</f>
        <v>80.22</v>
      </c>
      <c r="O1111" s="19" t="str">
        <f>VLOOKUP(Таблица2[[#This Row],[activity]],kved_10!$A$1:$B$997,2,FALSE)</f>
        <v>85.32</v>
      </c>
      <c r="P1111" s="19" t="str">
        <f>LEFT(IF(ISNA(Таблица2[[#This Row],[kv_10]]),VLOOKUP(Таблица2[[#This Row],[kv_05]],'05_to_10'!$A$1:$C$621,3,FALSE),Таблица2[[#This Row],[kv_10]]),2)</f>
        <v>85</v>
      </c>
      <c r="Q1111" s="21" t="str">
        <f>VLOOKUP(Таблица2[[#This Row],[05_to_10]],kv_05_group!$A$1:$B$89,2,FALSE)</f>
        <v>дослідження</v>
      </c>
      <c r="R1111" t="s">
        <v>14659</v>
      </c>
    </row>
    <row r="1112" spans="1:18" hidden="1" x14ac:dyDescent="0.25">
      <c r="A1112" t="s">
        <v>1118</v>
      </c>
      <c r="B1112">
        <v>385871225</v>
      </c>
      <c r="C1112" s="1">
        <v>42766</v>
      </c>
      <c r="D1112" t="s">
        <v>4674</v>
      </c>
      <c r="E1112" t="s">
        <v>4674</v>
      </c>
      <c r="F1112" t="s">
        <v>7154</v>
      </c>
      <c r="G1112" t="s">
        <v>12312</v>
      </c>
      <c r="H1112" t="s">
        <v>14705</v>
      </c>
      <c r="I1112" t="s">
        <v>14681</v>
      </c>
      <c r="J1112" t="s">
        <v>14681</v>
      </c>
      <c r="K1112" t="s">
        <v>9054</v>
      </c>
      <c r="L1112" t="s">
        <v>14951</v>
      </c>
      <c r="M1112" s="19" t="s">
        <v>15328</v>
      </c>
      <c r="N1112" s="19" t="e">
        <f>VLOOKUP(Таблица2[[#This Row],[activity]],kved_05!$A$1:$B$834,2,FALSE)</f>
        <v>#N/A</v>
      </c>
      <c r="O1112" s="19" t="str">
        <f>VLOOKUP(Таблица2[[#This Row],[activity]],kved_10!$A$1:$B$997,2,FALSE)</f>
        <v>52.22</v>
      </c>
      <c r="P1112" s="19" t="str">
        <f>LEFT(IF(ISNA(Таблица2[[#This Row],[kv_10]]),VLOOKUP(Таблица2[[#This Row],[kv_05]],'05_to_10'!$A$1:$C$621,3,FALSE),Таблица2[[#This Row],[kv_10]]),2)</f>
        <v>52</v>
      </c>
      <c r="Q1112" s="21" t="str">
        <f>VLOOKUP(Таблица2[[#This Row],[05_to_10]],kv_05_group!$A$1:$B$89,2,FALSE)</f>
        <v>перевезення</v>
      </c>
      <c r="R1112" t="s">
        <v>14658</v>
      </c>
    </row>
    <row r="1113" spans="1:18" hidden="1" x14ac:dyDescent="0.25">
      <c r="A1113" t="s">
        <v>1119</v>
      </c>
      <c r="B1113">
        <v>404899762</v>
      </c>
      <c r="C1113" s="1">
        <v>42766</v>
      </c>
      <c r="D1113" t="s">
        <v>4675</v>
      </c>
      <c r="E1113" t="s">
        <v>7361</v>
      </c>
      <c r="F1113" t="s">
        <v>7154</v>
      </c>
      <c r="G1113" t="s">
        <v>12313</v>
      </c>
      <c r="H1113" t="s">
        <v>15161</v>
      </c>
      <c r="I1113" t="s">
        <v>14679</v>
      </c>
      <c r="J1113" t="s">
        <v>14679</v>
      </c>
      <c r="K1113" t="s">
        <v>9055</v>
      </c>
      <c r="L1113" t="s">
        <v>14954</v>
      </c>
      <c r="M1113" s="19" t="s">
        <v>15331</v>
      </c>
      <c r="N1113" s="19" t="str">
        <f>VLOOKUP(Таблица2[[#This Row],[activity]],kved_05!$A$1:$B$834,2,FALSE)</f>
        <v>64.11</v>
      </c>
      <c r="O1113" s="19" t="str">
        <f>VLOOKUP(Таблица2[[#This Row],[activity]],kved_10!$A$1:$B$997,2,FALSE)</f>
        <v>53.10</v>
      </c>
      <c r="P1113" s="19" t="str">
        <f>LEFT(IF(ISNA(Таблица2[[#This Row],[kv_10]]),VLOOKUP(Таблица2[[#This Row],[kv_05]],'05_to_10'!$A$1:$C$621,3,FALSE),Таблица2[[#This Row],[kv_10]]),2)</f>
        <v>53</v>
      </c>
      <c r="Q1113" s="21" t="str">
        <f>VLOOKUP(Таблица2[[#This Row],[05_to_10]],kv_05_group!$A$1:$B$89,2,FALSE)</f>
        <v>перевезення</v>
      </c>
      <c r="R1113" t="s">
        <v>14658</v>
      </c>
    </row>
    <row r="1114" spans="1:18" hidden="1" x14ac:dyDescent="0.25">
      <c r="A1114" t="s">
        <v>1696</v>
      </c>
      <c r="B1114" s="22" t="e">
        <v>#N/A</v>
      </c>
      <c r="C1114" s="23" t="e">
        <v>#N/A</v>
      </c>
      <c r="D1114" t="s">
        <v>5252</v>
      </c>
      <c r="E1114" t="s">
        <v>5252</v>
      </c>
      <c r="F1114" t="s">
        <v>7161</v>
      </c>
      <c r="G1114" t="s">
        <v>12847</v>
      </c>
      <c r="H1114" t="s">
        <v>15162</v>
      </c>
      <c r="I1114" t="s">
        <v>14680</v>
      </c>
      <c r="J1114" t="s">
        <v>14714</v>
      </c>
      <c r="K1114" t="s">
        <v>9545</v>
      </c>
      <c r="L1114" t="s">
        <v>14715</v>
      </c>
      <c r="M1114" s="19" t="s">
        <v>15183</v>
      </c>
      <c r="N1114" s="19" t="e">
        <f>VLOOKUP(Таблица2[[#This Row],[activity]],kved_05!$A$1:$B$834,2,FALSE)</f>
        <v>#N/A</v>
      </c>
      <c r="O1114" s="19" t="str">
        <f>VLOOKUP(Таблица2[[#This Row],[activity]],kved_10!$A$1:$B$997,2,FALSE)</f>
        <v>71.11</v>
      </c>
      <c r="P1114" s="19" t="str">
        <f>LEFT(IF(ISNA(Таблица2[[#This Row],[kv_10]]),VLOOKUP(Таблица2[[#This Row],[kv_05]],'05_to_10'!$A$1:$C$621,3,FALSE),Таблица2[[#This Row],[kv_10]]),2)</f>
        <v>71</v>
      </c>
      <c r="Q1114" s="21" t="str">
        <f>VLOOKUP(Таблица2[[#This Row],[05_to_10]],kv_05_group!$A$1:$B$89,2,FALSE)</f>
        <v>дослідження</v>
      </c>
      <c r="R1114" t="s">
        <v>14658</v>
      </c>
    </row>
    <row r="1115" spans="1:18" hidden="1" x14ac:dyDescent="0.25">
      <c r="A1115" t="s">
        <v>1689</v>
      </c>
      <c r="B1115" s="22" t="e">
        <v>#N/A</v>
      </c>
      <c r="C1115" s="23">
        <v>42825</v>
      </c>
      <c r="D1115" t="s">
        <v>5245</v>
      </c>
      <c r="E1115" t="s">
        <v>5245</v>
      </c>
      <c r="F1115" t="s">
        <v>7161</v>
      </c>
      <c r="G1115" t="s">
        <v>12840</v>
      </c>
      <c r="H1115" t="s">
        <v>14708</v>
      </c>
      <c r="I1115" t="s">
        <v>14684</v>
      </c>
      <c r="J1115" t="s">
        <v>14684</v>
      </c>
      <c r="K1115" t="s">
        <v>9540</v>
      </c>
      <c r="L1115" t="s">
        <v>14715</v>
      </c>
      <c r="M1115" s="19" t="s">
        <v>15183</v>
      </c>
      <c r="N1115" s="19" t="e">
        <f>VLOOKUP(Таблица2[[#This Row],[activity]],kved_05!$A$1:$B$834,2,FALSE)</f>
        <v>#N/A</v>
      </c>
      <c r="O1115" s="19" t="str">
        <f>VLOOKUP(Таблица2[[#This Row],[activity]],kved_10!$A$1:$B$997,2,FALSE)</f>
        <v>71.11</v>
      </c>
      <c r="P1115" s="19" t="str">
        <f>LEFT(IF(ISNA(Таблица2[[#This Row],[kv_10]]),VLOOKUP(Таблица2[[#This Row],[kv_05]],'05_to_10'!$A$1:$C$621,3,FALSE),Таблица2[[#This Row],[kv_10]]),2)</f>
        <v>71</v>
      </c>
      <c r="Q1115" s="21" t="str">
        <f>VLOOKUP(Таблица2[[#This Row],[05_to_10]],kv_05_group!$A$1:$B$89,2,FALSE)</f>
        <v>дослідження</v>
      </c>
      <c r="R1115" t="s">
        <v>14658</v>
      </c>
    </row>
    <row r="1116" spans="1:18" hidden="1" x14ac:dyDescent="0.25">
      <c r="A1116" t="s">
        <v>1122</v>
      </c>
      <c r="B1116">
        <v>28002471</v>
      </c>
      <c r="C1116" s="1">
        <v>42460</v>
      </c>
      <c r="D1116" t="s">
        <v>4678</v>
      </c>
      <c r="E1116" t="s">
        <v>7363</v>
      </c>
      <c r="F1116" t="s">
        <v>7154</v>
      </c>
      <c r="G1116" t="s">
        <v>12316</v>
      </c>
      <c r="H1116" t="s">
        <v>14707</v>
      </c>
      <c r="I1116" t="s">
        <v>14683</v>
      </c>
      <c r="J1116" t="s">
        <v>14683</v>
      </c>
      <c r="K1116" t="s">
        <v>9058</v>
      </c>
      <c r="L1116" t="s">
        <v>14951</v>
      </c>
      <c r="M1116" s="19" t="s">
        <v>15328</v>
      </c>
      <c r="N1116" s="19" t="e">
        <f>VLOOKUP(Таблица2[[#This Row],[activity]],kved_05!$A$1:$B$834,2,FALSE)</f>
        <v>#N/A</v>
      </c>
      <c r="O1116" s="19" t="str">
        <f>VLOOKUP(Таблица2[[#This Row],[activity]],kved_10!$A$1:$B$997,2,FALSE)</f>
        <v>52.22</v>
      </c>
      <c r="P1116" s="19" t="str">
        <f>LEFT(IF(ISNA(Таблица2[[#This Row],[kv_10]]),VLOOKUP(Таблица2[[#This Row],[kv_05]],'05_to_10'!$A$1:$C$621,3,FALSE),Таблица2[[#This Row],[kv_10]]),2)</f>
        <v>52</v>
      </c>
      <c r="Q1116" s="21" t="str">
        <f>VLOOKUP(Таблица2[[#This Row],[05_to_10]],kv_05_group!$A$1:$B$89,2,FALSE)</f>
        <v>перевезення</v>
      </c>
      <c r="R1116" t="s">
        <v>14658</v>
      </c>
    </row>
    <row r="1117" spans="1:18" x14ac:dyDescent="0.25">
      <c r="A1117" t="s">
        <v>1123</v>
      </c>
      <c r="B1117" s="22" t="e">
        <v>#N/A</v>
      </c>
      <c r="C1117" s="23" t="e">
        <v>#N/A</v>
      </c>
      <c r="D1117" t="s">
        <v>4679</v>
      </c>
      <c r="E1117" t="s">
        <v>4679</v>
      </c>
      <c r="F1117" t="s">
        <v>7154</v>
      </c>
      <c r="G1117" t="s">
        <v>12317</v>
      </c>
      <c r="H1117" t="s">
        <v>15160</v>
      </c>
      <c r="I1117" t="s">
        <v>14665</v>
      </c>
      <c r="J1117" t="s">
        <v>14713</v>
      </c>
      <c r="K1117" t="s">
        <v>9059</v>
      </c>
      <c r="L1117" t="s">
        <v>14721</v>
      </c>
      <c r="M1117" s="19" t="s">
        <v>15174</v>
      </c>
      <c r="N1117" s="19" t="str">
        <f>VLOOKUP(Таблица2[[#This Row],[activity]],kved_05!$A$1:$B$834,2,FALSE)</f>
        <v>75.13</v>
      </c>
      <c r="O1117" s="19" t="str">
        <f>VLOOKUP(Таблица2[[#This Row],[activity]],kved_10!$A$1:$B$997,2,FALSE)</f>
        <v>84.13</v>
      </c>
      <c r="P1117" s="19" t="str">
        <f>LEFT(IF(ISNA(Таблица2[[#This Row],[kv_10]]),VLOOKUP(Таблица2[[#This Row],[kv_05]],'05_to_10'!$A$1:$C$621,3,FALSE),Таблица2[[#This Row],[kv_10]]),2)</f>
        <v>84</v>
      </c>
      <c r="Q1117" s="21" t="str">
        <f>VLOOKUP(Таблица2[[#This Row],[05_to_10]],kv_05_group!$A$1:$B$89,2,FALSE)</f>
        <v>оборона і безпека</v>
      </c>
      <c r="R1117" t="s">
        <v>14658</v>
      </c>
    </row>
    <row r="1118" spans="1:18" hidden="1" x14ac:dyDescent="0.25">
      <c r="A1118" t="s">
        <v>1124</v>
      </c>
      <c r="B1118" s="22" t="e">
        <v>#N/A</v>
      </c>
      <c r="C1118" s="23" t="e">
        <v>#N/A</v>
      </c>
      <c r="D1118" t="s">
        <v>4680</v>
      </c>
      <c r="E1118" t="s">
        <v>4680</v>
      </c>
      <c r="F1118" t="s">
        <v>7154</v>
      </c>
      <c r="G1118" t="s">
        <v>12318</v>
      </c>
      <c r="H1118" t="s">
        <v>14691</v>
      </c>
      <c r="I1118" t="s">
        <v>14664</v>
      </c>
      <c r="J1118" t="s">
        <v>14664</v>
      </c>
      <c r="K1118" t="s">
        <v>9060</v>
      </c>
      <c r="L1118" t="s">
        <v>14956</v>
      </c>
      <c r="M1118" s="19" t="s">
        <v>15332</v>
      </c>
      <c r="N1118" s="19" t="e">
        <f>VLOOKUP(Таблица2[[#This Row],[activity]],kved_05!$A$1:$B$834,2,FALSE)</f>
        <v>#N/A</v>
      </c>
      <c r="O1118" s="19" t="str">
        <f>VLOOKUP(Таблица2[[#This Row],[activity]],kved_10!$A$1:$B$997,2,FALSE)</f>
        <v>49.31</v>
      </c>
      <c r="P1118" s="19" t="str">
        <f>LEFT(IF(ISNA(Таблица2[[#This Row],[kv_10]]),VLOOKUP(Таблица2[[#This Row],[kv_05]],'05_to_10'!$A$1:$C$621,3,FALSE),Таблица2[[#This Row],[kv_10]]),2)</f>
        <v>49</v>
      </c>
      <c r="Q1118" s="21" t="str">
        <f>VLOOKUP(Таблица2[[#This Row],[05_to_10]],kv_05_group!$A$1:$B$89,2,FALSE)</f>
        <v>перевезення</v>
      </c>
      <c r="R1118" t="s">
        <v>14659</v>
      </c>
    </row>
    <row r="1119" spans="1:18" hidden="1" x14ac:dyDescent="0.25">
      <c r="A1119" t="s">
        <v>1690</v>
      </c>
      <c r="B1119" s="22" t="e">
        <v>#N/A</v>
      </c>
      <c r="C1119" s="23" t="e">
        <v>#N/A</v>
      </c>
      <c r="D1119" t="s">
        <v>5246</v>
      </c>
      <c r="E1119" t="s">
        <v>5246</v>
      </c>
      <c r="F1119" t="s">
        <v>7161</v>
      </c>
      <c r="G1119" t="s">
        <v>12841</v>
      </c>
      <c r="H1119" t="s">
        <v>14692</v>
      </c>
      <c r="I1119" t="s">
        <v>14666</v>
      </c>
      <c r="J1119" t="s">
        <v>14666</v>
      </c>
      <c r="K1119" t="s">
        <v>9541</v>
      </c>
      <c r="L1119" t="s">
        <v>14715</v>
      </c>
      <c r="M1119" s="19" t="s">
        <v>15183</v>
      </c>
      <c r="N1119" s="19" t="e">
        <f>VLOOKUP(Таблица2[[#This Row],[activity]],kved_05!$A$1:$B$834,2,FALSE)</f>
        <v>#N/A</v>
      </c>
      <c r="O1119" s="19" t="str">
        <f>VLOOKUP(Таблица2[[#This Row],[activity]],kved_10!$A$1:$B$997,2,FALSE)</f>
        <v>71.11</v>
      </c>
      <c r="P1119" s="19" t="str">
        <f>LEFT(IF(ISNA(Таблица2[[#This Row],[kv_10]]),VLOOKUP(Таблица2[[#This Row],[kv_05]],'05_to_10'!$A$1:$C$621,3,FALSE),Таблица2[[#This Row],[kv_10]]),2)</f>
        <v>71</v>
      </c>
      <c r="Q1119" s="21" t="str">
        <f>VLOOKUP(Таблица2[[#This Row],[05_to_10]],kv_05_group!$A$1:$B$89,2,FALSE)</f>
        <v>дослідження</v>
      </c>
      <c r="R1119" t="s">
        <v>14658</v>
      </c>
    </row>
    <row r="1120" spans="1:18" hidden="1" x14ac:dyDescent="0.25">
      <c r="A1120" t="s">
        <v>1126</v>
      </c>
      <c r="B1120" s="22" t="e">
        <v>#N/A</v>
      </c>
      <c r="C1120" s="23" t="e">
        <v>#N/A</v>
      </c>
      <c r="D1120" t="s">
        <v>4682</v>
      </c>
      <c r="E1120" t="s">
        <v>4682</v>
      </c>
      <c r="F1120" t="s">
        <v>7154</v>
      </c>
      <c r="G1120" t="s">
        <v>12320</v>
      </c>
      <c r="H1120" t="s">
        <v>14708</v>
      </c>
      <c r="I1120" t="s">
        <v>14684</v>
      </c>
      <c r="J1120" t="s">
        <v>14713</v>
      </c>
      <c r="K1120" t="s">
        <v>9062</v>
      </c>
      <c r="L1120" t="s">
        <v>14718</v>
      </c>
      <c r="M1120" s="19" t="s">
        <v>15171</v>
      </c>
      <c r="N1120" s="19" t="e">
        <f>VLOOKUP(Таблица2[[#This Row],[activity]],kved_05!$A$1:$B$834,2,FALSE)</f>
        <v>#N/A</v>
      </c>
      <c r="O1120" s="19" t="str">
        <f>VLOOKUP(Таблица2[[#This Row],[activity]],kved_10!$A$1:$B$997,2,FALSE)</f>
        <v>70.22</v>
      </c>
      <c r="P1120" s="19" t="str">
        <f>LEFT(IF(ISNA(Таблица2[[#This Row],[kv_10]]),VLOOKUP(Таблица2[[#This Row],[kv_05]],'05_to_10'!$A$1:$C$621,3,FALSE),Таблица2[[#This Row],[kv_10]]),2)</f>
        <v>70</v>
      </c>
      <c r="Q1120" s="21" t="str">
        <f>VLOOKUP(Таблица2[[#This Row],[05_to_10]],kv_05_group!$A$1:$B$89,2,FALSE)</f>
        <v>дослідження</v>
      </c>
      <c r="R1120" t="s">
        <v>14659</v>
      </c>
    </row>
    <row r="1121" spans="1:18" hidden="1" x14ac:dyDescent="0.25">
      <c r="A1121" t="s">
        <v>1127</v>
      </c>
      <c r="B1121" s="22" t="e">
        <v>#N/A</v>
      </c>
      <c r="C1121" s="23" t="e">
        <v>#N/A</v>
      </c>
      <c r="D1121" t="s">
        <v>4683</v>
      </c>
      <c r="E1121" t="s">
        <v>4683</v>
      </c>
      <c r="F1121" t="s">
        <v>7154</v>
      </c>
      <c r="G1121" t="s">
        <v>12321</v>
      </c>
      <c r="H1121" t="s">
        <v>15162</v>
      </c>
      <c r="I1121" t="s">
        <v>14680</v>
      </c>
      <c r="J1121" t="s">
        <v>14714</v>
      </c>
      <c r="K1121" t="s">
        <v>9063</v>
      </c>
      <c r="L1121" t="s">
        <v>14951</v>
      </c>
      <c r="M1121" s="19" t="s">
        <v>15328</v>
      </c>
      <c r="N1121" s="19" t="e">
        <f>VLOOKUP(Таблица2[[#This Row],[activity]],kved_05!$A$1:$B$834,2,FALSE)</f>
        <v>#N/A</v>
      </c>
      <c r="O1121" s="19" t="str">
        <f>VLOOKUP(Таблица2[[#This Row],[activity]],kved_10!$A$1:$B$997,2,FALSE)</f>
        <v>52.22</v>
      </c>
      <c r="P1121" s="19" t="str">
        <f>LEFT(IF(ISNA(Таблица2[[#This Row],[kv_10]]),VLOOKUP(Таблица2[[#This Row],[kv_05]],'05_to_10'!$A$1:$C$621,3,FALSE),Таблица2[[#This Row],[kv_10]]),2)</f>
        <v>52</v>
      </c>
      <c r="Q1121" s="21" t="str">
        <f>VLOOKUP(Таблица2[[#This Row],[05_to_10]],kv_05_group!$A$1:$B$89,2,FALSE)</f>
        <v>перевезення</v>
      </c>
      <c r="R1121" t="s">
        <v>14658</v>
      </c>
    </row>
    <row r="1122" spans="1:18" hidden="1" x14ac:dyDescent="0.25">
      <c r="A1122" t="s">
        <v>1128</v>
      </c>
      <c r="B1122">
        <v>476025691</v>
      </c>
      <c r="C1122" s="1">
        <v>42794</v>
      </c>
      <c r="D1122" t="s">
        <v>4684</v>
      </c>
      <c r="E1122" t="s">
        <v>4684</v>
      </c>
      <c r="F1122" t="s">
        <v>7154</v>
      </c>
      <c r="G1122" t="s">
        <v>12322</v>
      </c>
      <c r="H1122" t="s">
        <v>15161</v>
      </c>
      <c r="I1122" t="s">
        <v>14679</v>
      </c>
      <c r="J1122" t="s">
        <v>14679</v>
      </c>
      <c r="K1122" t="s">
        <v>9064</v>
      </c>
      <c r="L1122" t="s">
        <v>14951</v>
      </c>
      <c r="M1122" s="19" t="s">
        <v>15328</v>
      </c>
      <c r="N1122" s="19" t="e">
        <f>VLOOKUP(Таблица2[[#This Row],[activity]],kved_05!$A$1:$B$834,2,FALSE)</f>
        <v>#N/A</v>
      </c>
      <c r="O1122" s="19" t="str">
        <f>VLOOKUP(Таблица2[[#This Row],[activity]],kved_10!$A$1:$B$997,2,FALSE)</f>
        <v>52.22</v>
      </c>
      <c r="P1122" s="19" t="str">
        <f>LEFT(IF(ISNA(Таблица2[[#This Row],[kv_10]]),VLOOKUP(Таблица2[[#This Row],[kv_05]],'05_to_10'!$A$1:$C$621,3,FALSE),Таблица2[[#This Row],[kv_10]]),2)</f>
        <v>52</v>
      </c>
      <c r="Q1122" s="21" t="str">
        <f>VLOOKUP(Таблица2[[#This Row],[05_to_10]],kv_05_group!$A$1:$B$89,2,FALSE)</f>
        <v>перевезення</v>
      </c>
      <c r="R1122" t="s">
        <v>14658</v>
      </c>
    </row>
    <row r="1123" spans="1:18" hidden="1" x14ac:dyDescent="0.25">
      <c r="A1123" t="s">
        <v>1692</v>
      </c>
      <c r="B1123" s="22" t="e">
        <v>#N/A</v>
      </c>
      <c r="C1123" s="23" t="e">
        <v>#N/A</v>
      </c>
      <c r="D1123" t="s">
        <v>5248</v>
      </c>
      <c r="E1123" t="s">
        <v>5248</v>
      </c>
      <c r="F1123" t="s">
        <v>7161</v>
      </c>
      <c r="G1123" t="s">
        <v>12843</v>
      </c>
      <c r="H1123" t="s">
        <v>15161</v>
      </c>
      <c r="I1123" t="s">
        <v>14679</v>
      </c>
      <c r="J1123" t="s">
        <v>14679</v>
      </c>
      <c r="K1123" t="s">
        <v>9543</v>
      </c>
      <c r="L1123" t="s">
        <v>14715</v>
      </c>
      <c r="M1123" s="19" t="s">
        <v>15183</v>
      </c>
      <c r="N1123" s="19" t="e">
        <f>VLOOKUP(Таблица2[[#This Row],[activity]],kved_05!$A$1:$B$834,2,FALSE)</f>
        <v>#N/A</v>
      </c>
      <c r="O1123" s="19" t="str">
        <f>VLOOKUP(Таблица2[[#This Row],[activity]],kved_10!$A$1:$B$997,2,FALSE)</f>
        <v>71.11</v>
      </c>
      <c r="P1123" s="19" t="str">
        <f>LEFT(IF(ISNA(Таблица2[[#This Row],[kv_10]]),VLOOKUP(Таблица2[[#This Row],[kv_05]],'05_to_10'!$A$1:$C$621,3,FALSE),Таблица2[[#This Row],[kv_10]]),2)</f>
        <v>71</v>
      </c>
      <c r="Q1123" s="21" t="str">
        <f>VLOOKUP(Таблица2[[#This Row],[05_to_10]],kv_05_group!$A$1:$B$89,2,FALSE)</f>
        <v>дослідження</v>
      </c>
      <c r="R1123" t="s">
        <v>14658</v>
      </c>
    </row>
    <row r="1124" spans="1:18" hidden="1" x14ac:dyDescent="0.25">
      <c r="A1124" t="s">
        <v>1130</v>
      </c>
      <c r="B1124" s="22" t="e">
        <v>#N/A</v>
      </c>
      <c r="C1124" s="23" t="e">
        <v>#N/A</v>
      </c>
      <c r="D1124" t="s">
        <v>4686</v>
      </c>
      <c r="E1124" t="s">
        <v>4686</v>
      </c>
      <c r="F1124" t="s">
        <v>7154</v>
      </c>
      <c r="G1124" t="s">
        <v>12324</v>
      </c>
      <c r="H1124" t="s">
        <v>14708</v>
      </c>
      <c r="I1124" t="s">
        <v>14684</v>
      </c>
      <c r="J1124" t="s">
        <v>14713</v>
      </c>
      <c r="K1124" t="s">
        <v>9066</v>
      </c>
      <c r="L1124" t="s">
        <v>14779</v>
      </c>
      <c r="M1124" s="19" t="s">
        <v>15226</v>
      </c>
      <c r="N1124" s="19" t="e">
        <f>VLOOKUP(Таблица2[[#This Row],[activity]],kved_05!$A$1:$B$834,2,FALSE)</f>
        <v>#N/A</v>
      </c>
      <c r="O1124" s="19" t="str">
        <f>VLOOKUP(Таблица2[[#This Row],[activity]],kved_10!$A$1:$B$997,2,FALSE)</f>
        <v>70.10</v>
      </c>
      <c r="P1124" s="19" t="str">
        <f>LEFT(IF(ISNA(Таблица2[[#This Row],[kv_10]]),VLOOKUP(Таблица2[[#This Row],[kv_05]],'05_to_10'!$A$1:$C$621,3,FALSE),Таблица2[[#This Row],[kv_10]]),2)</f>
        <v>70</v>
      </c>
      <c r="Q1124" s="21" t="str">
        <f>VLOOKUP(Таблица2[[#This Row],[05_to_10]],kv_05_group!$A$1:$B$89,2,FALSE)</f>
        <v>дослідження</v>
      </c>
      <c r="R1124" t="s">
        <v>14658</v>
      </c>
    </row>
    <row r="1125" spans="1:18" hidden="1" x14ac:dyDescent="0.25">
      <c r="A1125" t="s">
        <v>1131</v>
      </c>
      <c r="B1125" s="22" t="e">
        <v>#N/A</v>
      </c>
      <c r="C1125" s="23" t="e">
        <v>#N/A</v>
      </c>
      <c r="D1125" t="s">
        <v>4687</v>
      </c>
      <c r="E1125" t="s">
        <v>7364</v>
      </c>
      <c r="F1125" t="s">
        <v>7154</v>
      </c>
      <c r="G1125" t="s">
        <v>12325</v>
      </c>
      <c r="H1125" t="s">
        <v>15161</v>
      </c>
      <c r="I1125" t="s">
        <v>14679</v>
      </c>
      <c r="J1125" t="s">
        <v>14679</v>
      </c>
      <c r="K1125" t="s">
        <v>9067</v>
      </c>
      <c r="L1125" t="s">
        <v>14951</v>
      </c>
      <c r="M1125" s="19" t="s">
        <v>15328</v>
      </c>
      <c r="N1125" s="19" t="e">
        <f>VLOOKUP(Таблица2[[#This Row],[activity]],kved_05!$A$1:$B$834,2,FALSE)</f>
        <v>#N/A</v>
      </c>
      <c r="O1125" s="19" t="str">
        <f>VLOOKUP(Таблица2[[#This Row],[activity]],kved_10!$A$1:$B$997,2,FALSE)</f>
        <v>52.22</v>
      </c>
      <c r="P1125" s="19" t="str">
        <f>LEFT(IF(ISNA(Таблица2[[#This Row],[kv_10]]),VLOOKUP(Таблица2[[#This Row],[kv_05]],'05_to_10'!$A$1:$C$621,3,FALSE),Таблица2[[#This Row],[kv_10]]),2)</f>
        <v>52</v>
      </c>
      <c r="Q1125" s="21" t="str">
        <f>VLOOKUP(Таблица2[[#This Row],[05_to_10]],kv_05_group!$A$1:$B$89,2,FALSE)</f>
        <v>перевезення</v>
      </c>
      <c r="R1125" t="s">
        <v>14658</v>
      </c>
    </row>
    <row r="1126" spans="1:18" hidden="1" x14ac:dyDescent="0.25">
      <c r="A1126" t="s">
        <v>1132</v>
      </c>
      <c r="B1126" s="22" t="e">
        <v>#N/A</v>
      </c>
      <c r="C1126" s="23" t="e">
        <v>#N/A</v>
      </c>
      <c r="D1126" t="s">
        <v>4688</v>
      </c>
      <c r="E1126" t="s">
        <v>4688</v>
      </c>
      <c r="F1126" t="s">
        <v>7154</v>
      </c>
      <c r="G1126" t="s">
        <v>12326</v>
      </c>
      <c r="H1126" t="s">
        <v>15161</v>
      </c>
      <c r="I1126" t="s">
        <v>14679</v>
      </c>
      <c r="J1126" t="s">
        <v>14679</v>
      </c>
      <c r="K1126" t="s">
        <v>9068</v>
      </c>
      <c r="L1126" t="s">
        <v>14957</v>
      </c>
      <c r="M1126" s="19" t="s">
        <v>15333</v>
      </c>
      <c r="N1126" s="19" t="e">
        <f>VLOOKUP(Таблица2[[#This Row],[activity]],kved_05!$A$1:$B$834,2,FALSE)</f>
        <v>#N/A</v>
      </c>
      <c r="O1126" s="19" t="str">
        <f>VLOOKUP(Таблица2[[#This Row],[activity]],kved_10!$A$1:$B$997,2,FALSE)</f>
        <v>61.10</v>
      </c>
      <c r="P1126" s="19" t="str">
        <f>LEFT(IF(ISNA(Таблица2[[#This Row],[kv_10]]),VLOOKUP(Таблица2[[#This Row],[kv_05]],'05_to_10'!$A$1:$C$621,3,FALSE),Таблица2[[#This Row],[kv_10]]),2)</f>
        <v>61</v>
      </c>
      <c r="Q1126" s="21" t="str">
        <f>VLOOKUP(Таблица2[[#This Row],[05_to_10]],kv_05_group!$A$1:$B$89,2,FALSE)</f>
        <v>телекомунікації</v>
      </c>
      <c r="R1126" t="s">
        <v>14659</v>
      </c>
    </row>
    <row r="1127" spans="1:18" hidden="1" x14ac:dyDescent="0.25">
      <c r="A1127" t="s">
        <v>1133</v>
      </c>
      <c r="B1127" s="22" t="e">
        <v>#N/A</v>
      </c>
      <c r="C1127" s="23" t="e">
        <v>#N/A</v>
      </c>
      <c r="D1127" t="s">
        <v>4689</v>
      </c>
      <c r="E1127" t="s">
        <v>4689</v>
      </c>
      <c r="F1127" t="s">
        <v>7154</v>
      </c>
      <c r="G1127" t="s">
        <v>12327</v>
      </c>
      <c r="H1127" t="s">
        <v>14692</v>
      </c>
      <c r="I1127" t="s">
        <v>14666</v>
      </c>
      <c r="J1127" t="s">
        <v>14666</v>
      </c>
      <c r="K1127" t="s">
        <v>9069</v>
      </c>
      <c r="L1127" t="s">
        <v>14740</v>
      </c>
      <c r="M1127" s="19" t="s">
        <v>15230</v>
      </c>
      <c r="N1127" s="19" t="str">
        <f>VLOOKUP(Таблица2[[#This Row],[activity]],kved_05!$A$1:$B$834,2,FALSE)</f>
        <v>80.22</v>
      </c>
      <c r="O1127" s="19" t="str">
        <f>VLOOKUP(Таблица2[[#This Row],[activity]],kved_10!$A$1:$B$997,2,FALSE)</f>
        <v>85.32</v>
      </c>
      <c r="P1127" s="19" t="str">
        <f>LEFT(IF(ISNA(Таблица2[[#This Row],[kv_10]]),VLOOKUP(Таблица2[[#This Row],[kv_05]],'05_to_10'!$A$1:$C$621,3,FALSE),Таблица2[[#This Row],[kv_10]]),2)</f>
        <v>85</v>
      </c>
      <c r="Q1127" s="21" t="str">
        <f>VLOOKUP(Таблица2[[#This Row],[05_to_10]],kv_05_group!$A$1:$B$89,2,FALSE)</f>
        <v>дослідження</v>
      </c>
      <c r="R1127" t="s">
        <v>14659</v>
      </c>
    </row>
    <row r="1128" spans="1:18" hidden="1" x14ac:dyDescent="0.25">
      <c r="A1128" t="s">
        <v>1694</v>
      </c>
      <c r="B1128">
        <v>300641085</v>
      </c>
      <c r="C1128" s="1">
        <v>42674</v>
      </c>
      <c r="D1128" t="s">
        <v>5250</v>
      </c>
      <c r="E1128" t="s">
        <v>5250</v>
      </c>
      <c r="F1128" t="s">
        <v>7161</v>
      </c>
      <c r="G1128" t="s">
        <v>12845</v>
      </c>
      <c r="H1128" t="s">
        <v>15161</v>
      </c>
      <c r="I1128" t="s">
        <v>14679</v>
      </c>
      <c r="J1128" t="s">
        <v>14679</v>
      </c>
      <c r="K1128" t="s">
        <v>9543</v>
      </c>
      <c r="L1128" t="s">
        <v>14715</v>
      </c>
      <c r="M1128" s="19" t="s">
        <v>15183</v>
      </c>
      <c r="N1128" s="19" t="e">
        <f>VLOOKUP(Таблица2[[#This Row],[activity]],kved_05!$A$1:$B$834,2,FALSE)</f>
        <v>#N/A</v>
      </c>
      <c r="O1128" s="19" t="str">
        <f>VLOOKUP(Таблица2[[#This Row],[activity]],kved_10!$A$1:$B$997,2,FALSE)</f>
        <v>71.11</v>
      </c>
      <c r="P1128" s="19" t="str">
        <f>LEFT(IF(ISNA(Таблица2[[#This Row],[kv_10]]),VLOOKUP(Таблица2[[#This Row],[kv_05]],'05_to_10'!$A$1:$C$621,3,FALSE),Таблица2[[#This Row],[kv_10]]),2)</f>
        <v>71</v>
      </c>
      <c r="Q1128" s="21" t="str">
        <f>VLOOKUP(Таблица2[[#This Row],[05_to_10]],kv_05_group!$A$1:$B$89,2,FALSE)</f>
        <v>дослідження</v>
      </c>
      <c r="R1128" t="s">
        <v>14658</v>
      </c>
    </row>
    <row r="1129" spans="1:18" hidden="1" x14ac:dyDescent="0.25">
      <c r="A1129" t="s">
        <v>1135</v>
      </c>
      <c r="B1129" s="22" t="e">
        <v>#N/A</v>
      </c>
      <c r="C1129" s="23" t="e">
        <v>#N/A</v>
      </c>
      <c r="D1129" t="s">
        <v>4691</v>
      </c>
      <c r="E1129" t="s">
        <v>4691</v>
      </c>
      <c r="F1129" t="s">
        <v>7154</v>
      </c>
      <c r="G1129" t="s">
        <v>12329</v>
      </c>
      <c r="H1129" t="s">
        <v>15161</v>
      </c>
      <c r="I1129" t="s">
        <v>14679</v>
      </c>
      <c r="J1129" t="s">
        <v>14679</v>
      </c>
      <c r="K1129" t="s">
        <v>9071</v>
      </c>
      <c r="L1129" t="s">
        <v>14722</v>
      </c>
      <c r="M1129" s="19" t="s">
        <v>15175</v>
      </c>
      <c r="N1129" s="19" t="e">
        <f>VLOOKUP(Таблица2[[#This Row],[activity]],kved_05!$A$1:$B$834,2,FALSE)</f>
        <v>#N/A</v>
      </c>
      <c r="O1129" s="19" t="str">
        <f>VLOOKUP(Таблица2[[#This Row],[activity]],kved_10!$A$1:$B$997,2,FALSE)</f>
        <v>52.29</v>
      </c>
      <c r="P1129" s="19" t="str">
        <f>LEFT(IF(ISNA(Таблица2[[#This Row],[kv_10]]),VLOOKUP(Таблица2[[#This Row],[kv_05]],'05_to_10'!$A$1:$C$621,3,FALSE),Таблица2[[#This Row],[kv_10]]),2)</f>
        <v>52</v>
      </c>
      <c r="Q1129" s="21" t="str">
        <f>VLOOKUP(Таблица2[[#This Row],[05_to_10]],kv_05_group!$A$1:$B$89,2,FALSE)</f>
        <v>перевезення</v>
      </c>
      <c r="R1129" t="s">
        <v>14660</v>
      </c>
    </row>
    <row r="1130" spans="1:18" hidden="1" x14ac:dyDescent="0.25">
      <c r="A1130" t="s">
        <v>1957</v>
      </c>
      <c r="B1130" s="22" t="e">
        <v>#N/A</v>
      </c>
      <c r="C1130" s="23" t="e">
        <v>#N/A</v>
      </c>
      <c r="D1130" t="s">
        <v>5513</v>
      </c>
      <c r="E1130" t="s">
        <v>5513</v>
      </c>
      <c r="F1130" t="s">
        <v>7171</v>
      </c>
      <c r="G1130" t="s">
        <v>13104</v>
      </c>
      <c r="H1130" t="s">
        <v>14705</v>
      </c>
      <c r="I1130" t="s">
        <v>14681</v>
      </c>
      <c r="J1130" t="s">
        <v>14681</v>
      </c>
      <c r="K1130" t="s">
        <v>9798</v>
      </c>
      <c r="L1130" t="s">
        <v>14715</v>
      </c>
      <c r="M1130" s="19" t="s">
        <v>15183</v>
      </c>
      <c r="N1130" s="19" t="e">
        <f>VLOOKUP(Таблица2[[#This Row],[activity]],kved_05!$A$1:$B$834,2,FALSE)</f>
        <v>#N/A</v>
      </c>
      <c r="O1130" s="19" t="str">
        <f>VLOOKUP(Таблица2[[#This Row],[activity]],kved_10!$A$1:$B$997,2,FALSE)</f>
        <v>71.11</v>
      </c>
      <c r="P1130" s="19" t="str">
        <f>LEFT(IF(ISNA(Таблица2[[#This Row],[kv_10]]),VLOOKUP(Таблица2[[#This Row],[kv_05]],'05_to_10'!$A$1:$C$621,3,FALSE),Таблица2[[#This Row],[kv_10]]),2)</f>
        <v>71</v>
      </c>
      <c r="Q1130" s="21" t="str">
        <f>VLOOKUP(Таблица2[[#This Row],[05_to_10]],kv_05_group!$A$1:$B$89,2,FALSE)</f>
        <v>дослідження</v>
      </c>
      <c r="R1130" t="s">
        <v>14659</v>
      </c>
    </row>
    <row r="1131" spans="1:18" hidden="1" x14ac:dyDescent="0.25">
      <c r="A1131" t="s">
        <v>1970</v>
      </c>
      <c r="B1131" s="22" t="e">
        <v>#N/A</v>
      </c>
      <c r="C1131" s="23" t="e">
        <v>#N/A</v>
      </c>
      <c r="D1131" t="s">
        <v>5526</v>
      </c>
      <c r="E1131" t="s">
        <v>5526</v>
      </c>
      <c r="F1131" t="s">
        <v>7172</v>
      </c>
      <c r="G1131" t="s">
        <v>13117</v>
      </c>
      <c r="H1131" t="s">
        <v>14695</v>
      </c>
      <c r="I1131" t="s">
        <v>14669</v>
      </c>
      <c r="J1131" t="s">
        <v>14669</v>
      </c>
      <c r="K1131" t="s">
        <v>9811</v>
      </c>
      <c r="L1131" t="s">
        <v>14715</v>
      </c>
      <c r="M1131" s="19" t="s">
        <v>15183</v>
      </c>
      <c r="N1131" s="19" t="e">
        <f>VLOOKUP(Таблица2[[#This Row],[activity]],kved_05!$A$1:$B$834,2,FALSE)</f>
        <v>#N/A</v>
      </c>
      <c r="O1131" s="19" t="str">
        <f>VLOOKUP(Таблица2[[#This Row],[activity]],kved_10!$A$1:$B$997,2,FALSE)</f>
        <v>71.11</v>
      </c>
      <c r="P1131" s="19" t="str">
        <f>LEFT(IF(ISNA(Таблица2[[#This Row],[kv_10]]),VLOOKUP(Таблица2[[#This Row],[kv_05]],'05_to_10'!$A$1:$C$621,3,FALSE),Таблица2[[#This Row],[kv_10]]),2)</f>
        <v>71</v>
      </c>
      <c r="Q1131" s="21" t="str">
        <f>VLOOKUP(Таблица2[[#This Row],[05_to_10]],kv_05_group!$A$1:$B$89,2,FALSE)</f>
        <v>дослідження</v>
      </c>
      <c r="R1131" t="s">
        <v>14659</v>
      </c>
    </row>
    <row r="1132" spans="1:18" hidden="1" x14ac:dyDescent="0.25">
      <c r="A1132" t="s">
        <v>1972</v>
      </c>
      <c r="B1132" s="22" t="e">
        <v>#N/A</v>
      </c>
      <c r="C1132" s="23" t="e">
        <v>#N/A</v>
      </c>
      <c r="D1132" t="s">
        <v>5528</v>
      </c>
      <c r="E1132" t="s">
        <v>5528</v>
      </c>
      <c r="F1132" t="s">
        <v>7172</v>
      </c>
      <c r="G1132" t="s">
        <v>13119</v>
      </c>
      <c r="H1132" t="s">
        <v>15161</v>
      </c>
      <c r="I1132" t="s">
        <v>14679</v>
      </c>
      <c r="J1132" t="s">
        <v>14679</v>
      </c>
      <c r="K1132" t="s">
        <v>9813</v>
      </c>
      <c r="L1132" t="s">
        <v>14715</v>
      </c>
      <c r="M1132" s="19" t="s">
        <v>15183</v>
      </c>
      <c r="N1132" s="19" t="e">
        <f>VLOOKUP(Таблица2[[#This Row],[activity]],kved_05!$A$1:$B$834,2,FALSE)</f>
        <v>#N/A</v>
      </c>
      <c r="O1132" s="19" t="str">
        <f>VLOOKUP(Таблица2[[#This Row],[activity]],kved_10!$A$1:$B$997,2,FALSE)</f>
        <v>71.11</v>
      </c>
      <c r="P1132" s="19" t="str">
        <f>LEFT(IF(ISNA(Таблица2[[#This Row],[kv_10]]),VLOOKUP(Таблица2[[#This Row],[kv_05]],'05_to_10'!$A$1:$C$621,3,FALSE),Таблица2[[#This Row],[kv_10]]),2)</f>
        <v>71</v>
      </c>
      <c r="Q1132" s="21" t="str">
        <f>VLOOKUP(Таблица2[[#This Row],[05_to_10]],kv_05_group!$A$1:$B$89,2,FALSE)</f>
        <v>дослідження</v>
      </c>
      <c r="R1132" t="s">
        <v>14659</v>
      </c>
    </row>
    <row r="1133" spans="1:18" hidden="1" x14ac:dyDescent="0.25">
      <c r="A1133" t="s">
        <v>1139</v>
      </c>
      <c r="B1133" s="22" t="e">
        <v>#N/A</v>
      </c>
      <c r="C1133" s="23" t="e">
        <v>#N/A</v>
      </c>
      <c r="D1133" t="s">
        <v>4695</v>
      </c>
      <c r="E1133" t="s">
        <v>4695</v>
      </c>
      <c r="F1133" t="s">
        <v>7154</v>
      </c>
      <c r="G1133" t="s">
        <v>12333</v>
      </c>
      <c r="H1133" t="s">
        <v>14708</v>
      </c>
      <c r="I1133" t="s">
        <v>14684</v>
      </c>
      <c r="J1133" t="s">
        <v>14684</v>
      </c>
      <c r="K1133" t="s">
        <v>9075</v>
      </c>
      <c r="L1133" t="s">
        <v>14719</v>
      </c>
      <c r="M1133" s="19" t="s">
        <v>15172</v>
      </c>
      <c r="N1133" s="19" t="e">
        <f>VLOOKUP(Таблица2[[#This Row],[activity]],kved_05!$A$1:$B$834,2,FALSE)</f>
        <v>#N/A</v>
      </c>
      <c r="O1133" s="19" t="str">
        <f>VLOOKUP(Таблица2[[#This Row],[activity]],kved_10!$A$1:$B$997,2,FALSE)</f>
        <v>47.73</v>
      </c>
      <c r="P1133" s="19" t="str">
        <f>LEFT(IF(ISNA(Таблица2[[#This Row],[kv_10]]),VLOOKUP(Таблица2[[#This Row],[kv_05]],'05_to_10'!$A$1:$C$621,3,FALSE),Таблица2[[#This Row],[kv_10]]),2)</f>
        <v>47</v>
      </c>
      <c r="Q1133" s="21" t="str">
        <f>VLOOKUP(Таблица2[[#This Row],[05_to_10]],kv_05_group!$A$1:$B$89,2,FALSE)</f>
        <v>торгівля</v>
      </c>
      <c r="R1133" t="s">
        <v>14658</v>
      </c>
    </row>
    <row r="1134" spans="1:18" hidden="1" x14ac:dyDescent="0.25">
      <c r="A1134" t="s">
        <v>1140</v>
      </c>
      <c r="B1134" s="22" t="e">
        <v>#N/A</v>
      </c>
      <c r="C1134" s="23" t="e">
        <v>#N/A</v>
      </c>
      <c r="D1134" t="s">
        <v>4696</v>
      </c>
      <c r="E1134" t="s">
        <v>4696</v>
      </c>
      <c r="F1134" t="s">
        <v>7154</v>
      </c>
      <c r="G1134" t="s">
        <v>12334</v>
      </c>
      <c r="H1134" t="s">
        <v>14707</v>
      </c>
      <c r="I1134" t="s">
        <v>14683</v>
      </c>
      <c r="J1134" t="s">
        <v>14683</v>
      </c>
      <c r="K1134" t="s">
        <v>9076</v>
      </c>
      <c r="L1134" t="s">
        <v>14951</v>
      </c>
      <c r="M1134" s="19" t="s">
        <v>15328</v>
      </c>
      <c r="N1134" s="19" t="e">
        <f>VLOOKUP(Таблица2[[#This Row],[activity]],kved_05!$A$1:$B$834,2,FALSE)</f>
        <v>#N/A</v>
      </c>
      <c r="O1134" s="19" t="str">
        <f>VLOOKUP(Таблица2[[#This Row],[activity]],kved_10!$A$1:$B$997,2,FALSE)</f>
        <v>52.22</v>
      </c>
      <c r="P1134" s="19" t="str">
        <f>LEFT(IF(ISNA(Таблица2[[#This Row],[kv_10]]),VLOOKUP(Таблица2[[#This Row],[kv_05]],'05_to_10'!$A$1:$C$621,3,FALSE),Таблица2[[#This Row],[kv_10]]),2)</f>
        <v>52</v>
      </c>
      <c r="Q1134" s="21" t="str">
        <f>VLOOKUP(Таблица2[[#This Row],[05_to_10]],kv_05_group!$A$1:$B$89,2,FALSE)</f>
        <v>перевезення</v>
      </c>
      <c r="R1134" t="s">
        <v>14659</v>
      </c>
    </row>
    <row r="1135" spans="1:18" hidden="1" x14ac:dyDescent="0.25">
      <c r="A1135" t="s">
        <v>1141</v>
      </c>
      <c r="B1135">
        <v>369331784</v>
      </c>
      <c r="C1135" s="1">
        <v>42735</v>
      </c>
      <c r="D1135" t="s">
        <v>4697</v>
      </c>
      <c r="E1135" t="s">
        <v>7365</v>
      </c>
      <c r="F1135" t="s">
        <v>7154</v>
      </c>
      <c r="G1135" t="s">
        <v>12335</v>
      </c>
      <c r="H1135" t="s">
        <v>14705</v>
      </c>
      <c r="I1135" t="s">
        <v>14681</v>
      </c>
      <c r="J1135" t="s">
        <v>14681</v>
      </c>
      <c r="K1135" t="s">
        <v>9077</v>
      </c>
      <c r="L1135" t="s">
        <v>14960</v>
      </c>
      <c r="M1135" s="19" t="s">
        <v>15335</v>
      </c>
      <c r="N1135" s="19" t="e">
        <f>VLOOKUP(Таблица2[[#This Row],[activity]],kved_05!$A$1:$B$834,2,FALSE)</f>
        <v>#N/A</v>
      </c>
      <c r="O1135" s="19" t="str">
        <f>VLOOKUP(Таблица2[[#This Row],[activity]],kved_10!$A$1:$B$997,2,FALSE)</f>
        <v>50.20</v>
      </c>
      <c r="P1135" s="19" t="str">
        <f>LEFT(IF(ISNA(Таблица2[[#This Row],[kv_10]]),VLOOKUP(Таблица2[[#This Row],[kv_05]],'05_to_10'!$A$1:$C$621,3,FALSE),Таблица2[[#This Row],[kv_10]]),2)</f>
        <v>50</v>
      </c>
      <c r="Q1135" s="21" t="str">
        <f>VLOOKUP(Таблица2[[#This Row],[05_to_10]],kv_05_group!$A$1:$B$89,2,FALSE)</f>
        <v>перевезення</v>
      </c>
      <c r="R1135" t="s">
        <v>14658</v>
      </c>
    </row>
    <row r="1136" spans="1:18" hidden="1" x14ac:dyDescent="0.25">
      <c r="A1136" t="s">
        <v>1975</v>
      </c>
      <c r="B1136">
        <v>108593967</v>
      </c>
      <c r="C1136" s="1">
        <v>42521</v>
      </c>
      <c r="D1136" t="s">
        <v>5531</v>
      </c>
      <c r="E1136" t="s">
        <v>5531</v>
      </c>
      <c r="F1136" t="s">
        <v>7175</v>
      </c>
      <c r="G1136" t="s">
        <v>13122</v>
      </c>
      <c r="H1136" t="s">
        <v>14700</v>
      </c>
      <c r="I1136" t="s">
        <v>14674</v>
      </c>
      <c r="J1136" t="s">
        <v>14674</v>
      </c>
      <c r="K1136" t="s">
        <v>9816</v>
      </c>
      <c r="L1136" t="s">
        <v>14715</v>
      </c>
      <c r="M1136" s="19" t="s">
        <v>15183</v>
      </c>
      <c r="N1136" s="19" t="e">
        <f>VLOOKUP(Таблица2[[#This Row],[activity]],kved_05!$A$1:$B$834,2,FALSE)</f>
        <v>#N/A</v>
      </c>
      <c r="O1136" s="19" t="str">
        <f>VLOOKUP(Таблица2[[#This Row],[activity]],kved_10!$A$1:$B$997,2,FALSE)</f>
        <v>71.11</v>
      </c>
      <c r="P1136" s="19" t="str">
        <f>LEFT(IF(ISNA(Таблица2[[#This Row],[kv_10]]),VLOOKUP(Таблица2[[#This Row],[kv_05]],'05_to_10'!$A$1:$C$621,3,FALSE),Таблица2[[#This Row],[kv_10]]),2)</f>
        <v>71</v>
      </c>
      <c r="Q1136" s="21" t="str">
        <f>VLOOKUP(Таблица2[[#This Row],[05_to_10]],kv_05_group!$A$1:$B$89,2,FALSE)</f>
        <v>дослідження</v>
      </c>
      <c r="R1136" t="s">
        <v>14659</v>
      </c>
    </row>
    <row r="1137" spans="1:18" hidden="1" x14ac:dyDescent="0.25">
      <c r="A1137" t="s">
        <v>1976</v>
      </c>
      <c r="B1137" s="22" t="e">
        <v>#N/A</v>
      </c>
      <c r="C1137" s="23" t="e">
        <v>#N/A</v>
      </c>
      <c r="D1137" t="s">
        <v>5532</v>
      </c>
      <c r="E1137" t="s">
        <v>5532</v>
      </c>
      <c r="F1137" t="s">
        <v>7175</v>
      </c>
      <c r="G1137" t="s">
        <v>13123</v>
      </c>
      <c r="H1137" t="s">
        <v>15163</v>
      </c>
      <c r="I1137" t="s">
        <v>14686</v>
      </c>
      <c r="J1137" t="s">
        <v>14686</v>
      </c>
      <c r="K1137" t="s">
        <v>9817</v>
      </c>
      <c r="L1137" t="s">
        <v>14715</v>
      </c>
      <c r="M1137" s="19" t="s">
        <v>15183</v>
      </c>
      <c r="N1137" s="19" t="e">
        <f>VLOOKUP(Таблица2[[#This Row],[activity]],kved_05!$A$1:$B$834,2,FALSE)</f>
        <v>#N/A</v>
      </c>
      <c r="O1137" s="19" t="str">
        <f>VLOOKUP(Таблица2[[#This Row],[activity]],kved_10!$A$1:$B$997,2,FALSE)</f>
        <v>71.11</v>
      </c>
      <c r="P1137" s="19" t="str">
        <f>LEFT(IF(ISNA(Таблица2[[#This Row],[kv_10]]),VLOOKUP(Таблица2[[#This Row],[kv_05]],'05_to_10'!$A$1:$C$621,3,FALSE),Таблица2[[#This Row],[kv_10]]),2)</f>
        <v>71</v>
      </c>
      <c r="Q1137" s="21" t="str">
        <f>VLOOKUP(Таблица2[[#This Row],[05_to_10]],kv_05_group!$A$1:$B$89,2,FALSE)</f>
        <v>дослідження</v>
      </c>
      <c r="R1137" t="s">
        <v>14658</v>
      </c>
    </row>
    <row r="1138" spans="1:18" hidden="1" x14ac:dyDescent="0.25">
      <c r="A1138" t="s">
        <v>1697</v>
      </c>
      <c r="B1138" s="22" t="e">
        <v>#N/A</v>
      </c>
      <c r="C1138" s="23" t="e">
        <v>#N/A</v>
      </c>
      <c r="D1138" t="s">
        <v>5253</v>
      </c>
      <c r="E1138" t="s">
        <v>5253</v>
      </c>
      <c r="F1138" t="s">
        <v>7161</v>
      </c>
      <c r="G1138" t="s">
        <v>12848</v>
      </c>
      <c r="H1138" t="s">
        <v>15161</v>
      </c>
      <c r="I1138" t="s">
        <v>14679</v>
      </c>
      <c r="J1138" t="s">
        <v>14679</v>
      </c>
      <c r="K1138" t="s">
        <v>9546</v>
      </c>
      <c r="L1138" t="s">
        <v>14715</v>
      </c>
      <c r="M1138" s="19" t="s">
        <v>15183</v>
      </c>
      <c r="N1138" s="19" t="e">
        <f>VLOOKUP(Таблица2[[#This Row],[activity]],kved_05!$A$1:$B$834,2,FALSE)</f>
        <v>#N/A</v>
      </c>
      <c r="O1138" s="19" t="str">
        <f>VLOOKUP(Таблица2[[#This Row],[activity]],kved_10!$A$1:$B$997,2,FALSE)</f>
        <v>71.11</v>
      </c>
      <c r="P1138" s="19" t="str">
        <f>LEFT(IF(ISNA(Таблица2[[#This Row],[kv_10]]),VLOOKUP(Таблица2[[#This Row],[kv_05]],'05_to_10'!$A$1:$C$621,3,FALSE),Таблица2[[#This Row],[kv_10]]),2)</f>
        <v>71</v>
      </c>
      <c r="Q1138" s="21" t="str">
        <f>VLOOKUP(Таблица2[[#This Row],[05_to_10]],kv_05_group!$A$1:$B$89,2,FALSE)</f>
        <v>дослідження</v>
      </c>
      <c r="R1138" t="s">
        <v>14658</v>
      </c>
    </row>
    <row r="1139" spans="1:18" hidden="1" x14ac:dyDescent="0.25">
      <c r="A1139" t="s">
        <v>1699</v>
      </c>
      <c r="B1139">
        <v>348459042</v>
      </c>
      <c r="C1139" s="1">
        <v>42704</v>
      </c>
      <c r="D1139" t="s">
        <v>5255</v>
      </c>
      <c r="E1139" t="s">
        <v>5255</v>
      </c>
      <c r="F1139" t="s">
        <v>7161</v>
      </c>
      <c r="G1139" t="s">
        <v>12850</v>
      </c>
      <c r="H1139" t="s">
        <v>14705</v>
      </c>
      <c r="I1139" t="s">
        <v>14681</v>
      </c>
      <c r="J1139" t="s">
        <v>14681</v>
      </c>
      <c r="K1139" t="s">
        <v>9548</v>
      </c>
      <c r="L1139" t="s">
        <v>14715</v>
      </c>
      <c r="M1139" s="19" t="s">
        <v>15183</v>
      </c>
      <c r="N1139" s="19" t="e">
        <f>VLOOKUP(Таблица2[[#This Row],[activity]],kved_05!$A$1:$B$834,2,FALSE)</f>
        <v>#N/A</v>
      </c>
      <c r="O1139" s="19" t="str">
        <f>VLOOKUP(Таблица2[[#This Row],[activity]],kved_10!$A$1:$B$997,2,FALSE)</f>
        <v>71.11</v>
      </c>
      <c r="P1139" s="19" t="str">
        <f>LEFT(IF(ISNA(Таблица2[[#This Row],[kv_10]]),VLOOKUP(Таблица2[[#This Row],[kv_05]],'05_to_10'!$A$1:$C$621,3,FALSE),Таблица2[[#This Row],[kv_10]]),2)</f>
        <v>71</v>
      </c>
      <c r="Q1139" s="21" t="str">
        <f>VLOOKUP(Таблица2[[#This Row],[05_to_10]],kv_05_group!$A$1:$B$89,2,FALSE)</f>
        <v>дослідження</v>
      </c>
      <c r="R1139" t="s">
        <v>14658</v>
      </c>
    </row>
    <row r="1140" spans="1:18" hidden="1" x14ac:dyDescent="0.25">
      <c r="A1140" t="s">
        <v>1146</v>
      </c>
      <c r="B1140" s="22" t="e">
        <v>#N/A</v>
      </c>
      <c r="C1140" s="23" t="e">
        <v>#N/A</v>
      </c>
      <c r="D1140" t="s">
        <v>4702</v>
      </c>
      <c r="E1140" t="s">
        <v>4702</v>
      </c>
      <c r="F1140" t="s">
        <v>7154</v>
      </c>
      <c r="G1140" t="s">
        <v>12339</v>
      </c>
      <c r="H1140" t="s">
        <v>15161</v>
      </c>
      <c r="I1140" t="s">
        <v>14679</v>
      </c>
      <c r="J1140" t="s">
        <v>14679</v>
      </c>
      <c r="K1140" t="s">
        <v>9082</v>
      </c>
      <c r="L1140" t="s">
        <v>14809</v>
      </c>
      <c r="M1140" s="19" t="s">
        <v>15232</v>
      </c>
      <c r="N1140" s="19" t="str">
        <f>VLOOKUP(Таблица2[[#This Row],[activity]],kved_05!$A$1:$B$834,2,FALSE)</f>
        <v>65.21</v>
      </c>
      <c r="O1140" s="19" t="str">
        <f>VLOOKUP(Таблица2[[#This Row],[activity]],kved_10!$A$1:$B$997,2,FALSE)</f>
        <v>64.91</v>
      </c>
      <c r="P1140" s="19" t="str">
        <f>LEFT(IF(ISNA(Таблица2[[#This Row],[kv_10]]),VLOOKUP(Таблица2[[#This Row],[kv_05]],'05_to_10'!$A$1:$C$621,3,FALSE),Таблица2[[#This Row],[kv_10]]),2)</f>
        <v>64</v>
      </c>
      <c r="Q1140" s="21" t="str">
        <f>VLOOKUP(Таблица2[[#This Row],[05_to_10]],kv_05_group!$A$1:$B$89,2,FALSE)</f>
        <v>фінанси і страхування</v>
      </c>
      <c r="R1140" t="s">
        <v>14658</v>
      </c>
    </row>
    <row r="1141" spans="1:18" hidden="1" x14ac:dyDescent="0.25">
      <c r="A1141" t="s">
        <v>1147</v>
      </c>
      <c r="B1141" s="22" t="e">
        <v>#N/A</v>
      </c>
      <c r="C1141" s="23" t="e">
        <v>#N/A</v>
      </c>
      <c r="D1141" t="s">
        <v>4703</v>
      </c>
      <c r="E1141" t="s">
        <v>4703</v>
      </c>
      <c r="F1141" t="s">
        <v>7154</v>
      </c>
      <c r="G1141" t="s">
        <v>12340</v>
      </c>
      <c r="H1141" t="s">
        <v>15162</v>
      </c>
      <c r="I1141" t="s">
        <v>14680</v>
      </c>
      <c r="J1141" t="s">
        <v>14714</v>
      </c>
      <c r="K1141" t="s">
        <v>9083</v>
      </c>
      <c r="L1141" t="s">
        <v>14960</v>
      </c>
      <c r="M1141" s="19" t="s">
        <v>15335</v>
      </c>
      <c r="N1141" s="19" t="e">
        <f>VLOOKUP(Таблица2[[#This Row],[activity]],kved_05!$A$1:$B$834,2,FALSE)</f>
        <v>#N/A</v>
      </c>
      <c r="O1141" s="19" t="str">
        <f>VLOOKUP(Таблица2[[#This Row],[activity]],kved_10!$A$1:$B$997,2,FALSE)</f>
        <v>50.20</v>
      </c>
      <c r="P1141" s="19" t="str">
        <f>LEFT(IF(ISNA(Таблица2[[#This Row],[kv_10]]),VLOOKUP(Таблица2[[#This Row],[kv_05]],'05_to_10'!$A$1:$C$621,3,FALSE),Таблица2[[#This Row],[kv_10]]),2)</f>
        <v>50</v>
      </c>
      <c r="Q1141" s="21" t="str">
        <f>VLOOKUP(Таблица2[[#This Row],[05_to_10]],kv_05_group!$A$1:$B$89,2,FALSE)</f>
        <v>перевезення</v>
      </c>
      <c r="R1141" t="s">
        <v>14658</v>
      </c>
    </row>
    <row r="1142" spans="1:18" hidden="1" x14ac:dyDescent="0.25">
      <c r="A1142" t="s">
        <v>1983</v>
      </c>
      <c r="B1142" s="22" t="e">
        <v>#N/A</v>
      </c>
      <c r="C1142" s="23" t="e">
        <v>#N/A</v>
      </c>
      <c r="D1142" t="s">
        <v>5539</v>
      </c>
      <c r="E1142" t="s">
        <v>5539</v>
      </c>
      <c r="F1142" t="s">
        <v>7175</v>
      </c>
      <c r="G1142" t="s">
        <v>13130</v>
      </c>
      <c r="H1142" t="s">
        <v>15162</v>
      </c>
      <c r="I1142" t="s">
        <v>14680</v>
      </c>
      <c r="J1142" t="s">
        <v>14714</v>
      </c>
      <c r="K1142" t="s">
        <v>9823</v>
      </c>
      <c r="L1142" t="s">
        <v>14715</v>
      </c>
      <c r="M1142" s="19" t="s">
        <v>15183</v>
      </c>
      <c r="N1142" s="19" t="e">
        <f>VLOOKUP(Таблица2[[#This Row],[activity]],kved_05!$A$1:$B$834,2,FALSE)</f>
        <v>#N/A</v>
      </c>
      <c r="O1142" s="19" t="str">
        <f>VLOOKUP(Таблица2[[#This Row],[activity]],kved_10!$A$1:$B$997,2,FALSE)</f>
        <v>71.11</v>
      </c>
      <c r="P1142" s="19" t="str">
        <f>LEFT(IF(ISNA(Таблица2[[#This Row],[kv_10]]),VLOOKUP(Таблица2[[#This Row],[kv_05]],'05_to_10'!$A$1:$C$621,3,FALSE),Таблица2[[#This Row],[kv_10]]),2)</f>
        <v>71</v>
      </c>
      <c r="Q1142" s="21" t="str">
        <f>VLOOKUP(Таблица2[[#This Row],[05_to_10]],kv_05_group!$A$1:$B$89,2,FALSE)</f>
        <v>дослідження</v>
      </c>
      <c r="R1142" t="s">
        <v>14658</v>
      </c>
    </row>
    <row r="1143" spans="1:18" hidden="1" x14ac:dyDescent="0.25">
      <c r="A1143" t="s">
        <v>1149</v>
      </c>
      <c r="B1143" s="22" t="e">
        <v>#N/A</v>
      </c>
      <c r="C1143" s="23" t="e">
        <v>#N/A</v>
      </c>
      <c r="D1143" t="s">
        <v>4705</v>
      </c>
      <c r="E1143" t="s">
        <v>4705</v>
      </c>
      <c r="F1143" t="s">
        <v>7154</v>
      </c>
      <c r="G1143" t="s">
        <v>12342</v>
      </c>
      <c r="H1143" t="s">
        <v>14701</v>
      </c>
      <c r="I1143" t="s">
        <v>14675</v>
      </c>
      <c r="J1143" t="s">
        <v>14675</v>
      </c>
      <c r="K1143" t="s">
        <v>9085</v>
      </c>
      <c r="L1143" t="s">
        <v>14961</v>
      </c>
      <c r="M1143" s="19" t="s">
        <v>15540</v>
      </c>
      <c r="N1143" s="19" t="str">
        <f>VLOOKUP(Таблица2[[#This Row],[activity]],kved_05!$A$1:$B$834,2,FALSE)</f>
        <v>52.12</v>
      </c>
      <c r="O1143" s="19" t="e">
        <f>VLOOKUP(Таблица2[[#This Row],[activity]],kved_10!$A$1:$B$997,2,FALSE)</f>
        <v>#N/A</v>
      </c>
      <c r="P1143" s="19" t="str">
        <f>LEFT(IF(ISNA(Таблица2[[#This Row],[kv_10]]),VLOOKUP(Таблица2[[#This Row],[kv_05]],'05_to_10'!$A$1:$C$621,3,FALSE),Таблица2[[#This Row],[kv_10]]),2)</f>
        <v>47</v>
      </c>
      <c r="Q1143" s="21" t="str">
        <f>VLOOKUP(Таблица2[[#This Row],[05_to_10]],kv_05_group!$A$1:$B$89,2,FALSE)</f>
        <v>торгівля</v>
      </c>
      <c r="R1143" t="s">
        <v>14660</v>
      </c>
    </row>
    <row r="1144" spans="1:18" hidden="1" x14ac:dyDescent="0.25">
      <c r="A1144" t="s">
        <v>1700</v>
      </c>
      <c r="B1144">
        <v>50827595</v>
      </c>
      <c r="C1144" s="1">
        <v>42460</v>
      </c>
      <c r="D1144" t="s">
        <v>5256</v>
      </c>
      <c r="E1144" t="s">
        <v>5256</v>
      </c>
      <c r="F1144" t="s">
        <v>7161</v>
      </c>
      <c r="G1144" t="s">
        <v>12851</v>
      </c>
      <c r="H1144" t="s">
        <v>15161</v>
      </c>
      <c r="I1144" t="s">
        <v>14679</v>
      </c>
      <c r="J1144" t="s">
        <v>14679</v>
      </c>
      <c r="K1144" t="s">
        <v>9549</v>
      </c>
      <c r="L1144" t="s">
        <v>14715</v>
      </c>
      <c r="M1144" s="19" t="s">
        <v>15183</v>
      </c>
      <c r="N1144" s="19" t="e">
        <f>VLOOKUP(Таблица2[[#This Row],[activity]],kved_05!$A$1:$B$834,2,FALSE)</f>
        <v>#N/A</v>
      </c>
      <c r="O1144" s="19" t="str">
        <f>VLOOKUP(Таблица2[[#This Row],[activity]],kved_10!$A$1:$B$997,2,FALSE)</f>
        <v>71.11</v>
      </c>
      <c r="P1144" s="19" t="str">
        <f>LEFT(IF(ISNA(Таблица2[[#This Row],[kv_10]]),VLOOKUP(Таблица2[[#This Row],[kv_05]],'05_to_10'!$A$1:$C$621,3,FALSE),Таблица2[[#This Row],[kv_10]]),2)</f>
        <v>71</v>
      </c>
      <c r="Q1144" s="21" t="str">
        <f>VLOOKUP(Таблица2[[#This Row],[05_to_10]],kv_05_group!$A$1:$B$89,2,FALSE)</f>
        <v>дослідження</v>
      </c>
      <c r="R1144" t="s">
        <v>14658</v>
      </c>
    </row>
    <row r="1145" spans="1:18" hidden="1" x14ac:dyDescent="0.25">
      <c r="A1145" t="s">
        <v>1924</v>
      </c>
      <c r="B1145" s="22" t="e">
        <v>#N/A</v>
      </c>
      <c r="C1145" s="23" t="e">
        <v>#N/A</v>
      </c>
      <c r="D1145" t="s">
        <v>5480</v>
      </c>
      <c r="E1145" t="s">
        <v>7588</v>
      </c>
      <c r="F1145" t="s">
        <v>7169</v>
      </c>
      <c r="G1145" t="s">
        <v>13071</v>
      </c>
      <c r="H1145" t="s">
        <v>14703</v>
      </c>
      <c r="I1145" t="s">
        <v>14677</v>
      </c>
      <c r="J1145" t="s">
        <v>14677</v>
      </c>
      <c r="K1145" t="s">
        <v>9770</v>
      </c>
      <c r="L1145" t="s">
        <v>14715</v>
      </c>
      <c r="M1145" s="19" t="s">
        <v>15183</v>
      </c>
      <c r="N1145" s="19" t="e">
        <f>VLOOKUP(Таблица2[[#This Row],[activity]],kved_05!$A$1:$B$834,2,FALSE)</f>
        <v>#N/A</v>
      </c>
      <c r="O1145" s="19" t="str">
        <f>VLOOKUP(Таблица2[[#This Row],[activity]],kved_10!$A$1:$B$997,2,FALSE)</f>
        <v>71.11</v>
      </c>
      <c r="P1145" s="19" t="str">
        <f>LEFT(IF(ISNA(Таблица2[[#This Row],[kv_10]]),VLOOKUP(Таблица2[[#This Row],[kv_05]],'05_to_10'!$A$1:$C$621,3,FALSE),Таблица2[[#This Row],[kv_10]]),2)</f>
        <v>71</v>
      </c>
      <c r="Q1145" s="21" t="str">
        <f>VLOOKUP(Таблица2[[#This Row],[05_to_10]],kv_05_group!$A$1:$B$89,2,FALSE)</f>
        <v>дослідження</v>
      </c>
      <c r="R1145" t="s">
        <v>14658</v>
      </c>
    </row>
    <row r="1146" spans="1:18" hidden="1" x14ac:dyDescent="0.25">
      <c r="A1146" t="s">
        <v>1152</v>
      </c>
      <c r="B1146" s="22" t="e">
        <v>#N/A</v>
      </c>
      <c r="C1146" s="23" t="e">
        <v>#N/A</v>
      </c>
      <c r="D1146" t="s">
        <v>4708</v>
      </c>
      <c r="E1146" t="s">
        <v>4708</v>
      </c>
      <c r="F1146" t="s">
        <v>7154</v>
      </c>
      <c r="G1146" t="s">
        <v>12345</v>
      </c>
      <c r="H1146" t="s">
        <v>14708</v>
      </c>
      <c r="I1146" t="s">
        <v>14684</v>
      </c>
      <c r="J1146" t="s">
        <v>14713</v>
      </c>
      <c r="K1146" t="s">
        <v>9088</v>
      </c>
      <c r="L1146" t="s">
        <v>14740</v>
      </c>
      <c r="M1146" s="19" t="s">
        <v>15230</v>
      </c>
      <c r="N1146" s="19" t="str">
        <f>VLOOKUP(Таблица2[[#This Row],[activity]],kved_05!$A$1:$B$834,2,FALSE)</f>
        <v>80.22</v>
      </c>
      <c r="O1146" s="19" t="str">
        <f>VLOOKUP(Таблица2[[#This Row],[activity]],kved_10!$A$1:$B$997,2,FALSE)</f>
        <v>85.32</v>
      </c>
      <c r="P1146" s="19" t="str">
        <f>LEFT(IF(ISNA(Таблица2[[#This Row],[kv_10]]),VLOOKUP(Таблица2[[#This Row],[kv_05]],'05_to_10'!$A$1:$C$621,3,FALSE),Таблица2[[#This Row],[kv_10]]),2)</f>
        <v>85</v>
      </c>
      <c r="Q1146" s="21" t="str">
        <f>VLOOKUP(Таблица2[[#This Row],[05_to_10]],kv_05_group!$A$1:$B$89,2,FALSE)</f>
        <v>дослідження</v>
      </c>
      <c r="R1146" t="s">
        <v>14659</v>
      </c>
    </row>
    <row r="1147" spans="1:18" hidden="1" x14ac:dyDescent="0.25">
      <c r="A1147" t="s">
        <v>1153</v>
      </c>
      <c r="B1147" s="22" t="e">
        <v>#N/A</v>
      </c>
      <c r="C1147" s="23" t="e">
        <v>#N/A</v>
      </c>
      <c r="D1147" t="s">
        <v>4709</v>
      </c>
      <c r="E1147" t="s">
        <v>4709</v>
      </c>
      <c r="F1147" t="s">
        <v>7154</v>
      </c>
      <c r="G1147" t="e">
        <v>#N/A</v>
      </c>
      <c r="H1147" t="s">
        <v>14692</v>
      </c>
      <c r="I1147" t="s">
        <v>14666</v>
      </c>
      <c r="J1147" t="s">
        <v>14666</v>
      </c>
      <c r="K1147" t="s">
        <v>9089</v>
      </c>
      <c r="L1147" t="s">
        <v>14963</v>
      </c>
      <c r="M1147" s="19" t="s">
        <v>15541</v>
      </c>
      <c r="N1147" s="19" t="str">
        <f>VLOOKUP(Таблица2[[#This Row],[activity]],kved_05!$A$1:$B$834,2,FALSE)</f>
        <v>92.32</v>
      </c>
      <c r="O1147" s="19" t="e">
        <f>VLOOKUP(Таблица2[[#This Row],[activity]],kved_10!$A$1:$B$997,2,FALSE)</f>
        <v>#N/A</v>
      </c>
      <c r="P1147" s="19" t="str">
        <f>LEFT(IF(ISNA(Таблица2[[#This Row],[kv_10]]),VLOOKUP(Таблица2[[#This Row],[kv_05]],'05_to_10'!$A$1:$C$621,3,FALSE),Таблица2[[#This Row],[kv_10]]),2)</f>
        <v>79</v>
      </c>
      <c r="Q1147" s="21" t="str">
        <f>VLOOKUP(Таблица2[[#This Row],[05_to_10]],kv_05_group!$A$1:$B$89,2,FALSE)</f>
        <v>спеціалізовані послуги</v>
      </c>
      <c r="R1147" t="s">
        <v>14659</v>
      </c>
    </row>
    <row r="1148" spans="1:18" hidden="1" x14ac:dyDescent="0.25">
      <c r="A1148" t="s">
        <v>1154</v>
      </c>
      <c r="B1148" s="22" t="e">
        <v>#N/A</v>
      </c>
      <c r="C1148" s="23" t="e">
        <v>#N/A</v>
      </c>
      <c r="D1148" t="s">
        <v>4710</v>
      </c>
      <c r="E1148" t="s">
        <v>4710</v>
      </c>
      <c r="F1148" t="s">
        <v>7154</v>
      </c>
      <c r="G1148" t="s">
        <v>12346</v>
      </c>
      <c r="H1148" t="s">
        <v>15161</v>
      </c>
      <c r="I1148" t="s">
        <v>14679</v>
      </c>
      <c r="J1148" t="s">
        <v>14679</v>
      </c>
      <c r="K1148" t="s">
        <v>9090</v>
      </c>
      <c r="L1148" t="s">
        <v>14964</v>
      </c>
      <c r="M1148" s="19" t="s">
        <v>15337</v>
      </c>
      <c r="N1148" s="19" t="e">
        <f>VLOOKUP(Таблица2[[#This Row],[activity]],kved_05!$A$1:$B$834,2,FALSE)</f>
        <v>#N/A</v>
      </c>
      <c r="O1148" s="19" t="str">
        <f>VLOOKUP(Таблица2[[#This Row],[activity]],kved_10!$A$1:$B$997,2,FALSE)</f>
        <v>79.11</v>
      </c>
      <c r="P1148" s="19" t="str">
        <f>LEFT(IF(ISNA(Таблица2[[#This Row],[kv_10]]),VLOOKUP(Таблица2[[#This Row],[kv_05]],'05_to_10'!$A$1:$C$621,3,FALSE),Таблица2[[#This Row],[kv_10]]),2)</f>
        <v>79</v>
      </c>
      <c r="Q1148" s="21" t="str">
        <f>VLOOKUP(Таблица2[[#This Row],[05_to_10]],kv_05_group!$A$1:$B$89,2,FALSE)</f>
        <v>спеціалізовані послуги</v>
      </c>
      <c r="R1148" t="s">
        <v>14659</v>
      </c>
    </row>
    <row r="1149" spans="1:18" hidden="1" x14ac:dyDescent="0.25">
      <c r="A1149" t="s">
        <v>1155</v>
      </c>
      <c r="B1149" s="22" t="e">
        <v>#N/A</v>
      </c>
      <c r="C1149" s="23" t="e">
        <v>#N/A</v>
      </c>
      <c r="D1149" t="s">
        <v>4711</v>
      </c>
      <c r="E1149" t="s">
        <v>4711</v>
      </c>
      <c r="F1149" t="s">
        <v>7154</v>
      </c>
      <c r="G1149" t="s">
        <v>12347</v>
      </c>
      <c r="H1149" t="s">
        <v>15162</v>
      </c>
      <c r="I1149" t="s">
        <v>14680</v>
      </c>
      <c r="J1149" t="s">
        <v>14714</v>
      </c>
      <c r="K1149" t="s">
        <v>9091</v>
      </c>
      <c r="L1149" t="s">
        <v>14819</v>
      </c>
      <c r="M1149" s="19" t="s">
        <v>15237</v>
      </c>
      <c r="N1149" s="19" t="str">
        <f>VLOOKUP(Таблица2[[#This Row],[activity]],kved_05!$A$1:$B$834,2,FALSE)</f>
        <v>85.11</v>
      </c>
      <c r="O1149" s="19" t="str">
        <f>VLOOKUP(Таблица2[[#This Row],[activity]],kved_10!$A$1:$B$997,2,FALSE)</f>
        <v>86.10</v>
      </c>
      <c r="P1149" s="19" t="str">
        <f>LEFT(IF(ISNA(Таблица2[[#This Row],[kv_10]]),VLOOKUP(Таблица2[[#This Row],[kv_05]],'05_to_10'!$A$1:$C$621,3,FALSE),Таблица2[[#This Row],[kv_10]]),2)</f>
        <v>86</v>
      </c>
      <c r="Q1149" s="21" t="str">
        <f>VLOOKUP(Таблица2[[#This Row],[05_to_10]],kv_05_group!$A$1:$B$89,2,FALSE)</f>
        <v>охорона здоров'я</v>
      </c>
      <c r="R1149" t="s">
        <v>14659</v>
      </c>
    </row>
    <row r="1150" spans="1:18" hidden="1" x14ac:dyDescent="0.25">
      <c r="A1150" t="s">
        <v>1980</v>
      </c>
      <c r="B1150">
        <v>106921283</v>
      </c>
      <c r="C1150" s="1">
        <v>42490</v>
      </c>
      <c r="D1150" t="s">
        <v>5536</v>
      </c>
      <c r="E1150" t="s">
        <v>5536</v>
      </c>
      <c r="F1150" t="s">
        <v>7175</v>
      </c>
      <c r="G1150" t="s">
        <v>13127</v>
      </c>
      <c r="H1150" t="s">
        <v>15161</v>
      </c>
      <c r="I1150" t="s">
        <v>14679</v>
      </c>
      <c r="J1150" t="s">
        <v>14679</v>
      </c>
      <c r="K1150" t="s">
        <v>9820</v>
      </c>
      <c r="L1150" t="s">
        <v>14715</v>
      </c>
      <c r="M1150" s="19" t="s">
        <v>15183</v>
      </c>
      <c r="N1150" s="19" t="e">
        <f>VLOOKUP(Таблица2[[#This Row],[activity]],kved_05!$A$1:$B$834,2,FALSE)</f>
        <v>#N/A</v>
      </c>
      <c r="O1150" s="19" t="str">
        <f>VLOOKUP(Таблица2[[#This Row],[activity]],kved_10!$A$1:$B$997,2,FALSE)</f>
        <v>71.11</v>
      </c>
      <c r="P1150" s="19" t="str">
        <f>LEFT(IF(ISNA(Таблица2[[#This Row],[kv_10]]),VLOOKUP(Таблица2[[#This Row],[kv_05]],'05_to_10'!$A$1:$C$621,3,FALSE),Таблица2[[#This Row],[kv_10]]),2)</f>
        <v>71</v>
      </c>
      <c r="Q1150" s="21" t="str">
        <f>VLOOKUP(Таблица2[[#This Row],[05_to_10]],kv_05_group!$A$1:$B$89,2,FALSE)</f>
        <v>дослідження</v>
      </c>
      <c r="R1150" t="s">
        <v>14658</v>
      </c>
    </row>
    <row r="1151" spans="1:18" hidden="1" x14ac:dyDescent="0.25">
      <c r="A1151" t="s">
        <v>1157</v>
      </c>
      <c r="B1151">
        <v>290792141</v>
      </c>
      <c r="C1151" s="1">
        <v>42674</v>
      </c>
      <c r="D1151" t="s">
        <v>4713</v>
      </c>
      <c r="E1151" t="s">
        <v>7368</v>
      </c>
      <c r="F1151" t="s">
        <v>7154</v>
      </c>
      <c r="G1151" t="s">
        <v>12349</v>
      </c>
      <c r="H1151" t="s">
        <v>14695</v>
      </c>
      <c r="I1151" t="s">
        <v>14669</v>
      </c>
      <c r="J1151" t="s">
        <v>14669</v>
      </c>
      <c r="K1151" t="s">
        <v>9093</v>
      </c>
      <c r="L1151" t="s">
        <v>14966</v>
      </c>
      <c r="M1151" s="19" t="s">
        <v>15338</v>
      </c>
      <c r="N1151" s="19" t="e">
        <f>VLOOKUP(Таблица2[[#This Row],[activity]],kved_05!$A$1:$B$834,2,FALSE)</f>
        <v>#N/A</v>
      </c>
      <c r="O1151" s="19" t="str">
        <f>VLOOKUP(Таблица2[[#This Row],[activity]],kved_10!$A$1:$B$997,2,FALSE)</f>
        <v>52.23</v>
      </c>
      <c r="P1151" s="19" t="str">
        <f>LEFT(IF(ISNA(Таблица2[[#This Row],[kv_10]]),VLOOKUP(Таблица2[[#This Row],[kv_05]],'05_to_10'!$A$1:$C$621,3,FALSE),Таблица2[[#This Row],[kv_10]]),2)</f>
        <v>52</v>
      </c>
      <c r="Q1151" s="21" t="str">
        <f>VLOOKUP(Таблица2[[#This Row],[05_to_10]],kv_05_group!$A$1:$B$89,2,FALSE)</f>
        <v>перевезення</v>
      </c>
      <c r="R1151" t="s">
        <v>14658</v>
      </c>
    </row>
    <row r="1152" spans="1:18" x14ac:dyDescent="0.25">
      <c r="A1152" t="s">
        <v>1158</v>
      </c>
      <c r="B1152" s="22" t="e">
        <v>#N/A</v>
      </c>
      <c r="C1152" s="23" t="e">
        <v>#N/A</v>
      </c>
      <c r="D1152" t="s">
        <v>4714</v>
      </c>
      <c r="E1152" t="s">
        <v>4714</v>
      </c>
      <c r="F1152" t="s">
        <v>7154</v>
      </c>
      <c r="G1152" t="s">
        <v>12350</v>
      </c>
      <c r="H1152" t="s">
        <v>15160</v>
      </c>
      <c r="I1152" t="s">
        <v>14665</v>
      </c>
      <c r="J1152" t="s">
        <v>14713</v>
      </c>
      <c r="K1152" t="s">
        <v>9094</v>
      </c>
      <c r="L1152" t="s">
        <v>14740</v>
      </c>
      <c r="M1152" s="19" t="s">
        <v>15230</v>
      </c>
      <c r="N1152" s="19" t="str">
        <f>VLOOKUP(Таблица2[[#This Row],[activity]],kved_05!$A$1:$B$834,2,FALSE)</f>
        <v>80.22</v>
      </c>
      <c r="O1152" s="19" t="str">
        <f>VLOOKUP(Таблица2[[#This Row],[activity]],kved_10!$A$1:$B$997,2,FALSE)</f>
        <v>85.32</v>
      </c>
      <c r="P1152" s="19" t="str">
        <f>LEFT(IF(ISNA(Таблица2[[#This Row],[kv_10]]),VLOOKUP(Таблица2[[#This Row],[kv_05]],'05_to_10'!$A$1:$C$621,3,FALSE),Таблица2[[#This Row],[kv_10]]),2)</f>
        <v>85</v>
      </c>
      <c r="Q1152" s="21" t="str">
        <f>VLOOKUP(Таблица2[[#This Row],[05_to_10]],kv_05_group!$A$1:$B$89,2,FALSE)</f>
        <v>дослідження</v>
      </c>
      <c r="R1152" t="s">
        <v>14659</v>
      </c>
    </row>
    <row r="1153" spans="1:18" hidden="1" x14ac:dyDescent="0.25">
      <c r="A1153" t="s">
        <v>1159</v>
      </c>
      <c r="B1153" s="22" t="e">
        <v>#N/A</v>
      </c>
      <c r="C1153" s="23" t="e">
        <v>#N/A</v>
      </c>
      <c r="D1153" t="s">
        <v>4715</v>
      </c>
      <c r="E1153" t="s">
        <v>4715</v>
      </c>
      <c r="F1153" t="s">
        <v>7154</v>
      </c>
      <c r="G1153" t="s">
        <v>12351</v>
      </c>
      <c r="H1153" t="s">
        <v>14692</v>
      </c>
      <c r="I1153" t="s">
        <v>14666</v>
      </c>
      <c r="J1153" t="s">
        <v>14666</v>
      </c>
      <c r="K1153" t="s">
        <v>9095</v>
      </c>
      <c r="L1153" t="s">
        <v>14740</v>
      </c>
      <c r="M1153" s="19" t="s">
        <v>15230</v>
      </c>
      <c r="N1153" s="19" t="str">
        <f>VLOOKUP(Таблица2[[#This Row],[activity]],kved_05!$A$1:$B$834,2,FALSE)</f>
        <v>80.22</v>
      </c>
      <c r="O1153" s="19" t="str">
        <f>VLOOKUP(Таблица2[[#This Row],[activity]],kved_10!$A$1:$B$997,2,FALSE)</f>
        <v>85.32</v>
      </c>
      <c r="P1153" s="19" t="str">
        <f>LEFT(IF(ISNA(Таблица2[[#This Row],[kv_10]]),VLOOKUP(Таблица2[[#This Row],[kv_05]],'05_to_10'!$A$1:$C$621,3,FALSE),Таблица2[[#This Row],[kv_10]]),2)</f>
        <v>85</v>
      </c>
      <c r="Q1153" s="21" t="str">
        <f>VLOOKUP(Таблица2[[#This Row],[05_to_10]],kv_05_group!$A$1:$B$89,2,FALSE)</f>
        <v>дослідження</v>
      </c>
      <c r="R1153" t="s">
        <v>14659</v>
      </c>
    </row>
    <row r="1154" spans="1:18" hidden="1" x14ac:dyDescent="0.25">
      <c r="A1154" t="s">
        <v>1160</v>
      </c>
      <c r="B1154">
        <v>421335718</v>
      </c>
      <c r="C1154" s="1">
        <v>42766</v>
      </c>
      <c r="D1154" t="s">
        <v>4716</v>
      </c>
      <c r="E1154" t="s">
        <v>7369</v>
      </c>
      <c r="F1154" t="s">
        <v>7154</v>
      </c>
      <c r="G1154" t="s">
        <v>12352</v>
      </c>
      <c r="H1154" t="s">
        <v>14705</v>
      </c>
      <c r="I1154" t="s">
        <v>14681</v>
      </c>
      <c r="J1154" t="s">
        <v>14681</v>
      </c>
      <c r="K1154" t="s">
        <v>9096</v>
      </c>
      <c r="L1154" t="s">
        <v>14715</v>
      </c>
      <c r="M1154" s="19" t="s">
        <v>15168</v>
      </c>
      <c r="N1154" s="19" t="e">
        <f>VLOOKUP(Таблица2[[#This Row],[activity]],kved_05!$A$1:$B$834,2,FALSE)</f>
        <v>#N/A</v>
      </c>
      <c r="O1154" s="19" t="str">
        <f>VLOOKUP(Таблица2[[#This Row],[activity]],kved_10!$A$1:$B$997,2,FALSE)</f>
        <v>71.11</v>
      </c>
      <c r="P1154" s="19" t="str">
        <f>LEFT(IF(ISNA(Таблица2[[#This Row],[kv_10]]),VLOOKUP(Таблица2[[#This Row],[kv_05]],'05_to_10'!$A$1:$C$621,3,FALSE),Таблица2[[#This Row],[kv_10]]),2)</f>
        <v>71</v>
      </c>
      <c r="Q1154" s="21" t="str">
        <f>VLOOKUP(Таблица2[[#This Row],[05_to_10]],kv_05_group!$A$1:$B$89,2,FALSE)</f>
        <v>дослідження</v>
      </c>
      <c r="R1154" t="s">
        <v>14658</v>
      </c>
    </row>
    <row r="1155" spans="1:18" hidden="1" x14ac:dyDescent="0.25">
      <c r="A1155" t="s">
        <v>1161</v>
      </c>
      <c r="B1155" s="22" t="e">
        <v>#N/A</v>
      </c>
      <c r="C1155" s="23" t="e">
        <v>#N/A</v>
      </c>
      <c r="D1155" t="s">
        <v>4717</v>
      </c>
      <c r="E1155" t="s">
        <v>4717</v>
      </c>
      <c r="F1155" t="s">
        <v>7154</v>
      </c>
      <c r="G1155" t="s">
        <v>12353</v>
      </c>
      <c r="H1155" t="s">
        <v>15161</v>
      </c>
      <c r="I1155" t="s">
        <v>14679</v>
      </c>
      <c r="J1155" t="s">
        <v>14679</v>
      </c>
      <c r="K1155" t="s">
        <v>9097</v>
      </c>
      <c r="L1155" t="s">
        <v>14967</v>
      </c>
      <c r="M1155" s="19" t="s">
        <v>15339</v>
      </c>
      <c r="N1155" s="19" t="e">
        <f>VLOOKUP(Таблица2[[#This Row],[activity]],kved_05!$A$1:$B$834,2,FALSE)</f>
        <v>#N/A</v>
      </c>
      <c r="O1155" s="19" t="str">
        <f>VLOOKUP(Таблица2[[#This Row],[activity]],kved_10!$A$1:$B$997,2,FALSE)</f>
        <v>26.20</v>
      </c>
      <c r="P1155" s="19" t="str">
        <f>LEFT(IF(ISNA(Таблица2[[#This Row],[kv_10]]),VLOOKUP(Таблица2[[#This Row],[kv_05]],'05_to_10'!$A$1:$C$621,3,FALSE),Таблица2[[#This Row],[kv_10]]),2)</f>
        <v>26</v>
      </c>
      <c r="Q1155" s="21" t="str">
        <f>VLOOKUP(Таблица2[[#This Row],[05_to_10]],kv_05_group!$A$1:$B$89,2,FALSE)</f>
        <v>виробництво</v>
      </c>
      <c r="R1155" t="s">
        <v>14659</v>
      </c>
    </row>
    <row r="1156" spans="1:18" hidden="1" x14ac:dyDescent="0.25">
      <c r="A1156" t="s">
        <v>1162</v>
      </c>
      <c r="B1156" s="22" t="e">
        <v>#N/A</v>
      </c>
      <c r="C1156" s="23" t="e">
        <v>#N/A</v>
      </c>
      <c r="D1156" t="s">
        <v>4718</v>
      </c>
      <c r="E1156" t="s">
        <v>4718</v>
      </c>
      <c r="F1156" t="s">
        <v>7154</v>
      </c>
      <c r="G1156" t="s">
        <v>12354</v>
      </c>
      <c r="H1156" t="s">
        <v>14711</v>
      </c>
      <c r="I1156" t="s">
        <v>14688</v>
      </c>
      <c r="J1156" t="s">
        <v>14688</v>
      </c>
      <c r="K1156" t="s">
        <v>9098</v>
      </c>
      <c r="L1156" t="s">
        <v>14951</v>
      </c>
      <c r="M1156" s="19" t="s">
        <v>15328</v>
      </c>
      <c r="N1156" s="19" t="e">
        <f>VLOOKUP(Таблица2[[#This Row],[activity]],kved_05!$A$1:$B$834,2,FALSE)</f>
        <v>#N/A</v>
      </c>
      <c r="O1156" s="19" t="str">
        <f>VLOOKUP(Таблица2[[#This Row],[activity]],kved_10!$A$1:$B$997,2,FALSE)</f>
        <v>52.22</v>
      </c>
      <c r="P1156" s="19" t="str">
        <f>LEFT(IF(ISNA(Таблица2[[#This Row],[kv_10]]),VLOOKUP(Таблица2[[#This Row],[kv_05]],'05_to_10'!$A$1:$C$621,3,FALSE),Таблица2[[#This Row],[kv_10]]),2)</f>
        <v>52</v>
      </c>
      <c r="Q1156" s="21" t="str">
        <f>VLOOKUP(Таблица2[[#This Row],[05_to_10]],kv_05_group!$A$1:$B$89,2,FALSE)</f>
        <v>перевезення</v>
      </c>
      <c r="R1156" t="s">
        <v>14658</v>
      </c>
    </row>
    <row r="1157" spans="1:18" hidden="1" x14ac:dyDescent="0.25">
      <c r="A1157" t="s">
        <v>1163</v>
      </c>
      <c r="B1157">
        <v>352098863</v>
      </c>
      <c r="C1157" s="1">
        <v>42704</v>
      </c>
      <c r="D1157" t="s">
        <v>4719</v>
      </c>
      <c r="E1157" t="s">
        <v>7370</v>
      </c>
      <c r="F1157" t="s">
        <v>7154</v>
      </c>
      <c r="G1157" t="s">
        <v>12355</v>
      </c>
      <c r="H1157" t="s">
        <v>14708</v>
      </c>
      <c r="I1157" t="s">
        <v>14684</v>
      </c>
      <c r="J1157" t="s">
        <v>14684</v>
      </c>
      <c r="K1157" t="s">
        <v>9099</v>
      </c>
      <c r="L1157" t="s">
        <v>14951</v>
      </c>
      <c r="M1157" s="19" t="s">
        <v>15328</v>
      </c>
      <c r="N1157" s="19" t="e">
        <f>VLOOKUP(Таблица2[[#This Row],[activity]],kved_05!$A$1:$B$834,2,FALSE)</f>
        <v>#N/A</v>
      </c>
      <c r="O1157" s="19" t="str">
        <f>VLOOKUP(Таблица2[[#This Row],[activity]],kved_10!$A$1:$B$997,2,FALSE)</f>
        <v>52.22</v>
      </c>
      <c r="P1157" s="19" t="str">
        <f>LEFT(IF(ISNA(Таблица2[[#This Row],[kv_10]]),VLOOKUP(Таблица2[[#This Row],[kv_05]],'05_to_10'!$A$1:$C$621,3,FALSE),Таблица2[[#This Row],[kv_10]]),2)</f>
        <v>52</v>
      </c>
      <c r="Q1157" s="21" t="str">
        <f>VLOOKUP(Таблица2[[#This Row],[05_to_10]],kv_05_group!$A$1:$B$89,2,FALSE)</f>
        <v>перевезення</v>
      </c>
      <c r="R1157" t="s">
        <v>14658</v>
      </c>
    </row>
    <row r="1158" spans="1:18" hidden="1" x14ac:dyDescent="0.25">
      <c r="A1158" t="s">
        <v>1981</v>
      </c>
      <c r="B1158">
        <v>107993405</v>
      </c>
      <c r="C1158" s="1">
        <v>42521</v>
      </c>
      <c r="D1158" t="s">
        <v>5537</v>
      </c>
      <c r="E1158" t="s">
        <v>5537</v>
      </c>
      <c r="F1158" t="s">
        <v>7175</v>
      </c>
      <c r="G1158" t="s">
        <v>13128</v>
      </c>
      <c r="H1158" t="s">
        <v>15161</v>
      </c>
      <c r="I1158" t="s">
        <v>14679</v>
      </c>
      <c r="J1158" t="s">
        <v>14679</v>
      </c>
      <c r="K1158" t="s">
        <v>9821</v>
      </c>
      <c r="L1158" t="s">
        <v>14715</v>
      </c>
      <c r="M1158" s="19" t="s">
        <v>15183</v>
      </c>
      <c r="N1158" s="19" t="e">
        <f>VLOOKUP(Таблица2[[#This Row],[activity]],kved_05!$A$1:$B$834,2,FALSE)</f>
        <v>#N/A</v>
      </c>
      <c r="O1158" s="19" t="str">
        <f>VLOOKUP(Таблица2[[#This Row],[activity]],kved_10!$A$1:$B$997,2,FALSE)</f>
        <v>71.11</v>
      </c>
      <c r="P1158" s="19" t="str">
        <f>LEFT(IF(ISNA(Таблица2[[#This Row],[kv_10]]),VLOOKUP(Таблица2[[#This Row],[kv_05]],'05_to_10'!$A$1:$C$621,3,FALSE),Таблица2[[#This Row],[kv_10]]),2)</f>
        <v>71</v>
      </c>
      <c r="Q1158" s="21" t="str">
        <f>VLOOKUP(Таблица2[[#This Row],[05_to_10]],kv_05_group!$A$1:$B$89,2,FALSE)</f>
        <v>дослідження</v>
      </c>
      <c r="R1158" t="s">
        <v>14658</v>
      </c>
    </row>
    <row r="1159" spans="1:18" hidden="1" x14ac:dyDescent="0.25">
      <c r="A1159" t="s">
        <v>1984</v>
      </c>
      <c r="B1159">
        <v>108055323</v>
      </c>
      <c r="C1159" s="1">
        <v>42521</v>
      </c>
      <c r="D1159" t="s">
        <v>5540</v>
      </c>
      <c r="E1159" t="s">
        <v>5540</v>
      </c>
      <c r="F1159" t="s">
        <v>7175</v>
      </c>
      <c r="G1159" t="s">
        <v>13131</v>
      </c>
      <c r="H1159" t="s">
        <v>14708</v>
      </c>
      <c r="I1159" t="s">
        <v>14684</v>
      </c>
      <c r="J1159" t="s">
        <v>14684</v>
      </c>
      <c r="K1159" t="s">
        <v>9824</v>
      </c>
      <c r="L1159" t="s">
        <v>14715</v>
      </c>
      <c r="M1159" s="19" t="s">
        <v>15183</v>
      </c>
      <c r="N1159" s="19" t="e">
        <f>VLOOKUP(Таблица2[[#This Row],[activity]],kved_05!$A$1:$B$834,2,FALSE)</f>
        <v>#N/A</v>
      </c>
      <c r="O1159" s="19" t="str">
        <f>VLOOKUP(Таблица2[[#This Row],[activity]],kved_10!$A$1:$B$997,2,FALSE)</f>
        <v>71.11</v>
      </c>
      <c r="P1159" s="19" t="str">
        <f>LEFT(IF(ISNA(Таблица2[[#This Row],[kv_10]]),VLOOKUP(Таблица2[[#This Row],[kv_05]],'05_to_10'!$A$1:$C$621,3,FALSE),Таблица2[[#This Row],[kv_10]]),2)</f>
        <v>71</v>
      </c>
      <c r="Q1159" s="21" t="str">
        <f>VLOOKUP(Таблица2[[#This Row],[05_to_10]],kv_05_group!$A$1:$B$89,2,FALSE)</f>
        <v>дослідження</v>
      </c>
      <c r="R1159" t="s">
        <v>14658</v>
      </c>
    </row>
    <row r="1160" spans="1:18" hidden="1" x14ac:dyDescent="0.25">
      <c r="A1160" t="s">
        <v>1166</v>
      </c>
      <c r="B1160">
        <v>356357153</v>
      </c>
      <c r="C1160" s="1">
        <v>42704</v>
      </c>
      <c r="D1160" t="s">
        <v>4722</v>
      </c>
      <c r="E1160" t="s">
        <v>4722</v>
      </c>
      <c r="F1160" t="s">
        <v>7154</v>
      </c>
      <c r="G1160" t="s">
        <v>12358</v>
      </c>
      <c r="H1160" t="s">
        <v>14709</v>
      </c>
      <c r="I1160" t="s">
        <v>14685</v>
      </c>
      <c r="J1160" t="s">
        <v>14685</v>
      </c>
      <c r="K1160" t="s">
        <v>9102</v>
      </c>
      <c r="L1160" t="s">
        <v>14951</v>
      </c>
      <c r="M1160" s="19" t="s">
        <v>15328</v>
      </c>
      <c r="N1160" s="19" t="e">
        <f>VLOOKUP(Таблица2[[#This Row],[activity]],kved_05!$A$1:$B$834,2,FALSE)</f>
        <v>#N/A</v>
      </c>
      <c r="O1160" s="19" t="str">
        <f>VLOOKUP(Таблица2[[#This Row],[activity]],kved_10!$A$1:$B$997,2,FALSE)</f>
        <v>52.22</v>
      </c>
      <c r="P1160" s="19" t="str">
        <f>LEFT(IF(ISNA(Таблица2[[#This Row],[kv_10]]),VLOOKUP(Таблица2[[#This Row],[kv_05]],'05_to_10'!$A$1:$C$621,3,FALSE),Таблица2[[#This Row],[kv_10]]),2)</f>
        <v>52</v>
      </c>
      <c r="Q1160" s="21" t="str">
        <f>VLOOKUP(Таблица2[[#This Row],[05_to_10]],kv_05_group!$A$1:$B$89,2,FALSE)</f>
        <v>перевезення</v>
      </c>
      <c r="R1160" t="s">
        <v>14658</v>
      </c>
    </row>
    <row r="1161" spans="1:18" hidden="1" x14ac:dyDescent="0.25">
      <c r="A1161" t="s">
        <v>1985</v>
      </c>
      <c r="B1161">
        <v>107143666</v>
      </c>
      <c r="C1161" s="1">
        <v>42521</v>
      </c>
      <c r="D1161" t="s">
        <v>5541</v>
      </c>
      <c r="E1161" t="s">
        <v>5541</v>
      </c>
      <c r="F1161" t="s">
        <v>7175</v>
      </c>
      <c r="G1161" t="s">
        <v>13132</v>
      </c>
      <c r="H1161" t="s">
        <v>15161</v>
      </c>
      <c r="I1161" t="s">
        <v>14679</v>
      </c>
      <c r="J1161" t="s">
        <v>14679</v>
      </c>
      <c r="K1161" t="s">
        <v>9825</v>
      </c>
      <c r="L1161" t="s">
        <v>14715</v>
      </c>
      <c r="M1161" s="19" t="s">
        <v>15183</v>
      </c>
      <c r="N1161" s="19" t="e">
        <f>VLOOKUP(Таблица2[[#This Row],[activity]],kved_05!$A$1:$B$834,2,FALSE)</f>
        <v>#N/A</v>
      </c>
      <c r="O1161" s="19" t="str">
        <f>VLOOKUP(Таблица2[[#This Row],[activity]],kved_10!$A$1:$B$997,2,FALSE)</f>
        <v>71.11</v>
      </c>
      <c r="P1161" s="19" t="str">
        <f>LEFT(IF(ISNA(Таблица2[[#This Row],[kv_10]]),VLOOKUP(Таблица2[[#This Row],[kv_05]],'05_to_10'!$A$1:$C$621,3,FALSE),Таблица2[[#This Row],[kv_10]]),2)</f>
        <v>71</v>
      </c>
      <c r="Q1161" s="21" t="str">
        <f>VLOOKUP(Таблица2[[#This Row],[05_to_10]],kv_05_group!$A$1:$B$89,2,FALSE)</f>
        <v>дослідження</v>
      </c>
      <c r="R1161" t="s">
        <v>14658</v>
      </c>
    </row>
    <row r="1162" spans="1:18" hidden="1" x14ac:dyDescent="0.25">
      <c r="A1162" t="s">
        <v>1168</v>
      </c>
      <c r="B1162" s="22" t="e">
        <v>#N/A</v>
      </c>
      <c r="C1162" s="23" t="e">
        <v>#N/A</v>
      </c>
      <c r="D1162" t="s">
        <v>4724</v>
      </c>
      <c r="E1162" t="s">
        <v>4724</v>
      </c>
      <c r="F1162" t="s">
        <v>7154</v>
      </c>
      <c r="G1162" t="s">
        <v>12360</v>
      </c>
      <c r="H1162" t="s">
        <v>14705</v>
      </c>
      <c r="I1162" t="s">
        <v>14681</v>
      </c>
      <c r="J1162" t="s">
        <v>14681</v>
      </c>
      <c r="K1162" t="s">
        <v>9104</v>
      </c>
      <c r="L1162" t="s">
        <v>14951</v>
      </c>
      <c r="M1162" s="19" t="s">
        <v>15328</v>
      </c>
      <c r="N1162" s="19" t="e">
        <f>VLOOKUP(Таблица2[[#This Row],[activity]],kved_05!$A$1:$B$834,2,FALSE)</f>
        <v>#N/A</v>
      </c>
      <c r="O1162" s="19" t="str">
        <f>VLOOKUP(Таблица2[[#This Row],[activity]],kved_10!$A$1:$B$997,2,FALSE)</f>
        <v>52.22</v>
      </c>
      <c r="P1162" s="19" t="str">
        <f>LEFT(IF(ISNA(Таблица2[[#This Row],[kv_10]]),VLOOKUP(Таблица2[[#This Row],[kv_05]],'05_to_10'!$A$1:$C$621,3,FALSE),Таблица2[[#This Row],[kv_10]]),2)</f>
        <v>52</v>
      </c>
      <c r="Q1162" s="21" t="str">
        <f>VLOOKUP(Таблица2[[#This Row],[05_to_10]],kv_05_group!$A$1:$B$89,2,FALSE)</f>
        <v>перевезення</v>
      </c>
      <c r="R1162" t="s">
        <v>14658</v>
      </c>
    </row>
    <row r="1163" spans="1:18" hidden="1" x14ac:dyDescent="0.25">
      <c r="A1163" t="s">
        <v>1169</v>
      </c>
      <c r="B1163">
        <v>477399699</v>
      </c>
      <c r="C1163" s="1">
        <v>42794</v>
      </c>
      <c r="D1163" t="s">
        <v>4725</v>
      </c>
      <c r="E1163" t="s">
        <v>4725</v>
      </c>
      <c r="F1163" t="s">
        <v>7154</v>
      </c>
      <c r="G1163" t="s">
        <v>12361</v>
      </c>
      <c r="H1163" t="s">
        <v>14705</v>
      </c>
      <c r="I1163" t="s">
        <v>14681</v>
      </c>
      <c r="J1163" t="s">
        <v>14681</v>
      </c>
      <c r="K1163" t="s">
        <v>9105</v>
      </c>
      <c r="L1163" t="s">
        <v>14951</v>
      </c>
      <c r="M1163" s="19" t="s">
        <v>15328</v>
      </c>
      <c r="N1163" s="19" t="e">
        <f>VLOOKUP(Таблица2[[#This Row],[activity]],kved_05!$A$1:$B$834,2,FALSE)</f>
        <v>#N/A</v>
      </c>
      <c r="O1163" s="19" t="str">
        <f>VLOOKUP(Таблица2[[#This Row],[activity]],kved_10!$A$1:$B$997,2,FALSE)</f>
        <v>52.22</v>
      </c>
      <c r="P1163" s="19" t="str">
        <f>LEFT(IF(ISNA(Таблица2[[#This Row],[kv_10]]),VLOOKUP(Таблица2[[#This Row],[kv_05]],'05_to_10'!$A$1:$C$621,3,FALSE),Таблица2[[#This Row],[kv_10]]),2)</f>
        <v>52</v>
      </c>
      <c r="Q1163" s="21" t="str">
        <f>VLOOKUP(Таблица2[[#This Row],[05_to_10]],kv_05_group!$A$1:$B$89,2,FALSE)</f>
        <v>перевезення</v>
      </c>
      <c r="R1163" t="s">
        <v>14658</v>
      </c>
    </row>
    <row r="1164" spans="1:18" hidden="1" x14ac:dyDescent="0.25">
      <c r="A1164" t="s">
        <v>1988</v>
      </c>
      <c r="B1164">
        <v>355032228</v>
      </c>
      <c r="C1164" s="1">
        <v>42704</v>
      </c>
      <c r="D1164" t="s">
        <v>5544</v>
      </c>
      <c r="E1164" t="s">
        <v>5544</v>
      </c>
      <c r="F1164" t="s">
        <v>7175</v>
      </c>
      <c r="G1164" t="s">
        <v>13135</v>
      </c>
      <c r="H1164" t="s">
        <v>15161</v>
      </c>
      <c r="I1164" t="s">
        <v>14679</v>
      </c>
      <c r="J1164" t="s">
        <v>14679</v>
      </c>
      <c r="K1164" t="s">
        <v>9827</v>
      </c>
      <c r="L1164" t="s">
        <v>14715</v>
      </c>
      <c r="M1164" s="19" t="s">
        <v>15183</v>
      </c>
      <c r="N1164" s="19" t="e">
        <f>VLOOKUP(Таблица2[[#This Row],[activity]],kved_05!$A$1:$B$834,2,FALSE)</f>
        <v>#N/A</v>
      </c>
      <c r="O1164" s="19" t="str">
        <f>VLOOKUP(Таблица2[[#This Row],[activity]],kved_10!$A$1:$B$997,2,FALSE)</f>
        <v>71.11</v>
      </c>
      <c r="P1164" s="19" t="str">
        <f>LEFT(IF(ISNA(Таблица2[[#This Row],[kv_10]]),VLOOKUP(Таблица2[[#This Row],[kv_05]],'05_to_10'!$A$1:$C$621,3,FALSE),Таблица2[[#This Row],[kv_10]]),2)</f>
        <v>71</v>
      </c>
      <c r="Q1164" s="21" t="str">
        <f>VLOOKUP(Таблица2[[#This Row],[05_to_10]],kv_05_group!$A$1:$B$89,2,FALSE)</f>
        <v>дослідження</v>
      </c>
      <c r="R1164" t="s">
        <v>14658</v>
      </c>
    </row>
    <row r="1165" spans="1:18" hidden="1" x14ac:dyDescent="0.25">
      <c r="A1165" t="s">
        <v>1171</v>
      </c>
      <c r="B1165" s="22" t="e">
        <v>#N/A</v>
      </c>
      <c r="C1165" s="23" t="e">
        <v>#N/A</v>
      </c>
      <c r="D1165" t="s">
        <v>4727</v>
      </c>
      <c r="E1165" t="s">
        <v>4727</v>
      </c>
      <c r="F1165" t="s">
        <v>7154</v>
      </c>
      <c r="G1165" t="s">
        <v>12363</v>
      </c>
      <c r="H1165" t="s">
        <v>14705</v>
      </c>
      <c r="I1165" t="s">
        <v>14681</v>
      </c>
      <c r="J1165" t="s">
        <v>14681</v>
      </c>
      <c r="K1165" t="s">
        <v>9107</v>
      </c>
      <c r="L1165" t="s">
        <v>14968</v>
      </c>
      <c r="M1165" s="19" t="s">
        <v>15340</v>
      </c>
      <c r="N1165" s="19" t="str">
        <f>VLOOKUP(Таблица2[[#This Row],[activity]],kved_05!$A$1:$B$834,2,FALSE)</f>
        <v>45.24</v>
      </c>
      <c r="O1165" s="19" t="str">
        <f>VLOOKUP(Таблица2[[#This Row],[activity]],kved_10!$A$1:$B$997,2,FALSE)</f>
        <v>42.91</v>
      </c>
      <c r="P1165" s="19" t="str">
        <f>LEFT(IF(ISNA(Таблица2[[#This Row],[kv_10]]),VLOOKUP(Таблица2[[#This Row],[kv_05]],'05_to_10'!$A$1:$C$621,3,FALSE),Таблица2[[#This Row],[kv_10]]),2)</f>
        <v>42</v>
      </c>
      <c r="Q1165" s="21" t="str">
        <f>VLOOKUP(Таблица2[[#This Row],[05_to_10]],kv_05_group!$A$1:$B$89,2,FALSE)</f>
        <v>будівництво і нерухомість</v>
      </c>
      <c r="R1165" t="s">
        <v>14658</v>
      </c>
    </row>
    <row r="1166" spans="1:18" hidden="1" x14ac:dyDescent="0.25">
      <c r="A1166" t="s">
        <v>1172</v>
      </c>
      <c r="B1166" s="22" t="e">
        <v>#N/A</v>
      </c>
      <c r="C1166" s="23" t="e">
        <v>#N/A</v>
      </c>
      <c r="D1166" t="s">
        <v>4728</v>
      </c>
      <c r="E1166" t="s">
        <v>4728</v>
      </c>
      <c r="F1166" t="s">
        <v>7154</v>
      </c>
      <c r="G1166" t="s">
        <v>12364</v>
      </c>
      <c r="H1166" t="s">
        <v>15161</v>
      </c>
      <c r="I1166" t="s">
        <v>14679</v>
      </c>
      <c r="J1166" t="s">
        <v>14679</v>
      </c>
      <c r="K1166" t="s">
        <v>9108</v>
      </c>
      <c r="L1166" t="s">
        <v>14804</v>
      </c>
      <c r="M1166" s="19" t="s">
        <v>15485</v>
      </c>
      <c r="N1166" s="19" t="str">
        <f>VLOOKUP(Таблица2[[#This Row],[activity]],kved_05!$A$1:$B$834,2,FALSE)</f>
        <v>75.14</v>
      </c>
      <c r="O1166" s="19" t="e">
        <f>VLOOKUP(Таблица2[[#This Row],[activity]],kved_10!$A$1:$B$997,2,FALSE)</f>
        <v>#N/A</v>
      </c>
      <c r="P1166" s="19" t="str">
        <f>LEFT(IF(ISNA(Таблица2[[#This Row],[kv_10]]),VLOOKUP(Таблица2[[#This Row],[kv_05]],'05_to_10'!$A$1:$C$621,3,FALSE),Таблица2[[#This Row],[kv_10]]),2)</f>
        <v>81</v>
      </c>
      <c r="Q1166" s="21" t="str">
        <f>VLOOKUP(Таблица2[[#This Row],[05_to_10]],kv_05_group!$A$1:$B$89,2,FALSE)</f>
        <v>спеціалізовані послуги</v>
      </c>
      <c r="R1166" t="s">
        <v>14659</v>
      </c>
    </row>
    <row r="1167" spans="1:18" hidden="1" x14ac:dyDescent="0.25">
      <c r="A1167" t="s">
        <v>1991</v>
      </c>
      <c r="B1167">
        <v>108625855</v>
      </c>
      <c r="C1167" s="1">
        <v>42490</v>
      </c>
      <c r="D1167" t="s">
        <v>5547</v>
      </c>
      <c r="E1167" t="s">
        <v>5547</v>
      </c>
      <c r="F1167" t="s">
        <v>7175</v>
      </c>
      <c r="G1167" t="s">
        <v>13138</v>
      </c>
      <c r="H1167" t="s">
        <v>14691</v>
      </c>
      <c r="I1167" t="s">
        <v>14664</v>
      </c>
      <c r="J1167" t="s">
        <v>14664</v>
      </c>
      <c r="K1167" t="s">
        <v>9830</v>
      </c>
      <c r="L1167" t="s">
        <v>14715</v>
      </c>
      <c r="M1167" s="19" t="s">
        <v>15183</v>
      </c>
      <c r="N1167" s="19" t="e">
        <f>VLOOKUP(Таблица2[[#This Row],[activity]],kved_05!$A$1:$B$834,2,FALSE)</f>
        <v>#N/A</v>
      </c>
      <c r="O1167" s="19" t="str">
        <f>VLOOKUP(Таблица2[[#This Row],[activity]],kved_10!$A$1:$B$997,2,FALSE)</f>
        <v>71.11</v>
      </c>
      <c r="P1167" s="19" t="str">
        <f>LEFT(IF(ISNA(Таблица2[[#This Row],[kv_10]]),VLOOKUP(Таблица2[[#This Row],[kv_05]],'05_to_10'!$A$1:$C$621,3,FALSE),Таблица2[[#This Row],[kv_10]]),2)</f>
        <v>71</v>
      </c>
      <c r="Q1167" s="21" t="str">
        <f>VLOOKUP(Таблица2[[#This Row],[05_to_10]],kv_05_group!$A$1:$B$89,2,FALSE)</f>
        <v>дослідження</v>
      </c>
      <c r="R1167" t="s">
        <v>14658</v>
      </c>
    </row>
    <row r="1168" spans="1:18" hidden="1" x14ac:dyDescent="0.25">
      <c r="A1168" t="s">
        <v>1993</v>
      </c>
      <c r="B1168">
        <v>107043286</v>
      </c>
      <c r="C1168" s="1">
        <v>42521</v>
      </c>
      <c r="D1168" t="s">
        <v>5549</v>
      </c>
      <c r="E1168" t="s">
        <v>5549</v>
      </c>
      <c r="F1168" t="s">
        <v>7175</v>
      </c>
      <c r="G1168" t="s">
        <v>13140</v>
      </c>
      <c r="H1168" t="s">
        <v>15161</v>
      </c>
      <c r="I1168" t="s">
        <v>14679</v>
      </c>
      <c r="J1168" t="s">
        <v>14679</v>
      </c>
      <c r="K1168" t="s">
        <v>9825</v>
      </c>
      <c r="L1168" t="s">
        <v>14715</v>
      </c>
      <c r="M1168" s="19" t="s">
        <v>15183</v>
      </c>
      <c r="N1168" s="19" t="e">
        <f>VLOOKUP(Таблица2[[#This Row],[activity]],kved_05!$A$1:$B$834,2,FALSE)</f>
        <v>#N/A</v>
      </c>
      <c r="O1168" s="19" t="str">
        <f>VLOOKUP(Таблица2[[#This Row],[activity]],kved_10!$A$1:$B$997,2,FALSE)</f>
        <v>71.11</v>
      </c>
      <c r="P1168" s="19" t="str">
        <f>LEFT(IF(ISNA(Таблица2[[#This Row],[kv_10]]),VLOOKUP(Таблица2[[#This Row],[kv_05]],'05_to_10'!$A$1:$C$621,3,FALSE),Таблица2[[#This Row],[kv_10]]),2)</f>
        <v>71</v>
      </c>
      <c r="Q1168" s="21" t="str">
        <f>VLOOKUP(Таблица2[[#This Row],[05_to_10]],kv_05_group!$A$1:$B$89,2,FALSE)</f>
        <v>дослідження</v>
      </c>
      <c r="R1168" t="s">
        <v>14658</v>
      </c>
    </row>
    <row r="1169" spans="1:18" hidden="1" x14ac:dyDescent="0.25">
      <c r="A1169" t="s">
        <v>1994</v>
      </c>
      <c r="B1169">
        <v>107236894</v>
      </c>
      <c r="C1169" s="1">
        <v>42521</v>
      </c>
      <c r="D1169" t="s">
        <v>5550</v>
      </c>
      <c r="E1169" t="s">
        <v>5550</v>
      </c>
      <c r="F1169" t="s">
        <v>7175</v>
      </c>
      <c r="G1169" t="s">
        <v>13141</v>
      </c>
      <c r="H1169" t="s">
        <v>14711</v>
      </c>
      <c r="I1169" t="s">
        <v>14688</v>
      </c>
      <c r="J1169" t="s">
        <v>14688</v>
      </c>
      <c r="K1169" t="s">
        <v>9832</v>
      </c>
      <c r="L1169" t="s">
        <v>14715</v>
      </c>
      <c r="M1169" s="19" t="s">
        <v>15183</v>
      </c>
      <c r="N1169" s="19" t="e">
        <f>VLOOKUP(Таблица2[[#This Row],[activity]],kved_05!$A$1:$B$834,2,FALSE)</f>
        <v>#N/A</v>
      </c>
      <c r="O1169" s="19" t="str">
        <f>VLOOKUP(Таблица2[[#This Row],[activity]],kved_10!$A$1:$B$997,2,FALSE)</f>
        <v>71.11</v>
      </c>
      <c r="P1169" s="19" t="str">
        <f>LEFT(IF(ISNA(Таблица2[[#This Row],[kv_10]]),VLOOKUP(Таблица2[[#This Row],[kv_05]],'05_to_10'!$A$1:$C$621,3,FALSE),Таблица2[[#This Row],[kv_10]]),2)</f>
        <v>71</v>
      </c>
      <c r="Q1169" s="21" t="str">
        <f>VLOOKUP(Таблица2[[#This Row],[05_to_10]],kv_05_group!$A$1:$B$89,2,FALSE)</f>
        <v>дослідження</v>
      </c>
      <c r="R1169" t="s">
        <v>14658</v>
      </c>
    </row>
    <row r="1170" spans="1:18" hidden="1" x14ac:dyDescent="0.25">
      <c r="A1170" t="s">
        <v>1176</v>
      </c>
      <c r="B1170" s="22" t="e">
        <v>#N/A</v>
      </c>
      <c r="C1170" s="23" t="e">
        <v>#N/A</v>
      </c>
      <c r="D1170" t="s">
        <v>4732</v>
      </c>
      <c r="E1170" t="s">
        <v>4732</v>
      </c>
      <c r="F1170" t="s">
        <v>7154</v>
      </c>
      <c r="G1170" t="s">
        <v>12368</v>
      </c>
      <c r="H1170" t="s">
        <v>15161</v>
      </c>
      <c r="I1170" t="s">
        <v>14679</v>
      </c>
      <c r="J1170" t="s">
        <v>14679</v>
      </c>
      <c r="K1170" t="s">
        <v>9061</v>
      </c>
      <c r="L1170" t="s">
        <v>14755</v>
      </c>
      <c r="M1170" s="19" t="s">
        <v>15199</v>
      </c>
      <c r="N1170" s="19" t="str">
        <f>VLOOKUP(Таблица2[[#This Row],[activity]],kved_05!$A$1:$B$834,2,FALSE)</f>
        <v>22.12</v>
      </c>
      <c r="O1170" s="19" t="str">
        <f>VLOOKUP(Таблица2[[#This Row],[activity]],kved_10!$A$1:$B$997,2,FALSE)</f>
        <v>58.13</v>
      </c>
      <c r="P1170" s="19" t="str">
        <f>LEFT(IF(ISNA(Таблица2[[#This Row],[kv_10]]),VLOOKUP(Таблица2[[#This Row],[kv_05]],'05_to_10'!$A$1:$C$621,3,FALSE),Таблица2[[#This Row],[kv_10]]),2)</f>
        <v>58</v>
      </c>
      <c r="Q1170" s="21" t="str">
        <f>VLOOKUP(Таблица2[[#This Row],[05_to_10]],kv_05_group!$A$1:$B$89,2,FALSE)</f>
        <v>телекомунікації</v>
      </c>
      <c r="R1170" t="s">
        <v>14659</v>
      </c>
    </row>
    <row r="1171" spans="1:18" hidden="1" x14ac:dyDescent="0.25">
      <c r="A1171" t="s">
        <v>1177</v>
      </c>
      <c r="B1171">
        <v>125147657</v>
      </c>
      <c r="C1171" s="1">
        <v>42521</v>
      </c>
      <c r="D1171" t="s">
        <v>4733</v>
      </c>
      <c r="E1171" t="s">
        <v>4733</v>
      </c>
      <c r="F1171" t="s">
        <v>7154</v>
      </c>
      <c r="G1171" t="s">
        <v>12369</v>
      </c>
      <c r="H1171" t="s">
        <v>14695</v>
      </c>
      <c r="I1171" t="s">
        <v>14669</v>
      </c>
      <c r="J1171" t="s">
        <v>14669</v>
      </c>
      <c r="K1171" t="s">
        <v>9111</v>
      </c>
      <c r="L1171" t="s">
        <v>14966</v>
      </c>
      <c r="M1171" s="19" t="s">
        <v>15338</v>
      </c>
      <c r="N1171" s="19" t="e">
        <f>VLOOKUP(Таблица2[[#This Row],[activity]],kved_05!$A$1:$B$834,2,FALSE)</f>
        <v>#N/A</v>
      </c>
      <c r="O1171" s="19" t="str">
        <f>VLOOKUP(Таблица2[[#This Row],[activity]],kved_10!$A$1:$B$997,2,FALSE)</f>
        <v>52.23</v>
      </c>
      <c r="P1171" s="19" t="str">
        <f>LEFT(IF(ISNA(Таблица2[[#This Row],[kv_10]]),VLOOKUP(Таблица2[[#This Row],[kv_05]],'05_to_10'!$A$1:$C$621,3,FALSE),Таблица2[[#This Row],[kv_10]]),2)</f>
        <v>52</v>
      </c>
      <c r="Q1171" s="21" t="str">
        <f>VLOOKUP(Таблица2[[#This Row],[05_to_10]],kv_05_group!$A$1:$B$89,2,FALSE)</f>
        <v>перевезення</v>
      </c>
      <c r="R1171" t="s">
        <v>14658</v>
      </c>
    </row>
    <row r="1172" spans="1:18" hidden="1" x14ac:dyDescent="0.25">
      <c r="A1172" t="s">
        <v>1178</v>
      </c>
      <c r="B1172" s="22" t="e">
        <v>#N/A</v>
      </c>
      <c r="C1172" s="23" t="e">
        <v>#N/A</v>
      </c>
      <c r="D1172" t="s">
        <v>4734</v>
      </c>
      <c r="E1172" t="s">
        <v>4734</v>
      </c>
      <c r="F1172" t="s">
        <v>7154</v>
      </c>
      <c r="G1172" t="s">
        <v>12370</v>
      </c>
      <c r="H1172" t="s">
        <v>15162</v>
      </c>
      <c r="I1172" t="s">
        <v>14680</v>
      </c>
      <c r="J1172" t="s">
        <v>14714</v>
      </c>
      <c r="K1172" t="s">
        <v>9112</v>
      </c>
      <c r="L1172" t="s">
        <v>14970</v>
      </c>
      <c r="M1172" s="19" t="s">
        <v>15342</v>
      </c>
      <c r="N1172" s="19" t="e">
        <f>VLOOKUP(Таблица2[[#This Row],[activity]],kved_05!$A$1:$B$834,2,FALSE)</f>
        <v>#N/A</v>
      </c>
      <c r="O1172" s="19" t="str">
        <f>VLOOKUP(Таблица2[[#This Row],[activity]],kved_10!$A$1:$B$997,2,FALSE)</f>
        <v>51.21</v>
      </c>
      <c r="P1172" s="19" t="str">
        <f>LEFT(IF(ISNA(Таблица2[[#This Row],[kv_10]]),VLOOKUP(Таблица2[[#This Row],[kv_05]],'05_to_10'!$A$1:$C$621,3,FALSE),Таблица2[[#This Row],[kv_10]]),2)</f>
        <v>51</v>
      </c>
      <c r="Q1172" s="21" t="str">
        <f>VLOOKUP(Таблица2[[#This Row],[05_to_10]],kv_05_group!$A$1:$B$89,2,FALSE)</f>
        <v>перевезення</v>
      </c>
      <c r="R1172" t="s">
        <v>14658</v>
      </c>
    </row>
    <row r="1173" spans="1:18" hidden="1" x14ac:dyDescent="0.25">
      <c r="A1173" t="s">
        <v>1995</v>
      </c>
      <c r="B1173">
        <v>107138519</v>
      </c>
      <c r="C1173" s="1">
        <v>42521</v>
      </c>
      <c r="D1173" t="s">
        <v>5551</v>
      </c>
      <c r="E1173" t="s">
        <v>5551</v>
      </c>
      <c r="F1173" t="s">
        <v>7175</v>
      </c>
      <c r="G1173" t="s">
        <v>13142</v>
      </c>
      <c r="H1173" t="s">
        <v>15161</v>
      </c>
      <c r="I1173" t="s">
        <v>14679</v>
      </c>
      <c r="J1173" t="s">
        <v>14679</v>
      </c>
      <c r="K1173" t="s">
        <v>9833</v>
      </c>
      <c r="L1173" t="s">
        <v>14715</v>
      </c>
      <c r="M1173" s="19" t="s">
        <v>15183</v>
      </c>
      <c r="N1173" s="19" t="e">
        <f>VLOOKUP(Таблица2[[#This Row],[activity]],kved_05!$A$1:$B$834,2,FALSE)</f>
        <v>#N/A</v>
      </c>
      <c r="O1173" s="19" t="str">
        <f>VLOOKUP(Таблица2[[#This Row],[activity]],kved_10!$A$1:$B$997,2,FALSE)</f>
        <v>71.11</v>
      </c>
      <c r="P1173" s="19" t="str">
        <f>LEFT(IF(ISNA(Таблица2[[#This Row],[kv_10]]),VLOOKUP(Таблица2[[#This Row],[kv_05]],'05_to_10'!$A$1:$C$621,3,FALSE),Таблица2[[#This Row],[kv_10]]),2)</f>
        <v>71</v>
      </c>
      <c r="Q1173" s="21" t="str">
        <f>VLOOKUP(Таблица2[[#This Row],[05_to_10]],kv_05_group!$A$1:$B$89,2,FALSE)</f>
        <v>дослідження</v>
      </c>
      <c r="R1173" t="s">
        <v>14658</v>
      </c>
    </row>
    <row r="1174" spans="1:18" hidden="1" x14ac:dyDescent="0.25">
      <c r="A1174" t="s">
        <v>1180</v>
      </c>
      <c r="B1174" s="22" t="e">
        <v>#N/A</v>
      </c>
      <c r="C1174" s="23" t="e">
        <v>#N/A</v>
      </c>
      <c r="D1174" t="s">
        <v>4736</v>
      </c>
      <c r="E1174" t="s">
        <v>4736</v>
      </c>
      <c r="F1174" t="s">
        <v>7154</v>
      </c>
      <c r="G1174" t="s">
        <v>12372</v>
      </c>
      <c r="H1174" t="s">
        <v>14705</v>
      </c>
      <c r="I1174" t="s">
        <v>14681</v>
      </c>
      <c r="J1174" t="s">
        <v>14681</v>
      </c>
      <c r="K1174" t="s">
        <v>9114</v>
      </c>
      <c r="L1174" t="s">
        <v>14971</v>
      </c>
      <c r="M1174" s="19" t="s">
        <v>15343</v>
      </c>
      <c r="N1174" s="19" t="e">
        <f>VLOOKUP(Таблица2[[#This Row],[activity]],kved_05!$A$1:$B$834,2,FALSE)</f>
        <v>#N/A</v>
      </c>
      <c r="O1174" s="19" t="str">
        <f>VLOOKUP(Таблица2[[#This Row],[activity]],kved_10!$A$1:$B$997,2,FALSE)</f>
        <v>33.15</v>
      </c>
      <c r="P1174" s="19" t="str">
        <f>LEFT(IF(ISNA(Таблица2[[#This Row],[kv_10]]),VLOOKUP(Таблица2[[#This Row],[kv_05]],'05_to_10'!$A$1:$C$621,3,FALSE),Таблица2[[#This Row],[kv_10]]),2)</f>
        <v>33</v>
      </c>
      <c r="Q1174" s="21" t="str">
        <f>VLOOKUP(Таблица2[[#This Row],[05_to_10]],kv_05_group!$A$1:$B$89,2,FALSE)</f>
        <v>виробництво</v>
      </c>
      <c r="R1174" t="s">
        <v>14658</v>
      </c>
    </row>
    <row r="1175" spans="1:18" hidden="1" x14ac:dyDescent="0.25">
      <c r="A1175" t="s">
        <v>1181</v>
      </c>
      <c r="B1175">
        <v>339365642</v>
      </c>
      <c r="C1175" s="1">
        <v>42704</v>
      </c>
      <c r="D1175" t="s">
        <v>4737</v>
      </c>
      <c r="E1175" t="s">
        <v>4737</v>
      </c>
      <c r="F1175" t="s">
        <v>7154</v>
      </c>
      <c r="G1175" t="s">
        <v>12373</v>
      </c>
      <c r="H1175" t="s">
        <v>14705</v>
      </c>
      <c r="I1175" t="s">
        <v>14681</v>
      </c>
      <c r="J1175" t="s">
        <v>14681</v>
      </c>
      <c r="K1175" t="s">
        <v>9115</v>
      </c>
      <c r="L1175" t="s">
        <v>14951</v>
      </c>
      <c r="M1175" s="19" t="s">
        <v>15328</v>
      </c>
      <c r="N1175" s="19" t="e">
        <f>VLOOKUP(Таблица2[[#This Row],[activity]],kved_05!$A$1:$B$834,2,FALSE)</f>
        <v>#N/A</v>
      </c>
      <c r="O1175" s="19" t="str">
        <f>VLOOKUP(Таблица2[[#This Row],[activity]],kved_10!$A$1:$B$997,2,FALSE)</f>
        <v>52.22</v>
      </c>
      <c r="P1175" s="19" t="str">
        <f>LEFT(IF(ISNA(Таблица2[[#This Row],[kv_10]]),VLOOKUP(Таблица2[[#This Row],[kv_05]],'05_to_10'!$A$1:$C$621,3,FALSE),Таблица2[[#This Row],[kv_10]]),2)</f>
        <v>52</v>
      </c>
      <c r="Q1175" s="21" t="str">
        <f>VLOOKUP(Таблица2[[#This Row],[05_to_10]],kv_05_group!$A$1:$B$89,2,FALSE)</f>
        <v>перевезення</v>
      </c>
      <c r="R1175" t="s">
        <v>14658</v>
      </c>
    </row>
    <row r="1176" spans="1:18" hidden="1" x14ac:dyDescent="0.25">
      <c r="A1176" t="s">
        <v>1182</v>
      </c>
      <c r="B1176" s="22" t="e">
        <v>#N/A</v>
      </c>
      <c r="C1176" s="23" t="e">
        <v>#N/A</v>
      </c>
      <c r="D1176" t="s">
        <v>4738</v>
      </c>
      <c r="E1176" t="s">
        <v>4738</v>
      </c>
      <c r="F1176" t="s">
        <v>7154</v>
      </c>
      <c r="G1176" t="s">
        <v>12374</v>
      </c>
      <c r="H1176" t="s">
        <v>15162</v>
      </c>
      <c r="I1176" t="s">
        <v>14680</v>
      </c>
      <c r="J1176" t="s">
        <v>14714</v>
      </c>
      <c r="K1176" t="s">
        <v>9116</v>
      </c>
      <c r="L1176" t="s">
        <v>14951</v>
      </c>
      <c r="M1176" s="19" t="s">
        <v>15328</v>
      </c>
      <c r="N1176" s="19" t="e">
        <f>VLOOKUP(Таблица2[[#This Row],[activity]],kved_05!$A$1:$B$834,2,FALSE)</f>
        <v>#N/A</v>
      </c>
      <c r="O1176" s="19" t="str">
        <f>VLOOKUP(Таблица2[[#This Row],[activity]],kved_10!$A$1:$B$997,2,FALSE)</f>
        <v>52.22</v>
      </c>
      <c r="P1176" s="19" t="str">
        <f>LEFT(IF(ISNA(Таблица2[[#This Row],[kv_10]]),VLOOKUP(Таблица2[[#This Row],[kv_05]],'05_to_10'!$A$1:$C$621,3,FALSE),Таблица2[[#This Row],[kv_10]]),2)</f>
        <v>52</v>
      </c>
      <c r="Q1176" s="21" t="str">
        <f>VLOOKUP(Таблица2[[#This Row],[05_to_10]],kv_05_group!$A$1:$B$89,2,FALSE)</f>
        <v>перевезення</v>
      </c>
      <c r="R1176" t="s">
        <v>14658</v>
      </c>
    </row>
    <row r="1177" spans="1:18" hidden="1" x14ac:dyDescent="0.25">
      <c r="A1177" t="s">
        <v>1183</v>
      </c>
      <c r="B1177" s="22" t="e">
        <v>#N/A</v>
      </c>
      <c r="C1177" s="23" t="e">
        <v>#N/A</v>
      </c>
      <c r="D1177" t="s">
        <v>4739</v>
      </c>
      <c r="E1177" t="s">
        <v>4739</v>
      </c>
      <c r="F1177" t="s">
        <v>7154</v>
      </c>
      <c r="G1177" t="s">
        <v>12375</v>
      </c>
      <c r="H1177" t="s">
        <v>14712</v>
      </c>
      <c r="I1177" t="s">
        <v>14689</v>
      </c>
      <c r="J1177" t="s">
        <v>14689</v>
      </c>
      <c r="K1177" t="s">
        <v>9117</v>
      </c>
      <c r="L1177" t="s">
        <v>14972</v>
      </c>
      <c r="M1177" s="19" t="s">
        <v>15544</v>
      </c>
      <c r="N1177" s="19" t="str">
        <f>VLOOKUP(Таблица2[[#This Row],[activity]],kved_05!$A$1:$B$834,2,FALSE)</f>
        <v>80.41</v>
      </c>
      <c r="O1177" s="19" t="e">
        <f>VLOOKUP(Таблица2[[#This Row],[activity]],kved_10!$A$1:$B$997,2,FALSE)</f>
        <v>#N/A</v>
      </c>
      <c r="P1177" s="19" t="str">
        <f>LEFT(IF(ISNA(Таблица2[[#This Row],[kv_10]]),VLOOKUP(Таблица2[[#This Row],[kv_05]],'05_to_10'!$A$1:$C$621,3,FALSE),Таблица2[[#This Row],[kv_10]]),2)</f>
        <v>85</v>
      </c>
      <c r="Q1177" s="21" t="str">
        <f>VLOOKUP(Таблица2[[#This Row],[05_to_10]],kv_05_group!$A$1:$B$89,2,FALSE)</f>
        <v>дослідження</v>
      </c>
      <c r="R1177" t="s">
        <v>14659</v>
      </c>
    </row>
    <row r="1178" spans="1:18" hidden="1" x14ac:dyDescent="0.25">
      <c r="A1178" t="s">
        <v>1184</v>
      </c>
      <c r="B1178" s="22" t="e">
        <v>#N/A</v>
      </c>
      <c r="C1178" s="23" t="e">
        <v>#N/A</v>
      </c>
      <c r="D1178" t="s">
        <v>4740</v>
      </c>
      <c r="E1178" t="s">
        <v>4740</v>
      </c>
      <c r="F1178" t="s">
        <v>7154</v>
      </c>
      <c r="G1178" t="s">
        <v>12376</v>
      </c>
      <c r="H1178" t="s">
        <v>14700</v>
      </c>
      <c r="I1178" t="s">
        <v>14674</v>
      </c>
      <c r="J1178" t="s">
        <v>14674</v>
      </c>
      <c r="K1178" t="s">
        <v>9118</v>
      </c>
      <c r="L1178" t="s">
        <v>14973</v>
      </c>
      <c r="M1178" s="19" t="s">
        <v>15344</v>
      </c>
      <c r="N1178" s="19" t="e">
        <f>VLOOKUP(Таблица2[[#This Row],[activity]],kved_05!$A$1:$B$834,2,FALSE)</f>
        <v>#N/A</v>
      </c>
      <c r="O1178" s="19" t="str">
        <f>VLOOKUP(Таблица2[[#This Row],[activity]],kved_10!$A$1:$B$997,2,FALSE)</f>
        <v>33.16</v>
      </c>
      <c r="P1178" s="19" t="str">
        <f>LEFT(IF(ISNA(Таблица2[[#This Row],[kv_10]]),VLOOKUP(Таблица2[[#This Row],[kv_05]],'05_to_10'!$A$1:$C$621,3,FALSE),Таблица2[[#This Row],[kv_10]]),2)</f>
        <v>33</v>
      </c>
      <c r="Q1178" s="21" t="str">
        <f>VLOOKUP(Таблица2[[#This Row],[05_to_10]],kv_05_group!$A$1:$B$89,2,FALSE)</f>
        <v>виробництво</v>
      </c>
      <c r="R1178" t="s">
        <v>14658</v>
      </c>
    </row>
    <row r="1179" spans="1:18" hidden="1" x14ac:dyDescent="0.25">
      <c r="A1179" t="s">
        <v>1185</v>
      </c>
      <c r="B1179" s="22" t="e">
        <v>#N/A</v>
      </c>
      <c r="C1179" s="23" t="e">
        <v>#N/A</v>
      </c>
      <c r="D1179" t="s">
        <v>4741</v>
      </c>
      <c r="E1179" t="s">
        <v>4741</v>
      </c>
      <c r="F1179" t="s">
        <v>7154</v>
      </c>
      <c r="G1179" t="s">
        <v>12377</v>
      </c>
      <c r="H1179" t="s">
        <v>15162</v>
      </c>
      <c r="I1179" t="s">
        <v>14680</v>
      </c>
      <c r="J1179" t="s">
        <v>14714</v>
      </c>
      <c r="K1179" t="s">
        <v>9119</v>
      </c>
      <c r="L1179" t="s">
        <v>14974</v>
      </c>
      <c r="M1179" s="19" t="s">
        <v>15345</v>
      </c>
      <c r="N1179" s="19" t="e">
        <f>VLOOKUP(Таблица2[[#This Row],[activity]],kved_05!$A$1:$B$834,2,FALSE)</f>
        <v>#N/A</v>
      </c>
      <c r="O1179" s="19" t="str">
        <f>VLOOKUP(Таблица2[[#This Row],[activity]],kved_10!$A$1:$B$997,2,FALSE)</f>
        <v>85.53</v>
      </c>
      <c r="P1179" s="19" t="str">
        <f>LEFT(IF(ISNA(Таблица2[[#This Row],[kv_10]]),VLOOKUP(Таблица2[[#This Row],[kv_05]],'05_to_10'!$A$1:$C$621,3,FALSE),Таблица2[[#This Row],[kv_10]]),2)</f>
        <v>85</v>
      </c>
      <c r="Q1179" s="21" t="str">
        <f>VLOOKUP(Таблица2[[#This Row],[05_to_10]],kv_05_group!$A$1:$B$89,2,FALSE)</f>
        <v>дослідження</v>
      </c>
      <c r="R1179" t="s">
        <v>14659</v>
      </c>
    </row>
    <row r="1180" spans="1:18" hidden="1" x14ac:dyDescent="0.25">
      <c r="A1180" t="s">
        <v>1186</v>
      </c>
      <c r="B1180">
        <v>380342264</v>
      </c>
      <c r="C1180" s="1">
        <v>42766</v>
      </c>
      <c r="D1180" t="s">
        <v>4742</v>
      </c>
      <c r="E1180" t="s">
        <v>4742</v>
      </c>
      <c r="F1180" t="s">
        <v>7154</v>
      </c>
      <c r="G1180" t="s">
        <v>12378</v>
      </c>
      <c r="H1180" t="s">
        <v>14705</v>
      </c>
      <c r="I1180" t="s">
        <v>14681</v>
      </c>
      <c r="J1180" t="s">
        <v>14681</v>
      </c>
      <c r="K1180" t="s">
        <v>9120</v>
      </c>
      <c r="L1180" t="s">
        <v>14951</v>
      </c>
      <c r="M1180" s="19" t="s">
        <v>15328</v>
      </c>
      <c r="N1180" s="19" t="e">
        <f>VLOOKUP(Таблица2[[#This Row],[activity]],kved_05!$A$1:$B$834,2,FALSE)</f>
        <v>#N/A</v>
      </c>
      <c r="O1180" s="19" t="str">
        <f>VLOOKUP(Таблица2[[#This Row],[activity]],kved_10!$A$1:$B$997,2,FALSE)</f>
        <v>52.22</v>
      </c>
      <c r="P1180" s="19" t="str">
        <f>LEFT(IF(ISNA(Таблица2[[#This Row],[kv_10]]),VLOOKUP(Таблица2[[#This Row],[kv_05]],'05_to_10'!$A$1:$C$621,3,FALSE),Таблица2[[#This Row],[kv_10]]),2)</f>
        <v>52</v>
      </c>
      <c r="Q1180" s="21" t="str">
        <f>VLOOKUP(Таблица2[[#This Row],[05_to_10]],kv_05_group!$A$1:$B$89,2,FALSE)</f>
        <v>перевезення</v>
      </c>
      <c r="R1180" t="s">
        <v>14658</v>
      </c>
    </row>
    <row r="1181" spans="1:18" hidden="1" x14ac:dyDescent="0.25">
      <c r="A1181" t="s">
        <v>1996</v>
      </c>
      <c r="B1181">
        <v>109295624</v>
      </c>
      <c r="C1181" s="1">
        <v>42521</v>
      </c>
      <c r="D1181" t="s">
        <v>5552</v>
      </c>
      <c r="E1181" t="s">
        <v>5552</v>
      </c>
      <c r="F1181" t="s">
        <v>7175</v>
      </c>
      <c r="G1181" t="s">
        <v>13143</v>
      </c>
      <c r="H1181" t="s">
        <v>14701</v>
      </c>
      <c r="I1181" t="s">
        <v>14675</v>
      </c>
      <c r="J1181" t="s">
        <v>14675</v>
      </c>
      <c r="K1181" t="s">
        <v>9834</v>
      </c>
      <c r="L1181" t="s">
        <v>14715</v>
      </c>
      <c r="M1181" s="19" t="s">
        <v>15183</v>
      </c>
      <c r="N1181" s="19" t="e">
        <f>VLOOKUP(Таблица2[[#This Row],[activity]],kved_05!$A$1:$B$834,2,FALSE)</f>
        <v>#N/A</v>
      </c>
      <c r="O1181" s="19" t="str">
        <f>VLOOKUP(Таблица2[[#This Row],[activity]],kved_10!$A$1:$B$997,2,FALSE)</f>
        <v>71.11</v>
      </c>
      <c r="P1181" s="19" t="str">
        <f>LEFT(IF(ISNA(Таблица2[[#This Row],[kv_10]]),VLOOKUP(Таблица2[[#This Row],[kv_05]],'05_to_10'!$A$1:$C$621,3,FALSE),Таблица2[[#This Row],[kv_10]]),2)</f>
        <v>71</v>
      </c>
      <c r="Q1181" s="21" t="str">
        <f>VLOOKUP(Таблица2[[#This Row],[05_to_10]],kv_05_group!$A$1:$B$89,2,FALSE)</f>
        <v>дослідження</v>
      </c>
      <c r="R1181" t="s">
        <v>14658</v>
      </c>
    </row>
    <row r="1182" spans="1:18" hidden="1" x14ac:dyDescent="0.25">
      <c r="A1182" t="s">
        <v>1188</v>
      </c>
      <c r="B1182" s="22" t="e">
        <v>#N/A</v>
      </c>
      <c r="C1182" s="23" t="e">
        <v>#N/A</v>
      </c>
      <c r="D1182" t="s">
        <v>4744</v>
      </c>
      <c r="E1182" t="s">
        <v>4744</v>
      </c>
      <c r="F1182" t="s">
        <v>7154</v>
      </c>
      <c r="G1182" t="s">
        <v>12380</v>
      </c>
      <c r="H1182" t="s">
        <v>14706</v>
      </c>
      <c r="I1182" t="s">
        <v>14682</v>
      </c>
      <c r="J1182" t="s">
        <v>14682</v>
      </c>
      <c r="K1182" t="s">
        <v>9122</v>
      </c>
      <c r="L1182" t="s">
        <v>14740</v>
      </c>
      <c r="M1182" s="19" t="s">
        <v>15230</v>
      </c>
      <c r="N1182" s="19" t="str">
        <f>VLOOKUP(Таблица2[[#This Row],[activity]],kved_05!$A$1:$B$834,2,FALSE)</f>
        <v>80.22</v>
      </c>
      <c r="O1182" s="19" t="str">
        <f>VLOOKUP(Таблица2[[#This Row],[activity]],kved_10!$A$1:$B$997,2,FALSE)</f>
        <v>85.32</v>
      </c>
      <c r="P1182" s="19" t="str">
        <f>LEFT(IF(ISNA(Таблица2[[#This Row],[kv_10]]),VLOOKUP(Таблица2[[#This Row],[kv_05]],'05_to_10'!$A$1:$C$621,3,FALSE),Таблица2[[#This Row],[kv_10]]),2)</f>
        <v>85</v>
      </c>
      <c r="Q1182" s="21" t="str">
        <f>VLOOKUP(Таблица2[[#This Row],[05_to_10]],kv_05_group!$A$1:$B$89,2,FALSE)</f>
        <v>дослідження</v>
      </c>
      <c r="R1182" t="s">
        <v>14659</v>
      </c>
    </row>
    <row r="1183" spans="1:18" hidden="1" x14ac:dyDescent="0.25">
      <c r="A1183" t="s">
        <v>1189</v>
      </c>
      <c r="B1183" s="22" t="e">
        <v>#N/A</v>
      </c>
      <c r="C1183" s="23" t="e">
        <v>#N/A</v>
      </c>
      <c r="D1183" t="s">
        <v>4745</v>
      </c>
      <c r="E1183" t="s">
        <v>4745</v>
      </c>
      <c r="F1183" t="s">
        <v>7154</v>
      </c>
      <c r="G1183" t="s">
        <v>12381</v>
      </c>
      <c r="H1183" t="s">
        <v>14705</v>
      </c>
      <c r="I1183" t="s">
        <v>14681</v>
      </c>
      <c r="J1183" t="s">
        <v>14681</v>
      </c>
      <c r="K1183" t="s">
        <v>9123</v>
      </c>
      <c r="L1183" t="s">
        <v>14951</v>
      </c>
      <c r="M1183" s="19" t="s">
        <v>15545</v>
      </c>
      <c r="N1183" s="19" t="e">
        <f>VLOOKUP(Таблица2[[#This Row],[activity]],kved_05!$A$1:$B$834,2,FALSE)</f>
        <v>#N/A</v>
      </c>
      <c r="O1183" s="19" t="str">
        <f>VLOOKUP(Таблица2[[#This Row],[activity]],kved_10!$A$1:$B$997,2,FALSE)</f>
        <v>52.22</v>
      </c>
      <c r="P1183" s="19" t="str">
        <f>LEFT(IF(ISNA(Таблица2[[#This Row],[kv_10]]),VLOOKUP(Таблица2[[#This Row],[kv_05]],'05_to_10'!$A$1:$C$621,3,FALSE),Таблица2[[#This Row],[kv_10]]),2)</f>
        <v>52</v>
      </c>
      <c r="Q1183" s="21" t="str">
        <f>VLOOKUP(Таблица2[[#This Row],[05_to_10]],kv_05_group!$A$1:$B$89,2,FALSE)</f>
        <v>перевезення</v>
      </c>
      <c r="R1183" t="s">
        <v>14659</v>
      </c>
    </row>
    <row r="1184" spans="1:18" hidden="1" x14ac:dyDescent="0.25">
      <c r="A1184" t="s">
        <v>1190</v>
      </c>
      <c r="B1184">
        <v>34931427</v>
      </c>
      <c r="C1184" s="1">
        <v>42460</v>
      </c>
      <c r="D1184" t="s">
        <v>4746</v>
      </c>
      <c r="E1184" t="s">
        <v>4746</v>
      </c>
      <c r="F1184" t="s">
        <v>7154</v>
      </c>
      <c r="G1184" t="s">
        <v>12382</v>
      </c>
      <c r="H1184" t="s">
        <v>14711</v>
      </c>
      <c r="I1184" t="s">
        <v>14688</v>
      </c>
      <c r="J1184" t="s">
        <v>14688</v>
      </c>
      <c r="K1184" t="s">
        <v>9124</v>
      </c>
      <c r="L1184" t="s">
        <v>14951</v>
      </c>
      <c r="M1184" s="19" t="s">
        <v>15328</v>
      </c>
      <c r="N1184" s="19" t="e">
        <f>VLOOKUP(Таблица2[[#This Row],[activity]],kved_05!$A$1:$B$834,2,FALSE)</f>
        <v>#N/A</v>
      </c>
      <c r="O1184" s="19" t="str">
        <f>VLOOKUP(Таблица2[[#This Row],[activity]],kved_10!$A$1:$B$997,2,FALSE)</f>
        <v>52.22</v>
      </c>
      <c r="P1184" s="19" t="str">
        <f>LEFT(IF(ISNA(Таблица2[[#This Row],[kv_10]]),VLOOKUP(Таблица2[[#This Row],[kv_05]],'05_to_10'!$A$1:$C$621,3,FALSE),Таблица2[[#This Row],[kv_10]]),2)</f>
        <v>52</v>
      </c>
      <c r="Q1184" s="21" t="str">
        <f>VLOOKUP(Таблица2[[#This Row],[05_to_10]],kv_05_group!$A$1:$B$89,2,FALSE)</f>
        <v>перевезення</v>
      </c>
      <c r="R1184" t="s">
        <v>14658</v>
      </c>
    </row>
    <row r="1185" spans="1:18" hidden="1" x14ac:dyDescent="0.25">
      <c r="A1185" t="s">
        <v>1191</v>
      </c>
      <c r="B1185" s="22" t="e">
        <v>#N/A</v>
      </c>
      <c r="C1185" s="23" t="e">
        <v>#N/A</v>
      </c>
      <c r="D1185" t="s">
        <v>4747</v>
      </c>
      <c r="E1185" t="s">
        <v>4747</v>
      </c>
      <c r="F1185" t="s">
        <v>7154</v>
      </c>
      <c r="G1185" t="s">
        <v>12383</v>
      </c>
      <c r="H1185" t="s">
        <v>15162</v>
      </c>
      <c r="I1185" t="s">
        <v>14680</v>
      </c>
      <c r="J1185" t="s">
        <v>14714</v>
      </c>
      <c r="K1185" t="s">
        <v>9125</v>
      </c>
      <c r="L1185" t="s">
        <v>14951</v>
      </c>
      <c r="M1185" s="19" t="s">
        <v>15328</v>
      </c>
      <c r="N1185" s="19" t="e">
        <f>VLOOKUP(Таблица2[[#This Row],[activity]],kved_05!$A$1:$B$834,2,FALSE)</f>
        <v>#N/A</v>
      </c>
      <c r="O1185" s="19" t="str">
        <f>VLOOKUP(Таблица2[[#This Row],[activity]],kved_10!$A$1:$B$997,2,FALSE)</f>
        <v>52.22</v>
      </c>
      <c r="P1185" s="19" t="str">
        <f>LEFT(IF(ISNA(Таблица2[[#This Row],[kv_10]]),VLOOKUP(Таблица2[[#This Row],[kv_05]],'05_to_10'!$A$1:$C$621,3,FALSE),Таблица2[[#This Row],[kv_10]]),2)</f>
        <v>52</v>
      </c>
      <c r="Q1185" s="21" t="str">
        <f>VLOOKUP(Таблица2[[#This Row],[05_to_10]],kv_05_group!$A$1:$B$89,2,FALSE)</f>
        <v>перевезення</v>
      </c>
      <c r="R1185" t="s">
        <v>14658</v>
      </c>
    </row>
    <row r="1186" spans="1:18" hidden="1" x14ac:dyDescent="0.25">
      <c r="A1186" t="s">
        <v>1192</v>
      </c>
      <c r="B1186" s="22" t="e">
        <v>#N/A</v>
      </c>
      <c r="C1186" s="23" t="e">
        <v>#N/A</v>
      </c>
      <c r="D1186" t="s">
        <v>4748</v>
      </c>
      <c r="E1186" t="s">
        <v>4748</v>
      </c>
      <c r="F1186" t="s">
        <v>7154</v>
      </c>
      <c r="G1186" t="s">
        <v>12384</v>
      </c>
      <c r="H1186" t="s">
        <v>15161</v>
      </c>
      <c r="I1186" t="s">
        <v>14679</v>
      </c>
      <c r="J1186" t="s">
        <v>14679</v>
      </c>
      <c r="K1186" t="s">
        <v>9126</v>
      </c>
      <c r="L1186" t="s">
        <v>14715</v>
      </c>
      <c r="M1186" s="19" t="s">
        <v>15168</v>
      </c>
      <c r="N1186" s="19" t="e">
        <f>VLOOKUP(Таблица2[[#This Row],[activity]],kved_05!$A$1:$B$834,2,FALSE)</f>
        <v>#N/A</v>
      </c>
      <c r="O1186" s="19" t="str">
        <f>VLOOKUP(Таблица2[[#This Row],[activity]],kved_10!$A$1:$B$997,2,FALSE)</f>
        <v>71.11</v>
      </c>
      <c r="P1186" s="19" t="str">
        <f>LEFT(IF(ISNA(Таблица2[[#This Row],[kv_10]]),VLOOKUP(Таблица2[[#This Row],[kv_05]],'05_to_10'!$A$1:$C$621,3,FALSE),Таблица2[[#This Row],[kv_10]]),2)</f>
        <v>71</v>
      </c>
      <c r="Q1186" s="21" t="str">
        <f>VLOOKUP(Таблица2[[#This Row],[05_to_10]],kv_05_group!$A$1:$B$89,2,FALSE)</f>
        <v>дослідження</v>
      </c>
      <c r="R1186" t="s">
        <v>14658</v>
      </c>
    </row>
    <row r="1187" spans="1:18" hidden="1" x14ac:dyDescent="0.25">
      <c r="A1187" t="s">
        <v>1193</v>
      </c>
      <c r="B1187" s="22" t="e">
        <v>#N/A</v>
      </c>
      <c r="C1187" s="23" t="e">
        <v>#N/A</v>
      </c>
      <c r="D1187" t="s">
        <v>4749</v>
      </c>
      <c r="E1187" t="s">
        <v>4749</v>
      </c>
      <c r="F1187" t="s">
        <v>7154</v>
      </c>
      <c r="G1187" t="s">
        <v>12385</v>
      </c>
      <c r="H1187" t="s">
        <v>14705</v>
      </c>
      <c r="I1187" t="s">
        <v>14681</v>
      </c>
      <c r="J1187" t="s">
        <v>14681</v>
      </c>
      <c r="K1187" t="s">
        <v>9127</v>
      </c>
      <c r="L1187" t="s">
        <v>14740</v>
      </c>
      <c r="M1187" s="19" t="s">
        <v>15230</v>
      </c>
      <c r="N1187" s="19" t="str">
        <f>VLOOKUP(Таблица2[[#This Row],[activity]],kved_05!$A$1:$B$834,2,FALSE)</f>
        <v>80.22</v>
      </c>
      <c r="O1187" s="19" t="str">
        <f>VLOOKUP(Таблица2[[#This Row],[activity]],kved_10!$A$1:$B$997,2,FALSE)</f>
        <v>85.32</v>
      </c>
      <c r="P1187" s="19" t="str">
        <f>LEFT(IF(ISNA(Таблица2[[#This Row],[kv_10]]),VLOOKUP(Таблица2[[#This Row],[kv_05]],'05_to_10'!$A$1:$C$621,3,FALSE),Таблица2[[#This Row],[kv_10]]),2)</f>
        <v>85</v>
      </c>
      <c r="Q1187" s="21" t="str">
        <f>VLOOKUP(Таблица2[[#This Row],[05_to_10]],kv_05_group!$A$1:$B$89,2,FALSE)</f>
        <v>дослідження</v>
      </c>
      <c r="R1187" t="s">
        <v>14659</v>
      </c>
    </row>
    <row r="1188" spans="1:18" hidden="1" x14ac:dyDescent="0.25">
      <c r="A1188" t="s">
        <v>2001</v>
      </c>
      <c r="B1188">
        <v>107997782</v>
      </c>
      <c r="C1188" s="1">
        <v>42490</v>
      </c>
      <c r="D1188" t="s">
        <v>5557</v>
      </c>
      <c r="E1188" t="s">
        <v>5557</v>
      </c>
      <c r="F1188" t="s">
        <v>7175</v>
      </c>
      <c r="G1188" t="s">
        <v>13148</v>
      </c>
      <c r="H1188" t="s">
        <v>14699</v>
      </c>
      <c r="I1188" t="s">
        <v>14673</v>
      </c>
      <c r="J1188" t="s">
        <v>14673</v>
      </c>
      <c r="K1188" t="s">
        <v>9839</v>
      </c>
      <c r="L1188" t="s">
        <v>14715</v>
      </c>
      <c r="M1188" s="19" t="s">
        <v>15183</v>
      </c>
      <c r="N1188" s="19" t="e">
        <f>VLOOKUP(Таблица2[[#This Row],[activity]],kved_05!$A$1:$B$834,2,FALSE)</f>
        <v>#N/A</v>
      </c>
      <c r="O1188" s="19" t="str">
        <f>VLOOKUP(Таблица2[[#This Row],[activity]],kved_10!$A$1:$B$997,2,FALSE)</f>
        <v>71.11</v>
      </c>
      <c r="P1188" s="19" t="str">
        <f>LEFT(IF(ISNA(Таблица2[[#This Row],[kv_10]]),VLOOKUP(Таблица2[[#This Row],[kv_05]],'05_to_10'!$A$1:$C$621,3,FALSE),Таблица2[[#This Row],[kv_10]]),2)</f>
        <v>71</v>
      </c>
      <c r="Q1188" s="21" t="str">
        <f>VLOOKUP(Таблица2[[#This Row],[05_to_10]],kv_05_group!$A$1:$B$89,2,FALSE)</f>
        <v>дослідження</v>
      </c>
      <c r="R1188" t="s">
        <v>14658</v>
      </c>
    </row>
    <row r="1189" spans="1:18" hidden="1" x14ac:dyDescent="0.25">
      <c r="A1189" t="s">
        <v>1195</v>
      </c>
      <c r="B1189">
        <v>354669932</v>
      </c>
      <c r="C1189" s="1">
        <v>42704</v>
      </c>
      <c r="D1189" t="s">
        <v>4751</v>
      </c>
      <c r="E1189" t="s">
        <v>4751</v>
      </c>
      <c r="F1189" t="s">
        <v>7154</v>
      </c>
      <c r="G1189" t="s">
        <v>12387</v>
      </c>
      <c r="H1189" t="s">
        <v>14707</v>
      </c>
      <c r="I1189" t="s">
        <v>14683</v>
      </c>
      <c r="J1189" t="s">
        <v>14683</v>
      </c>
      <c r="K1189" t="s">
        <v>9129</v>
      </c>
      <c r="L1189" t="s">
        <v>14951</v>
      </c>
      <c r="M1189" s="19" t="s">
        <v>15328</v>
      </c>
      <c r="N1189" s="19" t="e">
        <f>VLOOKUP(Таблица2[[#This Row],[activity]],kved_05!$A$1:$B$834,2,FALSE)</f>
        <v>#N/A</v>
      </c>
      <c r="O1189" s="19" t="str">
        <f>VLOOKUP(Таблица2[[#This Row],[activity]],kved_10!$A$1:$B$997,2,FALSE)</f>
        <v>52.22</v>
      </c>
      <c r="P1189" s="19" t="str">
        <f>LEFT(IF(ISNA(Таблица2[[#This Row],[kv_10]]),VLOOKUP(Таблица2[[#This Row],[kv_05]],'05_to_10'!$A$1:$C$621,3,FALSE),Таблица2[[#This Row],[kv_10]]),2)</f>
        <v>52</v>
      </c>
      <c r="Q1189" s="21" t="str">
        <f>VLOOKUP(Таблица2[[#This Row],[05_to_10]],kv_05_group!$A$1:$B$89,2,FALSE)</f>
        <v>перевезення</v>
      </c>
      <c r="R1189" t="s">
        <v>14658</v>
      </c>
    </row>
    <row r="1190" spans="1:18" hidden="1" x14ac:dyDescent="0.25">
      <c r="A1190" t="s">
        <v>2007</v>
      </c>
      <c r="B1190">
        <v>368436777</v>
      </c>
      <c r="C1190" s="1">
        <v>42735</v>
      </c>
      <c r="D1190" t="s">
        <v>5563</v>
      </c>
      <c r="E1190" t="s">
        <v>5563</v>
      </c>
      <c r="F1190" t="s">
        <v>7175</v>
      </c>
      <c r="G1190" t="s">
        <v>13154</v>
      </c>
      <c r="H1190" t="s">
        <v>14706</v>
      </c>
      <c r="I1190" t="s">
        <v>14682</v>
      </c>
      <c r="J1190" t="s">
        <v>14682</v>
      </c>
      <c r="K1190" t="s">
        <v>9845</v>
      </c>
      <c r="L1190" t="s">
        <v>14715</v>
      </c>
      <c r="M1190" s="19" t="s">
        <v>15183</v>
      </c>
      <c r="N1190" s="19" t="e">
        <f>VLOOKUP(Таблица2[[#This Row],[activity]],kved_05!$A$1:$B$834,2,FALSE)</f>
        <v>#N/A</v>
      </c>
      <c r="O1190" s="19" t="str">
        <f>VLOOKUP(Таблица2[[#This Row],[activity]],kved_10!$A$1:$B$997,2,FALSE)</f>
        <v>71.11</v>
      </c>
      <c r="P1190" s="19" t="str">
        <f>LEFT(IF(ISNA(Таблица2[[#This Row],[kv_10]]),VLOOKUP(Таблица2[[#This Row],[kv_05]],'05_to_10'!$A$1:$C$621,3,FALSE),Таблица2[[#This Row],[kv_10]]),2)</f>
        <v>71</v>
      </c>
      <c r="Q1190" s="21" t="str">
        <f>VLOOKUP(Таблица2[[#This Row],[05_to_10]],kv_05_group!$A$1:$B$89,2,FALSE)</f>
        <v>дослідження</v>
      </c>
      <c r="R1190" t="s">
        <v>14659</v>
      </c>
    </row>
    <row r="1191" spans="1:18" hidden="1" x14ac:dyDescent="0.25">
      <c r="A1191" t="s">
        <v>1197</v>
      </c>
      <c r="B1191" s="22" t="e">
        <v>#N/A</v>
      </c>
      <c r="C1191" s="23" t="e">
        <v>#N/A</v>
      </c>
      <c r="D1191" t="s">
        <v>4753</v>
      </c>
      <c r="E1191" t="s">
        <v>4753</v>
      </c>
      <c r="F1191" t="s">
        <v>7154</v>
      </c>
      <c r="G1191" t="s">
        <v>11604</v>
      </c>
      <c r="H1191" t="s">
        <v>14705</v>
      </c>
      <c r="I1191" t="s">
        <v>14681</v>
      </c>
      <c r="J1191" t="s">
        <v>14681</v>
      </c>
      <c r="K1191" t="s">
        <v>9131</v>
      </c>
      <c r="L1191" t="s">
        <v>14960</v>
      </c>
      <c r="M1191" s="19" t="s">
        <v>15335</v>
      </c>
      <c r="N1191" s="19" t="e">
        <f>VLOOKUP(Таблица2[[#This Row],[activity]],kved_05!$A$1:$B$834,2,FALSE)</f>
        <v>#N/A</v>
      </c>
      <c r="O1191" s="19" t="str">
        <f>VLOOKUP(Таблица2[[#This Row],[activity]],kved_10!$A$1:$B$997,2,FALSE)</f>
        <v>50.20</v>
      </c>
      <c r="P1191" s="19" t="str">
        <f>LEFT(IF(ISNA(Таблица2[[#This Row],[kv_10]]),VLOOKUP(Таблица2[[#This Row],[kv_05]],'05_to_10'!$A$1:$C$621,3,FALSE),Таблица2[[#This Row],[kv_10]]),2)</f>
        <v>50</v>
      </c>
      <c r="Q1191" s="21" t="str">
        <f>VLOOKUP(Таблица2[[#This Row],[05_to_10]],kv_05_group!$A$1:$B$89,2,FALSE)</f>
        <v>перевезення</v>
      </c>
      <c r="R1191" t="s">
        <v>14663</v>
      </c>
    </row>
    <row r="1192" spans="1:18" hidden="1" x14ac:dyDescent="0.25">
      <c r="A1192" t="s">
        <v>1198</v>
      </c>
      <c r="B1192" s="22" t="e">
        <v>#N/A</v>
      </c>
      <c r="C1192" s="23" t="e">
        <v>#N/A</v>
      </c>
      <c r="D1192" t="s">
        <v>4754</v>
      </c>
      <c r="E1192" t="s">
        <v>4754</v>
      </c>
      <c r="F1192" t="s">
        <v>7154</v>
      </c>
      <c r="G1192" t="s">
        <v>12389</v>
      </c>
      <c r="H1192" t="s">
        <v>14705</v>
      </c>
      <c r="I1192" t="s">
        <v>14681</v>
      </c>
      <c r="J1192" t="s">
        <v>14681</v>
      </c>
      <c r="K1192" t="s">
        <v>9132</v>
      </c>
      <c r="L1192" t="s">
        <v>14951</v>
      </c>
      <c r="M1192" s="19" t="s">
        <v>15328</v>
      </c>
      <c r="N1192" s="19" t="e">
        <f>VLOOKUP(Таблица2[[#This Row],[activity]],kved_05!$A$1:$B$834,2,FALSE)</f>
        <v>#N/A</v>
      </c>
      <c r="O1192" s="19" t="str">
        <f>VLOOKUP(Таблица2[[#This Row],[activity]],kved_10!$A$1:$B$997,2,FALSE)</f>
        <v>52.22</v>
      </c>
      <c r="P1192" s="19" t="str">
        <f>LEFT(IF(ISNA(Таблица2[[#This Row],[kv_10]]),VLOOKUP(Таблица2[[#This Row],[kv_05]],'05_to_10'!$A$1:$C$621,3,FALSE),Таблица2[[#This Row],[kv_10]]),2)</f>
        <v>52</v>
      </c>
      <c r="Q1192" s="21" t="str">
        <f>VLOOKUP(Таблица2[[#This Row],[05_to_10]],kv_05_group!$A$1:$B$89,2,FALSE)</f>
        <v>перевезення</v>
      </c>
      <c r="R1192" t="s">
        <v>14658</v>
      </c>
    </row>
    <row r="1193" spans="1:18" hidden="1" x14ac:dyDescent="0.25">
      <c r="A1193" t="s">
        <v>1199</v>
      </c>
      <c r="B1193" s="22" t="e">
        <v>#N/A</v>
      </c>
      <c r="C1193" s="23" t="e">
        <v>#N/A</v>
      </c>
      <c r="D1193" t="s">
        <v>4755</v>
      </c>
      <c r="E1193" t="s">
        <v>4755</v>
      </c>
      <c r="F1193" t="s">
        <v>7154</v>
      </c>
      <c r="G1193" t="s">
        <v>12390</v>
      </c>
      <c r="H1193" t="s">
        <v>14705</v>
      </c>
      <c r="I1193" t="s">
        <v>14681</v>
      </c>
      <c r="J1193" t="s">
        <v>14681</v>
      </c>
      <c r="K1193" t="s">
        <v>9133</v>
      </c>
      <c r="L1193" t="s">
        <v>14951</v>
      </c>
      <c r="M1193" s="19" t="s">
        <v>15545</v>
      </c>
      <c r="N1193" s="19" t="e">
        <f>VLOOKUP(Таблица2[[#This Row],[activity]],kved_05!$A$1:$B$834,2,FALSE)</f>
        <v>#N/A</v>
      </c>
      <c r="O1193" s="19" t="str">
        <f>VLOOKUP(Таблица2[[#This Row],[activity]],kved_10!$A$1:$B$997,2,FALSE)</f>
        <v>52.22</v>
      </c>
      <c r="P1193" s="19" t="str">
        <f>LEFT(IF(ISNA(Таблица2[[#This Row],[kv_10]]),VLOOKUP(Таблица2[[#This Row],[kv_05]],'05_to_10'!$A$1:$C$621,3,FALSE),Таблица2[[#This Row],[kv_10]]),2)</f>
        <v>52</v>
      </c>
      <c r="Q1193" s="21" t="str">
        <f>VLOOKUP(Таблица2[[#This Row],[05_to_10]],kv_05_group!$A$1:$B$89,2,FALSE)</f>
        <v>перевезення</v>
      </c>
      <c r="R1193" t="s">
        <v>14659</v>
      </c>
    </row>
    <row r="1194" spans="1:18" hidden="1" x14ac:dyDescent="0.25">
      <c r="A1194" t="s">
        <v>1200</v>
      </c>
      <c r="B1194">
        <v>29734453</v>
      </c>
      <c r="C1194" s="1">
        <v>42460</v>
      </c>
      <c r="D1194" t="s">
        <v>4756</v>
      </c>
      <c r="E1194" t="s">
        <v>4756</v>
      </c>
      <c r="F1194" t="s">
        <v>7154</v>
      </c>
      <c r="G1194" t="s">
        <v>12391</v>
      </c>
      <c r="H1194" t="s">
        <v>14705</v>
      </c>
      <c r="I1194" t="s">
        <v>14681</v>
      </c>
      <c r="J1194" t="s">
        <v>14681</v>
      </c>
      <c r="K1194" t="s">
        <v>9134</v>
      </c>
      <c r="L1194" t="s">
        <v>14951</v>
      </c>
      <c r="M1194" s="19" t="s">
        <v>15328</v>
      </c>
      <c r="N1194" s="19" t="e">
        <f>VLOOKUP(Таблица2[[#This Row],[activity]],kved_05!$A$1:$B$834,2,FALSE)</f>
        <v>#N/A</v>
      </c>
      <c r="O1194" s="19" t="str">
        <f>VLOOKUP(Таблица2[[#This Row],[activity]],kved_10!$A$1:$B$997,2,FALSE)</f>
        <v>52.22</v>
      </c>
      <c r="P1194" s="19" t="str">
        <f>LEFT(IF(ISNA(Таблица2[[#This Row],[kv_10]]),VLOOKUP(Таблица2[[#This Row],[kv_05]],'05_to_10'!$A$1:$C$621,3,FALSE),Таблица2[[#This Row],[kv_10]]),2)</f>
        <v>52</v>
      </c>
      <c r="Q1194" s="21" t="str">
        <f>VLOOKUP(Таблица2[[#This Row],[05_to_10]],kv_05_group!$A$1:$B$89,2,FALSE)</f>
        <v>перевезення</v>
      </c>
      <c r="R1194" t="s">
        <v>14658</v>
      </c>
    </row>
    <row r="1195" spans="1:18" hidden="1" x14ac:dyDescent="0.25">
      <c r="A1195" t="s">
        <v>1201</v>
      </c>
      <c r="B1195">
        <v>359354844</v>
      </c>
      <c r="C1195" s="1">
        <v>42704</v>
      </c>
      <c r="D1195" t="s">
        <v>4757</v>
      </c>
      <c r="E1195" t="s">
        <v>7372</v>
      </c>
      <c r="F1195" t="s">
        <v>7154</v>
      </c>
      <c r="G1195" t="s">
        <v>12392</v>
      </c>
      <c r="H1195" t="s">
        <v>14705</v>
      </c>
      <c r="I1195" t="s">
        <v>14681</v>
      </c>
      <c r="J1195" t="s">
        <v>14681</v>
      </c>
      <c r="K1195" t="s">
        <v>9135</v>
      </c>
      <c r="L1195" t="s">
        <v>14951</v>
      </c>
      <c r="M1195" s="19" t="s">
        <v>15328</v>
      </c>
      <c r="N1195" s="19" t="e">
        <f>VLOOKUP(Таблица2[[#This Row],[activity]],kved_05!$A$1:$B$834,2,FALSE)</f>
        <v>#N/A</v>
      </c>
      <c r="O1195" s="19" t="str">
        <f>VLOOKUP(Таблица2[[#This Row],[activity]],kved_10!$A$1:$B$997,2,FALSE)</f>
        <v>52.22</v>
      </c>
      <c r="P1195" s="19" t="str">
        <f>LEFT(IF(ISNA(Таблица2[[#This Row],[kv_10]]),VLOOKUP(Таблица2[[#This Row],[kv_05]],'05_to_10'!$A$1:$C$621,3,FALSE),Таблица2[[#This Row],[kv_10]]),2)</f>
        <v>52</v>
      </c>
      <c r="Q1195" s="21" t="str">
        <f>VLOOKUP(Таблица2[[#This Row],[05_to_10]],kv_05_group!$A$1:$B$89,2,FALSE)</f>
        <v>перевезення</v>
      </c>
      <c r="R1195" t="s">
        <v>14658</v>
      </c>
    </row>
    <row r="1196" spans="1:18" hidden="1" x14ac:dyDescent="0.25">
      <c r="A1196" t="s">
        <v>1202</v>
      </c>
      <c r="B1196" s="22" t="e">
        <v>#N/A</v>
      </c>
      <c r="C1196" s="23" t="e">
        <v>#N/A</v>
      </c>
      <c r="D1196" t="s">
        <v>4758</v>
      </c>
      <c r="E1196" t="s">
        <v>4758</v>
      </c>
      <c r="F1196" t="s">
        <v>7154</v>
      </c>
      <c r="G1196" t="s">
        <v>12393</v>
      </c>
      <c r="H1196" t="s">
        <v>15163</v>
      </c>
      <c r="I1196" t="s">
        <v>14686</v>
      </c>
      <c r="J1196" t="s">
        <v>14686</v>
      </c>
      <c r="K1196" t="s">
        <v>9136</v>
      </c>
      <c r="L1196" t="s">
        <v>14951</v>
      </c>
      <c r="M1196" s="19" t="s">
        <v>15328</v>
      </c>
      <c r="N1196" s="19" t="e">
        <f>VLOOKUP(Таблица2[[#This Row],[activity]],kved_05!$A$1:$B$834,2,FALSE)</f>
        <v>#N/A</v>
      </c>
      <c r="O1196" s="19" t="str">
        <f>VLOOKUP(Таблица2[[#This Row],[activity]],kved_10!$A$1:$B$997,2,FALSE)</f>
        <v>52.22</v>
      </c>
      <c r="P1196" s="19" t="str">
        <f>LEFT(IF(ISNA(Таблица2[[#This Row],[kv_10]]),VLOOKUP(Таблица2[[#This Row],[kv_05]],'05_to_10'!$A$1:$C$621,3,FALSE),Таблица2[[#This Row],[kv_10]]),2)</f>
        <v>52</v>
      </c>
      <c r="Q1196" s="21" t="str">
        <f>VLOOKUP(Таблица2[[#This Row],[05_to_10]],kv_05_group!$A$1:$B$89,2,FALSE)</f>
        <v>перевезення</v>
      </c>
      <c r="R1196" t="s">
        <v>14658</v>
      </c>
    </row>
    <row r="1197" spans="1:18" hidden="1" x14ac:dyDescent="0.25">
      <c r="A1197" t="s">
        <v>1203</v>
      </c>
      <c r="B1197" s="22" t="e">
        <v>#N/A</v>
      </c>
      <c r="C1197" s="23" t="e">
        <v>#N/A</v>
      </c>
      <c r="D1197" t="s">
        <v>4759</v>
      </c>
      <c r="E1197" t="s">
        <v>4759</v>
      </c>
      <c r="F1197" t="s">
        <v>7154</v>
      </c>
      <c r="G1197" t="s">
        <v>12394</v>
      </c>
      <c r="H1197" t="s">
        <v>14703</v>
      </c>
      <c r="I1197" t="s">
        <v>14677</v>
      </c>
      <c r="J1197" t="s">
        <v>14677</v>
      </c>
      <c r="K1197" t="s">
        <v>9137</v>
      </c>
      <c r="L1197" t="s">
        <v>14740</v>
      </c>
      <c r="M1197" s="19" t="s">
        <v>15230</v>
      </c>
      <c r="N1197" s="19" t="str">
        <f>VLOOKUP(Таблица2[[#This Row],[activity]],kved_05!$A$1:$B$834,2,FALSE)</f>
        <v>80.22</v>
      </c>
      <c r="O1197" s="19" t="str">
        <f>VLOOKUP(Таблица2[[#This Row],[activity]],kved_10!$A$1:$B$997,2,FALSE)</f>
        <v>85.32</v>
      </c>
      <c r="P1197" s="19" t="str">
        <f>LEFT(IF(ISNA(Таблица2[[#This Row],[kv_10]]),VLOOKUP(Таблица2[[#This Row],[kv_05]],'05_to_10'!$A$1:$C$621,3,FALSE),Таблица2[[#This Row],[kv_10]]),2)</f>
        <v>85</v>
      </c>
      <c r="Q1197" s="21" t="str">
        <f>VLOOKUP(Таблица2[[#This Row],[05_to_10]],kv_05_group!$A$1:$B$89,2,FALSE)</f>
        <v>дослідження</v>
      </c>
      <c r="R1197" t="s">
        <v>14659</v>
      </c>
    </row>
    <row r="1198" spans="1:18" hidden="1" x14ac:dyDescent="0.25">
      <c r="A1198" t="s">
        <v>2008</v>
      </c>
      <c r="B1198" s="22" t="e">
        <v>#N/A</v>
      </c>
      <c r="C1198" s="23" t="e">
        <v>#N/A</v>
      </c>
      <c r="D1198" t="s">
        <v>5564</v>
      </c>
      <c r="E1198" t="s">
        <v>5564</v>
      </c>
      <c r="F1198" t="s">
        <v>7175</v>
      </c>
      <c r="G1198" t="s">
        <v>13155</v>
      </c>
      <c r="H1198" t="s">
        <v>14697</v>
      </c>
      <c r="I1198" t="s">
        <v>14671</v>
      </c>
      <c r="J1198" t="s">
        <v>14671</v>
      </c>
      <c r="K1198" t="s">
        <v>9846</v>
      </c>
      <c r="L1198" t="s">
        <v>14715</v>
      </c>
      <c r="M1198" s="19" t="s">
        <v>15183</v>
      </c>
      <c r="N1198" s="19" t="e">
        <f>VLOOKUP(Таблица2[[#This Row],[activity]],kved_05!$A$1:$B$834,2,FALSE)</f>
        <v>#N/A</v>
      </c>
      <c r="O1198" s="19" t="str">
        <f>VLOOKUP(Таблица2[[#This Row],[activity]],kved_10!$A$1:$B$997,2,FALSE)</f>
        <v>71.11</v>
      </c>
      <c r="P1198" s="19" t="str">
        <f>LEFT(IF(ISNA(Таблица2[[#This Row],[kv_10]]),VLOOKUP(Таблица2[[#This Row],[kv_05]],'05_to_10'!$A$1:$C$621,3,FALSE),Таблица2[[#This Row],[kv_10]]),2)</f>
        <v>71</v>
      </c>
      <c r="Q1198" s="21" t="str">
        <f>VLOOKUP(Таблица2[[#This Row],[05_to_10]],kv_05_group!$A$1:$B$89,2,FALSE)</f>
        <v>дослідження</v>
      </c>
      <c r="R1198" t="s">
        <v>14659</v>
      </c>
    </row>
    <row r="1199" spans="1:18" hidden="1" x14ac:dyDescent="0.25">
      <c r="A1199" t="s">
        <v>2009</v>
      </c>
      <c r="B1199" s="22" t="e">
        <v>#N/A</v>
      </c>
      <c r="C1199" s="23" t="e">
        <v>#N/A</v>
      </c>
      <c r="D1199" t="s">
        <v>5565</v>
      </c>
      <c r="E1199" t="s">
        <v>5565</v>
      </c>
      <c r="F1199" t="s">
        <v>7175</v>
      </c>
      <c r="G1199" t="s">
        <v>13156</v>
      </c>
      <c r="H1199" t="s">
        <v>15162</v>
      </c>
      <c r="I1199" t="s">
        <v>14680</v>
      </c>
      <c r="J1199" t="s">
        <v>14714</v>
      </c>
      <c r="K1199" t="s">
        <v>9847</v>
      </c>
      <c r="L1199" t="s">
        <v>14715</v>
      </c>
      <c r="M1199" s="19" t="s">
        <v>15183</v>
      </c>
      <c r="N1199" s="19" t="e">
        <f>VLOOKUP(Таблица2[[#This Row],[activity]],kved_05!$A$1:$B$834,2,FALSE)</f>
        <v>#N/A</v>
      </c>
      <c r="O1199" s="19" t="str">
        <f>VLOOKUP(Таблица2[[#This Row],[activity]],kved_10!$A$1:$B$997,2,FALSE)</f>
        <v>71.11</v>
      </c>
      <c r="P1199" s="19" t="str">
        <f>LEFT(IF(ISNA(Таблица2[[#This Row],[kv_10]]),VLOOKUP(Таблица2[[#This Row],[kv_05]],'05_to_10'!$A$1:$C$621,3,FALSE),Таблица2[[#This Row],[kv_10]]),2)</f>
        <v>71</v>
      </c>
      <c r="Q1199" s="21" t="str">
        <f>VLOOKUP(Таблица2[[#This Row],[05_to_10]],kv_05_group!$A$1:$B$89,2,FALSE)</f>
        <v>дослідження</v>
      </c>
      <c r="R1199" t="s">
        <v>14658</v>
      </c>
    </row>
    <row r="1200" spans="1:18" hidden="1" x14ac:dyDescent="0.25">
      <c r="A1200" t="s">
        <v>2010</v>
      </c>
      <c r="B1200" s="22" t="e">
        <v>#N/A</v>
      </c>
      <c r="C1200" s="23" t="e">
        <v>#N/A</v>
      </c>
      <c r="D1200" t="s">
        <v>5566</v>
      </c>
      <c r="E1200" t="s">
        <v>5566</v>
      </c>
      <c r="F1200" t="s">
        <v>7175</v>
      </c>
      <c r="G1200" t="s">
        <v>13157</v>
      </c>
      <c r="H1200" t="s">
        <v>15161</v>
      </c>
      <c r="I1200" t="s">
        <v>14684</v>
      </c>
      <c r="J1200" t="s">
        <v>14679</v>
      </c>
      <c r="K1200" t="s">
        <v>9848</v>
      </c>
      <c r="L1200" t="s">
        <v>14715</v>
      </c>
      <c r="M1200" s="19" t="s">
        <v>15183</v>
      </c>
      <c r="N1200" s="19" t="e">
        <f>VLOOKUP(Таблица2[[#This Row],[activity]],kved_05!$A$1:$B$834,2,FALSE)</f>
        <v>#N/A</v>
      </c>
      <c r="O1200" s="19" t="str">
        <f>VLOOKUP(Таблица2[[#This Row],[activity]],kved_10!$A$1:$B$997,2,FALSE)</f>
        <v>71.11</v>
      </c>
      <c r="P1200" s="19" t="str">
        <f>LEFT(IF(ISNA(Таблица2[[#This Row],[kv_10]]),VLOOKUP(Таблица2[[#This Row],[kv_05]],'05_to_10'!$A$1:$C$621,3,FALSE),Таблица2[[#This Row],[kv_10]]),2)</f>
        <v>71</v>
      </c>
      <c r="Q1200" s="21" t="str">
        <f>VLOOKUP(Таблица2[[#This Row],[05_to_10]],kv_05_group!$A$1:$B$89,2,FALSE)</f>
        <v>дослідження</v>
      </c>
      <c r="R1200" t="s">
        <v>14659</v>
      </c>
    </row>
    <row r="1201" spans="1:18" hidden="1" x14ac:dyDescent="0.25">
      <c r="A1201" t="s">
        <v>2002</v>
      </c>
      <c r="B1201">
        <v>106586365</v>
      </c>
      <c r="C1201" s="1">
        <v>42490</v>
      </c>
      <c r="D1201" t="s">
        <v>5558</v>
      </c>
      <c r="E1201" t="s">
        <v>7594</v>
      </c>
      <c r="F1201" t="s">
        <v>7175</v>
      </c>
      <c r="G1201" t="s">
        <v>13149</v>
      </c>
      <c r="H1201" t="s">
        <v>14711</v>
      </c>
      <c r="I1201" t="s">
        <v>14688</v>
      </c>
      <c r="J1201" t="s">
        <v>14688</v>
      </c>
      <c r="K1201" t="s">
        <v>9840</v>
      </c>
      <c r="L1201" t="s">
        <v>14715</v>
      </c>
      <c r="M1201" s="19" t="s">
        <v>15183</v>
      </c>
      <c r="N1201" s="19" t="e">
        <f>VLOOKUP(Таблица2[[#This Row],[activity]],kved_05!$A$1:$B$834,2,FALSE)</f>
        <v>#N/A</v>
      </c>
      <c r="O1201" s="19" t="str">
        <f>VLOOKUP(Таблица2[[#This Row],[activity]],kved_10!$A$1:$B$997,2,FALSE)</f>
        <v>71.11</v>
      </c>
      <c r="P1201" s="19" t="str">
        <f>LEFT(IF(ISNA(Таблица2[[#This Row],[kv_10]]),VLOOKUP(Таблица2[[#This Row],[kv_05]],'05_to_10'!$A$1:$C$621,3,FALSE),Таблица2[[#This Row],[kv_10]]),2)</f>
        <v>71</v>
      </c>
      <c r="Q1201" s="21" t="str">
        <f>VLOOKUP(Таблица2[[#This Row],[05_to_10]],kv_05_group!$A$1:$B$89,2,FALSE)</f>
        <v>дослідження</v>
      </c>
      <c r="R1201" t="s">
        <v>14658</v>
      </c>
    </row>
    <row r="1202" spans="1:18" hidden="1" x14ac:dyDescent="0.25">
      <c r="A1202" t="s">
        <v>1208</v>
      </c>
      <c r="B1202" s="22" t="e">
        <v>#N/A</v>
      </c>
      <c r="C1202" s="23" t="e">
        <v>#N/A</v>
      </c>
      <c r="D1202" t="s">
        <v>4764</v>
      </c>
      <c r="E1202" t="s">
        <v>4764</v>
      </c>
      <c r="F1202" t="s">
        <v>7154</v>
      </c>
      <c r="G1202" t="s">
        <v>12398</v>
      </c>
      <c r="H1202" t="s">
        <v>14695</v>
      </c>
      <c r="I1202" t="s">
        <v>14669</v>
      </c>
      <c r="J1202" t="s">
        <v>14669</v>
      </c>
      <c r="K1202" t="s">
        <v>9142</v>
      </c>
      <c r="L1202" t="s">
        <v>14722</v>
      </c>
      <c r="M1202" s="19" t="s">
        <v>15175</v>
      </c>
      <c r="N1202" s="19" t="e">
        <f>VLOOKUP(Таблица2[[#This Row],[activity]],kved_05!$A$1:$B$834,2,FALSE)</f>
        <v>#N/A</v>
      </c>
      <c r="O1202" s="19" t="str">
        <f>VLOOKUP(Таблица2[[#This Row],[activity]],kved_10!$A$1:$B$997,2,FALSE)</f>
        <v>52.29</v>
      </c>
      <c r="P1202" s="19" t="str">
        <f>LEFT(IF(ISNA(Таблица2[[#This Row],[kv_10]]),VLOOKUP(Таблица2[[#This Row],[kv_05]],'05_to_10'!$A$1:$C$621,3,FALSE),Таблица2[[#This Row],[kv_10]]),2)</f>
        <v>52</v>
      </c>
      <c r="Q1202" s="21" t="str">
        <f>VLOOKUP(Таблица2[[#This Row],[05_to_10]],kv_05_group!$A$1:$B$89,2,FALSE)</f>
        <v>перевезення</v>
      </c>
      <c r="R1202" t="s">
        <v>14658</v>
      </c>
    </row>
    <row r="1203" spans="1:18" hidden="1" x14ac:dyDescent="0.25">
      <c r="A1203" t="s">
        <v>2003</v>
      </c>
      <c r="B1203">
        <v>107273430</v>
      </c>
      <c r="C1203" s="1">
        <v>42490</v>
      </c>
      <c r="D1203" t="s">
        <v>5559</v>
      </c>
      <c r="E1203" t="s">
        <v>5559</v>
      </c>
      <c r="F1203" t="s">
        <v>7175</v>
      </c>
      <c r="G1203" t="s">
        <v>13150</v>
      </c>
      <c r="H1203" t="s">
        <v>15161</v>
      </c>
      <c r="I1203" t="s">
        <v>14679</v>
      </c>
      <c r="J1203" t="s">
        <v>14679</v>
      </c>
      <c r="K1203" t="s">
        <v>9841</v>
      </c>
      <c r="L1203" t="s">
        <v>14715</v>
      </c>
      <c r="M1203" s="19" t="s">
        <v>15183</v>
      </c>
      <c r="N1203" s="19" t="e">
        <f>VLOOKUP(Таблица2[[#This Row],[activity]],kved_05!$A$1:$B$834,2,FALSE)</f>
        <v>#N/A</v>
      </c>
      <c r="O1203" s="19" t="str">
        <f>VLOOKUP(Таблица2[[#This Row],[activity]],kved_10!$A$1:$B$997,2,FALSE)</f>
        <v>71.11</v>
      </c>
      <c r="P1203" s="19" t="str">
        <f>LEFT(IF(ISNA(Таблица2[[#This Row],[kv_10]]),VLOOKUP(Таблица2[[#This Row],[kv_05]],'05_to_10'!$A$1:$C$621,3,FALSE),Таблица2[[#This Row],[kv_10]]),2)</f>
        <v>71</v>
      </c>
      <c r="Q1203" s="21" t="str">
        <f>VLOOKUP(Таблица2[[#This Row],[05_to_10]],kv_05_group!$A$1:$B$89,2,FALSE)</f>
        <v>дослідження</v>
      </c>
      <c r="R1203" t="s">
        <v>14658</v>
      </c>
    </row>
    <row r="1204" spans="1:18" hidden="1" x14ac:dyDescent="0.25">
      <c r="A1204" t="s">
        <v>2004</v>
      </c>
      <c r="B1204">
        <v>108304266</v>
      </c>
      <c r="C1204" s="1">
        <v>42521</v>
      </c>
      <c r="D1204" t="s">
        <v>5560</v>
      </c>
      <c r="E1204" t="s">
        <v>5560</v>
      </c>
      <c r="F1204" t="s">
        <v>7175</v>
      </c>
      <c r="G1204" t="s">
        <v>13151</v>
      </c>
      <c r="H1204" t="s">
        <v>15161</v>
      </c>
      <c r="I1204" t="s">
        <v>14679</v>
      </c>
      <c r="J1204" t="s">
        <v>14679</v>
      </c>
      <c r="K1204" t="s">
        <v>9842</v>
      </c>
      <c r="L1204" t="s">
        <v>14715</v>
      </c>
      <c r="M1204" s="19" t="s">
        <v>15183</v>
      </c>
      <c r="N1204" s="19" t="e">
        <f>VLOOKUP(Таблица2[[#This Row],[activity]],kved_05!$A$1:$B$834,2,FALSE)</f>
        <v>#N/A</v>
      </c>
      <c r="O1204" s="19" t="str">
        <f>VLOOKUP(Таблица2[[#This Row],[activity]],kved_10!$A$1:$B$997,2,FALSE)</f>
        <v>71.11</v>
      </c>
      <c r="P1204" s="19" t="str">
        <f>LEFT(IF(ISNA(Таблица2[[#This Row],[kv_10]]),VLOOKUP(Таблица2[[#This Row],[kv_05]],'05_to_10'!$A$1:$C$621,3,FALSE),Таблица2[[#This Row],[kv_10]]),2)</f>
        <v>71</v>
      </c>
      <c r="Q1204" s="21" t="str">
        <f>VLOOKUP(Таблица2[[#This Row],[05_to_10]],kv_05_group!$A$1:$B$89,2,FALSE)</f>
        <v>дослідження</v>
      </c>
      <c r="R1204" t="s">
        <v>14658</v>
      </c>
    </row>
    <row r="1205" spans="1:18" hidden="1" x14ac:dyDescent="0.25">
      <c r="A1205" t="s">
        <v>2011</v>
      </c>
      <c r="B1205">
        <v>107116437</v>
      </c>
      <c r="C1205" s="1">
        <v>42490</v>
      </c>
      <c r="D1205" t="s">
        <v>5567</v>
      </c>
      <c r="E1205" t="s">
        <v>5567</v>
      </c>
      <c r="F1205" t="s">
        <v>7175</v>
      </c>
      <c r="G1205" t="s">
        <v>13158</v>
      </c>
      <c r="H1205" t="s">
        <v>15161</v>
      </c>
      <c r="I1205" t="s">
        <v>14679</v>
      </c>
      <c r="J1205" t="s">
        <v>14679</v>
      </c>
      <c r="K1205" t="s">
        <v>9820</v>
      </c>
      <c r="L1205" t="s">
        <v>14715</v>
      </c>
      <c r="M1205" s="19" t="s">
        <v>15183</v>
      </c>
      <c r="N1205" s="19" t="e">
        <f>VLOOKUP(Таблица2[[#This Row],[activity]],kved_05!$A$1:$B$834,2,FALSE)</f>
        <v>#N/A</v>
      </c>
      <c r="O1205" s="19" t="str">
        <f>VLOOKUP(Таблица2[[#This Row],[activity]],kved_10!$A$1:$B$997,2,FALSE)</f>
        <v>71.11</v>
      </c>
      <c r="P1205" s="19" t="str">
        <f>LEFT(IF(ISNA(Таблица2[[#This Row],[kv_10]]),VLOOKUP(Таблица2[[#This Row],[kv_05]],'05_to_10'!$A$1:$C$621,3,FALSE),Таблица2[[#This Row],[kv_10]]),2)</f>
        <v>71</v>
      </c>
      <c r="Q1205" s="21" t="str">
        <f>VLOOKUP(Таблица2[[#This Row],[05_to_10]],kv_05_group!$A$1:$B$89,2,FALSE)</f>
        <v>дослідження</v>
      </c>
      <c r="R1205" t="s">
        <v>14658</v>
      </c>
    </row>
    <row r="1206" spans="1:18" hidden="1" x14ac:dyDescent="0.25">
      <c r="A1206" t="s">
        <v>2014</v>
      </c>
      <c r="B1206">
        <v>107157668</v>
      </c>
      <c r="C1206" s="1">
        <v>42521</v>
      </c>
      <c r="D1206" t="s">
        <v>5570</v>
      </c>
      <c r="E1206" t="s">
        <v>5570</v>
      </c>
      <c r="F1206" t="s">
        <v>7175</v>
      </c>
      <c r="G1206" t="s">
        <v>13161</v>
      </c>
      <c r="H1206" t="s">
        <v>14693</v>
      </c>
      <c r="I1206" t="s">
        <v>14667</v>
      </c>
      <c r="J1206" t="s">
        <v>14667</v>
      </c>
      <c r="K1206" t="s">
        <v>9851</v>
      </c>
      <c r="L1206" t="s">
        <v>14715</v>
      </c>
      <c r="M1206" s="19" t="s">
        <v>15183</v>
      </c>
      <c r="N1206" s="19" t="e">
        <f>VLOOKUP(Таблица2[[#This Row],[activity]],kved_05!$A$1:$B$834,2,FALSE)</f>
        <v>#N/A</v>
      </c>
      <c r="O1206" s="19" t="str">
        <f>VLOOKUP(Таблица2[[#This Row],[activity]],kved_10!$A$1:$B$997,2,FALSE)</f>
        <v>71.11</v>
      </c>
      <c r="P1206" s="19" t="str">
        <f>LEFT(IF(ISNA(Таблица2[[#This Row],[kv_10]]),VLOOKUP(Таблица2[[#This Row],[kv_05]],'05_to_10'!$A$1:$C$621,3,FALSE),Таблица2[[#This Row],[kv_10]]),2)</f>
        <v>71</v>
      </c>
      <c r="Q1206" s="21" t="str">
        <f>VLOOKUP(Таблица2[[#This Row],[05_to_10]],kv_05_group!$A$1:$B$89,2,FALSE)</f>
        <v>дослідження</v>
      </c>
      <c r="R1206" t="s">
        <v>14658</v>
      </c>
    </row>
    <row r="1207" spans="1:18" hidden="1" x14ac:dyDescent="0.25">
      <c r="A1207" t="s">
        <v>2016</v>
      </c>
      <c r="B1207">
        <v>370973860</v>
      </c>
      <c r="C1207" s="1">
        <v>42735</v>
      </c>
      <c r="D1207" t="s">
        <v>5572</v>
      </c>
      <c r="E1207" t="s">
        <v>5572</v>
      </c>
      <c r="F1207" t="s">
        <v>7175</v>
      </c>
      <c r="G1207" t="s">
        <v>13163</v>
      </c>
      <c r="H1207" t="s">
        <v>14709</v>
      </c>
      <c r="I1207" t="s">
        <v>14685</v>
      </c>
      <c r="J1207" t="s">
        <v>14685</v>
      </c>
      <c r="K1207" t="s">
        <v>9853</v>
      </c>
      <c r="L1207" t="s">
        <v>14715</v>
      </c>
      <c r="M1207" s="19" t="s">
        <v>15183</v>
      </c>
      <c r="N1207" s="19" t="e">
        <f>VLOOKUP(Таблица2[[#This Row],[activity]],kved_05!$A$1:$B$834,2,FALSE)</f>
        <v>#N/A</v>
      </c>
      <c r="O1207" s="19" t="str">
        <f>VLOOKUP(Таблица2[[#This Row],[activity]],kved_10!$A$1:$B$997,2,FALSE)</f>
        <v>71.11</v>
      </c>
      <c r="P1207" s="19" t="str">
        <f>LEFT(IF(ISNA(Таблица2[[#This Row],[kv_10]]),VLOOKUP(Таблица2[[#This Row],[kv_05]],'05_to_10'!$A$1:$C$621,3,FALSE),Таблица2[[#This Row],[kv_10]]),2)</f>
        <v>71</v>
      </c>
      <c r="Q1207" s="21" t="str">
        <f>VLOOKUP(Таблица2[[#This Row],[05_to_10]],kv_05_group!$A$1:$B$89,2,FALSE)</f>
        <v>дослідження</v>
      </c>
      <c r="R1207" t="s">
        <v>14658</v>
      </c>
    </row>
    <row r="1208" spans="1:18" hidden="1" x14ac:dyDescent="0.25">
      <c r="A1208" t="s">
        <v>2023</v>
      </c>
      <c r="B1208" s="22" t="e">
        <v>#N/A</v>
      </c>
      <c r="C1208" s="23" t="e">
        <v>#N/A</v>
      </c>
      <c r="D1208" t="s">
        <v>5579</v>
      </c>
      <c r="E1208" t="s">
        <v>5579</v>
      </c>
      <c r="F1208" t="s">
        <v>7175</v>
      </c>
      <c r="G1208" t="s">
        <v>13170</v>
      </c>
      <c r="H1208" t="s">
        <v>14694</v>
      </c>
      <c r="I1208" t="s">
        <v>14668</v>
      </c>
      <c r="J1208" t="s">
        <v>14668</v>
      </c>
      <c r="K1208" t="s">
        <v>9860</v>
      </c>
      <c r="L1208" t="s">
        <v>14715</v>
      </c>
      <c r="M1208" s="19" t="s">
        <v>15183</v>
      </c>
      <c r="N1208" s="19" t="e">
        <f>VLOOKUP(Таблица2[[#This Row],[activity]],kved_05!$A$1:$B$834,2,FALSE)</f>
        <v>#N/A</v>
      </c>
      <c r="O1208" s="19" t="str">
        <f>VLOOKUP(Таблица2[[#This Row],[activity]],kved_10!$A$1:$B$997,2,FALSE)</f>
        <v>71.11</v>
      </c>
      <c r="P1208" s="19" t="str">
        <f>LEFT(IF(ISNA(Таблица2[[#This Row],[kv_10]]),VLOOKUP(Таблица2[[#This Row],[kv_05]],'05_to_10'!$A$1:$C$621,3,FALSE),Таблица2[[#This Row],[kv_10]]),2)</f>
        <v>71</v>
      </c>
      <c r="Q1208" s="21" t="str">
        <f>VLOOKUP(Таблица2[[#This Row],[05_to_10]],kv_05_group!$A$1:$B$89,2,FALSE)</f>
        <v>дослідження</v>
      </c>
      <c r="R1208" t="s">
        <v>14659</v>
      </c>
    </row>
    <row r="1209" spans="1:18" hidden="1" x14ac:dyDescent="0.25">
      <c r="A1209" t="s">
        <v>1215</v>
      </c>
      <c r="B1209" s="22" t="e">
        <v>#N/A</v>
      </c>
      <c r="C1209" s="23" t="e">
        <v>#N/A</v>
      </c>
      <c r="D1209" t="s">
        <v>4771</v>
      </c>
      <c r="E1209" t="s">
        <v>4771</v>
      </c>
      <c r="F1209" t="s">
        <v>7154</v>
      </c>
      <c r="G1209" t="s">
        <v>12405</v>
      </c>
      <c r="H1209" t="s">
        <v>14705</v>
      </c>
      <c r="I1209" t="s">
        <v>14681</v>
      </c>
      <c r="J1209" t="s">
        <v>14681</v>
      </c>
      <c r="K1209" t="s">
        <v>9149</v>
      </c>
      <c r="L1209" t="s">
        <v>14968</v>
      </c>
      <c r="M1209" s="19" t="s">
        <v>15340</v>
      </c>
      <c r="N1209" s="19" t="str">
        <f>VLOOKUP(Таблица2[[#This Row],[activity]],kved_05!$A$1:$B$834,2,FALSE)</f>
        <v>45.24</v>
      </c>
      <c r="O1209" s="19" t="str">
        <f>VLOOKUP(Таблица2[[#This Row],[activity]],kved_10!$A$1:$B$997,2,FALSE)</f>
        <v>42.91</v>
      </c>
      <c r="P1209" s="19" t="str">
        <f>LEFT(IF(ISNA(Таблица2[[#This Row],[kv_10]]),VLOOKUP(Таблица2[[#This Row],[kv_05]],'05_to_10'!$A$1:$C$621,3,FALSE),Таблица2[[#This Row],[kv_10]]),2)</f>
        <v>42</v>
      </c>
      <c r="Q1209" s="21" t="str">
        <f>VLOOKUP(Таблица2[[#This Row],[05_to_10]],kv_05_group!$A$1:$B$89,2,FALSE)</f>
        <v>будівництво і нерухомість</v>
      </c>
      <c r="R1209" t="s">
        <v>14658</v>
      </c>
    </row>
    <row r="1210" spans="1:18" hidden="1" x14ac:dyDescent="0.25">
      <c r="A1210" t="s">
        <v>2031</v>
      </c>
      <c r="B1210">
        <v>106900821</v>
      </c>
      <c r="C1210" s="1">
        <v>42521</v>
      </c>
      <c r="D1210" t="s">
        <v>5587</v>
      </c>
      <c r="E1210" t="s">
        <v>5587</v>
      </c>
      <c r="F1210" t="s">
        <v>7175</v>
      </c>
      <c r="G1210" t="s">
        <v>13178</v>
      </c>
      <c r="H1210" t="s">
        <v>15161</v>
      </c>
      <c r="I1210" t="s">
        <v>14679</v>
      </c>
      <c r="J1210" t="s">
        <v>14679</v>
      </c>
      <c r="K1210" t="s">
        <v>9820</v>
      </c>
      <c r="L1210" t="s">
        <v>14715</v>
      </c>
      <c r="M1210" s="19" t="s">
        <v>15183</v>
      </c>
      <c r="N1210" s="19" t="e">
        <f>VLOOKUP(Таблица2[[#This Row],[activity]],kved_05!$A$1:$B$834,2,FALSE)</f>
        <v>#N/A</v>
      </c>
      <c r="O1210" s="19" t="str">
        <f>VLOOKUP(Таблица2[[#This Row],[activity]],kved_10!$A$1:$B$997,2,FALSE)</f>
        <v>71.11</v>
      </c>
      <c r="P1210" s="19" t="str">
        <f>LEFT(IF(ISNA(Таблица2[[#This Row],[kv_10]]),VLOOKUP(Таблица2[[#This Row],[kv_05]],'05_to_10'!$A$1:$C$621,3,FALSE),Таблица2[[#This Row],[kv_10]]),2)</f>
        <v>71</v>
      </c>
      <c r="Q1210" s="21" t="str">
        <f>VLOOKUP(Таблица2[[#This Row],[05_to_10]],kv_05_group!$A$1:$B$89,2,FALSE)</f>
        <v>дослідження</v>
      </c>
      <c r="R1210" t="s">
        <v>14659</v>
      </c>
    </row>
    <row r="1211" spans="1:18" hidden="1" x14ac:dyDescent="0.25">
      <c r="A1211" t="s">
        <v>1217</v>
      </c>
      <c r="B1211" s="22" t="e">
        <v>#N/A</v>
      </c>
      <c r="C1211" s="23" t="e">
        <v>#N/A</v>
      </c>
      <c r="D1211" t="s">
        <v>4773</v>
      </c>
      <c r="E1211" t="s">
        <v>4773</v>
      </c>
      <c r="F1211" t="s">
        <v>7154</v>
      </c>
      <c r="G1211" t="s">
        <v>12407</v>
      </c>
      <c r="H1211" t="s">
        <v>15161</v>
      </c>
      <c r="I1211" t="s">
        <v>14679</v>
      </c>
      <c r="J1211" t="s">
        <v>14679</v>
      </c>
      <c r="K1211" t="s">
        <v>9151</v>
      </c>
      <c r="L1211" t="s">
        <v>14722</v>
      </c>
      <c r="M1211" s="19" t="s">
        <v>15175</v>
      </c>
      <c r="N1211" s="19" t="e">
        <f>VLOOKUP(Таблица2[[#This Row],[activity]],kved_05!$A$1:$B$834,2,FALSE)</f>
        <v>#N/A</v>
      </c>
      <c r="O1211" s="19" t="str">
        <f>VLOOKUP(Таблица2[[#This Row],[activity]],kved_10!$A$1:$B$997,2,FALSE)</f>
        <v>52.29</v>
      </c>
      <c r="P1211" s="19" t="str">
        <f>LEFT(IF(ISNA(Таблица2[[#This Row],[kv_10]]),VLOOKUP(Таблица2[[#This Row],[kv_05]],'05_to_10'!$A$1:$C$621,3,FALSE),Таблица2[[#This Row],[kv_10]]),2)</f>
        <v>52</v>
      </c>
      <c r="Q1211" s="21" t="str">
        <f>VLOOKUP(Таблица2[[#This Row],[05_to_10]],kv_05_group!$A$1:$B$89,2,FALSE)</f>
        <v>перевезення</v>
      </c>
      <c r="R1211" t="s">
        <v>14659</v>
      </c>
    </row>
    <row r="1212" spans="1:18" hidden="1" x14ac:dyDescent="0.25">
      <c r="A1212" t="s">
        <v>2018</v>
      </c>
      <c r="B1212">
        <v>106942738</v>
      </c>
      <c r="C1212" s="1">
        <v>42521</v>
      </c>
      <c r="D1212" t="s">
        <v>5574</v>
      </c>
      <c r="E1212" t="s">
        <v>5574</v>
      </c>
      <c r="F1212" t="s">
        <v>7175</v>
      </c>
      <c r="G1212" t="s">
        <v>13165</v>
      </c>
      <c r="H1212" t="s">
        <v>14707</v>
      </c>
      <c r="I1212" t="s">
        <v>14683</v>
      </c>
      <c r="J1212" t="s">
        <v>14683</v>
      </c>
      <c r="K1212" t="s">
        <v>9855</v>
      </c>
      <c r="L1212" t="s">
        <v>14715</v>
      </c>
      <c r="M1212" s="19" t="s">
        <v>15183</v>
      </c>
      <c r="N1212" s="19" t="e">
        <f>VLOOKUP(Таблица2[[#This Row],[activity]],kved_05!$A$1:$B$834,2,FALSE)</f>
        <v>#N/A</v>
      </c>
      <c r="O1212" s="19" t="str">
        <f>VLOOKUP(Таблица2[[#This Row],[activity]],kved_10!$A$1:$B$997,2,FALSE)</f>
        <v>71.11</v>
      </c>
      <c r="P1212" s="19" t="str">
        <f>LEFT(IF(ISNA(Таблица2[[#This Row],[kv_10]]),VLOOKUP(Таблица2[[#This Row],[kv_05]],'05_to_10'!$A$1:$C$621,3,FALSE),Таблица2[[#This Row],[kv_10]]),2)</f>
        <v>71</v>
      </c>
      <c r="Q1212" s="21" t="str">
        <f>VLOOKUP(Таблица2[[#This Row],[05_to_10]],kv_05_group!$A$1:$B$89,2,FALSE)</f>
        <v>дослідження</v>
      </c>
      <c r="R1212" t="s">
        <v>14658</v>
      </c>
    </row>
    <row r="1213" spans="1:18" hidden="1" x14ac:dyDescent="0.25">
      <c r="A1213" t="s">
        <v>1219</v>
      </c>
      <c r="B1213">
        <v>21762401</v>
      </c>
      <c r="C1213" s="1">
        <v>42460</v>
      </c>
      <c r="D1213" t="s">
        <v>4775</v>
      </c>
      <c r="E1213" t="s">
        <v>4775</v>
      </c>
      <c r="F1213" t="s">
        <v>7154</v>
      </c>
      <c r="G1213" t="s">
        <v>12409</v>
      </c>
      <c r="H1213" t="s">
        <v>15161</v>
      </c>
      <c r="I1213" t="s">
        <v>14679</v>
      </c>
      <c r="J1213" t="s">
        <v>14679</v>
      </c>
      <c r="K1213" t="s">
        <v>9153</v>
      </c>
      <c r="L1213" t="s">
        <v>14951</v>
      </c>
      <c r="M1213" s="19" t="s">
        <v>15328</v>
      </c>
      <c r="N1213" s="19" t="e">
        <f>VLOOKUP(Таблица2[[#This Row],[activity]],kved_05!$A$1:$B$834,2,FALSE)</f>
        <v>#N/A</v>
      </c>
      <c r="O1213" s="19" t="str">
        <f>VLOOKUP(Таблица2[[#This Row],[activity]],kved_10!$A$1:$B$997,2,FALSE)</f>
        <v>52.22</v>
      </c>
      <c r="P1213" s="19" t="str">
        <f>LEFT(IF(ISNA(Таблица2[[#This Row],[kv_10]]),VLOOKUP(Таблица2[[#This Row],[kv_05]],'05_to_10'!$A$1:$C$621,3,FALSE),Таблица2[[#This Row],[kv_10]]),2)</f>
        <v>52</v>
      </c>
      <c r="Q1213" s="21" t="str">
        <f>VLOOKUP(Таблица2[[#This Row],[05_to_10]],kv_05_group!$A$1:$B$89,2,FALSE)</f>
        <v>перевезення</v>
      </c>
      <c r="R1213" t="s">
        <v>14658</v>
      </c>
    </row>
    <row r="1214" spans="1:18" hidden="1" x14ac:dyDescent="0.25">
      <c r="A1214" t="s">
        <v>2037</v>
      </c>
      <c r="B1214" s="22" t="e">
        <v>#N/A</v>
      </c>
      <c r="C1214" s="23" t="e">
        <v>#N/A</v>
      </c>
      <c r="D1214" t="s">
        <v>5593</v>
      </c>
      <c r="E1214" t="s">
        <v>5593</v>
      </c>
      <c r="F1214" t="s">
        <v>7175</v>
      </c>
      <c r="G1214" t="s">
        <v>13184</v>
      </c>
      <c r="H1214" t="s">
        <v>14708</v>
      </c>
      <c r="I1214" t="s">
        <v>14684</v>
      </c>
      <c r="J1214" t="s">
        <v>14684</v>
      </c>
      <c r="K1214" t="s">
        <v>9871</v>
      </c>
      <c r="L1214" t="s">
        <v>14715</v>
      </c>
      <c r="M1214" s="19" t="s">
        <v>15183</v>
      </c>
      <c r="N1214" s="19" t="e">
        <f>VLOOKUP(Таблица2[[#This Row],[activity]],kved_05!$A$1:$B$834,2,FALSE)</f>
        <v>#N/A</v>
      </c>
      <c r="O1214" s="19" t="str">
        <f>VLOOKUP(Таблица2[[#This Row],[activity]],kved_10!$A$1:$B$997,2,FALSE)</f>
        <v>71.11</v>
      </c>
      <c r="P1214" s="19" t="str">
        <f>LEFT(IF(ISNA(Таблица2[[#This Row],[kv_10]]),VLOOKUP(Таблица2[[#This Row],[kv_05]],'05_to_10'!$A$1:$C$621,3,FALSE),Таблица2[[#This Row],[kv_10]]),2)</f>
        <v>71</v>
      </c>
      <c r="Q1214" s="21" t="str">
        <f>VLOOKUP(Таблица2[[#This Row],[05_to_10]],kv_05_group!$A$1:$B$89,2,FALSE)</f>
        <v>дослідження</v>
      </c>
      <c r="R1214" t="s">
        <v>14659</v>
      </c>
    </row>
    <row r="1215" spans="1:18" hidden="1" x14ac:dyDescent="0.25">
      <c r="A1215" t="s">
        <v>1221</v>
      </c>
      <c r="B1215" s="22" t="e">
        <v>#N/A</v>
      </c>
      <c r="C1215" s="23" t="e">
        <v>#N/A</v>
      </c>
      <c r="D1215" t="s">
        <v>4777</v>
      </c>
      <c r="E1215" t="s">
        <v>4777</v>
      </c>
      <c r="F1215" t="s">
        <v>7154</v>
      </c>
      <c r="G1215" t="s">
        <v>12411</v>
      </c>
      <c r="H1215" t="s">
        <v>14702</v>
      </c>
      <c r="I1215" t="s">
        <v>14676</v>
      </c>
      <c r="J1215" t="s">
        <v>14676</v>
      </c>
      <c r="K1215" t="s">
        <v>9155</v>
      </c>
      <c r="L1215" t="s">
        <v>14924</v>
      </c>
      <c r="M1215" s="19" t="s">
        <v>15307</v>
      </c>
      <c r="N1215" s="19" t="e">
        <f>VLOOKUP(Таблица2[[#This Row],[activity]],kved_05!$A$1:$B$834,2,FALSE)</f>
        <v>#N/A</v>
      </c>
      <c r="O1215" s="19" t="str">
        <f>VLOOKUP(Таблица2[[#This Row],[activity]],kved_10!$A$1:$B$997,2,FALSE)</f>
        <v>23.61</v>
      </c>
      <c r="P1215" s="19" t="str">
        <f>LEFT(IF(ISNA(Таблица2[[#This Row],[kv_10]]),VLOOKUP(Таблица2[[#This Row],[kv_05]],'05_to_10'!$A$1:$C$621,3,FALSE),Таблица2[[#This Row],[kv_10]]),2)</f>
        <v>23</v>
      </c>
      <c r="Q1215" s="21" t="str">
        <f>VLOOKUP(Таблица2[[#This Row],[05_to_10]],kv_05_group!$A$1:$B$89,2,FALSE)</f>
        <v>виробництво</v>
      </c>
      <c r="R1215" t="s">
        <v>14659</v>
      </c>
    </row>
    <row r="1216" spans="1:18" hidden="1" x14ac:dyDescent="0.25">
      <c r="A1216" t="s">
        <v>2040</v>
      </c>
      <c r="B1216">
        <v>107650955</v>
      </c>
      <c r="C1216" s="1">
        <v>42490</v>
      </c>
      <c r="D1216" t="s">
        <v>5596</v>
      </c>
      <c r="E1216" t="s">
        <v>5596</v>
      </c>
      <c r="F1216" t="s">
        <v>7175</v>
      </c>
      <c r="G1216" t="s">
        <v>13187</v>
      </c>
      <c r="H1216" t="s">
        <v>15164</v>
      </c>
      <c r="I1216" t="s">
        <v>14690</v>
      </c>
      <c r="J1216" t="s">
        <v>14690</v>
      </c>
      <c r="K1216" t="s">
        <v>9874</v>
      </c>
      <c r="L1216" t="s">
        <v>14715</v>
      </c>
      <c r="M1216" s="19" t="s">
        <v>15183</v>
      </c>
      <c r="N1216" s="19" t="e">
        <f>VLOOKUP(Таблица2[[#This Row],[activity]],kved_05!$A$1:$B$834,2,FALSE)</f>
        <v>#N/A</v>
      </c>
      <c r="O1216" s="19" t="str">
        <f>VLOOKUP(Таблица2[[#This Row],[activity]],kved_10!$A$1:$B$997,2,FALSE)</f>
        <v>71.11</v>
      </c>
      <c r="P1216" s="19" t="str">
        <f>LEFT(IF(ISNA(Таблица2[[#This Row],[kv_10]]),VLOOKUP(Таблица2[[#This Row],[kv_05]],'05_to_10'!$A$1:$C$621,3,FALSE),Таблица2[[#This Row],[kv_10]]),2)</f>
        <v>71</v>
      </c>
      <c r="Q1216" s="21" t="str">
        <f>VLOOKUP(Таблица2[[#This Row],[05_to_10]],kv_05_group!$A$1:$B$89,2,FALSE)</f>
        <v>дослідження</v>
      </c>
      <c r="R1216" t="s">
        <v>14659</v>
      </c>
    </row>
    <row r="1217" spans="1:18" hidden="1" x14ac:dyDescent="0.25">
      <c r="A1217" t="s">
        <v>1223</v>
      </c>
      <c r="B1217" s="22" t="e">
        <v>#N/A</v>
      </c>
      <c r="C1217" s="23" t="e">
        <v>#N/A</v>
      </c>
      <c r="D1217" t="s">
        <v>4779</v>
      </c>
      <c r="E1217" t="s">
        <v>4779</v>
      </c>
      <c r="F1217" t="s">
        <v>7154</v>
      </c>
      <c r="G1217" t="s">
        <v>12413</v>
      </c>
      <c r="H1217" t="s">
        <v>14692</v>
      </c>
      <c r="I1217" t="s">
        <v>14666</v>
      </c>
      <c r="J1217" t="s">
        <v>14666</v>
      </c>
      <c r="K1217" t="s">
        <v>9157</v>
      </c>
      <c r="L1217" t="s">
        <v>14715</v>
      </c>
      <c r="M1217" s="19" t="s">
        <v>15168</v>
      </c>
      <c r="N1217" s="19" t="e">
        <f>VLOOKUP(Таблица2[[#This Row],[activity]],kved_05!$A$1:$B$834,2,FALSE)</f>
        <v>#N/A</v>
      </c>
      <c r="O1217" s="19" t="str">
        <f>VLOOKUP(Таблица2[[#This Row],[activity]],kved_10!$A$1:$B$997,2,FALSE)</f>
        <v>71.11</v>
      </c>
      <c r="P1217" s="19" t="str">
        <f>LEFT(IF(ISNA(Таблица2[[#This Row],[kv_10]]),VLOOKUP(Таблица2[[#This Row],[kv_05]],'05_to_10'!$A$1:$C$621,3,FALSE),Таблица2[[#This Row],[kv_10]]),2)</f>
        <v>71</v>
      </c>
      <c r="Q1217" s="21" t="str">
        <f>VLOOKUP(Таблица2[[#This Row],[05_to_10]],kv_05_group!$A$1:$B$89,2,FALSE)</f>
        <v>дослідження</v>
      </c>
      <c r="R1217" t="s">
        <v>14659</v>
      </c>
    </row>
    <row r="1218" spans="1:18" hidden="1" x14ac:dyDescent="0.25">
      <c r="A1218" t="s">
        <v>1224</v>
      </c>
      <c r="B1218" s="22" t="e">
        <v>#N/A</v>
      </c>
      <c r="C1218" s="23" t="e">
        <v>#N/A</v>
      </c>
      <c r="D1218" t="s">
        <v>4780</v>
      </c>
      <c r="E1218" t="s">
        <v>4780</v>
      </c>
      <c r="F1218" t="s">
        <v>7154</v>
      </c>
      <c r="G1218" t="s">
        <v>12414</v>
      </c>
      <c r="H1218" t="s">
        <v>14696</v>
      </c>
      <c r="I1218" t="s">
        <v>14670</v>
      </c>
      <c r="J1218" t="s">
        <v>14670</v>
      </c>
      <c r="K1218" t="s">
        <v>9158</v>
      </c>
      <c r="L1218" t="s">
        <v>14715</v>
      </c>
      <c r="M1218" s="19" t="s">
        <v>15168</v>
      </c>
      <c r="N1218" s="19" t="e">
        <f>VLOOKUP(Таблица2[[#This Row],[activity]],kved_05!$A$1:$B$834,2,FALSE)</f>
        <v>#N/A</v>
      </c>
      <c r="O1218" s="19" t="str">
        <f>VLOOKUP(Таблица2[[#This Row],[activity]],kved_10!$A$1:$B$997,2,FALSE)</f>
        <v>71.11</v>
      </c>
      <c r="P1218" s="19" t="str">
        <f>LEFT(IF(ISNA(Таблица2[[#This Row],[kv_10]]),VLOOKUP(Таблица2[[#This Row],[kv_05]],'05_to_10'!$A$1:$C$621,3,FALSE),Таблица2[[#This Row],[kv_10]]),2)</f>
        <v>71</v>
      </c>
      <c r="Q1218" s="21" t="str">
        <f>VLOOKUP(Таблица2[[#This Row],[05_to_10]],kv_05_group!$A$1:$B$89,2,FALSE)</f>
        <v>дослідження</v>
      </c>
      <c r="R1218" t="s">
        <v>14659</v>
      </c>
    </row>
    <row r="1219" spans="1:18" hidden="1" x14ac:dyDescent="0.25">
      <c r="A1219" t="s">
        <v>2041</v>
      </c>
      <c r="B1219">
        <v>107189335</v>
      </c>
      <c r="C1219" s="1">
        <v>42521</v>
      </c>
      <c r="D1219" t="s">
        <v>5597</v>
      </c>
      <c r="E1219" t="s">
        <v>5597</v>
      </c>
      <c r="F1219" t="s">
        <v>7175</v>
      </c>
      <c r="G1219" t="s">
        <v>13188</v>
      </c>
      <c r="H1219" t="s">
        <v>14698</v>
      </c>
      <c r="I1219" t="s">
        <v>14672</v>
      </c>
      <c r="J1219" t="s">
        <v>14672</v>
      </c>
      <c r="K1219" t="s">
        <v>9875</v>
      </c>
      <c r="L1219" t="s">
        <v>14715</v>
      </c>
      <c r="M1219" s="19" t="s">
        <v>15183</v>
      </c>
      <c r="N1219" s="19" t="e">
        <f>VLOOKUP(Таблица2[[#This Row],[activity]],kved_05!$A$1:$B$834,2,FALSE)</f>
        <v>#N/A</v>
      </c>
      <c r="O1219" s="19" t="str">
        <f>VLOOKUP(Таблица2[[#This Row],[activity]],kved_10!$A$1:$B$997,2,FALSE)</f>
        <v>71.11</v>
      </c>
      <c r="P1219" s="19" t="str">
        <f>LEFT(IF(ISNA(Таблица2[[#This Row],[kv_10]]),VLOOKUP(Таблица2[[#This Row],[kv_05]],'05_to_10'!$A$1:$C$621,3,FALSE),Таблица2[[#This Row],[kv_10]]),2)</f>
        <v>71</v>
      </c>
      <c r="Q1219" s="21" t="str">
        <f>VLOOKUP(Таблица2[[#This Row],[05_to_10]],kv_05_group!$A$1:$B$89,2,FALSE)</f>
        <v>дослідження</v>
      </c>
      <c r="R1219" t="s">
        <v>14659</v>
      </c>
    </row>
    <row r="1220" spans="1:18" hidden="1" x14ac:dyDescent="0.25">
      <c r="A1220" t="s">
        <v>1226</v>
      </c>
      <c r="B1220" s="22" t="e">
        <v>#N/A</v>
      </c>
      <c r="C1220" s="23" t="e">
        <v>#N/A</v>
      </c>
      <c r="D1220" t="s">
        <v>4782</v>
      </c>
      <c r="E1220" t="s">
        <v>4782</v>
      </c>
      <c r="F1220" t="s">
        <v>7154</v>
      </c>
      <c r="G1220" t="s">
        <v>12416</v>
      </c>
      <c r="H1220" t="s">
        <v>14701</v>
      </c>
      <c r="I1220" t="s">
        <v>14675</v>
      </c>
      <c r="J1220" t="s">
        <v>14675</v>
      </c>
      <c r="K1220" t="s">
        <v>9147</v>
      </c>
      <c r="L1220" t="s">
        <v>14715</v>
      </c>
      <c r="M1220" s="19" t="s">
        <v>15168</v>
      </c>
      <c r="N1220" s="19" t="e">
        <f>VLOOKUP(Таблица2[[#This Row],[activity]],kved_05!$A$1:$B$834,2,FALSE)</f>
        <v>#N/A</v>
      </c>
      <c r="O1220" s="19" t="str">
        <f>VLOOKUP(Таблица2[[#This Row],[activity]],kved_10!$A$1:$B$997,2,FALSE)</f>
        <v>71.11</v>
      </c>
      <c r="P1220" s="19" t="str">
        <f>LEFT(IF(ISNA(Таблица2[[#This Row],[kv_10]]),VLOOKUP(Таблица2[[#This Row],[kv_05]],'05_to_10'!$A$1:$C$621,3,FALSE),Таблица2[[#This Row],[kv_10]]),2)</f>
        <v>71</v>
      </c>
      <c r="Q1220" s="21" t="str">
        <f>VLOOKUP(Таблица2[[#This Row],[05_to_10]],kv_05_group!$A$1:$B$89,2,FALSE)</f>
        <v>дослідження</v>
      </c>
      <c r="R1220" t="s">
        <v>14659</v>
      </c>
    </row>
    <row r="1221" spans="1:18" hidden="1" x14ac:dyDescent="0.25">
      <c r="A1221" t="s">
        <v>1227</v>
      </c>
      <c r="B1221">
        <v>433494343</v>
      </c>
      <c r="C1221" s="1">
        <v>42766</v>
      </c>
      <c r="D1221" t="s">
        <v>4783</v>
      </c>
      <c r="E1221" t="s">
        <v>4783</v>
      </c>
      <c r="F1221" t="s">
        <v>7154</v>
      </c>
      <c r="G1221" t="s">
        <v>12417</v>
      </c>
      <c r="H1221" t="s">
        <v>14705</v>
      </c>
      <c r="I1221" t="s">
        <v>14681</v>
      </c>
      <c r="J1221" t="s">
        <v>14681</v>
      </c>
      <c r="K1221" t="s">
        <v>9134</v>
      </c>
      <c r="L1221" t="s">
        <v>14722</v>
      </c>
      <c r="M1221" s="19" t="s">
        <v>15175</v>
      </c>
      <c r="N1221" s="19" t="e">
        <f>VLOOKUP(Таблица2[[#This Row],[activity]],kved_05!$A$1:$B$834,2,FALSE)</f>
        <v>#N/A</v>
      </c>
      <c r="O1221" s="19" t="str">
        <f>VLOOKUP(Таблица2[[#This Row],[activity]],kved_10!$A$1:$B$997,2,FALSE)</f>
        <v>52.29</v>
      </c>
      <c r="P1221" s="19" t="str">
        <f>LEFT(IF(ISNA(Таблица2[[#This Row],[kv_10]]),VLOOKUP(Таблица2[[#This Row],[kv_05]],'05_to_10'!$A$1:$C$621,3,FALSE),Таблица2[[#This Row],[kv_10]]),2)</f>
        <v>52</v>
      </c>
      <c r="Q1221" s="21" t="str">
        <f>VLOOKUP(Таблица2[[#This Row],[05_to_10]],kv_05_group!$A$1:$B$89,2,FALSE)</f>
        <v>перевезення</v>
      </c>
      <c r="R1221" t="s">
        <v>14658</v>
      </c>
    </row>
    <row r="1222" spans="1:18" hidden="1" x14ac:dyDescent="0.25">
      <c r="A1222" t="s">
        <v>1228</v>
      </c>
      <c r="B1222">
        <v>351441284</v>
      </c>
      <c r="C1222" s="1">
        <v>42704</v>
      </c>
      <c r="D1222" t="s">
        <v>4784</v>
      </c>
      <c r="E1222" t="s">
        <v>4784</v>
      </c>
      <c r="F1222" t="s">
        <v>7154</v>
      </c>
      <c r="G1222" t="s">
        <v>12418</v>
      </c>
      <c r="H1222" t="s">
        <v>15161</v>
      </c>
      <c r="I1222" t="s">
        <v>14679</v>
      </c>
      <c r="J1222" t="s">
        <v>14679</v>
      </c>
      <c r="K1222" t="s">
        <v>9160</v>
      </c>
      <c r="L1222" t="s">
        <v>14951</v>
      </c>
      <c r="M1222" s="19" t="s">
        <v>15328</v>
      </c>
      <c r="N1222" s="19" t="e">
        <f>VLOOKUP(Таблица2[[#This Row],[activity]],kved_05!$A$1:$B$834,2,FALSE)</f>
        <v>#N/A</v>
      </c>
      <c r="O1222" s="19" t="str">
        <f>VLOOKUP(Таблица2[[#This Row],[activity]],kved_10!$A$1:$B$997,2,FALSE)</f>
        <v>52.22</v>
      </c>
      <c r="P1222" s="19" t="str">
        <f>LEFT(IF(ISNA(Таблица2[[#This Row],[kv_10]]),VLOOKUP(Таблица2[[#This Row],[kv_05]],'05_to_10'!$A$1:$C$621,3,FALSE),Таблица2[[#This Row],[kv_10]]),2)</f>
        <v>52</v>
      </c>
      <c r="Q1222" s="21" t="str">
        <f>VLOOKUP(Таблица2[[#This Row],[05_to_10]],kv_05_group!$A$1:$B$89,2,FALSE)</f>
        <v>перевезення</v>
      </c>
      <c r="R1222" t="s">
        <v>14658</v>
      </c>
    </row>
    <row r="1223" spans="1:18" hidden="1" x14ac:dyDescent="0.25">
      <c r="A1223" t="s">
        <v>2042</v>
      </c>
      <c r="B1223" s="22" t="e">
        <v>#N/A</v>
      </c>
      <c r="C1223" s="23" t="e">
        <v>#N/A</v>
      </c>
      <c r="D1223" t="s">
        <v>5598</v>
      </c>
      <c r="E1223" t="s">
        <v>5598</v>
      </c>
      <c r="F1223" t="s">
        <v>7175</v>
      </c>
      <c r="G1223" t="s">
        <v>13189</v>
      </c>
      <c r="H1223" t="s">
        <v>14709</v>
      </c>
      <c r="I1223" t="s">
        <v>14685</v>
      </c>
      <c r="J1223" t="s">
        <v>14685</v>
      </c>
      <c r="K1223" t="s">
        <v>9876</v>
      </c>
      <c r="L1223" t="s">
        <v>14715</v>
      </c>
      <c r="M1223" s="19" t="s">
        <v>15183</v>
      </c>
      <c r="N1223" s="19" t="e">
        <f>VLOOKUP(Таблица2[[#This Row],[activity]],kved_05!$A$1:$B$834,2,FALSE)</f>
        <v>#N/A</v>
      </c>
      <c r="O1223" s="19" t="str">
        <f>VLOOKUP(Таблица2[[#This Row],[activity]],kved_10!$A$1:$B$997,2,FALSE)</f>
        <v>71.11</v>
      </c>
      <c r="P1223" s="19" t="str">
        <f>LEFT(IF(ISNA(Таблица2[[#This Row],[kv_10]]),VLOOKUP(Таблица2[[#This Row],[kv_05]],'05_to_10'!$A$1:$C$621,3,FALSE),Таблица2[[#This Row],[kv_10]]),2)</f>
        <v>71</v>
      </c>
      <c r="Q1223" s="21" t="str">
        <f>VLOOKUP(Таблица2[[#This Row],[05_to_10]],kv_05_group!$A$1:$B$89,2,FALSE)</f>
        <v>дослідження</v>
      </c>
      <c r="R1223" t="s">
        <v>14659</v>
      </c>
    </row>
    <row r="1224" spans="1:18" hidden="1" x14ac:dyDescent="0.25">
      <c r="A1224" t="s">
        <v>2021</v>
      </c>
      <c r="B1224">
        <v>106076067</v>
      </c>
      <c r="C1224" s="1">
        <v>42490</v>
      </c>
      <c r="D1224" t="s">
        <v>5577</v>
      </c>
      <c r="E1224" t="s">
        <v>7597</v>
      </c>
      <c r="F1224" t="s">
        <v>7175</v>
      </c>
      <c r="G1224" t="s">
        <v>13168</v>
      </c>
      <c r="H1224" t="s">
        <v>15161</v>
      </c>
      <c r="I1224" t="s">
        <v>14679</v>
      </c>
      <c r="J1224" t="s">
        <v>14679</v>
      </c>
      <c r="K1224" t="s">
        <v>9858</v>
      </c>
      <c r="L1224" t="s">
        <v>14715</v>
      </c>
      <c r="M1224" s="19" t="s">
        <v>15183</v>
      </c>
      <c r="N1224" s="19" t="e">
        <f>VLOOKUP(Таблица2[[#This Row],[activity]],kved_05!$A$1:$B$834,2,FALSE)</f>
        <v>#N/A</v>
      </c>
      <c r="O1224" s="19" t="str">
        <f>VLOOKUP(Таблица2[[#This Row],[activity]],kved_10!$A$1:$B$997,2,FALSE)</f>
        <v>71.11</v>
      </c>
      <c r="P1224" s="19" t="str">
        <f>LEFT(IF(ISNA(Таблица2[[#This Row],[kv_10]]),VLOOKUP(Таблица2[[#This Row],[kv_05]],'05_to_10'!$A$1:$C$621,3,FALSE),Таблица2[[#This Row],[kv_10]]),2)</f>
        <v>71</v>
      </c>
      <c r="Q1224" s="21" t="str">
        <f>VLOOKUP(Таблица2[[#This Row],[05_to_10]],kv_05_group!$A$1:$B$89,2,FALSE)</f>
        <v>дослідження</v>
      </c>
      <c r="R1224" t="s">
        <v>14658</v>
      </c>
    </row>
    <row r="1225" spans="1:18" hidden="1" x14ac:dyDescent="0.25">
      <c r="A1225" t="s">
        <v>1231</v>
      </c>
      <c r="B1225">
        <v>19911862</v>
      </c>
      <c r="C1225" s="1">
        <v>42460</v>
      </c>
      <c r="D1225" t="s">
        <v>4787</v>
      </c>
      <c r="E1225" t="s">
        <v>4787</v>
      </c>
      <c r="F1225" t="s">
        <v>7154</v>
      </c>
      <c r="G1225" t="s">
        <v>12421</v>
      </c>
      <c r="H1225" t="s">
        <v>14696</v>
      </c>
      <c r="I1225" t="s">
        <v>14670</v>
      </c>
      <c r="J1225" t="s">
        <v>14670</v>
      </c>
      <c r="K1225" t="s">
        <v>9161</v>
      </c>
      <c r="L1225" t="s">
        <v>14966</v>
      </c>
      <c r="M1225" s="19" t="s">
        <v>15338</v>
      </c>
      <c r="N1225" s="19" t="e">
        <f>VLOOKUP(Таблица2[[#This Row],[activity]],kved_05!$A$1:$B$834,2,FALSE)</f>
        <v>#N/A</v>
      </c>
      <c r="O1225" s="19" t="str">
        <f>VLOOKUP(Таблица2[[#This Row],[activity]],kved_10!$A$1:$B$997,2,FALSE)</f>
        <v>52.23</v>
      </c>
      <c r="P1225" s="19" t="str">
        <f>LEFT(IF(ISNA(Таблица2[[#This Row],[kv_10]]),VLOOKUP(Таблица2[[#This Row],[kv_05]],'05_to_10'!$A$1:$C$621,3,FALSE),Таблица2[[#This Row],[kv_10]]),2)</f>
        <v>52</v>
      </c>
      <c r="Q1225" s="21" t="str">
        <f>VLOOKUP(Таблица2[[#This Row],[05_to_10]],kv_05_group!$A$1:$B$89,2,FALSE)</f>
        <v>перевезення</v>
      </c>
      <c r="R1225" t="s">
        <v>14658</v>
      </c>
    </row>
    <row r="1226" spans="1:18" hidden="1" x14ac:dyDescent="0.25">
      <c r="A1226" t="s">
        <v>2159</v>
      </c>
      <c r="B1226" s="22" t="e">
        <v>#N/A</v>
      </c>
      <c r="C1226" s="23" t="e">
        <v>#N/A</v>
      </c>
      <c r="D1226" t="s">
        <v>5714</v>
      </c>
      <c r="E1226" t="s">
        <v>5714</v>
      </c>
      <c r="F1226" t="s">
        <v>7183</v>
      </c>
      <c r="G1226" t="s">
        <v>13304</v>
      </c>
      <c r="H1226" t="s">
        <v>14708</v>
      </c>
      <c r="I1226" t="s">
        <v>14684</v>
      </c>
      <c r="J1226" t="s">
        <v>14684</v>
      </c>
      <c r="K1226" t="s">
        <v>9986</v>
      </c>
      <c r="L1226" t="s">
        <v>14715</v>
      </c>
      <c r="M1226" s="19" t="s">
        <v>15183</v>
      </c>
      <c r="N1226" s="19" t="e">
        <f>VLOOKUP(Таблица2[[#This Row],[activity]],kved_05!$A$1:$B$834,2,FALSE)</f>
        <v>#N/A</v>
      </c>
      <c r="O1226" s="19" t="str">
        <f>VLOOKUP(Таблица2[[#This Row],[activity]],kved_10!$A$1:$B$997,2,FALSE)</f>
        <v>71.11</v>
      </c>
      <c r="P1226" s="19" t="str">
        <f>LEFT(IF(ISNA(Таблица2[[#This Row],[kv_10]]),VLOOKUP(Таблица2[[#This Row],[kv_05]],'05_to_10'!$A$1:$C$621,3,FALSE),Таблица2[[#This Row],[kv_10]]),2)</f>
        <v>71</v>
      </c>
      <c r="Q1226" s="21" t="str">
        <f>VLOOKUP(Таблица2[[#This Row],[05_to_10]],kv_05_group!$A$1:$B$89,2,FALSE)</f>
        <v>дослідження</v>
      </c>
      <c r="R1226" t="s">
        <v>14659</v>
      </c>
    </row>
    <row r="1227" spans="1:18" hidden="1" x14ac:dyDescent="0.25">
      <c r="A1227" t="s">
        <v>1233</v>
      </c>
      <c r="B1227" s="22" t="e">
        <v>#N/A</v>
      </c>
      <c r="C1227" s="23" t="e">
        <v>#N/A</v>
      </c>
      <c r="D1227" t="s">
        <v>4789</v>
      </c>
      <c r="E1227" t="s">
        <v>4789</v>
      </c>
      <c r="F1227" t="s">
        <v>7154</v>
      </c>
      <c r="G1227" t="s">
        <v>12423</v>
      </c>
      <c r="H1227" t="s">
        <v>14711</v>
      </c>
      <c r="I1227" t="s">
        <v>14688</v>
      </c>
      <c r="J1227" t="s">
        <v>14688</v>
      </c>
      <c r="K1227" t="s">
        <v>9162</v>
      </c>
      <c r="L1227" t="s">
        <v>14777</v>
      </c>
      <c r="M1227" s="19" t="s">
        <v>15215</v>
      </c>
      <c r="N1227" s="19" t="e">
        <f>VLOOKUP(Таблица2[[#This Row],[activity]],kved_05!$A$1:$B$834,2,FALSE)</f>
        <v>#N/A</v>
      </c>
      <c r="O1227" s="19" t="str">
        <f>VLOOKUP(Таблица2[[#This Row],[activity]],kved_10!$A$1:$B$997,2,FALSE)</f>
        <v>01.61</v>
      </c>
      <c r="P1227" s="19" t="str">
        <f>LEFT(IF(ISNA(Таблица2[[#This Row],[kv_10]]),VLOOKUP(Таблица2[[#This Row],[kv_05]],'05_to_10'!$A$1:$C$621,3,FALSE),Таблица2[[#This Row],[kv_10]]),2)</f>
        <v>01</v>
      </c>
      <c r="Q1227" s="21" t="str">
        <f>VLOOKUP(Таблица2[[#This Row],[05_to_10]],kv_05_group!$A$1:$B$89,2,FALSE)</f>
        <v>сільське і лісове господарство</v>
      </c>
      <c r="R1227" t="s">
        <v>14658</v>
      </c>
    </row>
    <row r="1228" spans="1:18" hidden="1" x14ac:dyDescent="0.25">
      <c r="A1228" t="s">
        <v>1234</v>
      </c>
      <c r="B1228" s="22" t="e">
        <v>#N/A</v>
      </c>
      <c r="C1228" s="23" t="e">
        <v>#N/A</v>
      </c>
      <c r="D1228" t="s">
        <v>4790</v>
      </c>
      <c r="E1228" t="s">
        <v>4790</v>
      </c>
      <c r="F1228" t="s">
        <v>7154</v>
      </c>
      <c r="G1228" t="s">
        <v>12424</v>
      </c>
      <c r="H1228" t="s">
        <v>14709</v>
      </c>
      <c r="I1228" t="s">
        <v>14685</v>
      </c>
      <c r="J1228" t="s">
        <v>14685</v>
      </c>
      <c r="K1228" t="s">
        <v>9163</v>
      </c>
      <c r="L1228" t="s">
        <v>14966</v>
      </c>
      <c r="M1228" s="19" t="s">
        <v>15338</v>
      </c>
      <c r="N1228" s="19" t="e">
        <f>VLOOKUP(Таблица2[[#This Row],[activity]],kved_05!$A$1:$B$834,2,FALSE)</f>
        <v>#N/A</v>
      </c>
      <c r="O1228" s="19" t="str">
        <f>VLOOKUP(Таблица2[[#This Row],[activity]],kved_10!$A$1:$B$997,2,FALSE)</f>
        <v>52.23</v>
      </c>
      <c r="P1228" s="19" t="str">
        <f>LEFT(IF(ISNA(Таблица2[[#This Row],[kv_10]]),VLOOKUP(Таблица2[[#This Row],[kv_05]],'05_to_10'!$A$1:$C$621,3,FALSE),Таблица2[[#This Row],[kv_10]]),2)</f>
        <v>52</v>
      </c>
      <c r="Q1228" s="21" t="str">
        <f>VLOOKUP(Таблица2[[#This Row],[05_to_10]],kv_05_group!$A$1:$B$89,2,FALSE)</f>
        <v>перевезення</v>
      </c>
      <c r="R1228" t="s">
        <v>14658</v>
      </c>
    </row>
    <row r="1229" spans="1:18" hidden="1" x14ac:dyDescent="0.25">
      <c r="A1229" t="s">
        <v>1235</v>
      </c>
      <c r="B1229" s="22" t="e">
        <v>#N/A</v>
      </c>
      <c r="C1229" s="23" t="e">
        <v>#N/A</v>
      </c>
      <c r="D1229" t="s">
        <v>4791</v>
      </c>
      <c r="E1229" t="s">
        <v>4791</v>
      </c>
      <c r="F1229" t="s">
        <v>7154</v>
      </c>
      <c r="G1229" t="s">
        <v>12425</v>
      </c>
      <c r="H1229" t="s">
        <v>15161</v>
      </c>
      <c r="I1229" t="s">
        <v>14679</v>
      </c>
      <c r="J1229" t="s">
        <v>14679</v>
      </c>
      <c r="K1229" t="s">
        <v>9082</v>
      </c>
      <c r="L1229" t="s">
        <v>14721</v>
      </c>
      <c r="M1229" s="19" t="s">
        <v>15174</v>
      </c>
      <c r="N1229" s="19" t="str">
        <f>VLOOKUP(Таблица2[[#This Row],[activity]],kved_05!$A$1:$B$834,2,FALSE)</f>
        <v>75.13</v>
      </c>
      <c r="O1229" s="19" t="str">
        <f>VLOOKUP(Таблица2[[#This Row],[activity]],kved_10!$A$1:$B$997,2,FALSE)</f>
        <v>84.13</v>
      </c>
      <c r="P1229" s="19" t="str">
        <f>LEFT(IF(ISNA(Таблица2[[#This Row],[kv_10]]),VLOOKUP(Таблица2[[#This Row],[kv_05]],'05_to_10'!$A$1:$C$621,3,FALSE),Таблица2[[#This Row],[kv_10]]),2)</f>
        <v>84</v>
      </c>
      <c r="Q1229" s="21" t="str">
        <f>VLOOKUP(Таблица2[[#This Row],[05_to_10]],kv_05_group!$A$1:$B$89,2,FALSE)</f>
        <v>оборона і безпека</v>
      </c>
      <c r="R1229" t="s">
        <v>14658</v>
      </c>
    </row>
    <row r="1230" spans="1:18" hidden="1" x14ac:dyDescent="0.25">
      <c r="A1230" t="s">
        <v>1236</v>
      </c>
      <c r="B1230">
        <v>10247343</v>
      </c>
      <c r="C1230" s="1">
        <v>42460</v>
      </c>
      <c r="D1230" t="s">
        <v>4792</v>
      </c>
      <c r="E1230" t="s">
        <v>4792</v>
      </c>
      <c r="F1230" t="s">
        <v>7155</v>
      </c>
      <c r="G1230" t="s">
        <v>12426</v>
      </c>
      <c r="H1230" t="s">
        <v>15161</v>
      </c>
      <c r="I1230" t="s">
        <v>14679</v>
      </c>
      <c r="J1230" t="s">
        <v>14679</v>
      </c>
      <c r="K1230" t="s">
        <v>9164</v>
      </c>
      <c r="L1230" t="s">
        <v>14937</v>
      </c>
      <c r="M1230" s="19" t="s">
        <v>15316</v>
      </c>
      <c r="N1230" s="19" t="str">
        <f>VLOOKUP(Таблица2[[#This Row],[activity]],kved_05!$A$1:$B$834,2,FALSE)</f>
        <v>72.10</v>
      </c>
      <c r="O1230" s="19" t="str">
        <f>VLOOKUP(Таблица2[[#This Row],[activity]],kved_10!$A$1:$B$997,2,FALSE)</f>
        <v>62.02</v>
      </c>
      <c r="P1230" s="19" t="str">
        <f>LEFT(IF(ISNA(Таблица2[[#This Row],[kv_10]]),VLOOKUP(Таблица2[[#This Row],[kv_05]],'05_to_10'!$A$1:$C$621,3,FALSE),Таблица2[[#This Row],[kv_10]]),2)</f>
        <v>62</v>
      </c>
      <c r="Q1230" s="21" t="str">
        <f>VLOOKUP(Таблица2[[#This Row],[05_to_10]],kv_05_group!$A$1:$B$89,2,FALSE)</f>
        <v>телекомунікації</v>
      </c>
      <c r="R1230" t="s">
        <v>14658</v>
      </c>
    </row>
    <row r="1231" spans="1:18" hidden="1" x14ac:dyDescent="0.25">
      <c r="A1231" t="s">
        <v>1237</v>
      </c>
      <c r="B1231">
        <v>360880698</v>
      </c>
      <c r="C1231" s="1">
        <v>42704</v>
      </c>
      <c r="D1231" t="s">
        <v>4793</v>
      </c>
      <c r="E1231" t="s">
        <v>4793</v>
      </c>
      <c r="F1231" t="s">
        <v>7155</v>
      </c>
      <c r="G1231" t="s">
        <v>12427</v>
      </c>
      <c r="H1231" t="s">
        <v>15161</v>
      </c>
      <c r="I1231" t="s">
        <v>14679</v>
      </c>
      <c r="J1231" t="s">
        <v>14679</v>
      </c>
      <c r="K1231" t="s">
        <v>9165</v>
      </c>
      <c r="L1231" t="s">
        <v>14847</v>
      </c>
      <c r="M1231" s="19" t="s">
        <v>15260</v>
      </c>
      <c r="N1231" s="19" t="e">
        <f>VLOOKUP(Таблица2[[#This Row],[activity]],kved_05!$A$1:$B$834,2,FALSE)</f>
        <v>#N/A</v>
      </c>
      <c r="O1231" s="19" t="str">
        <f>VLOOKUP(Таблица2[[#This Row],[activity]],kved_10!$A$1:$B$997,2,FALSE)</f>
        <v>18.12</v>
      </c>
      <c r="P1231" s="19" t="str">
        <f>LEFT(IF(ISNA(Таблица2[[#This Row],[kv_10]]),VLOOKUP(Таблица2[[#This Row],[kv_05]],'05_to_10'!$A$1:$C$621,3,FALSE),Таблица2[[#This Row],[kv_10]]),2)</f>
        <v>18</v>
      </c>
      <c r="Q1231" s="21" t="str">
        <f>VLOOKUP(Таблица2[[#This Row],[05_to_10]],kv_05_group!$A$1:$B$89,2,FALSE)</f>
        <v>виробництво</v>
      </c>
      <c r="R1231" t="s">
        <v>14658</v>
      </c>
    </row>
    <row r="1232" spans="1:18" hidden="1" x14ac:dyDescent="0.25">
      <c r="A1232" t="s">
        <v>2166</v>
      </c>
      <c r="B1232" s="22" t="e">
        <v>#N/A</v>
      </c>
      <c r="C1232" s="23" t="e">
        <v>#N/A</v>
      </c>
      <c r="D1232" t="s">
        <v>5721</v>
      </c>
      <c r="E1232" t="s">
        <v>5721</v>
      </c>
      <c r="F1232" t="s">
        <v>7183</v>
      </c>
      <c r="G1232" t="s">
        <v>13311</v>
      </c>
      <c r="H1232" t="s">
        <v>14693</v>
      </c>
      <c r="I1232" t="s">
        <v>14667</v>
      </c>
      <c r="J1232" t="s">
        <v>14667</v>
      </c>
      <c r="K1232" t="s">
        <v>9993</v>
      </c>
      <c r="L1232" t="s">
        <v>14715</v>
      </c>
      <c r="M1232" s="19" t="s">
        <v>15183</v>
      </c>
      <c r="N1232" s="19" t="e">
        <f>VLOOKUP(Таблица2[[#This Row],[activity]],kved_05!$A$1:$B$834,2,FALSE)</f>
        <v>#N/A</v>
      </c>
      <c r="O1232" s="19" t="str">
        <f>VLOOKUP(Таблица2[[#This Row],[activity]],kved_10!$A$1:$B$997,2,FALSE)</f>
        <v>71.11</v>
      </c>
      <c r="P1232" s="19" t="str">
        <f>LEFT(IF(ISNA(Таблица2[[#This Row],[kv_10]]),VLOOKUP(Таблица2[[#This Row],[kv_05]],'05_to_10'!$A$1:$C$621,3,FALSE),Таблица2[[#This Row],[kv_10]]),2)</f>
        <v>71</v>
      </c>
      <c r="Q1232" s="21" t="str">
        <f>VLOOKUP(Таблица2[[#This Row],[05_to_10]],kv_05_group!$A$1:$B$89,2,FALSE)</f>
        <v>дослідження</v>
      </c>
      <c r="R1232" t="s">
        <v>14659</v>
      </c>
    </row>
    <row r="1233" spans="1:18" hidden="1" x14ac:dyDescent="0.25">
      <c r="A1233" t="s">
        <v>2022</v>
      </c>
      <c r="B1233">
        <v>107954903</v>
      </c>
      <c r="C1233" s="1">
        <v>42490</v>
      </c>
      <c r="D1233" t="s">
        <v>5578</v>
      </c>
      <c r="E1233" t="s">
        <v>5578</v>
      </c>
      <c r="F1233" t="s">
        <v>7175</v>
      </c>
      <c r="G1233" t="s">
        <v>13169</v>
      </c>
      <c r="H1233" t="s">
        <v>14696</v>
      </c>
      <c r="I1233" t="s">
        <v>14670</v>
      </c>
      <c r="J1233" t="s">
        <v>14670</v>
      </c>
      <c r="K1233" t="s">
        <v>9859</v>
      </c>
      <c r="L1233" t="s">
        <v>14715</v>
      </c>
      <c r="M1233" s="19" t="s">
        <v>15183</v>
      </c>
      <c r="N1233" s="19" t="e">
        <f>VLOOKUP(Таблица2[[#This Row],[activity]],kved_05!$A$1:$B$834,2,FALSE)</f>
        <v>#N/A</v>
      </c>
      <c r="O1233" s="19" t="str">
        <f>VLOOKUP(Таблица2[[#This Row],[activity]],kved_10!$A$1:$B$997,2,FALSE)</f>
        <v>71.11</v>
      </c>
      <c r="P1233" s="19" t="str">
        <f>LEFT(IF(ISNA(Таблица2[[#This Row],[kv_10]]),VLOOKUP(Таблица2[[#This Row],[kv_05]],'05_to_10'!$A$1:$C$621,3,FALSE),Таблица2[[#This Row],[kv_10]]),2)</f>
        <v>71</v>
      </c>
      <c r="Q1233" s="21" t="str">
        <f>VLOOKUP(Таблица2[[#This Row],[05_to_10]],kv_05_group!$A$1:$B$89,2,FALSE)</f>
        <v>дослідження</v>
      </c>
      <c r="R1233" t="s">
        <v>14658</v>
      </c>
    </row>
    <row r="1234" spans="1:18" hidden="1" x14ac:dyDescent="0.25">
      <c r="A1234" t="s">
        <v>2552</v>
      </c>
      <c r="B1234" s="22" t="e">
        <v>#N/A</v>
      </c>
      <c r="C1234" s="23" t="e">
        <v>#N/A</v>
      </c>
      <c r="D1234" t="s">
        <v>6107</v>
      </c>
      <c r="E1234" t="s">
        <v>6107</v>
      </c>
      <c r="F1234" t="s">
        <v>7186</v>
      </c>
      <c r="G1234" t="s">
        <v>13693</v>
      </c>
      <c r="H1234" t="s">
        <v>15161</v>
      </c>
      <c r="I1234" t="s">
        <v>14679</v>
      </c>
      <c r="J1234" t="s">
        <v>14679</v>
      </c>
      <c r="K1234" t="s">
        <v>10372</v>
      </c>
      <c r="L1234" t="s">
        <v>14715</v>
      </c>
      <c r="M1234" s="19" t="s">
        <v>15183</v>
      </c>
      <c r="N1234" s="19" t="e">
        <f>VLOOKUP(Таблица2[[#This Row],[activity]],kved_05!$A$1:$B$834,2,FALSE)</f>
        <v>#N/A</v>
      </c>
      <c r="O1234" s="19" t="str">
        <f>VLOOKUP(Таблица2[[#This Row],[activity]],kved_10!$A$1:$B$997,2,FALSE)</f>
        <v>71.11</v>
      </c>
      <c r="P1234" s="19" t="str">
        <f>LEFT(IF(ISNA(Таблица2[[#This Row],[kv_10]]),VLOOKUP(Таблица2[[#This Row],[kv_05]],'05_to_10'!$A$1:$C$621,3,FALSE),Таблица2[[#This Row],[kv_10]]),2)</f>
        <v>71</v>
      </c>
      <c r="Q1234" s="21" t="str">
        <f>VLOOKUP(Таблица2[[#This Row],[05_to_10]],kv_05_group!$A$1:$B$89,2,FALSE)</f>
        <v>дослідження</v>
      </c>
      <c r="R1234" t="s">
        <v>14659</v>
      </c>
    </row>
    <row r="1235" spans="1:18" hidden="1" x14ac:dyDescent="0.25">
      <c r="A1235" t="s">
        <v>2033</v>
      </c>
      <c r="B1235" s="22" t="e">
        <v>#N/A</v>
      </c>
      <c r="C1235" s="23" t="e">
        <v>#N/A</v>
      </c>
      <c r="D1235" t="s">
        <v>5589</v>
      </c>
      <c r="E1235" t="s">
        <v>5589</v>
      </c>
      <c r="F1235" t="s">
        <v>7175</v>
      </c>
      <c r="G1235" t="s">
        <v>13180</v>
      </c>
      <c r="H1235" t="s">
        <v>15161</v>
      </c>
      <c r="I1235" t="s">
        <v>14679</v>
      </c>
      <c r="J1235" t="s">
        <v>14679</v>
      </c>
      <c r="K1235" t="s">
        <v>9827</v>
      </c>
      <c r="L1235" t="s">
        <v>14715</v>
      </c>
      <c r="M1235" s="19" t="s">
        <v>15183</v>
      </c>
      <c r="N1235" s="19" t="e">
        <f>VLOOKUP(Таблица2[[#This Row],[activity]],kved_05!$A$1:$B$834,2,FALSE)</f>
        <v>#N/A</v>
      </c>
      <c r="O1235" s="19" t="str">
        <f>VLOOKUP(Таблица2[[#This Row],[activity]],kved_10!$A$1:$B$997,2,FALSE)</f>
        <v>71.11</v>
      </c>
      <c r="P1235" s="19" t="str">
        <f>LEFT(IF(ISNA(Таблица2[[#This Row],[kv_10]]),VLOOKUP(Таблица2[[#This Row],[kv_05]],'05_to_10'!$A$1:$C$621,3,FALSE),Таблица2[[#This Row],[kv_10]]),2)</f>
        <v>71</v>
      </c>
      <c r="Q1235" s="21" t="str">
        <f>VLOOKUP(Таблица2[[#This Row],[05_to_10]],kv_05_group!$A$1:$B$89,2,FALSE)</f>
        <v>дослідження</v>
      </c>
      <c r="R1235" t="s">
        <v>14658</v>
      </c>
    </row>
    <row r="1236" spans="1:18" hidden="1" x14ac:dyDescent="0.25">
      <c r="A1236" t="s">
        <v>2105</v>
      </c>
      <c r="B1236">
        <v>71969369</v>
      </c>
      <c r="C1236" s="1">
        <v>42460</v>
      </c>
      <c r="D1236" t="s">
        <v>5660</v>
      </c>
      <c r="E1236" t="s">
        <v>5660</v>
      </c>
      <c r="F1236" t="s">
        <v>7180</v>
      </c>
      <c r="G1236" t="s">
        <v>13252</v>
      </c>
      <c r="H1236" t="s">
        <v>14692</v>
      </c>
      <c r="I1236" t="s">
        <v>14666</v>
      </c>
      <c r="J1236" t="s">
        <v>14666</v>
      </c>
      <c r="K1236" t="s">
        <v>9938</v>
      </c>
      <c r="L1236" t="s">
        <v>14715</v>
      </c>
      <c r="M1236" s="19" t="s">
        <v>15183</v>
      </c>
      <c r="N1236" s="19" t="e">
        <f>VLOOKUP(Таблица2[[#This Row],[activity]],kved_05!$A$1:$B$834,2,FALSE)</f>
        <v>#N/A</v>
      </c>
      <c r="O1236" s="19" t="str">
        <f>VLOOKUP(Таблица2[[#This Row],[activity]],kved_10!$A$1:$B$997,2,FALSE)</f>
        <v>71.11</v>
      </c>
      <c r="P1236" s="19" t="str">
        <f>LEFT(IF(ISNA(Таблица2[[#This Row],[kv_10]]),VLOOKUP(Таблица2[[#This Row],[kv_05]],'05_to_10'!$A$1:$C$621,3,FALSE),Таблица2[[#This Row],[kv_10]]),2)</f>
        <v>71</v>
      </c>
      <c r="Q1236" s="21" t="str">
        <f>VLOOKUP(Таблица2[[#This Row],[05_to_10]],kv_05_group!$A$1:$B$89,2,FALSE)</f>
        <v>дослідження</v>
      </c>
      <c r="R1236" t="s">
        <v>14658</v>
      </c>
    </row>
    <row r="1237" spans="1:18" hidden="1" x14ac:dyDescent="0.25">
      <c r="A1237" t="s">
        <v>2278</v>
      </c>
      <c r="B1237" s="22" t="e">
        <v>#N/A</v>
      </c>
      <c r="C1237" s="23" t="e">
        <v>#N/A</v>
      </c>
      <c r="D1237" t="s">
        <v>5833</v>
      </c>
      <c r="E1237" t="s">
        <v>5833</v>
      </c>
      <c r="F1237" t="s">
        <v>7184</v>
      </c>
      <c r="G1237" t="s">
        <v>13421</v>
      </c>
      <c r="H1237" t="s">
        <v>14701</v>
      </c>
      <c r="I1237" t="s">
        <v>14675</v>
      </c>
      <c r="J1237" t="s">
        <v>14675</v>
      </c>
      <c r="K1237" t="s">
        <v>10104</v>
      </c>
      <c r="L1237" t="s">
        <v>14715</v>
      </c>
      <c r="M1237" s="19" t="s">
        <v>15183</v>
      </c>
      <c r="N1237" s="19" t="e">
        <f>VLOOKUP(Таблица2[[#This Row],[activity]],kved_05!$A$1:$B$834,2,FALSE)</f>
        <v>#N/A</v>
      </c>
      <c r="O1237" s="19" t="str">
        <f>VLOOKUP(Таблица2[[#This Row],[activity]],kved_10!$A$1:$B$997,2,FALSE)</f>
        <v>71.11</v>
      </c>
      <c r="P1237" s="19" t="str">
        <f>LEFT(IF(ISNA(Таблица2[[#This Row],[kv_10]]),VLOOKUP(Таблица2[[#This Row],[kv_05]],'05_to_10'!$A$1:$C$621,3,FALSE),Таблица2[[#This Row],[kv_10]]),2)</f>
        <v>71</v>
      </c>
      <c r="Q1237" s="21" t="str">
        <f>VLOOKUP(Таблица2[[#This Row],[05_to_10]],kv_05_group!$A$1:$B$89,2,FALSE)</f>
        <v>дослідження</v>
      </c>
      <c r="R1237" t="s">
        <v>14658</v>
      </c>
    </row>
    <row r="1238" spans="1:18" hidden="1" x14ac:dyDescent="0.25">
      <c r="A1238" t="s">
        <v>2556</v>
      </c>
      <c r="B1238" s="22" t="e">
        <v>#N/A</v>
      </c>
      <c r="C1238" s="23" t="e">
        <v>#N/A</v>
      </c>
      <c r="D1238" t="s">
        <v>6111</v>
      </c>
      <c r="E1238" t="s">
        <v>6111</v>
      </c>
      <c r="F1238" t="s">
        <v>7186</v>
      </c>
      <c r="G1238" t="s">
        <v>13697</v>
      </c>
      <c r="H1238" t="s">
        <v>15161</v>
      </c>
      <c r="I1238" t="s">
        <v>14679</v>
      </c>
      <c r="J1238" t="s">
        <v>14679</v>
      </c>
      <c r="K1238" t="s">
        <v>10376</v>
      </c>
      <c r="L1238" t="s">
        <v>14715</v>
      </c>
      <c r="M1238" s="19" t="s">
        <v>15183</v>
      </c>
      <c r="N1238" s="19" t="e">
        <f>VLOOKUP(Таблица2[[#This Row],[activity]],kved_05!$A$1:$B$834,2,FALSE)</f>
        <v>#N/A</v>
      </c>
      <c r="O1238" s="19" t="str">
        <f>VLOOKUP(Таблица2[[#This Row],[activity]],kved_10!$A$1:$B$997,2,FALSE)</f>
        <v>71.11</v>
      </c>
      <c r="P1238" s="19" t="str">
        <f>LEFT(IF(ISNA(Таблица2[[#This Row],[kv_10]]),VLOOKUP(Таблица2[[#This Row],[kv_05]],'05_to_10'!$A$1:$C$621,3,FALSE),Таблица2[[#This Row],[kv_10]]),2)</f>
        <v>71</v>
      </c>
      <c r="Q1238" s="21" t="str">
        <f>VLOOKUP(Таблица2[[#This Row],[05_to_10]],kv_05_group!$A$1:$B$89,2,FALSE)</f>
        <v>дослідження</v>
      </c>
      <c r="R1238" t="s">
        <v>14658</v>
      </c>
    </row>
    <row r="1239" spans="1:18" hidden="1" x14ac:dyDescent="0.25">
      <c r="A1239" t="s">
        <v>2570</v>
      </c>
      <c r="B1239" s="22" t="e">
        <v>#N/A</v>
      </c>
      <c r="C1239" s="23" t="e">
        <v>#N/A</v>
      </c>
      <c r="D1239" t="s">
        <v>6125</v>
      </c>
      <c r="E1239" t="s">
        <v>6125</v>
      </c>
      <c r="F1239" t="s">
        <v>7186</v>
      </c>
      <c r="G1239" t="s">
        <v>13711</v>
      </c>
      <c r="H1239" t="s">
        <v>15161</v>
      </c>
      <c r="I1239" t="s">
        <v>14679</v>
      </c>
      <c r="J1239" t="s">
        <v>14679</v>
      </c>
      <c r="K1239" t="s">
        <v>10389</v>
      </c>
      <c r="L1239" t="s">
        <v>14715</v>
      </c>
      <c r="M1239" s="19" t="s">
        <v>15183</v>
      </c>
      <c r="N1239" s="19" t="e">
        <f>VLOOKUP(Таблица2[[#This Row],[activity]],kved_05!$A$1:$B$834,2,FALSE)</f>
        <v>#N/A</v>
      </c>
      <c r="O1239" s="19" t="str">
        <f>VLOOKUP(Таблица2[[#This Row],[activity]],kved_10!$A$1:$B$997,2,FALSE)</f>
        <v>71.11</v>
      </c>
      <c r="P1239" s="19" t="str">
        <f>LEFT(IF(ISNA(Таблица2[[#This Row],[kv_10]]),VLOOKUP(Таблица2[[#This Row],[kv_05]],'05_to_10'!$A$1:$C$621,3,FALSE),Таблица2[[#This Row],[kv_10]]),2)</f>
        <v>71</v>
      </c>
      <c r="Q1239" s="21" t="str">
        <f>VLOOKUP(Таблица2[[#This Row],[05_to_10]],kv_05_group!$A$1:$B$89,2,FALSE)</f>
        <v>дослідження</v>
      </c>
      <c r="R1239" t="s">
        <v>14658</v>
      </c>
    </row>
    <row r="1240" spans="1:18" hidden="1" x14ac:dyDescent="0.25">
      <c r="A1240" t="s">
        <v>1246</v>
      </c>
      <c r="B1240" s="22" t="e">
        <v>#N/A</v>
      </c>
      <c r="C1240" s="23">
        <v>42825</v>
      </c>
      <c r="D1240" t="s">
        <v>4802</v>
      </c>
      <c r="E1240" t="s">
        <v>4802</v>
      </c>
      <c r="F1240" t="s">
        <v>7156</v>
      </c>
      <c r="G1240" t="s">
        <v>12436</v>
      </c>
      <c r="H1240" t="s">
        <v>15161</v>
      </c>
      <c r="I1240" t="s">
        <v>14679</v>
      </c>
      <c r="J1240" t="s">
        <v>14679</v>
      </c>
      <c r="K1240" t="s">
        <v>9174</v>
      </c>
      <c r="L1240" t="s">
        <v>14829</v>
      </c>
      <c r="M1240" s="19" t="s">
        <v>15248</v>
      </c>
      <c r="N1240" s="19" t="e">
        <f>VLOOKUP(Таблица2[[#This Row],[activity]],kved_05!$A$1:$B$834,2,FALSE)</f>
        <v>#N/A</v>
      </c>
      <c r="O1240" s="19" t="str">
        <f>VLOOKUP(Таблица2[[#This Row],[activity]],kved_10!$A$1:$B$997,2,FALSE)</f>
        <v>58.14</v>
      </c>
      <c r="P1240" s="19" t="str">
        <f>LEFT(IF(ISNA(Таблица2[[#This Row],[kv_10]]),VLOOKUP(Таблица2[[#This Row],[kv_05]],'05_to_10'!$A$1:$C$621,3,FALSE),Таблица2[[#This Row],[kv_10]]),2)</f>
        <v>58</v>
      </c>
      <c r="Q1240" s="21" t="str">
        <f>VLOOKUP(Таблица2[[#This Row],[05_to_10]],kv_05_group!$A$1:$B$89,2,FALSE)</f>
        <v>телекомунікації</v>
      </c>
      <c r="R1240" t="s">
        <v>14658</v>
      </c>
    </row>
    <row r="1241" spans="1:18" hidden="1" x14ac:dyDescent="0.25">
      <c r="A1241" t="s">
        <v>2582</v>
      </c>
      <c r="B1241" s="22" t="e">
        <v>#N/A</v>
      </c>
      <c r="C1241" s="23" t="e">
        <v>#N/A</v>
      </c>
      <c r="D1241" t="s">
        <v>6137</v>
      </c>
      <c r="E1241" t="s">
        <v>6137</v>
      </c>
      <c r="F1241" t="s">
        <v>7186</v>
      </c>
      <c r="G1241" t="s">
        <v>13699</v>
      </c>
      <c r="H1241" t="s">
        <v>14711</v>
      </c>
      <c r="I1241" t="s">
        <v>14688</v>
      </c>
      <c r="J1241" t="s">
        <v>14714</v>
      </c>
      <c r="K1241" t="s">
        <v>10378</v>
      </c>
      <c r="L1241" t="s">
        <v>14715</v>
      </c>
      <c r="M1241" s="19" t="s">
        <v>15183</v>
      </c>
      <c r="N1241" s="19" t="e">
        <f>VLOOKUP(Таблица2[[#This Row],[activity]],kved_05!$A$1:$B$834,2,FALSE)</f>
        <v>#N/A</v>
      </c>
      <c r="O1241" s="19" t="str">
        <f>VLOOKUP(Таблица2[[#This Row],[activity]],kved_10!$A$1:$B$997,2,FALSE)</f>
        <v>71.11</v>
      </c>
      <c r="P1241" s="19" t="str">
        <f>LEFT(IF(ISNA(Таблица2[[#This Row],[kv_10]]),VLOOKUP(Таблица2[[#This Row],[kv_05]],'05_to_10'!$A$1:$C$621,3,FALSE),Таблица2[[#This Row],[kv_10]]),2)</f>
        <v>71</v>
      </c>
      <c r="Q1241" s="21" t="str">
        <f>VLOOKUP(Таблица2[[#This Row],[05_to_10]],kv_05_group!$A$1:$B$89,2,FALSE)</f>
        <v>дослідження</v>
      </c>
      <c r="R1241" t="s">
        <v>14658</v>
      </c>
    </row>
    <row r="1242" spans="1:18" hidden="1" x14ac:dyDescent="0.25">
      <c r="A1242" t="s">
        <v>2589</v>
      </c>
      <c r="B1242" s="22" t="e">
        <v>#N/A</v>
      </c>
      <c r="C1242" s="23" t="e">
        <v>#N/A</v>
      </c>
      <c r="D1242" t="s">
        <v>6144</v>
      </c>
      <c r="E1242" t="s">
        <v>6144</v>
      </c>
      <c r="F1242" t="s">
        <v>7189</v>
      </c>
      <c r="G1242" t="s">
        <v>13727</v>
      </c>
      <c r="H1242" t="s">
        <v>14693</v>
      </c>
      <c r="I1242" t="s">
        <v>14667</v>
      </c>
      <c r="J1242" t="s">
        <v>14667</v>
      </c>
      <c r="K1242" t="s">
        <v>10404</v>
      </c>
      <c r="L1242" t="s">
        <v>14715</v>
      </c>
      <c r="M1242" s="19" t="s">
        <v>15183</v>
      </c>
      <c r="N1242" s="19" t="e">
        <f>VLOOKUP(Таблица2[[#This Row],[activity]],kved_05!$A$1:$B$834,2,FALSE)</f>
        <v>#N/A</v>
      </c>
      <c r="O1242" s="19" t="str">
        <f>VLOOKUP(Таблица2[[#This Row],[activity]],kved_10!$A$1:$B$997,2,FALSE)</f>
        <v>71.11</v>
      </c>
      <c r="P1242" s="19" t="str">
        <f>LEFT(IF(ISNA(Таблица2[[#This Row],[kv_10]]),VLOOKUP(Таблица2[[#This Row],[kv_05]],'05_to_10'!$A$1:$C$621,3,FALSE),Таблица2[[#This Row],[kv_10]]),2)</f>
        <v>71</v>
      </c>
      <c r="Q1242" s="21" t="str">
        <f>VLOOKUP(Таблица2[[#This Row],[05_to_10]],kv_05_group!$A$1:$B$89,2,FALSE)</f>
        <v>дослідження</v>
      </c>
      <c r="R1242" t="s">
        <v>14659</v>
      </c>
    </row>
    <row r="1243" spans="1:18" hidden="1" x14ac:dyDescent="0.25">
      <c r="A1243" t="s">
        <v>2575</v>
      </c>
      <c r="B1243" s="22" t="e">
        <v>#N/A</v>
      </c>
      <c r="C1243" s="23" t="e">
        <v>#N/A</v>
      </c>
      <c r="D1243" t="s">
        <v>6130</v>
      </c>
      <c r="E1243" t="s">
        <v>6130</v>
      </c>
      <c r="F1243" t="s">
        <v>7186</v>
      </c>
      <c r="G1243" t="s">
        <v>13715</v>
      </c>
      <c r="H1243" t="s">
        <v>15161</v>
      </c>
      <c r="I1243" t="s">
        <v>14679</v>
      </c>
      <c r="J1243" t="s">
        <v>14679</v>
      </c>
      <c r="K1243" t="s">
        <v>10391</v>
      </c>
      <c r="L1243" t="s">
        <v>14715</v>
      </c>
      <c r="M1243" s="19" t="s">
        <v>15183</v>
      </c>
      <c r="N1243" s="19" t="e">
        <f>VLOOKUP(Таблица2[[#This Row],[activity]],kved_05!$A$1:$B$834,2,FALSE)</f>
        <v>#N/A</v>
      </c>
      <c r="O1243" s="19" t="str">
        <f>VLOOKUP(Таблица2[[#This Row],[activity]],kved_10!$A$1:$B$997,2,FALSE)</f>
        <v>71.11</v>
      </c>
      <c r="P1243" s="19" t="str">
        <f>LEFT(IF(ISNA(Таблица2[[#This Row],[kv_10]]),VLOOKUP(Таблица2[[#This Row],[kv_05]],'05_to_10'!$A$1:$C$621,3,FALSE),Таблица2[[#This Row],[kv_10]]),2)</f>
        <v>71</v>
      </c>
      <c r="Q1243" s="21" t="str">
        <f>VLOOKUP(Таблица2[[#This Row],[05_to_10]],kv_05_group!$A$1:$B$89,2,FALSE)</f>
        <v>дослідження</v>
      </c>
      <c r="R1243" t="s">
        <v>14658</v>
      </c>
    </row>
    <row r="1244" spans="1:18" hidden="1" x14ac:dyDescent="0.25">
      <c r="A1244" t="s">
        <v>2576</v>
      </c>
      <c r="B1244" s="22" t="e">
        <v>#N/A</v>
      </c>
      <c r="C1244" s="23" t="e">
        <v>#N/A</v>
      </c>
      <c r="D1244" t="s">
        <v>6131</v>
      </c>
      <c r="E1244" t="s">
        <v>6131</v>
      </c>
      <c r="F1244" t="s">
        <v>7186</v>
      </c>
      <c r="G1244" t="s">
        <v>13716</v>
      </c>
      <c r="H1244" t="s">
        <v>14692</v>
      </c>
      <c r="I1244" t="s">
        <v>14666</v>
      </c>
      <c r="J1244" t="s">
        <v>14666</v>
      </c>
      <c r="K1244" t="s">
        <v>10392</v>
      </c>
      <c r="L1244" t="s">
        <v>14715</v>
      </c>
      <c r="M1244" s="19" t="s">
        <v>15183</v>
      </c>
      <c r="N1244" s="19" t="e">
        <f>VLOOKUP(Таблица2[[#This Row],[activity]],kved_05!$A$1:$B$834,2,FALSE)</f>
        <v>#N/A</v>
      </c>
      <c r="O1244" s="19" t="str">
        <f>VLOOKUP(Таблица2[[#This Row],[activity]],kved_10!$A$1:$B$997,2,FALSE)</f>
        <v>71.11</v>
      </c>
      <c r="P1244" s="19" t="str">
        <f>LEFT(IF(ISNA(Таблица2[[#This Row],[kv_10]]),VLOOKUP(Таблица2[[#This Row],[kv_05]],'05_to_10'!$A$1:$C$621,3,FALSE),Таблица2[[#This Row],[kv_10]]),2)</f>
        <v>71</v>
      </c>
      <c r="Q1244" s="21" t="str">
        <f>VLOOKUP(Таблица2[[#This Row],[05_to_10]],kv_05_group!$A$1:$B$89,2,FALSE)</f>
        <v>дослідження</v>
      </c>
      <c r="R1244" t="s">
        <v>14658</v>
      </c>
    </row>
    <row r="1245" spans="1:18" hidden="1" x14ac:dyDescent="0.25">
      <c r="A1245" t="s">
        <v>2636</v>
      </c>
      <c r="B1245" s="22" t="e">
        <v>#N/A</v>
      </c>
      <c r="C1245" s="23" t="e">
        <v>#N/A</v>
      </c>
      <c r="D1245" t="s">
        <v>6191</v>
      </c>
      <c r="E1245" t="s">
        <v>6191</v>
      </c>
      <c r="F1245" t="s">
        <v>7191</v>
      </c>
      <c r="G1245" t="s">
        <v>13774</v>
      </c>
      <c r="H1245" t="s">
        <v>15161</v>
      </c>
      <c r="I1245" t="s">
        <v>14679</v>
      </c>
      <c r="J1245" t="s">
        <v>14679</v>
      </c>
      <c r="K1245" t="s">
        <v>10443</v>
      </c>
      <c r="L1245" t="s">
        <v>14715</v>
      </c>
      <c r="M1245" s="19" t="s">
        <v>15183</v>
      </c>
      <c r="N1245" s="19" t="e">
        <f>VLOOKUP(Таблица2[[#This Row],[activity]],kved_05!$A$1:$B$834,2,FALSE)</f>
        <v>#N/A</v>
      </c>
      <c r="O1245" s="19" t="str">
        <f>VLOOKUP(Таблица2[[#This Row],[activity]],kved_10!$A$1:$B$997,2,FALSE)</f>
        <v>71.11</v>
      </c>
      <c r="P1245" s="19" t="str">
        <f>LEFT(IF(ISNA(Таблица2[[#This Row],[kv_10]]),VLOOKUP(Таблица2[[#This Row],[kv_05]],'05_to_10'!$A$1:$C$621,3,FALSE),Таблица2[[#This Row],[kv_10]]),2)</f>
        <v>71</v>
      </c>
      <c r="Q1245" s="21" t="str">
        <f>VLOOKUP(Таблица2[[#This Row],[05_to_10]],kv_05_group!$A$1:$B$89,2,FALSE)</f>
        <v>дослідження</v>
      </c>
      <c r="R1245" t="s">
        <v>14659</v>
      </c>
    </row>
    <row r="1246" spans="1:18" hidden="1" x14ac:dyDescent="0.25">
      <c r="A1246" t="s">
        <v>1252</v>
      </c>
      <c r="B1246" s="22" t="e">
        <v>#N/A</v>
      </c>
      <c r="C1246" s="23" t="e">
        <v>#N/A</v>
      </c>
      <c r="D1246" t="s">
        <v>4808</v>
      </c>
      <c r="E1246" t="s">
        <v>4808</v>
      </c>
      <c r="F1246" t="s">
        <v>7156</v>
      </c>
      <c r="G1246" t="s">
        <v>12442</v>
      </c>
      <c r="H1246" t="s">
        <v>14705</v>
      </c>
      <c r="I1246" t="s">
        <v>14681</v>
      </c>
      <c r="J1246" t="s">
        <v>14681</v>
      </c>
      <c r="K1246" t="s">
        <v>9180</v>
      </c>
      <c r="L1246" t="s">
        <v>14819</v>
      </c>
      <c r="M1246" s="19" t="s">
        <v>15237</v>
      </c>
      <c r="N1246" s="19" t="str">
        <f>VLOOKUP(Таблица2[[#This Row],[activity]],kved_05!$A$1:$B$834,2,FALSE)</f>
        <v>85.11</v>
      </c>
      <c r="O1246" s="19" t="str">
        <f>VLOOKUP(Таблица2[[#This Row],[activity]],kved_10!$A$1:$B$997,2,FALSE)</f>
        <v>86.10</v>
      </c>
      <c r="P1246" s="19" t="str">
        <f>LEFT(IF(ISNA(Таблица2[[#This Row],[kv_10]]),VLOOKUP(Таблица2[[#This Row],[kv_05]],'05_to_10'!$A$1:$C$621,3,FALSE),Таблица2[[#This Row],[kv_10]]),2)</f>
        <v>86</v>
      </c>
      <c r="Q1246" s="21" t="str">
        <f>VLOOKUP(Таблица2[[#This Row],[05_to_10]],kv_05_group!$A$1:$B$89,2,FALSE)</f>
        <v>охорона здоров'я</v>
      </c>
      <c r="R1246" t="s">
        <v>14658</v>
      </c>
    </row>
    <row r="1247" spans="1:18" hidden="1" x14ac:dyDescent="0.25">
      <c r="A1247" t="s">
        <v>2637</v>
      </c>
      <c r="B1247" s="22" t="e">
        <v>#N/A</v>
      </c>
      <c r="C1247" s="23" t="e">
        <v>#N/A</v>
      </c>
      <c r="D1247" t="s">
        <v>6192</v>
      </c>
      <c r="E1247" t="s">
        <v>6192</v>
      </c>
      <c r="F1247" t="s">
        <v>7191</v>
      </c>
      <c r="G1247" t="s">
        <v>13775</v>
      </c>
      <c r="H1247" t="s">
        <v>14708</v>
      </c>
      <c r="I1247" t="s">
        <v>14684</v>
      </c>
      <c r="J1247" t="s">
        <v>14713</v>
      </c>
      <c r="K1247" t="s">
        <v>10444</v>
      </c>
      <c r="L1247" t="s">
        <v>14715</v>
      </c>
      <c r="M1247" s="19" t="s">
        <v>15183</v>
      </c>
      <c r="N1247" s="19" t="e">
        <f>VLOOKUP(Таблица2[[#This Row],[activity]],kved_05!$A$1:$B$834,2,FALSE)</f>
        <v>#N/A</v>
      </c>
      <c r="O1247" s="19" t="str">
        <f>VLOOKUP(Таблица2[[#This Row],[activity]],kved_10!$A$1:$B$997,2,FALSE)</f>
        <v>71.11</v>
      </c>
      <c r="P1247" s="19" t="str">
        <f>LEFT(IF(ISNA(Таблица2[[#This Row],[kv_10]]),VLOOKUP(Таблица2[[#This Row],[kv_05]],'05_to_10'!$A$1:$C$621,3,FALSE),Таблица2[[#This Row],[kv_10]]),2)</f>
        <v>71</v>
      </c>
      <c r="Q1247" s="21" t="str">
        <f>VLOOKUP(Таблица2[[#This Row],[05_to_10]],kv_05_group!$A$1:$B$89,2,FALSE)</f>
        <v>дослідження</v>
      </c>
      <c r="R1247" t="s">
        <v>14658</v>
      </c>
    </row>
    <row r="1248" spans="1:18" hidden="1" x14ac:dyDescent="0.25">
      <c r="A1248" t="s">
        <v>2578</v>
      </c>
      <c r="B1248">
        <v>2789603</v>
      </c>
      <c r="C1248" s="1">
        <v>42460</v>
      </c>
      <c r="D1248" t="s">
        <v>6133</v>
      </c>
      <c r="E1248" t="s">
        <v>6133</v>
      </c>
      <c r="F1248" t="s">
        <v>7186</v>
      </c>
      <c r="G1248" t="s">
        <v>13718</v>
      </c>
      <c r="H1248" t="s">
        <v>14692</v>
      </c>
      <c r="I1248" t="s">
        <v>14666</v>
      </c>
      <c r="J1248" t="s">
        <v>14666</v>
      </c>
      <c r="K1248" t="s">
        <v>10394</v>
      </c>
      <c r="L1248" t="s">
        <v>14715</v>
      </c>
      <c r="M1248" s="19" t="s">
        <v>15183</v>
      </c>
      <c r="N1248" s="19" t="e">
        <f>VLOOKUP(Таблица2[[#This Row],[activity]],kved_05!$A$1:$B$834,2,FALSE)</f>
        <v>#N/A</v>
      </c>
      <c r="O1248" s="19" t="str">
        <f>VLOOKUP(Таблица2[[#This Row],[activity]],kved_10!$A$1:$B$997,2,FALSE)</f>
        <v>71.11</v>
      </c>
      <c r="P1248" s="19" t="str">
        <f>LEFT(IF(ISNA(Таблица2[[#This Row],[kv_10]]),VLOOKUP(Таблица2[[#This Row],[kv_05]],'05_to_10'!$A$1:$C$621,3,FALSE),Таблица2[[#This Row],[kv_10]]),2)</f>
        <v>71</v>
      </c>
      <c r="Q1248" s="21" t="str">
        <f>VLOOKUP(Таблица2[[#This Row],[05_to_10]],kv_05_group!$A$1:$B$89,2,FALSE)</f>
        <v>дослідження</v>
      </c>
      <c r="R1248" t="s">
        <v>14658</v>
      </c>
    </row>
    <row r="1249" spans="1:18" hidden="1" x14ac:dyDescent="0.25">
      <c r="A1249" t="s">
        <v>1255</v>
      </c>
      <c r="B1249" s="22" t="e">
        <v>#N/A</v>
      </c>
      <c r="C1249" s="23" t="e">
        <v>#N/A</v>
      </c>
      <c r="D1249" t="s">
        <v>4811</v>
      </c>
      <c r="E1249" t="s">
        <v>4811</v>
      </c>
      <c r="F1249" t="s">
        <v>7157</v>
      </c>
      <c r="G1249" t="s">
        <v>12445</v>
      </c>
      <c r="H1249" t="s">
        <v>15161</v>
      </c>
      <c r="I1249" t="s">
        <v>14679</v>
      </c>
      <c r="J1249" t="s">
        <v>14679</v>
      </c>
      <c r="K1249" t="s">
        <v>9182</v>
      </c>
      <c r="L1249" t="s">
        <v>14727</v>
      </c>
      <c r="M1249" s="19" t="s">
        <v>15453</v>
      </c>
      <c r="N1249" s="19" t="str">
        <f>VLOOKUP(Таблица2[[#This Row],[activity]],kved_05!$A$1:$B$834,2,FALSE)</f>
        <v>51.90</v>
      </c>
      <c r="O1249" s="19" t="e">
        <f>VLOOKUP(Таблица2[[#This Row],[activity]],kved_10!$A$1:$B$997,2,FALSE)</f>
        <v>#N/A</v>
      </c>
      <c r="P1249" s="19" t="str">
        <f>LEFT(IF(ISNA(Таблица2[[#This Row],[kv_10]]),VLOOKUP(Таблица2[[#This Row],[kv_05]],'05_to_10'!$A$1:$C$621,3,FALSE),Таблица2[[#This Row],[kv_10]]),2)</f>
        <v>46</v>
      </c>
      <c r="Q1249" s="21" t="str">
        <f>VLOOKUP(Таблица2[[#This Row],[05_to_10]],kv_05_group!$A$1:$B$89,2,FALSE)</f>
        <v>торгівля</v>
      </c>
      <c r="R1249" t="s">
        <v>14659</v>
      </c>
    </row>
    <row r="1250" spans="1:18" hidden="1" x14ac:dyDescent="0.25">
      <c r="A1250" t="s">
        <v>2593</v>
      </c>
      <c r="B1250" s="22" t="e">
        <v>#N/A</v>
      </c>
      <c r="C1250" s="23" t="e">
        <v>#N/A</v>
      </c>
      <c r="D1250" t="s">
        <v>6148</v>
      </c>
      <c r="E1250" t="s">
        <v>7674</v>
      </c>
      <c r="F1250" t="s">
        <v>7189</v>
      </c>
      <c r="G1250" t="s">
        <v>13731</v>
      </c>
      <c r="H1250" t="s">
        <v>14698</v>
      </c>
      <c r="I1250" t="s">
        <v>14672</v>
      </c>
      <c r="J1250" t="s">
        <v>14672</v>
      </c>
      <c r="K1250" t="s">
        <v>10407</v>
      </c>
      <c r="L1250" t="s">
        <v>14715</v>
      </c>
      <c r="M1250" s="19" t="s">
        <v>15183</v>
      </c>
      <c r="N1250" s="19" t="e">
        <f>VLOOKUP(Таблица2[[#This Row],[activity]],kved_05!$A$1:$B$834,2,FALSE)</f>
        <v>#N/A</v>
      </c>
      <c r="O1250" s="19" t="str">
        <f>VLOOKUP(Таблица2[[#This Row],[activity]],kved_10!$A$1:$B$997,2,FALSE)</f>
        <v>71.11</v>
      </c>
      <c r="P1250" s="19" t="str">
        <f>LEFT(IF(ISNA(Таблица2[[#This Row],[kv_10]]),VLOOKUP(Таблица2[[#This Row],[kv_05]],'05_to_10'!$A$1:$C$621,3,FALSE),Таблица2[[#This Row],[kv_10]]),2)</f>
        <v>71</v>
      </c>
      <c r="Q1250" s="21" t="str">
        <f>VLOOKUP(Таблица2[[#This Row],[05_to_10]],kv_05_group!$A$1:$B$89,2,FALSE)</f>
        <v>дослідження</v>
      </c>
      <c r="R1250" t="s">
        <v>14658</v>
      </c>
    </row>
    <row r="1251" spans="1:18" hidden="1" x14ac:dyDescent="0.25">
      <c r="A1251" t="s">
        <v>2596</v>
      </c>
      <c r="B1251" s="22" t="e">
        <v>#N/A</v>
      </c>
      <c r="C1251" s="23" t="e">
        <v>#N/A</v>
      </c>
      <c r="D1251" t="s">
        <v>6151</v>
      </c>
      <c r="E1251" t="s">
        <v>7675</v>
      </c>
      <c r="F1251" t="s">
        <v>7189</v>
      </c>
      <c r="G1251" t="s">
        <v>13734</v>
      </c>
      <c r="H1251" t="s">
        <v>14692</v>
      </c>
      <c r="I1251" t="s">
        <v>14666</v>
      </c>
      <c r="J1251" t="s">
        <v>14666</v>
      </c>
      <c r="K1251" t="s">
        <v>10409</v>
      </c>
      <c r="L1251" t="s">
        <v>14715</v>
      </c>
      <c r="M1251" s="19" t="s">
        <v>15183</v>
      </c>
      <c r="N1251" s="19" t="e">
        <f>VLOOKUP(Таблица2[[#This Row],[activity]],kved_05!$A$1:$B$834,2,FALSE)</f>
        <v>#N/A</v>
      </c>
      <c r="O1251" s="19" t="str">
        <f>VLOOKUP(Таблица2[[#This Row],[activity]],kved_10!$A$1:$B$997,2,FALSE)</f>
        <v>71.11</v>
      </c>
      <c r="P1251" s="19" t="str">
        <f>LEFT(IF(ISNA(Таблица2[[#This Row],[kv_10]]),VLOOKUP(Таблица2[[#This Row],[kv_05]],'05_to_10'!$A$1:$C$621,3,FALSE),Таблица2[[#This Row],[kv_10]]),2)</f>
        <v>71</v>
      </c>
      <c r="Q1251" s="21" t="str">
        <f>VLOOKUP(Таблица2[[#This Row],[05_to_10]],kv_05_group!$A$1:$B$89,2,FALSE)</f>
        <v>дослідження</v>
      </c>
      <c r="R1251" t="s">
        <v>14658</v>
      </c>
    </row>
    <row r="1252" spans="1:18" hidden="1" x14ac:dyDescent="0.25">
      <c r="A1252" t="s">
        <v>2640</v>
      </c>
      <c r="B1252" s="22" t="e">
        <v>#N/A</v>
      </c>
      <c r="C1252" s="23" t="e">
        <v>#N/A</v>
      </c>
      <c r="D1252" t="s">
        <v>6195</v>
      </c>
      <c r="E1252" t="s">
        <v>6195</v>
      </c>
      <c r="F1252" t="s">
        <v>7191</v>
      </c>
      <c r="G1252" t="s">
        <v>13778</v>
      </c>
      <c r="H1252" t="s">
        <v>15161</v>
      </c>
      <c r="I1252" t="s">
        <v>14679</v>
      </c>
      <c r="J1252" t="s">
        <v>14679</v>
      </c>
      <c r="K1252" t="s">
        <v>10446</v>
      </c>
      <c r="L1252" t="s">
        <v>14715</v>
      </c>
      <c r="M1252" s="19" t="s">
        <v>15183</v>
      </c>
      <c r="N1252" s="19" t="e">
        <f>VLOOKUP(Таблица2[[#This Row],[activity]],kved_05!$A$1:$B$834,2,FALSE)</f>
        <v>#N/A</v>
      </c>
      <c r="O1252" s="19" t="str">
        <f>VLOOKUP(Таблица2[[#This Row],[activity]],kved_10!$A$1:$B$997,2,FALSE)</f>
        <v>71.11</v>
      </c>
      <c r="P1252" s="19" t="str">
        <f>LEFT(IF(ISNA(Таблица2[[#This Row],[kv_10]]),VLOOKUP(Таблица2[[#This Row],[kv_05]],'05_to_10'!$A$1:$C$621,3,FALSE),Таблица2[[#This Row],[kv_10]]),2)</f>
        <v>71</v>
      </c>
      <c r="Q1252" s="21" t="str">
        <f>VLOOKUP(Таблица2[[#This Row],[05_to_10]],kv_05_group!$A$1:$B$89,2,FALSE)</f>
        <v>дослідження</v>
      </c>
      <c r="R1252" t="s">
        <v>14658</v>
      </c>
    </row>
    <row r="1253" spans="1:18" hidden="1" x14ac:dyDescent="0.25">
      <c r="A1253" t="s">
        <v>2674</v>
      </c>
      <c r="B1253">
        <v>18573844</v>
      </c>
      <c r="C1253" s="1">
        <v>42460</v>
      </c>
      <c r="D1253" t="s">
        <v>6229</v>
      </c>
      <c r="E1253" t="s">
        <v>6229</v>
      </c>
      <c r="F1253" t="s">
        <v>7194</v>
      </c>
      <c r="G1253" t="s">
        <v>13809</v>
      </c>
      <c r="H1253" t="s">
        <v>15161</v>
      </c>
      <c r="I1253" t="s">
        <v>14679</v>
      </c>
      <c r="J1253" t="s">
        <v>14679</v>
      </c>
      <c r="K1253" t="s">
        <v>10479</v>
      </c>
      <c r="L1253" t="s">
        <v>14715</v>
      </c>
      <c r="M1253" s="19" t="s">
        <v>15183</v>
      </c>
      <c r="N1253" s="19" t="e">
        <f>VLOOKUP(Таблица2[[#This Row],[activity]],kved_05!$A$1:$B$834,2,FALSE)</f>
        <v>#N/A</v>
      </c>
      <c r="O1253" s="19" t="str">
        <f>VLOOKUP(Таблица2[[#This Row],[activity]],kved_10!$A$1:$B$997,2,FALSE)</f>
        <v>71.11</v>
      </c>
      <c r="P1253" s="19" t="str">
        <f>LEFT(IF(ISNA(Таблица2[[#This Row],[kv_10]]),VLOOKUP(Таблица2[[#This Row],[kv_05]],'05_to_10'!$A$1:$C$621,3,FALSE),Таблица2[[#This Row],[kv_10]]),2)</f>
        <v>71</v>
      </c>
      <c r="Q1253" s="21" t="str">
        <f>VLOOKUP(Таблица2[[#This Row],[05_to_10]],kv_05_group!$A$1:$B$89,2,FALSE)</f>
        <v>дослідження</v>
      </c>
      <c r="R1253" t="s">
        <v>14658</v>
      </c>
    </row>
    <row r="1254" spans="1:18" hidden="1" x14ac:dyDescent="0.25">
      <c r="A1254" t="s">
        <v>2943</v>
      </c>
      <c r="B1254" s="22" t="e">
        <v>#N/A</v>
      </c>
      <c r="C1254" s="23" t="e">
        <v>#N/A</v>
      </c>
      <c r="D1254" t="s">
        <v>6498</v>
      </c>
      <c r="E1254" t="s">
        <v>6498</v>
      </c>
      <c r="F1254" t="s">
        <v>7207</v>
      </c>
      <c r="G1254" t="s">
        <v>14074</v>
      </c>
      <c r="H1254" t="s">
        <v>14698</v>
      </c>
      <c r="I1254" t="s">
        <v>14672</v>
      </c>
      <c r="J1254" t="s">
        <v>14672</v>
      </c>
      <c r="K1254" t="s">
        <v>10735</v>
      </c>
      <c r="L1254" t="s">
        <v>14715</v>
      </c>
      <c r="M1254" s="19" t="s">
        <v>15183</v>
      </c>
      <c r="N1254" s="19" t="e">
        <f>VLOOKUP(Таблица2[[#This Row],[activity]],kved_05!$A$1:$B$834,2,FALSE)</f>
        <v>#N/A</v>
      </c>
      <c r="O1254" s="19" t="str">
        <f>VLOOKUP(Таблица2[[#This Row],[activity]],kved_10!$A$1:$B$997,2,FALSE)</f>
        <v>71.11</v>
      </c>
      <c r="P1254" s="19" t="str">
        <f>LEFT(IF(ISNA(Таблица2[[#This Row],[kv_10]]),VLOOKUP(Таблица2[[#This Row],[kv_05]],'05_to_10'!$A$1:$C$621,3,FALSE),Таблица2[[#This Row],[kv_10]]),2)</f>
        <v>71</v>
      </c>
      <c r="Q1254" s="21" t="str">
        <f>VLOOKUP(Таблица2[[#This Row],[05_to_10]],kv_05_group!$A$1:$B$89,2,FALSE)</f>
        <v>дослідження</v>
      </c>
      <c r="R1254" t="s">
        <v>14658</v>
      </c>
    </row>
    <row r="1255" spans="1:18" hidden="1" x14ac:dyDescent="0.25">
      <c r="A1255" t="s">
        <v>2955</v>
      </c>
      <c r="B1255" s="22" t="e">
        <v>#N/A</v>
      </c>
      <c r="C1255" s="23" t="e">
        <v>#N/A</v>
      </c>
      <c r="D1255" t="s">
        <v>6510</v>
      </c>
      <c r="E1255" t="s">
        <v>6510</v>
      </c>
      <c r="F1255" t="s">
        <v>7207</v>
      </c>
      <c r="G1255" t="s">
        <v>14083</v>
      </c>
      <c r="H1255" t="s">
        <v>14701</v>
      </c>
      <c r="I1255" t="s">
        <v>14675</v>
      </c>
      <c r="J1255" t="s">
        <v>14675</v>
      </c>
      <c r="K1255" t="s">
        <v>10746</v>
      </c>
      <c r="L1255" t="s">
        <v>14715</v>
      </c>
      <c r="M1255" s="19" t="s">
        <v>15183</v>
      </c>
      <c r="N1255" s="19" t="e">
        <f>VLOOKUP(Таблица2[[#This Row],[activity]],kved_05!$A$1:$B$834,2,FALSE)</f>
        <v>#N/A</v>
      </c>
      <c r="O1255" s="19" t="str">
        <f>VLOOKUP(Таблица2[[#This Row],[activity]],kved_10!$A$1:$B$997,2,FALSE)</f>
        <v>71.11</v>
      </c>
      <c r="P1255" s="19" t="str">
        <f>LEFT(IF(ISNA(Таблица2[[#This Row],[kv_10]]),VLOOKUP(Таблица2[[#This Row],[kv_05]],'05_to_10'!$A$1:$C$621,3,FALSE),Таблица2[[#This Row],[kv_10]]),2)</f>
        <v>71</v>
      </c>
      <c r="Q1255" s="21" t="str">
        <f>VLOOKUP(Таблица2[[#This Row],[05_to_10]],kv_05_group!$A$1:$B$89,2,FALSE)</f>
        <v>дослідження</v>
      </c>
      <c r="R1255" t="s">
        <v>14658</v>
      </c>
    </row>
    <row r="1256" spans="1:18" hidden="1" x14ac:dyDescent="0.25">
      <c r="A1256" t="s">
        <v>3077</v>
      </c>
      <c r="B1256" s="22" t="e">
        <v>#N/A</v>
      </c>
      <c r="C1256" s="23" t="e">
        <v>#N/A</v>
      </c>
      <c r="D1256" t="s">
        <v>6632</v>
      </c>
      <c r="E1256" t="s">
        <v>6632</v>
      </c>
      <c r="F1256" t="s">
        <v>7207</v>
      </c>
      <c r="G1256" t="s">
        <v>14190</v>
      </c>
      <c r="H1256" t="s">
        <v>15161</v>
      </c>
      <c r="I1256" t="s">
        <v>14679</v>
      </c>
      <c r="J1256" t="s">
        <v>14679</v>
      </c>
      <c r="K1256" t="s">
        <v>10855</v>
      </c>
      <c r="L1256" t="s">
        <v>14715</v>
      </c>
      <c r="M1256" s="19" t="s">
        <v>15183</v>
      </c>
      <c r="N1256" s="19" t="e">
        <f>VLOOKUP(Таблица2[[#This Row],[activity]],kved_05!$A$1:$B$834,2,FALSE)</f>
        <v>#N/A</v>
      </c>
      <c r="O1256" s="19" t="str">
        <f>VLOOKUP(Таблица2[[#This Row],[activity]],kved_10!$A$1:$B$997,2,FALSE)</f>
        <v>71.11</v>
      </c>
      <c r="P1256" s="19" t="str">
        <f>LEFT(IF(ISNA(Таблица2[[#This Row],[kv_10]]),VLOOKUP(Таблица2[[#This Row],[kv_05]],'05_to_10'!$A$1:$C$621,3,FALSE),Таблица2[[#This Row],[kv_10]]),2)</f>
        <v>71</v>
      </c>
      <c r="Q1256" s="21" t="str">
        <f>VLOOKUP(Таблица2[[#This Row],[05_to_10]],kv_05_group!$A$1:$B$89,2,FALSE)</f>
        <v>дослідження</v>
      </c>
      <c r="R1256" t="s">
        <v>14658</v>
      </c>
    </row>
    <row r="1257" spans="1:18" hidden="1" x14ac:dyDescent="0.25">
      <c r="A1257" t="s">
        <v>3092</v>
      </c>
      <c r="B1257" s="22" t="e">
        <v>#N/A</v>
      </c>
      <c r="C1257" s="23" t="e">
        <v>#N/A</v>
      </c>
      <c r="D1257" t="s">
        <v>6647</v>
      </c>
      <c r="E1257" t="s">
        <v>7792</v>
      </c>
      <c r="F1257" t="s">
        <v>7207</v>
      </c>
      <c r="G1257" t="s">
        <v>14205</v>
      </c>
      <c r="H1257" t="s">
        <v>14707</v>
      </c>
      <c r="I1257" t="s">
        <v>14683</v>
      </c>
      <c r="J1257" t="s">
        <v>14683</v>
      </c>
      <c r="K1257" t="s">
        <v>10865</v>
      </c>
      <c r="L1257" t="s">
        <v>14715</v>
      </c>
      <c r="M1257" s="19" t="s">
        <v>15183</v>
      </c>
      <c r="N1257" s="19" t="e">
        <f>VLOOKUP(Таблица2[[#This Row],[activity]],kved_05!$A$1:$B$834,2,FALSE)</f>
        <v>#N/A</v>
      </c>
      <c r="O1257" s="19" t="str">
        <f>VLOOKUP(Таблица2[[#This Row],[activity]],kved_10!$A$1:$B$997,2,FALSE)</f>
        <v>71.11</v>
      </c>
      <c r="P1257" s="19" t="str">
        <f>LEFT(IF(ISNA(Таблица2[[#This Row],[kv_10]]),VLOOKUP(Таблица2[[#This Row],[kv_05]],'05_to_10'!$A$1:$C$621,3,FALSE),Таблица2[[#This Row],[kv_10]]),2)</f>
        <v>71</v>
      </c>
      <c r="Q1257" s="21" t="str">
        <f>VLOOKUP(Таблица2[[#This Row],[05_to_10]],kv_05_group!$A$1:$B$89,2,FALSE)</f>
        <v>дослідження</v>
      </c>
      <c r="R1257" t="s">
        <v>14658</v>
      </c>
    </row>
    <row r="1258" spans="1:18" hidden="1" x14ac:dyDescent="0.25">
      <c r="A1258" t="s">
        <v>3149</v>
      </c>
      <c r="B1258" s="22" t="e">
        <v>#N/A</v>
      </c>
      <c r="C1258" s="23" t="e">
        <v>#N/A</v>
      </c>
      <c r="D1258" t="s">
        <v>6704</v>
      </c>
      <c r="E1258" t="s">
        <v>6704</v>
      </c>
      <c r="F1258" t="s">
        <v>7208</v>
      </c>
      <c r="G1258" t="s">
        <v>14260</v>
      </c>
      <c r="H1258" t="s">
        <v>15161</v>
      </c>
      <c r="I1258" t="s">
        <v>14679</v>
      </c>
      <c r="J1258" t="s">
        <v>14679</v>
      </c>
      <c r="K1258" t="s">
        <v>10909</v>
      </c>
      <c r="L1258" t="s">
        <v>14715</v>
      </c>
      <c r="M1258" s="19" t="s">
        <v>15183</v>
      </c>
      <c r="N1258" s="19" t="e">
        <f>VLOOKUP(Таблица2[[#This Row],[activity]],kved_05!$A$1:$B$834,2,FALSE)</f>
        <v>#N/A</v>
      </c>
      <c r="O1258" s="19" t="str">
        <f>VLOOKUP(Таблица2[[#This Row],[activity]],kved_10!$A$1:$B$997,2,FALSE)</f>
        <v>71.11</v>
      </c>
      <c r="P1258" s="19" t="str">
        <f>LEFT(IF(ISNA(Таблица2[[#This Row],[kv_10]]),VLOOKUP(Таблица2[[#This Row],[kv_05]],'05_to_10'!$A$1:$C$621,3,FALSE),Таблица2[[#This Row],[kv_10]]),2)</f>
        <v>71</v>
      </c>
      <c r="Q1258" s="21" t="str">
        <f>VLOOKUP(Таблица2[[#This Row],[05_to_10]],kv_05_group!$A$1:$B$89,2,FALSE)</f>
        <v>дослідження</v>
      </c>
      <c r="R1258" t="s">
        <v>14658</v>
      </c>
    </row>
    <row r="1259" spans="1:18" hidden="1" x14ac:dyDescent="0.25">
      <c r="A1259" t="s">
        <v>3294</v>
      </c>
      <c r="B1259" s="22" t="e">
        <v>#N/A</v>
      </c>
      <c r="C1259" s="23" t="e">
        <v>#N/A</v>
      </c>
      <c r="D1259" t="s">
        <v>6849</v>
      </c>
      <c r="E1259" t="s">
        <v>6849</v>
      </c>
      <c r="F1259" t="s">
        <v>6844</v>
      </c>
      <c r="G1259" t="s">
        <v>14399</v>
      </c>
      <c r="H1259" t="s">
        <v>14705</v>
      </c>
      <c r="I1259" t="s">
        <v>14681</v>
      </c>
      <c r="J1259" t="s">
        <v>14681</v>
      </c>
      <c r="K1259" t="s">
        <v>11040</v>
      </c>
      <c r="L1259" t="s">
        <v>14715</v>
      </c>
      <c r="M1259" s="19" t="s">
        <v>15183</v>
      </c>
      <c r="N1259" s="19" t="e">
        <f>VLOOKUP(Таблица2[[#This Row],[activity]],kved_05!$A$1:$B$834,2,FALSE)</f>
        <v>#N/A</v>
      </c>
      <c r="O1259" s="19" t="str">
        <f>VLOOKUP(Таблица2[[#This Row],[activity]],kved_10!$A$1:$B$997,2,FALSE)</f>
        <v>71.11</v>
      </c>
      <c r="P1259" s="19" t="str">
        <f>LEFT(IF(ISNA(Таблица2[[#This Row],[kv_10]]),VLOOKUP(Таблица2[[#This Row],[kv_05]],'05_to_10'!$A$1:$C$621,3,FALSE),Таблица2[[#This Row],[kv_10]]),2)</f>
        <v>71</v>
      </c>
      <c r="Q1259" s="21" t="str">
        <f>VLOOKUP(Таблица2[[#This Row],[05_to_10]],kv_05_group!$A$1:$B$89,2,FALSE)</f>
        <v>дослідження</v>
      </c>
      <c r="R1259" t="s">
        <v>14658</v>
      </c>
    </row>
    <row r="1260" spans="1:18" hidden="1" x14ac:dyDescent="0.25">
      <c r="A1260" t="s">
        <v>1266</v>
      </c>
      <c r="B1260" s="22" t="e">
        <v>#N/A</v>
      </c>
      <c r="C1260" s="23" t="e">
        <v>#N/A</v>
      </c>
      <c r="D1260" t="s">
        <v>4822</v>
      </c>
      <c r="E1260" t="s">
        <v>7377</v>
      </c>
      <c r="F1260" t="s">
        <v>7157</v>
      </c>
      <c r="G1260" t="s">
        <v>12454</v>
      </c>
      <c r="H1260" t="s">
        <v>14701</v>
      </c>
      <c r="I1260" t="s">
        <v>14675</v>
      </c>
      <c r="J1260" t="s">
        <v>14675</v>
      </c>
      <c r="K1260" t="s">
        <v>9191</v>
      </c>
      <c r="L1260" t="s">
        <v>14978</v>
      </c>
      <c r="M1260" s="19" t="s">
        <v>15347</v>
      </c>
      <c r="N1260" s="19" t="e">
        <f>VLOOKUP(Таблица2[[#This Row],[activity]],kved_05!$A$1:$B$834,2,FALSE)</f>
        <v>#N/A</v>
      </c>
      <c r="O1260" s="19" t="str">
        <f>VLOOKUP(Таблица2[[#This Row],[activity]],kved_10!$A$1:$B$997,2,FALSE)</f>
        <v>27.12</v>
      </c>
      <c r="P1260" s="19" t="str">
        <f>LEFT(IF(ISNA(Таблица2[[#This Row],[kv_10]]),VLOOKUP(Таблица2[[#This Row],[kv_05]],'05_to_10'!$A$1:$C$621,3,FALSE),Таблица2[[#This Row],[kv_10]]),2)</f>
        <v>27</v>
      </c>
      <c r="Q1260" s="21" t="str">
        <f>VLOOKUP(Таблица2[[#This Row],[05_to_10]],kv_05_group!$A$1:$B$89,2,FALSE)</f>
        <v>виробництво</v>
      </c>
      <c r="R1260" t="s">
        <v>14658</v>
      </c>
    </row>
    <row r="1261" spans="1:18" hidden="1" x14ac:dyDescent="0.25">
      <c r="A1261" t="s">
        <v>972</v>
      </c>
      <c r="B1261" s="22" t="e">
        <v>#N/A</v>
      </c>
      <c r="C1261" s="23" t="e">
        <v>#N/A</v>
      </c>
      <c r="D1261" t="s">
        <v>4528</v>
      </c>
      <c r="E1261" t="s">
        <v>4528</v>
      </c>
      <c r="F1261" t="s">
        <v>7149</v>
      </c>
      <c r="G1261" t="s">
        <v>12168</v>
      </c>
      <c r="H1261" t="s">
        <v>15161</v>
      </c>
      <c r="I1261" t="s">
        <v>14679</v>
      </c>
      <c r="J1261" t="s">
        <v>14679</v>
      </c>
      <c r="K1261" t="s">
        <v>8924</v>
      </c>
      <c r="L1261" t="s">
        <v>14926</v>
      </c>
      <c r="M1261" s="19" t="s">
        <v>15309</v>
      </c>
      <c r="N1261" s="19" t="str">
        <f>VLOOKUP(Таблица2[[#This Row],[activity]],kved_05!$A$1:$B$834,2,FALSE)</f>
        <v>74.11</v>
      </c>
      <c r="O1261" s="19" t="str">
        <f>VLOOKUP(Таблица2[[#This Row],[activity]],kved_10!$A$1:$B$997,2,FALSE)</f>
        <v>69.10</v>
      </c>
      <c r="P1261" s="19" t="str">
        <f>LEFT(IF(ISNA(Таблица2[[#This Row],[kv_10]]),VLOOKUP(Таблица2[[#This Row],[kv_05]],'05_to_10'!$A$1:$C$621,3,FALSE),Таблица2[[#This Row],[kv_10]]),2)</f>
        <v>69</v>
      </c>
      <c r="Q1261" s="21" t="str">
        <f>VLOOKUP(Таблица2[[#This Row],[05_to_10]],kv_05_group!$A$1:$B$89,2,FALSE)</f>
        <v>дослідження</v>
      </c>
      <c r="R1261" t="s">
        <v>14659</v>
      </c>
    </row>
    <row r="1262" spans="1:18" hidden="1" x14ac:dyDescent="0.25">
      <c r="A1262" t="s">
        <v>3419</v>
      </c>
      <c r="B1262">
        <v>133941232</v>
      </c>
      <c r="C1262" s="1">
        <v>42551</v>
      </c>
      <c r="D1262" t="s">
        <v>6974</v>
      </c>
      <c r="E1262" t="s">
        <v>6974</v>
      </c>
      <c r="F1262" t="s">
        <v>7161</v>
      </c>
      <c r="G1262" t="s">
        <v>14518</v>
      </c>
      <c r="H1262" t="s">
        <v>15161</v>
      </c>
      <c r="I1262" t="s">
        <v>14679</v>
      </c>
      <c r="J1262" t="s">
        <v>14679</v>
      </c>
      <c r="K1262" t="s">
        <v>11154</v>
      </c>
      <c r="L1262" t="s">
        <v>14715</v>
      </c>
      <c r="M1262" s="19" t="s">
        <v>15183</v>
      </c>
      <c r="N1262" s="19" t="e">
        <f>VLOOKUP(Таблица2[[#This Row],[activity]],kved_05!$A$1:$B$834,2,FALSE)</f>
        <v>#N/A</v>
      </c>
      <c r="O1262" s="19" t="str">
        <f>VLOOKUP(Таблица2[[#This Row],[activity]],kved_10!$A$1:$B$997,2,FALSE)</f>
        <v>71.11</v>
      </c>
      <c r="P1262" s="19" t="str">
        <f>LEFT(IF(ISNA(Таблица2[[#This Row],[kv_10]]),VLOOKUP(Таблица2[[#This Row],[kv_05]],'05_to_10'!$A$1:$C$621,3,FALSE),Таблица2[[#This Row],[kv_10]]),2)</f>
        <v>71</v>
      </c>
      <c r="Q1262" s="21" t="str">
        <f>VLOOKUP(Таблица2[[#This Row],[05_to_10]],kv_05_group!$A$1:$B$89,2,FALSE)</f>
        <v>дослідження</v>
      </c>
      <c r="R1262" t="s">
        <v>14658</v>
      </c>
    </row>
    <row r="1263" spans="1:18" hidden="1" x14ac:dyDescent="0.25">
      <c r="A1263" t="s">
        <v>1269</v>
      </c>
      <c r="B1263" s="22" t="e">
        <v>#N/A</v>
      </c>
      <c r="C1263" s="23" t="e">
        <v>#N/A</v>
      </c>
      <c r="D1263" t="s">
        <v>4825</v>
      </c>
      <c r="E1263" t="s">
        <v>7378</v>
      </c>
      <c r="F1263" t="s">
        <v>7157</v>
      </c>
      <c r="G1263" t="s">
        <v>12457</v>
      </c>
      <c r="H1263" t="s">
        <v>15161</v>
      </c>
      <c r="I1263" t="s">
        <v>14679</v>
      </c>
      <c r="J1263" t="s">
        <v>14679</v>
      </c>
      <c r="K1263" t="s">
        <v>9193</v>
      </c>
      <c r="L1263" t="s">
        <v>14957</v>
      </c>
      <c r="M1263" s="19" t="s">
        <v>15333</v>
      </c>
      <c r="N1263" s="19" t="e">
        <f>VLOOKUP(Таблица2[[#This Row],[activity]],kved_05!$A$1:$B$834,2,FALSE)</f>
        <v>#N/A</v>
      </c>
      <c r="O1263" s="19" t="str">
        <f>VLOOKUP(Таблица2[[#This Row],[activity]],kved_10!$A$1:$B$997,2,FALSE)</f>
        <v>61.10</v>
      </c>
      <c r="P1263" s="19" t="str">
        <f>LEFT(IF(ISNA(Таблица2[[#This Row],[kv_10]]),VLOOKUP(Таблица2[[#This Row],[kv_05]],'05_to_10'!$A$1:$C$621,3,FALSE),Таблица2[[#This Row],[kv_10]]),2)</f>
        <v>61</v>
      </c>
      <c r="Q1263" s="21" t="str">
        <f>VLOOKUP(Таблица2[[#This Row],[05_to_10]],kv_05_group!$A$1:$B$89,2,FALSE)</f>
        <v>телекомунікації</v>
      </c>
      <c r="R1263" t="s">
        <v>14658</v>
      </c>
    </row>
    <row r="1264" spans="1:18" hidden="1" x14ac:dyDescent="0.25">
      <c r="A1264" t="s">
        <v>1270</v>
      </c>
      <c r="B1264" s="22" t="e">
        <v>#N/A</v>
      </c>
      <c r="C1264" s="23" t="e">
        <v>#N/A</v>
      </c>
      <c r="D1264" t="s">
        <v>4826</v>
      </c>
      <c r="E1264" t="s">
        <v>4826</v>
      </c>
      <c r="F1264" t="s">
        <v>7157</v>
      </c>
      <c r="G1264" t="s">
        <v>12458</v>
      </c>
      <c r="H1264" t="s">
        <v>14692</v>
      </c>
      <c r="I1264" t="s">
        <v>14666</v>
      </c>
      <c r="J1264" t="s">
        <v>14666</v>
      </c>
      <c r="K1264" t="s">
        <v>9194</v>
      </c>
      <c r="L1264" t="s">
        <v>14743</v>
      </c>
      <c r="M1264" s="19" t="s">
        <v>15460</v>
      </c>
      <c r="N1264" s="19" t="str">
        <f>VLOOKUP(Таблица2[[#This Row],[activity]],kved_05!$A$1:$B$834,2,FALSE)</f>
        <v>45.31</v>
      </c>
      <c r="O1264" s="19" t="str">
        <f>VLOOKUP(Таблица2[[#This Row],[activity]],kved_10!$A$1:$B$997,2,FALSE)</f>
        <v>43.21</v>
      </c>
      <c r="P1264" s="19" t="str">
        <f>LEFT(IF(ISNA(Таблица2[[#This Row],[kv_10]]),VLOOKUP(Таблица2[[#This Row],[kv_05]],'05_to_10'!$A$1:$C$621,3,FALSE),Таблица2[[#This Row],[kv_10]]),2)</f>
        <v>43</v>
      </c>
      <c r="Q1264" s="21" t="str">
        <f>VLOOKUP(Таблица2[[#This Row],[05_to_10]],kv_05_group!$A$1:$B$89,2,FALSE)</f>
        <v>будівництво і нерухомість</v>
      </c>
      <c r="R1264" t="s">
        <v>14659</v>
      </c>
    </row>
    <row r="1265" spans="1:18" hidden="1" x14ac:dyDescent="0.25">
      <c r="A1265" t="s">
        <v>1948</v>
      </c>
      <c r="B1265" s="22" t="e">
        <v>#N/A</v>
      </c>
      <c r="C1265" s="23">
        <v>42825</v>
      </c>
      <c r="D1265" t="s">
        <v>5504</v>
      </c>
      <c r="E1265" t="s">
        <v>7589</v>
      </c>
      <c r="F1265" t="s">
        <v>7171</v>
      </c>
      <c r="G1265" t="s">
        <v>13095</v>
      </c>
      <c r="H1265" t="s">
        <v>14701</v>
      </c>
      <c r="I1265" t="s">
        <v>14675</v>
      </c>
      <c r="J1265" t="s">
        <v>14675</v>
      </c>
      <c r="K1265" t="s">
        <v>9790</v>
      </c>
      <c r="L1265" t="s">
        <v>15070</v>
      </c>
      <c r="M1265" s="19" t="s">
        <v>15405</v>
      </c>
      <c r="N1265" s="19" t="e">
        <f>VLOOKUP(Таблица2[[#This Row],[activity]],kved_05!$A$1:$B$834,2,FALSE)</f>
        <v>#N/A</v>
      </c>
      <c r="O1265" s="19" t="str">
        <f>VLOOKUP(Таблица2[[#This Row],[activity]],kved_10!$A$1:$B$997,2,FALSE)</f>
        <v>60.10</v>
      </c>
      <c r="P1265" s="19" t="str">
        <f>LEFT(IF(ISNA(Таблица2[[#This Row],[kv_10]]),VLOOKUP(Таблица2[[#This Row],[kv_05]],'05_to_10'!$A$1:$C$621,3,FALSE),Таблица2[[#This Row],[kv_10]]),2)</f>
        <v>60</v>
      </c>
      <c r="Q1265" s="21" t="str">
        <f>VLOOKUP(Таблица2[[#This Row],[05_to_10]],kv_05_group!$A$1:$B$89,2,FALSE)</f>
        <v>телекомунікації</v>
      </c>
      <c r="R1265" t="s">
        <v>14659</v>
      </c>
    </row>
    <row r="1266" spans="1:18" hidden="1" x14ac:dyDescent="0.25">
      <c r="A1266" t="s">
        <v>1272</v>
      </c>
      <c r="B1266" s="22" t="e">
        <v>#N/A</v>
      </c>
      <c r="C1266" s="23" t="e">
        <v>#N/A</v>
      </c>
      <c r="D1266" t="s">
        <v>4828</v>
      </c>
      <c r="E1266" t="s">
        <v>4828</v>
      </c>
      <c r="F1266" t="s">
        <v>7157</v>
      </c>
      <c r="G1266" t="s">
        <v>12460</v>
      </c>
      <c r="H1266" t="s">
        <v>14692</v>
      </c>
      <c r="I1266" t="s">
        <v>14666</v>
      </c>
      <c r="J1266" t="s">
        <v>14666</v>
      </c>
      <c r="K1266" t="s">
        <v>9196</v>
      </c>
      <c r="L1266" t="s">
        <v>15641</v>
      </c>
      <c r="M1266" s="19" t="s">
        <v>15523</v>
      </c>
      <c r="N1266" s="19" t="str">
        <f>VLOOKUP(Таблица2[[#This Row],[activity]],kved_05!$A$1:$B$834,2,FALSE)</f>
        <v>74.87</v>
      </c>
      <c r="O1266" s="19" t="e">
        <f>VLOOKUP(Таблица2[[#This Row],[activity]],kved_10!$A$1:$B$997,2,FALSE)</f>
        <v>#N/A</v>
      </c>
      <c r="P1266" s="19" t="str">
        <f>LEFT(IF(ISNA(Таблица2[[#This Row],[kv_10]]),VLOOKUP(Таблица2[[#This Row],[kv_05]],'05_to_10'!$A$1:$C$621,3,FALSE),Таблица2[[#This Row],[kv_10]]),2)</f>
        <v>59</v>
      </c>
      <c r="Q1266" s="21" t="str">
        <f>VLOOKUP(Таблица2[[#This Row],[05_to_10]],kv_05_group!$A$1:$B$89,2,FALSE)</f>
        <v>телекомунікації</v>
      </c>
      <c r="R1266" t="s">
        <v>14661</v>
      </c>
    </row>
    <row r="1267" spans="1:18" hidden="1" x14ac:dyDescent="0.25">
      <c r="A1267" t="s">
        <v>1950</v>
      </c>
      <c r="B1267">
        <v>119945897</v>
      </c>
      <c r="C1267" s="1">
        <v>42521</v>
      </c>
      <c r="D1267" t="s">
        <v>5506</v>
      </c>
      <c r="E1267" t="s">
        <v>5506</v>
      </c>
      <c r="F1267" t="s">
        <v>7171</v>
      </c>
      <c r="G1267" t="s">
        <v>13097</v>
      </c>
      <c r="H1267" t="s">
        <v>14705</v>
      </c>
      <c r="I1267" t="s">
        <v>14681</v>
      </c>
      <c r="J1267" t="s">
        <v>14681</v>
      </c>
      <c r="K1267" t="s">
        <v>9792</v>
      </c>
      <c r="L1267" t="s">
        <v>15070</v>
      </c>
      <c r="M1267" s="19" t="s">
        <v>15405</v>
      </c>
      <c r="N1267" s="19" t="e">
        <f>VLOOKUP(Таблица2[[#This Row],[activity]],kved_05!$A$1:$B$834,2,FALSE)</f>
        <v>#N/A</v>
      </c>
      <c r="O1267" s="19" t="str">
        <f>VLOOKUP(Таблица2[[#This Row],[activity]],kved_10!$A$1:$B$997,2,FALSE)</f>
        <v>60.10</v>
      </c>
      <c r="P1267" s="19" t="str">
        <f>LEFT(IF(ISNA(Таблица2[[#This Row],[kv_10]]),VLOOKUP(Таблица2[[#This Row],[kv_05]],'05_to_10'!$A$1:$C$621,3,FALSE),Таблица2[[#This Row],[kv_10]]),2)</f>
        <v>60</v>
      </c>
      <c r="Q1267" s="21" t="str">
        <f>VLOOKUP(Таблица2[[#This Row],[05_to_10]],kv_05_group!$A$1:$B$89,2,FALSE)</f>
        <v>телекомунікації</v>
      </c>
      <c r="R1267" t="s">
        <v>14659</v>
      </c>
    </row>
    <row r="1268" spans="1:18" hidden="1" x14ac:dyDescent="0.25">
      <c r="A1268" t="s">
        <v>3421</v>
      </c>
      <c r="B1268">
        <v>352342736</v>
      </c>
      <c r="C1268" s="1">
        <v>42704</v>
      </c>
      <c r="D1268" t="s">
        <v>6976</v>
      </c>
      <c r="E1268" t="s">
        <v>7904</v>
      </c>
      <c r="F1268" t="s">
        <v>7171</v>
      </c>
      <c r="G1268" t="s">
        <v>14520</v>
      </c>
      <c r="H1268" t="s">
        <v>15161</v>
      </c>
      <c r="I1268" t="s">
        <v>14679</v>
      </c>
      <c r="J1268" t="s">
        <v>14679</v>
      </c>
      <c r="K1268" t="s">
        <v>11156</v>
      </c>
      <c r="L1268" t="s">
        <v>14715</v>
      </c>
      <c r="M1268" s="19" t="s">
        <v>15183</v>
      </c>
      <c r="N1268" s="19" t="e">
        <f>VLOOKUP(Таблица2[[#This Row],[activity]],kved_05!$A$1:$B$834,2,FALSE)</f>
        <v>#N/A</v>
      </c>
      <c r="O1268" s="19" t="str">
        <f>VLOOKUP(Таблица2[[#This Row],[activity]],kved_10!$A$1:$B$997,2,FALSE)</f>
        <v>71.11</v>
      </c>
      <c r="P1268" s="19" t="str">
        <f>LEFT(IF(ISNA(Таблица2[[#This Row],[kv_10]]),VLOOKUP(Таблица2[[#This Row],[kv_05]],'05_to_10'!$A$1:$C$621,3,FALSE),Таблица2[[#This Row],[kv_10]]),2)</f>
        <v>71</v>
      </c>
      <c r="Q1268" s="21" t="str">
        <f>VLOOKUP(Таблица2[[#This Row],[05_to_10]],kv_05_group!$A$1:$B$89,2,FALSE)</f>
        <v>дослідження</v>
      </c>
      <c r="R1268" t="s">
        <v>14658</v>
      </c>
    </row>
    <row r="1269" spans="1:18" hidden="1" x14ac:dyDescent="0.25">
      <c r="A1269" t="s">
        <v>1959</v>
      </c>
      <c r="B1269" s="22" t="e">
        <v>#N/A</v>
      </c>
      <c r="C1269" s="23" t="e">
        <v>#N/A</v>
      </c>
      <c r="D1269" t="s">
        <v>5515</v>
      </c>
      <c r="E1269" t="s">
        <v>5515</v>
      </c>
      <c r="F1269" t="s">
        <v>7171</v>
      </c>
      <c r="G1269" t="s">
        <v>13106</v>
      </c>
      <c r="H1269" t="s">
        <v>15161</v>
      </c>
      <c r="I1269" t="s">
        <v>14679</v>
      </c>
      <c r="J1269" t="s">
        <v>14679</v>
      </c>
      <c r="K1269" t="s">
        <v>9800</v>
      </c>
      <c r="L1269" t="s">
        <v>15071</v>
      </c>
      <c r="M1269" s="19" t="s">
        <v>15406</v>
      </c>
      <c r="N1269" s="19" t="e">
        <f>VLOOKUP(Таблица2[[#This Row],[activity]],kved_05!$A$1:$B$834,2,FALSE)</f>
        <v>#N/A</v>
      </c>
      <c r="O1269" s="19" t="str">
        <f>VLOOKUP(Таблица2[[#This Row],[activity]],kved_10!$A$1:$B$997,2,FALSE)</f>
        <v>64.20</v>
      </c>
      <c r="P1269" s="19" t="str">
        <f>LEFT(IF(ISNA(Таблица2[[#This Row],[kv_10]]),VLOOKUP(Таблица2[[#This Row],[kv_05]],'05_to_10'!$A$1:$C$621,3,FALSE),Таблица2[[#This Row],[kv_10]]),2)</f>
        <v>64</v>
      </c>
      <c r="Q1269" s="21" t="str">
        <f>VLOOKUP(Таблица2[[#This Row],[05_to_10]],kv_05_group!$A$1:$B$89,2,FALSE)</f>
        <v>фінанси і страхування</v>
      </c>
      <c r="R1269" t="s">
        <v>14659</v>
      </c>
    </row>
    <row r="1270" spans="1:18" hidden="1" x14ac:dyDescent="0.25">
      <c r="A1270" t="s">
        <v>3333</v>
      </c>
      <c r="B1270" s="22" t="e">
        <v>#N/A</v>
      </c>
      <c r="C1270" s="23" t="e">
        <v>#N/A</v>
      </c>
      <c r="D1270" t="s">
        <v>6888</v>
      </c>
      <c r="E1270" t="s">
        <v>7837</v>
      </c>
      <c r="F1270" t="s">
        <v>7148</v>
      </c>
      <c r="G1270" t="s">
        <v>14437</v>
      </c>
      <c r="H1270" t="s">
        <v>14708</v>
      </c>
      <c r="I1270" t="s">
        <v>14684</v>
      </c>
      <c r="J1270" t="s">
        <v>14684</v>
      </c>
      <c r="K1270" t="s">
        <v>11074</v>
      </c>
      <c r="L1270" t="s">
        <v>15071</v>
      </c>
      <c r="M1270" s="19" t="s">
        <v>15406</v>
      </c>
      <c r="N1270" s="19" t="e">
        <f>VLOOKUP(Таблица2[[#This Row],[activity]],kved_05!$A$1:$B$834,2,FALSE)</f>
        <v>#N/A</v>
      </c>
      <c r="O1270" s="19" t="str">
        <f>VLOOKUP(Таблица2[[#This Row],[activity]],kved_10!$A$1:$B$997,2,FALSE)</f>
        <v>64.20</v>
      </c>
      <c r="P1270" s="19" t="str">
        <f>LEFT(IF(ISNA(Таблица2[[#This Row],[kv_10]]),VLOOKUP(Таблица2[[#This Row],[kv_05]],'05_to_10'!$A$1:$C$621,3,FALSE),Таблица2[[#This Row],[kv_10]]),2)</f>
        <v>64</v>
      </c>
      <c r="Q1270" s="21" t="str">
        <f>VLOOKUP(Таблица2[[#This Row],[05_to_10]],kv_05_group!$A$1:$B$89,2,FALSE)</f>
        <v>фінанси і страхування</v>
      </c>
      <c r="R1270" t="s">
        <v>14659</v>
      </c>
    </row>
    <row r="1271" spans="1:18" hidden="1" x14ac:dyDescent="0.25">
      <c r="A1271" t="s">
        <v>3379</v>
      </c>
      <c r="B1271" s="22" t="e">
        <v>#N/A</v>
      </c>
      <c r="C1271" s="23" t="e">
        <v>#N/A</v>
      </c>
      <c r="D1271" t="s">
        <v>6934</v>
      </c>
      <c r="E1271" t="s">
        <v>7878</v>
      </c>
      <c r="F1271" t="s">
        <v>7148</v>
      </c>
      <c r="G1271" t="s">
        <v>14480</v>
      </c>
      <c r="H1271" t="s">
        <v>14708</v>
      </c>
      <c r="I1271" t="s">
        <v>14684</v>
      </c>
      <c r="J1271" t="s">
        <v>14713</v>
      </c>
      <c r="K1271" t="s">
        <v>11079</v>
      </c>
      <c r="L1271" t="s">
        <v>15071</v>
      </c>
      <c r="M1271" s="19" t="s">
        <v>15406</v>
      </c>
      <c r="N1271" s="19" t="e">
        <f>VLOOKUP(Таблица2[[#This Row],[activity]],kved_05!$A$1:$B$834,2,FALSE)</f>
        <v>#N/A</v>
      </c>
      <c r="O1271" s="19" t="str">
        <f>VLOOKUP(Таблица2[[#This Row],[activity]],kved_10!$A$1:$B$997,2,FALSE)</f>
        <v>64.20</v>
      </c>
      <c r="P1271" s="19" t="str">
        <f>LEFT(IF(ISNA(Таблица2[[#This Row],[kv_10]]),VLOOKUP(Таблица2[[#This Row],[kv_05]],'05_to_10'!$A$1:$C$621,3,FALSE),Таблица2[[#This Row],[kv_10]]),2)</f>
        <v>64</v>
      </c>
      <c r="Q1271" s="21" t="str">
        <f>VLOOKUP(Таблица2[[#This Row],[05_to_10]],kv_05_group!$A$1:$B$89,2,FALSE)</f>
        <v>фінанси і страхування</v>
      </c>
      <c r="R1271" t="s">
        <v>14659</v>
      </c>
    </row>
    <row r="1272" spans="1:18" hidden="1" x14ac:dyDescent="0.25">
      <c r="A1272" t="s">
        <v>3553</v>
      </c>
      <c r="B1272" s="22" t="e">
        <v>#N/A</v>
      </c>
      <c r="C1272" s="23" t="e">
        <v>#N/A</v>
      </c>
      <c r="D1272" t="s">
        <v>7108</v>
      </c>
      <c r="E1272" t="s">
        <v>8009</v>
      </c>
      <c r="F1272" t="s">
        <v>6715</v>
      </c>
      <c r="G1272" t="s">
        <v>14644</v>
      </c>
      <c r="H1272" t="s">
        <v>14701</v>
      </c>
      <c r="I1272" t="s">
        <v>14675</v>
      </c>
      <c r="J1272" t="s">
        <v>14675</v>
      </c>
      <c r="K1272" t="s">
        <v>11275</v>
      </c>
      <c r="L1272" t="s">
        <v>14715</v>
      </c>
      <c r="M1272" s="19" t="s">
        <v>15183</v>
      </c>
      <c r="N1272" s="19" t="e">
        <f>VLOOKUP(Таблица2[[#This Row],[activity]],kved_05!$A$1:$B$834,2,FALSE)</f>
        <v>#N/A</v>
      </c>
      <c r="O1272" s="19" t="str">
        <f>VLOOKUP(Таблица2[[#This Row],[activity]],kved_10!$A$1:$B$997,2,FALSE)</f>
        <v>71.11</v>
      </c>
      <c r="P1272" s="19" t="str">
        <f>LEFT(IF(ISNA(Таблица2[[#This Row],[kv_10]]),VLOOKUP(Таблица2[[#This Row],[kv_05]],'05_to_10'!$A$1:$C$621,3,FALSE),Таблица2[[#This Row],[kv_10]]),2)</f>
        <v>71</v>
      </c>
      <c r="Q1272" s="21" t="str">
        <f>VLOOKUP(Таблица2[[#This Row],[05_to_10]],kv_05_group!$A$1:$B$89,2,FALSE)</f>
        <v>дослідження</v>
      </c>
      <c r="R1272" t="s">
        <v>14658</v>
      </c>
    </row>
    <row r="1273" spans="1:18" hidden="1" x14ac:dyDescent="0.25">
      <c r="A1273" t="s">
        <v>1279</v>
      </c>
      <c r="B1273" s="22" t="e">
        <v>#N/A</v>
      </c>
      <c r="C1273" s="23" t="e">
        <v>#N/A</v>
      </c>
      <c r="D1273" t="s">
        <v>4835</v>
      </c>
      <c r="E1273" t="s">
        <v>4835</v>
      </c>
      <c r="F1273" t="s">
        <v>7157</v>
      </c>
      <c r="G1273" t="s">
        <v>12466</v>
      </c>
      <c r="H1273" t="s">
        <v>14701</v>
      </c>
      <c r="I1273" t="s">
        <v>14675</v>
      </c>
      <c r="J1273" t="s">
        <v>14675</v>
      </c>
      <c r="K1273" t="s">
        <v>9172</v>
      </c>
      <c r="L1273" t="s">
        <v>14979</v>
      </c>
      <c r="M1273" s="19" t="s">
        <v>15348</v>
      </c>
      <c r="N1273" s="19" t="str">
        <f>VLOOKUP(Таблица2[[#This Row],[activity]],kved_05!$A$1:$B$834,2,FALSE)</f>
        <v>31.10</v>
      </c>
      <c r="O1273" s="19" t="str">
        <f>VLOOKUP(Таблица2[[#This Row],[activity]],kved_10!$A$1:$B$997,2,FALSE)</f>
        <v>27.11</v>
      </c>
      <c r="P1273" s="19" t="str">
        <f>LEFT(IF(ISNA(Таблица2[[#This Row],[kv_10]]),VLOOKUP(Таблица2[[#This Row],[kv_05]],'05_to_10'!$A$1:$C$621,3,FALSE),Таблица2[[#This Row],[kv_10]]),2)</f>
        <v>27</v>
      </c>
      <c r="Q1273" s="21" t="str">
        <f>VLOOKUP(Таблица2[[#This Row],[05_to_10]],kv_05_group!$A$1:$B$89,2,FALSE)</f>
        <v>виробництво</v>
      </c>
      <c r="R1273" t="s">
        <v>14658</v>
      </c>
    </row>
    <row r="1274" spans="1:18" x14ac:dyDescent="0.25">
      <c r="A1274" t="s">
        <v>1280</v>
      </c>
      <c r="B1274" s="22" t="e">
        <v>#N/A</v>
      </c>
      <c r="C1274" s="23" t="e">
        <v>#N/A</v>
      </c>
      <c r="D1274" t="s">
        <v>4836</v>
      </c>
      <c r="E1274" t="s">
        <v>4836</v>
      </c>
      <c r="F1274" t="s">
        <v>7157</v>
      </c>
      <c r="G1274" t="s">
        <v>12467</v>
      </c>
      <c r="H1274" t="s">
        <v>15160</v>
      </c>
      <c r="I1274" t="s">
        <v>14665</v>
      </c>
      <c r="J1274" t="s">
        <v>14665</v>
      </c>
      <c r="K1274" t="s">
        <v>9201</v>
      </c>
      <c r="L1274" t="s">
        <v>14924</v>
      </c>
      <c r="M1274" s="19" t="s">
        <v>15307</v>
      </c>
      <c r="N1274" s="19" t="e">
        <f>VLOOKUP(Таблица2[[#This Row],[activity]],kved_05!$A$1:$B$834,2,FALSE)</f>
        <v>#N/A</v>
      </c>
      <c r="O1274" s="19" t="str">
        <f>VLOOKUP(Таблица2[[#This Row],[activity]],kved_10!$A$1:$B$997,2,FALSE)</f>
        <v>23.61</v>
      </c>
      <c r="P1274" s="19" t="str">
        <f>LEFT(IF(ISNA(Таблица2[[#This Row],[kv_10]]),VLOOKUP(Таблица2[[#This Row],[kv_05]],'05_to_10'!$A$1:$C$621,3,FALSE),Таблица2[[#This Row],[kv_10]]),2)</f>
        <v>23</v>
      </c>
      <c r="Q1274" s="21" t="str">
        <f>VLOOKUP(Таблица2[[#This Row],[05_to_10]],kv_05_group!$A$1:$B$89,2,FALSE)</f>
        <v>виробництво</v>
      </c>
      <c r="R1274" t="s">
        <v>14658</v>
      </c>
    </row>
    <row r="1275" spans="1:18" hidden="1" x14ac:dyDescent="0.25">
      <c r="A1275" t="s">
        <v>3414</v>
      </c>
      <c r="B1275" s="22" t="e">
        <v>#N/A</v>
      </c>
      <c r="C1275" s="23" t="e">
        <v>#N/A</v>
      </c>
      <c r="D1275" t="s">
        <v>6969</v>
      </c>
      <c r="E1275" t="s">
        <v>7900</v>
      </c>
      <c r="F1275" t="s">
        <v>7157</v>
      </c>
      <c r="G1275" t="s">
        <v>14513</v>
      </c>
      <c r="H1275" t="s">
        <v>14708</v>
      </c>
      <c r="I1275" t="s">
        <v>14685</v>
      </c>
      <c r="J1275" t="s">
        <v>14713</v>
      </c>
      <c r="K1275" t="s">
        <v>10994</v>
      </c>
      <c r="L1275" t="s">
        <v>15071</v>
      </c>
      <c r="M1275" s="19" t="s">
        <v>15406</v>
      </c>
      <c r="N1275" s="19" t="e">
        <f>VLOOKUP(Таблица2[[#This Row],[activity]],kved_05!$A$1:$B$834,2,FALSE)</f>
        <v>#N/A</v>
      </c>
      <c r="O1275" s="19" t="str">
        <f>VLOOKUP(Таблица2[[#This Row],[activity]],kved_10!$A$1:$B$997,2,FALSE)</f>
        <v>64.20</v>
      </c>
      <c r="P1275" s="19" t="str">
        <f>LEFT(IF(ISNA(Таблица2[[#This Row],[kv_10]]),VLOOKUP(Таблица2[[#This Row],[kv_05]],'05_to_10'!$A$1:$C$621,3,FALSE),Таблица2[[#This Row],[kv_10]]),2)</f>
        <v>64</v>
      </c>
      <c r="Q1275" s="21" t="str">
        <f>VLOOKUP(Таблица2[[#This Row],[05_to_10]],kv_05_group!$A$1:$B$89,2,FALSE)</f>
        <v>фінанси і страхування</v>
      </c>
      <c r="R1275" t="s">
        <v>14658</v>
      </c>
    </row>
    <row r="1276" spans="1:18" hidden="1" x14ac:dyDescent="0.25">
      <c r="A1276" t="s">
        <v>2005</v>
      </c>
      <c r="B1276">
        <v>107052911</v>
      </c>
      <c r="C1276" s="1">
        <v>42490</v>
      </c>
      <c r="D1276" t="s">
        <v>5561</v>
      </c>
      <c r="E1276" t="s">
        <v>5561</v>
      </c>
      <c r="F1276" t="s">
        <v>7175</v>
      </c>
      <c r="G1276" t="s">
        <v>13152</v>
      </c>
      <c r="H1276" t="s">
        <v>14712</v>
      </c>
      <c r="I1276" t="s">
        <v>14689</v>
      </c>
      <c r="J1276" t="s">
        <v>14689</v>
      </c>
      <c r="K1276" t="s">
        <v>9843</v>
      </c>
      <c r="L1276" t="s">
        <v>14715</v>
      </c>
      <c r="M1276" s="19" t="s">
        <v>15178</v>
      </c>
      <c r="N1276" s="19" t="e">
        <f>VLOOKUP(Таблица2[[#This Row],[activity]],kved_05!$A$1:$B$834,2,FALSE)</f>
        <v>#N/A</v>
      </c>
      <c r="O1276" s="19" t="str">
        <f>VLOOKUP(Таблица2[[#This Row],[activity]],kved_10!$A$1:$B$997,2,FALSE)</f>
        <v>71.11</v>
      </c>
      <c r="P1276" s="19" t="str">
        <f>LEFT(IF(ISNA(Таблица2[[#This Row],[kv_10]]),VLOOKUP(Таблица2[[#This Row],[kv_05]],'05_to_10'!$A$1:$C$621,3,FALSE),Таблица2[[#This Row],[kv_10]]),2)</f>
        <v>71</v>
      </c>
      <c r="Q1276" s="21" t="str">
        <f>VLOOKUP(Таблица2[[#This Row],[05_to_10]],kv_05_group!$A$1:$B$89,2,FALSE)</f>
        <v>дослідження</v>
      </c>
      <c r="R1276" t="s">
        <v>14658</v>
      </c>
    </row>
    <row r="1277" spans="1:18" hidden="1" x14ac:dyDescent="0.25">
      <c r="A1277" t="s">
        <v>36</v>
      </c>
      <c r="B1277" s="22" t="e">
        <v>#N/A</v>
      </c>
      <c r="C1277" s="23" t="e">
        <v>#N/A</v>
      </c>
      <c r="D1277" t="s">
        <v>3595</v>
      </c>
      <c r="E1277" t="s">
        <v>7216</v>
      </c>
      <c r="F1277" t="s">
        <v>7133</v>
      </c>
      <c r="G1277" t="s">
        <v>11315</v>
      </c>
      <c r="H1277" t="s">
        <v>14699</v>
      </c>
      <c r="I1277" t="s">
        <v>14673</v>
      </c>
      <c r="J1277" t="s">
        <v>14673</v>
      </c>
      <c r="K1277" t="s">
        <v>8047</v>
      </c>
      <c r="L1277" t="s">
        <v>14715</v>
      </c>
      <c r="M1277" s="19" t="s">
        <v>15455</v>
      </c>
      <c r="N1277" s="19" t="e">
        <f>VLOOKUP(Таблица2[[#This Row],[activity]],kved_05!$A$1:$B$834,2,FALSE)</f>
        <v>#N/A</v>
      </c>
      <c r="O1277" s="19" t="str">
        <f>VLOOKUP(Таблица2[[#This Row],[activity]],kved_10!$A$1:$B$997,2,FALSE)</f>
        <v>71.11</v>
      </c>
      <c r="P1277" s="19" t="str">
        <f>LEFT(IF(ISNA(Таблица2[[#This Row],[kv_10]]),VLOOKUP(Таблица2[[#This Row],[kv_05]],'05_to_10'!$A$1:$C$621,3,FALSE),Таблица2[[#This Row],[kv_10]]),2)</f>
        <v>71</v>
      </c>
      <c r="Q1277" s="21" t="str">
        <f>VLOOKUP(Таблица2[[#This Row],[05_to_10]],kv_05_group!$A$1:$B$89,2,FALSE)</f>
        <v>дослідження</v>
      </c>
      <c r="R1277" t="s">
        <v>14658</v>
      </c>
    </row>
    <row r="1278" spans="1:18" hidden="1" x14ac:dyDescent="0.25">
      <c r="A1278" t="s">
        <v>1253</v>
      </c>
      <c r="B1278" s="22" t="e">
        <v>#N/A</v>
      </c>
      <c r="C1278" s="23" t="e">
        <v>#N/A</v>
      </c>
      <c r="D1278" t="s">
        <v>4809</v>
      </c>
      <c r="E1278" t="s">
        <v>4809</v>
      </c>
      <c r="F1278" t="s">
        <v>7156</v>
      </c>
      <c r="G1278" t="s">
        <v>12443</v>
      </c>
      <c r="H1278" t="s">
        <v>15161</v>
      </c>
      <c r="I1278" t="s">
        <v>14679</v>
      </c>
      <c r="J1278" t="s">
        <v>14679</v>
      </c>
      <c r="K1278" t="s">
        <v>9181</v>
      </c>
      <c r="L1278" t="s">
        <v>14976</v>
      </c>
      <c r="M1278" s="19" t="s">
        <v>15546</v>
      </c>
      <c r="N1278" s="19" t="str">
        <f>VLOOKUP(Таблица2[[#This Row],[activity]],kved_05!$A$1:$B$834,2,FALSE)</f>
        <v>72.40</v>
      </c>
      <c r="O1278" s="19" t="e">
        <f>VLOOKUP(Таблица2[[#This Row],[activity]],kved_10!$A$1:$B$997,2,FALSE)</f>
        <v>#N/A</v>
      </c>
      <c r="P1278" s="19" t="str">
        <f>LEFT(IF(ISNA(Таблица2[[#This Row],[kv_10]]),VLOOKUP(Таблица2[[#This Row],[kv_05]],'05_to_10'!$A$1:$C$621,3,FALSE),Таблица2[[#This Row],[kv_10]]),2)</f>
        <v>58</v>
      </c>
      <c r="Q1278" s="21" t="str">
        <f>VLOOKUP(Таблица2[[#This Row],[05_to_10]],kv_05_group!$A$1:$B$89,2,FALSE)</f>
        <v>телекомунікації</v>
      </c>
      <c r="R1278" t="s">
        <v>14659</v>
      </c>
    </row>
    <row r="1279" spans="1:18" x14ac:dyDescent="0.25">
      <c r="A1279" t="s">
        <v>1285</v>
      </c>
      <c r="B1279" s="22" t="e">
        <v>#N/A</v>
      </c>
      <c r="C1279" s="23" t="e">
        <v>#N/A</v>
      </c>
      <c r="D1279" t="s">
        <v>4841</v>
      </c>
      <c r="E1279" t="s">
        <v>4841</v>
      </c>
      <c r="F1279" t="s">
        <v>7157</v>
      </c>
      <c r="G1279" t="s">
        <v>12472</v>
      </c>
      <c r="H1279" t="s">
        <v>15160</v>
      </c>
      <c r="I1279" t="s">
        <v>14665</v>
      </c>
      <c r="J1279" t="s">
        <v>14713</v>
      </c>
      <c r="K1279" t="s">
        <v>9206</v>
      </c>
      <c r="L1279" t="s">
        <v>14882</v>
      </c>
      <c r="M1279" s="19" t="s">
        <v>15516</v>
      </c>
      <c r="N1279" s="19" t="str">
        <f>VLOOKUP(Таблица2[[#This Row],[activity]],kved_05!$A$1:$B$834,2,FALSE)</f>
        <v>37.10</v>
      </c>
      <c r="O1279" s="19" t="e">
        <f>VLOOKUP(Таблица2[[#This Row],[activity]],kved_10!$A$1:$B$997,2,FALSE)</f>
        <v>#N/A</v>
      </c>
      <c r="P1279" s="19" t="str">
        <f>LEFT(IF(ISNA(Таблица2[[#This Row],[kv_10]]),VLOOKUP(Таблица2[[#This Row],[kv_05]],'05_to_10'!$A$1:$C$621,3,FALSE),Таблица2[[#This Row],[kv_10]]),2)</f>
        <v>38</v>
      </c>
      <c r="Q1279" s="21" t="str">
        <f>VLOOKUP(Таблица2[[#This Row],[05_to_10]],kv_05_group!$A$1:$B$89,2,FALSE)</f>
        <v xml:space="preserve">енергопостачання </v>
      </c>
      <c r="R1279" t="s">
        <v>14659</v>
      </c>
    </row>
    <row r="1280" spans="1:18" hidden="1" x14ac:dyDescent="0.25">
      <c r="A1280" t="s">
        <v>685</v>
      </c>
      <c r="B1280" s="22" t="e">
        <v>#N/A</v>
      </c>
      <c r="C1280" s="23" t="e">
        <v>#N/A</v>
      </c>
      <c r="D1280" t="s">
        <v>4242</v>
      </c>
      <c r="E1280" t="s">
        <v>4242</v>
      </c>
      <c r="F1280" t="s">
        <v>7148</v>
      </c>
      <c r="G1280" t="s">
        <v>11900</v>
      </c>
      <c r="H1280" t="s">
        <v>14712</v>
      </c>
      <c r="I1280" t="s">
        <v>14689</v>
      </c>
      <c r="J1280" t="s">
        <v>14689</v>
      </c>
      <c r="K1280" t="s">
        <v>8658</v>
      </c>
      <c r="L1280" s="22" t="s">
        <v>14883</v>
      </c>
      <c r="M1280" s="19" t="s">
        <v>15279</v>
      </c>
      <c r="N1280" s="19" t="e">
        <f>VLOOKUP(Таблица2[[#This Row],[activity]],kved_05!$A$1:$B$834,2,FALSE)</f>
        <v>#N/A</v>
      </c>
      <c r="O1280" s="19" t="str">
        <f>VLOOKUP(Таблица2[[#This Row],[activity]],kved_10!$A$1:$B$997,2,FALSE)</f>
        <v>05.2</v>
      </c>
      <c r="P1280" s="19" t="str">
        <f>LEFT(IF(ISNA(Таблица2[[#This Row],[kv_10]]),VLOOKUP(Таблица2[[#This Row],[kv_05]],'05_to_10'!$A$1:$C$621,3,FALSE),Таблица2[[#This Row],[kv_10]]),2)</f>
        <v>05</v>
      </c>
      <c r="Q1280" s="21" t="str">
        <f>VLOOKUP(Таблица2[[#This Row],[05_to_10]],kv_05_group!$A$1:$B$89,2,FALSE)</f>
        <v>видобування</v>
      </c>
      <c r="R1280" t="s">
        <v>14659</v>
      </c>
    </row>
    <row r="1281" spans="1:18" hidden="1" x14ac:dyDescent="0.25">
      <c r="A1281" t="s">
        <v>292</v>
      </c>
      <c r="B1281" s="22" t="e">
        <v>#N/A</v>
      </c>
      <c r="C1281" s="23" t="e">
        <v>#N/A</v>
      </c>
      <c r="D1281" t="s">
        <v>3850</v>
      </c>
      <c r="E1281" t="s">
        <v>3850</v>
      </c>
      <c r="F1281" t="s">
        <v>7144</v>
      </c>
      <c r="G1281" t="s">
        <v>11562</v>
      </c>
      <c r="H1281" t="s">
        <v>14691</v>
      </c>
      <c r="I1281" t="s">
        <v>14664</v>
      </c>
      <c r="J1281" t="s">
        <v>14664</v>
      </c>
      <c r="K1281" t="s">
        <v>8299</v>
      </c>
      <c r="L1281" t="s">
        <v>14800</v>
      </c>
      <c r="M1281" s="19" t="s">
        <v>15229</v>
      </c>
      <c r="N1281" s="19" t="e">
        <f>VLOOKUP(Таблица2[[#This Row],[activity]],kved_05!$A$1:$B$834,2,FALSE)</f>
        <v>#N/A</v>
      </c>
      <c r="O1281" s="19" t="str">
        <f>VLOOKUP(Таблица2[[#This Row],[activity]],kved_10!$A$1:$B$997,2,FALSE)</f>
        <v>08.11</v>
      </c>
      <c r="P1281" s="19" t="str">
        <f>LEFT(IF(ISNA(Таблица2[[#This Row],[kv_10]]),VLOOKUP(Таблица2[[#This Row],[kv_05]],'05_to_10'!$A$1:$C$621,3,FALSE),Таблица2[[#This Row],[kv_10]]),2)</f>
        <v>08</v>
      </c>
      <c r="Q1281" s="21" t="str">
        <f>VLOOKUP(Таблица2[[#This Row],[05_to_10]],kv_05_group!$A$1:$B$89,2,FALSE)</f>
        <v>видобування</v>
      </c>
      <c r="R1281" t="s">
        <v>14661</v>
      </c>
    </row>
    <row r="1282" spans="1:18" hidden="1" x14ac:dyDescent="0.25">
      <c r="A1282" t="s">
        <v>928</v>
      </c>
      <c r="B1282" s="22" t="e">
        <v>#N/A</v>
      </c>
      <c r="C1282" s="23" t="e">
        <v>#N/A</v>
      </c>
      <c r="D1282" t="s">
        <v>4484</v>
      </c>
      <c r="E1282" t="s">
        <v>7339</v>
      </c>
      <c r="F1282" t="s">
        <v>7149</v>
      </c>
      <c r="G1282" t="s">
        <v>12126</v>
      </c>
      <c r="H1282" t="s">
        <v>15161</v>
      </c>
      <c r="I1282" t="s">
        <v>14679</v>
      </c>
      <c r="J1282" t="s">
        <v>14679</v>
      </c>
      <c r="K1282" t="s">
        <v>8886</v>
      </c>
      <c r="L1282" t="s">
        <v>14715</v>
      </c>
      <c r="M1282" s="19" t="s">
        <v>15455</v>
      </c>
      <c r="N1282" s="19" t="e">
        <f>VLOOKUP(Таблица2[[#This Row],[activity]],kved_05!$A$1:$B$834,2,FALSE)</f>
        <v>#N/A</v>
      </c>
      <c r="O1282" s="19" t="str">
        <f>VLOOKUP(Таблица2[[#This Row],[activity]],kved_10!$A$1:$B$997,2,FALSE)</f>
        <v>71.11</v>
      </c>
      <c r="P1282" s="19" t="str">
        <f>LEFT(IF(ISNA(Таблица2[[#This Row],[kv_10]]),VLOOKUP(Таблица2[[#This Row],[kv_05]],'05_to_10'!$A$1:$C$621,3,FALSE),Таблица2[[#This Row],[kv_10]]),2)</f>
        <v>71</v>
      </c>
      <c r="Q1282" s="21" t="str">
        <f>VLOOKUP(Таблица2[[#This Row],[05_to_10]],kv_05_group!$A$1:$B$89,2,FALSE)</f>
        <v>дослідження</v>
      </c>
      <c r="R1282" t="s">
        <v>14658</v>
      </c>
    </row>
    <row r="1283" spans="1:18" hidden="1" x14ac:dyDescent="0.25">
      <c r="A1283" t="s">
        <v>3150</v>
      </c>
      <c r="B1283" s="22" t="e">
        <v>#N/A</v>
      </c>
      <c r="C1283" s="23" t="e">
        <v>#N/A</v>
      </c>
      <c r="D1283" t="s">
        <v>6705</v>
      </c>
      <c r="E1283" t="s">
        <v>6705</v>
      </c>
      <c r="F1283" t="s">
        <v>6715</v>
      </c>
      <c r="G1283" t="s">
        <v>14261</v>
      </c>
      <c r="H1283" t="s">
        <v>14692</v>
      </c>
      <c r="I1283" t="s">
        <v>14666</v>
      </c>
      <c r="J1283" t="s">
        <v>14666</v>
      </c>
      <c r="K1283" t="s">
        <v>10910</v>
      </c>
      <c r="L1283" t="s">
        <v>14715</v>
      </c>
      <c r="M1283" s="19" t="s">
        <v>15455</v>
      </c>
      <c r="N1283" s="19" t="e">
        <f>VLOOKUP(Таблица2[[#This Row],[activity]],kved_05!$A$1:$B$834,2,FALSE)</f>
        <v>#N/A</v>
      </c>
      <c r="O1283" s="19" t="str">
        <f>VLOOKUP(Таблица2[[#This Row],[activity]],kved_10!$A$1:$B$997,2,FALSE)</f>
        <v>71.11</v>
      </c>
      <c r="P1283" s="19" t="str">
        <f>LEFT(IF(ISNA(Таблица2[[#This Row],[kv_10]]),VLOOKUP(Таблица2[[#This Row],[kv_05]],'05_to_10'!$A$1:$C$621,3,FALSE),Таблица2[[#This Row],[kv_10]]),2)</f>
        <v>71</v>
      </c>
      <c r="Q1283" s="21" t="str">
        <f>VLOOKUP(Таблица2[[#This Row],[05_to_10]],kv_05_group!$A$1:$B$89,2,FALSE)</f>
        <v>дослідження</v>
      </c>
      <c r="R1283" t="s">
        <v>14658</v>
      </c>
    </row>
    <row r="1284" spans="1:18" hidden="1" x14ac:dyDescent="0.25">
      <c r="A1284" t="s">
        <v>1290</v>
      </c>
      <c r="B1284" s="22" t="e">
        <v>#N/A</v>
      </c>
      <c r="C1284" s="23" t="e">
        <v>#N/A</v>
      </c>
      <c r="D1284" t="s">
        <v>4846</v>
      </c>
      <c r="E1284" t="s">
        <v>4846</v>
      </c>
      <c r="F1284" t="s">
        <v>7157</v>
      </c>
      <c r="G1284" t="s">
        <v>12476</v>
      </c>
      <c r="H1284" t="s">
        <v>15161</v>
      </c>
      <c r="I1284" t="s">
        <v>14679</v>
      </c>
      <c r="J1284" t="s">
        <v>14679</v>
      </c>
      <c r="K1284" t="s">
        <v>9211</v>
      </c>
      <c r="L1284" t="s">
        <v>14785</v>
      </c>
      <c r="M1284" s="19" t="s">
        <v>15221</v>
      </c>
      <c r="N1284" s="19" t="e">
        <f>VLOOKUP(Таблица2[[#This Row],[activity]],kved_05!$A$1:$B$834,2,FALSE)</f>
        <v>#N/A</v>
      </c>
      <c r="O1284" s="19" t="str">
        <f>VLOOKUP(Таблица2[[#This Row],[activity]],kved_10!$A$1:$B$997,2,FALSE)</f>
        <v>81.10</v>
      </c>
      <c r="P1284" s="19" t="str">
        <f>LEFT(IF(ISNA(Таблица2[[#This Row],[kv_10]]),VLOOKUP(Таблица2[[#This Row],[kv_05]],'05_to_10'!$A$1:$C$621,3,FALSE),Таблица2[[#This Row],[kv_10]]),2)</f>
        <v>81</v>
      </c>
      <c r="Q1284" s="21" t="str">
        <f>VLOOKUP(Таблица2[[#This Row],[05_to_10]],kv_05_group!$A$1:$B$89,2,FALSE)</f>
        <v>спеціалізовані послуги</v>
      </c>
      <c r="R1284" t="s">
        <v>14658</v>
      </c>
    </row>
    <row r="1285" spans="1:18" hidden="1" x14ac:dyDescent="0.25">
      <c r="A1285" t="s">
        <v>1164</v>
      </c>
      <c r="B1285" s="22" t="e">
        <v>#N/A</v>
      </c>
      <c r="C1285" s="23" t="e">
        <v>#N/A</v>
      </c>
      <c r="D1285" t="s">
        <v>4720</v>
      </c>
      <c r="E1285" t="s">
        <v>4720</v>
      </c>
      <c r="F1285" t="s">
        <v>7154</v>
      </c>
      <c r="G1285" t="s">
        <v>12356</v>
      </c>
      <c r="H1285" t="s">
        <v>15161</v>
      </c>
      <c r="I1285" t="s">
        <v>14679</v>
      </c>
      <c r="J1285" t="s">
        <v>14679</v>
      </c>
      <c r="K1285" t="s">
        <v>9100</v>
      </c>
      <c r="L1285" t="s">
        <v>14800</v>
      </c>
      <c r="M1285" s="19" t="s">
        <v>15229</v>
      </c>
      <c r="N1285" s="19" t="e">
        <f>VLOOKUP(Таблица2[[#This Row],[activity]],kved_05!$A$1:$B$834,2,FALSE)</f>
        <v>#N/A</v>
      </c>
      <c r="O1285" s="19" t="str">
        <f>VLOOKUP(Таблица2[[#This Row],[activity]],kved_10!$A$1:$B$997,2,FALSE)</f>
        <v>08.11</v>
      </c>
      <c r="P1285" s="19" t="str">
        <f>LEFT(IF(ISNA(Таблица2[[#This Row],[kv_10]]),VLOOKUP(Таблица2[[#This Row],[kv_05]],'05_to_10'!$A$1:$C$621,3,FALSE),Таблица2[[#This Row],[kv_10]]),2)</f>
        <v>08</v>
      </c>
      <c r="Q1285" s="21" t="str">
        <f>VLOOKUP(Таблица2[[#This Row],[05_to_10]],kv_05_group!$A$1:$B$89,2,FALSE)</f>
        <v>видобування</v>
      </c>
      <c r="R1285" t="s">
        <v>14659</v>
      </c>
    </row>
    <row r="1286" spans="1:18" hidden="1" x14ac:dyDescent="0.25">
      <c r="A1286" t="s">
        <v>2339</v>
      </c>
      <c r="B1286" s="22" t="e">
        <v>#N/A</v>
      </c>
      <c r="C1286" s="23" t="e">
        <v>#N/A</v>
      </c>
      <c r="D1286" t="s">
        <v>5894</v>
      </c>
      <c r="E1286" t="s">
        <v>5894</v>
      </c>
      <c r="F1286" t="s">
        <v>7184</v>
      </c>
      <c r="G1286" t="s">
        <v>13481</v>
      </c>
      <c r="H1286" t="s">
        <v>14693</v>
      </c>
      <c r="I1286" t="s">
        <v>14667</v>
      </c>
      <c r="J1286" t="s">
        <v>14667</v>
      </c>
      <c r="K1286" t="s">
        <v>10163</v>
      </c>
      <c r="L1286" t="s">
        <v>14926</v>
      </c>
      <c r="M1286" s="19" t="s">
        <v>15309</v>
      </c>
      <c r="N1286" s="19" t="str">
        <f>VLOOKUP(Таблица2[[#This Row],[activity]],kved_05!$A$1:$B$834,2,FALSE)</f>
        <v>74.11</v>
      </c>
      <c r="O1286" s="19" t="str">
        <f>VLOOKUP(Таблица2[[#This Row],[activity]],kved_10!$A$1:$B$997,2,FALSE)</f>
        <v>69.10</v>
      </c>
      <c r="P1286" s="19" t="str">
        <f>LEFT(IF(ISNA(Таблица2[[#This Row],[kv_10]]),VLOOKUP(Таблица2[[#This Row],[kv_05]],'05_to_10'!$A$1:$C$621,3,FALSE),Таблица2[[#This Row],[kv_10]]),2)</f>
        <v>69</v>
      </c>
      <c r="Q1286" s="21" t="str">
        <f>VLOOKUP(Таблица2[[#This Row],[05_to_10]],kv_05_group!$A$1:$B$89,2,FALSE)</f>
        <v>дослідження</v>
      </c>
      <c r="R1286" t="s">
        <v>14658</v>
      </c>
    </row>
    <row r="1287" spans="1:18" hidden="1" x14ac:dyDescent="0.25">
      <c r="A1287" t="s">
        <v>1955</v>
      </c>
      <c r="B1287" s="22" t="e">
        <v>#N/A</v>
      </c>
      <c r="C1287" s="23" t="e">
        <v>#N/A</v>
      </c>
      <c r="D1287" t="s">
        <v>5511</v>
      </c>
      <c r="E1287" t="s">
        <v>5511</v>
      </c>
      <c r="F1287" t="s">
        <v>7171</v>
      </c>
      <c r="G1287" t="s">
        <v>13102</v>
      </c>
      <c r="H1287" t="s">
        <v>14711</v>
      </c>
      <c r="I1287" t="s">
        <v>14683</v>
      </c>
      <c r="J1287" t="s">
        <v>14688</v>
      </c>
      <c r="K1287" t="s">
        <v>9797</v>
      </c>
      <c r="L1287" t="s">
        <v>15070</v>
      </c>
      <c r="M1287" s="19" t="s">
        <v>15405</v>
      </c>
      <c r="N1287" s="19" t="e">
        <f>VLOOKUP(Таблица2[[#This Row],[activity]],kved_05!$A$1:$B$834,2,FALSE)</f>
        <v>#N/A</v>
      </c>
      <c r="O1287" s="19" t="str">
        <f>VLOOKUP(Таблица2[[#This Row],[activity]],kved_10!$A$1:$B$997,2,FALSE)</f>
        <v>60.10</v>
      </c>
      <c r="P1287" s="19" t="str">
        <f>LEFT(IF(ISNA(Таблица2[[#This Row],[kv_10]]),VLOOKUP(Таблица2[[#This Row],[kv_05]],'05_to_10'!$A$1:$C$621,3,FALSE),Таблица2[[#This Row],[kv_10]]),2)</f>
        <v>60</v>
      </c>
      <c r="Q1287" s="21" t="str">
        <f>VLOOKUP(Таблица2[[#This Row],[05_to_10]],kv_05_group!$A$1:$B$89,2,FALSE)</f>
        <v>телекомунікації</v>
      </c>
      <c r="R1287" t="s">
        <v>14658</v>
      </c>
    </row>
    <row r="1288" spans="1:18" hidden="1" x14ac:dyDescent="0.25">
      <c r="A1288" t="s">
        <v>1294</v>
      </c>
      <c r="B1288" s="22" t="e">
        <v>#N/A</v>
      </c>
      <c r="C1288" s="23" t="e">
        <v>#N/A</v>
      </c>
      <c r="D1288" t="s">
        <v>4850</v>
      </c>
      <c r="E1288" t="s">
        <v>4850</v>
      </c>
      <c r="F1288" t="s">
        <v>7157</v>
      </c>
      <c r="G1288" t="s">
        <v>12480</v>
      </c>
      <c r="H1288" t="s">
        <v>14701</v>
      </c>
      <c r="I1288" t="s">
        <v>14675</v>
      </c>
      <c r="J1288" t="s">
        <v>14675</v>
      </c>
      <c r="K1288" t="s">
        <v>9213</v>
      </c>
      <c r="L1288" t="s">
        <v>14715</v>
      </c>
      <c r="M1288" s="19" t="s">
        <v>15168</v>
      </c>
      <c r="N1288" s="19" t="e">
        <f>VLOOKUP(Таблица2[[#This Row],[activity]],kved_05!$A$1:$B$834,2,FALSE)</f>
        <v>#N/A</v>
      </c>
      <c r="O1288" s="19" t="str">
        <f>VLOOKUP(Таблица2[[#This Row],[activity]],kved_10!$A$1:$B$997,2,FALSE)</f>
        <v>71.11</v>
      </c>
      <c r="P1288" s="19" t="str">
        <f>LEFT(IF(ISNA(Таблица2[[#This Row],[kv_10]]),VLOOKUP(Таблица2[[#This Row],[kv_05]],'05_to_10'!$A$1:$C$621,3,FALSE),Таблица2[[#This Row],[kv_10]]),2)</f>
        <v>71</v>
      </c>
      <c r="Q1288" s="21" t="str">
        <f>VLOOKUP(Таблица2[[#This Row],[05_to_10]],kv_05_group!$A$1:$B$89,2,FALSE)</f>
        <v>дослідження</v>
      </c>
      <c r="R1288" t="s">
        <v>14658</v>
      </c>
    </row>
    <row r="1289" spans="1:18" hidden="1" x14ac:dyDescent="0.25">
      <c r="A1289" t="s">
        <v>1295</v>
      </c>
      <c r="B1289">
        <v>120810649</v>
      </c>
      <c r="C1289" s="1">
        <v>42521</v>
      </c>
      <c r="D1289" t="s">
        <v>4851</v>
      </c>
      <c r="E1289" t="s">
        <v>4851</v>
      </c>
      <c r="F1289" t="s">
        <v>7157</v>
      </c>
      <c r="G1289" t="s">
        <v>12481</v>
      </c>
      <c r="H1289" t="s">
        <v>14701</v>
      </c>
      <c r="I1289" t="s">
        <v>14675</v>
      </c>
      <c r="J1289" t="s">
        <v>14675</v>
      </c>
      <c r="K1289" t="s">
        <v>9214</v>
      </c>
      <c r="L1289" t="s">
        <v>14979</v>
      </c>
      <c r="M1289" s="19" t="s">
        <v>15348</v>
      </c>
      <c r="N1289" s="19" t="str">
        <f>VLOOKUP(Таблица2[[#This Row],[activity]],kved_05!$A$1:$B$834,2,FALSE)</f>
        <v>31.10</v>
      </c>
      <c r="O1289" s="19" t="str">
        <f>VLOOKUP(Таблица2[[#This Row],[activity]],kved_10!$A$1:$B$997,2,FALSE)</f>
        <v>27.11</v>
      </c>
      <c r="P1289" s="19" t="str">
        <f>LEFT(IF(ISNA(Таблица2[[#This Row],[kv_10]]),VLOOKUP(Таблица2[[#This Row],[kv_05]],'05_to_10'!$A$1:$C$621,3,FALSE),Таблица2[[#This Row],[kv_10]]),2)</f>
        <v>27</v>
      </c>
      <c r="Q1289" s="21" t="str">
        <f>VLOOKUP(Таблица2[[#This Row],[05_to_10]],kv_05_group!$A$1:$B$89,2,FALSE)</f>
        <v>виробництво</v>
      </c>
      <c r="R1289" t="s">
        <v>14658</v>
      </c>
    </row>
    <row r="1290" spans="1:18" hidden="1" x14ac:dyDescent="0.25">
      <c r="A1290" t="s">
        <v>3413</v>
      </c>
      <c r="B1290">
        <v>132040085</v>
      </c>
      <c r="C1290" s="1">
        <v>42551</v>
      </c>
      <c r="D1290" t="s">
        <v>6968</v>
      </c>
      <c r="E1290" t="s">
        <v>7899</v>
      </c>
      <c r="F1290" t="s">
        <v>7157</v>
      </c>
      <c r="G1290" t="s">
        <v>14512</v>
      </c>
      <c r="H1290" t="s">
        <v>15161</v>
      </c>
      <c r="I1290" t="s">
        <v>14679</v>
      </c>
      <c r="J1290" t="s">
        <v>14679</v>
      </c>
      <c r="K1290" t="s">
        <v>11151</v>
      </c>
      <c r="L1290" t="s">
        <v>15071</v>
      </c>
      <c r="M1290" s="19" t="s">
        <v>15406</v>
      </c>
      <c r="N1290" s="19" t="e">
        <f>VLOOKUP(Таблица2[[#This Row],[activity]],kved_05!$A$1:$B$834,2,FALSE)</f>
        <v>#N/A</v>
      </c>
      <c r="O1290" s="19" t="str">
        <f>VLOOKUP(Таблица2[[#This Row],[activity]],kved_10!$A$1:$B$997,2,FALSE)</f>
        <v>64.20</v>
      </c>
      <c r="P1290" s="19" t="str">
        <f>LEFT(IF(ISNA(Таблица2[[#This Row],[kv_10]]),VLOOKUP(Таблица2[[#This Row],[kv_05]],'05_to_10'!$A$1:$C$621,3,FALSE),Таблица2[[#This Row],[kv_10]]),2)</f>
        <v>64</v>
      </c>
      <c r="Q1290" s="21" t="str">
        <f>VLOOKUP(Таблица2[[#This Row],[05_to_10]],kv_05_group!$A$1:$B$89,2,FALSE)</f>
        <v>фінанси і страхування</v>
      </c>
      <c r="R1290" t="s">
        <v>14658</v>
      </c>
    </row>
    <row r="1291" spans="1:18" hidden="1" x14ac:dyDescent="0.25">
      <c r="A1291" t="s">
        <v>3528</v>
      </c>
      <c r="B1291" s="22" t="e">
        <v>#N/A</v>
      </c>
      <c r="C1291" s="23" t="e">
        <v>#N/A</v>
      </c>
      <c r="D1291" t="s">
        <v>7083</v>
      </c>
      <c r="E1291" t="s">
        <v>7992</v>
      </c>
      <c r="F1291" t="s">
        <v>7177</v>
      </c>
      <c r="G1291" t="s">
        <v>14620</v>
      </c>
      <c r="H1291" t="s">
        <v>14696</v>
      </c>
      <c r="I1291" t="s">
        <v>14670</v>
      </c>
      <c r="J1291" t="s">
        <v>14670</v>
      </c>
      <c r="K1291" t="s">
        <v>11254</v>
      </c>
      <c r="L1291" t="s">
        <v>15071</v>
      </c>
      <c r="M1291" s="19" t="s">
        <v>15406</v>
      </c>
      <c r="N1291" s="19" t="e">
        <f>VLOOKUP(Таблица2[[#This Row],[activity]],kved_05!$A$1:$B$834,2,FALSE)</f>
        <v>#N/A</v>
      </c>
      <c r="O1291" s="19" t="str">
        <f>VLOOKUP(Таблица2[[#This Row],[activity]],kved_10!$A$1:$B$997,2,FALSE)</f>
        <v>64.20</v>
      </c>
      <c r="P1291" s="19" t="str">
        <f>LEFT(IF(ISNA(Таблица2[[#This Row],[kv_10]]),VLOOKUP(Таблица2[[#This Row],[kv_05]],'05_to_10'!$A$1:$C$621,3,FALSE),Таблица2[[#This Row],[kv_10]]),2)</f>
        <v>64</v>
      </c>
      <c r="Q1291" s="21" t="str">
        <f>VLOOKUP(Таблица2[[#This Row],[05_to_10]],kv_05_group!$A$1:$B$89,2,FALSE)</f>
        <v>фінанси і страхування</v>
      </c>
      <c r="R1291" t="s">
        <v>14658</v>
      </c>
    </row>
    <row r="1292" spans="1:18" hidden="1" x14ac:dyDescent="0.25">
      <c r="A1292" t="s">
        <v>3482</v>
      </c>
      <c r="B1292" s="22" t="e">
        <v>#N/A</v>
      </c>
      <c r="C1292" s="23" t="e">
        <v>#N/A</v>
      </c>
      <c r="D1292" t="s">
        <v>7037</v>
      </c>
      <c r="E1292" t="s">
        <v>7037</v>
      </c>
      <c r="F1292" t="s">
        <v>7177</v>
      </c>
      <c r="G1292" t="s">
        <v>14578</v>
      </c>
      <c r="H1292" t="s">
        <v>15161</v>
      </c>
      <c r="I1292" t="s">
        <v>14679</v>
      </c>
      <c r="J1292" t="s">
        <v>14679</v>
      </c>
      <c r="K1292" t="s">
        <v>11213</v>
      </c>
      <c r="L1292" t="s">
        <v>15071</v>
      </c>
      <c r="M1292" s="19" t="s">
        <v>15192</v>
      </c>
      <c r="N1292" s="19" t="e">
        <f>VLOOKUP(Таблица2[[#This Row],[activity]],kved_05!$A$1:$B$834,2,FALSE)</f>
        <v>#N/A</v>
      </c>
      <c r="O1292" s="19" t="str">
        <f>VLOOKUP(Таблица2[[#This Row],[activity]],kved_10!$A$1:$B$997,2,FALSE)</f>
        <v>64.20</v>
      </c>
      <c r="P1292" s="19" t="str">
        <f>LEFT(IF(ISNA(Таблица2[[#This Row],[kv_10]]),VLOOKUP(Таблица2[[#This Row],[kv_05]],'05_to_10'!$A$1:$C$621,3,FALSE),Таблица2[[#This Row],[kv_10]]),2)</f>
        <v>64</v>
      </c>
      <c r="Q1292" s="21" t="str">
        <f>VLOOKUP(Таблица2[[#This Row],[05_to_10]],kv_05_group!$A$1:$B$89,2,FALSE)</f>
        <v>фінанси і страхування</v>
      </c>
      <c r="R1292" t="s">
        <v>14658</v>
      </c>
    </row>
    <row r="1293" spans="1:18" hidden="1" x14ac:dyDescent="0.25">
      <c r="A1293" t="s">
        <v>302</v>
      </c>
      <c r="B1293">
        <v>172679572</v>
      </c>
      <c r="C1293" s="1">
        <v>42582</v>
      </c>
      <c r="D1293" t="s">
        <v>3860</v>
      </c>
      <c r="E1293" t="s">
        <v>3860</v>
      </c>
      <c r="F1293" t="s">
        <v>7144</v>
      </c>
      <c r="G1293" t="s">
        <v>11572</v>
      </c>
      <c r="H1293" t="s">
        <v>14702</v>
      </c>
      <c r="I1293" t="s">
        <v>14676</v>
      </c>
      <c r="J1293" t="s">
        <v>14676</v>
      </c>
      <c r="K1293" t="s">
        <v>8309</v>
      </c>
      <c r="L1293" t="s">
        <v>14800</v>
      </c>
      <c r="M1293" s="19" t="s">
        <v>15229</v>
      </c>
      <c r="N1293" s="19" t="e">
        <f>VLOOKUP(Таблица2[[#This Row],[activity]],kved_05!$A$1:$B$834,2,FALSE)</f>
        <v>#N/A</v>
      </c>
      <c r="O1293" s="19" t="str">
        <f>VLOOKUP(Таблица2[[#This Row],[activity]],kved_10!$A$1:$B$997,2,FALSE)</f>
        <v>08.11</v>
      </c>
      <c r="P1293" s="19" t="str">
        <f>LEFT(IF(ISNA(Таблица2[[#This Row],[kv_10]]),VLOOKUP(Таблица2[[#This Row],[kv_05]],'05_to_10'!$A$1:$C$621,3,FALSE),Таблица2[[#This Row],[kv_10]]),2)</f>
        <v>08</v>
      </c>
      <c r="Q1293" s="21" t="str">
        <f>VLOOKUP(Таблица2[[#This Row],[05_to_10]],kv_05_group!$A$1:$B$89,2,FALSE)</f>
        <v>видобування</v>
      </c>
      <c r="R1293" t="s">
        <v>14658</v>
      </c>
    </row>
    <row r="1294" spans="1:18" hidden="1" x14ac:dyDescent="0.25">
      <c r="A1294" t="s">
        <v>3474</v>
      </c>
      <c r="B1294" s="22" t="e">
        <v>#N/A</v>
      </c>
      <c r="C1294" s="23" t="e">
        <v>#N/A</v>
      </c>
      <c r="D1294" t="s">
        <v>7029</v>
      </c>
      <c r="E1294" t="s">
        <v>7029</v>
      </c>
      <c r="F1294" t="s">
        <v>7177</v>
      </c>
      <c r="G1294" t="s">
        <v>14570</v>
      </c>
      <c r="H1294" t="s">
        <v>14695</v>
      </c>
      <c r="I1294" t="s">
        <v>14669</v>
      </c>
      <c r="J1294" t="s">
        <v>14669</v>
      </c>
      <c r="K1294" t="s">
        <v>11206</v>
      </c>
      <c r="L1294" t="s">
        <v>14800</v>
      </c>
      <c r="M1294" s="19" t="s">
        <v>15229</v>
      </c>
      <c r="N1294" s="19" t="e">
        <f>VLOOKUP(Таблица2[[#This Row],[activity]],kved_05!$A$1:$B$834,2,FALSE)</f>
        <v>#N/A</v>
      </c>
      <c r="O1294" s="19" t="str">
        <f>VLOOKUP(Таблица2[[#This Row],[activity]],kved_10!$A$1:$B$997,2,FALSE)</f>
        <v>08.11</v>
      </c>
      <c r="P1294" s="19" t="str">
        <f>LEFT(IF(ISNA(Таблица2[[#This Row],[kv_10]]),VLOOKUP(Таблица2[[#This Row],[kv_05]],'05_to_10'!$A$1:$C$621,3,FALSE),Таблица2[[#This Row],[kv_10]]),2)</f>
        <v>08</v>
      </c>
      <c r="Q1294" s="21" t="str">
        <f>VLOOKUP(Таблица2[[#This Row],[05_to_10]],kv_05_group!$A$1:$B$89,2,FALSE)</f>
        <v>видобування</v>
      </c>
      <c r="R1294" t="s">
        <v>14660</v>
      </c>
    </row>
    <row r="1295" spans="1:18" hidden="1" x14ac:dyDescent="0.25">
      <c r="A1295" t="s">
        <v>316</v>
      </c>
      <c r="B1295">
        <v>178316203</v>
      </c>
      <c r="C1295" s="1">
        <v>42582</v>
      </c>
      <c r="D1295" t="s">
        <v>3874</v>
      </c>
      <c r="E1295" t="s">
        <v>3874</v>
      </c>
      <c r="F1295" t="s">
        <v>7144</v>
      </c>
      <c r="G1295" t="s">
        <v>11585</v>
      </c>
      <c r="H1295" t="s">
        <v>14702</v>
      </c>
      <c r="I1295" t="s">
        <v>14676</v>
      </c>
      <c r="J1295" t="s">
        <v>14676</v>
      </c>
      <c r="K1295" t="s">
        <v>8320</v>
      </c>
      <c r="L1295" t="s">
        <v>14800</v>
      </c>
      <c r="M1295" s="19" t="s">
        <v>15229</v>
      </c>
      <c r="N1295" s="19" t="e">
        <f>VLOOKUP(Таблица2[[#This Row],[activity]],kved_05!$A$1:$B$834,2,FALSE)</f>
        <v>#N/A</v>
      </c>
      <c r="O1295" s="19" t="str">
        <f>VLOOKUP(Таблица2[[#This Row],[activity]],kved_10!$A$1:$B$997,2,FALSE)</f>
        <v>08.11</v>
      </c>
      <c r="P1295" s="19" t="str">
        <f>LEFT(IF(ISNA(Таблица2[[#This Row],[kv_10]]),VLOOKUP(Таблица2[[#This Row],[kv_05]],'05_to_10'!$A$1:$C$621,3,FALSE),Таблица2[[#This Row],[kv_10]]),2)</f>
        <v>08</v>
      </c>
      <c r="Q1295" s="21" t="str">
        <f>VLOOKUP(Таблица2[[#This Row],[05_to_10]],kv_05_group!$A$1:$B$89,2,FALSE)</f>
        <v>видобування</v>
      </c>
      <c r="R1295" t="s">
        <v>14658</v>
      </c>
    </row>
    <row r="1296" spans="1:18" hidden="1" x14ac:dyDescent="0.25">
      <c r="A1296" t="s">
        <v>1419</v>
      </c>
      <c r="B1296" s="22" t="e">
        <v>#N/A</v>
      </c>
      <c r="C1296" s="23" t="e">
        <v>#N/A</v>
      </c>
      <c r="D1296" t="s">
        <v>4975</v>
      </c>
      <c r="E1296" t="s">
        <v>4975</v>
      </c>
      <c r="F1296" t="s">
        <v>7157</v>
      </c>
      <c r="G1296" t="s">
        <v>12592</v>
      </c>
      <c r="H1296" t="s">
        <v>14696</v>
      </c>
      <c r="I1296" t="s">
        <v>14670</v>
      </c>
      <c r="J1296" t="s">
        <v>14670</v>
      </c>
      <c r="K1296" t="s">
        <v>9311</v>
      </c>
      <c r="L1296" t="s">
        <v>14800</v>
      </c>
      <c r="M1296" s="19" t="s">
        <v>15229</v>
      </c>
      <c r="N1296" s="19" t="e">
        <f>VLOOKUP(Таблица2[[#This Row],[activity]],kved_05!$A$1:$B$834,2,FALSE)</f>
        <v>#N/A</v>
      </c>
      <c r="O1296" s="19" t="str">
        <f>VLOOKUP(Таблица2[[#This Row],[activity]],kved_10!$A$1:$B$997,2,FALSE)</f>
        <v>08.11</v>
      </c>
      <c r="P1296" s="19" t="str">
        <f>LEFT(IF(ISNA(Таблица2[[#This Row],[kv_10]]),VLOOKUP(Таблица2[[#This Row],[kv_05]],'05_to_10'!$A$1:$C$621,3,FALSE),Таблица2[[#This Row],[kv_10]]),2)</f>
        <v>08</v>
      </c>
      <c r="Q1296" s="21" t="str">
        <f>VLOOKUP(Таблица2[[#This Row],[05_to_10]],kv_05_group!$A$1:$B$89,2,FALSE)</f>
        <v>видобування</v>
      </c>
      <c r="R1296" t="s">
        <v>14658</v>
      </c>
    </row>
    <row r="1297" spans="1:18" hidden="1" x14ac:dyDescent="0.25">
      <c r="A1297" t="s">
        <v>1797</v>
      </c>
      <c r="B1297">
        <v>365100852</v>
      </c>
      <c r="C1297" s="1">
        <v>42735</v>
      </c>
      <c r="D1297" t="s">
        <v>5353</v>
      </c>
      <c r="E1297" t="s">
        <v>7488</v>
      </c>
      <c r="F1297" t="s">
        <v>7168</v>
      </c>
      <c r="G1297" t="s">
        <v>12945</v>
      </c>
      <c r="H1297" t="s">
        <v>14707</v>
      </c>
      <c r="I1297" t="s">
        <v>14683</v>
      </c>
      <c r="J1297" t="s">
        <v>14683</v>
      </c>
      <c r="K1297" t="s">
        <v>9644</v>
      </c>
      <c r="L1297" t="s">
        <v>14800</v>
      </c>
      <c r="M1297" s="19" t="s">
        <v>15229</v>
      </c>
      <c r="N1297" s="19" t="e">
        <f>VLOOKUP(Таблица2[[#This Row],[activity]],kved_05!$A$1:$B$834,2,FALSE)</f>
        <v>#N/A</v>
      </c>
      <c r="O1297" s="19" t="str">
        <f>VLOOKUP(Таблица2[[#This Row],[activity]],kved_10!$A$1:$B$997,2,FALSE)</f>
        <v>08.11</v>
      </c>
      <c r="P1297" s="19" t="str">
        <f>LEFT(IF(ISNA(Таблица2[[#This Row],[kv_10]]),VLOOKUP(Таблица2[[#This Row],[kv_05]],'05_to_10'!$A$1:$C$621,3,FALSE),Таблица2[[#This Row],[kv_10]]),2)</f>
        <v>08</v>
      </c>
      <c r="Q1297" s="21" t="str">
        <f>VLOOKUP(Таблица2[[#This Row],[05_to_10]],kv_05_group!$A$1:$B$89,2,FALSE)</f>
        <v>видобування</v>
      </c>
      <c r="R1297" t="s">
        <v>14658</v>
      </c>
    </row>
    <row r="1298" spans="1:18" hidden="1" x14ac:dyDescent="0.25">
      <c r="A1298" t="s">
        <v>1768</v>
      </c>
      <c r="B1298" s="22" t="e">
        <v>#N/A</v>
      </c>
      <c r="C1298" s="23" t="e">
        <v>#N/A</v>
      </c>
      <c r="D1298" t="s">
        <v>5324</v>
      </c>
      <c r="E1298" t="s">
        <v>7465</v>
      </c>
      <c r="F1298" t="s">
        <v>7167</v>
      </c>
      <c r="G1298" t="s">
        <v>12916</v>
      </c>
      <c r="H1298" t="s">
        <v>14693</v>
      </c>
      <c r="I1298" t="s">
        <v>14667</v>
      </c>
      <c r="J1298" t="s">
        <v>14667</v>
      </c>
      <c r="K1298" t="s">
        <v>9615</v>
      </c>
      <c r="L1298" s="22" t="s">
        <v>14993</v>
      </c>
      <c r="M1298" s="19" t="s">
        <v>15356</v>
      </c>
      <c r="N1298" s="19" t="e">
        <f>VLOOKUP(Таблица2[[#This Row],[activity]],kved_05!$A$1:$B$834,2,FALSE)</f>
        <v>#N/A</v>
      </c>
      <c r="O1298" s="19" t="str">
        <f>VLOOKUP(Таблица2[[#This Row],[activity]],kved_10!$A$1:$B$997,2,FALSE)</f>
        <v>08</v>
      </c>
      <c r="P1298" s="19" t="str">
        <f>LEFT(IF(ISNA(Таблица2[[#This Row],[kv_10]]),VLOOKUP(Таблица2[[#This Row],[kv_05]],'05_to_10'!$A$1:$C$621,3,FALSE),Таблица2[[#This Row],[kv_10]]),2)</f>
        <v>08</v>
      </c>
      <c r="Q1298" s="21" t="str">
        <f>VLOOKUP(Таблица2[[#This Row],[05_to_10]],kv_05_group!$A$1:$B$89,2,FALSE)</f>
        <v>видобування</v>
      </c>
      <c r="R1298" t="s">
        <v>14659</v>
      </c>
    </row>
    <row r="1299" spans="1:18" hidden="1" x14ac:dyDescent="0.25">
      <c r="A1299" t="s">
        <v>1857</v>
      </c>
      <c r="B1299">
        <v>357351645</v>
      </c>
      <c r="C1299" s="1">
        <v>42704</v>
      </c>
      <c r="D1299" t="s">
        <v>5413</v>
      </c>
      <c r="E1299" t="s">
        <v>7539</v>
      </c>
      <c r="F1299" t="s">
        <v>7168</v>
      </c>
      <c r="G1299" t="s">
        <v>13005</v>
      </c>
      <c r="H1299" t="s">
        <v>14709</v>
      </c>
      <c r="I1299" t="s">
        <v>14685</v>
      </c>
      <c r="J1299" t="s">
        <v>14685</v>
      </c>
      <c r="K1299" t="s">
        <v>9704</v>
      </c>
      <c r="L1299" t="s">
        <v>14800</v>
      </c>
      <c r="M1299" s="19" t="s">
        <v>15229</v>
      </c>
      <c r="N1299" s="19" t="e">
        <f>VLOOKUP(Таблица2[[#This Row],[activity]],kved_05!$A$1:$B$834,2,FALSE)</f>
        <v>#N/A</v>
      </c>
      <c r="O1299" s="19" t="str">
        <f>VLOOKUP(Таблица2[[#This Row],[activity]],kved_10!$A$1:$B$997,2,FALSE)</f>
        <v>08.11</v>
      </c>
      <c r="P1299" s="19" t="str">
        <f>LEFT(IF(ISNA(Таблица2[[#This Row],[kv_10]]),VLOOKUP(Таблица2[[#This Row],[kv_05]],'05_to_10'!$A$1:$C$621,3,FALSE),Таблица2[[#This Row],[kv_10]]),2)</f>
        <v>08</v>
      </c>
      <c r="Q1299" s="21" t="str">
        <f>VLOOKUP(Таблица2[[#This Row],[05_to_10]],kv_05_group!$A$1:$B$89,2,FALSE)</f>
        <v>видобування</v>
      </c>
      <c r="R1299" t="s">
        <v>14658</v>
      </c>
    </row>
    <row r="1300" spans="1:18" x14ac:dyDescent="0.25">
      <c r="A1300" t="s">
        <v>576</v>
      </c>
      <c r="B1300" s="22" t="e">
        <v>#N/A</v>
      </c>
      <c r="C1300" s="23" t="e">
        <v>#N/A</v>
      </c>
      <c r="D1300" t="s">
        <v>4133</v>
      </c>
      <c r="E1300" t="s">
        <v>4133</v>
      </c>
      <c r="F1300" t="s">
        <v>7148</v>
      </c>
      <c r="G1300" t="e">
        <v>#N/A</v>
      </c>
      <c r="H1300" t="s">
        <v>15160</v>
      </c>
      <c r="I1300" t="s">
        <v>14665</v>
      </c>
      <c r="J1300" t="s">
        <v>14713</v>
      </c>
      <c r="K1300" t="s">
        <v>8556</v>
      </c>
      <c r="L1300" s="22" t="s">
        <v>14861</v>
      </c>
      <c r="M1300" s="19" t="s">
        <v>15505</v>
      </c>
      <c r="N1300" s="19" t="e">
        <f>VLOOKUP(Таблица2[[#This Row],[activity]],kved_05!$A$1:$B$834,2,FALSE)</f>
        <v>#N/A</v>
      </c>
      <c r="O1300" s="19" t="str">
        <f>VLOOKUP(Таблица2[[#This Row],[activity]],kved_10!$A$1:$B$997,2,FALSE)</f>
        <v>05.1</v>
      </c>
      <c r="P1300" s="19" t="str">
        <f>LEFT(IF(ISNA(Таблица2[[#This Row],[kv_10]]),VLOOKUP(Таблица2[[#This Row],[kv_05]],'05_to_10'!$A$1:$C$621,3,FALSE),Таблица2[[#This Row],[kv_10]]),2)</f>
        <v>05</v>
      </c>
      <c r="Q1300" s="21" t="str">
        <f>VLOOKUP(Таблица2[[#This Row],[05_to_10]],kv_05_group!$A$1:$B$89,2,FALSE)</f>
        <v>видобування</v>
      </c>
      <c r="R1300" t="s">
        <v>14662</v>
      </c>
    </row>
    <row r="1301" spans="1:18" x14ac:dyDescent="0.25">
      <c r="A1301" t="s">
        <v>577</v>
      </c>
      <c r="B1301" s="22" t="e">
        <v>#N/A</v>
      </c>
      <c r="C1301" s="23" t="e">
        <v>#N/A</v>
      </c>
      <c r="D1301" t="s">
        <v>4134</v>
      </c>
      <c r="E1301" t="s">
        <v>4134</v>
      </c>
      <c r="F1301" t="s">
        <v>7148</v>
      </c>
      <c r="G1301" t="s">
        <v>11811</v>
      </c>
      <c r="H1301" t="s">
        <v>15160</v>
      </c>
      <c r="I1301" t="s">
        <v>14665</v>
      </c>
      <c r="J1301" t="s">
        <v>14713</v>
      </c>
      <c r="K1301" t="s">
        <v>8557</v>
      </c>
      <c r="L1301" s="22" t="s">
        <v>14861</v>
      </c>
      <c r="M1301" s="19" t="s">
        <v>15505</v>
      </c>
      <c r="N1301" s="19" t="e">
        <f>VLOOKUP(Таблица2[[#This Row],[activity]],kved_05!$A$1:$B$834,2,FALSE)</f>
        <v>#N/A</v>
      </c>
      <c r="O1301" s="19" t="str">
        <f>VLOOKUP(Таблица2[[#This Row],[activity]],kved_10!$A$1:$B$997,2,FALSE)</f>
        <v>05.1</v>
      </c>
      <c r="P1301" s="19" t="str">
        <f>LEFT(IF(ISNA(Таблица2[[#This Row],[kv_10]]),VLOOKUP(Таблица2[[#This Row],[kv_05]],'05_to_10'!$A$1:$C$621,3,FALSE),Таблица2[[#This Row],[kv_10]]),2)</f>
        <v>05</v>
      </c>
      <c r="Q1301" s="21" t="str">
        <f>VLOOKUP(Таблица2[[#This Row],[05_to_10]],kv_05_group!$A$1:$B$89,2,FALSE)</f>
        <v>видобування</v>
      </c>
      <c r="R1301" t="s">
        <v>14659</v>
      </c>
    </row>
    <row r="1302" spans="1:18" x14ac:dyDescent="0.25">
      <c r="A1302" t="s">
        <v>578</v>
      </c>
      <c r="B1302" s="22" t="e">
        <v>#N/A</v>
      </c>
      <c r="C1302" s="23" t="e">
        <v>#N/A</v>
      </c>
      <c r="D1302" t="s">
        <v>4135</v>
      </c>
      <c r="E1302" t="s">
        <v>7299</v>
      </c>
      <c r="F1302" t="s">
        <v>7148</v>
      </c>
      <c r="G1302" t="e">
        <v>#N/A</v>
      </c>
      <c r="H1302" t="s">
        <v>15160</v>
      </c>
      <c r="I1302" t="s">
        <v>14665</v>
      </c>
      <c r="J1302" t="s">
        <v>14713</v>
      </c>
      <c r="K1302" t="s">
        <v>8558</v>
      </c>
      <c r="L1302" s="22" t="s">
        <v>14861</v>
      </c>
      <c r="M1302" s="19" t="s">
        <v>15505</v>
      </c>
      <c r="N1302" s="19" t="e">
        <f>VLOOKUP(Таблица2[[#This Row],[activity]],kved_05!$A$1:$B$834,2,FALSE)</f>
        <v>#N/A</v>
      </c>
      <c r="O1302" s="19" t="str">
        <f>VLOOKUP(Таблица2[[#This Row],[activity]],kved_10!$A$1:$B$997,2,FALSE)</f>
        <v>05.1</v>
      </c>
      <c r="P1302" s="19" t="str">
        <f>LEFT(IF(ISNA(Таблица2[[#This Row],[kv_10]]),VLOOKUP(Таблица2[[#This Row],[kv_05]],'05_to_10'!$A$1:$C$621,3,FALSE),Таблица2[[#This Row],[kv_10]]),2)</f>
        <v>05</v>
      </c>
      <c r="Q1302" s="21" t="str">
        <f>VLOOKUP(Таблица2[[#This Row],[05_to_10]],kv_05_group!$A$1:$B$89,2,FALSE)</f>
        <v>видобування</v>
      </c>
      <c r="R1302" t="s">
        <v>14662</v>
      </c>
    </row>
    <row r="1303" spans="1:18" x14ac:dyDescent="0.25">
      <c r="A1303" t="s">
        <v>580</v>
      </c>
      <c r="B1303" s="22" t="e">
        <v>#N/A</v>
      </c>
      <c r="C1303" s="23" t="e">
        <v>#N/A</v>
      </c>
      <c r="D1303" t="s">
        <v>4137</v>
      </c>
      <c r="E1303" t="s">
        <v>4137</v>
      </c>
      <c r="F1303" t="s">
        <v>7148</v>
      </c>
      <c r="G1303" t="e">
        <v>#N/A</v>
      </c>
      <c r="H1303" t="s">
        <v>15160</v>
      </c>
      <c r="I1303" t="s">
        <v>14665</v>
      </c>
      <c r="J1303" t="s">
        <v>14713</v>
      </c>
      <c r="K1303" t="s">
        <v>8560</v>
      </c>
      <c r="L1303" s="22" t="s">
        <v>14861</v>
      </c>
      <c r="M1303" s="19" t="s">
        <v>15505</v>
      </c>
      <c r="N1303" s="19" t="e">
        <f>VLOOKUP(Таблица2[[#This Row],[activity]],kved_05!$A$1:$B$834,2,FALSE)</f>
        <v>#N/A</v>
      </c>
      <c r="O1303" s="19" t="str">
        <f>VLOOKUP(Таблица2[[#This Row],[activity]],kved_10!$A$1:$B$997,2,FALSE)</f>
        <v>05.1</v>
      </c>
      <c r="P1303" s="19" t="str">
        <f>LEFT(IF(ISNA(Таблица2[[#This Row],[kv_10]]),VLOOKUP(Таблица2[[#This Row],[kv_05]],'05_to_10'!$A$1:$C$621,3,FALSE),Таблица2[[#This Row],[kv_10]]),2)</f>
        <v>05</v>
      </c>
      <c r="Q1303" s="21" t="str">
        <f>VLOOKUP(Таблица2[[#This Row],[05_to_10]],kv_05_group!$A$1:$B$89,2,FALSE)</f>
        <v>видобування</v>
      </c>
      <c r="R1303" t="s">
        <v>14662</v>
      </c>
    </row>
    <row r="1304" spans="1:18" x14ac:dyDescent="0.25">
      <c r="A1304" t="s">
        <v>582</v>
      </c>
      <c r="B1304" s="22" t="e">
        <v>#N/A</v>
      </c>
      <c r="C1304" s="23" t="e">
        <v>#N/A</v>
      </c>
      <c r="D1304" t="s">
        <v>4139</v>
      </c>
      <c r="E1304" t="s">
        <v>4139</v>
      </c>
      <c r="F1304" t="s">
        <v>7148</v>
      </c>
      <c r="G1304" t="e">
        <v>#N/A</v>
      </c>
      <c r="H1304" t="s">
        <v>15160</v>
      </c>
      <c r="I1304" t="s">
        <v>14665</v>
      </c>
      <c r="J1304" t="s">
        <v>14713</v>
      </c>
      <c r="K1304" t="s">
        <v>8562</v>
      </c>
      <c r="L1304" s="22" t="s">
        <v>14861</v>
      </c>
      <c r="M1304" s="19" t="s">
        <v>15505</v>
      </c>
      <c r="N1304" s="19" t="e">
        <f>VLOOKUP(Таблица2[[#This Row],[activity]],kved_05!$A$1:$B$834,2,FALSE)</f>
        <v>#N/A</v>
      </c>
      <c r="O1304" s="19" t="str">
        <f>VLOOKUP(Таблица2[[#This Row],[activity]],kved_10!$A$1:$B$997,2,FALSE)</f>
        <v>05.1</v>
      </c>
      <c r="P1304" s="19" t="str">
        <f>LEFT(IF(ISNA(Таблица2[[#This Row],[kv_10]]),VLOOKUP(Таблица2[[#This Row],[kv_05]],'05_to_10'!$A$1:$C$621,3,FALSE),Таблица2[[#This Row],[kv_10]]),2)</f>
        <v>05</v>
      </c>
      <c r="Q1304" s="21" t="str">
        <f>VLOOKUP(Таблица2[[#This Row],[05_to_10]],kv_05_group!$A$1:$B$89,2,FALSE)</f>
        <v>видобування</v>
      </c>
      <c r="R1304" t="s">
        <v>14662</v>
      </c>
    </row>
    <row r="1305" spans="1:18" hidden="1" x14ac:dyDescent="0.25">
      <c r="A1305" t="s">
        <v>1311</v>
      </c>
      <c r="B1305" s="22" t="e">
        <v>#N/A</v>
      </c>
      <c r="C1305" s="23" t="e">
        <v>#N/A</v>
      </c>
      <c r="D1305" t="s">
        <v>4867</v>
      </c>
      <c r="E1305" t="s">
        <v>4867</v>
      </c>
      <c r="F1305" t="s">
        <v>7157</v>
      </c>
      <c r="G1305" t="s">
        <v>12496</v>
      </c>
      <c r="H1305" t="s">
        <v>15161</v>
      </c>
      <c r="I1305" t="s">
        <v>14679</v>
      </c>
      <c r="J1305" t="s">
        <v>14679</v>
      </c>
      <c r="K1305" t="s">
        <v>9183</v>
      </c>
      <c r="L1305" t="s">
        <v>14759</v>
      </c>
      <c r="M1305" s="19" t="s">
        <v>15468</v>
      </c>
      <c r="N1305" s="19" t="str">
        <f>VLOOKUP(Таблица2[[#This Row],[activity]],kved_05!$A$1:$B$834,2,FALSE)</f>
        <v>51.19</v>
      </c>
      <c r="O1305" s="19" t="e">
        <f>VLOOKUP(Таблица2[[#This Row],[activity]],kved_10!$A$1:$B$997,2,FALSE)</f>
        <v>#N/A</v>
      </c>
      <c r="P1305" s="19" t="str">
        <f>LEFT(IF(ISNA(Таблица2[[#This Row],[kv_10]]),VLOOKUP(Таблица2[[#This Row],[kv_05]],'05_to_10'!$A$1:$C$621,3,FALSE),Таблица2[[#This Row],[kv_10]]),2)</f>
        <v>46</v>
      </c>
      <c r="Q1305" s="21" t="str">
        <f>VLOOKUP(Таблица2[[#This Row],[05_to_10]],kv_05_group!$A$1:$B$89,2,FALSE)</f>
        <v>торгівля</v>
      </c>
      <c r="R1305" t="s">
        <v>14659</v>
      </c>
    </row>
    <row r="1306" spans="1:18" x14ac:dyDescent="0.25">
      <c r="A1306" t="s">
        <v>586</v>
      </c>
      <c r="B1306" s="22" t="e">
        <v>#N/A</v>
      </c>
      <c r="C1306" s="23" t="e">
        <v>#N/A</v>
      </c>
      <c r="D1306" t="s">
        <v>4143</v>
      </c>
      <c r="E1306" t="s">
        <v>4143</v>
      </c>
      <c r="F1306" t="s">
        <v>7148</v>
      </c>
      <c r="G1306" t="e">
        <v>#N/A</v>
      </c>
      <c r="H1306" t="s">
        <v>15160</v>
      </c>
      <c r="I1306" t="s">
        <v>14665</v>
      </c>
      <c r="J1306" t="s">
        <v>14713</v>
      </c>
      <c r="K1306" t="s">
        <v>8566</v>
      </c>
      <c r="L1306" s="22" t="s">
        <v>14861</v>
      </c>
      <c r="M1306" s="19" t="s">
        <v>15505</v>
      </c>
      <c r="N1306" s="19" t="e">
        <f>VLOOKUP(Таблица2[[#This Row],[activity]],kved_05!$A$1:$B$834,2,FALSE)</f>
        <v>#N/A</v>
      </c>
      <c r="O1306" s="19" t="str">
        <f>VLOOKUP(Таблица2[[#This Row],[activity]],kved_10!$A$1:$B$997,2,FALSE)</f>
        <v>05.1</v>
      </c>
      <c r="P1306" s="19" t="str">
        <f>LEFT(IF(ISNA(Таблица2[[#This Row],[kv_10]]),VLOOKUP(Таблица2[[#This Row],[kv_05]],'05_to_10'!$A$1:$C$621,3,FALSE),Таблица2[[#This Row],[kv_10]]),2)</f>
        <v>05</v>
      </c>
      <c r="Q1306" s="21" t="str">
        <f>VLOOKUP(Таблица2[[#This Row],[05_to_10]],kv_05_group!$A$1:$B$89,2,FALSE)</f>
        <v>видобування</v>
      </c>
      <c r="R1306" t="s">
        <v>14662</v>
      </c>
    </row>
    <row r="1307" spans="1:18" hidden="1" x14ac:dyDescent="0.25">
      <c r="A1307" t="s">
        <v>587</v>
      </c>
      <c r="B1307" s="22" t="e">
        <v>#N/A</v>
      </c>
      <c r="C1307" s="23" t="e">
        <v>#N/A</v>
      </c>
      <c r="D1307" t="s">
        <v>4144</v>
      </c>
      <c r="E1307" t="s">
        <v>4144</v>
      </c>
      <c r="F1307" t="s">
        <v>7148</v>
      </c>
      <c r="G1307" t="s">
        <v>11817</v>
      </c>
      <c r="H1307" t="s">
        <v>14708</v>
      </c>
      <c r="I1307" t="s">
        <v>14684</v>
      </c>
      <c r="J1307" t="s">
        <v>14713</v>
      </c>
      <c r="K1307" t="s">
        <v>8567</v>
      </c>
      <c r="L1307" s="22" t="s">
        <v>14861</v>
      </c>
      <c r="M1307" s="19" t="s">
        <v>15505</v>
      </c>
      <c r="N1307" s="19" t="e">
        <f>VLOOKUP(Таблица2[[#This Row],[activity]],kved_05!$A$1:$B$834,2,FALSE)</f>
        <v>#N/A</v>
      </c>
      <c r="O1307" s="19" t="str">
        <f>VLOOKUP(Таблица2[[#This Row],[activity]],kved_10!$A$1:$B$997,2,FALSE)</f>
        <v>05.1</v>
      </c>
      <c r="P1307" s="19" t="str">
        <f>LEFT(IF(ISNA(Таблица2[[#This Row],[kv_10]]),VLOOKUP(Таблица2[[#This Row],[kv_05]],'05_to_10'!$A$1:$C$621,3,FALSE),Таблица2[[#This Row],[kv_10]]),2)</f>
        <v>05</v>
      </c>
      <c r="Q1307" s="21" t="str">
        <f>VLOOKUP(Таблица2[[#This Row],[05_to_10]],kv_05_group!$A$1:$B$89,2,FALSE)</f>
        <v>видобування</v>
      </c>
      <c r="R1307" t="s">
        <v>14659</v>
      </c>
    </row>
    <row r="1308" spans="1:18" hidden="1" x14ac:dyDescent="0.25">
      <c r="A1308" t="s">
        <v>590</v>
      </c>
      <c r="B1308" s="22" t="e">
        <v>#N/A</v>
      </c>
      <c r="C1308" s="23" t="e">
        <v>#N/A</v>
      </c>
      <c r="D1308" t="s">
        <v>4147</v>
      </c>
      <c r="E1308" t="s">
        <v>4147</v>
      </c>
      <c r="F1308" t="s">
        <v>7148</v>
      </c>
      <c r="G1308" t="s">
        <v>11820</v>
      </c>
      <c r="H1308" t="s">
        <v>14708</v>
      </c>
      <c r="I1308" t="s">
        <v>14684</v>
      </c>
      <c r="J1308" t="s">
        <v>14713</v>
      </c>
      <c r="K1308" t="s">
        <v>8570</v>
      </c>
      <c r="L1308" s="22" t="s">
        <v>14861</v>
      </c>
      <c r="M1308" s="19" t="s">
        <v>15505</v>
      </c>
      <c r="N1308" s="19" t="e">
        <f>VLOOKUP(Таблица2[[#This Row],[activity]],kved_05!$A$1:$B$834,2,FALSE)</f>
        <v>#N/A</v>
      </c>
      <c r="O1308" s="19" t="str">
        <f>VLOOKUP(Таблица2[[#This Row],[activity]],kved_10!$A$1:$B$997,2,FALSE)</f>
        <v>05.1</v>
      </c>
      <c r="P1308" s="19" t="str">
        <f>LEFT(IF(ISNA(Таблица2[[#This Row],[kv_10]]),VLOOKUP(Таблица2[[#This Row],[kv_05]],'05_to_10'!$A$1:$C$621,3,FALSE),Таблица2[[#This Row],[kv_10]]),2)</f>
        <v>05</v>
      </c>
      <c r="Q1308" s="21" t="str">
        <f>VLOOKUP(Таблица2[[#This Row],[05_to_10]],kv_05_group!$A$1:$B$89,2,FALSE)</f>
        <v>видобування</v>
      </c>
      <c r="R1308" t="s">
        <v>14659</v>
      </c>
    </row>
    <row r="1309" spans="1:18" hidden="1" x14ac:dyDescent="0.25">
      <c r="A1309" t="s">
        <v>591</v>
      </c>
      <c r="B1309" s="22" t="e">
        <v>#N/A</v>
      </c>
      <c r="C1309" s="23" t="e">
        <v>#N/A</v>
      </c>
      <c r="D1309" t="s">
        <v>4148</v>
      </c>
      <c r="E1309" t="s">
        <v>4148</v>
      </c>
      <c r="F1309" t="s">
        <v>7148</v>
      </c>
      <c r="G1309" t="e">
        <v>#N/A</v>
      </c>
      <c r="H1309" t="s">
        <v>14708</v>
      </c>
      <c r="I1309" t="s">
        <v>14684</v>
      </c>
      <c r="J1309" t="s">
        <v>14713</v>
      </c>
      <c r="K1309" t="s">
        <v>8571</v>
      </c>
      <c r="L1309" s="22" t="s">
        <v>14861</v>
      </c>
      <c r="M1309" s="19" t="s">
        <v>15505</v>
      </c>
      <c r="N1309" s="19" t="e">
        <f>VLOOKUP(Таблица2[[#This Row],[activity]],kved_05!$A$1:$B$834,2,FALSE)</f>
        <v>#N/A</v>
      </c>
      <c r="O1309" s="19" t="str">
        <f>VLOOKUP(Таблица2[[#This Row],[activity]],kved_10!$A$1:$B$997,2,FALSE)</f>
        <v>05.1</v>
      </c>
      <c r="P1309" s="19" t="str">
        <f>LEFT(IF(ISNA(Таблица2[[#This Row],[kv_10]]),VLOOKUP(Таблица2[[#This Row],[kv_05]],'05_to_10'!$A$1:$C$621,3,FALSE),Таблица2[[#This Row],[kv_10]]),2)</f>
        <v>05</v>
      </c>
      <c r="Q1309" s="21" t="str">
        <f>VLOOKUP(Таблица2[[#This Row],[05_to_10]],kv_05_group!$A$1:$B$89,2,FALSE)</f>
        <v>видобування</v>
      </c>
      <c r="R1309" t="s">
        <v>14659</v>
      </c>
    </row>
    <row r="1310" spans="1:18" hidden="1" x14ac:dyDescent="0.25">
      <c r="A1310" t="s">
        <v>1901</v>
      </c>
      <c r="B1310">
        <v>364644743</v>
      </c>
      <c r="C1310" s="1">
        <v>42704</v>
      </c>
      <c r="D1310" t="s">
        <v>5457</v>
      </c>
      <c r="E1310" t="s">
        <v>7575</v>
      </c>
      <c r="F1310" t="s">
        <v>7168</v>
      </c>
      <c r="G1310" t="s">
        <v>13048</v>
      </c>
      <c r="H1310" t="s">
        <v>14703</v>
      </c>
      <c r="I1310" t="s">
        <v>14677</v>
      </c>
      <c r="J1310" t="s">
        <v>14677</v>
      </c>
      <c r="K1310" t="s">
        <v>9747</v>
      </c>
      <c r="L1310" t="s">
        <v>14800</v>
      </c>
      <c r="M1310" s="19" t="s">
        <v>15229</v>
      </c>
      <c r="N1310" s="19" t="e">
        <f>VLOOKUP(Таблица2[[#This Row],[activity]],kved_05!$A$1:$B$834,2,FALSE)</f>
        <v>#N/A</v>
      </c>
      <c r="O1310" s="19" t="str">
        <f>VLOOKUP(Таблица2[[#This Row],[activity]],kved_10!$A$1:$B$997,2,FALSE)</f>
        <v>08.11</v>
      </c>
      <c r="P1310" s="19" t="str">
        <f>LEFT(IF(ISNA(Таблица2[[#This Row],[kv_10]]),VLOOKUP(Таблица2[[#This Row],[kv_05]],'05_to_10'!$A$1:$C$621,3,FALSE),Таблица2[[#This Row],[kv_10]]),2)</f>
        <v>08</v>
      </c>
      <c r="Q1310" s="21" t="str">
        <f>VLOOKUP(Таблица2[[#This Row],[05_to_10]],kv_05_group!$A$1:$B$89,2,FALSE)</f>
        <v>видобування</v>
      </c>
      <c r="R1310" t="s">
        <v>14658</v>
      </c>
    </row>
    <row r="1311" spans="1:18" hidden="1" x14ac:dyDescent="0.25">
      <c r="A1311" t="s">
        <v>599</v>
      </c>
      <c r="B1311" s="22" t="e">
        <v>#N/A</v>
      </c>
      <c r="C1311" s="23" t="e">
        <v>#N/A</v>
      </c>
      <c r="D1311" t="s">
        <v>4156</v>
      </c>
      <c r="E1311" t="s">
        <v>4156</v>
      </c>
      <c r="F1311" t="s">
        <v>7148</v>
      </c>
      <c r="G1311" t="s">
        <v>11827</v>
      </c>
      <c r="H1311" t="s">
        <v>14708</v>
      </c>
      <c r="I1311" t="s">
        <v>14684</v>
      </c>
      <c r="J1311" t="s">
        <v>14713</v>
      </c>
      <c r="K1311" t="s">
        <v>8579</v>
      </c>
      <c r="L1311" s="22" t="s">
        <v>14861</v>
      </c>
      <c r="M1311" s="19" t="s">
        <v>15505</v>
      </c>
      <c r="N1311" s="19" t="e">
        <f>VLOOKUP(Таблица2[[#This Row],[activity]],kved_05!$A$1:$B$834,2,FALSE)</f>
        <v>#N/A</v>
      </c>
      <c r="O1311" s="19" t="str">
        <f>VLOOKUP(Таблица2[[#This Row],[activity]],kved_10!$A$1:$B$997,2,FALSE)</f>
        <v>05.1</v>
      </c>
      <c r="P1311" s="19" t="str">
        <f>LEFT(IF(ISNA(Таблица2[[#This Row],[kv_10]]),VLOOKUP(Таблица2[[#This Row],[kv_05]],'05_to_10'!$A$1:$C$621,3,FALSE),Таблица2[[#This Row],[kv_10]]),2)</f>
        <v>05</v>
      </c>
      <c r="Q1311" s="21" t="str">
        <f>VLOOKUP(Таблица2[[#This Row],[05_to_10]],kv_05_group!$A$1:$B$89,2,FALSE)</f>
        <v>видобування</v>
      </c>
      <c r="R1311" t="s">
        <v>14658</v>
      </c>
    </row>
    <row r="1312" spans="1:18" x14ac:dyDescent="0.25">
      <c r="A1312" t="s">
        <v>601</v>
      </c>
      <c r="B1312" s="22" t="e">
        <v>#N/A</v>
      </c>
      <c r="C1312" s="23" t="e">
        <v>#N/A</v>
      </c>
      <c r="D1312" t="s">
        <v>4158</v>
      </c>
      <c r="E1312" t="s">
        <v>4158</v>
      </c>
      <c r="F1312" t="s">
        <v>7148</v>
      </c>
      <c r="G1312" t="s">
        <v>11829</v>
      </c>
      <c r="H1312" t="s">
        <v>15160</v>
      </c>
      <c r="I1312" t="s">
        <v>14665</v>
      </c>
      <c r="J1312" t="s">
        <v>14713</v>
      </c>
      <c r="K1312" t="s">
        <v>8581</v>
      </c>
      <c r="L1312" s="22" t="s">
        <v>14861</v>
      </c>
      <c r="M1312" s="19" t="s">
        <v>15505</v>
      </c>
      <c r="N1312" s="19" t="e">
        <f>VLOOKUP(Таблица2[[#This Row],[activity]],kved_05!$A$1:$B$834,2,FALSE)</f>
        <v>#N/A</v>
      </c>
      <c r="O1312" s="19" t="str">
        <f>VLOOKUP(Таблица2[[#This Row],[activity]],kved_10!$A$1:$B$997,2,FALSE)</f>
        <v>05.1</v>
      </c>
      <c r="P1312" s="19" t="str">
        <f>LEFT(IF(ISNA(Таблица2[[#This Row],[kv_10]]),VLOOKUP(Таблица2[[#This Row],[kv_05]],'05_to_10'!$A$1:$C$621,3,FALSE),Таблица2[[#This Row],[kv_10]]),2)</f>
        <v>05</v>
      </c>
      <c r="Q1312" s="21" t="str">
        <f>VLOOKUP(Таблица2[[#This Row],[05_to_10]],kv_05_group!$A$1:$B$89,2,FALSE)</f>
        <v>видобування</v>
      </c>
      <c r="R1312" t="s">
        <v>14659</v>
      </c>
    </row>
    <row r="1313" spans="1:18" hidden="1" x14ac:dyDescent="0.25">
      <c r="A1313" t="s">
        <v>1319</v>
      </c>
      <c r="B1313" s="22" t="e">
        <v>#N/A</v>
      </c>
      <c r="C1313" s="23" t="e">
        <v>#N/A</v>
      </c>
      <c r="D1313" t="s">
        <v>4875</v>
      </c>
      <c r="E1313" t="s">
        <v>7385</v>
      </c>
      <c r="F1313" t="s">
        <v>7157</v>
      </c>
      <c r="G1313" t="s">
        <v>12504</v>
      </c>
      <c r="H1313" t="s">
        <v>14702</v>
      </c>
      <c r="I1313" t="s">
        <v>14676</v>
      </c>
      <c r="J1313" t="s">
        <v>14676</v>
      </c>
      <c r="K1313" t="s">
        <v>9219</v>
      </c>
      <c r="L1313" t="s">
        <v>14982</v>
      </c>
      <c r="M1313" s="19" t="s">
        <v>15349</v>
      </c>
      <c r="N1313" s="19" t="str">
        <f>VLOOKUP(Таблица2[[#This Row],[activity]],kved_05!$A$1:$B$834,2,FALSE)</f>
        <v>26.40</v>
      </c>
      <c r="O1313" s="19" t="e">
        <f>VLOOKUP(Таблица2[[#This Row],[activity]],kved_10!$A$1:$B$997,2,FALSE)</f>
        <v>#N/A</v>
      </c>
      <c r="P1313" s="19" t="str">
        <f>LEFT(IF(ISNA(Таблица2[[#This Row],[kv_10]]),VLOOKUP(Таблица2[[#This Row],[kv_05]],'05_to_10'!$A$1:$C$621,3,FALSE),Таблица2[[#This Row],[kv_10]]),2)</f>
        <v>23</v>
      </c>
      <c r="Q1313" s="21" t="str">
        <f>VLOOKUP(Таблица2[[#This Row],[05_to_10]],kv_05_group!$A$1:$B$89,2,FALSE)</f>
        <v>виробництво</v>
      </c>
      <c r="R1313" t="s">
        <v>14659</v>
      </c>
    </row>
    <row r="1314" spans="1:18" hidden="1" x14ac:dyDescent="0.25">
      <c r="A1314" t="s">
        <v>1320</v>
      </c>
      <c r="B1314" s="22" t="e">
        <v>#N/A</v>
      </c>
      <c r="C1314" s="23" t="e">
        <v>#N/A</v>
      </c>
      <c r="D1314" t="s">
        <v>4876</v>
      </c>
      <c r="E1314" t="s">
        <v>4876</v>
      </c>
      <c r="F1314" t="s">
        <v>7157</v>
      </c>
      <c r="G1314" t="s">
        <v>12505</v>
      </c>
      <c r="H1314" t="s">
        <v>14695</v>
      </c>
      <c r="I1314" t="s">
        <v>14669</v>
      </c>
      <c r="J1314" t="s">
        <v>14669</v>
      </c>
      <c r="K1314" t="s">
        <v>9220</v>
      </c>
      <c r="L1314" t="s">
        <v>14862</v>
      </c>
      <c r="M1314" s="19" t="s">
        <v>15350</v>
      </c>
      <c r="N1314" s="19" t="str">
        <f>VLOOKUP(Таблица2[[#This Row],[activity]],kved_05!$A$1:$B$834,2,FALSE)</f>
        <v>28.40</v>
      </c>
      <c r="O1314" s="19" t="str">
        <f>VLOOKUP(Таблица2[[#This Row],[activity]],kved_10!$A$1:$B$997,2,FALSE)</f>
        <v>25.5</v>
      </c>
      <c r="P1314" s="19" t="str">
        <f>LEFT(IF(ISNA(Таблица2[[#This Row],[kv_10]]),VLOOKUP(Таблица2[[#This Row],[kv_05]],'05_to_10'!$A$1:$C$621,3,FALSE),Таблица2[[#This Row],[kv_10]]),2)</f>
        <v>25</v>
      </c>
      <c r="Q1314" s="21" t="str">
        <f>VLOOKUP(Таблица2[[#This Row],[05_to_10]],kv_05_group!$A$1:$B$89,2,FALSE)</f>
        <v>виробництво</v>
      </c>
      <c r="R1314" t="s">
        <v>14658</v>
      </c>
    </row>
    <row r="1315" spans="1:18" hidden="1" x14ac:dyDescent="0.25">
      <c r="A1315" t="s">
        <v>605</v>
      </c>
      <c r="B1315" s="22" t="e">
        <v>#N/A</v>
      </c>
      <c r="C1315" s="23" t="e">
        <v>#N/A</v>
      </c>
      <c r="D1315" t="s">
        <v>4162</v>
      </c>
      <c r="E1315" t="s">
        <v>4162</v>
      </c>
      <c r="F1315" t="s">
        <v>7148</v>
      </c>
      <c r="G1315" t="s">
        <v>11833</v>
      </c>
      <c r="H1315" t="s">
        <v>14708</v>
      </c>
      <c r="I1315" t="s">
        <v>14684</v>
      </c>
      <c r="J1315" t="s">
        <v>14713</v>
      </c>
      <c r="K1315" t="s">
        <v>8585</v>
      </c>
      <c r="L1315" s="22" t="s">
        <v>14861</v>
      </c>
      <c r="M1315" s="19" t="s">
        <v>15505</v>
      </c>
      <c r="N1315" s="19" t="e">
        <f>VLOOKUP(Таблица2[[#This Row],[activity]],kved_05!$A$1:$B$834,2,FALSE)</f>
        <v>#N/A</v>
      </c>
      <c r="O1315" s="19" t="str">
        <f>VLOOKUP(Таблица2[[#This Row],[activity]],kved_10!$A$1:$B$997,2,FALSE)</f>
        <v>05.1</v>
      </c>
      <c r="P1315" s="19" t="str">
        <f>LEFT(IF(ISNA(Таблица2[[#This Row],[kv_10]]),VLOOKUP(Таблица2[[#This Row],[kv_05]],'05_to_10'!$A$1:$C$621,3,FALSE),Таблица2[[#This Row],[kv_10]]),2)</f>
        <v>05</v>
      </c>
      <c r="Q1315" s="21" t="str">
        <f>VLOOKUP(Таблица2[[#This Row],[05_to_10]],kv_05_group!$A$1:$B$89,2,FALSE)</f>
        <v>видобування</v>
      </c>
      <c r="R1315" t="s">
        <v>14659</v>
      </c>
    </row>
    <row r="1316" spans="1:18" hidden="1" x14ac:dyDescent="0.25">
      <c r="A1316" t="s">
        <v>1322</v>
      </c>
      <c r="B1316" s="22" t="e">
        <v>#N/A</v>
      </c>
      <c r="C1316" s="23" t="e">
        <v>#N/A</v>
      </c>
      <c r="D1316" t="s">
        <v>4878</v>
      </c>
      <c r="E1316" t="s">
        <v>4878</v>
      </c>
      <c r="F1316" t="s">
        <v>7157</v>
      </c>
      <c r="G1316" t="s">
        <v>12507</v>
      </c>
      <c r="H1316" t="s">
        <v>14701</v>
      </c>
      <c r="I1316" t="s">
        <v>14675</v>
      </c>
      <c r="J1316" t="s">
        <v>14675</v>
      </c>
      <c r="K1316" t="s">
        <v>9222</v>
      </c>
      <c r="L1316" t="s">
        <v>14715</v>
      </c>
      <c r="M1316" s="19" t="s">
        <v>15168</v>
      </c>
      <c r="N1316" s="19" t="e">
        <f>VLOOKUP(Таблица2[[#This Row],[activity]],kved_05!$A$1:$B$834,2,FALSE)</f>
        <v>#N/A</v>
      </c>
      <c r="O1316" s="19" t="str">
        <f>VLOOKUP(Таблица2[[#This Row],[activity]],kved_10!$A$1:$B$997,2,FALSE)</f>
        <v>71.11</v>
      </c>
      <c r="P1316" s="19" t="str">
        <f>LEFT(IF(ISNA(Таблица2[[#This Row],[kv_10]]),VLOOKUP(Таблица2[[#This Row],[kv_05]],'05_to_10'!$A$1:$C$621,3,FALSE),Таблица2[[#This Row],[kv_10]]),2)</f>
        <v>71</v>
      </c>
      <c r="Q1316" s="21" t="str">
        <f>VLOOKUP(Таблица2[[#This Row],[05_to_10]],kv_05_group!$A$1:$B$89,2,FALSE)</f>
        <v>дослідження</v>
      </c>
      <c r="R1316" t="s">
        <v>14658</v>
      </c>
    </row>
    <row r="1317" spans="1:18" hidden="1" x14ac:dyDescent="0.25">
      <c r="A1317" t="s">
        <v>609</v>
      </c>
      <c r="B1317" s="22" t="e">
        <v>#N/A</v>
      </c>
      <c r="C1317" s="23" t="e">
        <v>#N/A</v>
      </c>
      <c r="D1317" t="s">
        <v>4166</v>
      </c>
      <c r="E1317" t="s">
        <v>7300</v>
      </c>
      <c r="F1317" t="s">
        <v>7148</v>
      </c>
      <c r="G1317" t="e">
        <v>#N/A</v>
      </c>
      <c r="H1317" t="s">
        <v>14708</v>
      </c>
      <c r="I1317" t="s">
        <v>14684</v>
      </c>
      <c r="J1317" t="s">
        <v>14713</v>
      </c>
      <c r="K1317" t="s">
        <v>8588</v>
      </c>
      <c r="L1317" s="22" t="s">
        <v>14861</v>
      </c>
      <c r="M1317" s="19" t="s">
        <v>15505</v>
      </c>
      <c r="N1317" s="19" t="e">
        <f>VLOOKUP(Таблица2[[#This Row],[activity]],kved_05!$A$1:$B$834,2,FALSE)</f>
        <v>#N/A</v>
      </c>
      <c r="O1317" s="19" t="str">
        <f>VLOOKUP(Таблица2[[#This Row],[activity]],kved_10!$A$1:$B$997,2,FALSE)</f>
        <v>05.1</v>
      </c>
      <c r="P1317" s="19" t="str">
        <f>LEFT(IF(ISNA(Таблица2[[#This Row],[kv_10]]),VLOOKUP(Таблица2[[#This Row],[kv_05]],'05_to_10'!$A$1:$C$621,3,FALSE),Таблица2[[#This Row],[kv_10]]),2)</f>
        <v>05</v>
      </c>
      <c r="Q1317" s="21" t="str">
        <f>VLOOKUP(Таблица2[[#This Row],[05_to_10]],kv_05_group!$A$1:$B$89,2,FALSE)</f>
        <v>видобування</v>
      </c>
      <c r="R1317" t="s">
        <v>14662</v>
      </c>
    </row>
    <row r="1318" spans="1:18" hidden="1" x14ac:dyDescent="0.25">
      <c r="A1318" t="s">
        <v>1324</v>
      </c>
      <c r="B1318" s="22" t="e">
        <v>#N/A</v>
      </c>
      <c r="C1318" s="23" t="e">
        <v>#N/A</v>
      </c>
      <c r="D1318" t="s">
        <v>4880</v>
      </c>
      <c r="E1318" t="s">
        <v>4880</v>
      </c>
      <c r="F1318" t="s">
        <v>7157</v>
      </c>
      <c r="G1318" t="s">
        <v>12509</v>
      </c>
      <c r="H1318" t="s">
        <v>15161</v>
      </c>
      <c r="I1318" t="s">
        <v>14679</v>
      </c>
      <c r="J1318" t="s">
        <v>14679</v>
      </c>
      <c r="K1318" t="s">
        <v>9224</v>
      </c>
      <c r="L1318" t="s">
        <v>14740</v>
      </c>
      <c r="M1318" s="19" t="s">
        <v>15230</v>
      </c>
      <c r="N1318" s="19" t="str">
        <f>VLOOKUP(Таблица2[[#This Row],[activity]],kved_05!$A$1:$B$834,2,FALSE)</f>
        <v>80.22</v>
      </c>
      <c r="O1318" s="19" t="str">
        <f>VLOOKUP(Таблица2[[#This Row],[activity]],kved_10!$A$1:$B$997,2,FALSE)</f>
        <v>85.32</v>
      </c>
      <c r="P1318" s="19" t="str">
        <f>LEFT(IF(ISNA(Таблица2[[#This Row],[kv_10]]),VLOOKUP(Таблица2[[#This Row],[kv_05]],'05_to_10'!$A$1:$C$621,3,FALSE),Таблица2[[#This Row],[kv_10]]),2)</f>
        <v>85</v>
      </c>
      <c r="Q1318" s="21" t="str">
        <f>VLOOKUP(Таблица2[[#This Row],[05_to_10]],kv_05_group!$A$1:$B$89,2,FALSE)</f>
        <v>дослідження</v>
      </c>
      <c r="R1318" t="s">
        <v>14658</v>
      </c>
    </row>
    <row r="1319" spans="1:18" hidden="1" x14ac:dyDescent="0.25">
      <c r="A1319" t="s">
        <v>1325</v>
      </c>
      <c r="B1319" s="22" t="e">
        <v>#N/A</v>
      </c>
      <c r="C1319" s="23" t="e">
        <v>#N/A</v>
      </c>
      <c r="D1319" t="s">
        <v>4881</v>
      </c>
      <c r="E1319" t="s">
        <v>4881</v>
      </c>
      <c r="F1319" t="s">
        <v>7157</v>
      </c>
      <c r="G1319" t="s">
        <v>12510</v>
      </c>
      <c r="H1319" t="s">
        <v>14693</v>
      </c>
      <c r="I1319" t="s">
        <v>14667</v>
      </c>
      <c r="J1319" t="s">
        <v>14667</v>
      </c>
      <c r="K1319" t="s">
        <v>9225</v>
      </c>
      <c r="L1319" t="s">
        <v>14967</v>
      </c>
      <c r="M1319" s="19" t="s">
        <v>15339</v>
      </c>
      <c r="N1319" s="19" t="e">
        <f>VLOOKUP(Таблица2[[#This Row],[activity]],kved_05!$A$1:$B$834,2,FALSE)</f>
        <v>#N/A</v>
      </c>
      <c r="O1319" s="19" t="str">
        <f>VLOOKUP(Таблица2[[#This Row],[activity]],kved_10!$A$1:$B$997,2,FALSE)</f>
        <v>26.20</v>
      </c>
      <c r="P1319" s="19" t="str">
        <f>LEFT(IF(ISNA(Таблица2[[#This Row],[kv_10]]),VLOOKUP(Таблица2[[#This Row],[kv_05]],'05_to_10'!$A$1:$C$621,3,FALSE),Таблица2[[#This Row],[kv_10]]),2)</f>
        <v>26</v>
      </c>
      <c r="Q1319" s="21" t="str">
        <f>VLOOKUP(Таблица2[[#This Row],[05_to_10]],kv_05_group!$A$1:$B$89,2,FALSE)</f>
        <v>виробництво</v>
      </c>
      <c r="R1319" t="s">
        <v>14658</v>
      </c>
    </row>
    <row r="1320" spans="1:18" x14ac:dyDescent="0.25">
      <c r="A1320" t="s">
        <v>610</v>
      </c>
      <c r="B1320" s="22" t="e">
        <v>#N/A</v>
      </c>
      <c r="C1320" s="23" t="e">
        <v>#N/A</v>
      </c>
      <c r="D1320" t="s">
        <v>4167</v>
      </c>
      <c r="E1320" t="s">
        <v>4167</v>
      </c>
      <c r="F1320" t="s">
        <v>7148</v>
      </c>
      <c r="G1320" t="s">
        <v>11837</v>
      </c>
      <c r="H1320" t="s">
        <v>15160</v>
      </c>
      <c r="I1320" t="s">
        <v>14665</v>
      </c>
      <c r="J1320" t="s">
        <v>14713</v>
      </c>
      <c r="K1320" t="s">
        <v>8589</v>
      </c>
      <c r="L1320" s="22" t="s">
        <v>14861</v>
      </c>
      <c r="M1320" s="19" t="s">
        <v>15505</v>
      </c>
      <c r="N1320" s="19" t="e">
        <f>VLOOKUP(Таблица2[[#This Row],[activity]],kved_05!$A$1:$B$834,2,FALSE)</f>
        <v>#N/A</v>
      </c>
      <c r="O1320" s="19" t="str">
        <f>VLOOKUP(Таблица2[[#This Row],[activity]],kved_10!$A$1:$B$997,2,FALSE)</f>
        <v>05.1</v>
      </c>
      <c r="P1320" s="19" t="str">
        <f>LEFT(IF(ISNA(Таблица2[[#This Row],[kv_10]]),VLOOKUP(Таблица2[[#This Row],[kv_05]],'05_to_10'!$A$1:$C$621,3,FALSE),Таблица2[[#This Row],[kv_10]]),2)</f>
        <v>05</v>
      </c>
      <c r="Q1320" s="21" t="str">
        <f>VLOOKUP(Таблица2[[#This Row],[05_to_10]],kv_05_group!$A$1:$B$89,2,FALSE)</f>
        <v>видобування</v>
      </c>
      <c r="R1320" t="s">
        <v>14658</v>
      </c>
    </row>
    <row r="1321" spans="1:18" x14ac:dyDescent="0.25">
      <c r="A1321" t="s">
        <v>1327</v>
      </c>
      <c r="B1321" s="22" t="e">
        <v>#N/A</v>
      </c>
      <c r="C1321" s="23" t="e">
        <v>#N/A</v>
      </c>
      <c r="D1321" t="s">
        <v>4883</v>
      </c>
      <c r="E1321" t="s">
        <v>7386</v>
      </c>
      <c r="F1321" t="s">
        <v>7157</v>
      </c>
      <c r="G1321" t="s">
        <v>12512</v>
      </c>
      <c r="H1321" t="s">
        <v>15160</v>
      </c>
      <c r="I1321" t="s">
        <v>14665</v>
      </c>
      <c r="J1321" t="s">
        <v>14713</v>
      </c>
      <c r="K1321" t="s">
        <v>9227</v>
      </c>
      <c r="L1321" t="s">
        <v>14789</v>
      </c>
      <c r="M1321" s="19" t="s">
        <v>15351</v>
      </c>
      <c r="N1321" s="19" t="str">
        <f>VLOOKUP(Таблица2[[#This Row],[activity]],kved_05!$A$1:$B$834,2,FALSE)</f>
        <v>27.51</v>
      </c>
      <c r="O1321" s="19" t="str">
        <f>VLOOKUP(Таблица2[[#This Row],[activity]],kved_10!$A$1:$B$997,2,FALSE)</f>
        <v>24.51</v>
      </c>
      <c r="P1321" s="19" t="str">
        <f>LEFT(IF(ISNA(Таблица2[[#This Row],[kv_10]]),VLOOKUP(Таблица2[[#This Row],[kv_05]],'05_to_10'!$A$1:$C$621,3,FALSE),Таблица2[[#This Row],[kv_10]]),2)</f>
        <v>24</v>
      </c>
      <c r="Q1321" s="21" t="str">
        <f>VLOOKUP(Таблица2[[#This Row],[05_to_10]],kv_05_group!$A$1:$B$89,2,FALSE)</f>
        <v>виробництво</v>
      </c>
      <c r="R1321" t="s">
        <v>14658</v>
      </c>
    </row>
    <row r="1322" spans="1:18" hidden="1" x14ac:dyDescent="0.25">
      <c r="A1322" t="s">
        <v>1328</v>
      </c>
      <c r="B1322" s="22" t="e">
        <v>#N/A</v>
      </c>
      <c r="C1322" s="23" t="e">
        <v>#N/A</v>
      </c>
      <c r="D1322" t="s">
        <v>4884</v>
      </c>
      <c r="E1322" t="s">
        <v>4884</v>
      </c>
      <c r="F1322" t="s">
        <v>7157</v>
      </c>
      <c r="G1322" t="s">
        <v>12513</v>
      </c>
      <c r="H1322" t="s">
        <v>14700</v>
      </c>
      <c r="I1322" t="s">
        <v>14674</v>
      </c>
      <c r="J1322" t="s">
        <v>14674</v>
      </c>
      <c r="K1322" t="s">
        <v>9228</v>
      </c>
      <c r="L1322" t="s">
        <v>14985</v>
      </c>
      <c r="M1322" s="19" t="s">
        <v>15290</v>
      </c>
      <c r="N1322" s="19" t="str">
        <f>VLOOKUP(Таблица2[[#This Row],[activity]],kved_05!$A$1:$B$834,2,FALSE)</f>
        <v>19.20</v>
      </c>
      <c r="O1322" s="19" t="e">
        <f>VLOOKUP(Таблица2[[#This Row],[activity]],kved_10!$A$1:$B$997,2,FALSE)</f>
        <v>#N/A</v>
      </c>
      <c r="P1322" s="19" t="str">
        <f>LEFT(IF(ISNA(Таблица2[[#This Row],[kv_10]]),VLOOKUP(Таблица2[[#This Row],[kv_05]],'05_to_10'!$A$1:$C$621,3,FALSE),Таблица2[[#This Row],[kv_10]]),2)</f>
        <v>15</v>
      </c>
      <c r="Q1322" s="21" t="str">
        <f>VLOOKUP(Таблица2[[#This Row],[05_to_10]],kv_05_group!$A$1:$B$89,2,FALSE)</f>
        <v>виробництво</v>
      </c>
      <c r="R1322" t="s">
        <v>14659</v>
      </c>
    </row>
    <row r="1323" spans="1:18" hidden="1" x14ac:dyDescent="0.25">
      <c r="A1323" t="s">
        <v>1329</v>
      </c>
      <c r="B1323" s="22" t="e">
        <v>#N/A</v>
      </c>
      <c r="C1323" s="23" t="e">
        <v>#N/A</v>
      </c>
      <c r="D1323" t="s">
        <v>4885</v>
      </c>
      <c r="E1323" t="s">
        <v>4885</v>
      </c>
      <c r="F1323" t="s">
        <v>7157</v>
      </c>
      <c r="G1323" t="s">
        <v>12514</v>
      </c>
      <c r="H1323" t="s">
        <v>15161</v>
      </c>
      <c r="I1323" t="s">
        <v>14679</v>
      </c>
      <c r="J1323" t="s">
        <v>14679</v>
      </c>
      <c r="K1323" t="s">
        <v>9229</v>
      </c>
      <c r="L1323" t="s">
        <v>14986</v>
      </c>
      <c r="M1323" s="19" t="s">
        <v>15352</v>
      </c>
      <c r="N1323" s="19" t="e">
        <f>VLOOKUP(Таблица2[[#This Row],[activity]],kved_05!$A$1:$B$834,2,FALSE)</f>
        <v>#N/A</v>
      </c>
      <c r="O1323" s="19" t="str">
        <f>VLOOKUP(Таблица2[[#This Row],[activity]],kved_10!$A$1:$B$997,2,FALSE)</f>
        <v>46.19</v>
      </c>
      <c r="P1323" s="19" t="str">
        <f>LEFT(IF(ISNA(Таблица2[[#This Row],[kv_10]]),VLOOKUP(Таблица2[[#This Row],[kv_05]],'05_to_10'!$A$1:$C$621,3,FALSE),Таблица2[[#This Row],[kv_10]]),2)</f>
        <v>46</v>
      </c>
      <c r="Q1323" s="21" t="str">
        <f>VLOOKUP(Таблица2[[#This Row],[05_to_10]],kv_05_group!$A$1:$B$89,2,FALSE)</f>
        <v>торгівля</v>
      </c>
      <c r="R1323" t="s">
        <v>14659</v>
      </c>
    </row>
    <row r="1324" spans="1:18" hidden="1" x14ac:dyDescent="0.25">
      <c r="A1324" t="s">
        <v>611</v>
      </c>
      <c r="B1324" s="22" t="e">
        <v>#N/A</v>
      </c>
      <c r="C1324" s="23" t="e">
        <v>#N/A</v>
      </c>
      <c r="D1324" t="s">
        <v>4168</v>
      </c>
      <c r="E1324" t="s">
        <v>4168</v>
      </c>
      <c r="F1324" t="s">
        <v>7148</v>
      </c>
      <c r="G1324" t="s">
        <v>11838</v>
      </c>
      <c r="H1324" t="s">
        <v>14708</v>
      </c>
      <c r="I1324" t="s">
        <v>14684</v>
      </c>
      <c r="J1324" t="s">
        <v>14713</v>
      </c>
      <c r="K1324" t="s">
        <v>8590</v>
      </c>
      <c r="L1324" s="22" t="s">
        <v>14861</v>
      </c>
      <c r="M1324" s="19" t="s">
        <v>15269</v>
      </c>
      <c r="N1324" s="19" t="e">
        <f>VLOOKUP(Таблица2[[#This Row],[activity]],kved_05!$A$1:$B$834,2,FALSE)</f>
        <v>#N/A</v>
      </c>
      <c r="O1324" s="19" t="str">
        <f>VLOOKUP(Таблица2[[#This Row],[activity]],kved_10!$A$1:$B$997,2,FALSE)</f>
        <v>05.1</v>
      </c>
      <c r="P1324" s="19" t="str">
        <f>LEFT(IF(ISNA(Таблица2[[#This Row],[kv_10]]),VLOOKUP(Таблица2[[#This Row],[kv_05]],'05_to_10'!$A$1:$C$621,3,FALSE),Таблица2[[#This Row],[kv_10]]),2)</f>
        <v>05</v>
      </c>
      <c r="Q1324" s="21" t="str">
        <f>VLOOKUP(Таблица2[[#This Row],[05_to_10]],kv_05_group!$A$1:$B$89,2,FALSE)</f>
        <v>видобування</v>
      </c>
      <c r="R1324" t="s">
        <v>14658</v>
      </c>
    </row>
    <row r="1325" spans="1:18" hidden="1" x14ac:dyDescent="0.25">
      <c r="A1325" t="s">
        <v>613</v>
      </c>
      <c r="B1325" s="22" t="e">
        <v>#N/A</v>
      </c>
      <c r="C1325" s="23" t="e">
        <v>#N/A</v>
      </c>
      <c r="D1325" t="s">
        <v>4170</v>
      </c>
      <c r="E1325" t="s">
        <v>4170</v>
      </c>
      <c r="F1325" t="s">
        <v>7148</v>
      </c>
      <c r="G1325" t="s">
        <v>11840</v>
      </c>
      <c r="H1325" t="s">
        <v>14708</v>
      </c>
      <c r="I1325" t="s">
        <v>14684</v>
      </c>
      <c r="J1325" t="s">
        <v>14713</v>
      </c>
      <c r="K1325" t="s">
        <v>8592</v>
      </c>
      <c r="L1325" s="22" t="s">
        <v>14861</v>
      </c>
      <c r="M1325" s="19" t="s">
        <v>15505</v>
      </c>
      <c r="N1325" s="19" t="e">
        <f>VLOOKUP(Таблица2[[#This Row],[activity]],kved_05!$A$1:$B$834,2,FALSE)</f>
        <v>#N/A</v>
      </c>
      <c r="O1325" s="19" t="str">
        <f>VLOOKUP(Таблица2[[#This Row],[activity]],kved_10!$A$1:$B$997,2,FALSE)</f>
        <v>05.1</v>
      </c>
      <c r="P1325" s="19" t="str">
        <f>LEFT(IF(ISNA(Таблица2[[#This Row],[kv_10]]),VLOOKUP(Таблица2[[#This Row],[kv_05]],'05_to_10'!$A$1:$C$621,3,FALSE),Таблица2[[#This Row],[kv_10]]),2)</f>
        <v>05</v>
      </c>
      <c r="Q1325" s="21" t="str">
        <f>VLOOKUP(Таблица2[[#This Row],[05_to_10]],kv_05_group!$A$1:$B$89,2,FALSE)</f>
        <v>видобування</v>
      </c>
      <c r="R1325" t="s">
        <v>14658</v>
      </c>
    </row>
    <row r="1326" spans="1:18" hidden="1" x14ac:dyDescent="0.25">
      <c r="A1326" t="s">
        <v>615</v>
      </c>
      <c r="B1326" s="22" t="e">
        <v>#N/A</v>
      </c>
      <c r="C1326" s="23" t="e">
        <v>#N/A</v>
      </c>
      <c r="D1326" t="s">
        <v>4172</v>
      </c>
      <c r="E1326" t="s">
        <v>7301</v>
      </c>
      <c r="F1326" t="s">
        <v>7148</v>
      </c>
      <c r="G1326" t="s">
        <v>11842</v>
      </c>
      <c r="H1326" t="s">
        <v>14708</v>
      </c>
      <c r="I1326" t="s">
        <v>14684</v>
      </c>
      <c r="J1326" t="s">
        <v>14713</v>
      </c>
      <c r="K1326" t="s">
        <v>8594</v>
      </c>
      <c r="L1326" s="22" t="s">
        <v>14861</v>
      </c>
      <c r="M1326" s="19" t="s">
        <v>15505</v>
      </c>
      <c r="N1326" s="19" t="e">
        <f>VLOOKUP(Таблица2[[#This Row],[activity]],kved_05!$A$1:$B$834,2,FALSE)</f>
        <v>#N/A</v>
      </c>
      <c r="O1326" s="19" t="str">
        <f>VLOOKUP(Таблица2[[#This Row],[activity]],kved_10!$A$1:$B$997,2,FALSE)</f>
        <v>05.1</v>
      </c>
      <c r="P1326" s="19" t="str">
        <f>LEFT(IF(ISNA(Таблица2[[#This Row],[kv_10]]),VLOOKUP(Таблица2[[#This Row],[kv_05]],'05_to_10'!$A$1:$C$621,3,FALSE),Таблица2[[#This Row],[kv_10]]),2)</f>
        <v>05</v>
      </c>
      <c r="Q1326" s="21" t="str">
        <f>VLOOKUP(Таблица2[[#This Row],[05_to_10]],kv_05_group!$A$1:$B$89,2,FALSE)</f>
        <v>видобування</v>
      </c>
      <c r="R1326" t="s">
        <v>14658</v>
      </c>
    </row>
    <row r="1327" spans="1:18" hidden="1" x14ac:dyDescent="0.25">
      <c r="A1327" t="s">
        <v>616</v>
      </c>
      <c r="B1327" s="22" t="e">
        <v>#N/A</v>
      </c>
      <c r="C1327" s="23" t="e">
        <v>#N/A</v>
      </c>
      <c r="D1327" t="s">
        <v>4173</v>
      </c>
      <c r="E1327" t="s">
        <v>4173</v>
      </c>
      <c r="F1327" t="s">
        <v>7148</v>
      </c>
      <c r="G1327" t="s">
        <v>11843</v>
      </c>
      <c r="H1327" t="s">
        <v>14708</v>
      </c>
      <c r="I1327" t="s">
        <v>14684</v>
      </c>
      <c r="J1327" t="s">
        <v>14713</v>
      </c>
      <c r="K1327" t="s">
        <v>8570</v>
      </c>
      <c r="L1327" s="22" t="s">
        <v>14861</v>
      </c>
      <c r="M1327" s="19" t="s">
        <v>15269</v>
      </c>
      <c r="N1327" s="19" t="e">
        <f>VLOOKUP(Таблица2[[#This Row],[activity]],kved_05!$A$1:$B$834,2,FALSE)</f>
        <v>#N/A</v>
      </c>
      <c r="O1327" s="19" t="str">
        <f>VLOOKUP(Таблица2[[#This Row],[activity]],kved_10!$A$1:$B$997,2,FALSE)</f>
        <v>05.1</v>
      </c>
      <c r="P1327" s="19" t="str">
        <f>LEFT(IF(ISNA(Таблица2[[#This Row],[kv_10]]),VLOOKUP(Таблица2[[#This Row],[kv_05]],'05_to_10'!$A$1:$C$621,3,FALSE),Таблица2[[#This Row],[kv_10]]),2)</f>
        <v>05</v>
      </c>
      <c r="Q1327" s="21" t="str">
        <f>VLOOKUP(Таблица2[[#This Row],[05_to_10]],kv_05_group!$A$1:$B$89,2,FALSE)</f>
        <v>видобування</v>
      </c>
      <c r="R1327" t="s">
        <v>14658</v>
      </c>
    </row>
    <row r="1328" spans="1:18" hidden="1" x14ac:dyDescent="0.25">
      <c r="A1328" t="s">
        <v>617</v>
      </c>
      <c r="B1328" s="22" t="e">
        <v>#N/A</v>
      </c>
      <c r="C1328" s="23" t="e">
        <v>#N/A</v>
      </c>
      <c r="D1328" t="s">
        <v>4174</v>
      </c>
      <c r="E1328" t="s">
        <v>7302</v>
      </c>
      <c r="F1328" t="s">
        <v>7148</v>
      </c>
      <c r="G1328" t="s">
        <v>11844</v>
      </c>
      <c r="H1328" t="s">
        <v>14708</v>
      </c>
      <c r="I1328" t="s">
        <v>14684</v>
      </c>
      <c r="J1328" t="s">
        <v>14713</v>
      </c>
      <c r="K1328" t="s">
        <v>8594</v>
      </c>
      <c r="L1328" s="22" t="s">
        <v>14861</v>
      </c>
      <c r="M1328" s="19" t="s">
        <v>15505</v>
      </c>
      <c r="N1328" s="19" t="e">
        <f>VLOOKUP(Таблица2[[#This Row],[activity]],kved_05!$A$1:$B$834,2,FALSE)</f>
        <v>#N/A</v>
      </c>
      <c r="O1328" s="19" t="str">
        <f>VLOOKUP(Таблица2[[#This Row],[activity]],kved_10!$A$1:$B$997,2,FALSE)</f>
        <v>05.1</v>
      </c>
      <c r="P1328" s="19" t="str">
        <f>LEFT(IF(ISNA(Таблица2[[#This Row],[kv_10]]),VLOOKUP(Таблица2[[#This Row],[kv_05]],'05_to_10'!$A$1:$C$621,3,FALSE),Таблица2[[#This Row],[kv_10]]),2)</f>
        <v>05</v>
      </c>
      <c r="Q1328" s="21" t="str">
        <f>VLOOKUP(Таблица2[[#This Row],[05_to_10]],kv_05_group!$A$1:$B$89,2,FALSE)</f>
        <v>видобування</v>
      </c>
      <c r="R1328" t="s">
        <v>14658</v>
      </c>
    </row>
    <row r="1329" spans="1:18" hidden="1" x14ac:dyDescent="0.25">
      <c r="A1329" t="s">
        <v>619</v>
      </c>
      <c r="B1329" s="22" t="e">
        <v>#N/A</v>
      </c>
      <c r="C1329" s="23" t="e">
        <v>#N/A</v>
      </c>
      <c r="D1329" t="s">
        <v>4176</v>
      </c>
      <c r="E1329" t="s">
        <v>4176</v>
      </c>
      <c r="F1329" t="s">
        <v>7148</v>
      </c>
      <c r="G1329" t="s">
        <v>11846</v>
      </c>
      <c r="H1329" t="s">
        <v>14708</v>
      </c>
      <c r="I1329" t="s">
        <v>14684</v>
      </c>
      <c r="J1329" t="s">
        <v>14713</v>
      </c>
      <c r="K1329" t="s">
        <v>8590</v>
      </c>
      <c r="L1329" s="22" t="s">
        <v>14861</v>
      </c>
      <c r="M1329" s="19" t="s">
        <v>15269</v>
      </c>
      <c r="N1329" s="19" t="e">
        <f>VLOOKUP(Таблица2[[#This Row],[activity]],kved_05!$A$1:$B$834,2,FALSE)</f>
        <v>#N/A</v>
      </c>
      <c r="O1329" s="19" t="str">
        <f>VLOOKUP(Таблица2[[#This Row],[activity]],kved_10!$A$1:$B$997,2,FALSE)</f>
        <v>05.1</v>
      </c>
      <c r="P1329" s="19" t="str">
        <f>LEFT(IF(ISNA(Таблица2[[#This Row],[kv_10]]),VLOOKUP(Таблица2[[#This Row],[kv_05]],'05_to_10'!$A$1:$C$621,3,FALSE),Таблица2[[#This Row],[kv_10]]),2)</f>
        <v>05</v>
      </c>
      <c r="Q1329" s="21" t="str">
        <f>VLOOKUP(Таблица2[[#This Row],[05_to_10]],kv_05_group!$A$1:$B$89,2,FALSE)</f>
        <v>видобування</v>
      </c>
      <c r="R1329" t="s">
        <v>14658</v>
      </c>
    </row>
    <row r="1330" spans="1:18" hidden="1" x14ac:dyDescent="0.25">
      <c r="A1330" t="s">
        <v>620</v>
      </c>
      <c r="B1330" s="22" t="e">
        <v>#N/A</v>
      </c>
      <c r="C1330" s="23" t="e">
        <v>#N/A</v>
      </c>
      <c r="D1330" t="s">
        <v>4177</v>
      </c>
      <c r="E1330" t="s">
        <v>4177</v>
      </c>
      <c r="F1330" t="s">
        <v>7148</v>
      </c>
      <c r="G1330" t="s">
        <v>11847</v>
      </c>
      <c r="H1330" t="s">
        <v>14708</v>
      </c>
      <c r="I1330" t="s">
        <v>14684</v>
      </c>
      <c r="J1330" t="s">
        <v>14713</v>
      </c>
      <c r="K1330" t="s">
        <v>8596</v>
      </c>
      <c r="L1330" s="22" t="s">
        <v>14861</v>
      </c>
      <c r="M1330" s="19" t="s">
        <v>15269</v>
      </c>
      <c r="N1330" s="19" t="e">
        <f>VLOOKUP(Таблица2[[#This Row],[activity]],kved_05!$A$1:$B$834,2,FALSE)</f>
        <v>#N/A</v>
      </c>
      <c r="O1330" s="19" t="str">
        <f>VLOOKUP(Таблица2[[#This Row],[activity]],kved_10!$A$1:$B$997,2,FALSE)</f>
        <v>05.1</v>
      </c>
      <c r="P1330" s="19" t="str">
        <f>LEFT(IF(ISNA(Таблица2[[#This Row],[kv_10]]),VLOOKUP(Таблица2[[#This Row],[kv_05]],'05_to_10'!$A$1:$C$621,3,FALSE),Таблица2[[#This Row],[kv_10]]),2)</f>
        <v>05</v>
      </c>
      <c r="Q1330" s="21" t="str">
        <f>VLOOKUP(Таблица2[[#This Row],[05_to_10]],kv_05_group!$A$1:$B$89,2,FALSE)</f>
        <v>видобування</v>
      </c>
      <c r="R1330" t="s">
        <v>14661</v>
      </c>
    </row>
    <row r="1331" spans="1:18" hidden="1" x14ac:dyDescent="0.25">
      <c r="A1331" t="s">
        <v>1337</v>
      </c>
      <c r="B1331">
        <v>362450138</v>
      </c>
      <c r="C1331" s="1">
        <v>42704</v>
      </c>
      <c r="D1331" t="s">
        <v>4893</v>
      </c>
      <c r="E1331" t="s">
        <v>7388</v>
      </c>
      <c r="F1331" t="s">
        <v>7157</v>
      </c>
      <c r="G1331" t="s">
        <v>12520</v>
      </c>
      <c r="H1331" t="s">
        <v>14692</v>
      </c>
      <c r="I1331" t="s">
        <v>14666</v>
      </c>
      <c r="J1331" t="s">
        <v>14666</v>
      </c>
      <c r="K1331" t="s">
        <v>9196</v>
      </c>
      <c r="L1331" t="s">
        <v>14957</v>
      </c>
      <c r="M1331" s="19" t="s">
        <v>15333</v>
      </c>
      <c r="N1331" s="19" t="e">
        <f>VLOOKUP(Таблица2[[#This Row],[activity]],kved_05!$A$1:$B$834,2,FALSE)</f>
        <v>#N/A</v>
      </c>
      <c r="O1331" s="19" t="str">
        <f>VLOOKUP(Таблица2[[#This Row],[activity]],kved_10!$A$1:$B$997,2,FALSE)</f>
        <v>61.10</v>
      </c>
      <c r="P1331" s="19" t="str">
        <f>LEFT(IF(ISNA(Таблица2[[#This Row],[kv_10]]),VLOOKUP(Таблица2[[#This Row],[kv_05]],'05_to_10'!$A$1:$C$621,3,FALSE),Таблица2[[#This Row],[kv_10]]),2)</f>
        <v>61</v>
      </c>
      <c r="Q1331" s="21" t="str">
        <f>VLOOKUP(Таблица2[[#This Row],[05_to_10]],kv_05_group!$A$1:$B$89,2,FALSE)</f>
        <v>телекомунікації</v>
      </c>
      <c r="R1331" t="s">
        <v>14658</v>
      </c>
    </row>
    <row r="1332" spans="1:18" hidden="1" x14ac:dyDescent="0.25">
      <c r="A1332" t="s">
        <v>623</v>
      </c>
      <c r="B1332" s="22" t="e">
        <v>#N/A</v>
      </c>
      <c r="C1332" s="23" t="e">
        <v>#N/A</v>
      </c>
      <c r="D1332" t="s">
        <v>4180</v>
      </c>
      <c r="E1332" t="s">
        <v>4180</v>
      </c>
      <c r="F1332" t="s">
        <v>7148</v>
      </c>
      <c r="G1332" t="s">
        <v>11850</v>
      </c>
      <c r="H1332" t="s">
        <v>14708</v>
      </c>
      <c r="I1332" t="s">
        <v>14684</v>
      </c>
      <c r="J1332" t="s">
        <v>14713</v>
      </c>
      <c r="K1332" t="s">
        <v>8599</v>
      </c>
      <c r="L1332" s="22" t="s">
        <v>14861</v>
      </c>
      <c r="M1332" s="19" t="s">
        <v>15505</v>
      </c>
      <c r="N1332" s="19" t="e">
        <f>VLOOKUP(Таблица2[[#This Row],[activity]],kved_05!$A$1:$B$834,2,FALSE)</f>
        <v>#N/A</v>
      </c>
      <c r="O1332" s="19" t="str">
        <f>VLOOKUP(Таблица2[[#This Row],[activity]],kved_10!$A$1:$B$997,2,FALSE)</f>
        <v>05.1</v>
      </c>
      <c r="P1332" s="19" t="str">
        <f>LEFT(IF(ISNA(Таблица2[[#This Row],[kv_10]]),VLOOKUP(Таблица2[[#This Row],[kv_05]],'05_to_10'!$A$1:$C$621,3,FALSE),Таблица2[[#This Row],[kv_10]]),2)</f>
        <v>05</v>
      </c>
      <c r="Q1332" s="21" t="str">
        <f>VLOOKUP(Таблица2[[#This Row],[05_to_10]],kv_05_group!$A$1:$B$89,2,FALSE)</f>
        <v>видобування</v>
      </c>
      <c r="R1332" t="s">
        <v>14659</v>
      </c>
    </row>
    <row r="1333" spans="1:18" x14ac:dyDescent="0.25">
      <c r="A1333" t="s">
        <v>627</v>
      </c>
      <c r="B1333" s="22" t="e">
        <v>#N/A</v>
      </c>
      <c r="C1333" s="23" t="e">
        <v>#N/A</v>
      </c>
      <c r="D1333" t="s">
        <v>4184</v>
      </c>
      <c r="E1333" t="s">
        <v>4184</v>
      </c>
      <c r="F1333" t="s">
        <v>7148</v>
      </c>
      <c r="G1333" t="s">
        <v>11853</v>
      </c>
      <c r="H1333" t="s">
        <v>15160</v>
      </c>
      <c r="I1333" t="s">
        <v>14665</v>
      </c>
      <c r="J1333" t="s">
        <v>14713</v>
      </c>
      <c r="K1333" t="s">
        <v>8603</v>
      </c>
      <c r="L1333" s="22" t="s">
        <v>14861</v>
      </c>
      <c r="M1333" s="19" t="s">
        <v>15505</v>
      </c>
      <c r="N1333" s="19" t="e">
        <f>VLOOKUP(Таблица2[[#This Row],[activity]],kved_05!$A$1:$B$834,2,FALSE)</f>
        <v>#N/A</v>
      </c>
      <c r="O1333" s="19" t="str">
        <f>VLOOKUP(Таблица2[[#This Row],[activity]],kved_10!$A$1:$B$997,2,FALSE)</f>
        <v>05.1</v>
      </c>
      <c r="P1333" s="19" t="str">
        <f>LEFT(IF(ISNA(Таблица2[[#This Row],[kv_10]]),VLOOKUP(Таблица2[[#This Row],[kv_05]],'05_to_10'!$A$1:$C$621,3,FALSE),Таблица2[[#This Row],[kv_10]]),2)</f>
        <v>05</v>
      </c>
      <c r="Q1333" s="21" t="str">
        <f>VLOOKUP(Таблица2[[#This Row],[05_to_10]],kv_05_group!$A$1:$B$89,2,FALSE)</f>
        <v>видобування</v>
      </c>
      <c r="R1333" t="s">
        <v>14659</v>
      </c>
    </row>
    <row r="1334" spans="1:18" hidden="1" x14ac:dyDescent="0.25">
      <c r="A1334" t="s">
        <v>640</v>
      </c>
      <c r="B1334" s="22" t="e">
        <v>#N/A</v>
      </c>
      <c r="C1334" s="23" t="e">
        <v>#N/A</v>
      </c>
      <c r="D1334" t="s">
        <v>4197</v>
      </c>
      <c r="E1334" t="s">
        <v>4197</v>
      </c>
      <c r="F1334" t="s">
        <v>7148</v>
      </c>
      <c r="G1334" t="s">
        <v>11864</v>
      </c>
      <c r="H1334" t="s">
        <v>14708</v>
      </c>
      <c r="I1334" t="s">
        <v>14684</v>
      </c>
      <c r="J1334" t="s">
        <v>14713</v>
      </c>
      <c r="K1334" t="s">
        <v>8616</v>
      </c>
      <c r="L1334" s="22" t="s">
        <v>14861</v>
      </c>
      <c r="M1334" s="19" t="s">
        <v>15505</v>
      </c>
      <c r="N1334" s="19" t="e">
        <f>VLOOKUP(Таблица2[[#This Row],[activity]],kved_05!$A$1:$B$834,2,FALSE)</f>
        <v>#N/A</v>
      </c>
      <c r="O1334" s="19" t="str">
        <f>VLOOKUP(Таблица2[[#This Row],[activity]],kved_10!$A$1:$B$997,2,FALSE)</f>
        <v>05.1</v>
      </c>
      <c r="P1334" s="19" t="str">
        <f>LEFT(IF(ISNA(Таблица2[[#This Row],[kv_10]]),VLOOKUP(Таблица2[[#This Row],[kv_05]],'05_to_10'!$A$1:$C$621,3,FALSE),Таблица2[[#This Row],[kv_10]]),2)</f>
        <v>05</v>
      </c>
      <c r="Q1334" s="21" t="str">
        <f>VLOOKUP(Таблица2[[#This Row],[05_to_10]],kv_05_group!$A$1:$B$89,2,FALSE)</f>
        <v>видобування</v>
      </c>
      <c r="R1334" t="s">
        <v>14659</v>
      </c>
    </row>
    <row r="1335" spans="1:18" hidden="1" x14ac:dyDescent="0.25">
      <c r="A1335" t="s">
        <v>1341</v>
      </c>
      <c r="B1335" s="22" t="e">
        <v>#N/A</v>
      </c>
      <c r="C1335" s="23" t="e">
        <v>#N/A</v>
      </c>
      <c r="D1335" t="s">
        <v>4897</v>
      </c>
      <c r="E1335" t="s">
        <v>4897</v>
      </c>
      <c r="F1335" t="s">
        <v>7157</v>
      </c>
      <c r="G1335" t="s">
        <v>12523</v>
      </c>
      <c r="H1335" t="s">
        <v>15161</v>
      </c>
      <c r="I1335" t="s">
        <v>14679</v>
      </c>
      <c r="J1335" t="s">
        <v>14679</v>
      </c>
      <c r="K1335" t="s">
        <v>9239</v>
      </c>
      <c r="L1335" t="s">
        <v>14991</v>
      </c>
      <c r="M1335" s="19" t="s">
        <v>15354</v>
      </c>
      <c r="N1335" s="19" t="e">
        <f>VLOOKUP(Таблица2[[#This Row],[activity]],kved_05!$A$1:$B$834,2,FALSE)</f>
        <v>#N/A</v>
      </c>
      <c r="O1335" s="19" t="str">
        <f>VLOOKUP(Таблица2[[#This Row],[activity]],kved_10!$A$1:$B$997,2,FALSE)</f>
        <v>62.09</v>
      </c>
      <c r="P1335" s="19" t="str">
        <f>LEFT(IF(ISNA(Таблица2[[#This Row],[kv_10]]),VLOOKUP(Таблица2[[#This Row],[kv_05]],'05_to_10'!$A$1:$C$621,3,FALSE),Таблица2[[#This Row],[kv_10]]),2)</f>
        <v>62</v>
      </c>
      <c r="Q1335" s="21" t="str">
        <f>VLOOKUP(Таблица2[[#This Row],[05_to_10]],kv_05_group!$A$1:$B$89,2,FALSE)</f>
        <v>телекомунікації</v>
      </c>
      <c r="R1335" t="s">
        <v>14659</v>
      </c>
    </row>
    <row r="1336" spans="1:18" hidden="1" x14ac:dyDescent="0.25">
      <c r="A1336" t="s">
        <v>641</v>
      </c>
      <c r="B1336" s="22" t="e">
        <v>#N/A</v>
      </c>
      <c r="C1336" s="23" t="e">
        <v>#N/A</v>
      </c>
      <c r="D1336" t="s">
        <v>4198</v>
      </c>
      <c r="E1336" t="s">
        <v>4198</v>
      </c>
      <c r="F1336" t="s">
        <v>7148</v>
      </c>
      <c r="G1336" t="e">
        <v>#N/A</v>
      </c>
      <c r="H1336" t="s">
        <v>14708</v>
      </c>
      <c r="I1336" t="s">
        <v>14684</v>
      </c>
      <c r="J1336" t="s">
        <v>14713</v>
      </c>
      <c r="K1336" t="s">
        <v>8617</v>
      </c>
      <c r="L1336" s="22" t="s">
        <v>14861</v>
      </c>
      <c r="M1336" s="19" t="s">
        <v>15505</v>
      </c>
      <c r="N1336" s="19" t="e">
        <f>VLOOKUP(Таблица2[[#This Row],[activity]],kved_05!$A$1:$B$834,2,FALSE)</f>
        <v>#N/A</v>
      </c>
      <c r="O1336" s="19" t="str">
        <f>VLOOKUP(Таблица2[[#This Row],[activity]],kved_10!$A$1:$B$997,2,FALSE)</f>
        <v>05.1</v>
      </c>
      <c r="P1336" s="19" t="str">
        <f>LEFT(IF(ISNA(Таблица2[[#This Row],[kv_10]]),VLOOKUP(Таблица2[[#This Row],[kv_05]],'05_to_10'!$A$1:$C$621,3,FALSE),Таблица2[[#This Row],[kv_10]]),2)</f>
        <v>05</v>
      </c>
      <c r="Q1336" s="21" t="str">
        <f>VLOOKUP(Таблица2[[#This Row],[05_to_10]],kv_05_group!$A$1:$B$89,2,FALSE)</f>
        <v>видобування</v>
      </c>
      <c r="R1336" t="s">
        <v>14662</v>
      </c>
    </row>
    <row r="1337" spans="1:18" x14ac:dyDescent="0.25">
      <c r="A1337" t="s">
        <v>654</v>
      </c>
      <c r="B1337" s="22" t="e">
        <v>#N/A</v>
      </c>
      <c r="C1337" s="23" t="e">
        <v>#N/A</v>
      </c>
      <c r="D1337" t="s">
        <v>4211</v>
      </c>
      <c r="E1337" t="s">
        <v>4211</v>
      </c>
      <c r="F1337" t="s">
        <v>7148</v>
      </c>
      <c r="G1337" t="s">
        <v>11874</v>
      </c>
      <c r="H1337" t="s">
        <v>15160</v>
      </c>
      <c r="I1337" t="s">
        <v>14665</v>
      </c>
      <c r="J1337" t="s">
        <v>14713</v>
      </c>
      <c r="K1337" t="s">
        <v>8629</v>
      </c>
      <c r="L1337" s="22" t="s">
        <v>14861</v>
      </c>
      <c r="M1337" s="19" t="s">
        <v>15269</v>
      </c>
      <c r="N1337" s="19" t="e">
        <f>VLOOKUP(Таблица2[[#This Row],[activity]],kved_05!$A$1:$B$834,2,FALSE)</f>
        <v>#N/A</v>
      </c>
      <c r="O1337" s="19" t="str">
        <f>VLOOKUP(Таблица2[[#This Row],[activity]],kved_10!$A$1:$B$997,2,FALSE)</f>
        <v>05.1</v>
      </c>
      <c r="P1337" s="19" t="str">
        <f>LEFT(IF(ISNA(Таблица2[[#This Row],[kv_10]]),VLOOKUP(Таблица2[[#This Row],[kv_05]],'05_to_10'!$A$1:$C$621,3,FALSE),Таблица2[[#This Row],[kv_10]]),2)</f>
        <v>05</v>
      </c>
      <c r="Q1337" s="21" t="str">
        <f>VLOOKUP(Таблица2[[#This Row],[05_to_10]],kv_05_group!$A$1:$B$89,2,FALSE)</f>
        <v>видобування</v>
      </c>
      <c r="R1337" t="s">
        <v>14659</v>
      </c>
    </row>
    <row r="1338" spans="1:18" x14ac:dyDescent="0.25">
      <c r="A1338" t="s">
        <v>663</v>
      </c>
      <c r="B1338" s="22" t="e">
        <v>#N/A</v>
      </c>
      <c r="C1338" s="23" t="e">
        <v>#N/A</v>
      </c>
      <c r="D1338" t="s">
        <v>4220</v>
      </c>
      <c r="E1338" t="s">
        <v>4220</v>
      </c>
      <c r="F1338" t="s">
        <v>7148</v>
      </c>
      <c r="G1338" t="s">
        <v>11882</v>
      </c>
      <c r="H1338" t="s">
        <v>15160</v>
      </c>
      <c r="I1338" t="s">
        <v>14665</v>
      </c>
      <c r="J1338" t="s">
        <v>14713</v>
      </c>
      <c r="K1338" t="s">
        <v>8637</v>
      </c>
      <c r="L1338" s="22" t="s">
        <v>14861</v>
      </c>
      <c r="M1338" s="19" t="s">
        <v>15505</v>
      </c>
      <c r="N1338" s="19" t="e">
        <f>VLOOKUP(Таблица2[[#This Row],[activity]],kved_05!$A$1:$B$834,2,FALSE)</f>
        <v>#N/A</v>
      </c>
      <c r="O1338" s="19" t="str">
        <f>VLOOKUP(Таблица2[[#This Row],[activity]],kved_10!$A$1:$B$997,2,FALSE)</f>
        <v>05.1</v>
      </c>
      <c r="P1338" s="19" t="str">
        <f>LEFT(IF(ISNA(Таблица2[[#This Row],[kv_10]]),VLOOKUP(Таблица2[[#This Row],[kv_05]],'05_to_10'!$A$1:$C$621,3,FALSE),Таблица2[[#This Row],[kv_10]]),2)</f>
        <v>05</v>
      </c>
      <c r="Q1338" s="21" t="str">
        <f>VLOOKUP(Таблица2[[#This Row],[05_to_10]],kv_05_group!$A$1:$B$89,2,FALSE)</f>
        <v>видобування</v>
      </c>
      <c r="R1338" t="s">
        <v>14659</v>
      </c>
    </row>
    <row r="1339" spans="1:18" hidden="1" x14ac:dyDescent="0.25">
      <c r="A1339" t="s">
        <v>673</v>
      </c>
      <c r="B1339" s="22" t="e">
        <v>#N/A</v>
      </c>
      <c r="C1339" s="23" t="e">
        <v>#N/A</v>
      </c>
      <c r="D1339" t="s">
        <v>4230</v>
      </c>
      <c r="E1339" t="s">
        <v>7308</v>
      </c>
      <c r="F1339" t="s">
        <v>7148</v>
      </c>
      <c r="G1339" t="e">
        <v>#N/A</v>
      </c>
      <c r="H1339" t="s">
        <v>14708</v>
      </c>
      <c r="I1339" t="s">
        <v>14684</v>
      </c>
      <c r="J1339" t="s">
        <v>14713</v>
      </c>
      <c r="K1339" t="s">
        <v>8646</v>
      </c>
      <c r="L1339" s="22" t="s">
        <v>14861</v>
      </c>
      <c r="M1339" s="19" t="s">
        <v>15505</v>
      </c>
      <c r="N1339" s="19" t="e">
        <f>VLOOKUP(Таблица2[[#This Row],[activity]],kved_05!$A$1:$B$834,2,FALSE)</f>
        <v>#N/A</v>
      </c>
      <c r="O1339" s="19" t="str">
        <f>VLOOKUP(Таблица2[[#This Row],[activity]],kved_10!$A$1:$B$997,2,FALSE)</f>
        <v>05.1</v>
      </c>
      <c r="P1339" s="19" t="str">
        <f>LEFT(IF(ISNA(Таблица2[[#This Row],[kv_10]]),VLOOKUP(Таблица2[[#This Row],[kv_05]],'05_to_10'!$A$1:$C$621,3,FALSE),Таблица2[[#This Row],[kv_10]]),2)</f>
        <v>05</v>
      </c>
      <c r="Q1339" s="21" t="str">
        <f>VLOOKUP(Таблица2[[#This Row],[05_to_10]],kv_05_group!$A$1:$B$89,2,FALSE)</f>
        <v>видобування</v>
      </c>
      <c r="R1339" t="s">
        <v>14662</v>
      </c>
    </row>
    <row r="1340" spans="1:18" x14ac:dyDescent="0.25">
      <c r="A1340" t="s">
        <v>678</v>
      </c>
      <c r="B1340" s="22" t="e">
        <v>#N/A</v>
      </c>
      <c r="C1340" s="23" t="e">
        <v>#N/A</v>
      </c>
      <c r="D1340" t="s">
        <v>4235</v>
      </c>
      <c r="E1340" t="s">
        <v>4235</v>
      </c>
      <c r="F1340" t="s">
        <v>7148</v>
      </c>
      <c r="G1340" t="s">
        <v>11893</v>
      </c>
      <c r="H1340" t="s">
        <v>15160</v>
      </c>
      <c r="I1340" t="s">
        <v>14665</v>
      </c>
      <c r="J1340" t="s">
        <v>14713</v>
      </c>
      <c r="K1340" t="s">
        <v>8651</v>
      </c>
      <c r="L1340" s="22" t="s">
        <v>14861</v>
      </c>
      <c r="M1340" s="19" t="s">
        <v>15269</v>
      </c>
      <c r="N1340" s="19" t="e">
        <f>VLOOKUP(Таблица2[[#This Row],[activity]],kved_05!$A$1:$B$834,2,FALSE)</f>
        <v>#N/A</v>
      </c>
      <c r="O1340" s="19" t="str">
        <f>VLOOKUP(Таблица2[[#This Row],[activity]],kved_10!$A$1:$B$997,2,FALSE)</f>
        <v>05.1</v>
      </c>
      <c r="P1340" s="19" t="str">
        <f>LEFT(IF(ISNA(Таблица2[[#This Row],[kv_10]]),VLOOKUP(Таблица2[[#This Row],[kv_05]],'05_to_10'!$A$1:$C$621,3,FALSE),Таблица2[[#This Row],[kv_10]]),2)</f>
        <v>05</v>
      </c>
      <c r="Q1340" s="21" t="str">
        <f>VLOOKUP(Таблица2[[#This Row],[05_to_10]],kv_05_group!$A$1:$B$89,2,FALSE)</f>
        <v>видобування</v>
      </c>
      <c r="R1340" t="s">
        <v>14659</v>
      </c>
    </row>
    <row r="1341" spans="1:18" hidden="1" x14ac:dyDescent="0.25">
      <c r="A1341" t="s">
        <v>686</v>
      </c>
      <c r="B1341" s="22" t="e">
        <v>#N/A</v>
      </c>
      <c r="C1341" s="23" t="e">
        <v>#N/A</v>
      </c>
      <c r="D1341" t="s">
        <v>4243</v>
      </c>
      <c r="E1341" t="s">
        <v>4243</v>
      </c>
      <c r="F1341" t="s">
        <v>7148</v>
      </c>
      <c r="G1341" t="e">
        <v>#N/A</v>
      </c>
      <c r="H1341" t="s">
        <v>14708</v>
      </c>
      <c r="I1341" t="s">
        <v>14684</v>
      </c>
      <c r="J1341" t="s">
        <v>14713</v>
      </c>
      <c r="K1341" t="s">
        <v>8659</v>
      </c>
      <c r="L1341" s="22" t="s">
        <v>14861</v>
      </c>
      <c r="M1341" s="19" t="s">
        <v>15505</v>
      </c>
      <c r="N1341" s="19" t="e">
        <f>VLOOKUP(Таблица2[[#This Row],[activity]],kved_05!$A$1:$B$834,2,FALSE)</f>
        <v>#N/A</v>
      </c>
      <c r="O1341" s="19" t="str">
        <f>VLOOKUP(Таблица2[[#This Row],[activity]],kved_10!$A$1:$B$997,2,FALSE)</f>
        <v>05.1</v>
      </c>
      <c r="P1341" s="19" t="str">
        <f>LEFT(IF(ISNA(Таблица2[[#This Row],[kv_10]]),VLOOKUP(Таблица2[[#This Row],[kv_05]],'05_to_10'!$A$1:$C$621,3,FALSE),Таблица2[[#This Row],[kv_10]]),2)</f>
        <v>05</v>
      </c>
      <c r="Q1341" s="21" t="str">
        <f>VLOOKUP(Таблица2[[#This Row],[05_to_10]],kv_05_group!$A$1:$B$89,2,FALSE)</f>
        <v>видобування</v>
      </c>
      <c r="R1341" t="s">
        <v>14662</v>
      </c>
    </row>
    <row r="1342" spans="1:18" hidden="1" x14ac:dyDescent="0.25">
      <c r="A1342" t="s">
        <v>687</v>
      </c>
      <c r="B1342" s="22" t="e">
        <v>#N/A</v>
      </c>
      <c r="C1342" s="23" t="e">
        <v>#N/A</v>
      </c>
      <c r="D1342" t="s">
        <v>4244</v>
      </c>
      <c r="E1342" t="s">
        <v>4244</v>
      </c>
      <c r="F1342" t="s">
        <v>7148</v>
      </c>
      <c r="G1342" t="s">
        <v>11901</v>
      </c>
      <c r="H1342" t="s">
        <v>14708</v>
      </c>
      <c r="I1342" t="s">
        <v>14684</v>
      </c>
      <c r="J1342" t="s">
        <v>14713</v>
      </c>
      <c r="K1342" t="s">
        <v>8660</v>
      </c>
      <c r="L1342" s="22" t="s">
        <v>14861</v>
      </c>
      <c r="M1342" s="19" t="s">
        <v>15505</v>
      </c>
      <c r="N1342" s="19" t="e">
        <f>VLOOKUP(Таблица2[[#This Row],[activity]],kved_05!$A$1:$B$834,2,FALSE)</f>
        <v>#N/A</v>
      </c>
      <c r="O1342" s="19" t="str">
        <f>VLOOKUP(Таблица2[[#This Row],[activity]],kved_10!$A$1:$B$997,2,FALSE)</f>
        <v>05.1</v>
      </c>
      <c r="P1342" s="19" t="str">
        <f>LEFT(IF(ISNA(Таблица2[[#This Row],[kv_10]]),VLOOKUP(Таблица2[[#This Row],[kv_05]],'05_to_10'!$A$1:$C$621,3,FALSE),Таблица2[[#This Row],[kv_10]]),2)</f>
        <v>05</v>
      </c>
      <c r="Q1342" s="21" t="str">
        <f>VLOOKUP(Таблица2[[#This Row],[05_to_10]],kv_05_group!$A$1:$B$89,2,FALSE)</f>
        <v>видобування</v>
      </c>
      <c r="R1342" t="s">
        <v>14659</v>
      </c>
    </row>
    <row r="1343" spans="1:18" hidden="1" x14ac:dyDescent="0.25">
      <c r="A1343" t="s">
        <v>688</v>
      </c>
      <c r="B1343" s="22" t="e">
        <v>#N/A</v>
      </c>
      <c r="C1343" s="23" t="e">
        <v>#N/A</v>
      </c>
      <c r="D1343" t="s">
        <v>4245</v>
      </c>
      <c r="E1343" t="s">
        <v>4245</v>
      </c>
      <c r="F1343" t="s">
        <v>7148</v>
      </c>
      <c r="G1343" t="s">
        <v>11902</v>
      </c>
      <c r="H1343" t="s">
        <v>14708</v>
      </c>
      <c r="I1343" t="s">
        <v>14684</v>
      </c>
      <c r="J1343" t="s">
        <v>14713</v>
      </c>
      <c r="K1343" t="s">
        <v>8661</v>
      </c>
      <c r="L1343" s="22" t="s">
        <v>14861</v>
      </c>
      <c r="M1343" s="19" t="s">
        <v>15269</v>
      </c>
      <c r="N1343" s="19" t="e">
        <f>VLOOKUP(Таблица2[[#This Row],[activity]],kved_05!$A$1:$B$834,2,FALSE)</f>
        <v>#N/A</v>
      </c>
      <c r="O1343" s="19" t="str">
        <f>VLOOKUP(Таблица2[[#This Row],[activity]],kved_10!$A$1:$B$997,2,FALSE)</f>
        <v>05.1</v>
      </c>
      <c r="P1343" s="19" t="str">
        <f>LEFT(IF(ISNA(Таблица2[[#This Row],[kv_10]]),VLOOKUP(Таблица2[[#This Row],[kv_05]],'05_to_10'!$A$1:$C$621,3,FALSE),Таблица2[[#This Row],[kv_10]]),2)</f>
        <v>05</v>
      </c>
      <c r="Q1343" s="21" t="str">
        <f>VLOOKUP(Таблица2[[#This Row],[05_to_10]],kv_05_group!$A$1:$B$89,2,FALSE)</f>
        <v>видобування</v>
      </c>
      <c r="R1343" t="s">
        <v>14659</v>
      </c>
    </row>
    <row r="1344" spans="1:18" hidden="1" x14ac:dyDescent="0.25">
      <c r="A1344" t="s">
        <v>1350</v>
      </c>
      <c r="B1344" s="22" t="e">
        <v>#N/A</v>
      </c>
      <c r="C1344" s="23" t="e">
        <v>#N/A</v>
      </c>
      <c r="D1344" t="s">
        <v>4906</v>
      </c>
      <c r="E1344" t="s">
        <v>4906</v>
      </c>
      <c r="F1344" t="s">
        <v>7157</v>
      </c>
      <c r="G1344" t="s">
        <v>12532</v>
      </c>
      <c r="H1344" t="s">
        <v>14703</v>
      </c>
      <c r="I1344" t="s">
        <v>14677</v>
      </c>
      <c r="J1344" t="s">
        <v>14677</v>
      </c>
      <c r="K1344" t="s">
        <v>9248</v>
      </c>
      <c r="L1344" t="s">
        <v>14827</v>
      </c>
      <c r="M1344" s="19" t="s">
        <v>15247</v>
      </c>
      <c r="N1344" s="19" t="e">
        <f>VLOOKUP(Таблица2[[#This Row],[activity]],kved_05!$A$1:$B$834,2,FALSE)</f>
        <v>#N/A</v>
      </c>
      <c r="O1344" s="19" t="str">
        <f>VLOOKUP(Таблица2[[#This Row],[activity]],kved_10!$A$1:$B$997,2,FALSE)</f>
        <v>26.51</v>
      </c>
      <c r="P1344" s="19" t="str">
        <f>LEFT(IF(ISNA(Таблица2[[#This Row],[kv_10]]),VLOOKUP(Таблица2[[#This Row],[kv_05]],'05_to_10'!$A$1:$C$621,3,FALSE),Таблица2[[#This Row],[kv_10]]),2)</f>
        <v>26</v>
      </c>
      <c r="Q1344" s="21" t="str">
        <f>VLOOKUP(Таблица2[[#This Row],[05_to_10]],kv_05_group!$A$1:$B$89,2,FALSE)</f>
        <v>виробництво</v>
      </c>
      <c r="R1344" t="s">
        <v>14659</v>
      </c>
    </row>
    <row r="1345" spans="1:18" hidden="1" x14ac:dyDescent="0.25">
      <c r="A1345" t="s">
        <v>690</v>
      </c>
      <c r="B1345" s="22" t="e">
        <v>#N/A</v>
      </c>
      <c r="C1345" s="23" t="e">
        <v>#N/A</v>
      </c>
      <c r="D1345" t="s">
        <v>4247</v>
      </c>
      <c r="E1345" t="s">
        <v>4247</v>
      </c>
      <c r="F1345" t="s">
        <v>7148</v>
      </c>
      <c r="G1345" t="e">
        <v>#N/A</v>
      </c>
      <c r="H1345" t="s">
        <v>14708</v>
      </c>
      <c r="I1345" t="s">
        <v>14684</v>
      </c>
      <c r="J1345" t="s">
        <v>14684</v>
      </c>
      <c r="K1345" t="s">
        <v>8663</v>
      </c>
      <c r="L1345" s="22" t="s">
        <v>14861</v>
      </c>
      <c r="M1345" s="19" t="s">
        <v>15505</v>
      </c>
      <c r="N1345" s="19" t="e">
        <f>VLOOKUP(Таблица2[[#This Row],[activity]],kved_05!$A$1:$B$834,2,FALSE)</f>
        <v>#N/A</v>
      </c>
      <c r="O1345" s="19" t="str">
        <f>VLOOKUP(Таблица2[[#This Row],[activity]],kved_10!$A$1:$B$997,2,FALSE)</f>
        <v>05.1</v>
      </c>
      <c r="P1345" s="19" t="str">
        <f>LEFT(IF(ISNA(Таблица2[[#This Row],[kv_10]]),VLOOKUP(Таблица2[[#This Row],[kv_05]],'05_to_10'!$A$1:$C$621,3,FALSE),Таблица2[[#This Row],[kv_10]]),2)</f>
        <v>05</v>
      </c>
      <c r="Q1345" s="21" t="str">
        <f>VLOOKUP(Таблица2[[#This Row],[05_to_10]],kv_05_group!$A$1:$B$89,2,FALSE)</f>
        <v>видобування</v>
      </c>
      <c r="R1345" t="s">
        <v>14662</v>
      </c>
    </row>
    <row r="1346" spans="1:18" hidden="1" x14ac:dyDescent="0.25">
      <c r="A1346" t="s">
        <v>694</v>
      </c>
      <c r="B1346" s="22" t="e">
        <v>#N/A</v>
      </c>
      <c r="C1346" s="23" t="e">
        <v>#N/A</v>
      </c>
      <c r="D1346" t="s">
        <v>4251</v>
      </c>
      <c r="E1346" t="s">
        <v>4251</v>
      </c>
      <c r="F1346" t="s">
        <v>7148</v>
      </c>
      <c r="G1346" t="s">
        <v>11907</v>
      </c>
      <c r="H1346" t="s">
        <v>14708</v>
      </c>
      <c r="I1346" t="s">
        <v>14684</v>
      </c>
      <c r="J1346" t="s">
        <v>14713</v>
      </c>
      <c r="K1346" t="s">
        <v>8667</v>
      </c>
      <c r="L1346" s="22" t="s">
        <v>14861</v>
      </c>
      <c r="M1346" s="19" t="s">
        <v>15269</v>
      </c>
      <c r="N1346" s="19" t="e">
        <f>VLOOKUP(Таблица2[[#This Row],[activity]],kved_05!$A$1:$B$834,2,FALSE)</f>
        <v>#N/A</v>
      </c>
      <c r="O1346" s="19" t="str">
        <f>VLOOKUP(Таблица2[[#This Row],[activity]],kved_10!$A$1:$B$997,2,FALSE)</f>
        <v>05.1</v>
      </c>
      <c r="P1346" s="19" t="str">
        <f>LEFT(IF(ISNA(Таблица2[[#This Row],[kv_10]]),VLOOKUP(Таблица2[[#This Row],[kv_05]],'05_to_10'!$A$1:$C$621,3,FALSE),Таблица2[[#This Row],[kv_10]]),2)</f>
        <v>05</v>
      </c>
      <c r="Q1346" s="21" t="str">
        <f>VLOOKUP(Таблица2[[#This Row],[05_to_10]],kv_05_group!$A$1:$B$89,2,FALSE)</f>
        <v>видобування</v>
      </c>
      <c r="R1346" t="s">
        <v>14658</v>
      </c>
    </row>
    <row r="1347" spans="1:18" x14ac:dyDescent="0.25">
      <c r="A1347" t="s">
        <v>697</v>
      </c>
      <c r="B1347" s="22" t="e">
        <v>#N/A</v>
      </c>
      <c r="C1347" s="23" t="e">
        <v>#N/A</v>
      </c>
      <c r="D1347" t="s">
        <v>4254</v>
      </c>
      <c r="E1347" t="s">
        <v>4254</v>
      </c>
      <c r="F1347" t="s">
        <v>7148</v>
      </c>
      <c r="G1347" t="s">
        <v>11910</v>
      </c>
      <c r="H1347" t="s">
        <v>15160</v>
      </c>
      <c r="I1347" t="s">
        <v>14665</v>
      </c>
      <c r="J1347" t="s">
        <v>14713</v>
      </c>
      <c r="K1347" t="s">
        <v>8670</v>
      </c>
      <c r="L1347" s="22" t="s">
        <v>14861</v>
      </c>
      <c r="M1347" s="19" t="s">
        <v>15505</v>
      </c>
      <c r="N1347" s="19" t="e">
        <f>VLOOKUP(Таблица2[[#This Row],[activity]],kved_05!$A$1:$B$834,2,FALSE)</f>
        <v>#N/A</v>
      </c>
      <c r="O1347" s="19" t="str">
        <f>VLOOKUP(Таблица2[[#This Row],[activity]],kved_10!$A$1:$B$997,2,FALSE)</f>
        <v>05.1</v>
      </c>
      <c r="P1347" s="19" t="str">
        <f>LEFT(IF(ISNA(Таблица2[[#This Row],[kv_10]]),VLOOKUP(Таблица2[[#This Row],[kv_05]],'05_to_10'!$A$1:$C$621,3,FALSE),Таблица2[[#This Row],[kv_10]]),2)</f>
        <v>05</v>
      </c>
      <c r="Q1347" s="21" t="str">
        <f>VLOOKUP(Таблица2[[#This Row],[05_to_10]],kv_05_group!$A$1:$B$89,2,FALSE)</f>
        <v>видобування</v>
      </c>
      <c r="R1347" t="s">
        <v>14658</v>
      </c>
    </row>
    <row r="1348" spans="1:18" hidden="1" x14ac:dyDescent="0.25">
      <c r="A1348" t="s">
        <v>698</v>
      </c>
      <c r="B1348" s="22" t="e">
        <v>#N/A</v>
      </c>
      <c r="C1348" s="23" t="e">
        <v>#N/A</v>
      </c>
      <c r="D1348" t="s">
        <v>4255</v>
      </c>
      <c r="E1348" t="s">
        <v>4255</v>
      </c>
      <c r="F1348" t="s">
        <v>7148</v>
      </c>
      <c r="G1348" t="s">
        <v>11911</v>
      </c>
      <c r="H1348" t="s">
        <v>14708</v>
      </c>
      <c r="I1348" t="s">
        <v>14684</v>
      </c>
      <c r="J1348" t="s">
        <v>14713</v>
      </c>
      <c r="K1348" t="s">
        <v>8671</v>
      </c>
      <c r="L1348" s="22" t="s">
        <v>14861</v>
      </c>
      <c r="M1348" s="19" t="s">
        <v>15269</v>
      </c>
      <c r="N1348" s="19" t="e">
        <f>VLOOKUP(Таблица2[[#This Row],[activity]],kved_05!$A$1:$B$834,2,FALSE)</f>
        <v>#N/A</v>
      </c>
      <c r="O1348" s="19" t="str">
        <f>VLOOKUP(Таблица2[[#This Row],[activity]],kved_10!$A$1:$B$997,2,FALSE)</f>
        <v>05.1</v>
      </c>
      <c r="P1348" s="19" t="str">
        <f>LEFT(IF(ISNA(Таблица2[[#This Row],[kv_10]]),VLOOKUP(Таблица2[[#This Row],[kv_05]],'05_to_10'!$A$1:$C$621,3,FALSE),Таблица2[[#This Row],[kv_10]]),2)</f>
        <v>05</v>
      </c>
      <c r="Q1348" s="21" t="str">
        <f>VLOOKUP(Таблица2[[#This Row],[05_to_10]],kv_05_group!$A$1:$B$89,2,FALSE)</f>
        <v>видобування</v>
      </c>
      <c r="R1348" t="s">
        <v>14659</v>
      </c>
    </row>
    <row r="1349" spans="1:18" x14ac:dyDescent="0.25">
      <c r="A1349" t="s">
        <v>706</v>
      </c>
      <c r="B1349" s="22" t="e">
        <v>#N/A</v>
      </c>
      <c r="C1349" s="23" t="e">
        <v>#N/A</v>
      </c>
      <c r="D1349" t="s">
        <v>4263</v>
      </c>
      <c r="E1349" t="s">
        <v>4263</v>
      </c>
      <c r="F1349" t="s">
        <v>7148</v>
      </c>
      <c r="G1349" t="s">
        <v>11837</v>
      </c>
      <c r="H1349" t="s">
        <v>15160</v>
      </c>
      <c r="I1349" t="s">
        <v>14665</v>
      </c>
      <c r="J1349" t="s">
        <v>14713</v>
      </c>
      <c r="K1349" t="s">
        <v>8679</v>
      </c>
      <c r="L1349" s="22" t="s">
        <v>14861</v>
      </c>
      <c r="M1349" s="19" t="s">
        <v>15505</v>
      </c>
      <c r="N1349" s="19" t="e">
        <f>VLOOKUP(Таблица2[[#This Row],[activity]],kved_05!$A$1:$B$834,2,FALSE)</f>
        <v>#N/A</v>
      </c>
      <c r="O1349" s="19" t="str">
        <f>VLOOKUP(Таблица2[[#This Row],[activity]],kved_10!$A$1:$B$997,2,FALSE)</f>
        <v>05.1</v>
      </c>
      <c r="P1349" s="19" t="str">
        <f>LEFT(IF(ISNA(Таблица2[[#This Row],[kv_10]]),VLOOKUP(Таблица2[[#This Row],[kv_05]],'05_to_10'!$A$1:$C$621,3,FALSE),Таблица2[[#This Row],[kv_10]]),2)</f>
        <v>05</v>
      </c>
      <c r="Q1349" s="21" t="str">
        <f>VLOOKUP(Таблица2[[#This Row],[05_to_10]],kv_05_group!$A$1:$B$89,2,FALSE)</f>
        <v>видобування</v>
      </c>
      <c r="R1349" t="s">
        <v>14658</v>
      </c>
    </row>
    <row r="1350" spans="1:18" hidden="1" x14ac:dyDescent="0.25">
      <c r="A1350" t="s">
        <v>710</v>
      </c>
      <c r="B1350" s="22" t="e">
        <v>#N/A</v>
      </c>
      <c r="C1350" s="23" t="e">
        <v>#N/A</v>
      </c>
      <c r="D1350" t="s">
        <v>4267</v>
      </c>
      <c r="E1350" t="s">
        <v>4267</v>
      </c>
      <c r="F1350" t="s">
        <v>7148</v>
      </c>
      <c r="G1350" t="s">
        <v>11921</v>
      </c>
      <c r="H1350" t="s">
        <v>14708</v>
      </c>
      <c r="I1350" t="s">
        <v>14684</v>
      </c>
      <c r="J1350" t="s">
        <v>14684</v>
      </c>
      <c r="K1350" t="s">
        <v>8683</v>
      </c>
      <c r="L1350" s="22" t="s">
        <v>14861</v>
      </c>
      <c r="M1350" s="19" t="s">
        <v>15505</v>
      </c>
      <c r="N1350" s="19" t="e">
        <f>VLOOKUP(Таблица2[[#This Row],[activity]],kved_05!$A$1:$B$834,2,FALSE)</f>
        <v>#N/A</v>
      </c>
      <c r="O1350" s="19" t="str">
        <f>VLOOKUP(Таблица2[[#This Row],[activity]],kved_10!$A$1:$B$997,2,FALSE)</f>
        <v>05.1</v>
      </c>
      <c r="P1350" s="19" t="str">
        <f>LEFT(IF(ISNA(Таблица2[[#This Row],[kv_10]]),VLOOKUP(Таблица2[[#This Row],[kv_05]],'05_to_10'!$A$1:$C$621,3,FALSE),Таблица2[[#This Row],[kv_10]]),2)</f>
        <v>05</v>
      </c>
      <c r="Q1350" s="21" t="str">
        <f>VLOOKUP(Таблица2[[#This Row],[05_to_10]],kv_05_group!$A$1:$B$89,2,FALSE)</f>
        <v>видобування</v>
      </c>
      <c r="R1350" t="s">
        <v>14659</v>
      </c>
    </row>
    <row r="1351" spans="1:18" hidden="1" x14ac:dyDescent="0.25">
      <c r="A1351" t="s">
        <v>718</v>
      </c>
      <c r="B1351" s="22" t="e">
        <v>#N/A</v>
      </c>
      <c r="C1351" s="23" t="e">
        <v>#N/A</v>
      </c>
      <c r="D1351" t="s">
        <v>4275</v>
      </c>
      <c r="E1351" t="s">
        <v>4275</v>
      </c>
      <c r="F1351" t="s">
        <v>7148</v>
      </c>
      <c r="G1351" t="s">
        <v>11929</v>
      </c>
      <c r="H1351" t="s">
        <v>14708</v>
      </c>
      <c r="I1351" t="s">
        <v>14684</v>
      </c>
      <c r="J1351" t="s">
        <v>14713</v>
      </c>
      <c r="K1351" t="s">
        <v>8691</v>
      </c>
      <c r="L1351" s="22" t="s">
        <v>14861</v>
      </c>
      <c r="M1351" s="19" t="s">
        <v>15505</v>
      </c>
      <c r="N1351" s="19" t="e">
        <f>VLOOKUP(Таблица2[[#This Row],[activity]],kved_05!$A$1:$B$834,2,FALSE)</f>
        <v>#N/A</v>
      </c>
      <c r="O1351" s="19" t="str">
        <f>VLOOKUP(Таблица2[[#This Row],[activity]],kved_10!$A$1:$B$997,2,FALSE)</f>
        <v>05.1</v>
      </c>
      <c r="P1351" s="19" t="str">
        <f>LEFT(IF(ISNA(Таблица2[[#This Row],[kv_10]]),VLOOKUP(Таблица2[[#This Row],[kv_05]],'05_to_10'!$A$1:$C$621,3,FALSE),Таблица2[[#This Row],[kv_10]]),2)</f>
        <v>05</v>
      </c>
      <c r="Q1351" s="21" t="str">
        <f>VLOOKUP(Таблица2[[#This Row],[05_to_10]],kv_05_group!$A$1:$B$89,2,FALSE)</f>
        <v>видобування</v>
      </c>
      <c r="R1351" t="s">
        <v>14659</v>
      </c>
    </row>
    <row r="1352" spans="1:18" hidden="1" x14ac:dyDescent="0.25">
      <c r="A1352" t="s">
        <v>1358</v>
      </c>
      <c r="B1352" s="22" t="e">
        <v>#N/A</v>
      </c>
      <c r="C1352" s="23" t="e">
        <v>#N/A</v>
      </c>
      <c r="D1352" t="s">
        <v>4914</v>
      </c>
      <c r="E1352" t="s">
        <v>4914</v>
      </c>
      <c r="F1352" t="s">
        <v>7157</v>
      </c>
      <c r="G1352" t="s">
        <v>12540</v>
      </c>
      <c r="H1352" t="s">
        <v>14711</v>
      </c>
      <c r="I1352" t="s">
        <v>14688</v>
      </c>
      <c r="J1352" t="s">
        <v>14688</v>
      </c>
      <c r="K1352" t="s">
        <v>9255</v>
      </c>
      <c r="L1352" t="s">
        <v>14727</v>
      </c>
      <c r="M1352" s="19" t="s">
        <v>15453</v>
      </c>
      <c r="N1352" s="19" t="str">
        <f>VLOOKUP(Таблица2[[#This Row],[activity]],kved_05!$A$1:$B$834,2,FALSE)</f>
        <v>51.90</v>
      </c>
      <c r="O1352" s="19" t="e">
        <f>VLOOKUP(Таблица2[[#This Row],[activity]],kved_10!$A$1:$B$997,2,FALSE)</f>
        <v>#N/A</v>
      </c>
      <c r="P1352" s="19" t="str">
        <f>LEFT(IF(ISNA(Таблица2[[#This Row],[kv_10]]),VLOOKUP(Таблица2[[#This Row],[kv_05]],'05_to_10'!$A$1:$C$621,3,FALSE),Таблица2[[#This Row],[kv_10]]),2)</f>
        <v>46</v>
      </c>
      <c r="Q1352" s="21" t="str">
        <f>VLOOKUP(Таблица2[[#This Row],[05_to_10]],kv_05_group!$A$1:$B$89,2,FALSE)</f>
        <v>торгівля</v>
      </c>
      <c r="R1352" t="s">
        <v>14659</v>
      </c>
    </row>
    <row r="1353" spans="1:18" hidden="1" x14ac:dyDescent="0.25">
      <c r="A1353" t="s">
        <v>1905</v>
      </c>
      <c r="B1353">
        <v>364512296</v>
      </c>
      <c r="C1353" s="1">
        <v>42704</v>
      </c>
      <c r="D1353" t="s">
        <v>5461</v>
      </c>
      <c r="E1353" t="s">
        <v>7579</v>
      </c>
      <c r="F1353" t="s">
        <v>7168</v>
      </c>
      <c r="G1353" t="s">
        <v>13052</v>
      </c>
      <c r="H1353" t="s">
        <v>15164</v>
      </c>
      <c r="I1353" t="s">
        <v>14690</v>
      </c>
      <c r="J1353" t="s">
        <v>14690</v>
      </c>
      <c r="K1353" t="s">
        <v>9751</v>
      </c>
      <c r="L1353" t="s">
        <v>14800</v>
      </c>
      <c r="M1353" s="19" t="s">
        <v>15229</v>
      </c>
      <c r="N1353" s="19" t="e">
        <f>VLOOKUP(Таблица2[[#This Row],[activity]],kved_05!$A$1:$B$834,2,FALSE)</f>
        <v>#N/A</v>
      </c>
      <c r="O1353" s="19" t="str">
        <f>VLOOKUP(Таблица2[[#This Row],[activity]],kved_10!$A$1:$B$997,2,FALSE)</f>
        <v>08.11</v>
      </c>
      <c r="P1353" s="19" t="str">
        <f>LEFT(IF(ISNA(Таблица2[[#This Row],[kv_10]]),VLOOKUP(Таблица2[[#This Row],[kv_05]],'05_to_10'!$A$1:$C$621,3,FALSE),Таблица2[[#This Row],[kv_10]]),2)</f>
        <v>08</v>
      </c>
      <c r="Q1353" s="21" t="str">
        <f>VLOOKUP(Таблица2[[#This Row],[05_to_10]],kv_05_group!$A$1:$B$89,2,FALSE)</f>
        <v>видобування</v>
      </c>
      <c r="R1353" t="s">
        <v>14658</v>
      </c>
    </row>
    <row r="1354" spans="1:18" hidden="1" x14ac:dyDescent="0.25">
      <c r="A1354" t="s">
        <v>724</v>
      </c>
      <c r="B1354" s="22" t="e">
        <v>#N/A</v>
      </c>
      <c r="C1354" s="23" t="e">
        <v>#N/A</v>
      </c>
      <c r="D1354" t="s">
        <v>4281</v>
      </c>
      <c r="E1354" t="s">
        <v>4281</v>
      </c>
      <c r="F1354" t="s">
        <v>7148</v>
      </c>
      <c r="G1354" t="s">
        <v>11935</v>
      </c>
      <c r="H1354" t="s">
        <v>14708</v>
      </c>
      <c r="I1354" t="s">
        <v>14684</v>
      </c>
      <c r="J1354" t="s">
        <v>14713</v>
      </c>
      <c r="K1354" t="s">
        <v>8697</v>
      </c>
      <c r="L1354" s="22" t="s">
        <v>14861</v>
      </c>
      <c r="M1354" s="19" t="s">
        <v>15505</v>
      </c>
      <c r="N1354" s="19" t="e">
        <f>VLOOKUP(Таблица2[[#This Row],[activity]],kved_05!$A$1:$B$834,2,FALSE)</f>
        <v>#N/A</v>
      </c>
      <c r="O1354" s="19" t="str">
        <f>VLOOKUP(Таблица2[[#This Row],[activity]],kved_10!$A$1:$B$997,2,FALSE)</f>
        <v>05.1</v>
      </c>
      <c r="P1354" s="19" t="str">
        <f>LEFT(IF(ISNA(Таблица2[[#This Row],[kv_10]]),VLOOKUP(Таблица2[[#This Row],[kv_05]],'05_to_10'!$A$1:$C$621,3,FALSE),Таблица2[[#This Row],[kv_10]]),2)</f>
        <v>05</v>
      </c>
      <c r="Q1354" s="21" t="str">
        <f>VLOOKUP(Таблица2[[#This Row],[05_to_10]],kv_05_group!$A$1:$B$89,2,FALSE)</f>
        <v>видобування</v>
      </c>
      <c r="R1354" t="s">
        <v>14658</v>
      </c>
    </row>
    <row r="1355" spans="1:18" hidden="1" x14ac:dyDescent="0.25">
      <c r="A1355" t="s">
        <v>725</v>
      </c>
      <c r="B1355" s="22" t="e">
        <v>#N/A</v>
      </c>
      <c r="C1355" s="23">
        <v>42825</v>
      </c>
      <c r="D1355" t="s">
        <v>4282</v>
      </c>
      <c r="E1355" t="s">
        <v>4282</v>
      </c>
      <c r="F1355" t="s">
        <v>7148</v>
      </c>
      <c r="G1355" t="s">
        <v>11936</v>
      </c>
      <c r="H1355" t="s">
        <v>14708</v>
      </c>
      <c r="I1355" t="s">
        <v>14684</v>
      </c>
      <c r="J1355" t="s">
        <v>14684</v>
      </c>
      <c r="K1355" t="s">
        <v>8698</v>
      </c>
      <c r="L1355" s="22" t="s">
        <v>14861</v>
      </c>
      <c r="M1355" s="19" t="s">
        <v>15269</v>
      </c>
      <c r="N1355" s="19" t="e">
        <f>VLOOKUP(Таблица2[[#This Row],[activity]],kved_05!$A$1:$B$834,2,FALSE)</f>
        <v>#N/A</v>
      </c>
      <c r="O1355" s="19" t="str">
        <f>VLOOKUP(Таблица2[[#This Row],[activity]],kved_10!$A$1:$B$997,2,FALSE)</f>
        <v>05.1</v>
      </c>
      <c r="P1355" s="19" t="str">
        <f>LEFT(IF(ISNA(Таблица2[[#This Row],[kv_10]]),VLOOKUP(Таблица2[[#This Row],[kv_05]],'05_to_10'!$A$1:$C$621,3,FALSE),Таблица2[[#This Row],[kv_10]]),2)</f>
        <v>05</v>
      </c>
      <c r="Q1355" s="21" t="str">
        <f>VLOOKUP(Таблица2[[#This Row],[05_to_10]],kv_05_group!$A$1:$B$89,2,FALSE)</f>
        <v>видобування</v>
      </c>
      <c r="R1355" t="s">
        <v>14659</v>
      </c>
    </row>
    <row r="1356" spans="1:18" hidden="1" x14ac:dyDescent="0.25">
      <c r="A1356" t="s">
        <v>1362</v>
      </c>
      <c r="B1356" s="22" t="e">
        <v>#N/A</v>
      </c>
      <c r="C1356" s="23" t="e">
        <v>#N/A</v>
      </c>
      <c r="D1356" t="s">
        <v>4918</v>
      </c>
      <c r="E1356" t="s">
        <v>4918</v>
      </c>
      <c r="F1356" t="s">
        <v>7157</v>
      </c>
      <c r="G1356" t="e">
        <v>#N/A</v>
      </c>
      <c r="H1356" t="s">
        <v>14700</v>
      </c>
      <c r="I1356" t="s">
        <v>14674</v>
      </c>
      <c r="J1356" t="s">
        <v>14674</v>
      </c>
      <c r="K1356" t="s">
        <v>9259</v>
      </c>
      <c r="L1356" t="s">
        <v>14751</v>
      </c>
      <c r="M1356" s="19" t="s">
        <v>15556</v>
      </c>
      <c r="N1356" s="19" t="e">
        <f>VLOOKUP(Таблица2[[#This Row],[activity]],kved_05!$A$1:$B$834,2,FALSE)</f>
        <v>#N/A</v>
      </c>
      <c r="O1356" s="19" t="str">
        <f>VLOOKUP(Таблица2[[#This Row],[activity]],kved_10!$A$1:$B$997,2,FALSE)</f>
        <v>41.20</v>
      </c>
      <c r="P1356" s="19" t="str">
        <f>LEFT(IF(ISNA(Таблица2[[#This Row],[kv_10]]),VLOOKUP(Таблица2[[#This Row],[kv_05]],'05_to_10'!$A$1:$C$621,3,FALSE),Таблица2[[#This Row],[kv_10]]),2)</f>
        <v>41</v>
      </c>
      <c r="Q1356" s="21" t="str">
        <f>VLOOKUP(Таблица2[[#This Row],[05_to_10]],kv_05_group!$A$1:$B$89,2,FALSE)</f>
        <v>будівництво і нерухомість</v>
      </c>
      <c r="R1356" t="s">
        <v>14662</v>
      </c>
    </row>
    <row r="1357" spans="1:18" hidden="1" x14ac:dyDescent="0.25">
      <c r="A1357" t="s">
        <v>1363</v>
      </c>
      <c r="B1357" s="22" t="e">
        <v>#N/A</v>
      </c>
      <c r="C1357" s="23" t="e">
        <v>#N/A</v>
      </c>
      <c r="D1357" t="s">
        <v>4919</v>
      </c>
      <c r="E1357" t="s">
        <v>7392</v>
      </c>
      <c r="F1357" t="s">
        <v>7157</v>
      </c>
      <c r="G1357" t="s">
        <v>12544</v>
      </c>
      <c r="H1357" t="s">
        <v>14692</v>
      </c>
      <c r="I1357" t="s">
        <v>14666</v>
      </c>
      <c r="J1357" t="s">
        <v>14666</v>
      </c>
      <c r="K1357" t="s">
        <v>9260</v>
      </c>
      <c r="L1357" t="s">
        <v>14953</v>
      </c>
      <c r="M1357" s="19" t="s">
        <v>15357</v>
      </c>
      <c r="N1357" s="19" t="e">
        <f>VLOOKUP(Таблица2[[#This Row],[activity]],kved_05!$A$1:$B$834,2,FALSE)</f>
        <v>#N/A</v>
      </c>
      <c r="O1357" s="19" t="str">
        <f>VLOOKUP(Таблица2[[#This Row],[activity]],kved_10!$A$1:$B$997,2,FALSE)</f>
        <v>30.20</v>
      </c>
      <c r="P1357" s="19" t="str">
        <f>LEFT(IF(ISNA(Таблица2[[#This Row],[kv_10]]),VLOOKUP(Таблица2[[#This Row],[kv_05]],'05_to_10'!$A$1:$C$621,3,FALSE),Таблица2[[#This Row],[kv_10]]),2)</f>
        <v>30</v>
      </c>
      <c r="Q1357" s="21" t="str">
        <f>VLOOKUP(Таблица2[[#This Row],[05_to_10]],kv_05_group!$A$1:$B$89,2,FALSE)</f>
        <v>виробництво</v>
      </c>
      <c r="R1357" t="s">
        <v>14658</v>
      </c>
    </row>
    <row r="1358" spans="1:18" hidden="1" x14ac:dyDescent="0.25">
      <c r="A1358" t="s">
        <v>732</v>
      </c>
      <c r="B1358" s="22" t="e">
        <v>#N/A</v>
      </c>
      <c r="C1358" s="23" t="e">
        <v>#N/A</v>
      </c>
      <c r="D1358" t="s">
        <v>4289</v>
      </c>
      <c r="E1358" t="s">
        <v>4289</v>
      </c>
      <c r="F1358" t="s">
        <v>7148</v>
      </c>
      <c r="G1358" t="s">
        <v>11943</v>
      </c>
      <c r="H1358" t="s">
        <v>14708</v>
      </c>
      <c r="I1358" t="s">
        <v>14684</v>
      </c>
      <c r="J1358" t="s">
        <v>14713</v>
      </c>
      <c r="K1358" t="s">
        <v>8705</v>
      </c>
      <c r="L1358" s="22" t="s">
        <v>14861</v>
      </c>
      <c r="M1358" s="19" t="s">
        <v>15505</v>
      </c>
      <c r="N1358" s="19" t="e">
        <f>VLOOKUP(Таблица2[[#This Row],[activity]],kved_05!$A$1:$B$834,2,FALSE)</f>
        <v>#N/A</v>
      </c>
      <c r="O1358" s="19" t="str">
        <f>VLOOKUP(Таблица2[[#This Row],[activity]],kved_10!$A$1:$B$997,2,FALSE)</f>
        <v>05.1</v>
      </c>
      <c r="P1358" s="19" t="str">
        <f>LEFT(IF(ISNA(Таблица2[[#This Row],[kv_10]]),VLOOKUP(Таблица2[[#This Row],[kv_05]],'05_to_10'!$A$1:$C$621,3,FALSE),Таблица2[[#This Row],[kv_10]]),2)</f>
        <v>05</v>
      </c>
      <c r="Q1358" s="21" t="str">
        <f>VLOOKUP(Таблица2[[#This Row],[05_to_10]],kv_05_group!$A$1:$B$89,2,FALSE)</f>
        <v>видобування</v>
      </c>
      <c r="R1358" t="s">
        <v>14659</v>
      </c>
    </row>
    <row r="1359" spans="1:18" hidden="1" x14ac:dyDescent="0.25">
      <c r="A1359" t="s">
        <v>735</v>
      </c>
      <c r="B1359" s="22" t="e">
        <v>#N/A</v>
      </c>
      <c r="C1359" s="23" t="e">
        <v>#N/A</v>
      </c>
      <c r="D1359" t="s">
        <v>4292</v>
      </c>
      <c r="E1359" t="s">
        <v>4292</v>
      </c>
      <c r="F1359" t="s">
        <v>7148</v>
      </c>
      <c r="G1359" t="s">
        <v>11946</v>
      </c>
      <c r="H1359" t="s">
        <v>14708</v>
      </c>
      <c r="I1359" t="s">
        <v>14684</v>
      </c>
      <c r="J1359" t="s">
        <v>14713</v>
      </c>
      <c r="K1359" t="s">
        <v>8708</v>
      </c>
      <c r="L1359" s="22" t="s">
        <v>14861</v>
      </c>
      <c r="M1359" s="19" t="s">
        <v>15505</v>
      </c>
      <c r="N1359" s="19" t="e">
        <f>VLOOKUP(Таблица2[[#This Row],[activity]],kved_05!$A$1:$B$834,2,FALSE)</f>
        <v>#N/A</v>
      </c>
      <c r="O1359" s="19" t="str">
        <f>VLOOKUP(Таблица2[[#This Row],[activity]],kved_10!$A$1:$B$997,2,FALSE)</f>
        <v>05.1</v>
      </c>
      <c r="P1359" s="19" t="str">
        <f>LEFT(IF(ISNA(Таблица2[[#This Row],[kv_10]]),VLOOKUP(Таблица2[[#This Row],[kv_05]],'05_to_10'!$A$1:$C$621,3,FALSE),Таблица2[[#This Row],[kv_10]]),2)</f>
        <v>05</v>
      </c>
      <c r="Q1359" s="21" t="str">
        <f>VLOOKUP(Таблица2[[#This Row],[05_to_10]],kv_05_group!$A$1:$B$89,2,FALSE)</f>
        <v>видобування</v>
      </c>
      <c r="R1359" t="s">
        <v>14659</v>
      </c>
    </row>
    <row r="1360" spans="1:18" hidden="1" x14ac:dyDescent="0.25">
      <c r="A1360" t="s">
        <v>1366</v>
      </c>
      <c r="B1360" s="22" t="e">
        <v>#N/A</v>
      </c>
      <c r="C1360" s="23" t="e">
        <v>#N/A</v>
      </c>
      <c r="D1360" t="s">
        <v>4922</v>
      </c>
      <c r="E1360" t="s">
        <v>4922</v>
      </c>
      <c r="F1360" t="s">
        <v>7157</v>
      </c>
      <c r="G1360" t="s">
        <v>12546</v>
      </c>
      <c r="H1360" t="s">
        <v>15161</v>
      </c>
      <c r="I1360" t="s">
        <v>14679</v>
      </c>
      <c r="J1360" t="s">
        <v>14679</v>
      </c>
      <c r="K1360" t="s">
        <v>9262</v>
      </c>
      <c r="L1360" t="s">
        <v>14718</v>
      </c>
      <c r="M1360" s="19" t="s">
        <v>15171</v>
      </c>
      <c r="N1360" s="19" t="e">
        <f>VLOOKUP(Таблица2[[#This Row],[activity]],kved_05!$A$1:$B$834,2,FALSE)</f>
        <v>#N/A</v>
      </c>
      <c r="O1360" s="19" t="str">
        <f>VLOOKUP(Таблица2[[#This Row],[activity]],kved_10!$A$1:$B$997,2,FALSE)</f>
        <v>70.22</v>
      </c>
      <c r="P1360" s="19" t="str">
        <f>LEFT(IF(ISNA(Таблица2[[#This Row],[kv_10]]),VLOOKUP(Таблица2[[#This Row],[kv_05]],'05_to_10'!$A$1:$C$621,3,FALSE),Таблица2[[#This Row],[kv_10]]),2)</f>
        <v>70</v>
      </c>
      <c r="Q1360" s="21" t="str">
        <f>VLOOKUP(Таблица2[[#This Row],[05_to_10]],kv_05_group!$A$1:$B$89,2,FALSE)</f>
        <v>дослідження</v>
      </c>
      <c r="R1360" t="s">
        <v>14658</v>
      </c>
    </row>
    <row r="1361" spans="1:18" hidden="1" x14ac:dyDescent="0.25">
      <c r="A1361" t="s">
        <v>744</v>
      </c>
      <c r="B1361" s="22" t="e">
        <v>#N/A</v>
      </c>
      <c r="C1361" s="23" t="e">
        <v>#N/A</v>
      </c>
      <c r="D1361" t="s">
        <v>4301</v>
      </c>
      <c r="E1361" t="s">
        <v>4301</v>
      </c>
      <c r="F1361" t="s">
        <v>7148</v>
      </c>
      <c r="G1361" t="s">
        <v>11954</v>
      </c>
      <c r="H1361" t="s">
        <v>14708</v>
      </c>
      <c r="I1361" t="s">
        <v>14684</v>
      </c>
      <c r="J1361" t="s">
        <v>14713</v>
      </c>
      <c r="K1361" t="s">
        <v>8708</v>
      </c>
      <c r="L1361" s="22" t="s">
        <v>14861</v>
      </c>
      <c r="M1361" s="19" t="s">
        <v>15269</v>
      </c>
      <c r="N1361" s="19" t="e">
        <f>VLOOKUP(Таблица2[[#This Row],[activity]],kved_05!$A$1:$B$834,2,FALSE)</f>
        <v>#N/A</v>
      </c>
      <c r="O1361" s="19" t="str">
        <f>VLOOKUP(Таблица2[[#This Row],[activity]],kved_10!$A$1:$B$997,2,FALSE)</f>
        <v>05.1</v>
      </c>
      <c r="P1361" s="19" t="str">
        <f>LEFT(IF(ISNA(Таблица2[[#This Row],[kv_10]]),VLOOKUP(Таблица2[[#This Row],[kv_05]],'05_to_10'!$A$1:$C$621,3,FALSE),Таблица2[[#This Row],[kv_10]]),2)</f>
        <v>05</v>
      </c>
      <c r="Q1361" s="21" t="str">
        <f>VLOOKUP(Таблица2[[#This Row],[05_to_10]],kv_05_group!$A$1:$B$89,2,FALSE)</f>
        <v>видобування</v>
      </c>
      <c r="R1361" t="s">
        <v>14659</v>
      </c>
    </row>
    <row r="1362" spans="1:18" hidden="1" x14ac:dyDescent="0.25">
      <c r="A1362" t="s">
        <v>746</v>
      </c>
      <c r="B1362" s="22" t="e">
        <v>#N/A</v>
      </c>
      <c r="C1362" s="23" t="e">
        <v>#N/A</v>
      </c>
      <c r="D1362" t="s">
        <v>4303</v>
      </c>
      <c r="E1362" t="s">
        <v>7315</v>
      </c>
      <c r="F1362" t="s">
        <v>7148</v>
      </c>
      <c r="G1362" t="s">
        <v>11956</v>
      </c>
      <c r="H1362" t="s">
        <v>14708</v>
      </c>
      <c r="I1362" t="s">
        <v>14684</v>
      </c>
      <c r="J1362" t="s">
        <v>14713</v>
      </c>
      <c r="K1362" t="s">
        <v>8717</v>
      </c>
      <c r="L1362" s="22" t="s">
        <v>14861</v>
      </c>
      <c r="M1362" s="19" t="s">
        <v>15505</v>
      </c>
      <c r="N1362" s="19" t="e">
        <f>VLOOKUP(Таблица2[[#This Row],[activity]],kved_05!$A$1:$B$834,2,FALSE)</f>
        <v>#N/A</v>
      </c>
      <c r="O1362" s="19" t="str">
        <f>VLOOKUP(Таблица2[[#This Row],[activity]],kved_10!$A$1:$B$997,2,FALSE)</f>
        <v>05.1</v>
      </c>
      <c r="P1362" s="19" t="str">
        <f>LEFT(IF(ISNA(Таблица2[[#This Row],[kv_10]]),VLOOKUP(Таблица2[[#This Row],[kv_05]],'05_to_10'!$A$1:$C$621,3,FALSE),Таблица2[[#This Row],[kv_10]]),2)</f>
        <v>05</v>
      </c>
      <c r="Q1362" s="21" t="str">
        <f>VLOOKUP(Таблица2[[#This Row],[05_to_10]],kv_05_group!$A$1:$B$89,2,FALSE)</f>
        <v>видобування</v>
      </c>
      <c r="R1362" t="s">
        <v>14659</v>
      </c>
    </row>
    <row r="1363" spans="1:18" hidden="1" x14ac:dyDescent="0.25">
      <c r="A1363" t="s">
        <v>1369</v>
      </c>
      <c r="B1363" s="22" t="e">
        <v>#N/A</v>
      </c>
      <c r="C1363" s="23" t="e">
        <v>#N/A</v>
      </c>
      <c r="D1363" t="s">
        <v>4925</v>
      </c>
      <c r="E1363" t="s">
        <v>7394</v>
      </c>
      <c r="F1363" t="s">
        <v>7157</v>
      </c>
      <c r="G1363" t="s">
        <v>12548</v>
      </c>
      <c r="H1363" t="s">
        <v>14706</v>
      </c>
      <c r="I1363" t="s">
        <v>14682</v>
      </c>
      <c r="J1363" t="s">
        <v>14682</v>
      </c>
      <c r="K1363" t="s">
        <v>9265</v>
      </c>
      <c r="L1363" t="s">
        <v>14997</v>
      </c>
      <c r="M1363" s="19" t="s">
        <v>15557</v>
      </c>
      <c r="N1363" s="19" t="str">
        <f>VLOOKUP(Таблица2[[#This Row],[activity]],kved_05!$A$1:$B$834,2,FALSE)</f>
        <v>36.14</v>
      </c>
      <c r="O1363" s="19" t="str">
        <f>VLOOKUP(Таблица2[[#This Row],[activity]],kved_10!$A$1:$B$997,2,FALSE)</f>
        <v>31.09</v>
      </c>
      <c r="P1363" s="19" t="str">
        <f>LEFT(IF(ISNA(Таблица2[[#This Row],[kv_10]]),VLOOKUP(Таблица2[[#This Row],[kv_05]],'05_to_10'!$A$1:$C$621,3,FALSE),Таблица2[[#This Row],[kv_10]]),2)</f>
        <v>31</v>
      </c>
      <c r="Q1363" s="21" t="str">
        <f>VLOOKUP(Таблица2[[#This Row],[05_to_10]],kv_05_group!$A$1:$B$89,2,FALSE)</f>
        <v>виробництво</v>
      </c>
      <c r="R1363" t="s">
        <v>14658</v>
      </c>
    </row>
    <row r="1364" spans="1:18" hidden="1" x14ac:dyDescent="0.25">
      <c r="A1364" t="s">
        <v>750</v>
      </c>
      <c r="B1364" s="22" t="e">
        <v>#N/A</v>
      </c>
      <c r="C1364" s="23" t="e">
        <v>#N/A</v>
      </c>
      <c r="D1364" t="s">
        <v>4307</v>
      </c>
      <c r="E1364" t="s">
        <v>4307</v>
      </c>
      <c r="F1364" t="s">
        <v>7148</v>
      </c>
      <c r="G1364" t="s">
        <v>11960</v>
      </c>
      <c r="H1364" t="s">
        <v>14708</v>
      </c>
      <c r="I1364" t="s">
        <v>14684</v>
      </c>
      <c r="J1364" t="s">
        <v>14684</v>
      </c>
      <c r="K1364" t="s">
        <v>8721</v>
      </c>
      <c r="L1364" s="22" t="s">
        <v>14861</v>
      </c>
      <c r="M1364" s="19" t="s">
        <v>15505</v>
      </c>
      <c r="N1364" s="19" t="e">
        <f>VLOOKUP(Таблица2[[#This Row],[activity]],kved_05!$A$1:$B$834,2,FALSE)</f>
        <v>#N/A</v>
      </c>
      <c r="O1364" s="19" t="str">
        <f>VLOOKUP(Таблица2[[#This Row],[activity]],kved_10!$A$1:$B$997,2,FALSE)</f>
        <v>05.1</v>
      </c>
      <c r="P1364" s="19" t="str">
        <f>LEFT(IF(ISNA(Таблица2[[#This Row],[kv_10]]),VLOOKUP(Таблица2[[#This Row],[kv_05]],'05_to_10'!$A$1:$C$621,3,FALSE),Таблица2[[#This Row],[kv_10]]),2)</f>
        <v>05</v>
      </c>
      <c r="Q1364" s="21" t="str">
        <f>VLOOKUP(Таблица2[[#This Row],[05_to_10]],kv_05_group!$A$1:$B$89,2,FALSE)</f>
        <v>видобування</v>
      </c>
      <c r="R1364" t="s">
        <v>14659</v>
      </c>
    </row>
    <row r="1365" spans="1:18" hidden="1" x14ac:dyDescent="0.25">
      <c r="A1365" t="s">
        <v>1371</v>
      </c>
      <c r="B1365" s="22" t="e">
        <v>#N/A</v>
      </c>
      <c r="C1365" s="23" t="e">
        <v>#N/A</v>
      </c>
      <c r="D1365" t="s">
        <v>4927</v>
      </c>
      <c r="E1365" t="s">
        <v>4927</v>
      </c>
      <c r="F1365" t="s">
        <v>7157</v>
      </c>
      <c r="G1365" t="s">
        <v>12550</v>
      </c>
      <c r="H1365" t="s">
        <v>14701</v>
      </c>
      <c r="I1365" t="s">
        <v>14675</v>
      </c>
      <c r="J1365" t="s">
        <v>14675</v>
      </c>
      <c r="K1365" t="s">
        <v>9267</v>
      </c>
      <c r="L1365" t="s">
        <v>14978</v>
      </c>
      <c r="M1365" s="19" t="s">
        <v>15347</v>
      </c>
      <c r="N1365" s="19" t="e">
        <f>VLOOKUP(Таблица2[[#This Row],[activity]],kved_05!$A$1:$B$834,2,FALSE)</f>
        <v>#N/A</v>
      </c>
      <c r="O1365" s="19" t="str">
        <f>VLOOKUP(Таблица2[[#This Row],[activity]],kved_10!$A$1:$B$997,2,FALSE)</f>
        <v>27.12</v>
      </c>
      <c r="P1365" s="19" t="str">
        <f>LEFT(IF(ISNA(Таблица2[[#This Row],[kv_10]]),VLOOKUP(Таблица2[[#This Row],[kv_05]],'05_to_10'!$A$1:$C$621,3,FALSE),Таблица2[[#This Row],[kv_10]]),2)</f>
        <v>27</v>
      </c>
      <c r="Q1365" s="21" t="str">
        <f>VLOOKUP(Таблица2[[#This Row],[05_to_10]],kv_05_group!$A$1:$B$89,2,FALSE)</f>
        <v>виробництво</v>
      </c>
      <c r="R1365" t="s">
        <v>14658</v>
      </c>
    </row>
    <row r="1366" spans="1:18" hidden="1" x14ac:dyDescent="0.25">
      <c r="A1366" t="s">
        <v>752</v>
      </c>
      <c r="B1366" s="22" t="e">
        <v>#N/A</v>
      </c>
      <c r="C1366" s="23" t="e">
        <v>#N/A</v>
      </c>
      <c r="D1366" t="s">
        <v>4309</v>
      </c>
      <c r="E1366" t="s">
        <v>4309</v>
      </c>
      <c r="F1366" t="s">
        <v>7148</v>
      </c>
      <c r="G1366" t="s">
        <v>11962</v>
      </c>
      <c r="H1366" t="s">
        <v>14708</v>
      </c>
      <c r="I1366" t="s">
        <v>14684</v>
      </c>
      <c r="J1366" t="s">
        <v>14713</v>
      </c>
      <c r="K1366" t="s">
        <v>8723</v>
      </c>
      <c r="L1366" s="22" t="s">
        <v>14861</v>
      </c>
      <c r="M1366" s="19" t="s">
        <v>15269</v>
      </c>
      <c r="N1366" s="19" t="e">
        <f>VLOOKUP(Таблица2[[#This Row],[activity]],kved_05!$A$1:$B$834,2,FALSE)</f>
        <v>#N/A</v>
      </c>
      <c r="O1366" s="19" t="str">
        <f>VLOOKUP(Таблица2[[#This Row],[activity]],kved_10!$A$1:$B$997,2,FALSE)</f>
        <v>05.1</v>
      </c>
      <c r="P1366" s="19" t="str">
        <f>LEFT(IF(ISNA(Таблица2[[#This Row],[kv_10]]),VLOOKUP(Таблица2[[#This Row],[kv_05]],'05_to_10'!$A$1:$C$621,3,FALSE),Таблица2[[#This Row],[kv_10]]),2)</f>
        <v>05</v>
      </c>
      <c r="Q1366" s="21" t="str">
        <f>VLOOKUP(Таблица2[[#This Row],[05_to_10]],kv_05_group!$A$1:$B$89,2,FALSE)</f>
        <v>видобування</v>
      </c>
      <c r="R1366" t="s">
        <v>14659</v>
      </c>
    </row>
    <row r="1367" spans="1:18" hidden="1" x14ac:dyDescent="0.25">
      <c r="A1367" t="s">
        <v>1373</v>
      </c>
      <c r="B1367" s="22" t="e">
        <v>#N/A</v>
      </c>
      <c r="C1367" s="23" t="e">
        <v>#N/A</v>
      </c>
      <c r="D1367" t="s">
        <v>4929</v>
      </c>
      <c r="E1367" t="s">
        <v>4929</v>
      </c>
      <c r="F1367" t="s">
        <v>7157</v>
      </c>
      <c r="G1367" t="s">
        <v>12552</v>
      </c>
      <c r="H1367" t="s">
        <v>14709</v>
      </c>
      <c r="I1367" t="s">
        <v>14685</v>
      </c>
      <c r="J1367" t="s">
        <v>14685</v>
      </c>
      <c r="K1367" t="s">
        <v>9269</v>
      </c>
      <c r="L1367" t="s">
        <v>14998</v>
      </c>
      <c r="M1367" s="19" t="s">
        <v>15358</v>
      </c>
      <c r="N1367" s="19" t="str">
        <f>VLOOKUP(Таблица2[[#This Row],[activity]],kved_05!$A$1:$B$834,2,FALSE)</f>
        <v>27.53</v>
      </c>
      <c r="O1367" s="19" t="str">
        <f>VLOOKUP(Таблица2[[#This Row],[activity]],kved_10!$A$1:$B$997,2,FALSE)</f>
        <v>24.53</v>
      </c>
      <c r="P1367" s="19" t="str">
        <f>LEFT(IF(ISNA(Таблица2[[#This Row],[kv_10]]),VLOOKUP(Таблица2[[#This Row],[kv_05]],'05_to_10'!$A$1:$C$621,3,FALSE),Таблица2[[#This Row],[kv_10]]),2)</f>
        <v>24</v>
      </c>
      <c r="Q1367" s="21" t="str">
        <f>VLOOKUP(Таблица2[[#This Row],[05_to_10]],kv_05_group!$A$1:$B$89,2,FALSE)</f>
        <v>виробництво</v>
      </c>
      <c r="R1367" t="s">
        <v>14658</v>
      </c>
    </row>
    <row r="1368" spans="1:18" hidden="1" x14ac:dyDescent="0.25">
      <c r="A1368" t="s">
        <v>1374</v>
      </c>
      <c r="B1368" s="22" t="e">
        <v>#N/A</v>
      </c>
      <c r="C1368" s="23" t="e">
        <v>#N/A</v>
      </c>
      <c r="D1368" t="s">
        <v>4930</v>
      </c>
      <c r="E1368" t="s">
        <v>4930</v>
      </c>
      <c r="F1368" t="s">
        <v>7157</v>
      </c>
      <c r="G1368" t="s">
        <v>12553</v>
      </c>
      <c r="H1368" t="s">
        <v>14709</v>
      </c>
      <c r="I1368" t="s">
        <v>14685</v>
      </c>
      <c r="J1368" t="s">
        <v>14685</v>
      </c>
      <c r="K1368" t="s">
        <v>9218</v>
      </c>
      <c r="L1368" t="s">
        <v>14776</v>
      </c>
      <c r="M1368" s="19" t="s">
        <v>15214</v>
      </c>
      <c r="N1368" s="19" t="e">
        <f>VLOOKUP(Таблица2[[#This Row],[activity]],kved_05!$A$1:$B$834,2,FALSE)</f>
        <v>#N/A</v>
      </c>
      <c r="O1368" s="19" t="str">
        <f>VLOOKUP(Таблица2[[#This Row],[activity]],kved_10!$A$1:$B$997,2,FALSE)</f>
        <v>72.11</v>
      </c>
      <c r="P1368" s="19" t="str">
        <f>LEFT(IF(ISNA(Таблица2[[#This Row],[kv_10]]),VLOOKUP(Таблица2[[#This Row],[kv_05]],'05_to_10'!$A$1:$C$621,3,FALSE),Таблица2[[#This Row],[kv_10]]),2)</f>
        <v>72</v>
      </c>
      <c r="Q1368" s="21" t="str">
        <f>VLOOKUP(Таблица2[[#This Row],[05_to_10]],kv_05_group!$A$1:$B$89,2,FALSE)</f>
        <v>дослідження</v>
      </c>
      <c r="R1368" t="s">
        <v>14658</v>
      </c>
    </row>
    <row r="1369" spans="1:18" hidden="1" x14ac:dyDescent="0.25">
      <c r="A1369" t="s">
        <v>755</v>
      </c>
      <c r="B1369" s="22" t="e">
        <v>#N/A</v>
      </c>
      <c r="C1369" s="23" t="e">
        <v>#N/A</v>
      </c>
      <c r="D1369" t="s">
        <v>4312</v>
      </c>
      <c r="E1369" t="s">
        <v>4312</v>
      </c>
      <c r="F1369" t="s">
        <v>7148</v>
      </c>
      <c r="G1369" t="s">
        <v>11965</v>
      </c>
      <c r="H1369" t="s">
        <v>14708</v>
      </c>
      <c r="I1369" t="s">
        <v>14684</v>
      </c>
      <c r="J1369" t="s">
        <v>14713</v>
      </c>
      <c r="K1369" t="s">
        <v>8726</v>
      </c>
      <c r="L1369" s="22" t="s">
        <v>14861</v>
      </c>
      <c r="M1369" s="19" t="s">
        <v>15269</v>
      </c>
      <c r="N1369" s="19" t="e">
        <f>VLOOKUP(Таблица2[[#This Row],[activity]],kved_05!$A$1:$B$834,2,FALSE)</f>
        <v>#N/A</v>
      </c>
      <c r="O1369" s="19" t="str">
        <f>VLOOKUP(Таблица2[[#This Row],[activity]],kved_10!$A$1:$B$997,2,FALSE)</f>
        <v>05.1</v>
      </c>
      <c r="P1369" s="19" t="str">
        <f>LEFT(IF(ISNA(Таблица2[[#This Row],[kv_10]]),VLOOKUP(Таблица2[[#This Row],[kv_05]],'05_to_10'!$A$1:$C$621,3,FALSE),Таблица2[[#This Row],[kv_10]]),2)</f>
        <v>05</v>
      </c>
      <c r="Q1369" s="21" t="str">
        <f>VLOOKUP(Таблица2[[#This Row],[05_to_10]],kv_05_group!$A$1:$B$89,2,FALSE)</f>
        <v>видобування</v>
      </c>
      <c r="R1369" t="s">
        <v>14659</v>
      </c>
    </row>
    <row r="1370" spans="1:18" hidden="1" x14ac:dyDescent="0.25">
      <c r="A1370" t="s">
        <v>762</v>
      </c>
      <c r="B1370" s="22" t="e">
        <v>#N/A</v>
      </c>
      <c r="C1370" s="23" t="e">
        <v>#N/A</v>
      </c>
      <c r="D1370" t="s">
        <v>4319</v>
      </c>
      <c r="E1370" t="s">
        <v>4319</v>
      </c>
      <c r="F1370" t="s">
        <v>7148</v>
      </c>
      <c r="G1370" t="s">
        <v>11972</v>
      </c>
      <c r="H1370" t="s">
        <v>14708</v>
      </c>
      <c r="I1370" t="s">
        <v>14684</v>
      </c>
      <c r="J1370" t="s">
        <v>14713</v>
      </c>
      <c r="K1370" t="s">
        <v>8732</v>
      </c>
      <c r="L1370" s="22" t="s">
        <v>14861</v>
      </c>
      <c r="M1370" s="19" t="s">
        <v>15269</v>
      </c>
      <c r="N1370" s="19" t="e">
        <f>VLOOKUP(Таблица2[[#This Row],[activity]],kved_05!$A$1:$B$834,2,FALSE)</f>
        <v>#N/A</v>
      </c>
      <c r="O1370" s="19" t="str">
        <f>VLOOKUP(Таблица2[[#This Row],[activity]],kved_10!$A$1:$B$997,2,FALSE)</f>
        <v>05.1</v>
      </c>
      <c r="P1370" s="19" t="str">
        <f>LEFT(IF(ISNA(Таблица2[[#This Row],[kv_10]]),VLOOKUP(Таблица2[[#This Row],[kv_05]],'05_to_10'!$A$1:$C$621,3,FALSE),Таблица2[[#This Row],[kv_10]]),2)</f>
        <v>05</v>
      </c>
      <c r="Q1370" s="21" t="str">
        <f>VLOOKUP(Таблица2[[#This Row],[05_to_10]],kv_05_group!$A$1:$B$89,2,FALSE)</f>
        <v>видобування</v>
      </c>
      <c r="R1370" t="s">
        <v>14659</v>
      </c>
    </row>
    <row r="1371" spans="1:18" hidden="1" x14ac:dyDescent="0.25">
      <c r="A1371" t="s">
        <v>1377</v>
      </c>
      <c r="B1371" s="22" t="e">
        <v>#N/A</v>
      </c>
      <c r="C1371" s="23" t="e">
        <v>#N/A</v>
      </c>
      <c r="D1371" t="s">
        <v>4933</v>
      </c>
      <c r="E1371" t="s">
        <v>4933</v>
      </c>
      <c r="F1371" t="s">
        <v>7157</v>
      </c>
      <c r="G1371" t="s">
        <v>12556</v>
      </c>
      <c r="H1371" t="s">
        <v>14692</v>
      </c>
      <c r="I1371" t="s">
        <v>14666</v>
      </c>
      <c r="J1371" t="s">
        <v>14666</v>
      </c>
      <c r="K1371" t="s">
        <v>9271</v>
      </c>
      <c r="L1371" t="s">
        <v>15000</v>
      </c>
      <c r="M1371" s="19" t="s">
        <v>15360</v>
      </c>
      <c r="N1371" s="19" t="e">
        <f>VLOOKUP(Таблица2[[#This Row],[activity]],kved_05!$A$1:$B$834,2,FALSE)</f>
        <v>#N/A</v>
      </c>
      <c r="O1371" s="19" t="str">
        <f>VLOOKUP(Таблица2[[#This Row],[activity]],kved_10!$A$1:$B$997,2,FALSE)</f>
        <v>62.03</v>
      </c>
      <c r="P1371" s="19" t="str">
        <f>LEFT(IF(ISNA(Таблица2[[#This Row],[kv_10]]),VLOOKUP(Таблица2[[#This Row],[kv_05]],'05_to_10'!$A$1:$C$621,3,FALSE),Таблица2[[#This Row],[kv_10]]),2)</f>
        <v>62</v>
      </c>
      <c r="Q1371" s="21" t="str">
        <f>VLOOKUP(Таблица2[[#This Row],[05_to_10]],kv_05_group!$A$1:$B$89,2,FALSE)</f>
        <v>телекомунікації</v>
      </c>
      <c r="R1371" t="s">
        <v>14658</v>
      </c>
    </row>
    <row r="1372" spans="1:18" hidden="1" x14ac:dyDescent="0.25">
      <c r="A1372" t="s">
        <v>768</v>
      </c>
      <c r="B1372" s="22" t="e">
        <v>#N/A</v>
      </c>
      <c r="C1372" s="23" t="e">
        <v>#N/A</v>
      </c>
      <c r="D1372" t="s">
        <v>4325</v>
      </c>
      <c r="E1372" t="s">
        <v>4325</v>
      </c>
      <c r="F1372" t="s">
        <v>7148</v>
      </c>
      <c r="G1372" t="s">
        <v>11977</v>
      </c>
      <c r="H1372" t="s">
        <v>14708</v>
      </c>
      <c r="I1372" t="s">
        <v>14684</v>
      </c>
      <c r="J1372" t="s">
        <v>14684</v>
      </c>
      <c r="K1372" t="s">
        <v>8738</v>
      </c>
      <c r="L1372" s="22" t="s">
        <v>14861</v>
      </c>
      <c r="M1372" s="19" t="s">
        <v>15505</v>
      </c>
      <c r="N1372" s="19" t="e">
        <f>VLOOKUP(Таблица2[[#This Row],[activity]],kved_05!$A$1:$B$834,2,FALSE)</f>
        <v>#N/A</v>
      </c>
      <c r="O1372" s="19" t="str">
        <f>VLOOKUP(Таблица2[[#This Row],[activity]],kved_10!$A$1:$B$997,2,FALSE)</f>
        <v>05.1</v>
      </c>
      <c r="P1372" s="19" t="str">
        <f>LEFT(IF(ISNA(Таблица2[[#This Row],[kv_10]]),VLOOKUP(Таблица2[[#This Row],[kv_05]],'05_to_10'!$A$1:$C$621,3,FALSE),Таблица2[[#This Row],[kv_10]]),2)</f>
        <v>05</v>
      </c>
      <c r="Q1372" s="21" t="str">
        <f>VLOOKUP(Таблица2[[#This Row],[05_to_10]],kv_05_group!$A$1:$B$89,2,FALSE)</f>
        <v>видобування</v>
      </c>
      <c r="R1372" t="s">
        <v>14659</v>
      </c>
    </row>
    <row r="1373" spans="1:18" hidden="1" x14ac:dyDescent="0.25">
      <c r="A1373" t="s">
        <v>770</v>
      </c>
      <c r="B1373" s="22" t="e">
        <v>#N/A</v>
      </c>
      <c r="C1373" s="23" t="e">
        <v>#N/A</v>
      </c>
      <c r="D1373" t="s">
        <v>4327</v>
      </c>
      <c r="E1373" t="s">
        <v>4327</v>
      </c>
      <c r="F1373" t="s">
        <v>7148</v>
      </c>
      <c r="G1373" t="s">
        <v>11979</v>
      </c>
      <c r="H1373" t="s">
        <v>14708</v>
      </c>
      <c r="I1373" t="s">
        <v>14684</v>
      </c>
      <c r="J1373" t="s">
        <v>14713</v>
      </c>
      <c r="K1373" t="s">
        <v>8740</v>
      </c>
      <c r="L1373" s="22" t="s">
        <v>14861</v>
      </c>
      <c r="M1373" s="19" t="s">
        <v>15269</v>
      </c>
      <c r="N1373" s="19" t="e">
        <f>VLOOKUP(Таблица2[[#This Row],[activity]],kved_05!$A$1:$B$834,2,FALSE)</f>
        <v>#N/A</v>
      </c>
      <c r="O1373" s="19" t="str">
        <f>VLOOKUP(Таблица2[[#This Row],[activity]],kved_10!$A$1:$B$997,2,FALSE)</f>
        <v>05.1</v>
      </c>
      <c r="P1373" s="19" t="str">
        <f>LEFT(IF(ISNA(Таблица2[[#This Row],[kv_10]]),VLOOKUP(Таблица2[[#This Row],[kv_05]],'05_to_10'!$A$1:$C$621,3,FALSE),Таблица2[[#This Row],[kv_10]]),2)</f>
        <v>05</v>
      </c>
      <c r="Q1373" s="21" t="str">
        <f>VLOOKUP(Таблица2[[#This Row],[05_to_10]],kv_05_group!$A$1:$B$89,2,FALSE)</f>
        <v>видобування</v>
      </c>
      <c r="R1373" t="s">
        <v>14658</v>
      </c>
    </row>
    <row r="1374" spans="1:18" hidden="1" x14ac:dyDescent="0.25">
      <c r="A1374" t="s">
        <v>1380</v>
      </c>
      <c r="B1374">
        <v>375125559</v>
      </c>
      <c r="C1374" s="1">
        <v>42766</v>
      </c>
      <c r="D1374" t="s">
        <v>4936</v>
      </c>
      <c r="E1374" t="s">
        <v>7396</v>
      </c>
      <c r="F1374" t="s">
        <v>7157</v>
      </c>
      <c r="G1374" t="s">
        <v>12558</v>
      </c>
      <c r="H1374" t="s">
        <v>15161</v>
      </c>
      <c r="I1374" t="s">
        <v>14679</v>
      </c>
      <c r="J1374" t="s">
        <v>14679</v>
      </c>
      <c r="K1374" t="s">
        <v>9273</v>
      </c>
      <c r="L1374" t="s">
        <v>14967</v>
      </c>
      <c r="M1374" s="19" t="s">
        <v>15339</v>
      </c>
      <c r="N1374" s="19" t="e">
        <f>VLOOKUP(Таблица2[[#This Row],[activity]],kved_05!$A$1:$B$834,2,FALSE)</f>
        <v>#N/A</v>
      </c>
      <c r="O1374" s="19" t="str">
        <f>VLOOKUP(Таблица2[[#This Row],[activity]],kved_10!$A$1:$B$997,2,FALSE)</f>
        <v>26.20</v>
      </c>
      <c r="P1374" s="19" t="str">
        <f>LEFT(IF(ISNA(Таблица2[[#This Row],[kv_10]]),VLOOKUP(Таблица2[[#This Row],[kv_05]],'05_to_10'!$A$1:$C$621,3,FALSE),Таблица2[[#This Row],[kv_10]]),2)</f>
        <v>26</v>
      </c>
      <c r="Q1374" s="21" t="str">
        <f>VLOOKUP(Таблица2[[#This Row],[05_to_10]],kv_05_group!$A$1:$B$89,2,FALSE)</f>
        <v>виробництво</v>
      </c>
      <c r="R1374" t="s">
        <v>14658</v>
      </c>
    </row>
    <row r="1375" spans="1:18" hidden="1" x14ac:dyDescent="0.25">
      <c r="A1375" t="s">
        <v>3306</v>
      </c>
      <c r="B1375" s="22" t="e">
        <v>#N/A</v>
      </c>
      <c r="C1375" s="23" t="e">
        <v>#N/A</v>
      </c>
      <c r="D1375" t="s">
        <v>6861</v>
      </c>
      <c r="E1375" t="s">
        <v>7825</v>
      </c>
      <c r="F1375" t="s">
        <v>6844</v>
      </c>
      <c r="G1375" t="s">
        <v>14410</v>
      </c>
      <c r="H1375" t="s">
        <v>14692</v>
      </c>
      <c r="I1375" t="s">
        <v>14666</v>
      </c>
      <c r="J1375" t="s">
        <v>14666</v>
      </c>
      <c r="K1375" t="s">
        <v>11052</v>
      </c>
      <c r="L1375" t="s">
        <v>14800</v>
      </c>
      <c r="M1375" s="19" t="s">
        <v>15229</v>
      </c>
      <c r="N1375" s="19" t="e">
        <f>VLOOKUP(Таблица2[[#This Row],[activity]],kved_05!$A$1:$B$834,2,FALSE)</f>
        <v>#N/A</v>
      </c>
      <c r="O1375" s="19" t="str">
        <f>VLOOKUP(Таблица2[[#This Row],[activity]],kved_10!$A$1:$B$997,2,FALSE)</f>
        <v>08.11</v>
      </c>
      <c r="P1375" s="19" t="str">
        <f>LEFT(IF(ISNA(Таблица2[[#This Row],[kv_10]]),VLOOKUP(Таблица2[[#This Row],[kv_05]],'05_to_10'!$A$1:$C$621,3,FALSE),Таблица2[[#This Row],[kv_10]]),2)</f>
        <v>08</v>
      </c>
      <c r="Q1375" s="21" t="str">
        <f>VLOOKUP(Таблица2[[#This Row],[05_to_10]],kv_05_group!$A$1:$B$89,2,FALSE)</f>
        <v>видобування</v>
      </c>
      <c r="R1375" t="s">
        <v>14658</v>
      </c>
    </row>
    <row r="1376" spans="1:18" hidden="1" x14ac:dyDescent="0.25">
      <c r="A1376" t="s">
        <v>773</v>
      </c>
      <c r="B1376" s="22" t="e">
        <v>#N/A</v>
      </c>
      <c r="C1376" s="23" t="e">
        <v>#N/A</v>
      </c>
      <c r="D1376" t="s">
        <v>4330</v>
      </c>
      <c r="E1376" t="s">
        <v>4330</v>
      </c>
      <c r="F1376" t="s">
        <v>7148</v>
      </c>
      <c r="G1376" t="s">
        <v>11982</v>
      </c>
      <c r="H1376" t="s">
        <v>14708</v>
      </c>
      <c r="I1376" t="s">
        <v>14684</v>
      </c>
      <c r="J1376" t="s">
        <v>14713</v>
      </c>
      <c r="K1376" t="s">
        <v>8742</v>
      </c>
      <c r="L1376" s="22" t="s">
        <v>14861</v>
      </c>
      <c r="M1376" s="19" t="s">
        <v>15269</v>
      </c>
      <c r="N1376" s="19" t="e">
        <f>VLOOKUP(Таблица2[[#This Row],[activity]],kved_05!$A$1:$B$834,2,FALSE)</f>
        <v>#N/A</v>
      </c>
      <c r="O1376" s="19" t="str">
        <f>VLOOKUP(Таблица2[[#This Row],[activity]],kved_10!$A$1:$B$997,2,FALSE)</f>
        <v>05.1</v>
      </c>
      <c r="P1376" s="19" t="str">
        <f>LEFT(IF(ISNA(Таблица2[[#This Row],[kv_10]]),VLOOKUP(Таблица2[[#This Row],[kv_05]],'05_to_10'!$A$1:$C$621,3,FALSE),Таблица2[[#This Row],[kv_10]]),2)</f>
        <v>05</v>
      </c>
      <c r="Q1376" s="21" t="str">
        <f>VLOOKUP(Таблица2[[#This Row],[05_to_10]],kv_05_group!$A$1:$B$89,2,FALSE)</f>
        <v>видобування</v>
      </c>
      <c r="R1376" t="s">
        <v>14659</v>
      </c>
    </row>
    <row r="1377" spans="1:18" hidden="1" x14ac:dyDescent="0.25">
      <c r="A1377" t="s">
        <v>1383</v>
      </c>
      <c r="B1377" s="22" t="e">
        <v>#N/A</v>
      </c>
      <c r="C1377" s="23" t="e">
        <v>#N/A</v>
      </c>
      <c r="D1377" t="s">
        <v>4939</v>
      </c>
      <c r="E1377" t="s">
        <v>4939</v>
      </c>
      <c r="F1377" t="s">
        <v>7157</v>
      </c>
      <c r="G1377" t="s">
        <v>12560</v>
      </c>
      <c r="H1377" t="s">
        <v>14712</v>
      </c>
      <c r="I1377" t="s">
        <v>14689</v>
      </c>
      <c r="J1377" t="s">
        <v>14689</v>
      </c>
      <c r="K1377" t="s">
        <v>9276</v>
      </c>
      <c r="L1377" t="s">
        <v>14834</v>
      </c>
      <c r="M1377" s="19" t="s">
        <v>15252</v>
      </c>
      <c r="N1377" s="19" t="e">
        <f>VLOOKUP(Таблица2[[#This Row],[activity]],kved_05!$A$1:$B$834,2,FALSE)</f>
        <v>#N/A</v>
      </c>
      <c r="O1377" s="19" t="str">
        <f>VLOOKUP(Таблица2[[#This Row],[activity]],kved_10!$A$1:$B$997,2,FALSE)</f>
        <v>25.62</v>
      </c>
      <c r="P1377" s="19" t="str">
        <f>LEFT(IF(ISNA(Таблица2[[#This Row],[kv_10]]),VLOOKUP(Таблица2[[#This Row],[kv_05]],'05_to_10'!$A$1:$C$621,3,FALSE),Таблица2[[#This Row],[kv_10]]),2)</f>
        <v>25</v>
      </c>
      <c r="Q1377" s="21" t="str">
        <f>VLOOKUP(Таблица2[[#This Row],[05_to_10]],kv_05_group!$A$1:$B$89,2,FALSE)</f>
        <v>виробництво</v>
      </c>
      <c r="R1377" t="s">
        <v>14659</v>
      </c>
    </row>
    <row r="1378" spans="1:18" hidden="1" x14ac:dyDescent="0.25">
      <c r="A1378" t="s">
        <v>774</v>
      </c>
      <c r="B1378" s="22" t="e">
        <v>#N/A</v>
      </c>
      <c r="C1378" s="23" t="e">
        <v>#N/A</v>
      </c>
      <c r="D1378" t="s">
        <v>4331</v>
      </c>
      <c r="E1378" t="s">
        <v>7318</v>
      </c>
      <c r="F1378" t="s">
        <v>7148</v>
      </c>
      <c r="G1378" t="s">
        <v>11983</v>
      </c>
      <c r="H1378" t="s">
        <v>14708</v>
      </c>
      <c r="I1378" t="s">
        <v>14684</v>
      </c>
      <c r="J1378" t="s">
        <v>14713</v>
      </c>
      <c r="K1378" t="s">
        <v>8740</v>
      </c>
      <c r="L1378" s="22" t="s">
        <v>14861</v>
      </c>
      <c r="M1378" s="19" t="s">
        <v>15505</v>
      </c>
      <c r="N1378" s="19" t="e">
        <f>VLOOKUP(Таблица2[[#This Row],[activity]],kved_05!$A$1:$B$834,2,FALSE)</f>
        <v>#N/A</v>
      </c>
      <c r="O1378" s="19" t="str">
        <f>VLOOKUP(Таблица2[[#This Row],[activity]],kved_10!$A$1:$B$997,2,FALSE)</f>
        <v>05.1</v>
      </c>
      <c r="P1378" s="19" t="str">
        <f>LEFT(IF(ISNA(Таблица2[[#This Row],[kv_10]]),VLOOKUP(Таблица2[[#This Row],[kv_05]],'05_to_10'!$A$1:$C$621,3,FALSE),Таблица2[[#This Row],[kv_10]]),2)</f>
        <v>05</v>
      </c>
      <c r="Q1378" s="21" t="str">
        <f>VLOOKUP(Таблица2[[#This Row],[05_to_10]],kv_05_group!$A$1:$B$89,2,FALSE)</f>
        <v>видобування</v>
      </c>
      <c r="R1378" t="s">
        <v>14659</v>
      </c>
    </row>
    <row r="1379" spans="1:18" x14ac:dyDescent="0.25">
      <c r="A1379" t="s">
        <v>779</v>
      </c>
      <c r="B1379" s="22" t="e">
        <v>#N/A</v>
      </c>
      <c r="C1379" s="23" t="e">
        <v>#N/A</v>
      </c>
      <c r="D1379" t="s">
        <v>4336</v>
      </c>
      <c r="E1379" t="s">
        <v>4336</v>
      </c>
      <c r="F1379" t="s">
        <v>7148</v>
      </c>
      <c r="G1379" t="s">
        <v>11988</v>
      </c>
      <c r="H1379" t="s">
        <v>15160</v>
      </c>
      <c r="I1379" t="s">
        <v>14665</v>
      </c>
      <c r="J1379" t="s">
        <v>14713</v>
      </c>
      <c r="K1379" t="s">
        <v>8746</v>
      </c>
      <c r="L1379" s="22" t="s">
        <v>14861</v>
      </c>
      <c r="M1379" s="19" t="s">
        <v>15505</v>
      </c>
      <c r="N1379" s="19" t="e">
        <f>VLOOKUP(Таблица2[[#This Row],[activity]],kved_05!$A$1:$B$834,2,FALSE)</f>
        <v>#N/A</v>
      </c>
      <c r="O1379" s="19" t="str">
        <f>VLOOKUP(Таблица2[[#This Row],[activity]],kved_10!$A$1:$B$997,2,FALSE)</f>
        <v>05.1</v>
      </c>
      <c r="P1379" s="19" t="str">
        <f>LEFT(IF(ISNA(Таблица2[[#This Row],[kv_10]]),VLOOKUP(Таблица2[[#This Row],[kv_05]],'05_to_10'!$A$1:$C$621,3,FALSE),Таблица2[[#This Row],[kv_10]]),2)</f>
        <v>05</v>
      </c>
      <c r="Q1379" s="21" t="str">
        <f>VLOOKUP(Таблица2[[#This Row],[05_to_10]],kv_05_group!$A$1:$B$89,2,FALSE)</f>
        <v>видобування</v>
      </c>
      <c r="R1379" t="s">
        <v>14659</v>
      </c>
    </row>
    <row r="1380" spans="1:18" hidden="1" x14ac:dyDescent="0.25">
      <c r="A1380" t="s">
        <v>782</v>
      </c>
      <c r="B1380" s="22" t="e">
        <v>#N/A</v>
      </c>
      <c r="C1380" s="23" t="e">
        <v>#N/A</v>
      </c>
      <c r="D1380" t="s">
        <v>4339</v>
      </c>
      <c r="E1380" t="s">
        <v>4339</v>
      </c>
      <c r="F1380" t="s">
        <v>7148</v>
      </c>
      <c r="G1380" t="s">
        <v>11991</v>
      </c>
      <c r="H1380" t="s">
        <v>14708</v>
      </c>
      <c r="I1380" t="s">
        <v>14684</v>
      </c>
      <c r="J1380" t="s">
        <v>14713</v>
      </c>
      <c r="K1380" t="s">
        <v>8661</v>
      </c>
      <c r="L1380" s="22" t="s">
        <v>14861</v>
      </c>
      <c r="M1380" s="19" t="s">
        <v>15505</v>
      </c>
      <c r="N1380" s="19" t="e">
        <f>VLOOKUP(Таблица2[[#This Row],[activity]],kved_05!$A$1:$B$834,2,FALSE)</f>
        <v>#N/A</v>
      </c>
      <c r="O1380" s="19" t="str">
        <f>VLOOKUP(Таблица2[[#This Row],[activity]],kved_10!$A$1:$B$997,2,FALSE)</f>
        <v>05.1</v>
      </c>
      <c r="P1380" s="19" t="str">
        <f>LEFT(IF(ISNA(Таблица2[[#This Row],[kv_10]]),VLOOKUP(Таблица2[[#This Row],[kv_05]],'05_to_10'!$A$1:$C$621,3,FALSE),Таблица2[[#This Row],[kv_10]]),2)</f>
        <v>05</v>
      </c>
      <c r="Q1380" s="21" t="str">
        <f>VLOOKUP(Таблица2[[#This Row],[05_to_10]],kv_05_group!$A$1:$B$89,2,FALSE)</f>
        <v>видобування</v>
      </c>
      <c r="R1380" t="s">
        <v>14658</v>
      </c>
    </row>
    <row r="1381" spans="1:18" hidden="1" x14ac:dyDescent="0.25">
      <c r="A1381" t="s">
        <v>1387</v>
      </c>
      <c r="B1381" s="22" t="e">
        <v>#N/A</v>
      </c>
      <c r="C1381" s="23" t="e">
        <v>#N/A</v>
      </c>
      <c r="D1381" t="s">
        <v>4943</v>
      </c>
      <c r="E1381" t="s">
        <v>7397</v>
      </c>
      <c r="F1381" t="s">
        <v>7157</v>
      </c>
      <c r="G1381" t="s">
        <v>12563</v>
      </c>
      <c r="H1381" t="s">
        <v>15161</v>
      </c>
      <c r="I1381" t="s">
        <v>14679</v>
      </c>
      <c r="J1381" t="s">
        <v>14679</v>
      </c>
      <c r="K1381" t="s">
        <v>9280</v>
      </c>
      <c r="L1381" t="s">
        <v>14751</v>
      </c>
      <c r="M1381" s="19" t="s">
        <v>15560</v>
      </c>
      <c r="N1381" s="19" t="e">
        <f>VLOOKUP(Таблица2[[#This Row],[activity]],kved_05!$A$1:$B$834,2,FALSE)</f>
        <v>#N/A</v>
      </c>
      <c r="O1381" s="19" t="str">
        <f>VLOOKUP(Таблица2[[#This Row],[activity]],kved_10!$A$1:$B$997,2,FALSE)</f>
        <v>41.20</v>
      </c>
      <c r="P1381" s="19" t="str">
        <f>LEFT(IF(ISNA(Таблица2[[#This Row],[kv_10]]),VLOOKUP(Таблица2[[#This Row],[kv_05]],'05_to_10'!$A$1:$C$621,3,FALSE),Таблица2[[#This Row],[kv_10]]),2)</f>
        <v>41</v>
      </c>
      <c r="Q1381" s="21" t="str">
        <f>VLOOKUP(Таблица2[[#This Row],[05_to_10]],kv_05_group!$A$1:$B$89,2,FALSE)</f>
        <v>будівництво і нерухомість</v>
      </c>
      <c r="R1381" t="s">
        <v>14660</v>
      </c>
    </row>
    <row r="1382" spans="1:18" hidden="1" x14ac:dyDescent="0.25">
      <c r="A1382" t="s">
        <v>3549</v>
      </c>
      <c r="B1382" s="22" t="e">
        <v>#N/A</v>
      </c>
      <c r="C1382" s="23" t="e">
        <v>#N/A</v>
      </c>
      <c r="D1382" t="s">
        <v>7104</v>
      </c>
      <c r="E1382" t="s">
        <v>8007</v>
      </c>
      <c r="F1382" t="s">
        <v>7207</v>
      </c>
      <c r="G1382" t="s">
        <v>14640</v>
      </c>
      <c r="H1382" t="s">
        <v>15161</v>
      </c>
      <c r="I1382" t="s">
        <v>14679</v>
      </c>
      <c r="J1382" t="s">
        <v>14679</v>
      </c>
      <c r="K1382" t="s">
        <v>8542</v>
      </c>
      <c r="L1382" t="s">
        <v>14800</v>
      </c>
      <c r="M1382" s="19" t="s">
        <v>15229</v>
      </c>
      <c r="N1382" s="19" t="e">
        <f>VLOOKUP(Таблица2[[#This Row],[activity]],kved_05!$A$1:$B$834,2,FALSE)</f>
        <v>#N/A</v>
      </c>
      <c r="O1382" s="19" t="str">
        <f>VLOOKUP(Таблица2[[#This Row],[activity]],kved_10!$A$1:$B$997,2,FALSE)</f>
        <v>08.11</v>
      </c>
      <c r="P1382" s="19" t="str">
        <f>LEFT(IF(ISNA(Таблица2[[#This Row],[kv_10]]),VLOOKUP(Таблица2[[#This Row],[kv_05]],'05_to_10'!$A$1:$C$621,3,FALSE),Таблица2[[#This Row],[kv_10]]),2)</f>
        <v>08</v>
      </c>
      <c r="Q1382" s="21" t="str">
        <f>VLOOKUP(Таблица2[[#This Row],[05_to_10]],kv_05_group!$A$1:$B$89,2,FALSE)</f>
        <v>видобування</v>
      </c>
      <c r="R1382" t="s">
        <v>14658</v>
      </c>
    </row>
    <row r="1383" spans="1:18" hidden="1" x14ac:dyDescent="0.25">
      <c r="A1383" t="s">
        <v>1389</v>
      </c>
      <c r="B1383" s="22" t="e">
        <v>#N/A</v>
      </c>
      <c r="C1383" s="23" t="e">
        <v>#N/A</v>
      </c>
      <c r="D1383" t="s">
        <v>4945</v>
      </c>
      <c r="E1383" t="s">
        <v>4945</v>
      </c>
      <c r="F1383" t="s">
        <v>7157</v>
      </c>
      <c r="G1383" t="s">
        <v>12564</v>
      </c>
      <c r="H1383" t="s">
        <v>14691</v>
      </c>
      <c r="I1383" t="s">
        <v>14664</v>
      </c>
      <c r="J1383" t="s">
        <v>14664</v>
      </c>
      <c r="K1383" t="s">
        <v>9282</v>
      </c>
      <c r="L1383" t="s">
        <v>15003</v>
      </c>
      <c r="M1383" s="19" t="s">
        <v>15362</v>
      </c>
      <c r="N1383" s="19" t="e">
        <f>VLOOKUP(Таблица2[[#This Row],[activity]],kved_05!$A$1:$B$834,2,FALSE)</f>
        <v>#N/A</v>
      </c>
      <c r="O1383" s="19" t="str">
        <f>VLOOKUP(Таблица2[[#This Row],[activity]],kved_10!$A$1:$B$997,2,FALSE)</f>
        <v>32.12</v>
      </c>
      <c r="P1383" s="19" t="str">
        <f>LEFT(IF(ISNA(Таблица2[[#This Row],[kv_10]]),VLOOKUP(Таблица2[[#This Row],[kv_05]],'05_to_10'!$A$1:$C$621,3,FALSE),Таблица2[[#This Row],[kv_10]]),2)</f>
        <v>32</v>
      </c>
      <c r="Q1383" s="21" t="str">
        <f>VLOOKUP(Таблица2[[#This Row],[05_to_10]],kv_05_group!$A$1:$B$89,2,FALSE)</f>
        <v>виробництво</v>
      </c>
      <c r="R1383" t="s">
        <v>14658</v>
      </c>
    </row>
    <row r="1384" spans="1:18" hidden="1" x14ac:dyDescent="0.25">
      <c r="A1384" t="s">
        <v>791</v>
      </c>
      <c r="B1384" s="22" t="e">
        <v>#N/A</v>
      </c>
      <c r="C1384" s="23" t="e">
        <v>#N/A</v>
      </c>
      <c r="D1384" t="s">
        <v>4348</v>
      </c>
      <c r="E1384" t="s">
        <v>4348</v>
      </c>
      <c r="F1384" t="s">
        <v>7148</v>
      </c>
      <c r="G1384" t="s">
        <v>12000</v>
      </c>
      <c r="H1384" t="s">
        <v>14708</v>
      </c>
      <c r="I1384" t="s">
        <v>14684</v>
      </c>
      <c r="J1384" t="s">
        <v>14713</v>
      </c>
      <c r="K1384" t="s">
        <v>8756</v>
      </c>
      <c r="L1384" s="22" t="s">
        <v>14861</v>
      </c>
      <c r="M1384" s="19" t="s">
        <v>15505</v>
      </c>
      <c r="N1384" s="19" t="e">
        <f>VLOOKUP(Таблица2[[#This Row],[activity]],kved_05!$A$1:$B$834,2,FALSE)</f>
        <v>#N/A</v>
      </c>
      <c r="O1384" s="19" t="str">
        <f>VLOOKUP(Таблица2[[#This Row],[activity]],kved_10!$A$1:$B$997,2,FALSE)</f>
        <v>05.1</v>
      </c>
      <c r="P1384" s="19" t="str">
        <f>LEFT(IF(ISNA(Таблица2[[#This Row],[kv_10]]),VLOOKUP(Таблица2[[#This Row],[kv_05]],'05_to_10'!$A$1:$C$621,3,FALSE),Таблица2[[#This Row],[kv_10]]),2)</f>
        <v>05</v>
      </c>
      <c r="Q1384" s="21" t="str">
        <f>VLOOKUP(Таблица2[[#This Row],[05_to_10]],kv_05_group!$A$1:$B$89,2,FALSE)</f>
        <v>видобування</v>
      </c>
      <c r="R1384" t="s">
        <v>14659</v>
      </c>
    </row>
    <row r="1385" spans="1:18" hidden="1" x14ac:dyDescent="0.25">
      <c r="A1385" t="s">
        <v>2059</v>
      </c>
      <c r="B1385" t="e">
        <v>#N/A</v>
      </c>
      <c r="C1385" s="1" t="e">
        <v>#N/A</v>
      </c>
      <c r="D1385" t="s">
        <v>5615</v>
      </c>
      <c r="E1385" t="s">
        <v>5615</v>
      </c>
      <c r="F1385" t="s">
        <v>7177</v>
      </c>
      <c r="G1385" t="s">
        <v>13206</v>
      </c>
      <c r="H1385" t="s">
        <v>14706</v>
      </c>
      <c r="I1385" t="s">
        <v>14682</v>
      </c>
      <c r="J1385" t="s">
        <v>14682</v>
      </c>
      <c r="K1385" t="s">
        <v>9893</v>
      </c>
      <c r="L1385" t="s">
        <v>14800</v>
      </c>
      <c r="M1385" s="19" t="s">
        <v>15229</v>
      </c>
      <c r="N1385" s="19" t="e">
        <f>VLOOKUP(Таблица2[[#This Row],[activity]],kved_05!$A$1:$B$834,2,FALSE)</f>
        <v>#N/A</v>
      </c>
      <c r="O1385" s="19" t="str">
        <f>VLOOKUP(Таблица2[[#This Row],[activity]],kved_10!$A$1:$B$997,2,FALSE)</f>
        <v>08.11</v>
      </c>
      <c r="P1385" s="19" t="str">
        <f>LEFT(IF(ISNA(Таблица2[[#This Row],[kv_10]]),VLOOKUP(Таблица2[[#This Row],[kv_05]],'05_to_10'!$A$1:$C$621,3,FALSE),Таблица2[[#This Row],[kv_10]]),2)</f>
        <v>08</v>
      </c>
      <c r="Q1385" s="21" t="str">
        <f>VLOOKUP(Таблица2[[#This Row],[05_to_10]],kv_05_group!$A$1:$B$89,2,FALSE)</f>
        <v>видобування</v>
      </c>
      <c r="R1385" t="s">
        <v>14658</v>
      </c>
    </row>
    <row r="1386" spans="1:18" hidden="1" x14ac:dyDescent="0.25">
      <c r="A1386" t="s">
        <v>1357</v>
      </c>
      <c r="B1386">
        <v>20254522</v>
      </c>
      <c r="C1386" s="1">
        <v>42460</v>
      </c>
      <c r="D1386" t="s">
        <v>4913</v>
      </c>
      <c r="E1386" t="s">
        <v>4913</v>
      </c>
      <c r="F1386" t="s">
        <v>7157</v>
      </c>
      <c r="G1386" t="s">
        <v>12539</v>
      </c>
      <c r="H1386" t="s">
        <v>14692</v>
      </c>
      <c r="I1386" t="s">
        <v>14666</v>
      </c>
      <c r="J1386" t="s">
        <v>14666</v>
      </c>
      <c r="K1386" t="s">
        <v>9254</v>
      </c>
      <c r="L1386" s="22" t="s">
        <v>14993</v>
      </c>
      <c r="M1386" s="19" t="s">
        <v>15356</v>
      </c>
      <c r="N1386" s="19" t="e">
        <f>VLOOKUP(Таблица2[[#This Row],[activity]],kved_05!$A$1:$B$834,2,FALSE)</f>
        <v>#N/A</v>
      </c>
      <c r="O1386" s="19" t="str">
        <f>VLOOKUP(Таблица2[[#This Row],[activity]],kved_10!$A$1:$B$997,2,FALSE)</f>
        <v>08</v>
      </c>
      <c r="P1386" s="19" t="str">
        <f>LEFT(IF(ISNA(Таблица2[[#This Row],[kv_10]]),VLOOKUP(Таблица2[[#This Row],[kv_05]],'05_to_10'!$A$1:$C$621,3,FALSE),Таблица2[[#This Row],[kv_10]]),2)</f>
        <v>08</v>
      </c>
      <c r="Q1386" s="21" t="str">
        <f>VLOOKUP(Таблица2[[#This Row],[05_to_10]],kv_05_group!$A$1:$B$89,2,FALSE)</f>
        <v>видобування</v>
      </c>
      <c r="R1386" t="s">
        <v>14658</v>
      </c>
    </row>
    <row r="1387" spans="1:18" x14ac:dyDescent="0.25">
      <c r="A1387" t="s">
        <v>797</v>
      </c>
      <c r="B1387" s="22" t="e">
        <v>#N/A</v>
      </c>
      <c r="C1387" s="23" t="e">
        <v>#N/A</v>
      </c>
      <c r="D1387" t="s">
        <v>4354</v>
      </c>
      <c r="E1387" t="s">
        <v>4354</v>
      </c>
      <c r="F1387" t="s">
        <v>7148</v>
      </c>
      <c r="G1387" t="s">
        <v>12006</v>
      </c>
      <c r="H1387" t="s">
        <v>15160</v>
      </c>
      <c r="I1387" t="s">
        <v>14665</v>
      </c>
      <c r="J1387" t="s">
        <v>14713</v>
      </c>
      <c r="K1387" t="s">
        <v>8762</v>
      </c>
      <c r="L1387" s="22" t="s">
        <v>14861</v>
      </c>
      <c r="M1387" s="19" t="s">
        <v>15269</v>
      </c>
      <c r="N1387" s="19" t="e">
        <f>VLOOKUP(Таблица2[[#This Row],[activity]],kved_05!$A$1:$B$834,2,FALSE)</f>
        <v>#N/A</v>
      </c>
      <c r="O1387" s="19" t="str">
        <f>VLOOKUP(Таблица2[[#This Row],[activity]],kved_10!$A$1:$B$997,2,FALSE)</f>
        <v>05.1</v>
      </c>
      <c r="P1387" s="19" t="str">
        <f>LEFT(IF(ISNA(Таблица2[[#This Row],[kv_10]]),VLOOKUP(Таблица2[[#This Row],[kv_05]],'05_to_10'!$A$1:$C$621,3,FALSE),Таблица2[[#This Row],[kv_10]]),2)</f>
        <v>05</v>
      </c>
      <c r="Q1387" s="21" t="str">
        <f>VLOOKUP(Таблица2[[#This Row],[05_to_10]],kv_05_group!$A$1:$B$89,2,FALSE)</f>
        <v>видобування</v>
      </c>
      <c r="R1387" t="s">
        <v>14658</v>
      </c>
    </row>
    <row r="1388" spans="1:18" hidden="1" x14ac:dyDescent="0.25">
      <c r="A1388" t="s">
        <v>1693</v>
      </c>
      <c r="B1388">
        <v>476904081</v>
      </c>
      <c r="C1388" s="1">
        <v>42794</v>
      </c>
      <c r="D1388" t="s">
        <v>5249</v>
      </c>
      <c r="E1388" t="s">
        <v>5249</v>
      </c>
      <c r="F1388" t="s">
        <v>7161</v>
      </c>
      <c r="G1388" t="s">
        <v>12844</v>
      </c>
      <c r="H1388" t="s">
        <v>14698</v>
      </c>
      <c r="I1388" t="s">
        <v>14672</v>
      </c>
      <c r="J1388" t="s">
        <v>14672</v>
      </c>
      <c r="K1388" t="s">
        <v>9544</v>
      </c>
      <c r="L1388" s="22" t="s">
        <v>14993</v>
      </c>
      <c r="M1388" s="19" t="s">
        <v>15356</v>
      </c>
      <c r="N1388" s="19" t="e">
        <f>VLOOKUP(Таблица2[[#This Row],[activity]],kved_05!$A$1:$B$834,2,FALSE)</f>
        <v>#N/A</v>
      </c>
      <c r="O1388" s="19" t="str">
        <f>VLOOKUP(Таблица2[[#This Row],[activity]],kved_10!$A$1:$B$997,2,FALSE)</f>
        <v>08</v>
      </c>
      <c r="P1388" s="19" t="str">
        <f>LEFT(IF(ISNA(Таблица2[[#This Row],[kv_10]]),VLOOKUP(Таблица2[[#This Row],[kv_05]],'05_to_10'!$A$1:$C$621,3,FALSE),Таблица2[[#This Row],[kv_10]]),2)</f>
        <v>08</v>
      </c>
      <c r="Q1388" s="21" t="str">
        <f>VLOOKUP(Таблица2[[#This Row],[05_to_10]],kv_05_group!$A$1:$B$89,2,FALSE)</f>
        <v>видобування</v>
      </c>
      <c r="R1388" t="s">
        <v>14658</v>
      </c>
    </row>
    <row r="1389" spans="1:18" x14ac:dyDescent="0.25">
      <c r="A1389" t="s">
        <v>803</v>
      </c>
      <c r="B1389" s="22" t="e">
        <v>#N/A</v>
      </c>
      <c r="C1389" s="23" t="e">
        <v>#N/A</v>
      </c>
      <c r="D1389" t="s">
        <v>4360</v>
      </c>
      <c r="E1389" t="s">
        <v>4360</v>
      </c>
      <c r="F1389" t="s">
        <v>7148</v>
      </c>
      <c r="G1389" t="s">
        <v>12012</v>
      </c>
      <c r="H1389" t="s">
        <v>15160</v>
      </c>
      <c r="I1389" t="s">
        <v>14665</v>
      </c>
      <c r="J1389" t="s">
        <v>14713</v>
      </c>
      <c r="K1389" t="s">
        <v>8768</v>
      </c>
      <c r="L1389" s="22" t="s">
        <v>14861</v>
      </c>
      <c r="M1389" s="19" t="s">
        <v>15269</v>
      </c>
      <c r="N1389" s="19" t="e">
        <f>VLOOKUP(Таблица2[[#This Row],[activity]],kved_05!$A$1:$B$834,2,FALSE)</f>
        <v>#N/A</v>
      </c>
      <c r="O1389" s="19" t="str">
        <f>VLOOKUP(Таблица2[[#This Row],[activity]],kved_10!$A$1:$B$997,2,FALSE)</f>
        <v>05.1</v>
      </c>
      <c r="P1389" s="19" t="str">
        <f>LEFT(IF(ISNA(Таблица2[[#This Row],[kv_10]]),VLOOKUP(Таблица2[[#This Row],[kv_05]],'05_to_10'!$A$1:$C$621,3,FALSE),Таблица2[[#This Row],[kv_10]]),2)</f>
        <v>05</v>
      </c>
      <c r="Q1389" s="21" t="str">
        <f>VLOOKUP(Таблица2[[#This Row],[05_to_10]],kv_05_group!$A$1:$B$89,2,FALSE)</f>
        <v>видобування</v>
      </c>
      <c r="R1389" t="s">
        <v>14658</v>
      </c>
    </row>
    <row r="1390" spans="1:18" hidden="1" x14ac:dyDescent="0.25">
      <c r="A1390" t="s">
        <v>1396</v>
      </c>
      <c r="B1390" s="22" t="e">
        <v>#N/A</v>
      </c>
      <c r="C1390" s="23" t="e">
        <v>#N/A</v>
      </c>
      <c r="D1390" t="s">
        <v>4952</v>
      </c>
      <c r="E1390" t="s">
        <v>4952</v>
      </c>
      <c r="F1390" t="s">
        <v>7157</v>
      </c>
      <c r="G1390" t="s">
        <v>12570</v>
      </c>
      <c r="H1390" t="s">
        <v>14709</v>
      </c>
      <c r="I1390" t="s">
        <v>14685</v>
      </c>
      <c r="J1390" t="s">
        <v>14685</v>
      </c>
      <c r="K1390" t="s">
        <v>9289</v>
      </c>
      <c r="L1390" t="s">
        <v>14715</v>
      </c>
      <c r="M1390" s="19" t="s">
        <v>15168</v>
      </c>
      <c r="N1390" s="19" t="e">
        <f>VLOOKUP(Таблица2[[#This Row],[activity]],kved_05!$A$1:$B$834,2,FALSE)</f>
        <v>#N/A</v>
      </c>
      <c r="O1390" s="19" t="str">
        <f>VLOOKUP(Таблица2[[#This Row],[activity]],kved_10!$A$1:$B$997,2,FALSE)</f>
        <v>71.11</v>
      </c>
      <c r="P1390" s="19" t="str">
        <f>LEFT(IF(ISNA(Таблица2[[#This Row],[kv_10]]),VLOOKUP(Таблица2[[#This Row],[kv_05]],'05_to_10'!$A$1:$C$621,3,FALSE),Таблица2[[#This Row],[kv_10]]),2)</f>
        <v>71</v>
      </c>
      <c r="Q1390" s="21" t="str">
        <f>VLOOKUP(Таблица2[[#This Row],[05_to_10]],kv_05_group!$A$1:$B$89,2,FALSE)</f>
        <v>дослідження</v>
      </c>
      <c r="R1390" t="s">
        <v>14658</v>
      </c>
    </row>
    <row r="1391" spans="1:18" hidden="1" x14ac:dyDescent="0.25">
      <c r="A1391" t="s">
        <v>565</v>
      </c>
      <c r="B1391" s="22" t="e">
        <v>#N/A</v>
      </c>
      <c r="C1391" s="23" t="e">
        <v>#N/A</v>
      </c>
      <c r="D1391" t="s">
        <v>4122</v>
      </c>
      <c r="E1391" t="s">
        <v>4122</v>
      </c>
      <c r="F1391" t="s">
        <v>7148</v>
      </c>
      <c r="G1391" t="s">
        <v>11801</v>
      </c>
      <c r="H1391" t="s">
        <v>14708</v>
      </c>
      <c r="I1391" t="s">
        <v>14684</v>
      </c>
      <c r="J1391" t="s">
        <v>14684</v>
      </c>
      <c r="K1391" t="s">
        <v>8545</v>
      </c>
      <c r="L1391" s="22" t="s">
        <v>14861</v>
      </c>
      <c r="M1391" s="19" t="s">
        <v>15269</v>
      </c>
      <c r="N1391" s="19" t="e">
        <f>VLOOKUP(Таблица2[[#This Row],[activity]],kved_05!$A$1:$B$834,2,FALSE)</f>
        <v>#N/A</v>
      </c>
      <c r="O1391" s="19" t="str">
        <f>VLOOKUP(Таблица2[[#This Row],[activity]],kved_10!$A$1:$B$997,2,FALSE)</f>
        <v>05.1</v>
      </c>
      <c r="P1391" s="19" t="str">
        <f>LEFT(IF(ISNA(Таблица2[[#This Row],[kv_10]]),VLOOKUP(Таблица2[[#This Row],[kv_05]],'05_to_10'!$A$1:$C$621,3,FALSE),Таблица2[[#This Row],[kv_10]]),2)</f>
        <v>05</v>
      </c>
      <c r="Q1391" s="21" t="str">
        <f>VLOOKUP(Таблица2[[#This Row],[05_to_10]],kv_05_group!$A$1:$B$89,2,FALSE)</f>
        <v>видобування</v>
      </c>
      <c r="R1391" t="s">
        <v>14658</v>
      </c>
    </row>
    <row r="1392" spans="1:18" hidden="1" x14ac:dyDescent="0.25">
      <c r="A1392" t="s">
        <v>806</v>
      </c>
      <c r="B1392" s="22" t="e">
        <v>#N/A</v>
      </c>
      <c r="C1392" s="23" t="e">
        <v>#N/A</v>
      </c>
      <c r="D1392" t="s">
        <v>4363</v>
      </c>
      <c r="E1392" t="s">
        <v>4363</v>
      </c>
      <c r="F1392" t="s">
        <v>7148</v>
      </c>
      <c r="G1392" t="s">
        <v>12015</v>
      </c>
      <c r="H1392" t="s">
        <v>14708</v>
      </c>
      <c r="I1392" t="s">
        <v>14684</v>
      </c>
      <c r="J1392" t="s">
        <v>14713</v>
      </c>
      <c r="K1392" t="s">
        <v>8770</v>
      </c>
      <c r="L1392" s="22" t="s">
        <v>14861</v>
      </c>
      <c r="M1392" s="19" t="s">
        <v>15269</v>
      </c>
      <c r="N1392" s="19" t="e">
        <f>VLOOKUP(Таблица2[[#This Row],[activity]],kved_05!$A$1:$B$834,2,FALSE)</f>
        <v>#N/A</v>
      </c>
      <c r="O1392" s="19" t="str">
        <f>VLOOKUP(Таблица2[[#This Row],[activity]],kved_10!$A$1:$B$997,2,FALSE)</f>
        <v>05.1</v>
      </c>
      <c r="P1392" s="19" t="str">
        <f>LEFT(IF(ISNA(Таблица2[[#This Row],[kv_10]]),VLOOKUP(Таблица2[[#This Row],[kv_05]],'05_to_10'!$A$1:$C$621,3,FALSE),Таблица2[[#This Row],[kv_10]]),2)</f>
        <v>05</v>
      </c>
      <c r="Q1392" s="21" t="str">
        <f>VLOOKUP(Таблица2[[#This Row],[05_to_10]],kv_05_group!$A$1:$B$89,2,FALSE)</f>
        <v>видобування</v>
      </c>
      <c r="R1392" t="s">
        <v>14661</v>
      </c>
    </row>
    <row r="1393" spans="1:18" hidden="1" x14ac:dyDescent="0.25">
      <c r="A1393" t="s">
        <v>809</v>
      </c>
      <c r="B1393" s="22" t="e">
        <v>#N/A</v>
      </c>
      <c r="C1393" s="23" t="e">
        <v>#N/A</v>
      </c>
      <c r="D1393" t="s">
        <v>4366</v>
      </c>
      <c r="E1393" t="s">
        <v>4366</v>
      </c>
      <c r="F1393" t="s">
        <v>7148</v>
      </c>
      <c r="G1393" t="s">
        <v>12018</v>
      </c>
      <c r="H1393" t="s">
        <v>14708</v>
      </c>
      <c r="I1393" t="s">
        <v>14684</v>
      </c>
      <c r="J1393" t="s">
        <v>14713</v>
      </c>
      <c r="K1393" t="s">
        <v>8773</v>
      </c>
      <c r="L1393" s="22" t="s">
        <v>14861</v>
      </c>
      <c r="M1393" s="19" t="s">
        <v>15505</v>
      </c>
      <c r="N1393" s="19" t="e">
        <f>VLOOKUP(Таблица2[[#This Row],[activity]],kved_05!$A$1:$B$834,2,FALSE)</f>
        <v>#N/A</v>
      </c>
      <c r="O1393" s="19" t="str">
        <f>VLOOKUP(Таблица2[[#This Row],[activity]],kved_10!$A$1:$B$997,2,FALSE)</f>
        <v>05.1</v>
      </c>
      <c r="P1393" s="19" t="str">
        <f>LEFT(IF(ISNA(Таблица2[[#This Row],[kv_10]]),VLOOKUP(Таблица2[[#This Row],[kv_05]],'05_to_10'!$A$1:$C$621,3,FALSE),Таблица2[[#This Row],[kv_10]]),2)</f>
        <v>05</v>
      </c>
      <c r="Q1393" s="21" t="str">
        <f>VLOOKUP(Таблица2[[#This Row],[05_to_10]],kv_05_group!$A$1:$B$89,2,FALSE)</f>
        <v>видобування</v>
      </c>
      <c r="R1393" t="s">
        <v>14659</v>
      </c>
    </row>
    <row r="1394" spans="1:18" hidden="1" x14ac:dyDescent="0.25">
      <c r="A1394" t="s">
        <v>598</v>
      </c>
      <c r="B1394">
        <v>73392139</v>
      </c>
      <c r="C1394" s="1">
        <v>42460</v>
      </c>
      <c r="D1394" t="s">
        <v>4155</v>
      </c>
      <c r="E1394" t="s">
        <v>4155</v>
      </c>
      <c r="F1394" t="s">
        <v>7148</v>
      </c>
      <c r="G1394" t="s">
        <v>11826</v>
      </c>
      <c r="H1394" t="s">
        <v>14708</v>
      </c>
      <c r="I1394" t="s">
        <v>14684</v>
      </c>
      <c r="J1394" t="s">
        <v>14684</v>
      </c>
      <c r="K1394" t="s">
        <v>8578</v>
      </c>
      <c r="L1394" s="22" t="s">
        <v>14861</v>
      </c>
      <c r="M1394" s="19" t="s">
        <v>15269</v>
      </c>
      <c r="N1394" s="19" t="e">
        <f>VLOOKUP(Таблица2[[#This Row],[activity]],kved_05!$A$1:$B$834,2,FALSE)</f>
        <v>#N/A</v>
      </c>
      <c r="O1394" s="19" t="str">
        <f>VLOOKUP(Таблица2[[#This Row],[activity]],kved_10!$A$1:$B$997,2,FALSE)</f>
        <v>05.1</v>
      </c>
      <c r="P1394" s="19" t="str">
        <f>LEFT(IF(ISNA(Таблица2[[#This Row],[kv_10]]),VLOOKUP(Таблица2[[#This Row],[kv_05]],'05_to_10'!$A$1:$C$621,3,FALSE),Таблица2[[#This Row],[kv_10]]),2)</f>
        <v>05</v>
      </c>
      <c r="Q1394" s="21" t="str">
        <f>VLOOKUP(Таблица2[[#This Row],[05_to_10]],kv_05_group!$A$1:$B$89,2,FALSE)</f>
        <v>видобування</v>
      </c>
      <c r="R1394" t="s">
        <v>14658</v>
      </c>
    </row>
    <row r="1395" spans="1:18" hidden="1" x14ac:dyDescent="0.25">
      <c r="A1395" t="s">
        <v>812</v>
      </c>
      <c r="B1395" s="22" t="e">
        <v>#N/A</v>
      </c>
      <c r="C1395" s="23" t="e">
        <v>#N/A</v>
      </c>
      <c r="D1395" t="s">
        <v>4369</v>
      </c>
      <c r="E1395" t="s">
        <v>7321</v>
      </c>
      <c r="F1395" t="s">
        <v>7148</v>
      </c>
      <c r="G1395" t="e">
        <v>#N/A</v>
      </c>
      <c r="H1395" t="s">
        <v>14708</v>
      </c>
      <c r="I1395" t="s">
        <v>14684</v>
      </c>
      <c r="J1395" t="s">
        <v>14713</v>
      </c>
      <c r="K1395" t="s">
        <v>8776</v>
      </c>
      <c r="L1395" s="22" t="s">
        <v>14861</v>
      </c>
      <c r="M1395" s="19" t="s">
        <v>15505</v>
      </c>
      <c r="N1395" s="19" t="e">
        <f>VLOOKUP(Таблица2[[#This Row],[activity]],kved_05!$A$1:$B$834,2,FALSE)</f>
        <v>#N/A</v>
      </c>
      <c r="O1395" s="19" t="str">
        <f>VLOOKUP(Таблица2[[#This Row],[activity]],kved_10!$A$1:$B$997,2,FALSE)</f>
        <v>05.1</v>
      </c>
      <c r="P1395" s="19" t="str">
        <f>LEFT(IF(ISNA(Таблица2[[#This Row],[kv_10]]),VLOOKUP(Таблица2[[#This Row],[kv_05]],'05_to_10'!$A$1:$C$621,3,FALSE),Таблица2[[#This Row],[kv_10]]),2)</f>
        <v>05</v>
      </c>
      <c r="Q1395" s="21" t="str">
        <f>VLOOKUP(Таблица2[[#This Row],[05_to_10]],kv_05_group!$A$1:$B$89,2,FALSE)</f>
        <v>видобування</v>
      </c>
      <c r="R1395" t="s">
        <v>14659</v>
      </c>
    </row>
    <row r="1396" spans="1:18" hidden="1" x14ac:dyDescent="0.25">
      <c r="A1396" t="s">
        <v>719</v>
      </c>
      <c r="B1396">
        <v>74620708</v>
      </c>
      <c r="C1396" s="1">
        <v>42460</v>
      </c>
      <c r="D1396" t="s">
        <v>4276</v>
      </c>
      <c r="E1396" t="s">
        <v>4276</v>
      </c>
      <c r="F1396" t="s">
        <v>7148</v>
      </c>
      <c r="G1396" t="s">
        <v>11930</v>
      </c>
      <c r="H1396" t="s">
        <v>14708</v>
      </c>
      <c r="I1396" t="s">
        <v>14684</v>
      </c>
      <c r="J1396" t="s">
        <v>14684</v>
      </c>
      <c r="K1396" t="s">
        <v>8692</v>
      </c>
      <c r="L1396" s="22" t="s">
        <v>14861</v>
      </c>
      <c r="M1396" s="19" t="s">
        <v>15269</v>
      </c>
      <c r="N1396" s="19" t="e">
        <f>VLOOKUP(Таблица2[[#This Row],[activity]],kved_05!$A$1:$B$834,2,FALSE)</f>
        <v>#N/A</v>
      </c>
      <c r="O1396" s="19" t="str">
        <f>VLOOKUP(Таблица2[[#This Row],[activity]],kved_10!$A$1:$B$997,2,FALSE)</f>
        <v>05.1</v>
      </c>
      <c r="P1396" s="19" t="str">
        <f>LEFT(IF(ISNA(Таблица2[[#This Row],[kv_10]]),VLOOKUP(Таблица2[[#This Row],[kv_05]],'05_to_10'!$A$1:$C$621,3,FALSE),Таблица2[[#This Row],[kv_10]]),2)</f>
        <v>05</v>
      </c>
      <c r="Q1396" s="21" t="str">
        <f>VLOOKUP(Таблица2[[#This Row],[05_to_10]],kv_05_group!$A$1:$B$89,2,FALSE)</f>
        <v>видобування</v>
      </c>
      <c r="R1396" t="s">
        <v>14658</v>
      </c>
    </row>
    <row r="1397" spans="1:18" hidden="1" x14ac:dyDescent="0.25">
      <c r="A1397" t="s">
        <v>772</v>
      </c>
      <c r="B1397">
        <v>11931781</v>
      </c>
      <c r="C1397" s="1">
        <v>42460</v>
      </c>
      <c r="D1397" t="s">
        <v>4329</v>
      </c>
      <c r="E1397" t="s">
        <v>4329</v>
      </c>
      <c r="F1397" t="s">
        <v>7148</v>
      </c>
      <c r="G1397" t="s">
        <v>11981</v>
      </c>
      <c r="H1397" t="s">
        <v>14708</v>
      </c>
      <c r="I1397" t="s">
        <v>14684</v>
      </c>
      <c r="J1397" t="s">
        <v>14684</v>
      </c>
      <c r="K1397" t="s">
        <v>8741</v>
      </c>
      <c r="L1397" s="22" t="s">
        <v>14861</v>
      </c>
      <c r="M1397" s="19" t="s">
        <v>15269</v>
      </c>
      <c r="N1397" s="19" t="e">
        <f>VLOOKUP(Таблица2[[#This Row],[activity]],kved_05!$A$1:$B$834,2,FALSE)</f>
        <v>#N/A</v>
      </c>
      <c r="O1397" s="19" t="str">
        <f>VLOOKUP(Таблица2[[#This Row],[activity]],kved_10!$A$1:$B$997,2,FALSE)</f>
        <v>05.1</v>
      </c>
      <c r="P1397" s="19" t="str">
        <f>LEFT(IF(ISNA(Таблица2[[#This Row],[kv_10]]),VLOOKUP(Таблица2[[#This Row],[kv_05]],'05_to_10'!$A$1:$C$621,3,FALSE),Таблица2[[#This Row],[kv_10]]),2)</f>
        <v>05</v>
      </c>
      <c r="Q1397" s="21" t="str">
        <f>VLOOKUP(Таблица2[[#This Row],[05_to_10]],kv_05_group!$A$1:$B$89,2,FALSE)</f>
        <v>видобування</v>
      </c>
      <c r="R1397" t="s">
        <v>14658</v>
      </c>
    </row>
    <row r="1398" spans="1:18" hidden="1" x14ac:dyDescent="0.25">
      <c r="A1398" t="s">
        <v>1404</v>
      </c>
      <c r="B1398" s="22" t="e">
        <v>#N/A</v>
      </c>
      <c r="C1398" s="23" t="e">
        <v>#N/A</v>
      </c>
      <c r="D1398" t="s">
        <v>4960</v>
      </c>
      <c r="E1398" t="s">
        <v>4960</v>
      </c>
      <c r="F1398" t="s">
        <v>7157</v>
      </c>
      <c r="G1398" t="s">
        <v>12577</v>
      </c>
      <c r="H1398" t="s">
        <v>14701</v>
      </c>
      <c r="I1398" t="s">
        <v>14675</v>
      </c>
      <c r="J1398" t="s">
        <v>14675</v>
      </c>
      <c r="K1398" t="s">
        <v>9297</v>
      </c>
      <c r="L1398" t="s">
        <v>14715</v>
      </c>
      <c r="M1398" s="19" t="s">
        <v>15168</v>
      </c>
      <c r="N1398" s="19" t="e">
        <f>VLOOKUP(Таблица2[[#This Row],[activity]],kved_05!$A$1:$B$834,2,FALSE)</f>
        <v>#N/A</v>
      </c>
      <c r="O1398" s="19" t="str">
        <f>VLOOKUP(Таблица2[[#This Row],[activity]],kved_10!$A$1:$B$997,2,FALSE)</f>
        <v>71.11</v>
      </c>
      <c r="P1398" s="19" t="str">
        <f>LEFT(IF(ISNA(Таблица2[[#This Row],[kv_10]]),VLOOKUP(Таблица2[[#This Row],[kv_05]],'05_to_10'!$A$1:$C$621,3,FALSE),Таблица2[[#This Row],[kv_10]]),2)</f>
        <v>71</v>
      </c>
      <c r="Q1398" s="21" t="str">
        <f>VLOOKUP(Таблица2[[#This Row],[05_to_10]],kv_05_group!$A$1:$B$89,2,FALSE)</f>
        <v>дослідження</v>
      </c>
      <c r="R1398" t="s">
        <v>14661</v>
      </c>
    </row>
    <row r="1399" spans="1:18" hidden="1" x14ac:dyDescent="0.25">
      <c r="A1399" t="s">
        <v>821</v>
      </c>
      <c r="B1399" s="22" t="e">
        <v>#N/A</v>
      </c>
      <c r="C1399" s="23" t="e">
        <v>#N/A</v>
      </c>
      <c r="D1399" t="s">
        <v>4378</v>
      </c>
      <c r="E1399" t="s">
        <v>4378</v>
      </c>
      <c r="F1399" t="s">
        <v>7148</v>
      </c>
      <c r="G1399" t="s">
        <v>12027</v>
      </c>
      <c r="H1399" t="s">
        <v>14701</v>
      </c>
      <c r="I1399" t="s">
        <v>14675</v>
      </c>
      <c r="J1399" t="s">
        <v>14675</v>
      </c>
      <c r="K1399" t="s">
        <v>8784</v>
      </c>
      <c r="L1399" s="22" t="s">
        <v>14861</v>
      </c>
      <c r="M1399" s="19" t="s">
        <v>15269</v>
      </c>
      <c r="N1399" s="19" t="e">
        <f>VLOOKUP(Таблица2[[#This Row],[activity]],kved_05!$A$1:$B$834,2,FALSE)</f>
        <v>#N/A</v>
      </c>
      <c r="O1399" s="19" t="str">
        <f>VLOOKUP(Таблица2[[#This Row],[activity]],kved_10!$A$1:$B$997,2,FALSE)</f>
        <v>05.1</v>
      </c>
      <c r="P1399" s="19" t="str">
        <f>LEFT(IF(ISNA(Таблица2[[#This Row],[kv_10]]),VLOOKUP(Таблица2[[#This Row],[kv_05]],'05_to_10'!$A$1:$C$621,3,FALSE),Таблица2[[#This Row],[kv_10]]),2)</f>
        <v>05</v>
      </c>
      <c r="Q1399" s="21" t="str">
        <f>VLOOKUP(Таблица2[[#This Row],[05_to_10]],kv_05_group!$A$1:$B$89,2,FALSE)</f>
        <v>видобування</v>
      </c>
      <c r="R1399" t="s">
        <v>14663</v>
      </c>
    </row>
    <row r="1400" spans="1:18" hidden="1" x14ac:dyDescent="0.25">
      <c r="A1400" t="s">
        <v>826</v>
      </c>
      <c r="B1400" s="22" t="e">
        <v>#N/A</v>
      </c>
      <c r="C1400" s="23" t="e">
        <v>#N/A</v>
      </c>
      <c r="D1400" t="s">
        <v>4383</v>
      </c>
      <c r="E1400" t="s">
        <v>4383</v>
      </c>
      <c r="F1400" t="s">
        <v>7148</v>
      </c>
      <c r="G1400" t="s">
        <v>12031</v>
      </c>
      <c r="H1400" t="s">
        <v>14708</v>
      </c>
      <c r="I1400" t="s">
        <v>14684</v>
      </c>
      <c r="J1400" t="s">
        <v>14713</v>
      </c>
      <c r="K1400" t="s">
        <v>8789</v>
      </c>
      <c r="L1400" s="22" t="s">
        <v>14861</v>
      </c>
      <c r="M1400" s="19" t="s">
        <v>15269</v>
      </c>
      <c r="N1400" s="19" t="e">
        <f>VLOOKUP(Таблица2[[#This Row],[activity]],kved_05!$A$1:$B$834,2,FALSE)</f>
        <v>#N/A</v>
      </c>
      <c r="O1400" s="19" t="str">
        <f>VLOOKUP(Таблица2[[#This Row],[activity]],kved_10!$A$1:$B$997,2,FALSE)</f>
        <v>05.1</v>
      </c>
      <c r="P1400" s="19" t="str">
        <f>LEFT(IF(ISNA(Таблица2[[#This Row],[kv_10]]),VLOOKUP(Таблица2[[#This Row],[kv_05]],'05_to_10'!$A$1:$C$621,3,FALSE),Таблица2[[#This Row],[kv_10]]),2)</f>
        <v>05</v>
      </c>
      <c r="Q1400" s="21" t="str">
        <f>VLOOKUP(Таблица2[[#This Row],[05_to_10]],kv_05_group!$A$1:$B$89,2,FALSE)</f>
        <v>видобування</v>
      </c>
      <c r="R1400" t="s">
        <v>14658</v>
      </c>
    </row>
    <row r="1401" spans="1:18" hidden="1" x14ac:dyDescent="0.25">
      <c r="A1401" t="s">
        <v>827</v>
      </c>
      <c r="B1401" s="22" t="e">
        <v>#N/A</v>
      </c>
      <c r="C1401" s="23" t="e">
        <v>#N/A</v>
      </c>
      <c r="D1401" t="s">
        <v>4384</v>
      </c>
      <c r="E1401" t="s">
        <v>7325</v>
      </c>
      <c r="F1401" t="s">
        <v>7148</v>
      </c>
      <c r="G1401" t="s">
        <v>12032</v>
      </c>
      <c r="H1401" t="s">
        <v>14708</v>
      </c>
      <c r="I1401" t="s">
        <v>14684</v>
      </c>
      <c r="J1401" t="s">
        <v>14713</v>
      </c>
      <c r="K1401" t="s">
        <v>8790</v>
      </c>
      <c r="L1401" s="22" t="s">
        <v>14861</v>
      </c>
      <c r="M1401" s="19" t="s">
        <v>15505</v>
      </c>
      <c r="N1401" s="19" t="e">
        <f>VLOOKUP(Таблица2[[#This Row],[activity]],kved_05!$A$1:$B$834,2,FALSE)</f>
        <v>#N/A</v>
      </c>
      <c r="O1401" s="19" t="str">
        <f>VLOOKUP(Таблица2[[#This Row],[activity]],kved_10!$A$1:$B$997,2,FALSE)</f>
        <v>05.1</v>
      </c>
      <c r="P1401" s="19" t="str">
        <f>LEFT(IF(ISNA(Таблица2[[#This Row],[kv_10]]),VLOOKUP(Таблица2[[#This Row],[kv_05]],'05_to_10'!$A$1:$C$621,3,FALSE),Таблица2[[#This Row],[kv_10]]),2)</f>
        <v>05</v>
      </c>
      <c r="Q1401" s="21" t="str">
        <f>VLOOKUP(Таблица2[[#This Row],[05_to_10]],kv_05_group!$A$1:$B$89,2,FALSE)</f>
        <v>видобування</v>
      </c>
      <c r="R1401" t="s">
        <v>14659</v>
      </c>
    </row>
    <row r="1402" spans="1:18" hidden="1" x14ac:dyDescent="0.25">
      <c r="A1402" t="s">
        <v>830</v>
      </c>
      <c r="B1402" s="22" t="e">
        <v>#N/A</v>
      </c>
      <c r="C1402" s="23" t="e">
        <v>#N/A</v>
      </c>
      <c r="D1402" t="s">
        <v>4387</v>
      </c>
      <c r="E1402" t="s">
        <v>4387</v>
      </c>
      <c r="F1402" t="s">
        <v>7148</v>
      </c>
      <c r="G1402" t="s">
        <v>12035</v>
      </c>
      <c r="H1402" t="s">
        <v>14708</v>
      </c>
      <c r="I1402" t="s">
        <v>14684</v>
      </c>
      <c r="J1402" t="s">
        <v>14713</v>
      </c>
      <c r="K1402" t="s">
        <v>8793</v>
      </c>
      <c r="L1402" s="22" t="s">
        <v>14861</v>
      </c>
      <c r="M1402" s="19" t="s">
        <v>15269</v>
      </c>
      <c r="N1402" s="19" t="e">
        <f>VLOOKUP(Таблица2[[#This Row],[activity]],kved_05!$A$1:$B$834,2,FALSE)</f>
        <v>#N/A</v>
      </c>
      <c r="O1402" s="19" t="str">
        <f>VLOOKUP(Таблица2[[#This Row],[activity]],kved_10!$A$1:$B$997,2,FALSE)</f>
        <v>05.1</v>
      </c>
      <c r="P1402" s="19" t="str">
        <f>LEFT(IF(ISNA(Таблица2[[#This Row],[kv_10]]),VLOOKUP(Таблица2[[#This Row],[kv_05]],'05_to_10'!$A$1:$C$621,3,FALSE),Таблица2[[#This Row],[kv_10]]),2)</f>
        <v>05</v>
      </c>
      <c r="Q1402" s="21" t="str">
        <f>VLOOKUP(Таблица2[[#This Row],[05_to_10]],kv_05_group!$A$1:$B$89,2,FALSE)</f>
        <v>видобування</v>
      </c>
      <c r="R1402" t="s">
        <v>14659</v>
      </c>
    </row>
    <row r="1403" spans="1:18" hidden="1" x14ac:dyDescent="0.25">
      <c r="A1403" t="s">
        <v>833</v>
      </c>
      <c r="B1403" s="22" t="e">
        <v>#N/A</v>
      </c>
      <c r="C1403" s="23" t="e">
        <v>#N/A</v>
      </c>
      <c r="D1403" t="s">
        <v>4390</v>
      </c>
      <c r="E1403" t="s">
        <v>4390</v>
      </c>
      <c r="F1403" t="s">
        <v>7148</v>
      </c>
      <c r="G1403" t="s">
        <v>12038</v>
      </c>
      <c r="H1403" t="s">
        <v>14708</v>
      </c>
      <c r="I1403" t="s">
        <v>14684</v>
      </c>
      <c r="J1403" t="s">
        <v>14713</v>
      </c>
      <c r="K1403" t="s">
        <v>8796</v>
      </c>
      <c r="L1403" s="22" t="s">
        <v>14861</v>
      </c>
      <c r="M1403" s="19" t="s">
        <v>15269</v>
      </c>
      <c r="N1403" s="19" t="e">
        <f>VLOOKUP(Таблица2[[#This Row],[activity]],kved_05!$A$1:$B$834,2,FALSE)</f>
        <v>#N/A</v>
      </c>
      <c r="O1403" s="19" t="str">
        <f>VLOOKUP(Таблица2[[#This Row],[activity]],kved_10!$A$1:$B$997,2,FALSE)</f>
        <v>05.1</v>
      </c>
      <c r="P1403" s="19" t="str">
        <f>LEFT(IF(ISNA(Таблица2[[#This Row],[kv_10]]),VLOOKUP(Таблица2[[#This Row],[kv_05]],'05_to_10'!$A$1:$C$621,3,FALSE),Таблица2[[#This Row],[kv_10]]),2)</f>
        <v>05</v>
      </c>
      <c r="Q1403" s="21" t="str">
        <f>VLOOKUP(Таблица2[[#This Row],[05_to_10]],kv_05_group!$A$1:$B$89,2,FALSE)</f>
        <v>видобування</v>
      </c>
      <c r="R1403" t="s">
        <v>14658</v>
      </c>
    </row>
    <row r="1404" spans="1:18" hidden="1" x14ac:dyDescent="0.25">
      <c r="A1404" t="s">
        <v>1410</v>
      </c>
      <c r="B1404" s="22" t="e">
        <v>#N/A</v>
      </c>
      <c r="C1404" s="23" t="e">
        <v>#N/A</v>
      </c>
      <c r="D1404" t="s">
        <v>4966</v>
      </c>
      <c r="E1404" t="s">
        <v>4966</v>
      </c>
      <c r="F1404" t="s">
        <v>7157</v>
      </c>
      <c r="G1404" t="s">
        <v>12583</v>
      </c>
      <c r="H1404" t="s">
        <v>14692</v>
      </c>
      <c r="I1404" t="s">
        <v>14666</v>
      </c>
      <c r="J1404" t="s">
        <v>14666</v>
      </c>
      <c r="K1404" t="s">
        <v>9302</v>
      </c>
      <c r="L1404" t="s">
        <v>14834</v>
      </c>
      <c r="M1404" s="19" t="s">
        <v>15252</v>
      </c>
      <c r="N1404" s="19" t="e">
        <f>VLOOKUP(Таблица2[[#This Row],[activity]],kved_05!$A$1:$B$834,2,FALSE)</f>
        <v>#N/A</v>
      </c>
      <c r="O1404" s="19" t="str">
        <f>VLOOKUP(Таблица2[[#This Row],[activity]],kved_10!$A$1:$B$997,2,FALSE)</f>
        <v>25.62</v>
      </c>
      <c r="P1404" s="19" t="str">
        <f>LEFT(IF(ISNA(Таблица2[[#This Row],[kv_10]]),VLOOKUP(Таблица2[[#This Row],[kv_05]],'05_to_10'!$A$1:$C$621,3,FALSE),Таблица2[[#This Row],[kv_10]]),2)</f>
        <v>25</v>
      </c>
      <c r="Q1404" s="21" t="str">
        <f>VLOOKUP(Таблица2[[#This Row],[05_to_10]],kv_05_group!$A$1:$B$89,2,FALSE)</f>
        <v>виробництво</v>
      </c>
      <c r="R1404" t="s">
        <v>14658</v>
      </c>
    </row>
    <row r="1405" spans="1:18" hidden="1" x14ac:dyDescent="0.25">
      <c r="A1405" t="s">
        <v>834</v>
      </c>
      <c r="B1405">
        <v>8736167</v>
      </c>
      <c r="C1405" s="1">
        <v>42460</v>
      </c>
      <c r="D1405" t="s">
        <v>4391</v>
      </c>
      <c r="E1405" t="s">
        <v>4391</v>
      </c>
      <c r="F1405" t="s">
        <v>7148</v>
      </c>
      <c r="G1405" t="s">
        <v>12039</v>
      </c>
      <c r="H1405" t="s">
        <v>14710</v>
      </c>
      <c r="I1405" t="s">
        <v>14687</v>
      </c>
      <c r="J1405" t="s">
        <v>14687</v>
      </c>
      <c r="K1405" t="s">
        <v>8797</v>
      </c>
      <c r="L1405" s="22" t="s">
        <v>14861</v>
      </c>
      <c r="M1405" s="19" t="s">
        <v>15269</v>
      </c>
      <c r="N1405" s="19" t="e">
        <f>VLOOKUP(Таблица2[[#This Row],[activity]],kved_05!$A$1:$B$834,2,FALSE)</f>
        <v>#N/A</v>
      </c>
      <c r="O1405" s="19" t="str">
        <f>VLOOKUP(Таблица2[[#This Row],[activity]],kved_10!$A$1:$B$997,2,FALSE)</f>
        <v>05.1</v>
      </c>
      <c r="P1405" s="19" t="str">
        <f>LEFT(IF(ISNA(Таблица2[[#This Row],[kv_10]]),VLOOKUP(Таблица2[[#This Row],[kv_05]],'05_to_10'!$A$1:$C$621,3,FALSE),Таблица2[[#This Row],[kv_10]]),2)</f>
        <v>05</v>
      </c>
      <c r="Q1405" s="21" t="str">
        <f>VLOOKUP(Таблица2[[#This Row],[05_to_10]],kv_05_group!$A$1:$B$89,2,FALSE)</f>
        <v>видобування</v>
      </c>
      <c r="R1405" t="s">
        <v>14661</v>
      </c>
    </row>
    <row r="1406" spans="1:18" hidden="1" x14ac:dyDescent="0.25">
      <c r="A1406" t="s">
        <v>788</v>
      </c>
      <c r="B1406">
        <v>87691442</v>
      </c>
      <c r="C1406" s="1">
        <v>42490</v>
      </c>
      <c r="D1406" t="s">
        <v>4345</v>
      </c>
      <c r="E1406" t="s">
        <v>4345</v>
      </c>
      <c r="F1406" t="s">
        <v>7148</v>
      </c>
      <c r="G1406" t="s">
        <v>11997</v>
      </c>
      <c r="H1406" t="s">
        <v>14708</v>
      </c>
      <c r="I1406" t="s">
        <v>14684</v>
      </c>
      <c r="J1406" t="s">
        <v>14684</v>
      </c>
      <c r="K1406" t="s">
        <v>8753</v>
      </c>
      <c r="L1406" s="22" t="s">
        <v>14861</v>
      </c>
      <c r="M1406" s="19" t="s">
        <v>15269</v>
      </c>
      <c r="N1406" s="19" t="e">
        <f>VLOOKUP(Таблица2[[#This Row],[activity]],kved_05!$A$1:$B$834,2,FALSE)</f>
        <v>#N/A</v>
      </c>
      <c r="O1406" s="19" t="str">
        <f>VLOOKUP(Таблица2[[#This Row],[activity]],kved_10!$A$1:$B$997,2,FALSE)</f>
        <v>05.1</v>
      </c>
      <c r="P1406" s="19" t="str">
        <f>LEFT(IF(ISNA(Таблица2[[#This Row],[kv_10]]),VLOOKUP(Таблица2[[#This Row],[kv_05]],'05_to_10'!$A$1:$C$621,3,FALSE),Таблица2[[#This Row],[kv_10]]),2)</f>
        <v>05</v>
      </c>
      <c r="Q1406" s="21" t="str">
        <f>VLOOKUP(Таблица2[[#This Row],[05_to_10]],kv_05_group!$A$1:$B$89,2,FALSE)</f>
        <v>видобування</v>
      </c>
      <c r="R1406" t="s">
        <v>14658</v>
      </c>
    </row>
    <row r="1407" spans="1:18" x14ac:dyDescent="0.25">
      <c r="A1407" t="s">
        <v>843</v>
      </c>
      <c r="B1407" s="22" t="e">
        <v>#N/A</v>
      </c>
      <c r="C1407" s="23" t="e">
        <v>#N/A</v>
      </c>
      <c r="D1407" t="s">
        <v>4400</v>
      </c>
      <c r="E1407" t="s">
        <v>4400</v>
      </c>
      <c r="F1407" t="s">
        <v>7148</v>
      </c>
      <c r="G1407" t="s">
        <v>12048</v>
      </c>
      <c r="H1407" t="s">
        <v>15160</v>
      </c>
      <c r="I1407" t="s">
        <v>14665</v>
      </c>
      <c r="J1407" t="s">
        <v>14713</v>
      </c>
      <c r="K1407" t="s">
        <v>8805</v>
      </c>
      <c r="L1407" s="22" t="s">
        <v>14861</v>
      </c>
      <c r="M1407" s="19" t="s">
        <v>15269</v>
      </c>
      <c r="N1407" s="19" t="e">
        <f>VLOOKUP(Таблица2[[#This Row],[activity]],kved_05!$A$1:$B$834,2,FALSE)</f>
        <v>#N/A</v>
      </c>
      <c r="O1407" s="19" t="str">
        <f>VLOOKUP(Таблица2[[#This Row],[activity]],kved_10!$A$1:$B$997,2,FALSE)</f>
        <v>05.1</v>
      </c>
      <c r="P1407" s="19" t="str">
        <f>LEFT(IF(ISNA(Таблица2[[#This Row],[kv_10]]),VLOOKUP(Таблица2[[#This Row],[kv_05]],'05_to_10'!$A$1:$C$621,3,FALSE),Таблица2[[#This Row],[kv_10]]),2)</f>
        <v>05</v>
      </c>
      <c r="Q1407" s="21" t="str">
        <f>VLOOKUP(Таблица2[[#This Row],[05_to_10]],kv_05_group!$A$1:$B$89,2,FALSE)</f>
        <v>видобування</v>
      </c>
      <c r="R1407" t="s">
        <v>14658</v>
      </c>
    </row>
    <row r="1408" spans="1:18" hidden="1" x14ac:dyDescent="0.25">
      <c r="A1408" t="s">
        <v>847</v>
      </c>
      <c r="B1408" s="22" t="e">
        <v>#N/A</v>
      </c>
      <c r="C1408" s="23" t="e">
        <v>#N/A</v>
      </c>
      <c r="D1408" t="s">
        <v>4404</v>
      </c>
      <c r="E1408" t="s">
        <v>7329</v>
      </c>
      <c r="F1408" t="s">
        <v>7148</v>
      </c>
      <c r="G1408" t="s">
        <v>12051</v>
      </c>
      <c r="H1408" t="s">
        <v>14708</v>
      </c>
      <c r="I1408" t="s">
        <v>14684</v>
      </c>
      <c r="J1408" t="s">
        <v>14713</v>
      </c>
      <c r="K1408" t="s">
        <v>8809</v>
      </c>
      <c r="L1408" s="22" t="s">
        <v>14861</v>
      </c>
      <c r="M1408" s="19" t="s">
        <v>15505</v>
      </c>
      <c r="N1408" s="19" t="e">
        <f>VLOOKUP(Таблица2[[#This Row],[activity]],kved_05!$A$1:$B$834,2,FALSE)</f>
        <v>#N/A</v>
      </c>
      <c r="O1408" s="19" t="str">
        <f>VLOOKUP(Таблица2[[#This Row],[activity]],kved_10!$A$1:$B$997,2,FALSE)</f>
        <v>05.1</v>
      </c>
      <c r="P1408" s="19" t="str">
        <f>LEFT(IF(ISNA(Таблица2[[#This Row],[kv_10]]),VLOOKUP(Таблица2[[#This Row],[kv_05]],'05_to_10'!$A$1:$C$621,3,FALSE),Таблица2[[#This Row],[kv_10]]),2)</f>
        <v>05</v>
      </c>
      <c r="Q1408" s="21" t="str">
        <f>VLOOKUP(Таблица2[[#This Row],[05_to_10]],kv_05_group!$A$1:$B$89,2,FALSE)</f>
        <v>видобування</v>
      </c>
      <c r="R1408" t="s">
        <v>14659</v>
      </c>
    </row>
    <row r="1409" spans="1:18" hidden="1" x14ac:dyDescent="0.25">
      <c r="A1409" t="s">
        <v>850</v>
      </c>
      <c r="B1409" s="22" t="e">
        <v>#N/A</v>
      </c>
      <c r="C1409" s="23" t="e">
        <v>#N/A</v>
      </c>
      <c r="D1409" t="s">
        <v>4407</v>
      </c>
      <c r="E1409" t="s">
        <v>4407</v>
      </c>
      <c r="F1409" t="s">
        <v>7148</v>
      </c>
      <c r="G1409" t="s">
        <v>12054</v>
      </c>
      <c r="H1409" t="s">
        <v>15161</v>
      </c>
      <c r="I1409" t="s">
        <v>14679</v>
      </c>
      <c r="J1409" t="s">
        <v>14713</v>
      </c>
      <c r="K1409" t="s">
        <v>8727</v>
      </c>
      <c r="L1409" s="22" t="s">
        <v>14861</v>
      </c>
      <c r="M1409" s="19" t="s">
        <v>15269</v>
      </c>
      <c r="N1409" s="19" t="e">
        <f>VLOOKUP(Таблица2[[#This Row],[activity]],kved_05!$A$1:$B$834,2,FALSE)</f>
        <v>#N/A</v>
      </c>
      <c r="O1409" s="19" t="str">
        <f>VLOOKUP(Таблица2[[#This Row],[activity]],kved_10!$A$1:$B$997,2,FALSE)</f>
        <v>05.1</v>
      </c>
      <c r="P1409" s="19" t="str">
        <f>LEFT(IF(ISNA(Таблица2[[#This Row],[kv_10]]),VLOOKUP(Таблица2[[#This Row],[kv_05]],'05_to_10'!$A$1:$C$621,3,FALSE),Таблица2[[#This Row],[kv_10]]),2)</f>
        <v>05</v>
      </c>
      <c r="Q1409" s="21" t="str">
        <f>VLOOKUP(Таблица2[[#This Row],[05_to_10]],kv_05_group!$A$1:$B$89,2,FALSE)</f>
        <v>видобування</v>
      </c>
      <c r="R1409" t="s">
        <v>14658</v>
      </c>
    </row>
    <row r="1410" spans="1:18" hidden="1" x14ac:dyDescent="0.25">
      <c r="A1410" t="s">
        <v>1416</v>
      </c>
      <c r="B1410" s="22" t="e">
        <v>#N/A</v>
      </c>
      <c r="C1410" s="23" t="e">
        <v>#N/A</v>
      </c>
      <c r="D1410" t="s">
        <v>4972</v>
      </c>
      <c r="E1410" t="s">
        <v>4972</v>
      </c>
      <c r="F1410" t="s">
        <v>7157</v>
      </c>
      <c r="G1410" t="s">
        <v>12589</v>
      </c>
      <c r="H1410" t="s">
        <v>14708</v>
      </c>
      <c r="I1410" t="s">
        <v>14684</v>
      </c>
      <c r="J1410" t="s">
        <v>14713</v>
      </c>
      <c r="K1410" t="s">
        <v>9308</v>
      </c>
      <c r="L1410" t="s">
        <v>15006</v>
      </c>
      <c r="M1410" s="19" t="s">
        <v>15562</v>
      </c>
      <c r="N1410" s="19" t="str">
        <f>VLOOKUP(Таблица2[[#This Row],[activity]],kved_05!$A$1:$B$834,2,FALSE)</f>
        <v>24.61</v>
      </c>
      <c r="O1410" s="19" t="str">
        <f>VLOOKUP(Таблица2[[#This Row],[activity]],kved_10!$A$1:$B$997,2,FALSE)</f>
        <v>20.51</v>
      </c>
      <c r="P1410" s="19" t="str">
        <f>LEFT(IF(ISNA(Таблица2[[#This Row],[kv_10]]),VLOOKUP(Таблица2[[#This Row],[kv_05]],'05_to_10'!$A$1:$C$621,3,FALSE),Таблица2[[#This Row],[kv_10]]),2)</f>
        <v>20</v>
      </c>
      <c r="Q1410" s="21" t="str">
        <f>VLOOKUP(Таблица2[[#This Row],[05_to_10]],kv_05_group!$A$1:$B$89,2,FALSE)</f>
        <v>виробництво</v>
      </c>
      <c r="R1410" t="s">
        <v>14659</v>
      </c>
    </row>
    <row r="1411" spans="1:18" hidden="1" x14ac:dyDescent="0.25">
      <c r="A1411" t="s">
        <v>1417</v>
      </c>
      <c r="B1411" s="22" t="e">
        <v>#N/A</v>
      </c>
      <c r="C1411" s="23" t="e">
        <v>#N/A</v>
      </c>
      <c r="D1411" t="s">
        <v>4973</v>
      </c>
      <c r="E1411" t="s">
        <v>4973</v>
      </c>
      <c r="F1411" t="s">
        <v>7157</v>
      </c>
      <c r="G1411" t="s">
        <v>12590</v>
      </c>
      <c r="H1411" t="s">
        <v>14692</v>
      </c>
      <c r="I1411" t="s">
        <v>14666</v>
      </c>
      <c r="J1411" t="s">
        <v>14666</v>
      </c>
      <c r="K1411" t="s">
        <v>9309</v>
      </c>
      <c r="L1411" t="s">
        <v>14727</v>
      </c>
      <c r="M1411" s="19" t="s">
        <v>15453</v>
      </c>
      <c r="N1411" s="19" t="str">
        <f>VLOOKUP(Таблица2[[#This Row],[activity]],kved_05!$A$1:$B$834,2,FALSE)</f>
        <v>51.90</v>
      </c>
      <c r="O1411" s="19" t="e">
        <f>VLOOKUP(Таблица2[[#This Row],[activity]],kved_10!$A$1:$B$997,2,FALSE)</f>
        <v>#N/A</v>
      </c>
      <c r="P1411" s="19" t="str">
        <f>LEFT(IF(ISNA(Таблица2[[#This Row],[kv_10]]),VLOOKUP(Таблица2[[#This Row],[kv_05]],'05_to_10'!$A$1:$C$621,3,FALSE),Таблица2[[#This Row],[kv_10]]),2)</f>
        <v>46</v>
      </c>
      <c r="Q1411" s="21" t="str">
        <f>VLOOKUP(Таблица2[[#This Row],[05_to_10]],kv_05_group!$A$1:$B$89,2,FALSE)</f>
        <v>торгівля</v>
      </c>
      <c r="R1411" t="s">
        <v>14658</v>
      </c>
    </row>
    <row r="1412" spans="1:18" hidden="1" x14ac:dyDescent="0.25">
      <c r="A1412" t="s">
        <v>851</v>
      </c>
      <c r="B1412" s="22" t="e">
        <v>#N/A</v>
      </c>
      <c r="C1412" s="23" t="e">
        <v>#N/A</v>
      </c>
      <c r="D1412" t="s">
        <v>4404</v>
      </c>
      <c r="E1412" t="s">
        <v>4404</v>
      </c>
      <c r="F1412" t="s">
        <v>7148</v>
      </c>
      <c r="G1412" t="s">
        <v>12055</v>
      </c>
      <c r="H1412" t="s">
        <v>14708</v>
      </c>
      <c r="I1412" t="s">
        <v>14684</v>
      </c>
      <c r="J1412" t="s">
        <v>14713</v>
      </c>
      <c r="K1412" t="s">
        <v>8812</v>
      </c>
      <c r="L1412" s="22" t="s">
        <v>14861</v>
      </c>
      <c r="M1412" s="19" t="s">
        <v>15269</v>
      </c>
      <c r="N1412" s="19" t="e">
        <f>VLOOKUP(Таблица2[[#This Row],[activity]],kved_05!$A$1:$B$834,2,FALSE)</f>
        <v>#N/A</v>
      </c>
      <c r="O1412" s="19" t="str">
        <f>VLOOKUP(Таблица2[[#This Row],[activity]],kved_10!$A$1:$B$997,2,FALSE)</f>
        <v>05.1</v>
      </c>
      <c r="P1412" s="19" t="str">
        <f>LEFT(IF(ISNA(Таблица2[[#This Row],[kv_10]]),VLOOKUP(Таблица2[[#This Row],[kv_05]],'05_to_10'!$A$1:$C$621,3,FALSE),Таблица2[[#This Row],[kv_10]]),2)</f>
        <v>05</v>
      </c>
      <c r="Q1412" s="21" t="str">
        <f>VLOOKUP(Таблица2[[#This Row],[05_to_10]],kv_05_group!$A$1:$B$89,2,FALSE)</f>
        <v>видобування</v>
      </c>
      <c r="R1412" t="s">
        <v>14658</v>
      </c>
    </row>
    <row r="1413" spans="1:18" hidden="1" x14ac:dyDescent="0.25">
      <c r="A1413" t="s">
        <v>792</v>
      </c>
      <c r="B1413">
        <v>133676697</v>
      </c>
      <c r="C1413" s="1">
        <v>42551</v>
      </c>
      <c r="D1413" t="s">
        <v>4349</v>
      </c>
      <c r="E1413" t="s">
        <v>4349</v>
      </c>
      <c r="F1413" t="s">
        <v>7148</v>
      </c>
      <c r="G1413" t="s">
        <v>12001</v>
      </c>
      <c r="H1413" t="s">
        <v>14710</v>
      </c>
      <c r="I1413" t="s">
        <v>14687</v>
      </c>
      <c r="J1413" t="s">
        <v>14687</v>
      </c>
      <c r="K1413" t="s">
        <v>8757</v>
      </c>
      <c r="L1413" s="22" t="s">
        <v>14861</v>
      </c>
      <c r="M1413" s="19" t="s">
        <v>15269</v>
      </c>
      <c r="N1413" s="19" t="e">
        <f>VLOOKUP(Таблица2[[#This Row],[activity]],kved_05!$A$1:$B$834,2,FALSE)</f>
        <v>#N/A</v>
      </c>
      <c r="O1413" s="19" t="str">
        <f>VLOOKUP(Таблица2[[#This Row],[activity]],kved_10!$A$1:$B$997,2,FALSE)</f>
        <v>05.1</v>
      </c>
      <c r="P1413" s="19" t="str">
        <f>LEFT(IF(ISNA(Таблица2[[#This Row],[kv_10]]),VLOOKUP(Таблица2[[#This Row],[kv_05]],'05_to_10'!$A$1:$C$621,3,FALSE),Таблица2[[#This Row],[kv_10]]),2)</f>
        <v>05</v>
      </c>
      <c r="Q1413" s="21" t="str">
        <f>VLOOKUP(Таблица2[[#This Row],[05_to_10]],kv_05_group!$A$1:$B$89,2,FALSE)</f>
        <v>видобування</v>
      </c>
      <c r="R1413" t="s">
        <v>14658</v>
      </c>
    </row>
    <row r="1414" spans="1:18" x14ac:dyDescent="0.25">
      <c r="A1414" t="s">
        <v>858</v>
      </c>
      <c r="B1414" s="22" t="e">
        <v>#N/A</v>
      </c>
      <c r="C1414" s="23" t="e">
        <v>#N/A</v>
      </c>
      <c r="D1414" t="s">
        <v>4414</v>
      </c>
      <c r="E1414" t="s">
        <v>4414</v>
      </c>
      <c r="F1414" t="s">
        <v>7148</v>
      </c>
      <c r="G1414" t="s">
        <v>12061</v>
      </c>
      <c r="H1414" t="s">
        <v>15160</v>
      </c>
      <c r="I1414" t="s">
        <v>14665</v>
      </c>
      <c r="J1414" t="s">
        <v>14713</v>
      </c>
      <c r="K1414" t="s">
        <v>8818</v>
      </c>
      <c r="L1414" s="22" t="s">
        <v>14861</v>
      </c>
      <c r="M1414" s="19" t="s">
        <v>15269</v>
      </c>
      <c r="N1414" s="19" t="e">
        <f>VLOOKUP(Таблица2[[#This Row],[activity]],kved_05!$A$1:$B$834,2,FALSE)</f>
        <v>#N/A</v>
      </c>
      <c r="O1414" s="19" t="str">
        <f>VLOOKUP(Таблица2[[#This Row],[activity]],kved_10!$A$1:$B$997,2,FALSE)</f>
        <v>05.1</v>
      </c>
      <c r="P1414" s="19" t="str">
        <f>LEFT(IF(ISNA(Таблица2[[#This Row],[kv_10]]),VLOOKUP(Таблица2[[#This Row],[kv_05]],'05_to_10'!$A$1:$C$621,3,FALSE),Таблица2[[#This Row],[kv_10]]),2)</f>
        <v>05</v>
      </c>
      <c r="Q1414" s="21" t="str">
        <f>VLOOKUP(Таблица2[[#This Row],[05_to_10]],kv_05_group!$A$1:$B$89,2,FALSE)</f>
        <v>видобування</v>
      </c>
      <c r="R1414" t="s">
        <v>14658</v>
      </c>
    </row>
    <row r="1415" spans="1:18" hidden="1" x14ac:dyDescent="0.25">
      <c r="A1415" t="s">
        <v>866</v>
      </c>
      <c r="B1415" s="22" t="e">
        <v>#N/A</v>
      </c>
      <c r="C1415" s="23" t="e">
        <v>#N/A</v>
      </c>
      <c r="D1415" t="s">
        <v>4422</v>
      </c>
      <c r="E1415" t="s">
        <v>4422</v>
      </c>
      <c r="F1415" t="s">
        <v>7148</v>
      </c>
      <c r="G1415" t="s">
        <v>12069</v>
      </c>
      <c r="H1415" t="s">
        <v>14708</v>
      </c>
      <c r="I1415" t="s">
        <v>14684</v>
      </c>
      <c r="J1415" t="s">
        <v>14713</v>
      </c>
      <c r="K1415" t="s">
        <v>8825</v>
      </c>
      <c r="L1415" s="22" t="s">
        <v>14861</v>
      </c>
      <c r="M1415" s="19" t="s">
        <v>15269</v>
      </c>
      <c r="N1415" s="19" t="e">
        <f>VLOOKUP(Таблица2[[#This Row],[activity]],kved_05!$A$1:$B$834,2,FALSE)</f>
        <v>#N/A</v>
      </c>
      <c r="O1415" s="19" t="str">
        <f>VLOOKUP(Таблица2[[#This Row],[activity]],kved_10!$A$1:$B$997,2,FALSE)</f>
        <v>05.1</v>
      </c>
      <c r="P1415" s="19" t="str">
        <f>LEFT(IF(ISNA(Таблица2[[#This Row],[kv_10]]),VLOOKUP(Таблица2[[#This Row],[kv_05]],'05_to_10'!$A$1:$C$621,3,FALSE),Таблица2[[#This Row],[kv_10]]),2)</f>
        <v>05</v>
      </c>
      <c r="Q1415" s="21" t="str">
        <f>VLOOKUP(Таблица2[[#This Row],[05_to_10]],kv_05_group!$A$1:$B$89,2,FALSE)</f>
        <v>видобування</v>
      </c>
      <c r="R1415" t="s">
        <v>14658</v>
      </c>
    </row>
    <row r="1416" spans="1:18" x14ac:dyDescent="0.25">
      <c r="A1416" t="s">
        <v>796</v>
      </c>
      <c r="B1416">
        <v>180390932</v>
      </c>
      <c r="C1416" s="1">
        <v>42582</v>
      </c>
      <c r="D1416" t="s">
        <v>4353</v>
      </c>
      <c r="E1416" t="s">
        <v>4353</v>
      </c>
      <c r="F1416" t="s">
        <v>7148</v>
      </c>
      <c r="G1416" t="s">
        <v>12005</v>
      </c>
      <c r="H1416" t="s">
        <v>15160</v>
      </c>
      <c r="I1416" t="s">
        <v>14665</v>
      </c>
      <c r="J1416" t="s">
        <v>14665</v>
      </c>
      <c r="K1416" t="s">
        <v>8761</v>
      </c>
      <c r="L1416" s="22" t="s">
        <v>14861</v>
      </c>
      <c r="M1416" s="19" t="s">
        <v>15269</v>
      </c>
      <c r="N1416" s="19" t="e">
        <f>VLOOKUP(Таблица2[[#This Row],[activity]],kved_05!$A$1:$B$834,2,FALSE)</f>
        <v>#N/A</v>
      </c>
      <c r="O1416" s="19" t="str">
        <f>VLOOKUP(Таблица2[[#This Row],[activity]],kved_10!$A$1:$B$997,2,FALSE)</f>
        <v>05.1</v>
      </c>
      <c r="P1416" s="19" t="str">
        <f>LEFT(IF(ISNA(Таблица2[[#This Row],[kv_10]]),VLOOKUP(Таблица2[[#This Row],[kv_05]],'05_to_10'!$A$1:$C$621,3,FALSE),Таблица2[[#This Row],[kv_10]]),2)</f>
        <v>05</v>
      </c>
      <c r="Q1416" s="21" t="str">
        <f>VLOOKUP(Таблица2[[#This Row],[05_to_10]],kv_05_group!$A$1:$B$89,2,FALSE)</f>
        <v>видобування</v>
      </c>
      <c r="R1416" t="s">
        <v>14658</v>
      </c>
    </row>
    <row r="1417" spans="1:18" hidden="1" x14ac:dyDescent="0.25">
      <c r="A1417" t="s">
        <v>1423</v>
      </c>
      <c r="B1417">
        <v>248494283</v>
      </c>
      <c r="C1417" s="1">
        <v>42613</v>
      </c>
      <c r="D1417" t="s">
        <v>4979</v>
      </c>
      <c r="E1417" t="s">
        <v>4979</v>
      </c>
      <c r="F1417" t="s">
        <v>7157</v>
      </c>
      <c r="G1417" t="s">
        <v>12594</v>
      </c>
      <c r="H1417" t="s">
        <v>14696</v>
      </c>
      <c r="I1417" t="s">
        <v>14670</v>
      </c>
      <c r="J1417" t="s">
        <v>14670</v>
      </c>
      <c r="K1417" t="s">
        <v>9315</v>
      </c>
      <c r="L1417" t="s">
        <v>15003</v>
      </c>
      <c r="M1417" s="19" t="s">
        <v>15362</v>
      </c>
      <c r="N1417" s="19" t="e">
        <f>VLOOKUP(Таблица2[[#This Row],[activity]],kved_05!$A$1:$B$834,2,FALSE)</f>
        <v>#N/A</v>
      </c>
      <c r="O1417" s="19" t="str">
        <f>VLOOKUP(Таблица2[[#This Row],[activity]],kved_10!$A$1:$B$997,2,FALSE)</f>
        <v>32.12</v>
      </c>
      <c r="P1417" s="19" t="str">
        <f>LEFT(IF(ISNA(Таблица2[[#This Row],[kv_10]]),VLOOKUP(Таблица2[[#This Row],[kv_05]],'05_to_10'!$A$1:$C$621,3,FALSE),Таблица2[[#This Row],[kv_10]]),2)</f>
        <v>32</v>
      </c>
      <c r="Q1417" s="21" t="str">
        <f>VLOOKUP(Таблица2[[#This Row],[05_to_10]],kv_05_group!$A$1:$B$89,2,FALSE)</f>
        <v>виробництво</v>
      </c>
      <c r="R1417" t="s">
        <v>14658</v>
      </c>
    </row>
    <row r="1418" spans="1:18" hidden="1" x14ac:dyDescent="0.25">
      <c r="A1418" t="s">
        <v>798</v>
      </c>
      <c r="B1418">
        <v>136943769</v>
      </c>
      <c r="C1418" s="1">
        <v>42551</v>
      </c>
      <c r="D1418" t="s">
        <v>4355</v>
      </c>
      <c r="E1418" t="s">
        <v>4355</v>
      </c>
      <c r="F1418" t="s">
        <v>7148</v>
      </c>
      <c r="G1418" t="s">
        <v>12007</v>
      </c>
      <c r="H1418" t="s">
        <v>14696</v>
      </c>
      <c r="I1418" t="s">
        <v>14670</v>
      </c>
      <c r="J1418" t="s">
        <v>14670</v>
      </c>
      <c r="K1418" t="s">
        <v>8763</v>
      </c>
      <c r="L1418" s="22" t="s">
        <v>14861</v>
      </c>
      <c r="M1418" s="19" t="s">
        <v>15269</v>
      </c>
      <c r="N1418" s="19" t="e">
        <f>VLOOKUP(Таблица2[[#This Row],[activity]],kved_05!$A$1:$B$834,2,FALSE)</f>
        <v>#N/A</v>
      </c>
      <c r="O1418" s="19" t="str">
        <f>VLOOKUP(Таблица2[[#This Row],[activity]],kved_10!$A$1:$B$997,2,FALSE)</f>
        <v>05.1</v>
      </c>
      <c r="P1418" s="19" t="str">
        <f>LEFT(IF(ISNA(Таблица2[[#This Row],[kv_10]]),VLOOKUP(Таблица2[[#This Row],[kv_05]],'05_to_10'!$A$1:$C$621,3,FALSE),Таблица2[[#This Row],[kv_10]]),2)</f>
        <v>05</v>
      </c>
      <c r="Q1418" s="21" t="str">
        <f>VLOOKUP(Таблица2[[#This Row],[05_to_10]],kv_05_group!$A$1:$B$89,2,FALSE)</f>
        <v>видобування</v>
      </c>
      <c r="R1418" t="s">
        <v>14658</v>
      </c>
    </row>
    <row r="1419" spans="1:18" hidden="1" x14ac:dyDescent="0.25">
      <c r="A1419" t="s">
        <v>3373</v>
      </c>
      <c r="B1419" s="22" t="e">
        <v>#N/A</v>
      </c>
      <c r="C1419" s="23" t="e">
        <v>#N/A</v>
      </c>
      <c r="D1419" t="s">
        <v>6928</v>
      </c>
      <c r="E1419" t="s">
        <v>7873</v>
      </c>
      <c r="F1419" t="s">
        <v>7148</v>
      </c>
      <c r="G1419" t="s">
        <v>14474</v>
      </c>
      <c r="H1419" t="s">
        <v>14708</v>
      </c>
      <c r="I1419" t="s">
        <v>14684</v>
      </c>
      <c r="J1419" t="s">
        <v>14713</v>
      </c>
      <c r="K1419" t="s">
        <v>11113</v>
      </c>
      <c r="L1419" s="22" t="s">
        <v>14861</v>
      </c>
      <c r="M1419" s="19" t="s">
        <v>15269</v>
      </c>
      <c r="N1419" s="19" t="e">
        <f>VLOOKUP(Таблица2[[#This Row],[activity]],kved_05!$A$1:$B$834,2,FALSE)</f>
        <v>#N/A</v>
      </c>
      <c r="O1419" s="19" t="str">
        <f>VLOOKUP(Таблица2[[#This Row],[activity]],kved_10!$A$1:$B$997,2,FALSE)</f>
        <v>05.1</v>
      </c>
      <c r="P1419" s="19" t="str">
        <f>LEFT(IF(ISNA(Таблица2[[#This Row],[kv_10]]),VLOOKUP(Таблица2[[#This Row],[kv_05]],'05_to_10'!$A$1:$C$621,3,FALSE),Таблица2[[#This Row],[kv_10]]),2)</f>
        <v>05</v>
      </c>
      <c r="Q1419" s="21" t="str">
        <f>VLOOKUP(Таблица2[[#This Row],[05_to_10]],kv_05_group!$A$1:$B$89,2,FALSE)</f>
        <v>видобування</v>
      </c>
      <c r="R1419" t="s">
        <v>14658</v>
      </c>
    </row>
    <row r="1420" spans="1:18" x14ac:dyDescent="0.25">
      <c r="A1420" t="s">
        <v>3377</v>
      </c>
      <c r="B1420" s="22" t="e">
        <v>#N/A</v>
      </c>
      <c r="C1420" s="23" t="e">
        <v>#N/A</v>
      </c>
      <c r="D1420" t="s">
        <v>6932</v>
      </c>
      <c r="E1420" t="s">
        <v>6932</v>
      </c>
      <c r="F1420" t="s">
        <v>7148</v>
      </c>
      <c r="G1420" t="s">
        <v>14478</v>
      </c>
      <c r="H1420" t="s">
        <v>15160</v>
      </c>
      <c r="I1420" t="s">
        <v>14665</v>
      </c>
      <c r="J1420" t="s">
        <v>14713</v>
      </c>
      <c r="K1420" t="s">
        <v>11117</v>
      </c>
      <c r="L1420" s="22" t="s">
        <v>14861</v>
      </c>
      <c r="M1420" s="19" t="s">
        <v>15473</v>
      </c>
      <c r="N1420" s="19" t="e">
        <f>VLOOKUP(Таблица2[[#This Row],[activity]],kved_05!$A$1:$B$834,2,FALSE)</f>
        <v>#N/A</v>
      </c>
      <c r="O1420" s="19" t="str">
        <f>VLOOKUP(Таблица2[[#This Row],[activity]],kved_10!$A$1:$B$997,2,FALSE)</f>
        <v>05.1</v>
      </c>
      <c r="P1420" s="19" t="str">
        <f>LEFT(IF(ISNA(Таблица2[[#This Row],[kv_10]]),VLOOKUP(Таблица2[[#This Row],[kv_05]],'05_to_10'!$A$1:$C$621,3,FALSE),Таблица2[[#This Row],[kv_10]]),2)</f>
        <v>05</v>
      </c>
      <c r="Q1420" s="21" t="str">
        <f>VLOOKUP(Таблица2[[#This Row],[05_to_10]],kv_05_group!$A$1:$B$89,2,FALSE)</f>
        <v>видобування</v>
      </c>
      <c r="R1420" t="s">
        <v>14659</v>
      </c>
    </row>
    <row r="1421" spans="1:18" hidden="1" x14ac:dyDescent="0.25">
      <c r="A1421" t="s">
        <v>804</v>
      </c>
      <c r="B1421">
        <v>328242007</v>
      </c>
      <c r="C1421" s="1">
        <v>42704</v>
      </c>
      <c r="D1421" t="s">
        <v>4361</v>
      </c>
      <c r="E1421" t="s">
        <v>4361</v>
      </c>
      <c r="F1421" t="s">
        <v>7148</v>
      </c>
      <c r="G1421" t="s">
        <v>12013</v>
      </c>
      <c r="H1421" t="s">
        <v>14708</v>
      </c>
      <c r="I1421" t="s">
        <v>14684</v>
      </c>
      <c r="J1421" t="s">
        <v>14684</v>
      </c>
      <c r="K1421" t="s">
        <v>8753</v>
      </c>
      <c r="L1421" s="22" t="s">
        <v>14861</v>
      </c>
      <c r="M1421" s="19" t="s">
        <v>15269</v>
      </c>
      <c r="N1421" s="19" t="e">
        <f>VLOOKUP(Таблица2[[#This Row],[activity]],kved_05!$A$1:$B$834,2,FALSE)</f>
        <v>#N/A</v>
      </c>
      <c r="O1421" s="19" t="str">
        <f>VLOOKUP(Таблица2[[#This Row],[activity]],kved_10!$A$1:$B$997,2,FALSE)</f>
        <v>05.1</v>
      </c>
      <c r="P1421" s="19" t="str">
        <f>LEFT(IF(ISNA(Таблица2[[#This Row],[kv_10]]),VLOOKUP(Таблица2[[#This Row],[kv_05]],'05_to_10'!$A$1:$C$621,3,FALSE),Таблица2[[#This Row],[kv_10]]),2)</f>
        <v>05</v>
      </c>
      <c r="Q1421" s="21" t="str">
        <f>VLOOKUP(Таблица2[[#This Row],[05_to_10]],kv_05_group!$A$1:$B$89,2,FALSE)</f>
        <v>видобування</v>
      </c>
      <c r="R1421" t="s">
        <v>14658</v>
      </c>
    </row>
    <row r="1422" spans="1:18" hidden="1" x14ac:dyDescent="0.25">
      <c r="A1422" t="s">
        <v>1428</v>
      </c>
      <c r="B1422" s="22" t="e">
        <v>#N/A</v>
      </c>
      <c r="C1422" s="23" t="e">
        <v>#N/A</v>
      </c>
      <c r="D1422" t="s">
        <v>4984</v>
      </c>
      <c r="E1422" t="s">
        <v>7407</v>
      </c>
      <c r="F1422" t="s">
        <v>7157</v>
      </c>
      <c r="G1422" t="e">
        <v>#N/A</v>
      </c>
      <c r="H1422" t="s">
        <v>14692</v>
      </c>
      <c r="I1422" t="s">
        <v>14666</v>
      </c>
      <c r="J1422" t="s">
        <v>14666</v>
      </c>
      <c r="K1422" t="s">
        <v>9196</v>
      </c>
      <c r="L1422" s="22" t="e">
        <v>#N/A</v>
      </c>
      <c r="M1422" s="19" t="e">
        <v>#N/A</v>
      </c>
      <c r="N1422" s="19" t="e">
        <f>VLOOKUP(Таблица2[[#This Row],[activity]],kved_05!$A$1:$B$834,2,FALSE)</f>
        <v>#N/A</v>
      </c>
      <c r="O1422" s="19" t="e">
        <f>VLOOKUP(Таблица2[[#This Row],[activity]],kved_10!$A$1:$B$997,2,FALSE)</f>
        <v>#N/A</v>
      </c>
      <c r="P1422" s="19" t="e">
        <f>LEFT(IF(ISNA(Таблица2[[#This Row],[kv_10]]),VLOOKUP(Таблица2[[#This Row],[kv_05]],'05_to_10'!$A$1:$C$621,3,FALSE),Таблица2[[#This Row],[kv_10]]),2)</f>
        <v>#N/A</v>
      </c>
      <c r="Q1422" s="21" t="e">
        <f>VLOOKUP(Таблица2[[#This Row],[05_to_10]],kv_05_group!$A$1:$B$89,2,FALSE)</f>
        <v>#N/A</v>
      </c>
      <c r="R1422" t="s">
        <v>14662</v>
      </c>
    </row>
    <row r="1423" spans="1:18" hidden="1" x14ac:dyDescent="0.25">
      <c r="A1423" t="s">
        <v>761</v>
      </c>
      <c r="B1423" s="22" t="e">
        <v>#N/A</v>
      </c>
      <c r="C1423" s="23" t="e">
        <v>#N/A</v>
      </c>
      <c r="D1423" t="s">
        <v>4318</v>
      </c>
      <c r="E1423" t="s">
        <v>4318</v>
      </c>
      <c r="F1423" t="s">
        <v>7148</v>
      </c>
      <c r="G1423" t="s">
        <v>11971</v>
      </c>
      <c r="H1423" t="s">
        <v>14712</v>
      </c>
      <c r="I1423" t="s">
        <v>14689</v>
      </c>
      <c r="J1423" t="s">
        <v>14689</v>
      </c>
      <c r="K1423" t="s">
        <v>8731</v>
      </c>
      <c r="L1423" s="3" t="s">
        <v>16975</v>
      </c>
      <c r="M1423" s="19" t="s">
        <v>15519</v>
      </c>
      <c r="N1423" s="19" t="str">
        <f>VLOOKUP(Таблица2[[#This Row],[activity]],kved_05!$A$1:$B$834,2,FALSE)</f>
        <v>10.20</v>
      </c>
      <c r="O1423" s="19" t="e">
        <f>VLOOKUP(Таблица2[[#This Row],[activity]],kved_10!$A$1:$B$997,2,FALSE)</f>
        <v>#N/A</v>
      </c>
      <c r="P1423" s="19" t="str">
        <f>LEFT(IF(ISNA(Таблица2[[#This Row],[kv_10]]),VLOOKUP(Таблица2[[#This Row],[kv_05]],'05_to_10'!$A$1:$C$621,3,FALSE),Таблица2[[#This Row],[kv_10]]),2)</f>
        <v>05</v>
      </c>
      <c r="Q1423" s="21" t="str">
        <f>VLOOKUP(Таблица2[[#This Row],[05_to_10]],kv_05_group!$A$1:$B$89,2,FALSE)</f>
        <v>видобування</v>
      </c>
      <c r="R1423" t="s">
        <v>14659</v>
      </c>
    </row>
    <row r="1424" spans="1:18" hidden="1" x14ac:dyDescent="0.25">
      <c r="A1424" t="s">
        <v>828</v>
      </c>
      <c r="B1424" s="22" t="e">
        <v>#N/A</v>
      </c>
      <c r="C1424" s="23" t="e">
        <v>#N/A</v>
      </c>
      <c r="D1424" t="s">
        <v>4385</v>
      </c>
      <c r="E1424" t="s">
        <v>4385</v>
      </c>
      <c r="F1424" t="s">
        <v>7148</v>
      </c>
      <c r="G1424" t="s">
        <v>12033</v>
      </c>
      <c r="H1424" t="s">
        <v>14712</v>
      </c>
      <c r="I1424" t="s">
        <v>14689</v>
      </c>
      <c r="J1424" t="s">
        <v>14689</v>
      </c>
      <c r="K1424" t="s">
        <v>8791</v>
      </c>
      <c r="L1424" s="3" t="s">
        <v>16975</v>
      </c>
      <c r="M1424" s="19" t="s">
        <v>15519</v>
      </c>
      <c r="N1424" s="19" t="str">
        <f>VLOOKUP(Таблица2[[#This Row],[activity]],kved_05!$A$1:$B$834,2,FALSE)</f>
        <v>10.20</v>
      </c>
      <c r="O1424" s="19" t="e">
        <f>VLOOKUP(Таблица2[[#This Row],[activity]],kved_10!$A$1:$B$997,2,FALSE)</f>
        <v>#N/A</v>
      </c>
      <c r="P1424" s="19" t="str">
        <f>LEFT(IF(ISNA(Таблица2[[#This Row],[kv_10]]),VLOOKUP(Таблица2[[#This Row],[kv_05]],'05_to_10'!$A$1:$C$621,3,FALSE),Таблица2[[#This Row],[kv_10]]),2)</f>
        <v>05</v>
      </c>
      <c r="Q1424" s="21" t="str">
        <f>VLOOKUP(Таблица2[[#This Row],[05_to_10]],kv_05_group!$A$1:$B$89,2,FALSE)</f>
        <v>видобування</v>
      </c>
      <c r="R1424" t="s">
        <v>14659</v>
      </c>
    </row>
    <row r="1425" spans="1:18" hidden="1" x14ac:dyDescent="0.25">
      <c r="A1425" t="s">
        <v>1173</v>
      </c>
      <c r="B1425" s="22" t="e">
        <v>#N/A</v>
      </c>
      <c r="C1425" s="23" t="e">
        <v>#N/A</v>
      </c>
      <c r="D1425" t="s">
        <v>4729</v>
      </c>
      <c r="E1425" t="s">
        <v>4729</v>
      </c>
      <c r="F1425" t="s">
        <v>7154</v>
      </c>
      <c r="G1425" t="s">
        <v>12365</v>
      </c>
      <c r="H1425" t="s">
        <v>15161</v>
      </c>
      <c r="I1425" t="s">
        <v>14679</v>
      </c>
      <c r="J1425" t="s">
        <v>14679</v>
      </c>
      <c r="K1425" t="s">
        <v>9109</v>
      </c>
      <c r="L1425" t="s">
        <v>14969</v>
      </c>
      <c r="M1425" s="19" t="s">
        <v>15341</v>
      </c>
      <c r="N1425" s="19" t="e">
        <f>VLOOKUP(Таблица2[[#This Row],[activity]],kved_05!$A$1:$B$834,2,FALSE)</f>
        <v>#N/A</v>
      </c>
      <c r="O1425" s="19" t="str">
        <f>VLOOKUP(Таблица2[[#This Row],[activity]],kved_10!$A$1:$B$997,2,FALSE)</f>
        <v>52.21</v>
      </c>
      <c r="P1425" s="19" t="str">
        <f>LEFT(IF(ISNA(Таблица2[[#This Row],[kv_10]]),VLOOKUP(Таблица2[[#This Row],[kv_05]],'05_to_10'!$A$1:$C$621,3,FALSE),Таблица2[[#This Row],[kv_10]]),2)</f>
        <v>52</v>
      </c>
      <c r="Q1425" s="21" t="str">
        <f>VLOOKUP(Таблица2[[#This Row],[05_to_10]],kv_05_group!$A$1:$B$89,2,FALSE)</f>
        <v>перевезення</v>
      </c>
      <c r="R1425" t="s">
        <v>14659</v>
      </c>
    </row>
    <row r="1426" spans="1:18" hidden="1" x14ac:dyDescent="0.25">
      <c r="A1426" t="s">
        <v>1212</v>
      </c>
      <c r="B1426" s="22" t="e">
        <v>#N/A</v>
      </c>
      <c r="C1426" s="23" t="e">
        <v>#N/A</v>
      </c>
      <c r="D1426" t="s">
        <v>4768</v>
      </c>
      <c r="E1426" t="s">
        <v>4768</v>
      </c>
      <c r="F1426" t="s">
        <v>7154</v>
      </c>
      <c r="G1426" t="s">
        <v>12402</v>
      </c>
      <c r="H1426" t="s">
        <v>14696</v>
      </c>
      <c r="I1426" t="s">
        <v>14670</v>
      </c>
      <c r="J1426" t="s">
        <v>14670</v>
      </c>
      <c r="K1426" t="s">
        <v>9146</v>
      </c>
      <c r="L1426" t="s">
        <v>14969</v>
      </c>
      <c r="M1426" s="19" t="s">
        <v>15341</v>
      </c>
      <c r="N1426" s="19" t="e">
        <f>VLOOKUP(Таблица2[[#This Row],[activity]],kved_05!$A$1:$B$834,2,FALSE)</f>
        <v>#N/A</v>
      </c>
      <c r="O1426" s="19" t="str">
        <f>VLOOKUP(Таблица2[[#This Row],[activity]],kved_10!$A$1:$B$997,2,FALSE)</f>
        <v>52.21</v>
      </c>
      <c r="P1426" s="19" t="str">
        <f>LEFT(IF(ISNA(Таблица2[[#This Row],[kv_10]]),VLOOKUP(Таблица2[[#This Row],[kv_05]],'05_to_10'!$A$1:$C$621,3,FALSE),Таблица2[[#This Row],[kv_10]]),2)</f>
        <v>52</v>
      </c>
      <c r="Q1426" s="21" t="str">
        <f>VLOOKUP(Таблица2[[#This Row],[05_to_10]],kv_05_group!$A$1:$B$89,2,FALSE)</f>
        <v>перевезення</v>
      </c>
      <c r="R1426" t="s">
        <v>14659</v>
      </c>
    </row>
    <row r="1427" spans="1:18" hidden="1" x14ac:dyDescent="0.25">
      <c r="A1427" t="s">
        <v>1220</v>
      </c>
      <c r="B1427">
        <v>72805494</v>
      </c>
      <c r="C1427" s="1">
        <v>42460</v>
      </c>
      <c r="D1427" t="s">
        <v>4776</v>
      </c>
      <c r="E1427" t="s">
        <v>4776</v>
      </c>
      <c r="F1427" t="s">
        <v>7154</v>
      </c>
      <c r="G1427" t="s">
        <v>12410</v>
      </c>
      <c r="H1427" t="s">
        <v>15161</v>
      </c>
      <c r="I1427" t="s">
        <v>14679</v>
      </c>
      <c r="J1427" t="s">
        <v>14679</v>
      </c>
      <c r="K1427" t="s">
        <v>9154</v>
      </c>
      <c r="L1427" t="s">
        <v>14969</v>
      </c>
      <c r="M1427" s="19" t="s">
        <v>15341</v>
      </c>
      <c r="N1427" s="19" t="e">
        <f>VLOOKUP(Таблица2[[#This Row],[activity]],kved_05!$A$1:$B$834,2,FALSE)</f>
        <v>#N/A</v>
      </c>
      <c r="O1427" s="19" t="str">
        <f>VLOOKUP(Таблица2[[#This Row],[activity]],kved_10!$A$1:$B$997,2,FALSE)</f>
        <v>52.21</v>
      </c>
      <c r="P1427" s="19" t="str">
        <f>LEFT(IF(ISNA(Таблица2[[#This Row],[kv_10]]),VLOOKUP(Таблица2[[#This Row],[kv_05]],'05_to_10'!$A$1:$C$621,3,FALSE),Таблица2[[#This Row],[kv_10]]),2)</f>
        <v>52</v>
      </c>
      <c r="Q1427" s="21" t="str">
        <f>VLOOKUP(Таблица2[[#This Row],[05_to_10]],kv_05_group!$A$1:$B$89,2,FALSE)</f>
        <v>перевезення</v>
      </c>
      <c r="R1427" t="s">
        <v>14659</v>
      </c>
    </row>
    <row r="1428" spans="1:18" hidden="1" x14ac:dyDescent="0.25">
      <c r="A1428" t="s">
        <v>1607</v>
      </c>
      <c r="B1428" s="22" t="e">
        <v>#N/A</v>
      </c>
      <c r="C1428" s="23" t="e">
        <v>#N/A</v>
      </c>
      <c r="D1428" t="s">
        <v>5163</v>
      </c>
      <c r="E1428" t="s">
        <v>5163</v>
      </c>
      <c r="F1428" t="s">
        <v>7158</v>
      </c>
      <c r="G1428" t="s">
        <v>12760</v>
      </c>
      <c r="H1428" t="s">
        <v>14698</v>
      </c>
      <c r="I1428" t="s">
        <v>14672</v>
      </c>
      <c r="J1428" t="s">
        <v>14672</v>
      </c>
      <c r="K1428" t="s">
        <v>9470</v>
      </c>
      <c r="L1428" t="s">
        <v>14969</v>
      </c>
      <c r="M1428" s="19" t="s">
        <v>15341</v>
      </c>
      <c r="N1428" s="19" t="e">
        <f>VLOOKUP(Таблица2[[#This Row],[activity]],kved_05!$A$1:$B$834,2,FALSE)</f>
        <v>#N/A</v>
      </c>
      <c r="O1428" s="19" t="str">
        <f>VLOOKUP(Таблица2[[#This Row],[activity]],kved_10!$A$1:$B$997,2,FALSE)</f>
        <v>52.21</v>
      </c>
      <c r="P1428" s="19" t="str">
        <f>LEFT(IF(ISNA(Таблица2[[#This Row],[kv_10]]),VLOOKUP(Таблица2[[#This Row],[kv_05]],'05_to_10'!$A$1:$C$621,3,FALSE),Таблица2[[#This Row],[kv_10]]),2)</f>
        <v>52</v>
      </c>
      <c r="Q1428" s="21" t="str">
        <f>VLOOKUP(Таблица2[[#This Row],[05_to_10]],kv_05_group!$A$1:$B$89,2,FALSE)</f>
        <v>перевезення</v>
      </c>
      <c r="R1428" t="s">
        <v>14659</v>
      </c>
    </row>
    <row r="1429" spans="1:18" hidden="1" x14ac:dyDescent="0.25">
      <c r="A1429" t="s">
        <v>810</v>
      </c>
      <c r="B1429" s="22" t="e">
        <v>#N/A</v>
      </c>
      <c r="C1429" s="23" t="e">
        <v>#N/A</v>
      </c>
      <c r="D1429" t="s">
        <v>4367</v>
      </c>
      <c r="E1429" t="s">
        <v>4367</v>
      </c>
      <c r="F1429" t="s">
        <v>7148</v>
      </c>
      <c r="G1429" t="s">
        <v>12019</v>
      </c>
      <c r="H1429" t="s">
        <v>14708</v>
      </c>
      <c r="I1429" t="s">
        <v>14684</v>
      </c>
      <c r="J1429" t="s">
        <v>14684</v>
      </c>
      <c r="K1429" t="s">
        <v>8774</v>
      </c>
      <c r="L1429" s="22" t="s">
        <v>14861</v>
      </c>
      <c r="M1429" s="19" t="s">
        <v>15269</v>
      </c>
      <c r="N1429" s="19" t="e">
        <f>VLOOKUP(Таблица2[[#This Row],[activity]],kved_05!$A$1:$B$834,2,FALSE)</f>
        <v>#N/A</v>
      </c>
      <c r="O1429" s="19" t="str">
        <f>VLOOKUP(Таблица2[[#This Row],[activity]],kved_10!$A$1:$B$997,2,FALSE)</f>
        <v>05.1</v>
      </c>
      <c r="P1429" s="19" t="str">
        <f>LEFT(IF(ISNA(Таблица2[[#This Row],[kv_10]]),VLOOKUP(Таблица2[[#This Row],[kv_05]],'05_to_10'!$A$1:$C$621,3,FALSE),Таблица2[[#This Row],[kv_10]]),2)</f>
        <v>05</v>
      </c>
      <c r="Q1429" s="21" t="str">
        <f>VLOOKUP(Таблица2[[#This Row],[05_to_10]],kv_05_group!$A$1:$B$89,2,FALSE)</f>
        <v>видобування</v>
      </c>
      <c r="R1429" t="s">
        <v>14658</v>
      </c>
    </row>
    <row r="1430" spans="1:18" hidden="1" x14ac:dyDescent="0.25">
      <c r="A1430" t="s">
        <v>816</v>
      </c>
      <c r="B1430" s="22" t="e">
        <v>#N/A</v>
      </c>
      <c r="C1430" s="23" t="e">
        <v>#N/A</v>
      </c>
      <c r="D1430" t="s">
        <v>4373</v>
      </c>
      <c r="E1430" t="s">
        <v>4373</v>
      </c>
      <c r="F1430" t="s">
        <v>7148</v>
      </c>
      <c r="G1430" t="s">
        <v>12023</v>
      </c>
      <c r="H1430" t="s">
        <v>14708</v>
      </c>
      <c r="I1430" t="s">
        <v>14684</v>
      </c>
      <c r="J1430" t="s">
        <v>14684</v>
      </c>
      <c r="K1430" t="s">
        <v>8779</v>
      </c>
      <c r="L1430" s="22" t="s">
        <v>14861</v>
      </c>
      <c r="M1430" s="19" t="s">
        <v>15269</v>
      </c>
      <c r="N1430" s="19" t="e">
        <f>VLOOKUP(Таблица2[[#This Row],[activity]],kved_05!$A$1:$B$834,2,FALSE)</f>
        <v>#N/A</v>
      </c>
      <c r="O1430" s="19" t="str">
        <f>VLOOKUP(Таблица2[[#This Row],[activity]],kved_10!$A$1:$B$997,2,FALSE)</f>
        <v>05.1</v>
      </c>
      <c r="P1430" s="19" t="str">
        <f>LEFT(IF(ISNA(Таблица2[[#This Row],[kv_10]]),VLOOKUP(Таблица2[[#This Row],[kv_05]],'05_to_10'!$A$1:$C$621,3,FALSE),Таблица2[[#This Row],[kv_10]]),2)</f>
        <v>05</v>
      </c>
      <c r="Q1430" s="21" t="str">
        <f>VLOOKUP(Таблица2[[#This Row],[05_to_10]],kv_05_group!$A$1:$B$89,2,FALSE)</f>
        <v>видобування</v>
      </c>
      <c r="R1430" t="s">
        <v>14658</v>
      </c>
    </row>
    <row r="1431" spans="1:18" hidden="1" x14ac:dyDescent="0.25">
      <c r="A1431" t="s">
        <v>820</v>
      </c>
      <c r="B1431">
        <v>72952583</v>
      </c>
      <c r="C1431" s="1">
        <v>42460</v>
      </c>
      <c r="D1431" t="s">
        <v>4377</v>
      </c>
      <c r="E1431" t="s">
        <v>7322</v>
      </c>
      <c r="F1431" t="s">
        <v>7148</v>
      </c>
      <c r="G1431" t="s">
        <v>12026</v>
      </c>
      <c r="H1431" t="s">
        <v>14708</v>
      </c>
      <c r="I1431" t="s">
        <v>14684</v>
      </c>
      <c r="J1431" t="s">
        <v>14684</v>
      </c>
      <c r="K1431" t="s">
        <v>8783</v>
      </c>
      <c r="L1431" s="22" t="s">
        <v>14861</v>
      </c>
      <c r="M1431" s="19" t="s">
        <v>15269</v>
      </c>
      <c r="N1431" s="19" t="e">
        <f>VLOOKUP(Таблица2[[#This Row],[activity]],kved_05!$A$1:$B$834,2,FALSE)</f>
        <v>#N/A</v>
      </c>
      <c r="O1431" s="19" t="str">
        <f>VLOOKUP(Таблица2[[#This Row],[activity]],kved_10!$A$1:$B$997,2,FALSE)</f>
        <v>05.1</v>
      </c>
      <c r="P1431" s="19" t="str">
        <f>LEFT(IF(ISNA(Таблица2[[#This Row],[kv_10]]),VLOOKUP(Таблица2[[#This Row],[kv_05]],'05_to_10'!$A$1:$C$621,3,FALSE),Таблица2[[#This Row],[kv_10]]),2)</f>
        <v>05</v>
      </c>
      <c r="Q1431" s="21" t="str">
        <f>VLOOKUP(Таблица2[[#This Row],[05_to_10]],kv_05_group!$A$1:$B$89,2,FALSE)</f>
        <v>видобування</v>
      </c>
      <c r="R1431" t="s">
        <v>14658</v>
      </c>
    </row>
    <row r="1432" spans="1:18" hidden="1" x14ac:dyDescent="0.25">
      <c r="A1432" t="s">
        <v>837</v>
      </c>
      <c r="B1432" s="22" t="e">
        <v>#N/A</v>
      </c>
      <c r="C1432" s="23" t="e">
        <v>#N/A</v>
      </c>
      <c r="D1432" t="s">
        <v>4394</v>
      </c>
      <c r="E1432" t="s">
        <v>4394</v>
      </c>
      <c r="F1432" t="s">
        <v>7148</v>
      </c>
      <c r="G1432" t="s">
        <v>12042</v>
      </c>
      <c r="H1432" t="s">
        <v>15161</v>
      </c>
      <c r="I1432" t="s">
        <v>14679</v>
      </c>
      <c r="J1432" t="s">
        <v>14679</v>
      </c>
      <c r="K1432" t="s">
        <v>8568</v>
      </c>
      <c r="L1432" s="22" t="s">
        <v>14861</v>
      </c>
      <c r="M1432" s="19" t="s">
        <v>15269</v>
      </c>
      <c r="N1432" s="19" t="e">
        <f>VLOOKUP(Таблица2[[#This Row],[activity]],kved_05!$A$1:$B$834,2,FALSE)</f>
        <v>#N/A</v>
      </c>
      <c r="O1432" s="19" t="str">
        <f>VLOOKUP(Таблица2[[#This Row],[activity]],kved_10!$A$1:$B$997,2,FALSE)</f>
        <v>05.1</v>
      </c>
      <c r="P1432" s="19" t="str">
        <f>LEFT(IF(ISNA(Таблица2[[#This Row],[kv_10]]),VLOOKUP(Таблица2[[#This Row],[kv_05]],'05_to_10'!$A$1:$C$621,3,FALSE),Таблица2[[#This Row],[kv_10]]),2)</f>
        <v>05</v>
      </c>
      <c r="Q1432" s="21" t="str">
        <f>VLOOKUP(Таблица2[[#This Row],[05_to_10]],kv_05_group!$A$1:$B$89,2,FALSE)</f>
        <v>видобування</v>
      </c>
      <c r="R1432" t="s">
        <v>14658</v>
      </c>
    </row>
    <row r="1433" spans="1:18" hidden="1" x14ac:dyDescent="0.25">
      <c r="A1433" t="s">
        <v>855</v>
      </c>
      <c r="B1433" s="22" t="e">
        <v>#N/A</v>
      </c>
      <c r="C1433" s="23" t="e">
        <v>#N/A</v>
      </c>
      <c r="D1433" t="s">
        <v>4411</v>
      </c>
      <c r="E1433" t="s">
        <v>4411</v>
      </c>
      <c r="F1433" t="s">
        <v>7148</v>
      </c>
      <c r="G1433" t="s">
        <v>12045</v>
      </c>
      <c r="H1433" t="s">
        <v>15161</v>
      </c>
      <c r="I1433" t="s">
        <v>14679</v>
      </c>
      <c r="J1433" t="s">
        <v>14679</v>
      </c>
      <c r="K1433" t="s">
        <v>8586</v>
      </c>
      <c r="L1433" s="22" t="s">
        <v>14861</v>
      </c>
      <c r="M1433" s="19" t="s">
        <v>15269</v>
      </c>
      <c r="N1433" s="19" t="e">
        <f>VLOOKUP(Таблица2[[#This Row],[activity]],kved_05!$A$1:$B$834,2,FALSE)</f>
        <v>#N/A</v>
      </c>
      <c r="O1433" s="19" t="str">
        <f>VLOOKUP(Таблица2[[#This Row],[activity]],kved_10!$A$1:$B$997,2,FALSE)</f>
        <v>05.1</v>
      </c>
      <c r="P1433" s="19" t="str">
        <f>LEFT(IF(ISNA(Таблица2[[#This Row],[kv_10]]),VLOOKUP(Таблица2[[#This Row],[kv_05]],'05_to_10'!$A$1:$C$621,3,FALSE),Таблица2[[#This Row],[kv_10]]),2)</f>
        <v>05</v>
      </c>
      <c r="Q1433" s="21" t="str">
        <f>VLOOKUP(Таблица2[[#This Row],[05_to_10]],kv_05_group!$A$1:$B$89,2,FALSE)</f>
        <v>видобування</v>
      </c>
      <c r="R1433" t="s">
        <v>14658</v>
      </c>
    </row>
    <row r="1434" spans="1:18" hidden="1" x14ac:dyDescent="0.25">
      <c r="A1434" t="s">
        <v>1440</v>
      </c>
      <c r="B1434" s="22" t="e">
        <v>#N/A</v>
      </c>
      <c r="C1434" s="23" t="e">
        <v>#N/A</v>
      </c>
      <c r="D1434" t="s">
        <v>4996</v>
      </c>
      <c r="E1434" t="s">
        <v>4996</v>
      </c>
      <c r="F1434" t="s">
        <v>7157</v>
      </c>
      <c r="G1434" t="e">
        <v>#N/A</v>
      </c>
      <c r="H1434" t="s">
        <v>14705</v>
      </c>
      <c r="I1434" t="s">
        <v>14681</v>
      </c>
      <c r="J1434" t="s">
        <v>14681</v>
      </c>
      <c r="K1434" t="s">
        <v>9331</v>
      </c>
      <c r="L1434" t="s">
        <v>15011</v>
      </c>
      <c r="M1434" s="19" t="s">
        <v>15567</v>
      </c>
      <c r="N1434" s="19" t="str">
        <f>VLOOKUP(Таблица2[[#This Row],[activity]],kved_05!$A$1:$B$834,2,FALSE)</f>
        <v>45.34</v>
      </c>
      <c r="O1434" s="19" t="e">
        <f>VLOOKUP(Таблица2[[#This Row],[activity]],kved_10!$A$1:$B$997,2,FALSE)</f>
        <v>#N/A</v>
      </c>
      <c r="P1434" s="19" t="str">
        <f>LEFT(IF(ISNA(Таблица2[[#This Row],[kv_10]]),VLOOKUP(Таблица2[[#This Row],[kv_05]],'05_to_10'!$A$1:$C$621,3,FALSE),Таблица2[[#This Row],[kv_10]]),2)</f>
        <v>43</v>
      </c>
      <c r="Q1434" s="21" t="str">
        <f>VLOOKUP(Таблица2[[#This Row],[05_to_10]],kv_05_group!$A$1:$B$89,2,FALSE)</f>
        <v>будівництво і нерухомість</v>
      </c>
      <c r="R1434" t="s">
        <v>14659</v>
      </c>
    </row>
    <row r="1435" spans="1:18" hidden="1" x14ac:dyDescent="0.25">
      <c r="A1435" t="s">
        <v>1441</v>
      </c>
      <c r="B1435" s="22" t="e">
        <v>#N/A</v>
      </c>
      <c r="C1435" s="23" t="e">
        <v>#N/A</v>
      </c>
      <c r="D1435" t="s">
        <v>4997</v>
      </c>
      <c r="E1435" t="s">
        <v>7410</v>
      </c>
      <c r="F1435" t="s">
        <v>7157</v>
      </c>
      <c r="G1435" t="s">
        <v>12608</v>
      </c>
      <c r="H1435" t="s">
        <v>14705</v>
      </c>
      <c r="I1435" t="s">
        <v>14681</v>
      </c>
      <c r="J1435" t="s">
        <v>14681</v>
      </c>
      <c r="K1435" t="s">
        <v>9332</v>
      </c>
      <c r="L1435" t="s">
        <v>14826</v>
      </c>
      <c r="M1435" s="19" t="s">
        <v>15246</v>
      </c>
      <c r="N1435" s="19" t="e">
        <f>VLOOKUP(Таблица2[[#This Row],[activity]],kved_05!$A$1:$B$834,2,FALSE)</f>
        <v>#N/A</v>
      </c>
      <c r="O1435" s="19" t="str">
        <f>VLOOKUP(Таблица2[[#This Row],[activity]],kved_10!$A$1:$B$997,2,FALSE)</f>
        <v>38.31</v>
      </c>
      <c r="P1435" s="19" t="str">
        <f>LEFT(IF(ISNA(Таблица2[[#This Row],[kv_10]]),VLOOKUP(Таблица2[[#This Row],[kv_05]],'05_to_10'!$A$1:$C$621,3,FALSE),Таблица2[[#This Row],[kv_10]]),2)</f>
        <v>38</v>
      </c>
      <c r="Q1435" s="21" t="str">
        <f>VLOOKUP(Таблица2[[#This Row],[05_to_10]],kv_05_group!$A$1:$B$89,2,FALSE)</f>
        <v xml:space="preserve">енергопостачання </v>
      </c>
      <c r="R1435" t="s">
        <v>14658</v>
      </c>
    </row>
    <row r="1436" spans="1:18" hidden="1" x14ac:dyDescent="0.25">
      <c r="A1436" t="s">
        <v>3367</v>
      </c>
      <c r="B1436" s="22" t="e">
        <v>#N/A</v>
      </c>
      <c r="C1436" s="23" t="e">
        <v>#N/A</v>
      </c>
      <c r="D1436" t="s">
        <v>6922</v>
      </c>
      <c r="E1436" t="s">
        <v>7867</v>
      </c>
      <c r="F1436" t="s">
        <v>7148</v>
      </c>
      <c r="G1436" t="s">
        <v>14468</v>
      </c>
      <c r="H1436" t="s">
        <v>14708</v>
      </c>
      <c r="I1436" t="s">
        <v>14684</v>
      </c>
      <c r="J1436" t="s">
        <v>14684</v>
      </c>
      <c r="K1436" t="s">
        <v>11107</v>
      </c>
      <c r="L1436" s="22" t="s">
        <v>14861</v>
      </c>
      <c r="M1436" s="19" t="s">
        <v>15269</v>
      </c>
      <c r="N1436" s="19" t="e">
        <f>VLOOKUP(Таблица2[[#This Row],[activity]],kved_05!$A$1:$B$834,2,FALSE)</f>
        <v>#N/A</v>
      </c>
      <c r="O1436" s="19" t="str">
        <f>VLOOKUP(Таблица2[[#This Row],[activity]],kved_10!$A$1:$B$997,2,FALSE)</f>
        <v>05.1</v>
      </c>
      <c r="P1436" s="19" t="str">
        <f>LEFT(IF(ISNA(Таблица2[[#This Row],[kv_10]]),VLOOKUP(Таблица2[[#This Row],[kv_05]],'05_to_10'!$A$1:$C$621,3,FALSE),Таблица2[[#This Row],[kv_10]]),2)</f>
        <v>05</v>
      </c>
      <c r="Q1436" s="21" t="str">
        <f>VLOOKUP(Таблица2[[#This Row],[05_to_10]],kv_05_group!$A$1:$B$89,2,FALSE)</f>
        <v>видобування</v>
      </c>
      <c r="R1436" t="s">
        <v>14658</v>
      </c>
    </row>
    <row r="1437" spans="1:18" hidden="1" x14ac:dyDescent="0.25">
      <c r="A1437" t="s">
        <v>1443</v>
      </c>
      <c r="B1437" s="22" t="e">
        <v>#N/A</v>
      </c>
      <c r="C1437" s="23" t="e">
        <v>#N/A</v>
      </c>
      <c r="D1437" t="s">
        <v>4999</v>
      </c>
      <c r="E1437" t="s">
        <v>4999</v>
      </c>
      <c r="F1437" t="s">
        <v>7157</v>
      </c>
      <c r="G1437" t="s">
        <v>12609</v>
      </c>
      <c r="H1437" t="s">
        <v>14703</v>
      </c>
      <c r="I1437" t="s">
        <v>14677</v>
      </c>
      <c r="J1437" t="s">
        <v>14677</v>
      </c>
      <c r="K1437" t="s">
        <v>9248</v>
      </c>
      <c r="L1437" t="s">
        <v>14827</v>
      </c>
      <c r="M1437" s="19" t="s">
        <v>15247</v>
      </c>
      <c r="N1437" s="19" t="e">
        <f>VLOOKUP(Таблица2[[#This Row],[activity]],kved_05!$A$1:$B$834,2,FALSE)</f>
        <v>#N/A</v>
      </c>
      <c r="O1437" s="19" t="str">
        <f>VLOOKUP(Таблица2[[#This Row],[activity]],kved_10!$A$1:$B$997,2,FALSE)</f>
        <v>26.51</v>
      </c>
      <c r="P1437" s="19" t="str">
        <f>LEFT(IF(ISNA(Таблица2[[#This Row],[kv_10]]),VLOOKUP(Таблица2[[#This Row],[kv_05]],'05_to_10'!$A$1:$C$621,3,FALSE),Таблица2[[#This Row],[kv_10]]),2)</f>
        <v>26</v>
      </c>
      <c r="Q1437" s="21" t="str">
        <f>VLOOKUP(Таблица2[[#This Row],[05_to_10]],kv_05_group!$A$1:$B$89,2,FALSE)</f>
        <v>виробництво</v>
      </c>
      <c r="R1437" t="s">
        <v>14659</v>
      </c>
    </row>
    <row r="1438" spans="1:18" hidden="1" x14ac:dyDescent="0.25">
      <c r="A1438" t="s">
        <v>3369</v>
      </c>
      <c r="B1438">
        <v>211636416</v>
      </c>
      <c r="C1438" s="1">
        <v>42582</v>
      </c>
      <c r="D1438" t="s">
        <v>6924</v>
      </c>
      <c r="E1438" t="s">
        <v>7869</v>
      </c>
      <c r="F1438" t="s">
        <v>7148</v>
      </c>
      <c r="G1438" t="s">
        <v>14470</v>
      </c>
      <c r="H1438" t="s">
        <v>14696</v>
      </c>
      <c r="I1438" t="s">
        <v>14670</v>
      </c>
      <c r="J1438" t="s">
        <v>14670</v>
      </c>
      <c r="K1438" t="s">
        <v>11109</v>
      </c>
      <c r="L1438" s="22" t="s">
        <v>14861</v>
      </c>
      <c r="M1438" s="19" t="s">
        <v>15269</v>
      </c>
      <c r="N1438" s="19" t="e">
        <f>VLOOKUP(Таблица2[[#This Row],[activity]],kved_05!$A$1:$B$834,2,FALSE)</f>
        <v>#N/A</v>
      </c>
      <c r="O1438" s="19" t="str">
        <f>VLOOKUP(Таблица2[[#This Row],[activity]],kved_10!$A$1:$B$997,2,FALSE)</f>
        <v>05.1</v>
      </c>
      <c r="P1438" s="19" t="str">
        <f>LEFT(IF(ISNA(Таблица2[[#This Row],[kv_10]]),VLOOKUP(Таблица2[[#This Row],[kv_05]],'05_to_10'!$A$1:$C$621,3,FALSE),Таблица2[[#This Row],[kv_10]]),2)</f>
        <v>05</v>
      </c>
      <c r="Q1438" s="21" t="str">
        <f>VLOOKUP(Таблица2[[#This Row],[05_to_10]],kv_05_group!$A$1:$B$89,2,FALSE)</f>
        <v>видобування</v>
      </c>
      <c r="R1438" t="s">
        <v>14658</v>
      </c>
    </row>
    <row r="1439" spans="1:18" hidden="1" x14ac:dyDescent="0.25">
      <c r="A1439" t="s">
        <v>49</v>
      </c>
      <c r="B1439" s="22" t="e">
        <v>#N/A</v>
      </c>
      <c r="C1439" s="23" t="e">
        <v>#N/A</v>
      </c>
      <c r="D1439" t="s">
        <v>3608</v>
      </c>
      <c r="E1439" t="s">
        <v>3608</v>
      </c>
      <c r="F1439" t="s">
        <v>7139</v>
      </c>
      <c r="G1439" t="s">
        <v>11328</v>
      </c>
      <c r="H1439" t="s">
        <v>15161</v>
      </c>
      <c r="I1439" t="s">
        <v>14679</v>
      </c>
      <c r="J1439" t="s">
        <v>14679</v>
      </c>
      <c r="K1439" t="s">
        <v>8060</v>
      </c>
      <c r="L1439" t="s">
        <v>14725</v>
      </c>
      <c r="M1439" s="19" t="s">
        <v>15190</v>
      </c>
      <c r="N1439" s="19" t="e">
        <f>VLOOKUP(Таблица2[[#This Row],[activity]],kved_05!$A$1:$B$834,2,FALSE)</f>
        <v>#N/A</v>
      </c>
      <c r="O1439" s="19" t="str">
        <f>VLOOKUP(Таблица2[[#This Row],[activity]],kved_10!$A$1:$B$997,2,FALSE)</f>
        <v>72.19</v>
      </c>
      <c r="P1439" s="19" t="str">
        <f>LEFT(IF(ISNA(Таблица2[[#This Row],[kv_10]]),VLOOKUP(Таблица2[[#This Row],[kv_05]],'05_to_10'!$A$1:$C$621,3,FALSE),Таблица2[[#This Row],[kv_10]]),2)</f>
        <v>72</v>
      </c>
      <c r="Q1439" s="21" t="str">
        <f>VLOOKUP(Таблица2[[#This Row],[05_to_10]],kv_05_group!$A$1:$B$89,2,FALSE)</f>
        <v>дослідження</v>
      </c>
      <c r="R1439" t="s">
        <v>14659</v>
      </c>
    </row>
    <row r="1440" spans="1:18" x14ac:dyDescent="0.25">
      <c r="A1440" t="s">
        <v>3391</v>
      </c>
      <c r="B1440">
        <v>136277596</v>
      </c>
      <c r="C1440" s="1">
        <v>42551</v>
      </c>
      <c r="D1440" t="s">
        <v>6946</v>
      </c>
      <c r="E1440" t="s">
        <v>6946</v>
      </c>
      <c r="F1440" t="s">
        <v>7148</v>
      </c>
      <c r="G1440" t="s">
        <v>11943</v>
      </c>
      <c r="H1440" t="s">
        <v>15160</v>
      </c>
      <c r="I1440" t="s">
        <v>14665</v>
      </c>
      <c r="J1440" t="s">
        <v>14665</v>
      </c>
      <c r="K1440" t="s">
        <v>11130</v>
      </c>
      <c r="L1440" s="22" t="s">
        <v>14861</v>
      </c>
      <c r="M1440" s="19" t="s">
        <v>15269</v>
      </c>
      <c r="N1440" s="19" t="e">
        <f>VLOOKUP(Таблица2[[#This Row],[activity]],kved_05!$A$1:$B$834,2,FALSE)</f>
        <v>#N/A</v>
      </c>
      <c r="O1440" s="19" t="str">
        <f>VLOOKUP(Таблица2[[#This Row],[activity]],kved_10!$A$1:$B$997,2,FALSE)</f>
        <v>05.1</v>
      </c>
      <c r="P1440" s="19" t="str">
        <f>LEFT(IF(ISNA(Таблица2[[#This Row],[kv_10]]),VLOOKUP(Таблица2[[#This Row],[kv_05]],'05_to_10'!$A$1:$C$621,3,FALSE),Таблица2[[#This Row],[kv_10]]),2)</f>
        <v>05</v>
      </c>
      <c r="Q1440" s="21" t="str">
        <f>VLOOKUP(Таблица2[[#This Row],[05_to_10]],kv_05_group!$A$1:$B$89,2,FALSE)</f>
        <v>видобування</v>
      </c>
      <c r="R1440" t="s">
        <v>14658</v>
      </c>
    </row>
    <row r="1441" spans="1:18" hidden="1" x14ac:dyDescent="0.25">
      <c r="A1441" t="s">
        <v>52</v>
      </c>
      <c r="B1441" s="22" t="e">
        <v>#N/A</v>
      </c>
      <c r="C1441" s="23" t="e">
        <v>#N/A</v>
      </c>
      <c r="D1441" t="s">
        <v>3611</v>
      </c>
      <c r="E1441" t="s">
        <v>7221</v>
      </c>
      <c r="F1441" t="s">
        <v>7139</v>
      </c>
      <c r="G1441" t="s">
        <v>11330</v>
      </c>
      <c r="H1441" t="s">
        <v>15161</v>
      </c>
      <c r="I1441" t="s">
        <v>14679</v>
      </c>
      <c r="J1441" t="s">
        <v>14679</v>
      </c>
      <c r="K1441" t="s">
        <v>8063</v>
      </c>
      <c r="L1441" t="s">
        <v>14725</v>
      </c>
      <c r="M1441" s="19" t="s">
        <v>15190</v>
      </c>
      <c r="N1441" s="19" t="e">
        <f>VLOOKUP(Таблица2[[#This Row],[activity]],kved_05!$A$1:$B$834,2,FALSE)</f>
        <v>#N/A</v>
      </c>
      <c r="O1441" s="19" t="str">
        <f>VLOOKUP(Таблица2[[#This Row],[activity]],kved_10!$A$1:$B$997,2,FALSE)</f>
        <v>72.19</v>
      </c>
      <c r="P1441" s="19" t="str">
        <f>LEFT(IF(ISNA(Таблица2[[#This Row],[kv_10]]),VLOOKUP(Таблица2[[#This Row],[kv_05]],'05_to_10'!$A$1:$C$621,3,FALSE),Таблица2[[#This Row],[kv_10]]),2)</f>
        <v>72</v>
      </c>
      <c r="Q1441" s="21" t="str">
        <f>VLOOKUP(Таблица2[[#This Row],[05_to_10]],kv_05_group!$A$1:$B$89,2,FALSE)</f>
        <v>дослідження</v>
      </c>
      <c r="R1441" t="s">
        <v>14659</v>
      </c>
    </row>
    <row r="1442" spans="1:18" hidden="1" x14ac:dyDescent="0.25">
      <c r="A1442" t="s">
        <v>57</v>
      </c>
      <c r="B1442" s="22" t="e">
        <v>#N/A</v>
      </c>
      <c r="C1442" s="23" t="e">
        <v>#N/A</v>
      </c>
      <c r="D1442" t="s">
        <v>3616</v>
      </c>
      <c r="E1442" t="s">
        <v>7224</v>
      </c>
      <c r="F1442" t="s">
        <v>7139</v>
      </c>
      <c r="G1442" t="s">
        <v>11335</v>
      </c>
      <c r="H1442" t="s">
        <v>15161</v>
      </c>
      <c r="I1442" t="s">
        <v>14679</v>
      </c>
      <c r="J1442" t="s">
        <v>14679</v>
      </c>
      <c r="K1442" t="s">
        <v>8068</v>
      </c>
      <c r="L1442" t="s">
        <v>14725</v>
      </c>
      <c r="M1442" s="19" t="s">
        <v>15178</v>
      </c>
      <c r="N1442" s="19" t="e">
        <f>VLOOKUP(Таблица2[[#This Row],[activity]],kved_05!$A$1:$B$834,2,FALSE)</f>
        <v>#N/A</v>
      </c>
      <c r="O1442" s="19" t="str">
        <f>VLOOKUP(Таблица2[[#This Row],[activity]],kved_10!$A$1:$B$997,2,FALSE)</f>
        <v>72.19</v>
      </c>
      <c r="P1442" s="19" t="str">
        <f>LEFT(IF(ISNA(Таблица2[[#This Row],[kv_10]]),VLOOKUP(Таблица2[[#This Row],[kv_05]],'05_to_10'!$A$1:$C$621,3,FALSE),Таблица2[[#This Row],[kv_10]]),2)</f>
        <v>72</v>
      </c>
      <c r="Q1442" s="21" t="str">
        <f>VLOOKUP(Таблица2[[#This Row],[05_to_10]],kv_05_group!$A$1:$B$89,2,FALSE)</f>
        <v>дослідження</v>
      </c>
      <c r="R1442" t="s">
        <v>14659</v>
      </c>
    </row>
    <row r="1443" spans="1:18" hidden="1" x14ac:dyDescent="0.25">
      <c r="A1443" t="s">
        <v>58</v>
      </c>
      <c r="B1443" s="22" t="e">
        <v>#N/A</v>
      </c>
      <c r="C1443" s="23" t="e">
        <v>#N/A</v>
      </c>
      <c r="D1443" t="s">
        <v>3617</v>
      </c>
      <c r="E1443" t="s">
        <v>7225</v>
      </c>
      <c r="F1443" t="s">
        <v>7139</v>
      </c>
      <c r="G1443" t="s">
        <v>11336</v>
      </c>
      <c r="H1443" t="s">
        <v>15161</v>
      </c>
      <c r="I1443" t="s">
        <v>14679</v>
      </c>
      <c r="J1443" t="s">
        <v>14679</v>
      </c>
      <c r="K1443" t="s">
        <v>8069</v>
      </c>
      <c r="L1443" t="s">
        <v>14725</v>
      </c>
      <c r="M1443" s="19" t="s">
        <v>15178</v>
      </c>
      <c r="N1443" s="19" t="e">
        <f>VLOOKUP(Таблица2[[#This Row],[activity]],kved_05!$A$1:$B$834,2,FALSE)</f>
        <v>#N/A</v>
      </c>
      <c r="O1443" s="19" t="str">
        <f>VLOOKUP(Таблица2[[#This Row],[activity]],kved_10!$A$1:$B$997,2,FALSE)</f>
        <v>72.19</v>
      </c>
      <c r="P1443" s="19" t="str">
        <f>LEFT(IF(ISNA(Таблица2[[#This Row],[kv_10]]),VLOOKUP(Таблица2[[#This Row],[kv_05]],'05_to_10'!$A$1:$C$621,3,FALSE),Таблица2[[#This Row],[kv_10]]),2)</f>
        <v>72</v>
      </c>
      <c r="Q1443" s="21" t="str">
        <f>VLOOKUP(Таблица2[[#This Row],[05_to_10]],kv_05_group!$A$1:$B$89,2,FALSE)</f>
        <v>дослідження</v>
      </c>
      <c r="R1443" t="s">
        <v>14659</v>
      </c>
    </row>
    <row r="1444" spans="1:18" hidden="1" x14ac:dyDescent="0.25">
      <c r="A1444" t="s">
        <v>1450</v>
      </c>
      <c r="B1444" s="22" t="e">
        <v>#N/A</v>
      </c>
      <c r="C1444" s="23" t="e">
        <v>#N/A</v>
      </c>
      <c r="D1444" t="s">
        <v>5006</v>
      </c>
      <c r="E1444" t="s">
        <v>5006</v>
      </c>
      <c r="F1444" t="s">
        <v>7157</v>
      </c>
      <c r="G1444" t="s">
        <v>12614</v>
      </c>
      <c r="H1444" t="s">
        <v>14692</v>
      </c>
      <c r="I1444" t="s">
        <v>14666</v>
      </c>
      <c r="J1444" t="s">
        <v>14666</v>
      </c>
      <c r="K1444" t="s">
        <v>9301</v>
      </c>
      <c r="L1444" t="s">
        <v>14819</v>
      </c>
      <c r="M1444" s="19" t="s">
        <v>15237</v>
      </c>
      <c r="N1444" s="19" t="str">
        <f>VLOOKUP(Таблица2[[#This Row],[activity]],kved_05!$A$1:$B$834,2,FALSE)</f>
        <v>85.11</v>
      </c>
      <c r="O1444" s="19" t="str">
        <f>VLOOKUP(Таблица2[[#This Row],[activity]],kved_10!$A$1:$B$997,2,FALSE)</f>
        <v>86.10</v>
      </c>
      <c r="P1444" s="19" t="str">
        <f>LEFT(IF(ISNA(Таблица2[[#This Row],[kv_10]]),VLOOKUP(Таблица2[[#This Row],[kv_05]],'05_to_10'!$A$1:$C$621,3,FALSE),Таблица2[[#This Row],[kv_10]]),2)</f>
        <v>86</v>
      </c>
      <c r="Q1444" s="21" t="str">
        <f>VLOOKUP(Таблица2[[#This Row],[05_to_10]],kv_05_group!$A$1:$B$89,2,FALSE)</f>
        <v>охорона здоров'я</v>
      </c>
      <c r="R1444" t="s">
        <v>14661</v>
      </c>
    </row>
    <row r="1445" spans="1:18" hidden="1" x14ac:dyDescent="0.25">
      <c r="A1445" t="s">
        <v>661</v>
      </c>
      <c r="B1445" t="e">
        <v>#N/A</v>
      </c>
      <c r="C1445" s="1" t="e">
        <v>#N/A</v>
      </c>
      <c r="D1445" t="s">
        <v>4218</v>
      </c>
      <c r="E1445" t="s">
        <v>4218</v>
      </c>
      <c r="F1445" t="s">
        <v>7148</v>
      </c>
      <c r="G1445" t="s">
        <v>11880</v>
      </c>
      <c r="H1445" t="s">
        <v>14696</v>
      </c>
      <c r="I1445" t="s">
        <v>14670</v>
      </c>
      <c r="J1445" t="s">
        <v>14670</v>
      </c>
      <c r="K1445" t="s">
        <v>8635</v>
      </c>
      <c r="L1445" s="22" t="s">
        <v>14861</v>
      </c>
      <c r="M1445" s="19" t="s">
        <v>15269</v>
      </c>
      <c r="N1445" s="19" t="e">
        <f>VLOOKUP(Таблица2[[#This Row],[activity]],kved_05!$A$1:$B$834,2,FALSE)</f>
        <v>#N/A</v>
      </c>
      <c r="O1445" s="19" t="str">
        <f>VLOOKUP(Таблица2[[#This Row],[activity]],kved_10!$A$1:$B$997,2,FALSE)</f>
        <v>05.1</v>
      </c>
      <c r="P1445" s="19" t="str">
        <f>LEFT(IF(ISNA(Таблица2[[#This Row],[kv_10]]),VLOOKUP(Таблица2[[#This Row],[kv_05]],'05_to_10'!$A$1:$C$621,3,FALSE),Таблица2[[#This Row],[kv_10]]),2)</f>
        <v>05</v>
      </c>
      <c r="Q1445" s="21" t="str">
        <f>VLOOKUP(Таблица2[[#This Row],[05_to_10]],kv_05_group!$A$1:$B$89,2,FALSE)</f>
        <v>видобування</v>
      </c>
      <c r="R1445" t="s">
        <v>14658</v>
      </c>
    </row>
    <row r="1446" spans="1:18" hidden="1" x14ac:dyDescent="0.25">
      <c r="A1446" t="s">
        <v>92</v>
      </c>
      <c r="B1446" s="22" t="e">
        <v>#N/A</v>
      </c>
      <c r="C1446" s="23" t="e">
        <v>#N/A</v>
      </c>
      <c r="D1446" t="s">
        <v>3651</v>
      </c>
      <c r="E1446" t="s">
        <v>3651</v>
      </c>
      <c r="F1446" t="s">
        <v>7143</v>
      </c>
      <c r="G1446" t="s">
        <v>11369</v>
      </c>
      <c r="H1446" t="s">
        <v>15161</v>
      </c>
      <c r="I1446" t="s">
        <v>14679</v>
      </c>
      <c r="J1446" t="s">
        <v>14679</v>
      </c>
      <c r="K1446" t="s">
        <v>8103</v>
      </c>
      <c r="L1446" t="s">
        <v>14725</v>
      </c>
      <c r="M1446" s="19" t="s">
        <v>15178</v>
      </c>
      <c r="N1446" s="19" t="e">
        <f>VLOOKUP(Таблица2[[#This Row],[activity]],kved_05!$A$1:$B$834,2,FALSE)</f>
        <v>#N/A</v>
      </c>
      <c r="O1446" s="19" t="str">
        <f>VLOOKUP(Таблица2[[#This Row],[activity]],kved_10!$A$1:$B$997,2,FALSE)</f>
        <v>72.19</v>
      </c>
      <c r="P1446" s="19" t="str">
        <f>LEFT(IF(ISNA(Таблица2[[#This Row],[kv_10]]),VLOOKUP(Таблица2[[#This Row],[kv_05]],'05_to_10'!$A$1:$C$621,3,FALSE),Таблица2[[#This Row],[kv_10]]),2)</f>
        <v>72</v>
      </c>
      <c r="Q1446" s="21" t="str">
        <f>VLOOKUP(Таблица2[[#This Row],[05_to_10]],kv_05_group!$A$1:$B$89,2,FALSE)</f>
        <v>дослідження</v>
      </c>
      <c r="R1446" t="s">
        <v>14659</v>
      </c>
    </row>
    <row r="1447" spans="1:18" hidden="1" x14ac:dyDescent="0.25">
      <c r="A1447" t="s">
        <v>94</v>
      </c>
      <c r="B1447" s="22" t="e">
        <v>#N/A</v>
      </c>
      <c r="C1447" s="23" t="e">
        <v>#N/A</v>
      </c>
      <c r="D1447" t="s">
        <v>3653</v>
      </c>
      <c r="E1447" t="s">
        <v>3653</v>
      </c>
      <c r="F1447" t="s">
        <v>7144</v>
      </c>
      <c r="G1447" t="s">
        <v>11371</v>
      </c>
      <c r="H1447" t="s">
        <v>14701</v>
      </c>
      <c r="I1447" t="s">
        <v>14675</v>
      </c>
      <c r="J1447" t="s">
        <v>14675</v>
      </c>
      <c r="K1447" t="s">
        <v>8105</v>
      </c>
      <c r="L1447" t="s">
        <v>14725</v>
      </c>
      <c r="M1447" s="19" t="s">
        <v>15190</v>
      </c>
      <c r="N1447" s="19" t="e">
        <f>VLOOKUP(Таблица2[[#This Row],[activity]],kved_05!$A$1:$B$834,2,FALSE)</f>
        <v>#N/A</v>
      </c>
      <c r="O1447" s="19" t="str">
        <f>VLOOKUP(Таблица2[[#This Row],[activity]],kved_10!$A$1:$B$997,2,FALSE)</f>
        <v>72.19</v>
      </c>
      <c r="P1447" s="19" t="str">
        <f>LEFT(IF(ISNA(Таблица2[[#This Row],[kv_10]]),VLOOKUP(Таблица2[[#This Row],[kv_05]],'05_to_10'!$A$1:$C$621,3,FALSE),Таблица2[[#This Row],[kv_10]]),2)</f>
        <v>72</v>
      </c>
      <c r="Q1447" s="21" t="str">
        <f>VLOOKUP(Таблица2[[#This Row],[05_to_10]],kv_05_group!$A$1:$B$89,2,FALSE)</f>
        <v>дослідження</v>
      </c>
      <c r="R1447" t="s">
        <v>14659</v>
      </c>
    </row>
    <row r="1448" spans="1:18" hidden="1" x14ac:dyDescent="0.25">
      <c r="A1448" t="s">
        <v>103</v>
      </c>
      <c r="B1448" s="22" t="e">
        <v>#N/A</v>
      </c>
      <c r="C1448" s="23" t="e">
        <v>#N/A</v>
      </c>
      <c r="D1448" t="s">
        <v>3662</v>
      </c>
      <c r="E1448" t="s">
        <v>3662</v>
      </c>
      <c r="F1448" t="s">
        <v>7144</v>
      </c>
      <c r="G1448" t="s">
        <v>11380</v>
      </c>
      <c r="H1448" t="s">
        <v>14692</v>
      </c>
      <c r="I1448" t="s">
        <v>14666</v>
      </c>
      <c r="J1448" t="s">
        <v>14666</v>
      </c>
      <c r="K1448" t="s">
        <v>8114</v>
      </c>
      <c r="L1448" t="s">
        <v>14725</v>
      </c>
      <c r="M1448" s="19" t="s">
        <v>15190</v>
      </c>
      <c r="N1448" s="19" t="e">
        <f>VLOOKUP(Таблица2[[#This Row],[activity]],kved_05!$A$1:$B$834,2,FALSE)</f>
        <v>#N/A</v>
      </c>
      <c r="O1448" s="19" t="str">
        <f>VLOOKUP(Таблица2[[#This Row],[activity]],kved_10!$A$1:$B$997,2,FALSE)</f>
        <v>72.19</v>
      </c>
      <c r="P1448" s="19" t="str">
        <f>LEFT(IF(ISNA(Таблица2[[#This Row],[kv_10]]),VLOOKUP(Таблица2[[#This Row],[kv_05]],'05_to_10'!$A$1:$C$621,3,FALSE),Таблица2[[#This Row],[kv_10]]),2)</f>
        <v>72</v>
      </c>
      <c r="Q1448" s="21" t="str">
        <f>VLOOKUP(Таблица2[[#This Row],[05_to_10]],kv_05_group!$A$1:$B$89,2,FALSE)</f>
        <v>дослідження</v>
      </c>
      <c r="R1448" t="s">
        <v>14660</v>
      </c>
    </row>
    <row r="1449" spans="1:18" hidden="1" x14ac:dyDescent="0.25">
      <c r="A1449" t="s">
        <v>861</v>
      </c>
      <c r="B1449" t="e">
        <v>#N/A</v>
      </c>
      <c r="C1449" s="1" t="e">
        <v>#N/A</v>
      </c>
      <c r="D1449" t="s">
        <v>4417</v>
      </c>
      <c r="E1449" t="s">
        <v>4417</v>
      </c>
      <c r="F1449" t="s">
        <v>7148</v>
      </c>
      <c r="G1449" t="s">
        <v>12064</v>
      </c>
      <c r="H1449" t="s">
        <v>14708</v>
      </c>
      <c r="I1449" t="s">
        <v>14684</v>
      </c>
      <c r="J1449" t="s">
        <v>14684</v>
      </c>
      <c r="K1449" t="s">
        <v>8753</v>
      </c>
      <c r="L1449" s="22" t="s">
        <v>14861</v>
      </c>
      <c r="M1449" s="19" t="s">
        <v>15269</v>
      </c>
      <c r="N1449" s="19" t="e">
        <f>VLOOKUP(Таблица2[[#This Row],[activity]],kved_05!$A$1:$B$834,2,FALSE)</f>
        <v>#N/A</v>
      </c>
      <c r="O1449" s="19" t="str">
        <f>VLOOKUP(Таблица2[[#This Row],[activity]],kved_10!$A$1:$B$997,2,FALSE)</f>
        <v>05.1</v>
      </c>
      <c r="P1449" s="19" t="str">
        <f>LEFT(IF(ISNA(Таблица2[[#This Row],[kv_10]]),VLOOKUP(Таблица2[[#This Row],[kv_05]],'05_to_10'!$A$1:$C$621,3,FALSE),Таблица2[[#This Row],[kv_10]]),2)</f>
        <v>05</v>
      </c>
      <c r="Q1449" s="21" t="str">
        <f>VLOOKUP(Таблица2[[#This Row],[05_to_10]],kv_05_group!$A$1:$B$89,2,FALSE)</f>
        <v>видобування</v>
      </c>
      <c r="R1449" t="s">
        <v>14658</v>
      </c>
    </row>
    <row r="1450" spans="1:18" hidden="1" x14ac:dyDescent="0.25">
      <c r="A1450" t="s">
        <v>1456</v>
      </c>
      <c r="B1450" s="22" t="e">
        <v>#N/A</v>
      </c>
      <c r="C1450" s="23" t="e">
        <v>#N/A</v>
      </c>
      <c r="D1450" t="s">
        <v>5012</v>
      </c>
      <c r="E1450" t="s">
        <v>7411</v>
      </c>
      <c r="F1450" t="s">
        <v>7157</v>
      </c>
      <c r="G1450" t="s">
        <v>12619</v>
      </c>
      <c r="H1450" t="s">
        <v>15161</v>
      </c>
      <c r="I1450" t="s">
        <v>14679</v>
      </c>
      <c r="J1450" t="s">
        <v>14679</v>
      </c>
      <c r="K1450" t="s">
        <v>9343</v>
      </c>
      <c r="L1450" t="s">
        <v>14787</v>
      </c>
      <c r="M1450" s="19" t="s">
        <v>15475</v>
      </c>
      <c r="N1450" s="19" t="str">
        <f>VLOOKUP(Таблица2[[#This Row],[activity]],kved_05!$A$1:$B$834,2,FALSE)</f>
        <v>51.55</v>
      </c>
      <c r="O1450" s="19" t="str">
        <f>VLOOKUP(Таблица2[[#This Row],[activity]],kved_10!$A$1:$B$997,2,FALSE)</f>
        <v>46.75</v>
      </c>
      <c r="P1450" s="19" t="str">
        <f>LEFT(IF(ISNA(Таблица2[[#This Row],[kv_10]]),VLOOKUP(Таблица2[[#This Row],[kv_05]],'05_to_10'!$A$1:$C$621,3,FALSE),Таблица2[[#This Row],[kv_10]]),2)</f>
        <v>46</v>
      </c>
      <c r="Q1450" s="21" t="str">
        <f>VLOOKUP(Таблица2[[#This Row],[05_to_10]],kv_05_group!$A$1:$B$89,2,FALSE)</f>
        <v>торгівля</v>
      </c>
      <c r="R1450" t="s">
        <v>14659</v>
      </c>
    </row>
    <row r="1451" spans="1:18" hidden="1" x14ac:dyDescent="0.25">
      <c r="A1451" t="s">
        <v>1457</v>
      </c>
      <c r="B1451" s="22" t="e">
        <v>#N/A</v>
      </c>
      <c r="C1451" s="23" t="e">
        <v>#N/A</v>
      </c>
      <c r="D1451" t="s">
        <v>5013</v>
      </c>
      <c r="E1451" t="s">
        <v>5013</v>
      </c>
      <c r="F1451" t="s">
        <v>7157</v>
      </c>
      <c r="G1451" t="s">
        <v>12620</v>
      </c>
      <c r="H1451" t="s">
        <v>15161</v>
      </c>
      <c r="I1451" t="s">
        <v>14679</v>
      </c>
      <c r="J1451" t="s">
        <v>14679</v>
      </c>
      <c r="K1451" t="s">
        <v>9344</v>
      </c>
      <c r="L1451" t="s">
        <v>15015</v>
      </c>
      <c r="M1451" s="19" t="s">
        <v>15364</v>
      </c>
      <c r="N1451" s="19" t="str">
        <f>VLOOKUP(Таблица2[[#This Row],[activity]],kved_05!$A$1:$B$834,2,FALSE)</f>
        <v>51.52</v>
      </c>
      <c r="O1451" s="19" t="str">
        <f>VLOOKUP(Таблица2[[#This Row],[activity]],kved_10!$A$1:$B$997,2,FALSE)</f>
        <v>46.72</v>
      </c>
      <c r="P1451" s="19" t="str">
        <f>LEFT(IF(ISNA(Таблица2[[#This Row],[kv_10]]),VLOOKUP(Таблица2[[#This Row],[kv_05]],'05_to_10'!$A$1:$C$621,3,FALSE),Таблица2[[#This Row],[kv_10]]),2)</f>
        <v>46</v>
      </c>
      <c r="Q1451" s="21" t="str">
        <f>VLOOKUP(Таблица2[[#This Row],[05_to_10]],kv_05_group!$A$1:$B$89,2,FALSE)</f>
        <v>торгівля</v>
      </c>
      <c r="R1451" t="s">
        <v>14659</v>
      </c>
    </row>
    <row r="1452" spans="1:18" hidden="1" x14ac:dyDescent="0.25">
      <c r="A1452" t="s">
        <v>1458</v>
      </c>
      <c r="B1452" s="22" t="e">
        <v>#N/A</v>
      </c>
      <c r="C1452" s="23" t="e">
        <v>#N/A</v>
      </c>
      <c r="D1452" t="s">
        <v>5014</v>
      </c>
      <c r="E1452" t="s">
        <v>5014</v>
      </c>
      <c r="F1452" t="s">
        <v>7157</v>
      </c>
      <c r="G1452" t="s">
        <v>12621</v>
      </c>
      <c r="H1452" t="s">
        <v>14691</v>
      </c>
      <c r="I1452" t="s">
        <v>14664</v>
      </c>
      <c r="J1452" t="s">
        <v>14664</v>
      </c>
      <c r="K1452" t="s">
        <v>9345</v>
      </c>
      <c r="L1452" t="s">
        <v>14978</v>
      </c>
      <c r="M1452" s="19" t="s">
        <v>15347</v>
      </c>
      <c r="N1452" s="19" t="e">
        <f>VLOOKUP(Таблица2[[#This Row],[activity]],kved_05!$A$1:$B$834,2,FALSE)</f>
        <v>#N/A</v>
      </c>
      <c r="O1452" s="19" t="str">
        <f>VLOOKUP(Таблица2[[#This Row],[activity]],kved_10!$A$1:$B$997,2,FALSE)</f>
        <v>27.12</v>
      </c>
      <c r="P1452" s="19" t="str">
        <f>LEFT(IF(ISNA(Таблица2[[#This Row],[kv_10]]),VLOOKUP(Таблица2[[#This Row],[kv_05]],'05_to_10'!$A$1:$C$621,3,FALSE),Таблица2[[#This Row],[kv_10]]),2)</f>
        <v>27</v>
      </c>
      <c r="Q1452" s="21" t="str">
        <f>VLOOKUP(Таблица2[[#This Row],[05_to_10]],kv_05_group!$A$1:$B$89,2,FALSE)</f>
        <v>виробництво</v>
      </c>
      <c r="R1452" t="s">
        <v>14659</v>
      </c>
    </row>
    <row r="1453" spans="1:18" hidden="1" x14ac:dyDescent="0.25">
      <c r="A1453" t="s">
        <v>2074</v>
      </c>
      <c r="B1453">
        <v>29593885</v>
      </c>
      <c r="C1453" s="1">
        <v>42460</v>
      </c>
      <c r="D1453" t="s">
        <v>5629</v>
      </c>
      <c r="E1453" t="s">
        <v>7610</v>
      </c>
      <c r="F1453" t="s">
        <v>7177</v>
      </c>
      <c r="G1453" t="s">
        <v>13221</v>
      </c>
      <c r="H1453" t="s">
        <v>15161</v>
      </c>
      <c r="I1453" t="s">
        <v>14679</v>
      </c>
      <c r="J1453" t="s">
        <v>14679</v>
      </c>
      <c r="K1453" t="s">
        <v>9908</v>
      </c>
      <c r="L1453" t="s">
        <v>14969</v>
      </c>
      <c r="M1453" s="19" t="s">
        <v>15341</v>
      </c>
      <c r="N1453" s="19" t="e">
        <f>VLOOKUP(Таблица2[[#This Row],[activity]],kved_05!$A$1:$B$834,2,FALSE)</f>
        <v>#N/A</v>
      </c>
      <c r="O1453" s="19" t="str">
        <f>VLOOKUP(Таблица2[[#This Row],[activity]],kved_10!$A$1:$B$997,2,FALSE)</f>
        <v>52.21</v>
      </c>
      <c r="P1453" s="19" t="str">
        <f>LEFT(IF(ISNA(Таблица2[[#This Row],[kv_10]]),VLOOKUP(Таблица2[[#This Row],[kv_05]],'05_to_10'!$A$1:$C$621,3,FALSE),Таблица2[[#This Row],[kv_10]]),2)</f>
        <v>52</v>
      </c>
      <c r="Q1453" s="21" t="str">
        <f>VLOOKUP(Таблица2[[#This Row],[05_to_10]],kv_05_group!$A$1:$B$89,2,FALSE)</f>
        <v>перевезення</v>
      </c>
      <c r="R1453" t="s">
        <v>14658</v>
      </c>
    </row>
    <row r="1454" spans="1:18" hidden="1" x14ac:dyDescent="0.25">
      <c r="A1454" t="s">
        <v>3388</v>
      </c>
      <c r="B1454" s="22" t="e">
        <v>#N/A</v>
      </c>
      <c r="C1454" s="23" t="e">
        <v>#N/A</v>
      </c>
      <c r="D1454" t="s">
        <v>6943</v>
      </c>
      <c r="E1454" t="s">
        <v>7884</v>
      </c>
      <c r="F1454" t="s">
        <v>7148</v>
      </c>
      <c r="G1454" t="s">
        <v>14489</v>
      </c>
      <c r="H1454" t="s">
        <v>14708</v>
      </c>
      <c r="I1454" t="s">
        <v>14684</v>
      </c>
      <c r="J1454" t="s">
        <v>14684</v>
      </c>
      <c r="K1454" t="s">
        <v>11127</v>
      </c>
      <c r="L1454" t="s">
        <v>14969</v>
      </c>
      <c r="M1454" s="19" t="s">
        <v>15341</v>
      </c>
      <c r="N1454" s="19" t="e">
        <f>VLOOKUP(Таблица2[[#This Row],[activity]],kved_05!$A$1:$B$834,2,FALSE)</f>
        <v>#N/A</v>
      </c>
      <c r="O1454" s="19" t="str">
        <f>VLOOKUP(Таблица2[[#This Row],[activity]],kved_10!$A$1:$B$997,2,FALSE)</f>
        <v>52.21</v>
      </c>
      <c r="P1454" s="19" t="str">
        <f>LEFT(IF(ISNA(Таблица2[[#This Row],[kv_10]]),VLOOKUP(Таблица2[[#This Row],[kv_05]],'05_to_10'!$A$1:$C$621,3,FALSE),Таблица2[[#This Row],[kv_10]]),2)</f>
        <v>52</v>
      </c>
      <c r="Q1454" s="21" t="str">
        <f>VLOOKUP(Таблица2[[#This Row],[05_to_10]],kv_05_group!$A$1:$B$89,2,FALSE)</f>
        <v>перевезення</v>
      </c>
      <c r="R1454" t="s">
        <v>14658</v>
      </c>
    </row>
    <row r="1455" spans="1:18" hidden="1" x14ac:dyDescent="0.25">
      <c r="A1455" t="s">
        <v>196</v>
      </c>
      <c r="B1455" s="22" t="e">
        <v>#N/A</v>
      </c>
      <c r="C1455" s="23" t="e">
        <v>#N/A</v>
      </c>
      <c r="D1455" t="s">
        <v>3754</v>
      </c>
      <c r="E1455" t="s">
        <v>3754</v>
      </c>
      <c r="F1455" t="s">
        <v>7144</v>
      </c>
      <c r="G1455" t="s">
        <v>11470</v>
      </c>
      <c r="H1455" t="s">
        <v>14695</v>
      </c>
      <c r="I1455" t="s">
        <v>14669</v>
      </c>
      <c r="J1455" t="s">
        <v>14669</v>
      </c>
      <c r="K1455" t="s">
        <v>8206</v>
      </c>
      <c r="L1455" t="s">
        <v>14725</v>
      </c>
      <c r="M1455" s="19" t="s">
        <v>15190</v>
      </c>
      <c r="N1455" s="19" t="e">
        <f>VLOOKUP(Таблица2[[#This Row],[activity]],kved_05!$A$1:$B$834,2,FALSE)</f>
        <v>#N/A</v>
      </c>
      <c r="O1455" s="19" t="str">
        <f>VLOOKUP(Таблица2[[#This Row],[activity]],kved_10!$A$1:$B$997,2,FALSE)</f>
        <v>72.19</v>
      </c>
      <c r="P1455" s="19" t="str">
        <f>LEFT(IF(ISNA(Таблица2[[#This Row],[kv_10]]),VLOOKUP(Таблица2[[#This Row],[kv_05]],'05_to_10'!$A$1:$C$621,3,FALSE),Таблица2[[#This Row],[kv_10]]),2)</f>
        <v>72</v>
      </c>
      <c r="Q1455" s="21" t="str">
        <f>VLOOKUP(Таблица2[[#This Row],[05_to_10]],kv_05_group!$A$1:$B$89,2,FALSE)</f>
        <v>дослідження</v>
      </c>
      <c r="R1455" t="s">
        <v>14659</v>
      </c>
    </row>
    <row r="1456" spans="1:18" hidden="1" x14ac:dyDescent="0.25">
      <c r="A1456" t="s">
        <v>2982</v>
      </c>
      <c r="B1456" s="22" t="e">
        <v>#N/A</v>
      </c>
      <c r="C1456" s="23" t="e">
        <v>#N/A</v>
      </c>
      <c r="D1456" t="s">
        <v>6537</v>
      </c>
      <c r="E1456" t="s">
        <v>6537</v>
      </c>
      <c r="F1456" t="s">
        <v>7207</v>
      </c>
      <c r="G1456" t="s">
        <v>14105</v>
      </c>
      <c r="H1456" t="s">
        <v>15161</v>
      </c>
      <c r="I1456" t="s">
        <v>14679</v>
      </c>
      <c r="J1456" t="s">
        <v>14679</v>
      </c>
      <c r="K1456" t="s">
        <v>10771</v>
      </c>
      <c r="L1456" t="s">
        <v>14776</v>
      </c>
      <c r="M1456" s="19" t="s">
        <v>15178</v>
      </c>
      <c r="N1456" s="19" t="e">
        <f>VLOOKUP(Таблица2[[#This Row],[activity]],kved_05!$A$1:$B$834,2,FALSE)</f>
        <v>#N/A</v>
      </c>
      <c r="O1456" s="19" t="str">
        <f>VLOOKUP(Таблица2[[#This Row],[activity]],kved_10!$A$1:$B$997,2,FALSE)</f>
        <v>72.11</v>
      </c>
      <c r="P1456" s="19" t="str">
        <f>LEFT(IF(ISNA(Таблица2[[#This Row],[kv_10]]),VLOOKUP(Таблица2[[#This Row],[kv_05]],'05_to_10'!$A$1:$C$621,3,FALSE),Таблица2[[#This Row],[kv_10]]),2)</f>
        <v>72</v>
      </c>
      <c r="Q1456" s="21" t="str">
        <f>VLOOKUP(Таблица2[[#This Row],[05_to_10]],kv_05_group!$A$1:$B$89,2,FALSE)</f>
        <v>дослідження</v>
      </c>
      <c r="R1456" t="s">
        <v>14658</v>
      </c>
    </row>
    <row r="1457" spans="1:18" hidden="1" x14ac:dyDescent="0.25">
      <c r="A1457" t="s">
        <v>2765</v>
      </c>
      <c r="B1457" s="22" t="e">
        <v>#N/A</v>
      </c>
      <c r="C1457" s="23" t="e">
        <v>#N/A</v>
      </c>
      <c r="D1457" t="s">
        <v>6320</v>
      </c>
      <c r="E1457" t="s">
        <v>6320</v>
      </c>
      <c r="F1457" t="s">
        <v>7206</v>
      </c>
      <c r="G1457" t="s">
        <v>13900</v>
      </c>
      <c r="H1457" t="s">
        <v>14692</v>
      </c>
      <c r="I1457" t="s">
        <v>14666</v>
      </c>
      <c r="J1457" t="s">
        <v>14679</v>
      </c>
      <c r="K1457" t="s">
        <v>10563</v>
      </c>
      <c r="L1457" t="s">
        <v>14725</v>
      </c>
      <c r="M1457" s="19" t="s">
        <v>15176</v>
      </c>
      <c r="N1457" s="19" t="e">
        <f>VLOOKUP(Таблица2[[#This Row],[activity]],kved_05!$A$1:$B$834,2,FALSE)</f>
        <v>#N/A</v>
      </c>
      <c r="O1457" s="19" t="str">
        <f>VLOOKUP(Таблица2[[#This Row],[activity]],kved_10!$A$1:$B$997,2,FALSE)</f>
        <v>72.19</v>
      </c>
      <c r="P1457" s="19" t="str">
        <f>LEFT(IF(ISNA(Таблица2[[#This Row],[kv_10]]),VLOOKUP(Таблица2[[#This Row],[kv_05]],'05_to_10'!$A$1:$C$621,3,FALSE),Таблица2[[#This Row],[kv_10]]),2)</f>
        <v>72</v>
      </c>
      <c r="Q1457" s="21" t="str">
        <f>VLOOKUP(Таблица2[[#This Row],[05_to_10]],kv_05_group!$A$1:$B$89,2,FALSE)</f>
        <v>дослідження</v>
      </c>
      <c r="R1457" t="s">
        <v>14658</v>
      </c>
    </row>
    <row r="1458" spans="1:18" hidden="1" x14ac:dyDescent="0.25">
      <c r="A1458" t="s">
        <v>1464</v>
      </c>
      <c r="B1458" s="22" t="e">
        <v>#N/A</v>
      </c>
      <c r="C1458" s="23" t="e">
        <v>#N/A</v>
      </c>
      <c r="D1458" t="s">
        <v>5020</v>
      </c>
      <c r="E1458" t="s">
        <v>7413</v>
      </c>
      <c r="F1458" t="s">
        <v>7157</v>
      </c>
      <c r="G1458" t="s">
        <v>12627</v>
      </c>
      <c r="H1458" t="s">
        <v>15161</v>
      </c>
      <c r="I1458" t="s">
        <v>14679</v>
      </c>
      <c r="J1458" t="s">
        <v>14679</v>
      </c>
      <c r="K1458" t="s">
        <v>9350</v>
      </c>
      <c r="L1458" t="s">
        <v>15016</v>
      </c>
      <c r="M1458" s="19" t="s">
        <v>15571</v>
      </c>
      <c r="N1458" s="19" t="str">
        <f>VLOOKUP(Таблица2[[#This Row],[activity]],kved_05!$A$1:$B$834,2,FALSE)</f>
        <v>91.11</v>
      </c>
      <c r="O1458" s="19" t="e">
        <f>VLOOKUP(Таблица2[[#This Row],[activity]],kved_10!$A$1:$B$997,2,FALSE)</f>
        <v>#N/A</v>
      </c>
      <c r="P1458" s="19" t="str">
        <f>LEFT(IF(ISNA(Таблица2[[#This Row],[kv_10]]),VLOOKUP(Таблица2[[#This Row],[kv_05]],'05_to_10'!$A$1:$C$621,3,FALSE),Таблица2[[#This Row],[kv_10]]),2)</f>
        <v>94</v>
      </c>
      <c r="Q1458" s="21" t="str">
        <f>VLOOKUP(Таблица2[[#This Row],[05_to_10]],kv_05_group!$A$1:$B$89,2,FALSE)</f>
        <v>спеціалізовані послуги</v>
      </c>
      <c r="R1458" t="s">
        <v>14659</v>
      </c>
    </row>
    <row r="1459" spans="1:18" hidden="1" x14ac:dyDescent="0.25">
      <c r="A1459" t="s">
        <v>2789</v>
      </c>
      <c r="B1459" s="22" t="e">
        <v>#N/A</v>
      </c>
      <c r="C1459" s="23" t="e">
        <v>#N/A</v>
      </c>
      <c r="D1459" t="s">
        <v>6344</v>
      </c>
      <c r="E1459" t="s">
        <v>6344</v>
      </c>
      <c r="F1459" t="s">
        <v>7206</v>
      </c>
      <c r="G1459" t="s">
        <v>13924</v>
      </c>
      <c r="H1459" t="s">
        <v>14709</v>
      </c>
      <c r="I1459" t="s">
        <v>14685</v>
      </c>
      <c r="J1459" t="s">
        <v>14685</v>
      </c>
      <c r="K1459" t="s">
        <v>10587</v>
      </c>
      <c r="L1459" t="s">
        <v>14725</v>
      </c>
      <c r="M1459" s="19" t="s">
        <v>15176</v>
      </c>
      <c r="N1459" s="19" t="e">
        <f>VLOOKUP(Таблица2[[#This Row],[activity]],kved_05!$A$1:$B$834,2,FALSE)</f>
        <v>#N/A</v>
      </c>
      <c r="O1459" s="19" t="str">
        <f>VLOOKUP(Таблица2[[#This Row],[activity]],kved_10!$A$1:$B$997,2,FALSE)</f>
        <v>72.19</v>
      </c>
      <c r="P1459" s="19" t="str">
        <f>LEFT(IF(ISNA(Таблица2[[#This Row],[kv_10]]),VLOOKUP(Таблица2[[#This Row],[kv_05]],'05_to_10'!$A$1:$C$621,3,FALSE),Таблица2[[#This Row],[kv_10]]),2)</f>
        <v>72</v>
      </c>
      <c r="Q1459" s="21" t="str">
        <f>VLOOKUP(Таблица2[[#This Row],[05_to_10]],kv_05_group!$A$1:$B$89,2,FALSE)</f>
        <v>дослідження</v>
      </c>
      <c r="R1459" t="s">
        <v>14658</v>
      </c>
    </row>
    <row r="1460" spans="1:18" hidden="1" x14ac:dyDescent="0.25">
      <c r="A1460" t="s">
        <v>1695</v>
      </c>
      <c r="B1460">
        <v>362709150</v>
      </c>
      <c r="C1460" s="1">
        <v>42704</v>
      </c>
      <c r="D1460" t="s">
        <v>5251</v>
      </c>
      <c r="E1460" t="s">
        <v>5251</v>
      </c>
      <c r="F1460" t="s">
        <v>7161</v>
      </c>
      <c r="G1460" t="s">
        <v>12846</v>
      </c>
      <c r="H1460" t="s">
        <v>15161</v>
      </c>
      <c r="I1460" t="s">
        <v>14679</v>
      </c>
      <c r="J1460" t="s">
        <v>14679</v>
      </c>
      <c r="K1460" t="s">
        <v>8574</v>
      </c>
      <c r="L1460" t="s">
        <v>14725</v>
      </c>
      <c r="M1460" s="19" t="s">
        <v>15183</v>
      </c>
      <c r="N1460" s="19" t="e">
        <f>VLOOKUP(Таблица2[[#This Row],[activity]],kved_05!$A$1:$B$834,2,FALSE)</f>
        <v>#N/A</v>
      </c>
      <c r="O1460" s="19" t="str">
        <f>VLOOKUP(Таблица2[[#This Row],[activity]],kved_10!$A$1:$B$997,2,FALSE)</f>
        <v>72.19</v>
      </c>
      <c r="P1460" s="19" t="str">
        <f>LEFT(IF(ISNA(Таблица2[[#This Row],[kv_10]]),VLOOKUP(Таблица2[[#This Row],[kv_05]],'05_to_10'!$A$1:$C$621,3,FALSE),Таблица2[[#This Row],[kv_10]]),2)</f>
        <v>72</v>
      </c>
      <c r="Q1460" s="21" t="str">
        <f>VLOOKUP(Таблица2[[#This Row],[05_to_10]],kv_05_group!$A$1:$B$89,2,FALSE)</f>
        <v>дослідження</v>
      </c>
      <c r="R1460" t="s">
        <v>14658</v>
      </c>
    </row>
    <row r="1461" spans="1:18" hidden="1" x14ac:dyDescent="0.25">
      <c r="A1461" t="s">
        <v>23</v>
      </c>
      <c r="B1461" s="22" t="e">
        <v>#N/A</v>
      </c>
      <c r="C1461" s="23" t="e">
        <v>#N/A</v>
      </c>
      <c r="D1461" t="s">
        <v>3582</v>
      </c>
      <c r="E1461" t="s">
        <v>3582</v>
      </c>
      <c r="F1461" t="s">
        <v>7126</v>
      </c>
      <c r="G1461" t="s">
        <v>11302</v>
      </c>
      <c r="H1461" t="s">
        <v>14693</v>
      </c>
      <c r="I1461" t="s">
        <v>14667</v>
      </c>
      <c r="J1461" t="s">
        <v>14667</v>
      </c>
      <c r="K1461" t="s">
        <v>8034</v>
      </c>
      <c r="L1461" t="s">
        <v>14725</v>
      </c>
      <c r="M1461" s="19" t="s">
        <v>15178</v>
      </c>
      <c r="N1461" s="19" t="e">
        <f>VLOOKUP(Таблица2[[#This Row],[activity]],kved_05!$A$1:$B$834,2,FALSE)</f>
        <v>#N/A</v>
      </c>
      <c r="O1461" s="19" t="str">
        <f>VLOOKUP(Таблица2[[#This Row],[activity]],kved_10!$A$1:$B$997,2,FALSE)</f>
        <v>72.19</v>
      </c>
      <c r="P1461" s="19" t="str">
        <f>LEFT(IF(ISNA(Таблица2[[#This Row],[kv_10]]),VLOOKUP(Таблица2[[#This Row],[kv_05]],'05_to_10'!$A$1:$C$621,3,FALSE),Таблица2[[#This Row],[kv_10]]),2)</f>
        <v>72</v>
      </c>
      <c r="Q1461" s="21" t="str">
        <f>VLOOKUP(Таблица2[[#This Row],[05_to_10]],kv_05_group!$A$1:$B$89,2,FALSE)</f>
        <v>дослідження</v>
      </c>
      <c r="R1461" t="s">
        <v>14658</v>
      </c>
    </row>
    <row r="1462" spans="1:18" hidden="1" x14ac:dyDescent="0.25">
      <c r="A1462" t="s">
        <v>1468</v>
      </c>
      <c r="B1462">
        <v>10289484</v>
      </c>
      <c r="C1462" s="1">
        <v>42460</v>
      </c>
      <c r="D1462" t="s">
        <v>5024</v>
      </c>
      <c r="E1462" t="s">
        <v>5024</v>
      </c>
      <c r="F1462" t="s">
        <v>7157</v>
      </c>
      <c r="G1462" t="s">
        <v>12630</v>
      </c>
      <c r="H1462" t="s">
        <v>15161</v>
      </c>
      <c r="I1462" t="s">
        <v>14679</v>
      </c>
      <c r="J1462" t="s">
        <v>14679</v>
      </c>
      <c r="K1462" t="s">
        <v>9353</v>
      </c>
      <c r="L1462" t="s">
        <v>14721</v>
      </c>
      <c r="M1462" s="19" t="s">
        <v>15174</v>
      </c>
      <c r="N1462" s="19" t="str">
        <f>VLOOKUP(Таблица2[[#This Row],[activity]],kved_05!$A$1:$B$834,2,FALSE)</f>
        <v>75.13</v>
      </c>
      <c r="O1462" s="19" t="str">
        <f>VLOOKUP(Таблица2[[#This Row],[activity]],kved_10!$A$1:$B$997,2,FALSE)</f>
        <v>84.13</v>
      </c>
      <c r="P1462" s="19" t="str">
        <f>LEFT(IF(ISNA(Таблица2[[#This Row],[kv_10]]),VLOOKUP(Таблица2[[#This Row],[kv_05]],'05_to_10'!$A$1:$C$621,3,FALSE),Таблица2[[#This Row],[kv_10]]),2)</f>
        <v>84</v>
      </c>
      <c r="Q1462" s="21" t="str">
        <f>VLOOKUP(Таблица2[[#This Row],[05_to_10]],kv_05_group!$A$1:$B$89,2,FALSE)</f>
        <v>оборона і безпека</v>
      </c>
      <c r="R1462" t="s">
        <v>14658</v>
      </c>
    </row>
    <row r="1463" spans="1:18" hidden="1" x14ac:dyDescent="0.25">
      <c r="A1463" t="s">
        <v>1469</v>
      </c>
      <c r="B1463">
        <v>57805868</v>
      </c>
      <c r="C1463" s="1">
        <v>42460</v>
      </c>
      <c r="D1463" t="s">
        <v>5025</v>
      </c>
      <c r="E1463" t="s">
        <v>5025</v>
      </c>
      <c r="F1463" t="s">
        <v>7157</v>
      </c>
      <c r="G1463" t="s">
        <v>12631</v>
      </c>
      <c r="H1463" t="s">
        <v>14694</v>
      </c>
      <c r="I1463" t="s">
        <v>14668</v>
      </c>
      <c r="J1463" t="s">
        <v>14668</v>
      </c>
      <c r="K1463" t="s">
        <v>9354</v>
      </c>
      <c r="L1463" t="s">
        <v>14721</v>
      </c>
      <c r="M1463" s="19" t="s">
        <v>15174</v>
      </c>
      <c r="N1463" s="19" t="str">
        <f>VLOOKUP(Таблица2[[#This Row],[activity]],kved_05!$A$1:$B$834,2,FALSE)</f>
        <v>75.13</v>
      </c>
      <c r="O1463" s="19" t="str">
        <f>VLOOKUP(Таблица2[[#This Row],[activity]],kved_10!$A$1:$B$997,2,FALSE)</f>
        <v>84.13</v>
      </c>
      <c r="P1463" s="19" t="str">
        <f>LEFT(IF(ISNA(Таблица2[[#This Row],[kv_10]]),VLOOKUP(Таблица2[[#This Row],[kv_05]],'05_to_10'!$A$1:$C$621,3,FALSE),Таблица2[[#This Row],[kv_10]]),2)</f>
        <v>84</v>
      </c>
      <c r="Q1463" s="21" t="str">
        <f>VLOOKUP(Таблица2[[#This Row],[05_to_10]],kv_05_group!$A$1:$B$89,2,FALSE)</f>
        <v>оборона і безпека</v>
      </c>
      <c r="R1463" t="s">
        <v>14658</v>
      </c>
    </row>
    <row r="1464" spans="1:18" hidden="1" x14ac:dyDescent="0.25">
      <c r="A1464" t="s">
        <v>59</v>
      </c>
      <c r="B1464" s="22" t="e">
        <v>#N/A</v>
      </c>
      <c r="C1464" s="23" t="e">
        <v>#N/A</v>
      </c>
      <c r="D1464" t="s">
        <v>3618</v>
      </c>
      <c r="E1464" t="s">
        <v>3618</v>
      </c>
      <c r="F1464" t="s">
        <v>7139</v>
      </c>
      <c r="G1464" t="s">
        <v>11337</v>
      </c>
      <c r="H1464" t="s">
        <v>15161</v>
      </c>
      <c r="I1464" t="s">
        <v>14679</v>
      </c>
      <c r="J1464" t="s">
        <v>14679</v>
      </c>
      <c r="K1464" t="s">
        <v>8070</v>
      </c>
      <c r="L1464" t="s">
        <v>14725</v>
      </c>
      <c r="M1464" s="19" t="s">
        <v>15178</v>
      </c>
      <c r="N1464" s="19" t="e">
        <f>VLOOKUP(Таблица2[[#This Row],[activity]],kved_05!$A$1:$B$834,2,FALSE)</f>
        <v>#N/A</v>
      </c>
      <c r="O1464" s="19" t="str">
        <f>VLOOKUP(Таблица2[[#This Row],[activity]],kved_10!$A$1:$B$997,2,FALSE)</f>
        <v>72.19</v>
      </c>
      <c r="P1464" s="19" t="str">
        <f>LEFT(IF(ISNA(Таблица2[[#This Row],[kv_10]]),VLOOKUP(Таблица2[[#This Row],[kv_05]],'05_to_10'!$A$1:$C$621,3,FALSE),Таблица2[[#This Row],[kv_10]]),2)</f>
        <v>72</v>
      </c>
      <c r="Q1464" s="21" t="str">
        <f>VLOOKUP(Таблица2[[#This Row],[05_to_10]],kv_05_group!$A$1:$B$89,2,FALSE)</f>
        <v>дослідження</v>
      </c>
      <c r="R1464" t="s">
        <v>14658</v>
      </c>
    </row>
    <row r="1465" spans="1:18" hidden="1" x14ac:dyDescent="0.25">
      <c r="A1465" t="s">
        <v>130</v>
      </c>
      <c r="B1465" s="22" t="e">
        <v>#N/A</v>
      </c>
      <c r="C1465" s="23">
        <v>42825</v>
      </c>
      <c r="D1465" t="s">
        <v>3689</v>
      </c>
      <c r="E1465" t="s">
        <v>3689</v>
      </c>
      <c r="F1465" t="s">
        <v>7144</v>
      </c>
      <c r="G1465" t="s">
        <v>11407</v>
      </c>
      <c r="H1465" t="s">
        <v>14705</v>
      </c>
      <c r="I1465" t="s">
        <v>14681</v>
      </c>
      <c r="J1465" t="s">
        <v>14681</v>
      </c>
      <c r="K1465" t="s">
        <v>8140</v>
      </c>
      <c r="L1465" t="s">
        <v>14725</v>
      </c>
      <c r="M1465" s="19" t="s">
        <v>15178</v>
      </c>
      <c r="N1465" s="19" t="e">
        <f>VLOOKUP(Таблица2[[#This Row],[activity]],kved_05!$A$1:$B$834,2,FALSE)</f>
        <v>#N/A</v>
      </c>
      <c r="O1465" s="19" t="str">
        <f>VLOOKUP(Таблица2[[#This Row],[activity]],kved_10!$A$1:$B$997,2,FALSE)</f>
        <v>72.19</v>
      </c>
      <c r="P1465" s="19" t="str">
        <f>LEFT(IF(ISNA(Таблица2[[#This Row],[kv_10]]),VLOOKUP(Таблица2[[#This Row],[kv_05]],'05_to_10'!$A$1:$C$621,3,FALSE),Таблица2[[#This Row],[kv_10]]),2)</f>
        <v>72</v>
      </c>
      <c r="Q1465" s="21" t="str">
        <f>VLOOKUP(Таблица2[[#This Row],[05_to_10]],kv_05_group!$A$1:$B$89,2,FALSE)</f>
        <v>дослідження</v>
      </c>
      <c r="R1465" t="s">
        <v>14658</v>
      </c>
    </row>
    <row r="1466" spans="1:18" hidden="1" x14ac:dyDescent="0.25">
      <c r="A1466" t="s">
        <v>1472</v>
      </c>
      <c r="B1466">
        <v>262515960</v>
      </c>
      <c r="C1466" s="1">
        <v>42643</v>
      </c>
      <c r="D1466" t="s">
        <v>5028</v>
      </c>
      <c r="E1466" t="s">
        <v>5028</v>
      </c>
      <c r="F1466" t="s">
        <v>7157</v>
      </c>
      <c r="G1466" t="s">
        <v>12634</v>
      </c>
      <c r="H1466" t="s">
        <v>14706</v>
      </c>
      <c r="I1466" t="s">
        <v>14682</v>
      </c>
      <c r="J1466" t="s">
        <v>14682</v>
      </c>
      <c r="K1466" t="s">
        <v>9357</v>
      </c>
      <c r="L1466" t="s">
        <v>14721</v>
      </c>
      <c r="M1466" s="19" t="s">
        <v>15174</v>
      </c>
      <c r="N1466" s="19" t="str">
        <f>VLOOKUP(Таблица2[[#This Row],[activity]],kved_05!$A$1:$B$834,2,FALSE)</f>
        <v>75.13</v>
      </c>
      <c r="O1466" s="19" t="str">
        <f>VLOOKUP(Таблица2[[#This Row],[activity]],kved_10!$A$1:$B$997,2,FALSE)</f>
        <v>84.13</v>
      </c>
      <c r="P1466" s="19" t="str">
        <f>LEFT(IF(ISNA(Таблица2[[#This Row],[kv_10]]),VLOOKUP(Таблица2[[#This Row],[kv_05]],'05_to_10'!$A$1:$C$621,3,FALSE),Таблица2[[#This Row],[kv_10]]),2)</f>
        <v>84</v>
      </c>
      <c r="Q1466" s="21" t="str">
        <f>VLOOKUP(Таблица2[[#This Row],[05_to_10]],kv_05_group!$A$1:$B$89,2,FALSE)</f>
        <v>оборона і безпека</v>
      </c>
      <c r="R1466" t="s">
        <v>14658</v>
      </c>
    </row>
    <row r="1467" spans="1:18" hidden="1" x14ac:dyDescent="0.25">
      <c r="A1467" t="s">
        <v>137</v>
      </c>
      <c r="B1467" s="22" t="e">
        <v>#N/A</v>
      </c>
      <c r="C1467" s="23">
        <v>42825</v>
      </c>
      <c r="D1467" t="s">
        <v>3696</v>
      </c>
      <c r="E1467" t="s">
        <v>3696</v>
      </c>
      <c r="F1467" t="s">
        <v>7144</v>
      </c>
      <c r="G1467" t="s">
        <v>11414</v>
      </c>
      <c r="H1467" t="s">
        <v>14705</v>
      </c>
      <c r="I1467" t="s">
        <v>14681</v>
      </c>
      <c r="J1467" t="s">
        <v>14681</v>
      </c>
      <c r="K1467" t="s">
        <v>8147</v>
      </c>
      <c r="L1467" t="s">
        <v>14725</v>
      </c>
      <c r="M1467" s="19" t="s">
        <v>15178</v>
      </c>
      <c r="N1467" s="19" t="e">
        <f>VLOOKUP(Таблица2[[#This Row],[activity]],kved_05!$A$1:$B$834,2,FALSE)</f>
        <v>#N/A</v>
      </c>
      <c r="O1467" s="19" t="str">
        <f>VLOOKUP(Таблица2[[#This Row],[activity]],kved_10!$A$1:$B$997,2,FALSE)</f>
        <v>72.19</v>
      </c>
      <c r="P1467" s="19" t="str">
        <f>LEFT(IF(ISNA(Таблица2[[#This Row],[kv_10]]),VLOOKUP(Таблица2[[#This Row],[kv_05]],'05_to_10'!$A$1:$C$621,3,FALSE),Таблица2[[#This Row],[kv_10]]),2)</f>
        <v>72</v>
      </c>
      <c r="Q1467" s="21" t="str">
        <f>VLOOKUP(Таблица2[[#This Row],[05_to_10]],kv_05_group!$A$1:$B$89,2,FALSE)</f>
        <v>дослідження</v>
      </c>
      <c r="R1467" t="s">
        <v>14658</v>
      </c>
    </row>
    <row r="1468" spans="1:18" hidden="1" x14ac:dyDescent="0.25">
      <c r="A1468" t="s">
        <v>195</v>
      </c>
      <c r="B1468" s="22" t="e">
        <v>#N/A</v>
      </c>
      <c r="C1468" s="23" t="e">
        <v>#N/A</v>
      </c>
      <c r="D1468" t="s">
        <v>3753</v>
      </c>
      <c r="E1468" t="s">
        <v>3753</v>
      </c>
      <c r="F1468" t="s">
        <v>7144</v>
      </c>
      <c r="G1468" t="s">
        <v>11469</v>
      </c>
      <c r="H1468" t="s">
        <v>14710</v>
      </c>
      <c r="I1468" t="s">
        <v>14687</v>
      </c>
      <c r="J1468" t="s">
        <v>14687</v>
      </c>
      <c r="K1468" t="s">
        <v>8205</v>
      </c>
      <c r="L1468" t="s">
        <v>14725</v>
      </c>
      <c r="M1468" s="19" t="s">
        <v>15178</v>
      </c>
      <c r="N1468" s="19" t="e">
        <f>VLOOKUP(Таблица2[[#This Row],[activity]],kved_05!$A$1:$B$834,2,FALSE)</f>
        <v>#N/A</v>
      </c>
      <c r="O1468" s="19" t="str">
        <f>VLOOKUP(Таблица2[[#This Row],[activity]],kved_10!$A$1:$B$997,2,FALSE)</f>
        <v>72.19</v>
      </c>
      <c r="P1468" s="19" t="str">
        <f>LEFT(IF(ISNA(Таблица2[[#This Row],[kv_10]]),VLOOKUP(Таблица2[[#This Row],[kv_05]],'05_to_10'!$A$1:$C$621,3,FALSE),Таблица2[[#This Row],[kv_10]]),2)</f>
        <v>72</v>
      </c>
      <c r="Q1468" s="21" t="str">
        <f>VLOOKUP(Таблица2[[#This Row],[05_to_10]],kv_05_group!$A$1:$B$89,2,FALSE)</f>
        <v>дослідження</v>
      </c>
      <c r="R1468" t="s">
        <v>14658</v>
      </c>
    </row>
    <row r="1469" spans="1:18" hidden="1" x14ac:dyDescent="0.25">
      <c r="A1469" t="s">
        <v>1475</v>
      </c>
      <c r="B1469" s="22" t="e">
        <v>#N/A</v>
      </c>
      <c r="C1469" s="23" t="e">
        <v>#N/A</v>
      </c>
      <c r="D1469" t="s">
        <v>5031</v>
      </c>
      <c r="E1469" t="s">
        <v>5031</v>
      </c>
      <c r="F1469" t="s">
        <v>7157</v>
      </c>
      <c r="G1469" t="s">
        <v>12636</v>
      </c>
      <c r="H1469" t="s">
        <v>15161</v>
      </c>
      <c r="I1469" t="s">
        <v>14679</v>
      </c>
      <c r="J1469" t="s">
        <v>14679</v>
      </c>
      <c r="K1469" t="s">
        <v>9360</v>
      </c>
      <c r="L1469" t="s">
        <v>14785</v>
      </c>
      <c r="M1469" s="19" t="s">
        <v>15221</v>
      </c>
      <c r="N1469" s="19" t="e">
        <f>VLOOKUP(Таблица2[[#This Row],[activity]],kved_05!$A$1:$B$834,2,FALSE)</f>
        <v>#N/A</v>
      </c>
      <c r="O1469" s="19" t="str">
        <f>VLOOKUP(Таблица2[[#This Row],[activity]],kved_10!$A$1:$B$997,2,FALSE)</f>
        <v>81.10</v>
      </c>
      <c r="P1469" s="19" t="str">
        <f>LEFT(IF(ISNA(Таблица2[[#This Row],[kv_10]]),VLOOKUP(Таблица2[[#This Row],[kv_05]],'05_to_10'!$A$1:$C$621,3,FALSE),Таблица2[[#This Row],[kv_10]]),2)</f>
        <v>81</v>
      </c>
      <c r="Q1469" s="21" t="str">
        <f>VLOOKUP(Таблица2[[#This Row],[05_to_10]],kv_05_group!$A$1:$B$89,2,FALSE)</f>
        <v>спеціалізовані послуги</v>
      </c>
      <c r="R1469" t="s">
        <v>14658</v>
      </c>
    </row>
    <row r="1470" spans="1:18" hidden="1" x14ac:dyDescent="0.25">
      <c r="A1470" t="s">
        <v>249</v>
      </c>
      <c r="B1470" s="22" t="e">
        <v>#N/A</v>
      </c>
      <c r="C1470" s="23" t="e">
        <v>#N/A</v>
      </c>
      <c r="D1470" t="s">
        <v>3807</v>
      </c>
      <c r="E1470" t="s">
        <v>3807</v>
      </c>
      <c r="F1470" t="s">
        <v>7144</v>
      </c>
      <c r="G1470" t="s">
        <v>11521</v>
      </c>
      <c r="H1470" t="s">
        <v>14694</v>
      </c>
      <c r="I1470" t="s">
        <v>14668</v>
      </c>
      <c r="J1470" t="s">
        <v>14668</v>
      </c>
      <c r="K1470" t="s">
        <v>8258</v>
      </c>
      <c r="L1470" t="s">
        <v>14725</v>
      </c>
      <c r="M1470" s="19" t="s">
        <v>15178</v>
      </c>
      <c r="N1470" s="19" t="e">
        <f>VLOOKUP(Таблица2[[#This Row],[activity]],kved_05!$A$1:$B$834,2,FALSE)</f>
        <v>#N/A</v>
      </c>
      <c r="O1470" s="19" t="str">
        <f>VLOOKUP(Таблица2[[#This Row],[activity]],kved_10!$A$1:$B$997,2,FALSE)</f>
        <v>72.19</v>
      </c>
      <c r="P1470" s="19" t="str">
        <f>LEFT(IF(ISNA(Таблица2[[#This Row],[kv_10]]),VLOOKUP(Таблица2[[#This Row],[kv_05]],'05_to_10'!$A$1:$C$621,3,FALSE),Таблица2[[#This Row],[kv_10]]),2)</f>
        <v>72</v>
      </c>
      <c r="Q1470" s="21" t="str">
        <f>VLOOKUP(Таблица2[[#This Row],[05_to_10]],kv_05_group!$A$1:$B$89,2,FALSE)</f>
        <v>дослідження</v>
      </c>
      <c r="R1470" t="s">
        <v>14658</v>
      </c>
    </row>
    <row r="1471" spans="1:18" hidden="1" x14ac:dyDescent="0.25">
      <c r="A1471" t="s">
        <v>1477</v>
      </c>
      <c r="B1471" s="22" t="e">
        <v>#N/A</v>
      </c>
      <c r="C1471" s="23" t="e">
        <v>#N/A</v>
      </c>
      <c r="D1471" t="s">
        <v>5033</v>
      </c>
      <c r="E1471" t="s">
        <v>5033</v>
      </c>
      <c r="F1471" t="s">
        <v>7157</v>
      </c>
      <c r="G1471" t="s">
        <v>12638</v>
      </c>
      <c r="H1471" t="s">
        <v>14699</v>
      </c>
      <c r="I1471" t="s">
        <v>14673</v>
      </c>
      <c r="J1471" t="s">
        <v>14673</v>
      </c>
      <c r="K1471" t="s">
        <v>9362</v>
      </c>
      <c r="L1471" t="s">
        <v>14721</v>
      </c>
      <c r="M1471" s="19" t="s">
        <v>15174</v>
      </c>
      <c r="N1471" s="19" t="str">
        <f>VLOOKUP(Таблица2[[#This Row],[activity]],kved_05!$A$1:$B$834,2,FALSE)</f>
        <v>75.13</v>
      </c>
      <c r="O1471" s="19" t="str">
        <f>VLOOKUP(Таблица2[[#This Row],[activity]],kved_10!$A$1:$B$997,2,FALSE)</f>
        <v>84.13</v>
      </c>
      <c r="P1471" s="19" t="str">
        <f>LEFT(IF(ISNA(Таблица2[[#This Row],[kv_10]]),VLOOKUP(Таблица2[[#This Row],[kv_05]],'05_to_10'!$A$1:$C$621,3,FALSE),Таблица2[[#This Row],[kv_10]]),2)</f>
        <v>84</v>
      </c>
      <c r="Q1471" s="21" t="str">
        <f>VLOOKUP(Таблица2[[#This Row],[05_to_10]],kv_05_group!$A$1:$B$89,2,FALSE)</f>
        <v>оборона і безпека</v>
      </c>
      <c r="R1471" t="s">
        <v>14658</v>
      </c>
    </row>
    <row r="1472" spans="1:18" hidden="1" x14ac:dyDescent="0.25">
      <c r="A1472" t="s">
        <v>296</v>
      </c>
      <c r="B1472" s="22" t="e">
        <v>#N/A</v>
      </c>
      <c r="C1472" s="23" t="e">
        <v>#N/A</v>
      </c>
      <c r="D1472" t="s">
        <v>3854</v>
      </c>
      <c r="E1472" t="s">
        <v>3854</v>
      </c>
      <c r="F1472" t="s">
        <v>7144</v>
      </c>
      <c r="G1472" t="s">
        <v>11566</v>
      </c>
      <c r="H1472" t="s">
        <v>15161</v>
      </c>
      <c r="I1472" t="s">
        <v>14679</v>
      </c>
      <c r="J1472" t="s">
        <v>14679</v>
      </c>
      <c r="K1472" t="s">
        <v>8303</v>
      </c>
      <c r="L1472" t="s">
        <v>14725</v>
      </c>
      <c r="M1472" s="19" t="s">
        <v>15178</v>
      </c>
      <c r="N1472" s="19" t="e">
        <f>VLOOKUP(Таблица2[[#This Row],[activity]],kved_05!$A$1:$B$834,2,FALSE)</f>
        <v>#N/A</v>
      </c>
      <c r="O1472" s="19" t="str">
        <f>VLOOKUP(Таблица2[[#This Row],[activity]],kved_10!$A$1:$B$997,2,FALSE)</f>
        <v>72.19</v>
      </c>
      <c r="P1472" s="19" t="str">
        <f>LEFT(IF(ISNA(Таблица2[[#This Row],[kv_10]]),VLOOKUP(Таблица2[[#This Row],[kv_05]],'05_to_10'!$A$1:$C$621,3,FALSE),Таблица2[[#This Row],[kv_10]]),2)</f>
        <v>72</v>
      </c>
      <c r="Q1472" s="21" t="str">
        <f>VLOOKUP(Таблица2[[#This Row],[05_to_10]],kv_05_group!$A$1:$B$89,2,FALSE)</f>
        <v>дослідження</v>
      </c>
      <c r="R1472" t="s">
        <v>14658</v>
      </c>
    </row>
    <row r="1473" spans="1:18" hidden="1" x14ac:dyDescent="0.25">
      <c r="A1473" t="s">
        <v>354</v>
      </c>
      <c r="B1473">
        <v>173255307</v>
      </c>
      <c r="C1473" s="1">
        <v>42582</v>
      </c>
      <c r="D1473" t="s">
        <v>3911</v>
      </c>
      <c r="E1473" t="s">
        <v>3911</v>
      </c>
      <c r="F1473" t="s">
        <v>7144</v>
      </c>
      <c r="G1473" t="s">
        <v>11617</v>
      </c>
      <c r="H1473" t="s">
        <v>14708</v>
      </c>
      <c r="I1473" t="s">
        <v>14684</v>
      </c>
      <c r="J1473" t="s">
        <v>14684</v>
      </c>
      <c r="K1473" t="s">
        <v>8355</v>
      </c>
      <c r="L1473" t="s">
        <v>14725</v>
      </c>
      <c r="M1473" s="19" t="s">
        <v>15178</v>
      </c>
      <c r="N1473" s="19" t="e">
        <f>VLOOKUP(Таблица2[[#This Row],[activity]],kved_05!$A$1:$B$834,2,FALSE)</f>
        <v>#N/A</v>
      </c>
      <c r="O1473" s="19" t="str">
        <f>VLOOKUP(Таблица2[[#This Row],[activity]],kved_10!$A$1:$B$997,2,FALSE)</f>
        <v>72.19</v>
      </c>
      <c r="P1473" s="19" t="str">
        <f>LEFT(IF(ISNA(Таблица2[[#This Row],[kv_10]]),VLOOKUP(Таблица2[[#This Row],[kv_05]],'05_to_10'!$A$1:$C$621,3,FALSE),Таблица2[[#This Row],[kv_10]]),2)</f>
        <v>72</v>
      </c>
      <c r="Q1473" s="21" t="str">
        <f>VLOOKUP(Таблица2[[#This Row],[05_to_10]],kv_05_group!$A$1:$B$89,2,FALSE)</f>
        <v>дослідження</v>
      </c>
      <c r="R1473" t="s">
        <v>14658</v>
      </c>
    </row>
    <row r="1474" spans="1:18" hidden="1" x14ac:dyDescent="0.25">
      <c r="A1474" t="s">
        <v>1480</v>
      </c>
      <c r="B1474" s="22" t="e">
        <v>#N/A</v>
      </c>
      <c r="C1474" s="23" t="e">
        <v>#N/A</v>
      </c>
      <c r="D1474" t="s">
        <v>5036</v>
      </c>
      <c r="E1474" t="s">
        <v>5036</v>
      </c>
      <c r="F1474" t="s">
        <v>7157</v>
      </c>
      <c r="G1474" t="s">
        <v>12641</v>
      </c>
      <c r="H1474" t="s">
        <v>14701</v>
      </c>
      <c r="I1474" t="s">
        <v>14675</v>
      </c>
      <c r="J1474" t="s">
        <v>14675</v>
      </c>
      <c r="K1474" t="s">
        <v>9365</v>
      </c>
      <c r="L1474" t="s">
        <v>15020</v>
      </c>
      <c r="M1474" s="19" t="s">
        <v>15365</v>
      </c>
      <c r="N1474" s="19" t="e">
        <f>VLOOKUP(Таблица2[[#This Row],[activity]],kved_05!$A$1:$B$834,2,FALSE)</f>
        <v>#N/A</v>
      </c>
      <c r="O1474" s="19" t="str">
        <f>VLOOKUP(Таблица2[[#This Row],[activity]],kved_10!$A$1:$B$997,2,FALSE)</f>
        <v>26.30</v>
      </c>
      <c r="P1474" s="19" t="str">
        <f>LEFT(IF(ISNA(Таблица2[[#This Row],[kv_10]]),VLOOKUP(Таблица2[[#This Row],[kv_05]],'05_to_10'!$A$1:$C$621,3,FALSE),Таблица2[[#This Row],[kv_10]]),2)</f>
        <v>26</v>
      </c>
      <c r="Q1474" s="21" t="str">
        <f>VLOOKUP(Таблица2[[#This Row],[05_to_10]],kv_05_group!$A$1:$B$89,2,FALSE)</f>
        <v>виробництво</v>
      </c>
      <c r="R1474" t="s">
        <v>14659</v>
      </c>
    </row>
    <row r="1475" spans="1:18" hidden="1" x14ac:dyDescent="0.25">
      <c r="A1475" t="s">
        <v>458</v>
      </c>
      <c r="B1475" s="22" t="e">
        <v>#N/A</v>
      </c>
      <c r="C1475" s="23" t="e">
        <v>#N/A</v>
      </c>
      <c r="D1475" t="s">
        <v>4015</v>
      </c>
      <c r="E1475" t="s">
        <v>4015</v>
      </c>
      <c r="F1475" t="s">
        <v>7146</v>
      </c>
      <c r="G1475" t="e">
        <v>#N/A</v>
      </c>
      <c r="H1475" t="s">
        <v>14701</v>
      </c>
      <c r="I1475" t="s">
        <v>14675</v>
      </c>
      <c r="J1475" t="s">
        <v>14675</v>
      </c>
      <c r="K1475" t="s">
        <v>8449</v>
      </c>
      <c r="L1475" t="s">
        <v>14725</v>
      </c>
      <c r="M1475" s="19" t="s">
        <v>15190</v>
      </c>
      <c r="N1475" s="19" t="e">
        <f>VLOOKUP(Таблица2[[#This Row],[activity]],kved_05!$A$1:$B$834,2,FALSE)</f>
        <v>#N/A</v>
      </c>
      <c r="O1475" s="19" t="str">
        <f>VLOOKUP(Таблица2[[#This Row],[activity]],kved_10!$A$1:$B$997,2,FALSE)</f>
        <v>72.19</v>
      </c>
      <c r="P1475" s="19" t="str">
        <f>LEFT(IF(ISNA(Таблица2[[#This Row],[kv_10]]),VLOOKUP(Таблица2[[#This Row],[kv_05]],'05_to_10'!$A$1:$C$621,3,FALSE),Таблица2[[#This Row],[kv_10]]),2)</f>
        <v>72</v>
      </c>
      <c r="Q1475" s="21" t="str">
        <f>VLOOKUP(Таблица2[[#This Row],[05_to_10]],kv_05_group!$A$1:$B$89,2,FALSE)</f>
        <v>дослідження</v>
      </c>
      <c r="R1475" t="s">
        <v>14659</v>
      </c>
    </row>
    <row r="1476" spans="1:18" hidden="1" x14ac:dyDescent="0.25">
      <c r="A1476" t="s">
        <v>355</v>
      </c>
      <c r="B1476" s="22" t="e">
        <v>#N/A</v>
      </c>
      <c r="C1476" s="23" t="e">
        <v>#N/A</v>
      </c>
      <c r="D1476" t="s">
        <v>3912</v>
      </c>
      <c r="E1476" t="s">
        <v>3912</v>
      </c>
      <c r="F1476" t="s">
        <v>7144</v>
      </c>
      <c r="G1476" t="s">
        <v>11618</v>
      </c>
      <c r="H1476" t="s">
        <v>15161</v>
      </c>
      <c r="I1476" t="s">
        <v>14679</v>
      </c>
      <c r="J1476" t="s">
        <v>14679</v>
      </c>
      <c r="K1476" t="s">
        <v>8356</v>
      </c>
      <c r="L1476" t="s">
        <v>14725</v>
      </c>
      <c r="M1476" s="19" t="s">
        <v>15178</v>
      </c>
      <c r="N1476" s="19" t="e">
        <f>VLOOKUP(Таблица2[[#This Row],[activity]],kved_05!$A$1:$B$834,2,FALSE)</f>
        <v>#N/A</v>
      </c>
      <c r="O1476" s="19" t="str">
        <f>VLOOKUP(Таблица2[[#This Row],[activity]],kved_10!$A$1:$B$997,2,FALSE)</f>
        <v>72.19</v>
      </c>
      <c r="P1476" s="19" t="str">
        <f>LEFT(IF(ISNA(Таблица2[[#This Row],[kv_10]]),VLOOKUP(Таблица2[[#This Row],[kv_05]],'05_to_10'!$A$1:$C$621,3,FALSE),Таблица2[[#This Row],[kv_10]]),2)</f>
        <v>72</v>
      </c>
      <c r="Q1476" s="21" t="str">
        <f>VLOOKUP(Таблица2[[#This Row],[05_to_10]],kv_05_group!$A$1:$B$89,2,FALSE)</f>
        <v>дослідження</v>
      </c>
      <c r="R1476" t="s">
        <v>14658</v>
      </c>
    </row>
    <row r="1477" spans="1:18" hidden="1" x14ac:dyDescent="0.25">
      <c r="A1477" t="s">
        <v>1483</v>
      </c>
      <c r="B1477">
        <v>77617476</v>
      </c>
      <c r="C1477" s="1">
        <v>42490</v>
      </c>
      <c r="D1477" t="s">
        <v>5039</v>
      </c>
      <c r="E1477" t="s">
        <v>7415</v>
      </c>
      <c r="F1477" t="s">
        <v>7157</v>
      </c>
      <c r="G1477" t="s">
        <v>12644</v>
      </c>
      <c r="H1477" t="s">
        <v>15161</v>
      </c>
      <c r="I1477" t="s">
        <v>14679</v>
      </c>
      <c r="J1477" t="s">
        <v>14679</v>
      </c>
      <c r="K1477" t="s">
        <v>9368</v>
      </c>
      <c r="L1477" t="s">
        <v>15021</v>
      </c>
      <c r="M1477" s="19" t="s">
        <v>15366</v>
      </c>
      <c r="N1477" s="19" t="str">
        <f>VLOOKUP(Таблица2[[#This Row],[activity]],kved_05!$A$1:$B$834,2,FALSE)</f>
        <v>22.15</v>
      </c>
      <c r="O1477" s="19" t="str">
        <f>VLOOKUP(Таблица2[[#This Row],[activity]],kved_10!$A$1:$B$997,2,FALSE)</f>
        <v>58.19</v>
      </c>
      <c r="P1477" s="19" t="str">
        <f>LEFT(IF(ISNA(Таблица2[[#This Row],[kv_10]]),VLOOKUP(Таблица2[[#This Row],[kv_05]],'05_to_10'!$A$1:$C$621,3,FALSE),Таблица2[[#This Row],[kv_10]]),2)</f>
        <v>58</v>
      </c>
      <c r="Q1477" s="21" t="str">
        <f>VLOOKUP(Таблица2[[#This Row],[05_to_10]],kv_05_group!$A$1:$B$89,2,FALSE)</f>
        <v>телекомунікації</v>
      </c>
      <c r="R1477" t="s">
        <v>14658</v>
      </c>
    </row>
    <row r="1478" spans="1:18" hidden="1" x14ac:dyDescent="0.25">
      <c r="A1478" t="s">
        <v>461</v>
      </c>
      <c r="B1478" s="22" t="e">
        <v>#N/A</v>
      </c>
      <c r="C1478" s="23" t="e">
        <v>#N/A</v>
      </c>
      <c r="D1478" t="s">
        <v>4018</v>
      </c>
      <c r="E1478" t="s">
        <v>4018</v>
      </c>
      <c r="F1478" t="s">
        <v>7146</v>
      </c>
      <c r="G1478" t="s">
        <v>11714</v>
      </c>
      <c r="H1478" t="s">
        <v>14708</v>
      </c>
      <c r="I1478" t="s">
        <v>14684</v>
      </c>
      <c r="J1478" t="s">
        <v>14684</v>
      </c>
      <c r="K1478" t="s">
        <v>8452</v>
      </c>
      <c r="L1478" t="s">
        <v>14725</v>
      </c>
      <c r="M1478" s="19" t="s">
        <v>15190</v>
      </c>
      <c r="N1478" s="19" t="e">
        <f>VLOOKUP(Таблица2[[#This Row],[activity]],kved_05!$A$1:$B$834,2,FALSE)</f>
        <v>#N/A</v>
      </c>
      <c r="O1478" s="19" t="str">
        <f>VLOOKUP(Таблица2[[#This Row],[activity]],kved_10!$A$1:$B$997,2,FALSE)</f>
        <v>72.19</v>
      </c>
      <c r="P1478" s="19" t="str">
        <f>LEFT(IF(ISNA(Таблица2[[#This Row],[kv_10]]),VLOOKUP(Таблица2[[#This Row],[kv_05]],'05_to_10'!$A$1:$C$621,3,FALSE),Таблица2[[#This Row],[kv_10]]),2)</f>
        <v>72</v>
      </c>
      <c r="Q1478" s="21" t="str">
        <f>VLOOKUP(Таблица2[[#This Row],[05_to_10]],kv_05_group!$A$1:$B$89,2,FALSE)</f>
        <v>дослідження</v>
      </c>
      <c r="R1478" t="s">
        <v>14659</v>
      </c>
    </row>
    <row r="1479" spans="1:18" hidden="1" x14ac:dyDescent="0.25">
      <c r="A1479" t="s">
        <v>359</v>
      </c>
      <c r="B1479" s="22" t="e">
        <v>#N/A</v>
      </c>
      <c r="C1479" s="23">
        <v>42825</v>
      </c>
      <c r="D1479" t="s">
        <v>3916</v>
      </c>
      <c r="E1479" t="s">
        <v>3916</v>
      </c>
      <c r="F1479" t="s">
        <v>7144</v>
      </c>
      <c r="G1479" t="s">
        <v>11622</v>
      </c>
      <c r="H1479" t="s">
        <v>15161</v>
      </c>
      <c r="I1479" t="s">
        <v>14679</v>
      </c>
      <c r="J1479" t="s">
        <v>14679</v>
      </c>
      <c r="K1479" t="s">
        <v>8359</v>
      </c>
      <c r="L1479" t="s">
        <v>14725</v>
      </c>
      <c r="M1479" s="19" t="s">
        <v>15178</v>
      </c>
      <c r="N1479" s="19" t="e">
        <f>VLOOKUP(Таблица2[[#This Row],[activity]],kved_05!$A$1:$B$834,2,FALSE)</f>
        <v>#N/A</v>
      </c>
      <c r="O1479" s="19" t="str">
        <f>VLOOKUP(Таблица2[[#This Row],[activity]],kved_10!$A$1:$B$997,2,FALSE)</f>
        <v>72.19</v>
      </c>
      <c r="P1479" s="19" t="str">
        <f>LEFT(IF(ISNA(Таблица2[[#This Row],[kv_10]]),VLOOKUP(Таблица2[[#This Row],[kv_05]],'05_to_10'!$A$1:$C$621,3,FALSE),Таблица2[[#This Row],[kv_10]]),2)</f>
        <v>72</v>
      </c>
      <c r="Q1479" s="21" t="str">
        <f>VLOOKUP(Таблица2[[#This Row],[05_to_10]],kv_05_group!$A$1:$B$89,2,FALSE)</f>
        <v>дослідження</v>
      </c>
      <c r="R1479" t="s">
        <v>14658</v>
      </c>
    </row>
    <row r="1480" spans="1:18" hidden="1" x14ac:dyDescent="0.25">
      <c r="A1480" t="s">
        <v>467</v>
      </c>
      <c r="B1480" s="22" t="e">
        <v>#N/A</v>
      </c>
      <c r="C1480" s="23" t="e">
        <v>#N/A</v>
      </c>
      <c r="D1480" t="s">
        <v>4024</v>
      </c>
      <c r="E1480" t="s">
        <v>4024</v>
      </c>
      <c r="F1480" t="s">
        <v>7146</v>
      </c>
      <c r="G1480" t="s">
        <v>11719</v>
      </c>
      <c r="H1480" t="s">
        <v>15161</v>
      </c>
      <c r="I1480" t="s">
        <v>14679</v>
      </c>
      <c r="J1480" t="s">
        <v>14679</v>
      </c>
      <c r="K1480" t="s">
        <v>8458</v>
      </c>
      <c r="L1480" t="s">
        <v>14725</v>
      </c>
      <c r="M1480" s="19" t="s">
        <v>15190</v>
      </c>
      <c r="N1480" s="19" t="e">
        <f>VLOOKUP(Таблица2[[#This Row],[activity]],kved_05!$A$1:$B$834,2,FALSE)</f>
        <v>#N/A</v>
      </c>
      <c r="O1480" s="19" t="str">
        <f>VLOOKUP(Таблица2[[#This Row],[activity]],kved_10!$A$1:$B$997,2,FALSE)</f>
        <v>72.19</v>
      </c>
      <c r="P1480" s="19" t="str">
        <f>LEFT(IF(ISNA(Таблица2[[#This Row],[kv_10]]),VLOOKUP(Таблица2[[#This Row],[kv_05]],'05_to_10'!$A$1:$C$621,3,FALSE),Таблица2[[#This Row],[kv_10]]),2)</f>
        <v>72</v>
      </c>
      <c r="Q1480" s="21" t="str">
        <f>VLOOKUP(Таблица2[[#This Row],[05_to_10]],kv_05_group!$A$1:$B$89,2,FALSE)</f>
        <v>дослідження</v>
      </c>
      <c r="R1480" t="s">
        <v>14659</v>
      </c>
    </row>
    <row r="1481" spans="1:18" hidden="1" x14ac:dyDescent="0.25">
      <c r="A1481" t="s">
        <v>448</v>
      </c>
      <c r="B1481" s="22" t="e">
        <v>#N/A</v>
      </c>
      <c r="C1481" s="23" t="e">
        <v>#N/A</v>
      </c>
      <c r="D1481" t="s">
        <v>4005</v>
      </c>
      <c r="E1481" t="s">
        <v>4005</v>
      </c>
      <c r="F1481" t="s">
        <v>7145</v>
      </c>
      <c r="G1481" t="s">
        <v>11703</v>
      </c>
      <c r="H1481" t="s">
        <v>15161</v>
      </c>
      <c r="I1481" t="s">
        <v>14679</v>
      </c>
      <c r="J1481" t="s">
        <v>14679</v>
      </c>
      <c r="K1481" t="s">
        <v>8443</v>
      </c>
      <c r="L1481" t="s">
        <v>14725</v>
      </c>
      <c r="M1481" s="19" t="s">
        <v>15178</v>
      </c>
      <c r="N1481" s="19" t="e">
        <f>VLOOKUP(Таблица2[[#This Row],[activity]],kved_05!$A$1:$B$834,2,FALSE)</f>
        <v>#N/A</v>
      </c>
      <c r="O1481" s="19" t="str">
        <f>VLOOKUP(Таблица2[[#This Row],[activity]],kved_10!$A$1:$B$997,2,FALSE)</f>
        <v>72.19</v>
      </c>
      <c r="P1481" s="19" t="str">
        <f>LEFT(IF(ISNA(Таблица2[[#This Row],[kv_10]]),VLOOKUP(Таблица2[[#This Row],[kv_05]],'05_to_10'!$A$1:$C$621,3,FALSE),Таблица2[[#This Row],[kv_10]]),2)</f>
        <v>72</v>
      </c>
      <c r="Q1481" s="21" t="str">
        <f>VLOOKUP(Таблица2[[#This Row],[05_to_10]],kv_05_group!$A$1:$B$89,2,FALSE)</f>
        <v>дослідження</v>
      </c>
      <c r="R1481" t="s">
        <v>14658</v>
      </c>
    </row>
    <row r="1482" spans="1:18" hidden="1" x14ac:dyDescent="0.25">
      <c r="A1482" t="s">
        <v>1488</v>
      </c>
      <c r="B1482" s="22" t="e">
        <v>#N/A</v>
      </c>
      <c r="C1482" s="23" t="e">
        <v>#N/A</v>
      </c>
      <c r="D1482" t="s">
        <v>5044</v>
      </c>
      <c r="E1482" t="s">
        <v>5044</v>
      </c>
      <c r="F1482" t="s">
        <v>7157</v>
      </c>
      <c r="G1482" t="s">
        <v>12649</v>
      </c>
      <c r="H1482" t="s">
        <v>15161</v>
      </c>
      <c r="I1482" t="s">
        <v>14679</v>
      </c>
      <c r="J1482" t="s">
        <v>14679</v>
      </c>
      <c r="K1482" t="s">
        <v>9373</v>
      </c>
      <c r="L1482" t="s">
        <v>14904</v>
      </c>
      <c r="M1482" s="19" t="s">
        <v>15292</v>
      </c>
      <c r="N1482" s="19" t="e">
        <f>VLOOKUP(Таблица2[[#This Row],[activity]],kved_05!$A$1:$B$834,2,FALSE)</f>
        <v>#N/A</v>
      </c>
      <c r="O1482" s="19" t="str">
        <f>VLOOKUP(Таблица2[[#This Row],[activity]],kved_10!$A$1:$B$997,2,FALSE)</f>
        <v>30.40</v>
      </c>
      <c r="P1482" s="19" t="str">
        <f>LEFT(IF(ISNA(Таблица2[[#This Row],[kv_10]]),VLOOKUP(Таблица2[[#This Row],[kv_05]],'05_to_10'!$A$1:$C$621,3,FALSE),Таблица2[[#This Row],[kv_10]]),2)</f>
        <v>30</v>
      </c>
      <c r="Q1482" s="21" t="str">
        <f>VLOOKUP(Таблица2[[#This Row],[05_to_10]],kv_05_group!$A$1:$B$89,2,FALSE)</f>
        <v>виробництво</v>
      </c>
      <c r="R1482" t="s">
        <v>14658</v>
      </c>
    </row>
    <row r="1483" spans="1:18" hidden="1" x14ac:dyDescent="0.25">
      <c r="A1483" t="s">
        <v>470</v>
      </c>
      <c r="B1483" s="22" t="e">
        <v>#N/A</v>
      </c>
      <c r="C1483" s="23" t="e">
        <v>#N/A</v>
      </c>
      <c r="D1483" t="s">
        <v>4027</v>
      </c>
      <c r="E1483" t="s">
        <v>7286</v>
      </c>
      <c r="F1483" t="s">
        <v>7146</v>
      </c>
      <c r="G1483" t="s">
        <v>11722</v>
      </c>
      <c r="H1483" t="s">
        <v>14708</v>
      </c>
      <c r="I1483" t="s">
        <v>14684</v>
      </c>
      <c r="J1483" t="s">
        <v>14713</v>
      </c>
      <c r="K1483" t="s">
        <v>8451</v>
      </c>
      <c r="L1483" t="s">
        <v>14725</v>
      </c>
      <c r="M1483" s="19" t="s">
        <v>15190</v>
      </c>
      <c r="N1483" s="19" t="e">
        <f>VLOOKUP(Таблица2[[#This Row],[activity]],kved_05!$A$1:$B$834,2,FALSE)</f>
        <v>#N/A</v>
      </c>
      <c r="O1483" s="19" t="str">
        <f>VLOOKUP(Таблица2[[#This Row],[activity]],kved_10!$A$1:$B$997,2,FALSE)</f>
        <v>72.19</v>
      </c>
      <c r="P1483" s="19" t="str">
        <f>LEFT(IF(ISNA(Таблица2[[#This Row],[kv_10]]),VLOOKUP(Таблица2[[#This Row],[kv_05]],'05_to_10'!$A$1:$C$621,3,FALSE),Таблица2[[#This Row],[kv_10]]),2)</f>
        <v>72</v>
      </c>
      <c r="Q1483" s="21" t="str">
        <f>VLOOKUP(Таблица2[[#This Row],[05_to_10]],kv_05_group!$A$1:$B$89,2,FALSE)</f>
        <v>дослідження</v>
      </c>
      <c r="R1483" t="s">
        <v>14659</v>
      </c>
    </row>
    <row r="1484" spans="1:18" hidden="1" x14ac:dyDescent="0.25">
      <c r="A1484" t="s">
        <v>449</v>
      </c>
      <c r="B1484" s="22" t="e">
        <v>#N/A</v>
      </c>
      <c r="C1484" s="23" t="e">
        <v>#N/A</v>
      </c>
      <c r="D1484" t="s">
        <v>4006</v>
      </c>
      <c r="E1484" t="s">
        <v>4006</v>
      </c>
      <c r="F1484" t="s">
        <v>7145</v>
      </c>
      <c r="G1484" t="s">
        <v>11704</v>
      </c>
      <c r="H1484" t="s">
        <v>15161</v>
      </c>
      <c r="I1484" t="s">
        <v>14679</v>
      </c>
      <c r="J1484" t="s">
        <v>14679</v>
      </c>
      <c r="K1484" t="s">
        <v>8444</v>
      </c>
      <c r="L1484" t="s">
        <v>14725</v>
      </c>
      <c r="M1484" s="19" t="s">
        <v>15178</v>
      </c>
      <c r="N1484" s="19" t="e">
        <f>VLOOKUP(Таблица2[[#This Row],[activity]],kved_05!$A$1:$B$834,2,FALSE)</f>
        <v>#N/A</v>
      </c>
      <c r="O1484" s="19" t="str">
        <f>VLOOKUP(Таблица2[[#This Row],[activity]],kved_10!$A$1:$B$997,2,FALSE)</f>
        <v>72.19</v>
      </c>
      <c r="P1484" s="19" t="str">
        <f>LEFT(IF(ISNA(Таблица2[[#This Row],[kv_10]]),VLOOKUP(Таблица2[[#This Row],[kv_05]],'05_to_10'!$A$1:$C$621,3,FALSE),Таблица2[[#This Row],[kv_10]]),2)</f>
        <v>72</v>
      </c>
      <c r="Q1484" s="21" t="str">
        <f>VLOOKUP(Таблица2[[#This Row],[05_to_10]],kv_05_group!$A$1:$B$89,2,FALSE)</f>
        <v>дослідження</v>
      </c>
      <c r="R1484" t="s">
        <v>14658</v>
      </c>
    </row>
    <row r="1485" spans="1:18" hidden="1" x14ac:dyDescent="0.25">
      <c r="A1485" t="s">
        <v>475</v>
      </c>
      <c r="B1485" s="22" t="e">
        <v>#N/A</v>
      </c>
      <c r="C1485" s="23" t="e">
        <v>#N/A</v>
      </c>
      <c r="D1485" t="s">
        <v>4032</v>
      </c>
      <c r="E1485" t="s">
        <v>4032</v>
      </c>
      <c r="F1485" t="s">
        <v>7146</v>
      </c>
      <c r="G1485" t="s">
        <v>11726</v>
      </c>
      <c r="H1485" t="s">
        <v>15161</v>
      </c>
      <c r="I1485" t="s">
        <v>14679</v>
      </c>
      <c r="J1485" t="s">
        <v>14679</v>
      </c>
      <c r="K1485" t="s">
        <v>8465</v>
      </c>
      <c r="L1485" t="s">
        <v>14725</v>
      </c>
      <c r="M1485" s="19" t="s">
        <v>15190</v>
      </c>
      <c r="N1485" s="19" t="e">
        <f>VLOOKUP(Таблица2[[#This Row],[activity]],kved_05!$A$1:$B$834,2,FALSE)</f>
        <v>#N/A</v>
      </c>
      <c r="O1485" s="19" t="str">
        <f>VLOOKUP(Таблица2[[#This Row],[activity]],kved_10!$A$1:$B$997,2,FALSE)</f>
        <v>72.19</v>
      </c>
      <c r="P1485" s="19" t="str">
        <f>LEFT(IF(ISNA(Таблица2[[#This Row],[kv_10]]),VLOOKUP(Таблица2[[#This Row],[kv_05]],'05_to_10'!$A$1:$C$621,3,FALSE),Таблица2[[#This Row],[kv_10]]),2)</f>
        <v>72</v>
      </c>
      <c r="Q1485" s="21" t="str">
        <f>VLOOKUP(Таблица2[[#This Row],[05_to_10]],kv_05_group!$A$1:$B$89,2,FALSE)</f>
        <v>дослідження</v>
      </c>
      <c r="R1485" t="s">
        <v>14659</v>
      </c>
    </row>
    <row r="1486" spans="1:18" hidden="1" x14ac:dyDescent="0.25">
      <c r="A1486" t="s">
        <v>451</v>
      </c>
      <c r="B1486" s="22" t="e">
        <v>#N/A</v>
      </c>
      <c r="C1486" s="23" t="e">
        <v>#N/A</v>
      </c>
      <c r="D1486" t="s">
        <v>4008</v>
      </c>
      <c r="E1486" t="s">
        <v>4008</v>
      </c>
      <c r="F1486" t="s">
        <v>7145</v>
      </c>
      <c r="G1486" t="s">
        <v>11706</v>
      </c>
      <c r="H1486" t="s">
        <v>15161</v>
      </c>
      <c r="I1486" t="s">
        <v>14679</v>
      </c>
      <c r="J1486" t="s">
        <v>14679</v>
      </c>
      <c r="K1486" t="s">
        <v>8443</v>
      </c>
      <c r="L1486" t="s">
        <v>14725</v>
      </c>
      <c r="M1486" s="19" t="s">
        <v>15178</v>
      </c>
      <c r="N1486" s="19" t="e">
        <f>VLOOKUP(Таблица2[[#This Row],[activity]],kved_05!$A$1:$B$834,2,FALSE)</f>
        <v>#N/A</v>
      </c>
      <c r="O1486" s="19" t="str">
        <f>VLOOKUP(Таблица2[[#This Row],[activity]],kved_10!$A$1:$B$997,2,FALSE)</f>
        <v>72.19</v>
      </c>
      <c r="P1486" s="19" t="str">
        <f>LEFT(IF(ISNA(Таблица2[[#This Row],[kv_10]]),VLOOKUP(Таблица2[[#This Row],[kv_05]],'05_to_10'!$A$1:$C$621,3,FALSE),Таблица2[[#This Row],[kv_10]]),2)</f>
        <v>72</v>
      </c>
      <c r="Q1486" s="21" t="str">
        <f>VLOOKUP(Таблица2[[#This Row],[05_to_10]],kv_05_group!$A$1:$B$89,2,FALSE)</f>
        <v>дослідження</v>
      </c>
      <c r="R1486" t="s">
        <v>14658</v>
      </c>
    </row>
    <row r="1487" spans="1:18" hidden="1" x14ac:dyDescent="0.25">
      <c r="A1487" t="s">
        <v>1493</v>
      </c>
      <c r="B1487" s="22" t="e">
        <v>#N/A</v>
      </c>
      <c r="C1487" s="23" t="e">
        <v>#N/A</v>
      </c>
      <c r="D1487" t="s">
        <v>5049</v>
      </c>
      <c r="E1487" t="s">
        <v>7416</v>
      </c>
      <c r="F1487" t="s">
        <v>7157</v>
      </c>
      <c r="G1487" t="s">
        <v>12653</v>
      </c>
      <c r="H1487" t="s">
        <v>15161</v>
      </c>
      <c r="I1487" t="s">
        <v>14679</v>
      </c>
      <c r="J1487" t="s">
        <v>14679</v>
      </c>
      <c r="K1487" t="s">
        <v>9377</v>
      </c>
      <c r="L1487" t="s">
        <v>15023</v>
      </c>
      <c r="M1487" s="19" t="s">
        <v>15367</v>
      </c>
      <c r="N1487" s="19" t="e">
        <f>VLOOKUP(Таблица2[[#This Row],[activity]],kved_05!$A$1:$B$834,2,FALSE)</f>
        <v>#N/A</v>
      </c>
      <c r="O1487" s="19" t="str">
        <f>VLOOKUP(Таблица2[[#This Row],[activity]],kved_10!$A$1:$B$997,2,FALSE)</f>
        <v>07.29</v>
      </c>
      <c r="P1487" s="19" t="str">
        <f>LEFT(IF(ISNA(Таблица2[[#This Row],[kv_10]]),VLOOKUP(Таблица2[[#This Row],[kv_05]],'05_to_10'!$A$1:$C$621,3,FALSE),Таблица2[[#This Row],[kv_10]]),2)</f>
        <v>07</v>
      </c>
      <c r="Q1487" s="21" t="str">
        <f>VLOOKUP(Таблица2[[#This Row],[05_to_10]],kv_05_group!$A$1:$B$89,2,FALSE)</f>
        <v>видобування</v>
      </c>
      <c r="R1487" t="s">
        <v>14658</v>
      </c>
    </row>
    <row r="1488" spans="1:18" hidden="1" x14ac:dyDescent="0.25">
      <c r="A1488" t="s">
        <v>478</v>
      </c>
      <c r="B1488" s="22" t="e">
        <v>#N/A</v>
      </c>
      <c r="C1488" s="23" t="e">
        <v>#N/A</v>
      </c>
      <c r="D1488" t="s">
        <v>4035</v>
      </c>
      <c r="E1488" t="s">
        <v>4035</v>
      </c>
      <c r="F1488" t="s">
        <v>7146</v>
      </c>
      <c r="G1488" t="s">
        <v>11729</v>
      </c>
      <c r="H1488" t="s">
        <v>14697</v>
      </c>
      <c r="I1488" t="s">
        <v>14671</v>
      </c>
      <c r="J1488" t="s">
        <v>14671</v>
      </c>
      <c r="K1488" t="s">
        <v>8467</v>
      </c>
      <c r="L1488" t="s">
        <v>14725</v>
      </c>
      <c r="M1488" s="19" t="s">
        <v>15178</v>
      </c>
      <c r="N1488" s="19" t="e">
        <f>VLOOKUP(Таблица2[[#This Row],[activity]],kved_05!$A$1:$B$834,2,FALSE)</f>
        <v>#N/A</v>
      </c>
      <c r="O1488" s="19" t="str">
        <f>VLOOKUP(Таблица2[[#This Row],[activity]],kved_10!$A$1:$B$997,2,FALSE)</f>
        <v>72.19</v>
      </c>
      <c r="P1488" s="19" t="str">
        <f>LEFT(IF(ISNA(Таблица2[[#This Row],[kv_10]]),VLOOKUP(Таблица2[[#This Row],[kv_05]],'05_to_10'!$A$1:$C$621,3,FALSE),Таблица2[[#This Row],[kv_10]]),2)</f>
        <v>72</v>
      </c>
      <c r="Q1488" s="21" t="str">
        <f>VLOOKUP(Таблица2[[#This Row],[05_to_10]],kv_05_group!$A$1:$B$89,2,FALSE)</f>
        <v>дослідження</v>
      </c>
      <c r="R1488" t="s">
        <v>14660</v>
      </c>
    </row>
    <row r="1489" spans="1:18" hidden="1" x14ac:dyDescent="0.25">
      <c r="A1489" t="s">
        <v>479</v>
      </c>
      <c r="B1489" s="22" t="e">
        <v>#N/A</v>
      </c>
      <c r="C1489" s="23" t="e">
        <v>#N/A</v>
      </c>
      <c r="D1489" t="s">
        <v>4036</v>
      </c>
      <c r="E1489" t="s">
        <v>4036</v>
      </c>
      <c r="F1489" t="s">
        <v>7146</v>
      </c>
      <c r="G1489" t="s">
        <v>11730</v>
      </c>
      <c r="H1489" t="s">
        <v>15161</v>
      </c>
      <c r="I1489" t="s">
        <v>14679</v>
      </c>
      <c r="J1489" t="s">
        <v>14679</v>
      </c>
      <c r="K1489" t="s">
        <v>8468</v>
      </c>
      <c r="L1489" t="s">
        <v>14725</v>
      </c>
      <c r="M1489" s="19" t="s">
        <v>15178</v>
      </c>
      <c r="N1489" s="19" t="e">
        <f>VLOOKUP(Таблица2[[#This Row],[activity]],kved_05!$A$1:$B$834,2,FALSE)</f>
        <v>#N/A</v>
      </c>
      <c r="O1489" s="19" t="str">
        <f>VLOOKUP(Таблица2[[#This Row],[activity]],kved_10!$A$1:$B$997,2,FALSE)</f>
        <v>72.19</v>
      </c>
      <c r="P1489" s="19" t="str">
        <f>LEFT(IF(ISNA(Таблица2[[#This Row],[kv_10]]),VLOOKUP(Таблица2[[#This Row],[kv_05]],'05_to_10'!$A$1:$C$621,3,FALSE),Таблица2[[#This Row],[kv_10]]),2)</f>
        <v>72</v>
      </c>
      <c r="Q1489" s="21" t="str">
        <f>VLOOKUP(Таблица2[[#This Row],[05_to_10]],kv_05_group!$A$1:$B$89,2,FALSE)</f>
        <v>дослідження</v>
      </c>
      <c r="R1489" t="s">
        <v>14659</v>
      </c>
    </row>
    <row r="1490" spans="1:18" hidden="1" x14ac:dyDescent="0.25">
      <c r="A1490" t="s">
        <v>503</v>
      </c>
      <c r="B1490" s="22" t="e">
        <v>#N/A</v>
      </c>
      <c r="C1490" s="23" t="e">
        <v>#N/A</v>
      </c>
      <c r="D1490" t="s">
        <v>4060</v>
      </c>
      <c r="E1490" t="s">
        <v>4060</v>
      </c>
      <c r="F1490" t="s">
        <v>7146</v>
      </c>
      <c r="G1490" t="s">
        <v>11748</v>
      </c>
      <c r="H1490" t="s">
        <v>14703</v>
      </c>
      <c r="I1490" t="s">
        <v>14677</v>
      </c>
      <c r="J1490" t="s">
        <v>14677</v>
      </c>
      <c r="K1490" t="s">
        <v>8489</v>
      </c>
      <c r="L1490" t="s">
        <v>14725</v>
      </c>
      <c r="M1490" s="19" t="s">
        <v>15178</v>
      </c>
      <c r="N1490" s="19" t="e">
        <f>VLOOKUP(Таблица2[[#This Row],[activity]],kved_05!$A$1:$B$834,2,FALSE)</f>
        <v>#N/A</v>
      </c>
      <c r="O1490" s="19" t="str">
        <f>VLOOKUP(Таблица2[[#This Row],[activity]],kved_10!$A$1:$B$997,2,FALSE)</f>
        <v>72.19</v>
      </c>
      <c r="P1490" s="19" t="str">
        <f>LEFT(IF(ISNA(Таблица2[[#This Row],[kv_10]]),VLOOKUP(Таблица2[[#This Row],[kv_05]],'05_to_10'!$A$1:$C$621,3,FALSE),Таблица2[[#This Row],[kv_10]]),2)</f>
        <v>72</v>
      </c>
      <c r="Q1490" s="21" t="str">
        <f>VLOOKUP(Таблица2[[#This Row],[05_to_10]],kv_05_group!$A$1:$B$89,2,FALSE)</f>
        <v>дослідження</v>
      </c>
      <c r="R1490" t="s">
        <v>14659</v>
      </c>
    </row>
    <row r="1491" spans="1:18" hidden="1" x14ac:dyDescent="0.25">
      <c r="A1491" t="s">
        <v>459</v>
      </c>
      <c r="B1491" s="22" t="e">
        <v>#N/A</v>
      </c>
      <c r="C1491" s="23">
        <v>42825</v>
      </c>
      <c r="D1491" t="s">
        <v>4016</v>
      </c>
      <c r="E1491" t="s">
        <v>4016</v>
      </c>
      <c r="F1491" t="s">
        <v>7146</v>
      </c>
      <c r="G1491" t="s">
        <v>11713</v>
      </c>
      <c r="H1491" t="s">
        <v>15161</v>
      </c>
      <c r="I1491" t="s">
        <v>14679</v>
      </c>
      <c r="J1491" t="s">
        <v>14679</v>
      </c>
      <c r="K1491" t="s">
        <v>8450</v>
      </c>
      <c r="L1491" t="s">
        <v>14725</v>
      </c>
      <c r="M1491" s="19" t="s">
        <v>15178</v>
      </c>
      <c r="N1491" s="19" t="e">
        <f>VLOOKUP(Таблица2[[#This Row],[activity]],kved_05!$A$1:$B$834,2,FALSE)</f>
        <v>#N/A</v>
      </c>
      <c r="O1491" s="19" t="str">
        <f>VLOOKUP(Таблица2[[#This Row],[activity]],kved_10!$A$1:$B$997,2,FALSE)</f>
        <v>72.19</v>
      </c>
      <c r="P1491" s="19" t="str">
        <f>LEFT(IF(ISNA(Таблица2[[#This Row],[kv_10]]),VLOOKUP(Таблица2[[#This Row],[kv_05]],'05_to_10'!$A$1:$C$621,3,FALSE),Таблица2[[#This Row],[kv_10]]),2)</f>
        <v>72</v>
      </c>
      <c r="Q1491" s="21" t="str">
        <f>VLOOKUP(Таблица2[[#This Row],[05_to_10]],kv_05_group!$A$1:$B$89,2,FALSE)</f>
        <v>дослідження</v>
      </c>
      <c r="R1491" t="s">
        <v>14658</v>
      </c>
    </row>
    <row r="1492" spans="1:18" hidden="1" x14ac:dyDescent="0.25">
      <c r="A1492" t="s">
        <v>505</v>
      </c>
      <c r="B1492" s="22" t="e">
        <v>#N/A</v>
      </c>
      <c r="C1492" s="23" t="e">
        <v>#N/A</v>
      </c>
      <c r="D1492" t="s">
        <v>4062</v>
      </c>
      <c r="E1492" t="s">
        <v>4062</v>
      </c>
      <c r="F1492" t="s">
        <v>7146</v>
      </c>
      <c r="G1492" t="s">
        <v>11750</v>
      </c>
      <c r="H1492" t="s">
        <v>14706</v>
      </c>
      <c r="I1492" t="s">
        <v>14682</v>
      </c>
      <c r="J1492" t="s">
        <v>14682</v>
      </c>
      <c r="K1492" t="s">
        <v>8491</v>
      </c>
      <c r="L1492" t="s">
        <v>14725</v>
      </c>
      <c r="M1492" s="19" t="s">
        <v>15178</v>
      </c>
      <c r="N1492" s="19" t="e">
        <f>VLOOKUP(Таблица2[[#This Row],[activity]],kved_05!$A$1:$B$834,2,FALSE)</f>
        <v>#N/A</v>
      </c>
      <c r="O1492" s="19" t="str">
        <f>VLOOKUP(Таблица2[[#This Row],[activity]],kved_10!$A$1:$B$997,2,FALSE)</f>
        <v>72.19</v>
      </c>
      <c r="P1492" s="19" t="str">
        <f>LEFT(IF(ISNA(Таблица2[[#This Row],[kv_10]]),VLOOKUP(Таблица2[[#This Row],[kv_05]],'05_to_10'!$A$1:$C$621,3,FALSE),Таблица2[[#This Row],[kv_10]]),2)</f>
        <v>72</v>
      </c>
      <c r="Q1492" s="21" t="str">
        <f>VLOOKUP(Таблица2[[#This Row],[05_to_10]],kv_05_group!$A$1:$B$89,2,FALSE)</f>
        <v>дослідження</v>
      </c>
      <c r="R1492" t="s">
        <v>14659</v>
      </c>
    </row>
    <row r="1493" spans="1:18" hidden="1" x14ac:dyDescent="0.25">
      <c r="A1493" t="s">
        <v>506</v>
      </c>
      <c r="B1493" s="22" t="e">
        <v>#N/A</v>
      </c>
      <c r="C1493" s="23" t="e">
        <v>#N/A</v>
      </c>
      <c r="D1493" t="s">
        <v>4063</v>
      </c>
      <c r="E1493" t="s">
        <v>4063</v>
      </c>
      <c r="F1493" t="s">
        <v>7146</v>
      </c>
      <c r="G1493" t="s">
        <v>11751</v>
      </c>
      <c r="H1493" t="s">
        <v>14702</v>
      </c>
      <c r="I1493" t="s">
        <v>14676</v>
      </c>
      <c r="J1493" t="s">
        <v>14676</v>
      </c>
      <c r="K1493" t="s">
        <v>8492</v>
      </c>
      <c r="L1493" t="s">
        <v>14725</v>
      </c>
      <c r="M1493" s="19" t="s">
        <v>15178</v>
      </c>
      <c r="N1493" s="19" t="e">
        <f>VLOOKUP(Таблица2[[#This Row],[activity]],kved_05!$A$1:$B$834,2,FALSE)</f>
        <v>#N/A</v>
      </c>
      <c r="O1493" s="19" t="str">
        <f>VLOOKUP(Таблица2[[#This Row],[activity]],kved_10!$A$1:$B$997,2,FALSE)</f>
        <v>72.19</v>
      </c>
      <c r="P1493" s="19" t="str">
        <f>LEFT(IF(ISNA(Таблица2[[#This Row],[kv_10]]),VLOOKUP(Таблица2[[#This Row],[kv_05]],'05_to_10'!$A$1:$C$621,3,FALSE),Таблица2[[#This Row],[kv_10]]),2)</f>
        <v>72</v>
      </c>
      <c r="Q1493" s="21" t="str">
        <f>VLOOKUP(Таблица2[[#This Row],[05_to_10]],kv_05_group!$A$1:$B$89,2,FALSE)</f>
        <v>дослідження</v>
      </c>
      <c r="R1493" t="s">
        <v>14660</v>
      </c>
    </row>
    <row r="1494" spans="1:18" hidden="1" x14ac:dyDescent="0.25">
      <c r="A1494" t="s">
        <v>1500</v>
      </c>
      <c r="B1494">
        <v>352567508</v>
      </c>
      <c r="C1494" s="1">
        <v>42704</v>
      </c>
      <c r="D1494" t="s">
        <v>5056</v>
      </c>
      <c r="E1494" t="s">
        <v>5056</v>
      </c>
      <c r="F1494" t="s">
        <v>7157</v>
      </c>
      <c r="G1494" t="s">
        <v>12659</v>
      </c>
      <c r="H1494" t="s">
        <v>15161</v>
      </c>
      <c r="I1494" t="s">
        <v>14679</v>
      </c>
      <c r="J1494" t="s">
        <v>14679</v>
      </c>
      <c r="K1494" t="s">
        <v>9384</v>
      </c>
      <c r="L1494" t="s">
        <v>14721</v>
      </c>
      <c r="M1494" s="19" t="s">
        <v>15174</v>
      </c>
      <c r="N1494" s="19" t="str">
        <f>VLOOKUP(Таблица2[[#This Row],[activity]],kved_05!$A$1:$B$834,2,FALSE)</f>
        <v>75.13</v>
      </c>
      <c r="O1494" s="19" t="str">
        <f>VLOOKUP(Таблица2[[#This Row],[activity]],kved_10!$A$1:$B$997,2,FALSE)</f>
        <v>84.13</v>
      </c>
      <c r="P1494" s="19" t="str">
        <f>LEFT(IF(ISNA(Таблица2[[#This Row],[kv_10]]),VLOOKUP(Таблица2[[#This Row],[kv_05]],'05_to_10'!$A$1:$C$621,3,FALSE),Таблица2[[#This Row],[kv_10]]),2)</f>
        <v>84</v>
      </c>
      <c r="Q1494" s="21" t="str">
        <f>VLOOKUP(Таблица2[[#This Row],[05_to_10]],kv_05_group!$A$1:$B$89,2,FALSE)</f>
        <v>оборона і безпека</v>
      </c>
      <c r="R1494" t="s">
        <v>14658</v>
      </c>
    </row>
    <row r="1495" spans="1:18" hidden="1" x14ac:dyDescent="0.25">
      <c r="A1495" t="s">
        <v>507</v>
      </c>
      <c r="B1495" s="22" t="e">
        <v>#N/A</v>
      </c>
      <c r="C1495" s="23" t="e">
        <v>#N/A</v>
      </c>
      <c r="D1495" t="s">
        <v>4064</v>
      </c>
      <c r="E1495" t="s">
        <v>4064</v>
      </c>
      <c r="F1495" t="s">
        <v>7146</v>
      </c>
      <c r="G1495" t="s">
        <v>11752</v>
      </c>
      <c r="H1495" t="s">
        <v>14696</v>
      </c>
      <c r="I1495" t="s">
        <v>14670</v>
      </c>
      <c r="J1495" t="s">
        <v>14670</v>
      </c>
      <c r="K1495" t="s">
        <v>8493</v>
      </c>
      <c r="L1495" t="s">
        <v>14725</v>
      </c>
      <c r="M1495" s="19" t="s">
        <v>15178</v>
      </c>
      <c r="N1495" s="19" t="e">
        <f>VLOOKUP(Таблица2[[#This Row],[activity]],kved_05!$A$1:$B$834,2,FALSE)</f>
        <v>#N/A</v>
      </c>
      <c r="O1495" s="19" t="str">
        <f>VLOOKUP(Таблица2[[#This Row],[activity]],kved_10!$A$1:$B$997,2,FALSE)</f>
        <v>72.19</v>
      </c>
      <c r="P1495" s="19" t="str">
        <f>LEFT(IF(ISNA(Таблица2[[#This Row],[kv_10]]),VLOOKUP(Таблица2[[#This Row],[kv_05]],'05_to_10'!$A$1:$C$621,3,FALSE),Таблица2[[#This Row],[kv_10]]),2)</f>
        <v>72</v>
      </c>
      <c r="Q1495" s="21" t="str">
        <f>VLOOKUP(Таблица2[[#This Row],[05_to_10]],kv_05_group!$A$1:$B$89,2,FALSE)</f>
        <v>дослідження</v>
      </c>
      <c r="R1495" t="s">
        <v>14659</v>
      </c>
    </row>
    <row r="1496" spans="1:18" hidden="1" x14ac:dyDescent="0.25">
      <c r="A1496" t="s">
        <v>1502</v>
      </c>
      <c r="B1496" s="22" t="e">
        <v>#N/A</v>
      </c>
      <c r="C1496" s="23" t="e">
        <v>#N/A</v>
      </c>
      <c r="D1496" t="s">
        <v>5058</v>
      </c>
      <c r="E1496" t="s">
        <v>5058</v>
      </c>
      <c r="F1496" t="s">
        <v>7157</v>
      </c>
      <c r="G1496" t="s">
        <v>12661</v>
      </c>
      <c r="H1496" t="s">
        <v>15161</v>
      </c>
      <c r="I1496" t="s">
        <v>14679</v>
      </c>
      <c r="J1496" t="s">
        <v>14679</v>
      </c>
      <c r="K1496" t="s">
        <v>9126</v>
      </c>
      <c r="L1496" t="s">
        <v>14718</v>
      </c>
      <c r="M1496" s="19" t="s">
        <v>15171</v>
      </c>
      <c r="N1496" s="19" t="e">
        <f>VLOOKUP(Таблица2[[#This Row],[activity]],kved_05!$A$1:$B$834,2,FALSE)</f>
        <v>#N/A</v>
      </c>
      <c r="O1496" s="19" t="str">
        <f>VLOOKUP(Таблица2[[#This Row],[activity]],kved_10!$A$1:$B$997,2,FALSE)</f>
        <v>70.22</v>
      </c>
      <c r="P1496" s="19" t="str">
        <f>LEFT(IF(ISNA(Таблица2[[#This Row],[kv_10]]),VLOOKUP(Таблица2[[#This Row],[kv_05]],'05_to_10'!$A$1:$C$621,3,FALSE),Таблица2[[#This Row],[kv_10]]),2)</f>
        <v>70</v>
      </c>
      <c r="Q1496" s="21" t="str">
        <f>VLOOKUP(Таблица2[[#This Row],[05_to_10]],kv_05_group!$A$1:$B$89,2,FALSE)</f>
        <v>дослідження</v>
      </c>
      <c r="R1496" t="s">
        <v>14658</v>
      </c>
    </row>
    <row r="1497" spans="1:18" hidden="1" x14ac:dyDescent="0.25">
      <c r="A1497" t="s">
        <v>1503</v>
      </c>
      <c r="B1497" s="22" t="e">
        <v>#N/A</v>
      </c>
      <c r="C1497" s="23" t="e">
        <v>#N/A</v>
      </c>
      <c r="D1497" t="s">
        <v>5059</v>
      </c>
      <c r="E1497" t="s">
        <v>5059</v>
      </c>
      <c r="F1497" t="s">
        <v>7157</v>
      </c>
      <c r="G1497" t="s">
        <v>12662</v>
      </c>
      <c r="H1497" t="s">
        <v>15161</v>
      </c>
      <c r="I1497" t="s">
        <v>14679</v>
      </c>
      <c r="J1497" t="s">
        <v>14679</v>
      </c>
      <c r="K1497" t="s">
        <v>9126</v>
      </c>
      <c r="L1497" t="s">
        <v>14718</v>
      </c>
      <c r="M1497" s="19" t="s">
        <v>15171</v>
      </c>
      <c r="N1497" s="19" t="e">
        <f>VLOOKUP(Таблица2[[#This Row],[activity]],kved_05!$A$1:$B$834,2,FALSE)</f>
        <v>#N/A</v>
      </c>
      <c r="O1497" s="19" t="str">
        <f>VLOOKUP(Таблица2[[#This Row],[activity]],kved_10!$A$1:$B$997,2,FALSE)</f>
        <v>70.22</v>
      </c>
      <c r="P1497" s="19" t="str">
        <f>LEFT(IF(ISNA(Таблица2[[#This Row],[kv_10]]),VLOOKUP(Таблица2[[#This Row],[kv_05]],'05_to_10'!$A$1:$C$621,3,FALSE),Таблица2[[#This Row],[kv_10]]),2)</f>
        <v>70</v>
      </c>
      <c r="Q1497" s="21" t="str">
        <f>VLOOKUP(Таблица2[[#This Row],[05_to_10]],kv_05_group!$A$1:$B$89,2,FALSE)</f>
        <v>дослідження</v>
      </c>
      <c r="R1497" t="s">
        <v>14658</v>
      </c>
    </row>
    <row r="1498" spans="1:18" hidden="1" x14ac:dyDescent="0.25">
      <c r="A1498" t="s">
        <v>509</v>
      </c>
      <c r="B1498" s="22" t="e">
        <v>#N/A</v>
      </c>
      <c r="C1498" s="23" t="e">
        <v>#N/A</v>
      </c>
      <c r="D1498" t="s">
        <v>4066</v>
      </c>
      <c r="E1498" t="s">
        <v>4066</v>
      </c>
      <c r="F1498" t="s">
        <v>7146</v>
      </c>
      <c r="G1498" t="s">
        <v>11754</v>
      </c>
      <c r="H1498" t="s">
        <v>14694</v>
      </c>
      <c r="I1498" t="s">
        <v>14668</v>
      </c>
      <c r="J1498" t="s">
        <v>14668</v>
      </c>
      <c r="K1498" t="s">
        <v>8495</v>
      </c>
      <c r="L1498" t="s">
        <v>14725</v>
      </c>
      <c r="M1498" s="19" t="s">
        <v>15178</v>
      </c>
      <c r="N1498" s="19" t="e">
        <f>VLOOKUP(Таблица2[[#This Row],[activity]],kved_05!$A$1:$B$834,2,FALSE)</f>
        <v>#N/A</v>
      </c>
      <c r="O1498" s="19" t="str">
        <f>VLOOKUP(Таблица2[[#This Row],[activity]],kved_10!$A$1:$B$997,2,FALSE)</f>
        <v>72.19</v>
      </c>
      <c r="P1498" s="19" t="str">
        <f>LEFT(IF(ISNA(Таблица2[[#This Row],[kv_10]]),VLOOKUP(Таблица2[[#This Row],[kv_05]],'05_to_10'!$A$1:$C$621,3,FALSE),Таблица2[[#This Row],[kv_10]]),2)</f>
        <v>72</v>
      </c>
      <c r="Q1498" s="21" t="str">
        <f>VLOOKUP(Таблица2[[#This Row],[05_to_10]],kv_05_group!$A$1:$B$89,2,FALSE)</f>
        <v>дослідження</v>
      </c>
      <c r="R1498" t="s">
        <v>14659</v>
      </c>
    </row>
    <row r="1499" spans="1:18" hidden="1" x14ac:dyDescent="0.25">
      <c r="A1499" t="s">
        <v>510</v>
      </c>
      <c r="B1499" s="22" t="e">
        <v>#N/A</v>
      </c>
      <c r="C1499" s="23" t="e">
        <v>#N/A</v>
      </c>
      <c r="D1499" t="s">
        <v>4067</v>
      </c>
      <c r="E1499" t="s">
        <v>4067</v>
      </c>
      <c r="F1499" t="s">
        <v>7146</v>
      </c>
      <c r="G1499" t="e">
        <v>#N/A</v>
      </c>
      <c r="H1499" t="s">
        <v>14701</v>
      </c>
      <c r="I1499" t="s">
        <v>14675</v>
      </c>
      <c r="J1499" t="s">
        <v>14675</v>
      </c>
      <c r="K1499" t="s">
        <v>8496</v>
      </c>
      <c r="L1499" t="s">
        <v>14725</v>
      </c>
      <c r="M1499" s="19" t="s">
        <v>15190</v>
      </c>
      <c r="N1499" s="19" t="e">
        <f>VLOOKUP(Таблица2[[#This Row],[activity]],kved_05!$A$1:$B$834,2,FALSE)</f>
        <v>#N/A</v>
      </c>
      <c r="O1499" s="19" t="str">
        <f>VLOOKUP(Таблица2[[#This Row],[activity]],kved_10!$A$1:$B$997,2,FALSE)</f>
        <v>72.19</v>
      </c>
      <c r="P1499" s="19" t="str">
        <f>LEFT(IF(ISNA(Таблица2[[#This Row],[kv_10]]),VLOOKUP(Таблица2[[#This Row],[kv_05]],'05_to_10'!$A$1:$C$621,3,FALSE),Таблица2[[#This Row],[kv_10]]),2)</f>
        <v>72</v>
      </c>
      <c r="Q1499" s="21" t="str">
        <f>VLOOKUP(Таблица2[[#This Row],[05_to_10]],kv_05_group!$A$1:$B$89,2,FALSE)</f>
        <v>дослідження</v>
      </c>
      <c r="R1499" t="s">
        <v>14662</v>
      </c>
    </row>
    <row r="1500" spans="1:18" hidden="1" x14ac:dyDescent="0.25">
      <c r="A1500" t="s">
        <v>1506</v>
      </c>
      <c r="B1500" s="22" t="e">
        <v>#N/A</v>
      </c>
      <c r="C1500" s="23" t="e">
        <v>#N/A</v>
      </c>
      <c r="D1500" t="s">
        <v>5062</v>
      </c>
      <c r="E1500" t="s">
        <v>5062</v>
      </c>
      <c r="F1500" t="s">
        <v>7157</v>
      </c>
      <c r="G1500" t="s">
        <v>12665</v>
      </c>
      <c r="H1500" t="s">
        <v>15161</v>
      </c>
      <c r="I1500" t="s">
        <v>14679</v>
      </c>
      <c r="J1500" t="s">
        <v>14679</v>
      </c>
      <c r="K1500" t="s">
        <v>9386</v>
      </c>
      <c r="L1500" t="s">
        <v>14718</v>
      </c>
      <c r="M1500" s="19" t="s">
        <v>15171</v>
      </c>
      <c r="N1500" s="19" t="e">
        <f>VLOOKUP(Таблица2[[#This Row],[activity]],kved_05!$A$1:$B$834,2,FALSE)</f>
        <v>#N/A</v>
      </c>
      <c r="O1500" s="19" t="str">
        <f>VLOOKUP(Таблица2[[#This Row],[activity]],kved_10!$A$1:$B$997,2,FALSE)</f>
        <v>70.22</v>
      </c>
      <c r="P1500" s="19" t="str">
        <f>LEFT(IF(ISNA(Таблица2[[#This Row],[kv_10]]),VLOOKUP(Таблица2[[#This Row],[kv_05]],'05_to_10'!$A$1:$C$621,3,FALSE),Таблица2[[#This Row],[kv_10]]),2)</f>
        <v>70</v>
      </c>
      <c r="Q1500" s="21" t="str">
        <f>VLOOKUP(Таблица2[[#This Row],[05_to_10]],kv_05_group!$A$1:$B$89,2,FALSE)</f>
        <v>дослідження</v>
      </c>
      <c r="R1500" t="s">
        <v>14658</v>
      </c>
    </row>
    <row r="1501" spans="1:18" hidden="1" x14ac:dyDescent="0.25">
      <c r="A1501" t="s">
        <v>1507</v>
      </c>
      <c r="B1501" s="22" t="e">
        <v>#N/A</v>
      </c>
      <c r="C1501" s="23" t="e">
        <v>#N/A</v>
      </c>
      <c r="D1501" t="s">
        <v>5063</v>
      </c>
      <c r="E1501" t="s">
        <v>5063</v>
      </c>
      <c r="F1501" t="s">
        <v>7157</v>
      </c>
      <c r="G1501" t="s">
        <v>12666</v>
      </c>
      <c r="H1501" t="s">
        <v>15161</v>
      </c>
      <c r="I1501" t="s">
        <v>14679</v>
      </c>
      <c r="J1501" t="s">
        <v>14679</v>
      </c>
      <c r="K1501" t="s">
        <v>9126</v>
      </c>
      <c r="L1501" t="s">
        <v>14718</v>
      </c>
      <c r="M1501" s="19" t="s">
        <v>15171</v>
      </c>
      <c r="N1501" s="19" t="e">
        <f>VLOOKUP(Таблица2[[#This Row],[activity]],kved_05!$A$1:$B$834,2,FALSE)</f>
        <v>#N/A</v>
      </c>
      <c r="O1501" s="19" t="str">
        <f>VLOOKUP(Таблица2[[#This Row],[activity]],kved_10!$A$1:$B$997,2,FALSE)</f>
        <v>70.22</v>
      </c>
      <c r="P1501" s="19" t="str">
        <f>LEFT(IF(ISNA(Таблица2[[#This Row],[kv_10]]),VLOOKUP(Таблица2[[#This Row],[kv_05]],'05_to_10'!$A$1:$C$621,3,FALSE),Таблица2[[#This Row],[kv_10]]),2)</f>
        <v>70</v>
      </c>
      <c r="Q1501" s="21" t="str">
        <f>VLOOKUP(Таблица2[[#This Row],[05_to_10]],kv_05_group!$A$1:$B$89,2,FALSE)</f>
        <v>дослідження</v>
      </c>
      <c r="R1501" t="s">
        <v>14658</v>
      </c>
    </row>
    <row r="1502" spans="1:18" hidden="1" x14ac:dyDescent="0.25">
      <c r="A1502" t="s">
        <v>1508</v>
      </c>
      <c r="B1502" s="22" t="e">
        <v>#N/A</v>
      </c>
      <c r="C1502" s="23" t="e">
        <v>#N/A</v>
      </c>
      <c r="D1502" t="s">
        <v>5064</v>
      </c>
      <c r="E1502" t="s">
        <v>5064</v>
      </c>
      <c r="F1502" t="s">
        <v>7157</v>
      </c>
      <c r="G1502" t="s">
        <v>12667</v>
      </c>
      <c r="H1502" t="s">
        <v>14705</v>
      </c>
      <c r="I1502" t="s">
        <v>14681</v>
      </c>
      <c r="J1502" t="s">
        <v>14681</v>
      </c>
      <c r="K1502" t="s">
        <v>9387</v>
      </c>
      <c r="L1502" t="s">
        <v>14740</v>
      </c>
      <c r="M1502" s="19" t="s">
        <v>15458</v>
      </c>
      <c r="N1502" s="19" t="str">
        <f>VLOOKUP(Таблица2[[#This Row],[activity]],kved_05!$A$1:$B$834,2,FALSE)</f>
        <v>80.22</v>
      </c>
      <c r="O1502" s="19" t="str">
        <f>VLOOKUP(Таблица2[[#This Row],[activity]],kved_10!$A$1:$B$997,2,FALSE)</f>
        <v>85.32</v>
      </c>
      <c r="P1502" s="19" t="str">
        <f>LEFT(IF(ISNA(Таблица2[[#This Row],[kv_10]]),VLOOKUP(Таблица2[[#This Row],[kv_05]],'05_to_10'!$A$1:$C$621,3,FALSE),Таблица2[[#This Row],[kv_10]]),2)</f>
        <v>85</v>
      </c>
      <c r="Q1502" s="21" t="str">
        <f>VLOOKUP(Таблица2[[#This Row],[05_to_10]],kv_05_group!$A$1:$B$89,2,FALSE)</f>
        <v>дослідження</v>
      </c>
      <c r="R1502" t="s">
        <v>14659</v>
      </c>
    </row>
    <row r="1503" spans="1:18" hidden="1" x14ac:dyDescent="0.25">
      <c r="A1503" t="s">
        <v>512</v>
      </c>
      <c r="B1503" s="22" t="e">
        <v>#N/A</v>
      </c>
      <c r="C1503" s="23" t="e">
        <v>#N/A</v>
      </c>
      <c r="D1503" t="s">
        <v>4069</v>
      </c>
      <c r="E1503" t="s">
        <v>4069</v>
      </c>
      <c r="F1503" t="s">
        <v>7146</v>
      </c>
      <c r="G1503" t="s">
        <v>11755</v>
      </c>
      <c r="H1503" t="s">
        <v>14709</v>
      </c>
      <c r="I1503" t="s">
        <v>14685</v>
      </c>
      <c r="J1503" t="s">
        <v>14685</v>
      </c>
      <c r="K1503" t="s">
        <v>8497</v>
      </c>
      <c r="L1503" t="s">
        <v>14725</v>
      </c>
      <c r="M1503" s="19" t="s">
        <v>15190</v>
      </c>
      <c r="N1503" s="19" t="e">
        <f>VLOOKUP(Таблица2[[#This Row],[activity]],kved_05!$A$1:$B$834,2,FALSE)</f>
        <v>#N/A</v>
      </c>
      <c r="O1503" s="19" t="str">
        <f>VLOOKUP(Таблица2[[#This Row],[activity]],kved_10!$A$1:$B$997,2,FALSE)</f>
        <v>72.19</v>
      </c>
      <c r="P1503" s="19" t="str">
        <f>LEFT(IF(ISNA(Таблица2[[#This Row],[kv_10]]),VLOOKUP(Таблица2[[#This Row],[kv_05]],'05_to_10'!$A$1:$C$621,3,FALSE),Таблица2[[#This Row],[kv_10]]),2)</f>
        <v>72</v>
      </c>
      <c r="Q1503" s="21" t="str">
        <f>VLOOKUP(Таблица2[[#This Row],[05_to_10]],kv_05_group!$A$1:$B$89,2,FALSE)</f>
        <v>дослідження</v>
      </c>
      <c r="R1503" t="s">
        <v>14659</v>
      </c>
    </row>
    <row r="1504" spans="1:18" hidden="1" x14ac:dyDescent="0.25">
      <c r="A1504" t="s">
        <v>1510</v>
      </c>
      <c r="B1504" s="22" t="e">
        <v>#N/A</v>
      </c>
      <c r="C1504" s="23" t="e">
        <v>#N/A</v>
      </c>
      <c r="D1504" t="s">
        <v>5066</v>
      </c>
      <c r="E1504" t="s">
        <v>5066</v>
      </c>
      <c r="F1504" t="s">
        <v>7157</v>
      </c>
      <c r="G1504" t="s">
        <v>12668</v>
      </c>
      <c r="H1504" t="s">
        <v>14701</v>
      </c>
      <c r="I1504" t="s">
        <v>14675</v>
      </c>
      <c r="J1504" t="s">
        <v>14675</v>
      </c>
      <c r="K1504" t="s">
        <v>9389</v>
      </c>
      <c r="L1504" t="s">
        <v>14928</v>
      </c>
      <c r="M1504" s="19" t="s">
        <v>15311</v>
      </c>
      <c r="N1504" s="19" t="e">
        <f>VLOOKUP(Таблица2[[#This Row],[activity]],kved_05!$A$1:$B$834,2,FALSE)</f>
        <v>#N/A</v>
      </c>
      <c r="O1504" s="19" t="str">
        <f>VLOOKUP(Таблица2[[#This Row],[activity]],kved_10!$A$1:$B$997,2,FALSE)</f>
        <v>32.50</v>
      </c>
      <c r="P1504" s="19" t="str">
        <f>LEFT(IF(ISNA(Таблица2[[#This Row],[kv_10]]),VLOOKUP(Таблица2[[#This Row],[kv_05]],'05_to_10'!$A$1:$C$621,3,FALSE),Таблица2[[#This Row],[kv_10]]),2)</f>
        <v>32</v>
      </c>
      <c r="Q1504" s="21" t="str">
        <f>VLOOKUP(Таблица2[[#This Row],[05_to_10]],kv_05_group!$A$1:$B$89,2,FALSE)</f>
        <v>виробництво</v>
      </c>
      <c r="R1504" t="s">
        <v>14658</v>
      </c>
    </row>
    <row r="1505" spans="1:18" hidden="1" x14ac:dyDescent="0.25">
      <c r="A1505" t="s">
        <v>1511</v>
      </c>
      <c r="B1505" s="22" t="e">
        <v>#N/A</v>
      </c>
      <c r="C1505" s="23" t="e">
        <v>#N/A</v>
      </c>
      <c r="D1505" t="s">
        <v>5067</v>
      </c>
      <c r="E1505" t="s">
        <v>5067</v>
      </c>
      <c r="F1505" t="s">
        <v>7157</v>
      </c>
      <c r="G1505" t="s">
        <v>12669</v>
      </c>
      <c r="H1505" t="s">
        <v>15161</v>
      </c>
      <c r="I1505" t="s">
        <v>14679</v>
      </c>
      <c r="J1505" t="s">
        <v>14679</v>
      </c>
      <c r="K1505" t="s">
        <v>9386</v>
      </c>
      <c r="L1505" t="s">
        <v>15028</v>
      </c>
      <c r="M1505" s="19" t="s">
        <v>15369</v>
      </c>
      <c r="N1505" s="19" t="e">
        <f>VLOOKUP(Таблица2[[#This Row],[activity]],kved_05!$A$1:$B$834,2,FALSE)</f>
        <v>#N/A</v>
      </c>
      <c r="O1505" s="19" t="str">
        <f>VLOOKUP(Таблица2[[#This Row],[activity]],kved_10!$A$1:$B$997,2,FALSE)</f>
        <v>70.21</v>
      </c>
      <c r="P1505" s="19" t="str">
        <f>LEFT(IF(ISNA(Таблица2[[#This Row],[kv_10]]),VLOOKUP(Таблица2[[#This Row],[kv_05]],'05_to_10'!$A$1:$C$621,3,FALSE),Таблица2[[#This Row],[kv_10]]),2)</f>
        <v>70</v>
      </c>
      <c r="Q1505" s="21" t="str">
        <f>VLOOKUP(Таблица2[[#This Row],[05_to_10]],kv_05_group!$A$1:$B$89,2,FALSE)</f>
        <v>дослідження</v>
      </c>
      <c r="R1505" t="s">
        <v>14658</v>
      </c>
    </row>
    <row r="1506" spans="1:18" hidden="1" x14ac:dyDescent="0.25">
      <c r="A1506" t="s">
        <v>1512</v>
      </c>
      <c r="B1506" s="22" t="e">
        <v>#N/A</v>
      </c>
      <c r="C1506" s="23" t="e">
        <v>#N/A</v>
      </c>
      <c r="D1506" t="s">
        <v>5068</v>
      </c>
      <c r="E1506" t="s">
        <v>5068</v>
      </c>
      <c r="F1506" t="s">
        <v>7157</v>
      </c>
      <c r="G1506" t="s">
        <v>12670</v>
      </c>
      <c r="H1506" t="s">
        <v>15161</v>
      </c>
      <c r="I1506" t="s">
        <v>14679</v>
      </c>
      <c r="J1506" t="s">
        <v>14679</v>
      </c>
      <c r="K1506" t="s">
        <v>9386</v>
      </c>
      <c r="L1506" t="s">
        <v>14718</v>
      </c>
      <c r="M1506" s="19" t="s">
        <v>15171</v>
      </c>
      <c r="N1506" s="19" t="e">
        <f>VLOOKUP(Таблица2[[#This Row],[activity]],kved_05!$A$1:$B$834,2,FALSE)</f>
        <v>#N/A</v>
      </c>
      <c r="O1506" s="19" t="str">
        <f>VLOOKUP(Таблица2[[#This Row],[activity]],kved_10!$A$1:$B$997,2,FALSE)</f>
        <v>70.22</v>
      </c>
      <c r="P1506" s="19" t="str">
        <f>LEFT(IF(ISNA(Таблица2[[#This Row],[kv_10]]),VLOOKUP(Таблица2[[#This Row],[kv_05]],'05_to_10'!$A$1:$C$621,3,FALSE),Таблица2[[#This Row],[kv_10]]),2)</f>
        <v>70</v>
      </c>
      <c r="Q1506" s="21" t="str">
        <f>VLOOKUP(Таблица2[[#This Row],[05_to_10]],kv_05_group!$A$1:$B$89,2,FALSE)</f>
        <v>дослідження</v>
      </c>
      <c r="R1506" t="s">
        <v>14658</v>
      </c>
    </row>
    <row r="1507" spans="1:18" hidden="1" x14ac:dyDescent="0.25">
      <c r="A1507" t="s">
        <v>1513</v>
      </c>
      <c r="B1507" s="22" t="e">
        <v>#N/A</v>
      </c>
      <c r="C1507" s="23" t="e">
        <v>#N/A</v>
      </c>
      <c r="D1507" t="s">
        <v>5069</v>
      </c>
      <c r="E1507" t="s">
        <v>5069</v>
      </c>
      <c r="F1507" t="s">
        <v>7157</v>
      </c>
      <c r="G1507" t="s">
        <v>12671</v>
      </c>
      <c r="H1507" t="s">
        <v>14705</v>
      </c>
      <c r="I1507" t="s">
        <v>14681</v>
      </c>
      <c r="J1507" t="s">
        <v>14681</v>
      </c>
      <c r="K1507" t="s">
        <v>9390</v>
      </c>
      <c r="L1507" t="s">
        <v>14899</v>
      </c>
      <c r="M1507" s="19" t="s">
        <v>15521</v>
      </c>
      <c r="N1507" s="19" t="str">
        <f>VLOOKUP(Таблица2[[#This Row],[activity]],kved_05!$A$1:$B$834,2,FALSE)</f>
        <v>63.40</v>
      </c>
      <c r="O1507" s="19" t="e">
        <f>VLOOKUP(Таблица2[[#This Row],[activity]],kved_10!$A$1:$B$997,2,FALSE)</f>
        <v>#N/A</v>
      </c>
      <c r="P1507" s="19" t="str">
        <f>LEFT(IF(ISNA(Таблица2[[#This Row],[kv_10]]),VLOOKUP(Таблица2[[#This Row],[kv_05]],'05_to_10'!$A$1:$C$621,3,FALSE),Таблица2[[#This Row],[kv_10]]),2)</f>
        <v>52</v>
      </c>
      <c r="Q1507" s="21" t="str">
        <f>VLOOKUP(Таблица2[[#This Row],[05_to_10]],kv_05_group!$A$1:$B$89,2,FALSE)</f>
        <v>перевезення</v>
      </c>
      <c r="R1507" t="s">
        <v>14659</v>
      </c>
    </row>
    <row r="1508" spans="1:18" hidden="1" x14ac:dyDescent="0.25">
      <c r="A1508" t="s">
        <v>464</v>
      </c>
      <c r="B1508" s="22" t="e">
        <v>#N/A</v>
      </c>
      <c r="C1508" s="23" t="e">
        <v>#N/A</v>
      </c>
      <c r="D1508" t="s">
        <v>4021</v>
      </c>
      <c r="E1508" t="s">
        <v>4021</v>
      </c>
      <c r="F1508" t="s">
        <v>7146</v>
      </c>
      <c r="G1508" t="s">
        <v>11717</v>
      </c>
      <c r="H1508" t="s">
        <v>14705</v>
      </c>
      <c r="I1508" t="s">
        <v>14681</v>
      </c>
      <c r="J1508" t="s">
        <v>14681</v>
      </c>
      <c r="K1508" t="s">
        <v>8455</v>
      </c>
      <c r="L1508" t="s">
        <v>14725</v>
      </c>
      <c r="M1508" s="19" t="s">
        <v>15178</v>
      </c>
      <c r="N1508" s="19" t="e">
        <f>VLOOKUP(Таблица2[[#This Row],[activity]],kved_05!$A$1:$B$834,2,FALSE)</f>
        <v>#N/A</v>
      </c>
      <c r="O1508" s="19" t="str">
        <f>VLOOKUP(Таблица2[[#This Row],[activity]],kved_10!$A$1:$B$997,2,FALSE)</f>
        <v>72.19</v>
      </c>
      <c r="P1508" s="19" t="str">
        <f>LEFT(IF(ISNA(Таблица2[[#This Row],[kv_10]]),VLOOKUP(Таблица2[[#This Row],[kv_05]],'05_to_10'!$A$1:$C$621,3,FALSE),Таблица2[[#This Row],[kv_10]]),2)</f>
        <v>72</v>
      </c>
      <c r="Q1508" s="21" t="str">
        <f>VLOOKUP(Таблица2[[#This Row],[05_to_10]],kv_05_group!$A$1:$B$89,2,FALSE)</f>
        <v>дослідження</v>
      </c>
      <c r="R1508" t="s">
        <v>14658</v>
      </c>
    </row>
    <row r="1509" spans="1:18" hidden="1" x14ac:dyDescent="0.25">
      <c r="A1509" t="s">
        <v>1515</v>
      </c>
      <c r="B1509" s="22" t="e">
        <v>#N/A</v>
      </c>
      <c r="C1509" s="23" t="e">
        <v>#N/A</v>
      </c>
      <c r="D1509" t="s">
        <v>5071</v>
      </c>
      <c r="E1509" t="s">
        <v>5071</v>
      </c>
      <c r="F1509" t="s">
        <v>7157</v>
      </c>
      <c r="G1509" t="s">
        <v>12672</v>
      </c>
      <c r="H1509" t="s">
        <v>15161</v>
      </c>
      <c r="I1509" t="s">
        <v>14679</v>
      </c>
      <c r="J1509" t="s">
        <v>14679</v>
      </c>
      <c r="K1509" t="s">
        <v>9392</v>
      </c>
      <c r="L1509" t="s">
        <v>14718</v>
      </c>
      <c r="M1509" s="19" t="s">
        <v>15171</v>
      </c>
      <c r="N1509" s="19" t="e">
        <f>VLOOKUP(Таблица2[[#This Row],[activity]],kved_05!$A$1:$B$834,2,FALSE)</f>
        <v>#N/A</v>
      </c>
      <c r="O1509" s="19" t="str">
        <f>VLOOKUP(Таблица2[[#This Row],[activity]],kved_10!$A$1:$B$997,2,FALSE)</f>
        <v>70.22</v>
      </c>
      <c r="P1509" s="19" t="str">
        <f>LEFT(IF(ISNA(Таблица2[[#This Row],[kv_10]]),VLOOKUP(Таблица2[[#This Row],[kv_05]],'05_to_10'!$A$1:$C$621,3,FALSE),Таблица2[[#This Row],[kv_10]]),2)</f>
        <v>70</v>
      </c>
      <c r="Q1509" s="21" t="str">
        <f>VLOOKUP(Таблица2[[#This Row],[05_to_10]],kv_05_group!$A$1:$B$89,2,FALSE)</f>
        <v>дослідження</v>
      </c>
      <c r="R1509" t="s">
        <v>14659</v>
      </c>
    </row>
    <row r="1510" spans="1:18" hidden="1" x14ac:dyDescent="0.25">
      <c r="A1510" t="s">
        <v>468</v>
      </c>
      <c r="B1510" s="22" t="e">
        <v>#N/A</v>
      </c>
      <c r="C1510" s="23" t="e">
        <v>#N/A</v>
      </c>
      <c r="D1510" t="s">
        <v>4025</v>
      </c>
      <c r="E1510" t="s">
        <v>4025</v>
      </c>
      <c r="F1510" t="s">
        <v>7146</v>
      </c>
      <c r="G1510" t="s">
        <v>11720</v>
      </c>
      <c r="H1510" t="s">
        <v>15161</v>
      </c>
      <c r="I1510" t="s">
        <v>14679</v>
      </c>
      <c r="J1510" t="s">
        <v>14679</v>
      </c>
      <c r="K1510" t="s">
        <v>8459</v>
      </c>
      <c r="L1510" t="s">
        <v>14725</v>
      </c>
      <c r="M1510" s="19" t="s">
        <v>15178</v>
      </c>
      <c r="N1510" s="19" t="e">
        <f>VLOOKUP(Таблица2[[#This Row],[activity]],kved_05!$A$1:$B$834,2,FALSE)</f>
        <v>#N/A</v>
      </c>
      <c r="O1510" s="19" t="str">
        <f>VLOOKUP(Таблица2[[#This Row],[activity]],kved_10!$A$1:$B$997,2,FALSE)</f>
        <v>72.19</v>
      </c>
      <c r="P1510" s="19" t="str">
        <f>LEFT(IF(ISNA(Таблица2[[#This Row],[kv_10]]),VLOOKUP(Таблица2[[#This Row],[kv_05]],'05_to_10'!$A$1:$C$621,3,FALSE),Таблица2[[#This Row],[kv_10]]),2)</f>
        <v>72</v>
      </c>
      <c r="Q1510" s="21" t="str">
        <f>VLOOKUP(Таблица2[[#This Row],[05_to_10]],kv_05_group!$A$1:$B$89,2,FALSE)</f>
        <v>дослідження</v>
      </c>
      <c r="R1510" t="s">
        <v>14658</v>
      </c>
    </row>
    <row r="1511" spans="1:18" hidden="1" x14ac:dyDescent="0.25">
      <c r="A1511" t="s">
        <v>557</v>
      </c>
      <c r="B1511" s="22" t="e">
        <v>#N/A</v>
      </c>
      <c r="C1511" s="23" t="e">
        <v>#N/A</v>
      </c>
      <c r="D1511" t="s">
        <v>4114</v>
      </c>
      <c r="E1511" t="s">
        <v>7296</v>
      </c>
      <c r="F1511" t="s">
        <v>7148</v>
      </c>
      <c r="G1511" t="s">
        <v>11794</v>
      </c>
      <c r="H1511" t="s">
        <v>15161</v>
      </c>
      <c r="I1511" t="s">
        <v>14679</v>
      </c>
      <c r="J1511" t="s">
        <v>14679</v>
      </c>
      <c r="K1511" t="s">
        <v>8537</v>
      </c>
      <c r="L1511" t="s">
        <v>14725</v>
      </c>
      <c r="M1511" s="19" t="s">
        <v>15190</v>
      </c>
      <c r="N1511" s="19" t="e">
        <f>VLOOKUP(Таблица2[[#This Row],[activity]],kved_05!$A$1:$B$834,2,FALSE)</f>
        <v>#N/A</v>
      </c>
      <c r="O1511" s="19" t="str">
        <f>VLOOKUP(Таблица2[[#This Row],[activity]],kved_10!$A$1:$B$997,2,FALSE)</f>
        <v>72.19</v>
      </c>
      <c r="P1511" s="19" t="str">
        <f>LEFT(IF(ISNA(Таблица2[[#This Row],[kv_10]]),VLOOKUP(Таблица2[[#This Row],[kv_05]],'05_to_10'!$A$1:$C$621,3,FALSE),Таблица2[[#This Row],[kv_10]]),2)</f>
        <v>72</v>
      </c>
      <c r="Q1511" s="21" t="str">
        <f>VLOOKUP(Таблица2[[#This Row],[05_to_10]],kv_05_group!$A$1:$B$89,2,FALSE)</f>
        <v>дослідження</v>
      </c>
      <c r="R1511" t="s">
        <v>14659</v>
      </c>
    </row>
    <row r="1512" spans="1:18" hidden="1" x14ac:dyDescent="0.25">
      <c r="A1512" t="s">
        <v>473</v>
      </c>
      <c r="B1512" s="22" t="e">
        <v>#N/A</v>
      </c>
      <c r="C1512" s="23">
        <v>42825</v>
      </c>
      <c r="D1512" t="s">
        <v>4030</v>
      </c>
      <c r="E1512" t="s">
        <v>4030</v>
      </c>
      <c r="F1512" t="s">
        <v>7146</v>
      </c>
      <c r="G1512" t="s">
        <v>11724</v>
      </c>
      <c r="H1512" t="s">
        <v>14692</v>
      </c>
      <c r="I1512" t="s">
        <v>14666</v>
      </c>
      <c r="J1512" t="s">
        <v>14666</v>
      </c>
      <c r="K1512" t="s">
        <v>8463</v>
      </c>
      <c r="L1512" t="s">
        <v>14725</v>
      </c>
      <c r="M1512" s="19" t="s">
        <v>15178</v>
      </c>
      <c r="N1512" s="19" t="e">
        <f>VLOOKUP(Таблица2[[#This Row],[activity]],kved_05!$A$1:$B$834,2,FALSE)</f>
        <v>#N/A</v>
      </c>
      <c r="O1512" s="19" t="str">
        <f>VLOOKUP(Таблица2[[#This Row],[activity]],kved_10!$A$1:$B$997,2,FALSE)</f>
        <v>72.19</v>
      </c>
      <c r="P1512" s="19" t="str">
        <f>LEFT(IF(ISNA(Таблица2[[#This Row],[kv_10]]),VLOOKUP(Таблица2[[#This Row],[kv_05]],'05_to_10'!$A$1:$C$621,3,FALSE),Таблица2[[#This Row],[kv_10]]),2)</f>
        <v>72</v>
      </c>
      <c r="Q1512" s="21" t="str">
        <f>VLOOKUP(Таблица2[[#This Row],[05_to_10]],kv_05_group!$A$1:$B$89,2,FALSE)</f>
        <v>дослідження</v>
      </c>
      <c r="R1512" t="s">
        <v>14658</v>
      </c>
    </row>
    <row r="1513" spans="1:18" hidden="1" x14ac:dyDescent="0.25">
      <c r="A1513" t="s">
        <v>571</v>
      </c>
      <c r="B1513" s="22" t="e">
        <v>#N/A</v>
      </c>
      <c r="C1513" s="23" t="e">
        <v>#N/A</v>
      </c>
      <c r="D1513" t="s">
        <v>4128</v>
      </c>
      <c r="E1513" t="s">
        <v>4128</v>
      </c>
      <c r="F1513" t="s">
        <v>7148</v>
      </c>
      <c r="G1513" t="s">
        <v>11807</v>
      </c>
      <c r="H1513" t="s">
        <v>14708</v>
      </c>
      <c r="I1513" t="s">
        <v>14684</v>
      </c>
      <c r="J1513" t="s">
        <v>14713</v>
      </c>
      <c r="K1513" t="s">
        <v>8551</v>
      </c>
      <c r="L1513" t="s">
        <v>14725</v>
      </c>
      <c r="M1513" s="19" t="s">
        <v>15178</v>
      </c>
      <c r="N1513" s="19" t="e">
        <f>VLOOKUP(Таблица2[[#This Row],[activity]],kved_05!$A$1:$B$834,2,FALSE)</f>
        <v>#N/A</v>
      </c>
      <c r="O1513" s="19" t="str">
        <f>VLOOKUP(Таблица2[[#This Row],[activity]],kved_10!$A$1:$B$997,2,FALSE)</f>
        <v>72.19</v>
      </c>
      <c r="P1513" s="19" t="str">
        <f>LEFT(IF(ISNA(Таблица2[[#This Row],[kv_10]]),VLOOKUP(Таблица2[[#This Row],[kv_05]],'05_to_10'!$A$1:$C$621,3,FALSE),Таблица2[[#This Row],[kv_10]]),2)</f>
        <v>72</v>
      </c>
      <c r="Q1513" s="21" t="str">
        <f>VLOOKUP(Таблица2[[#This Row],[05_to_10]],kv_05_group!$A$1:$B$89,2,FALSE)</f>
        <v>дослідження</v>
      </c>
      <c r="R1513" t="s">
        <v>14658</v>
      </c>
    </row>
    <row r="1514" spans="1:18" hidden="1" x14ac:dyDescent="0.25">
      <c r="A1514" t="s">
        <v>477</v>
      </c>
      <c r="B1514" s="22" t="e">
        <v>#N/A</v>
      </c>
      <c r="C1514" s="23" t="e">
        <v>#N/A</v>
      </c>
      <c r="D1514" t="s">
        <v>4034</v>
      </c>
      <c r="E1514" t="s">
        <v>4034</v>
      </c>
      <c r="F1514" t="s">
        <v>7146</v>
      </c>
      <c r="G1514" t="s">
        <v>11728</v>
      </c>
      <c r="H1514" t="s">
        <v>15161</v>
      </c>
      <c r="I1514" t="s">
        <v>14679</v>
      </c>
      <c r="J1514" t="s">
        <v>14679</v>
      </c>
      <c r="K1514" t="s">
        <v>8459</v>
      </c>
      <c r="L1514" t="s">
        <v>14725</v>
      </c>
      <c r="M1514" s="19" t="s">
        <v>15178</v>
      </c>
      <c r="N1514" s="19" t="e">
        <f>VLOOKUP(Таблица2[[#This Row],[activity]],kved_05!$A$1:$B$834,2,FALSE)</f>
        <v>#N/A</v>
      </c>
      <c r="O1514" s="19" t="str">
        <f>VLOOKUP(Таблица2[[#This Row],[activity]],kved_10!$A$1:$B$997,2,FALSE)</f>
        <v>72.19</v>
      </c>
      <c r="P1514" s="19" t="str">
        <f>LEFT(IF(ISNA(Таблица2[[#This Row],[kv_10]]),VLOOKUP(Таблица2[[#This Row],[kv_05]],'05_to_10'!$A$1:$C$621,3,FALSE),Таблица2[[#This Row],[kv_10]]),2)</f>
        <v>72</v>
      </c>
      <c r="Q1514" s="21" t="str">
        <f>VLOOKUP(Таблица2[[#This Row],[05_to_10]],kv_05_group!$A$1:$B$89,2,FALSE)</f>
        <v>дослідження</v>
      </c>
      <c r="R1514" t="s">
        <v>14658</v>
      </c>
    </row>
    <row r="1515" spans="1:18" hidden="1" x14ac:dyDescent="0.25">
      <c r="A1515" t="s">
        <v>607</v>
      </c>
      <c r="B1515" s="22" t="e">
        <v>#N/A</v>
      </c>
      <c r="C1515" s="23" t="e">
        <v>#N/A</v>
      </c>
      <c r="D1515" t="s">
        <v>4164</v>
      </c>
      <c r="E1515" t="s">
        <v>4164</v>
      </c>
      <c r="F1515" t="s">
        <v>7148</v>
      </c>
      <c r="G1515" t="s">
        <v>11835</v>
      </c>
      <c r="H1515" t="s">
        <v>15161</v>
      </c>
      <c r="I1515" t="s">
        <v>14679</v>
      </c>
      <c r="J1515" t="s">
        <v>14679</v>
      </c>
      <c r="K1515" t="s">
        <v>8586</v>
      </c>
      <c r="L1515" t="s">
        <v>14725</v>
      </c>
      <c r="M1515" s="19" t="s">
        <v>15190</v>
      </c>
      <c r="N1515" s="19" t="e">
        <f>VLOOKUP(Таблица2[[#This Row],[activity]],kved_05!$A$1:$B$834,2,FALSE)</f>
        <v>#N/A</v>
      </c>
      <c r="O1515" s="19" t="str">
        <f>VLOOKUP(Таблица2[[#This Row],[activity]],kved_10!$A$1:$B$997,2,FALSE)</f>
        <v>72.19</v>
      </c>
      <c r="P1515" s="19" t="str">
        <f>LEFT(IF(ISNA(Таблица2[[#This Row],[kv_10]]),VLOOKUP(Таблица2[[#This Row],[kv_05]],'05_to_10'!$A$1:$C$621,3,FALSE),Таблица2[[#This Row],[kv_10]]),2)</f>
        <v>72</v>
      </c>
      <c r="Q1515" s="21" t="str">
        <f>VLOOKUP(Таблица2[[#This Row],[05_to_10]],kv_05_group!$A$1:$B$89,2,FALSE)</f>
        <v>дослідження</v>
      </c>
      <c r="R1515" t="s">
        <v>14659</v>
      </c>
    </row>
    <row r="1516" spans="1:18" hidden="1" x14ac:dyDescent="0.25">
      <c r="A1516" t="s">
        <v>633</v>
      </c>
      <c r="B1516" s="22" t="e">
        <v>#N/A</v>
      </c>
      <c r="C1516" s="23" t="e">
        <v>#N/A</v>
      </c>
      <c r="D1516" t="s">
        <v>4190</v>
      </c>
      <c r="E1516" t="s">
        <v>4190</v>
      </c>
      <c r="F1516" t="s">
        <v>7148</v>
      </c>
      <c r="G1516" t="s">
        <v>11858</v>
      </c>
      <c r="H1516" t="s">
        <v>14708</v>
      </c>
      <c r="I1516" t="s">
        <v>14684</v>
      </c>
      <c r="J1516" t="s">
        <v>14713</v>
      </c>
      <c r="K1516" t="s">
        <v>8609</v>
      </c>
      <c r="L1516" t="s">
        <v>14725</v>
      </c>
      <c r="M1516" s="19" t="s">
        <v>15178</v>
      </c>
      <c r="N1516" s="19" t="e">
        <f>VLOOKUP(Таблица2[[#This Row],[activity]],kved_05!$A$1:$B$834,2,FALSE)</f>
        <v>#N/A</v>
      </c>
      <c r="O1516" s="19" t="str">
        <f>VLOOKUP(Таблица2[[#This Row],[activity]],kved_10!$A$1:$B$997,2,FALSE)</f>
        <v>72.19</v>
      </c>
      <c r="P1516" s="19" t="str">
        <f>LEFT(IF(ISNA(Таблица2[[#This Row],[kv_10]]),VLOOKUP(Таблица2[[#This Row],[kv_05]],'05_to_10'!$A$1:$C$621,3,FALSE),Таблица2[[#This Row],[kv_10]]),2)</f>
        <v>72</v>
      </c>
      <c r="Q1516" s="21" t="str">
        <f>VLOOKUP(Таблица2[[#This Row],[05_to_10]],kv_05_group!$A$1:$B$89,2,FALSE)</f>
        <v>дослідження</v>
      </c>
      <c r="R1516" t="s">
        <v>14658</v>
      </c>
    </row>
    <row r="1517" spans="1:18" hidden="1" x14ac:dyDescent="0.25">
      <c r="A1517" t="s">
        <v>504</v>
      </c>
      <c r="B1517">
        <v>57082735</v>
      </c>
      <c r="C1517" s="1">
        <v>42460</v>
      </c>
      <c r="D1517" t="s">
        <v>4061</v>
      </c>
      <c r="E1517" t="s">
        <v>7292</v>
      </c>
      <c r="F1517" t="s">
        <v>7146</v>
      </c>
      <c r="G1517" t="s">
        <v>11749</v>
      </c>
      <c r="H1517" t="s">
        <v>15161</v>
      </c>
      <c r="I1517" t="s">
        <v>14679</v>
      </c>
      <c r="J1517" t="s">
        <v>14679</v>
      </c>
      <c r="K1517" t="s">
        <v>8490</v>
      </c>
      <c r="L1517" t="s">
        <v>14725</v>
      </c>
      <c r="M1517" s="19" t="s">
        <v>15178</v>
      </c>
      <c r="N1517" s="19" t="e">
        <f>VLOOKUP(Таблица2[[#This Row],[activity]],kved_05!$A$1:$B$834,2,FALSE)</f>
        <v>#N/A</v>
      </c>
      <c r="O1517" s="19" t="str">
        <f>VLOOKUP(Таблица2[[#This Row],[activity]],kved_10!$A$1:$B$997,2,FALSE)</f>
        <v>72.19</v>
      </c>
      <c r="P1517" s="19" t="str">
        <f>LEFT(IF(ISNA(Таблица2[[#This Row],[kv_10]]),VLOOKUP(Таблица2[[#This Row],[kv_05]],'05_to_10'!$A$1:$C$621,3,FALSE),Таблица2[[#This Row],[kv_10]]),2)</f>
        <v>72</v>
      </c>
      <c r="Q1517" s="21" t="str">
        <f>VLOOKUP(Таблица2[[#This Row],[05_to_10]],kv_05_group!$A$1:$B$89,2,FALSE)</f>
        <v>дослідження</v>
      </c>
      <c r="R1517" t="s">
        <v>14658</v>
      </c>
    </row>
    <row r="1518" spans="1:18" hidden="1" x14ac:dyDescent="0.25">
      <c r="A1518" t="s">
        <v>515</v>
      </c>
      <c r="B1518" s="22" t="e">
        <v>#N/A</v>
      </c>
      <c r="C1518" s="23" t="e">
        <v>#N/A</v>
      </c>
      <c r="D1518" t="s">
        <v>4072</v>
      </c>
      <c r="E1518" t="s">
        <v>4072</v>
      </c>
      <c r="F1518" t="s">
        <v>7146</v>
      </c>
      <c r="G1518" t="s">
        <v>11758</v>
      </c>
      <c r="H1518" t="s">
        <v>14705</v>
      </c>
      <c r="I1518" t="s">
        <v>14681</v>
      </c>
      <c r="J1518" t="s">
        <v>14681</v>
      </c>
      <c r="K1518" t="s">
        <v>8500</v>
      </c>
      <c r="L1518" t="s">
        <v>14725</v>
      </c>
      <c r="M1518" s="19" t="s">
        <v>15178</v>
      </c>
      <c r="N1518" s="19" t="e">
        <f>VLOOKUP(Таблица2[[#This Row],[activity]],kved_05!$A$1:$B$834,2,FALSE)</f>
        <v>#N/A</v>
      </c>
      <c r="O1518" s="19" t="str">
        <f>VLOOKUP(Таблица2[[#This Row],[activity]],kved_10!$A$1:$B$997,2,FALSE)</f>
        <v>72.19</v>
      </c>
      <c r="P1518" s="19" t="str">
        <f>LEFT(IF(ISNA(Таблица2[[#This Row],[kv_10]]),VLOOKUP(Таблица2[[#This Row],[kv_05]],'05_to_10'!$A$1:$C$621,3,FALSE),Таблица2[[#This Row],[kv_10]]),2)</f>
        <v>72</v>
      </c>
      <c r="Q1518" s="21" t="str">
        <f>VLOOKUP(Таблица2[[#This Row],[05_to_10]],kv_05_group!$A$1:$B$89,2,FALSE)</f>
        <v>дослідження</v>
      </c>
      <c r="R1518" t="s">
        <v>14658</v>
      </c>
    </row>
    <row r="1519" spans="1:18" hidden="1" x14ac:dyDescent="0.25">
      <c r="A1519" t="s">
        <v>652</v>
      </c>
      <c r="B1519" s="22" t="e">
        <v>#N/A</v>
      </c>
      <c r="C1519" s="23" t="e">
        <v>#N/A</v>
      </c>
      <c r="D1519" t="s">
        <v>4209</v>
      </c>
      <c r="E1519" t="s">
        <v>4209</v>
      </c>
      <c r="F1519" t="s">
        <v>7148</v>
      </c>
      <c r="G1519" t="s">
        <v>11872</v>
      </c>
      <c r="H1519" t="s">
        <v>14708</v>
      </c>
      <c r="I1519" t="s">
        <v>14684</v>
      </c>
      <c r="J1519" t="s">
        <v>14713</v>
      </c>
      <c r="K1519" t="s">
        <v>8627</v>
      </c>
      <c r="L1519" t="s">
        <v>14725</v>
      </c>
      <c r="M1519" s="19" t="s">
        <v>15178</v>
      </c>
      <c r="N1519" s="19" t="e">
        <f>VLOOKUP(Таблица2[[#This Row],[activity]],kved_05!$A$1:$B$834,2,FALSE)</f>
        <v>#N/A</v>
      </c>
      <c r="O1519" s="19" t="str">
        <f>VLOOKUP(Таблица2[[#This Row],[activity]],kved_10!$A$1:$B$997,2,FALSE)</f>
        <v>72.19</v>
      </c>
      <c r="P1519" s="19" t="str">
        <f>LEFT(IF(ISNA(Таблица2[[#This Row],[kv_10]]),VLOOKUP(Таблица2[[#This Row],[kv_05]],'05_to_10'!$A$1:$C$621,3,FALSE),Таблица2[[#This Row],[kv_10]]),2)</f>
        <v>72</v>
      </c>
      <c r="Q1519" s="21" t="str">
        <f>VLOOKUP(Таблица2[[#This Row],[05_to_10]],kv_05_group!$A$1:$B$89,2,FALSE)</f>
        <v>дослідження</v>
      </c>
      <c r="R1519" t="s">
        <v>14658</v>
      </c>
    </row>
    <row r="1520" spans="1:18" hidden="1" x14ac:dyDescent="0.25">
      <c r="A1520" t="s">
        <v>659</v>
      </c>
      <c r="B1520" s="22" t="e">
        <v>#N/A</v>
      </c>
      <c r="C1520" s="23" t="e">
        <v>#N/A</v>
      </c>
      <c r="D1520" t="s">
        <v>4216</v>
      </c>
      <c r="E1520" t="s">
        <v>4216</v>
      </c>
      <c r="F1520" t="s">
        <v>7148</v>
      </c>
      <c r="G1520" t="e">
        <v>#N/A</v>
      </c>
      <c r="H1520" t="s">
        <v>15161</v>
      </c>
      <c r="I1520" t="s">
        <v>14679</v>
      </c>
      <c r="J1520" t="s">
        <v>14679</v>
      </c>
      <c r="K1520" t="s">
        <v>8633</v>
      </c>
      <c r="L1520" t="s">
        <v>14725</v>
      </c>
      <c r="M1520" s="19" t="s">
        <v>15190</v>
      </c>
      <c r="N1520" s="19" t="e">
        <f>VLOOKUP(Таблица2[[#This Row],[activity]],kved_05!$A$1:$B$834,2,FALSE)</f>
        <v>#N/A</v>
      </c>
      <c r="O1520" s="19" t="str">
        <f>VLOOKUP(Таблица2[[#This Row],[activity]],kved_10!$A$1:$B$997,2,FALSE)</f>
        <v>72.19</v>
      </c>
      <c r="P1520" s="19" t="str">
        <f>LEFT(IF(ISNA(Таблица2[[#This Row],[kv_10]]),VLOOKUP(Таблица2[[#This Row],[kv_05]],'05_to_10'!$A$1:$C$621,3,FALSE),Таблица2[[#This Row],[kv_10]]),2)</f>
        <v>72</v>
      </c>
      <c r="Q1520" s="21" t="str">
        <f>VLOOKUP(Таблица2[[#This Row],[05_to_10]],kv_05_group!$A$1:$B$89,2,FALSE)</f>
        <v>дослідження</v>
      </c>
      <c r="R1520" t="s">
        <v>14662</v>
      </c>
    </row>
    <row r="1521" spans="1:18" hidden="1" x14ac:dyDescent="0.25">
      <c r="A1521" t="s">
        <v>664</v>
      </c>
      <c r="B1521" s="22" t="e">
        <v>#N/A</v>
      </c>
      <c r="C1521" s="23" t="e">
        <v>#N/A</v>
      </c>
      <c r="D1521" t="s">
        <v>4221</v>
      </c>
      <c r="E1521" t="s">
        <v>4221</v>
      </c>
      <c r="F1521" t="s">
        <v>7148</v>
      </c>
      <c r="G1521" t="s">
        <v>11883</v>
      </c>
      <c r="H1521" t="s">
        <v>15161</v>
      </c>
      <c r="I1521" t="s">
        <v>14679</v>
      </c>
      <c r="J1521" t="s">
        <v>14679</v>
      </c>
      <c r="K1521" t="s">
        <v>8638</v>
      </c>
      <c r="L1521" t="s">
        <v>14725</v>
      </c>
      <c r="M1521" s="19" t="s">
        <v>15190</v>
      </c>
      <c r="N1521" s="19" t="e">
        <f>VLOOKUP(Таблица2[[#This Row],[activity]],kved_05!$A$1:$B$834,2,FALSE)</f>
        <v>#N/A</v>
      </c>
      <c r="O1521" s="19" t="str">
        <f>VLOOKUP(Таблица2[[#This Row],[activity]],kved_10!$A$1:$B$997,2,FALSE)</f>
        <v>72.19</v>
      </c>
      <c r="P1521" s="19" t="str">
        <f>LEFT(IF(ISNA(Таблица2[[#This Row],[kv_10]]),VLOOKUP(Таблица2[[#This Row],[kv_05]],'05_to_10'!$A$1:$C$621,3,FALSE),Таблица2[[#This Row],[kv_10]]),2)</f>
        <v>72</v>
      </c>
      <c r="Q1521" s="21" t="str">
        <f>VLOOKUP(Таблица2[[#This Row],[05_to_10]],kv_05_group!$A$1:$B$89,2,FALSE)</f>
        <v>дослідження</v>
      </c>
      <c r="R1521" t="s">
        <v>14659</v>
      </c>
    </row>
    <row r="1522" spans="1:18" hidden="1" x14ac:dyDescent="0.25">
      <c r="A1522" t="s">
        <v>1528</v>
      </c>
      <c r="B1522" s="22" t="e">
        <v>#N/A</v>
      </c>
      <c r="C1522" s="23" t="e">
        <v>#N/A</v>
      </c>
      <c r="D1522" t="s">
        <v>5084</v>
      </c>
      <c r="E1522" t="s">
        <v>7424</v>
      </c>
      <c r="F1522" t="s">
        <v>7157</v>
      </c>
      <c r="G1522" t="s">
        <v>12684</v>
      </c>
      <c r="H1522" t="s">
        <v>14692</v>
      </c>
      <c r="I1522" t="s">
        <v>14666</v>
      </c>
      <c r="J1522" t="s">
        <v>14666</v>
      </c>
      <c r="K1522" t="s">
        <v>9405</v>
      </c>
      <c r="L1522" t="s">
        <v>14721</v>
      </c>
      <c r="M1522" s="19" t="s">
        <v>15174</v>
      </c>
      <c r="N1522" s="19" t="str">
        <f>VLOOKUP(Таблица2[[#This Row],[activity]],kved_05!$A$1:$B$834,2,FALSE)</f>
        <v>75.13</v>
      </c>
      <c r="O1522" s="19" t="str">
        <f>VLOOKUP(Таблица2[[#This Row],[activity]],kved_10!$A$1:$B$997,2,FALSE)</f>
        <v>84.13</v>
      </c>
      <c r="P1522" s="19" t="str">
        <f>LEFT(IF(ISNA(Таблица2[[#This Row],[kv_10]]),VLOOKUP(Таблица2[[#This Row],[kv_05]],'05_to_10'!$A$1:$C$621,3,FALSE),Таблица2[[#This Row],[kv_10]]),2)</f>
        <v>84</v>
      </c>
      <c r="Q1522" s="21" t="str">
        <f>VLOOKUP(Таблица2[[#This Row],[05_to_10]],kv_05_group!$A$1:$B$89,2,FALSE)</f>
        <v>оборона і безпека</v>
      </c>
      <c r="R1522" t="s">
        <v>14658</v>
      </c>
    </row>
    <row r="1523" spans="1:18" hidden="1" x14ac:dyDescent="0.25">
      <c r="A1523" t="s">
        <v>1529</v>
      </c>
      <c r="B1523" s="22" t="e">
        <v>#N/A</v>
      </c>
      <c r="C1523" s="23" t="e">
        <v>#N/A</v>
      </c>
      <c r="D1523" t="s">
        <v>5085</v>
      </c>
      <c r="E1523" t="s">
        <v>5085</v>
      </c>
      <c r="F1523" t="s">
        <v>7157</v>
      </c>
      <c r="G1523" t="s">
        <v>12685</v>
      </c>
      <c r="H1523" t="s">
        <v>15161</v>
      </c>
      <c r="I1523" t="s">
        <v>14679</v>
      </c>
      <c r="J1523" t="s">
        <v>14679</v>
      </c>
      <c r="K1523" t="s">
        <v>9406</v>
      </c>
      <c r="L1523" t="s">
        <v>14756</v>
      </c>
      <c r="M1523" s="19" t="s">
        <v>15200</v>
      </c>
      <c r="N1523" s="19" t="e">
        <f>VLOOKUP(Таблица2[[#This Row],[activity]],kved_05!$A$1:$B$834,2,FALSE)</f>
        <v>#N/A</v>
      </c>
      <c r="O1523" s="19" t="str">
        <f>VLOOKUP(Таблица2[[#This Row],[activity]],kved_10!$A$1:$B$997,2,FALSE)</f>
        <v>68.32</v>
      </c>
      <c r="P1523" s="19" t="str">
        <f>LEFT(IF(ISNA(Таблица2[[#This Row],[kv_10]]),VLOOKUP(Таблица2[[#This Row],[kv_05]],'05_to_10'!$A$1:$C$621,3,FALSE),Таблица2[[#This Row],[kv_10]]),2)</f>
        <v>68</v>
      </c>
      <c r="Q1523" s="21" t="str">
        <f>VLOOKUP(Таблица2[[#This Row],[05_to_10]],kv_05_group!$A$1:$B$89,2,FALSE)</f>
        <v>будівництво і нерухомість</v>
      </c>
      <c r="R1523" t="s">
        <v>14663</v>
      </c>
    </row>
    <row r="1524" spans="1:18" hidden="1" x14ac:dyDescent="0.25">
      <c r="A1524" t="s">
        <v>1530</v>
      </c>
      <c r="B1524" s="22" t="e">
        <v>#N/A</v>
      </c>
      <c r="C1524" s="23" t="e">
        <v>#N/A</v>
      </c>
      <c r="D1524" t="s">
        <v>5086</v>
      </c>
      <c r="E1524" t="s">
        <v>5086</v>
      </c>
      <c r="F1524" t="s">
        <v>7157</v>
      </c>
      <c r="G1524" t="s">
        <v>12686</v>
      </c>
      <c r="H1524" t="s">
        <v>14703</v>
      </c>
      <c r="I1524" t="s">
        <v>14677</v>
      </c>
      <c r="J1524" t="s">
        <v>14677</v>
      </c>
      <c r="K1524" t="s">
        <v>9407</v>
      </c>
      <c r="L1524" t="s">
        <v>14715</v>
      </c>
      <c r="M1524" s="19" t="s">
        <v>15168</v>
      </c>
      <c r="N1524" s="19" t="e">
        <f>VLOOKUP(Таблица2[[#This Row],[activity]],kved_05!$A$1:$B$834,2,FALSE)</f>
        <v>#N/A</v>
      </c>
      <c r="O1524" s="19" t="str">
        <f>VLOOKUP(Таблица2[[#This Row],[activity]],kved_10!$A$1:$B$997,2,FALSE)</f>
        <v>71.11</v>
      </c>
      <c r="P1524" s="19" t="str">
        <f>LEFT(IF(ISNA(Таблица2[[#This Row],[kv_10]]),VLOOKUP(Таблица2[[#This Row],[kv_05]],'05_to_10'!$A$1:$C$621,3,FALSE),Таблица2[[#This Row],[kv_10]]),2)</f>
        <v>71</v>
      </c>
      <c r="Q1524" s="21" t="str">
        <f>VLOOKUP(Таблица2[[#This Row],[05_to_10]],kv_05_group!$A$1:$B$89,2,FALSE)</f>
        <v>дослідження</v>
      </c>
      <c r="R1524" t="s">
        <v>14658</v>
      </c>
    </row>
    <row r="1525" spans="1:18" hidden="1" x14ac:dyDescent="0.25">
      <c r="A1525" t="s">
        <v>1531</v>
      </c>
      <c r="B1525" s="22" t="e">
        <v>#N/A</v>
      </c>
      <c r="C1525" s="23" t="e">
        <v>#N/A</v>
      </c>
      <c r="D1525" t="s">
        <v>5087</v>
      </c>
      <c r="E1525" t="s">
        <v>5087</v>
      </c>
      <c r="F1525" t="s">
        <v>7157</v>
      </c>
      <c r="G1525" t="s">
        <v>12687</v>
      </c>
      <c r="H1525" t="s">
        <v>15161</v>
      </c>
      <c r="I1525" t="s">
        <v>14679</v>
      </c>
      <c r="J1525" t="s">
        <v>14679</v>
      </c>
      <c r="K1525" t="s">
        <v>9126</v>
      </c>
      <c r="L1525" t="s">
        <v>14937</v>
      </c>
      <c r="M1525" s="19" t="s">
        <v>15316</v>
      </c>
      <c r="N1525" s="19" t="str">
        <f>VLOOKUP(Таблица2[[#This Row],[activity]],kved_05!$A$1:$B$834,2,FALSE)</f>
        <v>72.10</v>
      </c>
      <c r="O1525" s="19" t="str">
        <f>VLOOKUP(Таблица2[[#This Row],[activity]],kved_10!$A$1:$B$997,2,FALSE)</f>
        <v>62.02</v>
      </c>
      <c r="P1525" s="19" t="str">
        <f>LEFT(IF(ISNA(Таблица2[[#This Row],[kv_10]]),VLOOKUP(Таблица2[[#This Row],[kv_05]],'05_to_10'!$A$1:$C$621,3,FALSE),Таблица2[[#This Row],[kv_10]]),2)</f>
        <v>62</v>
      </c>
      <c r="Q1525" s="21" t="str">
        <f>VLOOKUP(Таблица2[[#This Row],[05_to_10]],kv_05_group!$A$1:$B$89,2,FALSE)</f>
        <v>телекомунікації</v>
      </c>
      <c r="R1525" t="s">
        <v>14658</v>
      </c>
    </row>
    <row r="1526" spans="1:18" hidden="1" x14ac:dyDescent="0.25">
      <c r="A1526" t="s">
        <v>1532</v>
      </c>
      <c r="B1526" s="22" t="e">
        <v>#N/A</v>
      </c>
      <c r="C1526" s="23" t="e">
        <v>#N/A</v>
      </c>
      <c r="D1526" t="s">
        <v>5088</v>
      </c>
      <c r="E1526" t="s">
        <v>5088</v>
      </c>
      <c r="F1526" t="s">
        <v>7157</v>
      </c>
      <c r="G1526" t="s">
        <v>12688</v>
      </c>
      <c r="H1526" t="s">
        <v>15161</v>
      </c>
      <c r="I1526" t="s">
        <v>14679</v>
      </c>
      <c r="J1526" t="s">
        <v>14679</v>
      </c>
      <c r="K1526" t="s">
        <v>9126</v>
      </c>
      <c r="L1526" t="s">
        <v>14718</v>
      </c>
      <c r="M1526" s="19" t="s">
        <v>15171</v>
      </c>
      <c r="N1526" s="19" t="e">
        <f>VLOOKUP(Таблица2[[#This Row],[activity]],kved_05!$A$1:$B$834,2,FALSE)</f>
        <v>#N/A</v>
      </c>
      <c r="O1526" s="19" t="str">
        <f>VLOOKUP(Таблица2[[#This Row],[activity]],kved_10!$A$1:$B$997,2,FALSE)</f>
        <v>70.22</v>
      </c>
      <c r="P1526" s="19" t="str">
        <f>LEFT(IF(ISNA(Таблица2[[#This Row],[kv_10]]),VLOOKUP(Таблица2[[#This Row],[kv_05]],'05_to_10'!$A$1:$C$621,3,FALSE),Таблица2[[#This Row],[kv_10]]),2)</f>
        <v>70</v>
      </c>
      <c r="Q1526" s="21" t="str">
        <f>VLOOKUP(Таблица2[[#This Row],[05_to_10]],kv_05_group!$A$1:$B$89,2,FALSE)</f>
        <v>дослідження</v>
      </c>
      <c r="R1526" t="s">
        <v>14658</v>
      </c>
    </row>
    <row r="1527" spans="1:18" hidden="1" x14ac:dyDescent="0.25">
      <c r="A1527" t="s">
        <v>562</v>
      </c>
      <c r="B1527" s="22" t="e">
        <v>#N/A</v>
      </c>
      <c r="C1527" s="23" t="e">
        <v>#N/A</v>
      </c>
      <c r="D1527" t="s">
        <v>4119</v>
      </c>
      <c r="E1527" t="s">
        <v>4119</v>
      </c>
      <c r="F1527" t="s">
        <v>7148</v>
      </c>
      <c r="G1527" t="s">
        <v>11798</v>
      </c>
      <c r="H1527" t="s">
        <v>15161</v>
      </c>
      <c r="I1527" t="s">
        <v>14679</v>
      </c>
      <c r="J1527" t="s">
        <v>14679</v>
      </c>
      <c r="K1527" t="s">
        <v>8542</v>
      </c>
      <c r="L1527" t="s">
        <v>14725</v>
      </c>
      <c r="M1527" s="19" t="s">
        <v>15178</v>
      </c>
      <c r="N1527" s="19" t="e">
        <f>VLOOKUP(Таблица2[[#This Row],[activity]],kved_05!$A$1:$B$834,2,FALSE)</f>
        <v>#N/A</v>
      </c>
      <c r="O1527" s="19" t="str">
        <f>VLOOKUP(Таблица2[[#This Row],[activity]],kved_10!$A$1:$B$997,2,FALSE)</f>
        <v>72.19</v>
      </c>
      <c r="P1527" s="19" t="str">
        <f>LEFT(IF(ISNA(Таблица2[[#This Row],[kv_10]]),VLOOKUP(Таблица2[[#This Row],[kv_05]],'05_to_10'!$A$1:$C$621,3,FALSE),Таблица2[[#This Row],[kv_10]]),2)</f>
        <v>72</v>
      </c>
      <c r="Q1527" s="21" t="str">
        <f>VLOOKUP(Таблица2[[#This Row],[05_to_10]],kv_05_group!$A$1:$B$89,2,FALSE)</f>
        <v>дослідження</v>
      </c>
      <c r="R1527" t="s">
        <v>14658</v>
      </c>
    </row>
    <row r="1528" spans="1:18" hidden="1" x14ac:dyDescent="0.25">
      <c r="A1528" t="s">
        <v>1534</v>
      </c>
      <c r="B1528" s="22" t="e">
        <v>#N/A</v>
      </c>
      <c r="C1528" s="23" t="e">
        <v>#N/A</v>
      </c>
      <c r="D1528" t="s">
        <v>5090</v>
      </c>
      <c r="E1528" t="s">
        <v>5090</v>
      </c>
      <c r="F1528" t="s">
        <v>7157</v>
      </c>
      <c r="G1528" t="s">
        <v>12690</v>
      </c>
      <c r="H1528" t="s">
        <v>15161</v>
      </c>
      <c r="I1528" t="s">
        <v>14679</v>
      </c>
      <c r="J1528" t="s">
        <v>14679</v>
      </c>
      <c r="K1528" t="s">
        <v>9126</v>
      </c>
      <c r="L1528" t="s">
        <v>14715</v>
      </c>
      <c r="M1528" s="19" t="s">
        <v>15168</v>
      </c>
      <c r="N1528" s="19" t="e">
        <f>VLOOKUP(Таблица2[[#This Row],[activity]],kved_05!$A$1:$B$834,2,FALSE)</f>
        <v>#N/A</v>
      </c>
      <c r="O1528" s="19" t="str">
        <f>VLOOKUP(Таблица2[[#This Row],[activity]],kved_10!$A$1:$B$997,2,FALSE)</f>
        <v>71.11</v>
      </c>
      <c r="P1528" s="19" t="str">
        <f>LEFT(IF(ISNA(Таблица2[[#This Row],[kv_10]]),VLOOKUP(Таблица2[[#This Row],[kv_05]],'05_to_10'!$A$1:$C$621,3,FALSE),Таблица2[[#This Row],[kv_10]]),2)</f>
        <v>71</v>
      </c>
      <c r="Q1528" s="21" t="str">
        <f>VLOOKUP(Таблица2[[#This Row],[05_to_10]],kv_05_group!$A$1:$B$89,2,FALSE)</f>
        <v>дослідження</v>
      </c>
      <c r="R1528" t="s">
        <v>14658</v>
      </c>
    </row>
    <row r="1529" spans="1:18" hidden="1" x14ac:dyDescent="0.25">
      <c r="A1529" t="s">
        <v>606</v>
      </c>
      <c r="B1529" s="22" t="e">
        <v>#N/A</v>
      </c>
      <c r="C1529" s="23" t="e">
        <v>#N/A</v>
      </c>
      <c r="D1529" t="s">
        <v>4163</v>
      </c>
      <c r="E1529" t="s">
        <v>4163</v>
      </c>
      <c r="F1529" t="s">
        <v>7148</v>
      </c>
      <c r="G1529" t="s">
        <v>11834</v>
      </c>
      <c r="H1529" t="s">
        <v>15161</v>
      </c>
      <c r="I1529" t="s">
        <v>14679</v>
      </c>
      <c r="J1529" t="s">
        <v>14679</v>
      </c>
      <c r="K1529" t="s">
        <v>8101</v>
      </c>
      <c r="L1529" t="s">
        <v>14725</v>
      </c>
      <c r="M1529" s="19" t="s">
        <v>15178</v>
      </c>
      <c r="N1529" s="19" t="e">
        <f>VLOOKUP(Таблица2[[#This Row],[activity]],kved_05!$A$1:$B$834,2,FALSE)</f>
        <v>#N/A</v>
      </c>
      <c r="O1529" s="19" t="str">
        <f>VLOOKUP(Таблица2[[#This Row],[activity]],kved_10!$A$1:$B$997,2,FALSE)</f>
        <v>72.19</v>
      </c>
      <c r="P1529" s="19" t="str">
        <f>LEFT(IF(ISNA(Таблица2[[#This Row],[kv_10]]),VLOOKUP(Таблица2[[#This Row],[kv_05]],'05_to_10'!$A$1:$C$621,3,FALSE),Таблица2[[#This Row],[kv_10]]),2)</f>
        <v>72</v>
      </c>
      <c r="Q1529" s="21" t="str">
        <f>VLOOKUP(Таблица2[[#This Row],[05_to_10]],kv_05_group!$A$1:$B$89,2,FALSE)</f>
        <v>дослідження</v>
      </c>
      <c r="R1529" t="s">
        <v>14658</v>
      </c>
    </row>
    <row r="1530" spans="1:18" x14ac:dyDescent="0.25">
      <c r="A1530" t="s">
        <v>672</v>
      </c>
      <c r="B1530" s="22" t="e">
        <v>#N/A</v>
      </c>
      <c r="C1530" s="23" t="e">
        <v>#N/A</v>
      </c>
      <c r="D1530" t="s">
        <v>4229</v>
      </c>
      <c r="E1530" t="s">
        <v>4229</v>
      </c>
      <c r="F1530" t="s">
        <v>7148</v>
      </c>
      <c r="G1530" t="e">
        <v>#N/A</v>
      </c>
      <c r="H1530" t="s">
        <v>15160</v>
      </c>
      <c r="I1530" t="s">
        <v>14665</v>
      </c>
      <c r="J1530" t="s">
        <v>14713</v>
      </c>
      <c r="K1530" t="s">
        <v>8645</v>
      </c>
      <c r="L1530" t="s">
        <v>14725</v>
      </c>
      <c r="M1530" s="19" t="s">
        <v>15190</v>
      </c>
      <c r="N1530" s="19" t="e">
        <f>VLOOKUP(Таблица2[[#This Row],[activity]],kved_05!$A$1:$B$834,2,FALSE)</f>
        <v>#N/A</v>
      </c>
      <c r="O1530" s="19" t="str">
        <f>VLOOKUP(Таблица2[[#This Row],[activity]],kved_10!$A$1:$B$997,2,FALSE)</f>
        <v>72.19</v>
      </c>
      <c r="P1530" s="19" t="str">
        <f>LEFT(IF(ISNA(Таблица2[[#This Row],[kv_10]]),VLOOKUP(Таблица2[[#This Row],[kv_05]],'05_to_10'!$A$1:$C$621,3,FALSE),Таблица2[[#This Row],[kv_10]]),2)</f>
        <v>72</v>
      </c>
      <c r="Q1530" s="21" t="str">
        <f>VLOOKUP(Таблица2[[#This Row],[05_to_10]],kv_05_group!$A$1:$B$89,2,FALSE)</f>
        <v>дослідження</v>
      </c>
      <c r="R1530" t="s">
        <v>14662</v>
      </c>
    </row>
    <row r="1531" spans="1:18" hidden="1" x14ac:dyDescent="0.25">
      <c r="A1531" t="s">
        <v>676</v>
      </c>
      <c r="B1531" s="22" t="e">
        <v>#N/A</v>
      </c>
      <c r="C1531" s="23" t="e">
        <v>#N/A</v>
      </c>
      <c r="D1531" t="s">
        <v>4233</v>
      </c>
      <c r="E1531" t="s">
        <v>4233</v>
      </c>
      <c r="F1531" t="s">
        <v>7148</v>
      </c>
      <c r="G1531" t="s">
        <v>11891</v>
      </c>
      <c r="H1531" t="s">
        <v>14708</v>
      </c>
      <c r="I1531" t="s">
        <v>14684</v>
      </c>
      <c r="J1531" t="s">
        <v>14713</v>
      </c>
      <c r="K1531" t="s">
        <v>8649</v>
      </c>
      <c r="L1531" t="s">
        <v>14725</v>
      </c>
      <c r="M1531" s="19" t="s">
        <v>15178</v>
      </c>
      <c r="N1531" s="19" t="e">
        <f>VLOOKUP(Таблица2[[#This Row],[activity]],kved_05!$A$1:$B$834,2,FALSE)</f>
        <v>#N/A</v>
      </c>
      <c r="O1531" s="19" t="str">
        <f>VLOOKUP(Таблица2[[#This Row],[activity]],kved_10!$A$1:$B$997,2,FALSE)</f>
        <v>72.19</v>
      </c>
      <c r="P1531" s="19" t="str">
        <f>LEFT(IF(ISNA(Таблица2[[#This Row],[kv_10]]),VLOOKUP(Таблица2[[#This Row],[kv_05]],'05_to_10'!$A$1:$C$621,3,FALSE),Таблица2[[#This Row],[kv_10]]),2)</f>
        <v>72</v>
      </c>
      <c r="Q1531" s="21" t="str">
        <f>VLOOKUP(Таблица2[[#This Row],[05_to_10]],kv_05_group!$A$1:$B$89,2,FALSE)</f>
        <v>дослідження</v>
      </c>
      <c r="R1531" t="s">
        <v>14659</v>
      </c>
    </row>
    <row r="1532" spans="1:18" hidden="1" x14ac:dyDescent="0.25">
      <c r="A1532" t="s">
        <v>1538</v>
      </c>
      <c r="B1532">
        <v>344250323</v>
      </c>
      <c r="C1532" s="1">
        <v>42704</v>
      </c>
      <c r="D1532" t="s">
        <v>5094</v>
      </c>
      <c r="E1532" t="s">
        <v>5094</v>
      </c>
      <c r="F1532" t="s">
        <v>7157</v>
      </c>
      <c r="G1532" t="s">
        <v>12694</v>
      </c>
      <c r="H1532" t="s">
        <v>15161</v>
      </c>
      <c r="I1532" t="s">
        <v>14679</v>
      </c>
      <c r="J1532" t="s">
        <v>14679</v>
      </c>
      <c r="K1532" t="s">
        <v>9410</v>
      </c>
      <c r="L1532" t="s">
        <v>14829</v>
      </c>
      <c r="M1532" s="19" t="s">
        <v>15248</v>
      </c>
      <c r="N1532" s="19" t="e">
        <f>VLOOKUP(Таблица2[[#This Row],[activity]],kved_05!$A$1:$B$834,2,FALSE)</f>
        <v>#N/A</v>
      </c>
      <c r="O1532" s="19" t="str">
        <f>VLOOKUP(Таблица2[[#This Row],[activity]],kved_10!$A$1:$B$997,2,FALSE)</f>
        <v>58.14</v>
      </c>
      <c r="P1532" s="19" t="str">
        <f>LEFT(IF(ISNA(Таблица2[[#This Row],[kv_10]]),VLOOKUP(Таблица2[[#This Row],[kv_05]],'05_to_10'!$A$1:$C$621,3,FALSE),Таблица2[[#This Row],[kv_10]]),2)</f>
        <v>58</v>
      </c>
      <c r="Q1532" s="21" t="str">
        <f>VLOOKUP(Таблица2[[#This Row],[05_to_10]],kv_05_group!$A$1:$B$89,2,FALSE)</f>
        <v>телекомунікації</v>
      </c>
      <c r="R1532" t="s">
        <v>14658</v>
      </c>
    </row>
    <row r="1533" spans="1:18" hidden="1" x14ac:dyDescent="0.25">
      <c r="A1533" t="s">
        <v>1539</v>
      </c>
      <c r="B1533" s="22" t="e">
        <v>#N/A</v>
      </c>
      <c r="C1533" s="23" t="e">
        <v>#N/A</v>
      </c>
      <c r="D1533" t="s">
        <v>5095</v>
      </c>
      <c r="E1533" t="s">
        <v>7425</v>
      </c>
      <c r="F1533" t="s">
        <v>7157</v>
      </c>
      <c r="G1533" t="s">
        <v>12695</v>
      </c>
      <c r="H1533" t="s">
        <v>14692</v>
      </c>
      <c r="I1533" t="s">
        <v>14666</v>
      </c>
      <c r="J1533" t="s">
        <v>14666</v>
      </c>
      <c r="K1533" t="s">
        <v>9411</v>
      </c>
      <c r="L1533" t="s">
        <v>14870</v>
      </c>
      <c r="M1533" s="19" t="s">
        <v>15370</v>
      </c>
      <c r="N1533" s="19" t="str">
        <f>VLOOKUP(Таблица2[[#This Row],[activity]],kved_05!$A$1:$B$834,2,FALSE)</f>
        <v>27.41</v>
      </c>
      <c r="O1533" s="19" t="str">
        <f>VLOOKUP(Таблица2[[#This Row],[activity]],kved_10!$A$1:$B$997,2,FALSE)</f>
        <v>24.41</v>
      </c>
      <c r="P1533" s="19" t="str">
        <f>LEFT(IF(ISNA(Таблица2[[#This Row],[kv_10]]),VLOOKUP(Таблица2[[#This Row],[kv_05]],'05_to_10'!$A$1:$C$621,3,FALSE),Таблица2[[#This Row],[kv_10]]),2)</f>
        <v>24</v>
      </c>
      <c r="Q1533" s="21" t="str">
        <f>VLOOKUP(Таблица2[[#This Row],[05_to_10]],kv_05_group!$A$1:$B$89,2,FALSE)</f>
        <v>виробництво</v>
      </c>
      <c r="R1533" t="s">
        <v>14658</v>
      </c>
    </row>
    <row r="1534" spans="1:18" hidden="1" x14ac:dyDescent="0.25">
      <c r="A1534" t="s">
        <v>1540</v>
      </c>
      <c r="B1534" s="22" t="e">
        <v>#N/A</v>
      </c>
      <c r="C1534" s="23" t="e">
        <v>#N/A</v>
      </c>
      <c r="D1534" t="s">
        <v>5096</v>
      </c>
      <c r="E1534" t="s">
        <v>5096</v>
      </c>
      <c r="F1534" t="s">
        <v>7157</v>
      </c>
      <c r="G1534" t="s">
        <v>12696</v>
      </c>
      <c r="H1534" t="s">
        <v>14692</v>
      </c>
      <c r="I1534" t="s">
        <v>14666</v>
      </c>
      <c r="J1534" t="s">
        <v>14666</v>
      </c>
      <c r="K1534" t="s">
        <v>9412</v>
      </c>
      <c r="L1534" t="s">
        <v>15032</v>
      </c>
      <c r="M1534" s="19" t="s">
        <v>15371</v>
      </c>
      <c r="N1534" s="19" t="str">
        <f>VLOOKUP(Таблица2[[#This Row],[activity]],kved_05!$A$1:$B$834,2,FALSE)</f>
        <v>27.10</v>
      </c>
      <c r="O1534" s="19" t="str">
        <f>VLOOKUP(Таблица2[[#This Row],[activity]],kved_10!$A$1:$B$997,2,FALSE)</f>
        <v>24.1</v>
      </c>
      <c r="P1534" s="19" t="str">
        <f>LEFT(IF(ISNA(Таблица2[[#This Row],[kv_10]]),VLOOKUP(Таблица2[[#This Row],[kv_05]],'05_to_10'!$A$1:$C$621,3,FALSE),Таблица2[[#This Row],[kv_10]]),2)</f>
        <v>24</v>
      </c>
      <c r="Q1534" s="21" t="str">
        <f>VLOOKUP(Таблица2[[#This Row],[05_to_10]],kv_05_group!$A$1:$B$89,2,FALSE)</f>
        <v>виробництво</v>
      </c>
      <c r="R1534" t="s">
        <v>14658</v>
      </c>
    </row>
    <row r="1535" spans="1:18" x14ac:dyDescent="0.25">
      <c r="A1535" t="s">
        <v>680</v>
      </c>
      <c r="B1535" s="22" t="e">
        <v>#N/A</v>
      </c>
      <c r="C1535" s="23" t="e">
        <v>#N/A</v>
      </c>
      <c r="D1535" t="s">
        <v>4237</v>
      </c>
      <c r="E1535" t="s">
        <v>4237</v>
      </c>
      <c r="F1535" t="s">
        <v>7148</v>
      </c>
      <c r="G1535" t="s">
        <v>11895</v>
      </c>
      <c r="H1535" t="s">
        <v>15160</v>
      </c>
      <c r="I1535" t="s">
        <v>14665</v>
      </c>
      <c r="J1535" t="s">
        <v>14713</v>
      </c>
      <c r="K1535" t="s">
        <v>8653</v>
      </c>
      <c r="L1535" t="s">
        <v>14725</v>
      </c>
      <c r="M1535" s="19" t="s">
        <v>15178</v>
      </c>
      <c r="N1535" s="19" t="e">
        <f>VLOOKUP(Таблица2[[#This Row],[activity]],kved_05!$A$1:$B$834,2,FALSE)</f>
        <v>#N/A</v>
      </c>
      <c r="O1535" s="19" t="str">
        <f>VLOOKUP(Таблица2[[#This Row],[activity]],kved_10!$A$1:$B$997,2,FALSE)</f>
        <v>72.19</v>
      </c>
      <c r="P1535" s="19" t="str">
        <f>LEFT(IF(ISNA(Таблица2[[#This Row],[kv_10]]),VLOOKUP(Таблица2[[#This Row],[kv_05]],'05_to_10'!$A$1:$C$621,3,FALSE),Таблица2[[#This Row],[kv_10]]),2)</f>
        <v>72</v>
      </c>
      <c r="Q1535" s="21" t="str">
        <f>VLOOKUP(Таблица2[[#This Row],[05_to_10]],kv_05_group!$A$1:$B$89,2,FALSE)</f>
        <v>дослідження</v>
      </c>
      <c r="R1535" t="s">
        <v>14659</v>
      </c>
    </row>
    <row r="1536" spans="1:18" hidden="1" x14ac:dyDescent="0.25">
      <c r="A1536" t="s">
        <v>705</v>
      </c>
      <c r="B1536">
        <v>171992471</v>
      </c>
      <c r="C1536" s="1">
        <v>42582</v>
      </c>
      <c r="D1536" t="s">
        <v>4262</v>
      </c>
      <c r="E1536" t="s">
        <v>4262</v>
      </c>
      <c r="F1536" t="s">
        <v>7148</v>
      </c>
      <c r="G1536" t="s">
        <v>11917</v>
      </c>
      <c r="H1536" t="s">
        <v>14708</v>
      </c>
      <c r="I1536" t="s">
        <v>14684</v>
      </c>
      <c r="J1536" t="s">
        <v>14684</v>
      </c>
      <c r="K1536" t="s">
        <v>8678</v>
      </c>
      <c r="L1536" t="s">
        <v>14725</v>
      </c>
      <c r="M1536" s="19" t="s">
        <v>15178</v>
      </c>
      <c r="N1536" s="19" t="e">
        <f>VLOOKUP(Таблица2[[#This Row],[activity]],kved_05!$A$1:$B$834,2,FALSE)</f>
        <v>#N/A</v>
      </c>
      <c r="O1536" s="19" t="str">
        <f>VLOOKUP(Таблица2[[#This Row],[activity]],kved_10!$A$1:$B$997,2,FALSE)</f>
        <v>72.19</v>
      </c>
      <c r="P1536" s="19" t="str">
        <f>LEFT(IF(ISNA(Таблица2[[#This Row],[kv_10]]),VLOOKUP(Таблица2[[#This Row],[kv_05]],'05_to_10'!$A$1:$C$621,3,FALSE),Таблица2[[#This Row],[kv_10]]),2)</f>
        <v>72</v>
      </c>
      <c r="Q1536" s="21" t="str">
        <f>VLOOKUP(Таблица2[[#This Row],[05_to_10]],kv_05_group!$A$1:$B$89,2,FALSE)</f>
        <v>дослідження</v>
      </c>
      <c r="R1536" t="s">
        <v>14661</v>
      </c>
    </row>
    <row r="1537" spans="1:18" hidden="1" x14ac:dyDescent="0.25">
      <c r="A1537" t="s">
        <v>637</v>
      </c>
      <c r="B1537">
        <v>200326920</v>
      </c>
      <c r="C1537" s="1">
        <v>42582</v>
      </c>
      <c r="D1537" t="s">
        <v>4194</v>
      </c>
      <c r="E1537" t="s">
        <v>4194</v>
      </c>
      <c r="F1537" t="s">
        <v>7148</v>
      </c>
      <c r="G1537" t="s">
        <v>11861</v>
      </c>
      <c r="H1537" t="s">
        <v>14692</v>
      </c>
      <c r="I1537" t="s">
        <v>14666</v>
      </c>
      <c r="J1537" t="s">
        <v>14666</v>
      </c>
      <c r="K1537" t="s">
        <v>8613</v>
      </c>
      <c r="L1537" t="s">
        <v>14725</v>
      </c>
      <c r="M1537" s="19" t="s">
        <v>15178</v>
      </c>
      <c r="N1537" s="19" t="e">
        <f>VLOOKUP(Таблица2[[#This Row],[activity]],kved_05!$A$1:$B$834,2,FALSE)</f>
        <v>#N/A</v>
      </c>
      <c r="O1537" s="19" t="str">
        <f>VLOOKUP(Таблица2[[#This Row],[activity]],kved_10!$A$1:$B$997,2,FALSE)</f>
        <v>72.19</v>
      </c>
      <c r="P1537" s="19" t="str">
        <f>LEFT(IF(ISNA(Таблица2[[#This Row],[kv_10]]),VLOOKUP(Таблица2[[#This Row],[kv_05]],'05_to_10'!$A$1:$C$621,3,FALSE),Таблица2[[#This Row],[kv_10]]),2)</f>
        <v>72</v>
      </c>
      <c r="Q1537" s="21" t="str">
        <f>VLOOKUP(Таблица2[[#This Row],[05_to_10]],kv_05_group!$A$1:$B$89,2,FALSE)</f>
        <v>дослідження</v>
      </c>
      <c r="R1537" t="s">
        <v>14658</v>
      </c>
    </row>
    <row r="1538" spans="1:18" hidden="1" x14ac:dyDescent="0.25">
      <c r="A1538" t="s">
        <v>648</v>
      </c>
      <c r="B1538">
        <v>135252958</v>
      </c>
      <c r="C1538" s="1">
        <v>42582</v>
      </c>
      <c r="D1538" t="s">
        <v>4205</v>
      </c>
      <c r="E1538" t="s">
        <v>4205</v>
      </c>
      <c r="F1538" t="s">
        <v>7148</v>
      </c>
      <c r="G1538" t="s">
        <v>11869</v>
      </c>
      <c r="H1538" t="s">
        <v>14701</v>
      </c>
      <c r="I1538" t="s">
        <v>14675</v>
      </c>
      <c r="J1538" t="s">
        <v>14675</v>
      </c>
      <c r="K1538" t="s">
        <v>8623</v>
      </c>
      <c r="L1538" t="s">
        <v>14725</v>
      </c>
      <c r="M1538" s="19" t="s">
        <v>15178</v>
      </c>
      <c r="N1538" s="19" t="e">
        <f>VLOOKUP(Таблица2[[#This Row],[activity]],kved_05!$A$1:$B$834,2,FALSE)</f>
        <v>#N/A</v>
      </c>
      <c r="O1538" s="19" t="str">
        <f>VLOOKUP(Таблица2[[#This Row],[activity]],kved_10!$A$1:$B$997,2,FALSE)</f>
        <v>72.19</v>
      </c>
      <c r="P1538" s="19" t="str">
        <f>LEFT(IF(ISNA(Таблица2[[#This Row],[kv_10]]),VLOOKUP(Таблица2[[#This Row],[kv_05]],'05_to_10'!$A$1:$C$621,3,FALSE),Таблица2[[#This Row],[kv_10]]),2)</f>
        <v>72</v>
      </c>
      <c r="Q1538" s="21" t="str">
        <f>VLOOKUP(Таблица2[[#This Row],[05_to_10]],kv_05_group!$A$1:$B$89,2,FALSE)</f>
        <v>дослідження</v>
      </c>
      <c r="R1538" t="s">
        <v>14658</v>
      </c>
    </row>
    <row r="1539" spans="1:18" hidden="1" x14ac:dyDescent="0.25">
      <c r="A1539" t="s">
        <v>1545</v>
      </c>
      <c r="B1539" s="22" t="e">
        <v>#N/A</v>
      </c>
      <c r="C1539" s="23" t="e">
        <v>#N/A</v>
      </c>
      <c r="D1539" t="s">
        <v>5101</v>
      </c>
      <c r="E1539" t="s">
        <v>5101</v>
      </c>
      <c r="F1539" t="s">
        <v>7157</v>
      </c>
      <c r="G1539" t="s">
        <v>12701</v>
      </c>
      <c r="H1539" t="s">
        <v>14692</v>
      </c>
      <c r="I1539" t="s">
        <v>14666</v>
      </c>
      <c r="J1539" t="s">
        <v>14666</v>
      </c>
      <c r="K1539" t="s">
        <v>9415</v>
      </c>
      <c r="L1539" t="s">
        <v>14751</v>
      </c>
      <c r="M1539" s="19" t="s">
        <v>15560</v>
      </c>
      <c r="N1539" s="19" t="e">
        <f>VLOOKUP(Таблица2[[#This Row],[activity]],kved_05!$A$1:$B$834,2,FALSE)</f>
        <v>#N/A</v>
      </c>
      <c r="O1539" s="19" t="str">
        <f>VLOOKUP(Таблица2[[#This Row],[activity]],kved_10!$A$1:$B$997,2,FALSE)</f>
        <v>41.20</v>
      </c>
      <c r="P1539" s="19" t="str">
        <f>LEFT(IF(ISNA(Таблица2[[#This Row],[kv_10]]),VLOOKUP(Таблица2[[#This Row],[kv_05]],'05_to_10'!$A$1:$C$621,3,FALSE),Таблица2[[#This Row],[kv_10]]),2)</f>
        <v>41</v>
      </c>
      <c r="Q1539" s="21" t="str">
        <f>VLOOKUP(Таблица2[[#This Row],[05_to_10]],kv_05_group!$A$1:$B$89,2,FALSE)</f>
        <v>будівництво і нерухомість</v>
      </c>
      <c r="R1539" t="s">
        <v>14662</v>
      </c>
    </row>
    <row r="1540" spans="1:18" hidden="1" x14ac:dyDescent="0.25">
      <c r="A1540" t="s">
        <v>720</v>
      </c>
      <c r="B1540" s="22" t="e">
        <v>#N/A</v>
      </c>
      <c r="C1540" s="23" t="e">
        <v>#N/A</v>
      </c>
      <c r="D1540" t="s">
        <v>4277</v>
      </c>
      <c r="E1540" t="s">
        <v>7312</v>
      </c>
      <c r="F1540" t="s">
        <v>7148</v>
      </c>
      <c r="G1540" t="s">
        <v>11931</v>
      </c>
      <c r="H1540" t="s">
        <v>15161</v>
      </c>
      <c r="I1540" t="s">
        <v>14679</v>
      </c>
      <c r="J1540" t="s">
        <v>14679</v>
      </c>
      <c r="K1540" t="s">
        <v>8693</v>
      </c>
      <c r="L1540" t="s">
        <v>14725</v>
      </c>
      <c r="M1540" s="19" t="s">
        <v>15190</v>
      </c>
      <c r="N1540" s="19" t="e">
        <f>VLOOKUP(Таблица2[[#This Row],[activity]],kved_05!$A$1:$B$834,2,FALSE)</f>
        <v>#N/A</v>
      </c>
      <c r="O1540" s="19" t="str">
        <f>VLOOKUP(Таблица2[[#This Row],[activity]],kved_10!$A$1:$B$997,2,FALSE)</f>
        <v>72.19</v>
      </c>
      <c r="P1540" s="19" t="str">
        <f>LEFT(IF(ISNA(Таблица2[[#This Row],[kv_10]]),VLOOKUP(Таблица2[[#This Row],[kv_05]],'05_to_10'!$A$1:$C$621,3,FALSE),Таблица2[[#This Row],[kv_10]]),2)</f>
        <v>72</v>
      </c>
      <c r="Q1540" s="21" t="str">
        <f>VLOOKUP(Таблица2[[#This Row],[05_to_10]],kv_05_group!$A$1:$B$89,2,FALSE)</f>
        <v>дослідження</v>
      </c>
      <c r="R1540" t="s">
        <v>14661</v>
      </c>
    </row>
    <row r="1541" spans="1:18" hidden="1" x14ac:dyDescent="0.25">
      <c r="A1541" t="s">
        <v>737</v>
      </c>
      <c r="B1541" s="22" t="e">
        <v>#N/A</v>
      </c>
      <c r="C1541" s="23" t="e">
        <v>#N/A</v>
      </c>
      <c r="D1541" t="s">
        <v>4294</v>
      </c>
      <c r="E1541" t="s">
        <v>4294</v>
      </c>
      <c r="F1541" t="s">
        <v>7148</v>
      </c>
      <c r="G1541" t="s">
        <v>11948</v>
      </c>
      <c r="H1541" t="s">
        <v>14708</v>
      </c>
      <c r="I1541" t="s">
        <v>14684</v>
      </c>
      <c r="J1541" t="s">
        <v>14713</v>
      </c>
      <c r="K1541" t="s">
        <v>8710</v>
      </c>
      <c r="L1541" t="s">
        <v>14725</v>
      </c>
      <c r="M1541" s="19" t="s">
        <v>15178</v>
      </c>
      <c r="N1541" s="19" t="e">
        <f>VLOOKUP(Таблица2[[#This Row],[activity]],kved_05!$A$1:$B$834,2,FALSE)</f>
        <v>#N/A</v>
      </c>
      <c r="O1541" s="19" t="str">
        <f>VLOOKUP(Таблица2[[#This Row],[activity]],kved_10!$A$1:$B$997,2,FALSE)</f>
        <v>72.19</v>
      </c>
      <c r="P1541" s="19" t="str">
        <f>LEFT(IF(ISNA(Таблица2[[#This Row],[kv_10]]),VLOOKUP(Таблица2[[#This Row],[kv_05]],'05_to_10'!$A$1:$C$621,3,FALSE),Таблица2[[#This Row],[kv_10]]),2)</f>
        <v>72</v>
      </c>
      <c r="Q1541" s="21" t="str">
        <f>VLOOKUP(Таблица2[[#This Row],[05_to_10]],kv_05_group!$A$1:$B$89,2,FALSE)</f>
        <v>дослідження</v>
      </c>
      <c r="R1541" t="s">
        <v>14659</v>
      </c>
    </row>
    <row r="1542" spans="1:18" hidden="1" x14ac:dyDescent="0.25">
      <c r="A1542" t="s">
        <v>1548</v>
      </c>
      <c r="B1542" s="22" t="e">
        <v>#N/A</v>
      </c>
      <c r="C1542" s="23" t="e">
        <v>#N/A</v>
      </c>
      <c r="D1542" t="s">
        <v>5104</v>
      </c>
      <c r="E1542" t="s">
        <v>5104</v>
      </c>
      <c r="F1542" t="s">
        <v>7157</v>
      </c>
      <c r="G1542" t="s">
        <v>12704</v>
      </c>
      <c r="H1542" t="s">
        <v>15161</v>
      </c>
      <c r="I1542" t="s">
        <v>14679</v>
      </c>
      <c r="J1542" t="s">
        <v>14679</v>
      </c>
      <c r="K1542" t="s">
        <v>8103</v>
      </c>
      <c r="L1542" t="s">
        <v>14727</v>
      </c>
      <c r="M1542" s="19" t="s">
        <v>15453</v>
      </c>
      <c r="N1542" s="19" t="str">
        <f>VLOOKUP(Таблица2[[#This Row],[activity]],kved_05!$A$1:$B$834,2,FALSE)</f>
        <v>51.90</v>
      </c>
      <c r="O1542" s="19" t="e">
        <f>VLOOKUP(Таблица2[[#This Row],[activity]],kved_10!$A$1:$B$997,2,FALSE)</f>
        <v>#N/A</v>
      </c>
      <c r="P1542" s="19" t="str">
        <f>LEFT(IF(ISNA(Таблица2[[#This Row],[kv_10]]),VLOOKUP(Таблица2[[#This Row],[kv_05]],'05_to_10'!$A$1:$C$621,3,FALSE),Таблица2[[#This Row],[kv_10]]),2)</f>
        <v>46</v>
      </c>
      <c r="Q1542" s="21" t="str">
        <f>VLOOKUP(Таблица2[[#This Row],[05_to_10]],kv_05_group!$A$1:$B$89,2,FALSE)</f>
        <v>торгівля</v>
      </c>
      <c r="R1542" t="s">
        <v>14659</v>
      </c>
    </row>
    <row r="1543" spans="1:18" hidden="1" x14ac:dyDescent="0.25">
      <c r="A1543" t="s">
        <v>1549</v>
      </c>
      <c r="B1543" s="22" t="e">
        <v>#N/A</v>
      </c>
      <c r="C1543" s="23" t="e">
        <v>#N/A</v>
      </c>
      <c r="D1543" t="s">
        <v>5105</v>
      </c>
      <c r="E1543" t="s">
        <v>5105</v>
      </c>
      <c r="F1543" t="s">
        <v>7157</v>
      </c>
      <c r="G1543" t="s">
        <v>12705</v>
      </c>
      <c r="H1543" t="s">
        <v>14691</v>
      </c>
      <c r="I1543" t="s">
        <v>14664</v>
      </c>
      <c r="J1543" t="s">
        <v>14664</v>
      </c>
      <c r="K1543" t="s">
        <v>9418</v>
      </c>
      <c r="L1543" t="s">
        <v>14721</v>
      </c>
      <c r="M1543" s="19" t="s">
        <v>15174</v>
      </c>
      <c r="N1543" s="19" t="str">
        <f>VLOOKUP(Таблица2[[#This Row],[activity]],kved_05!$A$1:$B$834,2,FALSE)</f>
        <v>75.13</v>
      </c>
      <c r="O1543" s="19" t="str">
        <f>VLOOKUP(Таблица2[[#This Row],[activity]],kved_10!$A$1:$B$997,2,FALSE)</f>
        <v>84.13</v>
      </c>
      <c r="P1543" s="19" t="str">
        <f>LEFT(IF(ISNA(Таблица2[[#This Row],[kv_10]]),VLOOKUP(Таблица2[[#This Row],[kv_05]],'05_to_10'!$A$1:$C$621,3,FALSE),Таблица2[[#This Row],[kv_10]]),2)</f>
        <v>84</v>
      </c>
      <c r="Q1543" s="21" t="str">
        <f>VLOOKUP(Таблица2[[#This Row],[05_to_10]],kv_05_group!$A$1:$B$89,2,FALSE)</f>
        <v>оборона і безпека</v>
      </c>
      <c r="R1543" t="s">
        <v>14658</v>
      </c>
    </row>
    <row r="1544" spans="1:18" hidden="1" x14ac:dyDescent="0.25">
      <c r="A1544" t="s">
        <v>1550</v>
      </c>
      <c r="B1544">
        <v>379678131</v>
      </c>
      <c r="C1544" s="1">
        <v>42766</v>
      </c>
      <c r="D1544" t="s">
        <v>5106</v>
      </c>
      <c r="E1544" t="s">
        <v>5106</v>
      </c>
      <c r="F1544" t="s">
        <v>7157</v>
      </c>
      <c r="G1544" t="s">
        <v>12706</v>
      </c>
      <c r="H1544" t="s">
        <v>14708</v>
      </c>
      <c r="I1544" t="s">
        <v>14684</v>
      </c>
      <c r="J1544" t="s">
        <v>14684</v>
      </c>
      <c r="K1544" t="s">
        <v>9419</v>
      </c>
      <c r="L1544" t="s">
        <v>14721</v>
      </c>
      <c r="M1544" s="19" t="s">
        <v>15174</v>
      </c>
      <c r="N1544" s="19" t="str">
        <f>VLOOKUP(Таблица2[[#This Row],[activity]],kved_05!$A$1:$B$834,2,FALSE)</f>
        <v>75.13</v>
      </c>
      <c r="O1544" s="19" t="str">
        <f>VLOOKUP(Таблица2[[#This Row],[activity]],kved_10!$A$1:$B$997,2,FALSE)</f>
        <v>84.13</v>
      </c>
      <c r="P1544" s="19" t="str">
        <f>LEFT(IF(ISNA(Таблица2[[#This Row],[kv_10]]),VLOOKUP(Таблица2[[#This Row],[kv_05]],'05_to_10'!$A$1:$C$621,3,FALSE),Таблица2[[#This Row],[kv_10]]),2)</f>
        <v>84</v>
      </c>
      <c r="Q1544" s="21" t="str">
        <f>VLOOKUP(Таблица2[[#This Row],[05_to_10]],kv_05_group!$A$1:$B$89,2,FALSE)</f>
        <v>оборона і безпека</v>
      </c>
      <c r="R1544" t="s">
        <v>14658</v>
      </c>
    </row>
    <row r="1545" spans="1:18" hidden="1" x14ac:dyDescent="0.25">
      <c r="A1545" t="s">
        <v>1551</v>
      </c>
      <c r="B1545" s="22" t="e">
        <v>#N/A</v>
      </c>
      <c r="C1545" s="23" t="e">
        <v>#N/A</v>
      </c>
      <c r="D1545" t="s">
        <v>5107</v>
      </c>
      <c r="E1545" t="s">
        <v>5107</v>
      </c>
      <c r="F1545" t="s">
        <v>7157</v>
      </c>
      <c r="G1545" t="s">
        <v>12707</v>
      </c>
      <c r="H1545" t="s">
        <v>14692</v>
      </c>
      <c r="I1545" t="s">
        <v>14666</v>
      </c>
      <c r="J1545" t="s">
        <v>14666</v>
      </c>
      <c r="K1545" t="s">
        <v>9420</v>
      </c>
      <c r="L1545" t="s">
        <v>14727</v>
      </c>
      <c r="M1545" s="19" t="s">
        <v>15453</v>
      </c>
      <c r="N1545" s="19" t="str">
        <f>VLOOKUP(Таблица2[[#This Row],[activity]],kved_05!$A$1:$B$834,2,FALSE)</f>
        <v>51.90</v>
      </c>
      <c r="O1545" s="19" t="e">
        <f>VLOOKUP(Таблица2[[#This Row],[activity]],kved_10!$A$1:$B$997,2,FALSE)</f>
        <v>#N/A</v>
      </c>
      <c r="P1545" s="19" t="str">
        <f>LEFT(IF(ISNA(Таблица2[[#This Row],[kv_10]]),VLOOKUP(Таблица2[[#This Row],[kv_05]],'05_to_10'!$A$1:$C$621,3,FALSE),Таблица2[[#This Row],[kv_10]]),2)</f>
        <v>46</v>
      </c>
      <c r="Q1545" s="21" t="str">
        <f>VLOOKUP(Таблица2[[#This Row],[05_to_10]],kv_05_group!$A$1:$B$89,2,FALSE)</f>
        <v>торгівля</v>
      </c>
      <c r="R1545" t="s">
        <v>14658</v>
      </c>
    </row>
    <row r="1546" spans="1:18" hidden="1" x14ac:dyDescent="0.25">
      <c r="A1546" t="s">
        <v>669</v>
      </c>
      <c r="B1546">
        <v>133602262</v>
      </c>
      <c r="C1546" s="1">
        <v>42551</v>
      </c>
      <c r="D1546" t="s">
        <v>4226</v>
      </c>
      <c r="E1546" t="s">
        <v>4226</v>
      </c>
      <c r="F1546" t="s">
        <v>7148</v>
      </c>
      <c r="G1546" t="s">
        <v>11887</v>
      </c>
      <c r="H1546" t="s">
        <v>15161</v>
      </c>
      <c r="I1546" t="s">
        <v>14679</v>
      </c>
      <c r="J1546" t="s">
        <v>14679</v>
      </c>
      <c r="K1546" t="s">
        <v>8568</v>
      </c>
      <c r="L1546" t="s">
        <v>14725</v>
      </c>
      <c r="M1546" s="19" t="s">
        <v>15178</v>
      </c>
      <c r="N1546" s="19" t="e">
        <f>VLOOKUP(Таблица2[[#This Row],[activity]],kved_05!$A$1:$B$834,2,FALSE)</f>
        <v>#N/A</v>
      </c>
      <c r="O1546" s="19" t="str">
        <f>VLOOKUP(Таблица2[[#This Row],[activity]],kved_10!$A$1:$B$997,2,FALSE)</f>
        <v>72.19</v>
      </c>
      <c r="P1546" s="19" t="str">
        <f>LEFT(IF(ISNA(Таблица2[[#This Row],[kv_10]]),VLOOKUP(Таблица2[[#This Row],[kv_05]],'05_to_10'!$A$1:$C$621,3,FALSE),Таблица2[[#This Row],[kv_10]]),2)</f>
        <v>72</v>
      </c>
      <c r="Q1546" s="21" t="str">
        <f>VLOOKUP(Таблица2[[#This Row],[05_to_10]],kv_05_group!$A$1:$B$89,2,FALSE)</f>
        <v>дослідження</v>
      </c>
      <c r="R1546" t="s">
        <v>14658</v>
      </c>
    </row>
    <row r="1547" spans="1:18" hidden="1" x14ac:dyDescent="0.25">
      <c r="A1547" t="s">
        <v>748</v>
      </c>
      <c r="B1547" s="22" t="e">
        <v>#N/A</v>
      </c>
      <c r="C1547" s="23" t="e">
        <v>#N/A</v>
      </c>
      <c r="D1547" t="s">
        <v>4305</v>
      </c>
      <c r="E1547" t="s">
        <v>4305</v>
      </c>
      <c r="F1547" t="s">
        <v>7148</v>
      </c>
      <c r="G1547" t="s">
        <v>11958</v>
      </c>
      <c r="H1547" t="s">
        <v>14692</v>
      </c>
      <c r="I1547" t="s">
        <v>14666</v>
      </c>
      <c r="J1547" t="s">
        <v>14666</v>
      </c>
      <c r="K1547" t="s">
        <v>8719</v>
      </c>
      <c r="L1547" t="s">
        <v>14725</v>
      </c>
      <c r="M1547" s="19" t="s">
        <v>15178</v>
      </c>
      <c r="N1547" s="19" t="e">
        <f>VLOOKUP(Таблица2[[#This Row],[activity]],kved_05!$A$1:$B$834,2,FALSE)</f>
        <v>#N/A</v>
      </c>
      <c r="O1547" s="19" t="str">
        <f>VLOOKUP(Таблица2[[#This Row],[activity]],kved_10!$A$1:$B$997,2,FALSE)</f>
        <v>72.19</v>
      </c>
      <c r="P1547" s="19" t="str">
        <f>LEFT(IF(ISNA(Таблица2[[#This Row],[kv_10]]),VLOOKUP(Таблица2[[#This Row],[kv_05]],'05_to_10'!$A$1:$C$621,3,FALSE),Таблица2[[#This Row],[kv_10]]),2)</f>
        <v>72</v>
      </c>
      <c r="Q1547" s="21" t="str">
        <f>VLOOKUP(Таблица2[[#This Row],[05_to_10]],kv_05_group!$A$1:$B$89,2,FALSE)</f>
        <v>дослідження</v>
      </c>
      <c r="R1547" t="s">
        <v>14659</v>
      </c>
    </row>
    <row r="1548" spans="1:18" hidden="1" x14ac:dyDescent="0.25">
      <c r="A1548" t="s">
        <v>749</v>
      </c>
      <c r="B1548" s="22" t="e">
        <v>#N/A</v>
      </c>
      <c r="C1548" s="23" t="e">
        <v>#N/A</v>
      </c>
      <c r="D1548" t="s">
        <v>4306</v>
      </c>
      <c r="E1548" t="s">
        <v>7316</v>
      </c>
      <c r="F1548" t="s">
        <v>7148</v>
      </c>
      <c r="G1548" t="s">
        <v>11959</v>
      </c>
      <c r="H1548" t="s">
        <v>15161</v>
      </c>
      <c r="I1548" t="s">
        <v>14679</v>
      </c>
      <c r="J1548" t="s">
        <v>14679</v>
      </c>
      <c r="K1548" t="s">
        <v>8720</v>
      </c>
      <c r="L1548" t="s">
        <v>14725</v>
      </c>
      <c r="M1548" s="19" t="s">
        <v>15178</v>
      </c>
      <c r="N1548" s="19" t="e">
        <f>VLOOKUP(Таблица2[[#This Row],[activity]],kved_05!$A$1:$B$834,2,FALSE)</f>
        <v>#N/A</v>
      </c>
      <c r="O1548" s="19" t="str">
        <f>VLOOKUP(Таблица2[[#This Row],[activity]],kved_10!$A$1:$B$997,2,FALSE)</f>
        <v>72.19</v>
      </c>
      <c r="P1548" s="19" t="str">
        <f>LEFT(IF(ISNA(Таблица2[[#This Row],[kv_10]]),VLOOKUP(Таблица2[[#This Row],[kv_05]],'05_to_10'!$A$1:$C$621,3,FALSE),Таблица2[[#This Row],[kv_10]]),2)</f>
        <v>72</v>
      </c>
      <c r="Q1548" s="21" t="str">
        <f>VLOOKUP(Таблица2[[#This Row],[05_to_10]],kv_05_group!$A$1:$B$89,2,FALSE)</f>
        <v>дослідження</v>
      </c>
      <c r="R1548" t="s">
        <v>14659</v>
      </c>
    </row>
    <row r="1549" spans="1:18" hidden="1" x14ac:dyDescent="0.25">
      <c r="A1549" t="s">
        <v>670</v>
      </c>
      <c r="B1549">
        <v>136307085</v>
      </c>
      <c r="C1549" s="1">
        <v>42551</v>
      </c>
      <c r="D1549" t="s">
        <v>4227</v>
      </c>
      <c r="E1549" t="s">
        <v>4227</v>
      </c>
      <c r="F1549" t="s">
        <v>7148</v>
      </c>
      <c r="G1549" t="s">
        <v>11888</v>
      </c>
      <c r="H1549" t="s">
        <v>15161</v>
      </c>
      <c r="I1549" t="s">
        <v>14679</v>
      </c>
      <c r="J1549" t="s">
        <v>14679</v>
      </c>
      <c r="K1549" t="s">
        <v>8643</v>
      </c>
      <c r="L1549" t="s">
        <v>14725</v>
      </c>
      <c r="M1549" s="19" t="s">
        <v>15178</v>
      </c>
      <c r="N1549" s="19" t="e">
        <f>VLOOKUP(Таблица2[[#This Row],[activity]],kved_05!$A$1:$B$834,2,FALSE)</f>
        <v>#N/A</v>
      </c>
      <c r="O1549" s="19" t="str">
        <f>VLOOKUP(Таблица2[[#This Row],[activity]],kved_10!$A$1:$B$997,2,FALSE)</f>
        <v>72.19</v>
      </c>
      <c r="P1549" s="19" t="str">
        <f>LEFT(IF(ISNA(Таблица2[[#This Row],[kv_10]]),VLOOKUP(Таблица2[[#This Row],[kv_05]],'05_to_10'!$A$1:$C$621,3,FALSE),Таблица2[[#This Row],[kv_10]]),2)</f>
        <v>72</v>
      </c>
      <c r="Q1549" s="21" t="str">
        <f>VLOOKUP(Таблица2[[#This Row],[05_to_10]],kv_05_group!$A$1:$B$89,2,FALSE)</f>
        <v>дослідження</v>
      </c>
      <c r="R1549" t="s">
        <v>14658</v>
      </c>
    </row>
    <row r="1550" spans="1:18" hidden="1" x14ac:dyDescent="0.25">
      <c r="A1550" t="s">
        <v>707</v>
      </c>
      <c r="B1550">
        <v>193738542</v>
      </c>
      <c r="C1550" s="1">
        <v>42582</v>
      </c>
      <c r="D1550" t="s">
        <v>4264</v>
      </c>
      <c r="E1550" t="s">
        <v>4264</v>
      </c>
      <c r="F1550" t="s">
        <v>7148</v>
      </c>
      <c r="G1550" t="s">
        <v>11918</v>
      </c>
      <c r="H1550" t="s">
        <v>15161</v>
      </c>
      <c r="I1550" t="s">
        <v>14679</v>
      </c>
      <c r="J1550" t="s">
        <v>14679</v>
      </c>
      <c r="K1550" t="s">
        <v>8680</v>
      </c>
      <c r="L1550" t="s">
        <v>14725</v>
      </c>
      <c r="M1550" s="19" t="s">
        <v>15178</v>
      </c>
      <c r="N1550" s="19" t="e">
        <f>VLOOKUP(Таблица2[[#This Row],[activity]],kved_05!$A$1:$B$834,2,FALSE)</f>
        <v>#N/A</v>
      </c>
      <c r="O1550" s="19" t="str">
        <f>VLOOKUP(Таблица2[[#This Row],[activity]],kved_10!$A$1:$B$997,2,FALSE)</f>
        <v>72.19</v>
      </c>
      <c r="P1550" s="19" t="str">
        <f>LEFT(IF(ISNA(Таблица2[[#This Row],[kv_10]]),VLOOKUP(Таблица2[[#This Row],[kv_05]],'05_to_10'!$A$1:$C$621,3,FALSE),Таблица2[[#This Row],[kv_10]]),2)</f>
        <v>72</v>
      </c>
      <c r="Q1550" s="21" t="str">
        <f>VLOOKUP(Таблица2[[#This Row],[05_to_10]],kv_05_group!$A$1:$B$89,2,FALSE)</f>
        <v>дослідження</v>
      </c>
      <c r="R1550" t="s">
        <v>14658</v>
      </c>
    </row>
    <row r="1551" spans="1:18" hidden="1" x14ac:dyDescent="0.25">
      <c r="A1551" t="s">
        <v>714</v>
      </c>
      <c r="B1551" s="22" t="e">
        <v>#N/A</v>
      </c>
      <c r="C1551" s="23" t="e">
        <v>#N/A</v>
      </c>
      <c r="D1551" t="s">
        <v>4271</v>
      </c>
      <c r="E1551" t="s">
        <v>4271</v>
      </c>
      <c r="F1551" t="s">
        <v>7148</v>
      </c>
      <c r="G1551" t="s">
        <v>11925</v>
      </c>
      <c r="H1551" t="s">
        <v>15161</v>
      </c>
      <c r="I1551" t="s">
        <v>14679</v>
      </c>
      <c r="J1551" t="s">
        <v>14679</v>
      </c>
      <c r="K1551" t="s">
        <v>8687</v>
      </c>
      <c r="L1551" t="s">
        <v>14725</v>
      </c>
      <c r="M1551" s="19" t="s">
        <v>15178</v>
      </c>
      <c r="N1551" s="19" t="e">
        <f>VLOOKUP(Таблица2[[#This Row],[activity]],kved_05!$A$1:$B$834,2,FALSE)</f>
        <v>#N/A</v>
      </c>
      <c r="O1551" s="19" t="str">
        <f>VLOOKUP(Таблица2[[#This Row],[activity]],kved_10!$A$1:$B$997,2,FALSE)</f>
        <v>72.19</v>
      </c>
      <c r="P1551" s="19" t="str">
        <f>LEFT(IF(ISNA(Таблица2[[#This Row],[kv_10]]),VLOOKUP(Таблица2[[#This Row],[kv_05]],'05_to_10'!$A$1:$C$621,3,FALSE),Таблица2[[#This Row],[kv_10]]),2)</f>
        <v>72</v>
      </c>
      <c r="Q1551" s="21" t="str">
        <f>VLOOKUP(Таблица2[[#This Row],[05_to_10]],kv_05_group!$A$1:$B$89,2,FALSE)</f>
        <v>дослідження</v>
      </c>
      <c r="R1551" t="s">
        <v>14658</v>
      </c>
    </row>
    <row r="1552" spans="1:18" hidden="1" x14ac:dyDescent="0.25">
      <c r="A1552" t="s">
        <v>801</v>
      </c>
      <c r="B1552" s="22" t="e">
        <v>#N/A</v>
      </c>
      <c r="C1552" s="23" t="e">
        <v>#N/A</v>
      </c>
      <c r="D1552" t="s">
        <v>4358</v>
      </c>
      <c r="E1552" t="s">
        <v>4358</v>
      </c>
      <c r="F1552" t="s">
        <v>7148</v>
      </c>
      <c r="G1552" t="s">
        <v>12010</v>
      </c>
      <c r="H1552" t="s">
        <v>14708</v>
      </c>
      <c r="I1552" t="s">
        <v>14684</v>
      </c>
      <c r="J1552" t="s">
        <v>14713</v>
      </c>
      <c r="K1552" t="s">
        <v>8766</v>
      </c>
      <c r="L1552" t="s">
        <v>14725</v>
      </c>
      <c r="M1552" s="19" t="s">
        <v>15178</v>
      </c>
      <c r="N1552" s="19" t="e">
        <f>VLOOKUP(Таблица2[[#This Row],[activity]],kved_05!$A$1:$B$834,2,FALSE)</f>
        <v>#N/A</v>
      </c>
      <c r="O1552" s="19" t="str">
        <f>VLOOKUP(Таблица2[[#This Row],[activity]],kved_10!$A$1:$B$997,2,FALSE)</f>
        <v>72.19</v>
      </c>
      <c r="P1552" s="19" t="str">
        <f>LEFT(IF(ISNA(Таблица2[[#This Row],[kv_10]]),VLOOKUP(Таблица2[[#This Row],[kv_05]],'05_to_10'!$A$1:$C$621,3,FALSE),Таблица2[[#This Row],[kv_10]]),2)</f>
        <v>72</v>
      </c>
      <c r="Q1552" s="21" t="str">
        <f>VLOOKUP(Таблица2[[#This Row],[05_to_10]],kv_05_group!$A$1:$B$89,2,FALSE)</f>
        <v>дослідження</v>
      </c>
      <c r="R1552" t="s">
        <v>14659</v>
      </c>
    </row>
    <row r="1553" spans="1:18" hidden="1" x14ac:dyDescent="0.25">
      <c r="A1553" t="s">
        <v>1559</v>
      </c>
      <c r="B1553" s="22" t="e">
        <v>#N/A</v>
      </c>
      <c r="C1553" s="23" t="e">
        <v>#N/A</v>
      </c>
      <c r="D1553" t="s">
        <v>5115</v>
      </c>
      <c r="E1553" t="s">
        <v>5115</v>
      </c>
      <c r="F1553" t="s">
        <v>7157</v>
      </c>
      <c r="G1553" t="s">
        <v>12714</v>
      </c>
      <c r="H1553" t="s">
        <v>14696</v>
      </c>
      <c r="I1553" t="s">
        <v>14670</v>
      </c>
      <c r="J1553" t="s">
        <v>14670</v>
      </c>
      <c r="K1553" t="s">
        <v>9427</v>
      </c>
      <c r="L1553" t="s">
        <v>15033</v>
      </c>
      <c r="M1553" s="19" t="s">
        <v>15372</v>
      </c>
      <c r="N1553" s="19" t="e">
        <f>VLOOKUP(Таблица2[[#This Row],[activity]],kved_05!$A$1:$B$834,2,FALSE)</f>
        <v>#N/A</v>
      </c>
      <c r="O1553" s="19" t="str">
        <f>VLOOKUP(Таблица2[[#This Row],[activity]],kved_10!$A$1:$B$997,2,FALSE)</f>
        <v>08.91</v>
      </c>
      <c r="P1553" s="19" t="str">
        <f>LEFT(IF(ISNA(Таблица2[[#This Row],[kv_10]]),VLOOKUP(Таблица2[[#This Row],[kv_05]],'05_to_10'!$A$1:$C$621,3,FALSE),Таблица2[[#This Row],[kv_10]]),2)</f>
        <v>08</v>
      </c>
      <c r="Q1553" s="21" t="str">
        <f>VLOOKUP(Таблица2[[#This Row],[05_to_10]],kv_05_group!$A$1:$B$89,2,FALSE)</f>
        <v>видобування</v>
      </c>
      <c r="R1553" t="s">
        <v>14658</v>
      </c>
    </row>
    <row r="1554" spans="1:18" hidden="1" x14ac:dyDescent="0.25">
      <c r="A1554" t="s">
        <v>1560</v>
      </c>
      <c r="B1554" s="22" t="e">
        <v>#N/A</v>
      </c>
      <c r="C1554" s="23" t="e">
        <v>#N/A</v>
      </c>
      <c r="D1554" t="s">
        <v>5116</v>
      </c>
      <c r="E1554" t="s">
        <v>7430</v>
      </c>
      <c r="F1554" t="s">
        <v>7157</v>
      </c>
      <c r="G1554" t="s">
        <v>12715</v>
      </c>
      <c r="H1554" t="s">
        <v>14696</v>
      </c>
      <c r="I1554" t="s">
        <v>14670</v>
      </c>
      <c r="J1554" t="s">
        <v>14670</v>
      </c>
      <c r="K1554" t="s">
        <v>9427</v>
      </c>
      <c r="L1554" t="s">
        <v>14921</v>
      </c>
      <c r="M1554" s="19" t="s">
        <v>15305</v>
      </c>
      <c r="N1554" s="19" t="e">
        <f>VLOOKUP(Таблица2[[#This Row],[activity]],kved_05!$A$1:$B$834,2,FALSE)</f>
        <v>#N/A</v>
      </c>
      <c r="O1554" s="19" t="str">
        <f>VLOOKUP(Таблица2[[#This Row],[activity]],kved_10!$A$1:$B$997,2,FALSE)</f>
        <v>08.12</v>
      </c>
      <c r="P1554" s="19" t="str">
        <f>LEFT(IF(ISNA(Таблица2[[#This Row],[kv_10]]),VLOOKUP(Таблица2[[#This Row],[kv_05]],'05_to_10'!$A$1:$C$621,3,FALSE),Таблица2[[#This Row],[kv_10]]),2)</f>
        <v>08</v>
      </c>
      <c r="Q1554" s="21" t="str">
        <f>VLOOKUP(Таблица2[[#This Row],[05_to_10]],kv_05_group!$A$1:$B$89,2,FALSE)</f>
        <v>видобування</v>
      </c>
      <c r="R1554" t="s">
        <v>14658</v>
      </c>
    </row>
    <row r="1555" spans="1:18" hidden="1" x14ac:dyDescent="0.25">
      <c r="A1555" t="s">
        <v>743</v>
      </c>
      <c r="B1555">
        <v>202374728</v>
      </c>
      <c r="C1555" s="1">
        <v>42582</v>
      </c>
      <c r="D1555" t="s">
        <v>4300</v>
      </c>
      <c r="E1555" t="s">
        <v>7314</v>
      </c>
      <c r="F1555" t="s">
        <v>7148</v>
      </c>
      <c r="G1555" t="s">
        <v>11953</v>
      </c>
      <c r="H1555" t="s">
        <v>15161</v>
      </c>
      <c r="I1555" t="s">
        <v>14679</v>
      </c>
      <c r="J1555" t="s">
        <v>14679</v>
      </c>
      <c r="K1555" t="s">
        <v>8716</v>
      </c>
      <c r="L1555" t="s">
        <v>14725</v>
      </c>
      <c r="M1555" s="19" t="s">
        <v>15178</v>
      </c>
      <c r="N1555" s="19" t="e">
        <f>VLOOKUP(Таблица2[[#This Row],[activity]],kved_05!$A$1:$B$834,2,FALSE)</f>
        <v>#N/A</v>
      </c>
      <c r="O1555" s="19" t="str">
        <f>VLOOKUP(Таблица2[[#This Row],[activity]],kved_10!$A$1:$B$997,2,FALSE)</f>
        <v>72.19</v>
      </c>
      <c r="P1555" s="19" t="str">
        <f>LEFT(IF(ISNA(Таблица2[[#This Row],[kv_10]]),VLOOKUP(Таблица2[[#This Row],[kv_05]],'05_to_10'!$A$1:$C$621,3,FALSE),Таблица2[[#This Row],[kv_10]]),2)</f>
        <v>72</v>
      </c>
      <c r="Q1555" s="21" t="str">
        <f>VLOOKUP(Таблица2[[#This Row],[05_to_10]],kv_05_group!$A$1:$B$89,2,FALSE)</f>
        <v>дослідження</v>
      </c>
      <c r="R1555" t="s">
        <v>14658</v>
      </c>
    </row>
    <row r="1556" spans="1:18" x14ac:dyDescent="0.25">
      <c r="A1556" t="s">
        <v>824</v>
      </c>
      <c r="B1556" s="22" t="e">
        <v>#N/A</v>
      </c>
      <c r="C1556" s="23" t="e">
        <v>#N/A</v>
      </c>
      <c r="D1556" t="s">
        <v>4381</v>
      </c>
      <c r="E1556" t="s">
        <v>4381</v>
      </c>
      <c r="F1556" t="s">
        <v>7148</v>
      </c>
      <c r="G1556" t="s">
        <v>12029</v>
      </c>
      <c r="H1556" t="s">
        <v>15160</v>
      </c>
      <c r="I1556" t="s">
        <v>14665</v>
      </c>
      <c r="J1556" t="s">
        <v>14713</v>
      </c>
      <c r="K1556" t="s">
        <v>8787</v>
      </c>
      <c r="L1556" t="s">
        <v>14725</v>
      </c>
      <c r="M1556" s="19" t="s">
        <v>15178</v>
      </c>
      <c r="N1556" s="19" t="e">
        <f>VLOOKUP(Таблица2[[#This Row],[activity]],kved_05!$A$1:$B$834,2,FALSE)</f>
        <v>#N/A</v>
      </c>
      <c r="O1556" s="19" t="str">
        <f>VLOOKUP(Таблица2[[#This Row],[activity]],kved_10!$A$1:$B$997,2,FALSE)</f>
        <v>72.19</v>
      </c>
      <c r="P1556" s="19" t="str">
        <f>LEFT(IF(ISNA(Таблица2[[#This Row],[kv_10]]),VLOOKUP(Таблица2[[#This Row],[kv_05]],'05_to_10'!$A$1:$C$621,3,FALSE),Таблица2[[#This Row],[kv_10]]),2)</f>
        <v>72</v>
      </c>
      <c r="Q1556" s="21" t="str">
        <f>VLOOKUP(Таблица2[[#This Row],[05_to_10]],kv_05_group!$A$1:$B$89,2,FALSE)</f>
        <v>дослідження</v>
      </c>
      <c r="R1556" t="s">
        <v>14659</v>
      </c>
    </row>
    <row r="1557" spans="1:18" hidden="1" x14ac:dyDescent="0.25">
      <c r="A1557" t="s">
        <v>1563</v>
      </c>
      <c r="B1557" s="22" t="e">
        <v>#N/A</v>
      </c>
      <c r="C1557" s="23" t="e">
        <v>#N/A</v>
      </c>
      <c r="D1557" t="s">
        <v>5119</v>
      </c>
      <c r="E1557" t="s">
        <v>5119</v>
      </c>
      <c r="F1557" t="s">
        <v>7157</v>
      </c>
      <c r="G1557" t="e">
        <v>#N/A</v>
      </c>
      <c r="H1557" t="s">
        <v>15161</v>
      </c>
      <c r="I1557" t="s">
        <v>14679</v>
      </c>
      <c r="J1557" t="s">
        <v>14679</v>
      </c>
      <c r="K1557" t="s">
        <v>9377</v>
      </c>
      <c r="L1557" t="s">
        <v>14727</v>
      </c>
      <c r="M1557" s="19" t="s">
        <v>15453</v>
      </c>
      <c r="N1557" s="19" t="str">
        <f>VLOOKUP(Таблица2[[#This Row],[activity]],kved_05!$A$1:$B$834,2,FALSE)</f>
        <v>51.90</v>
      </c>
      <c r="O1557" s="19" t="e">
        <f>VLOOKUP(Таблица2[[#This Row],[activity]],kved_10!$A$1:$B$997,2,FALSE)</f>
        <v>#N/A</v>
      </c>
      <c r="P1557" s="19" t="str">
        <f>LEFT(IF(ISNA(Таблица2[[#This Row],[kv_10]]),VLOOKUP(Таблица2[[#This Row],[kv_05]],'05_to_10'!$A$1:$C$621,3,FALSE),Таблица2[[#This Row],[kv_10]]),2)</f>
        <v>46</v>
      </c>
      <c r="Q1557" s="21" t="str">
        <f>VLOOKUP(Таблица2[[#This Row],[05_to_10]],kv_05_group!$A$1:$B$89,2,FALSE)</f>
        <v>торгівля</v>
      </c>
      <c r="R1557" t="s">
        <v>14662</v>
      </c>
    </row>
    <row r="1558" spans="1:18" hidden="1" x14ac:dyDescent="0.25">
      <c r="A1558" t="s">
        <v>1564</v>
      </c>
      <c r="B1558" s="22" t="e">
        <v>#N/A</v>
      </c>
      <c r="C1558" s="23" t="e">
        <v>#N/A</v>
      </c>
      <c r="D1558" t="s">
        <v>5120</v>
      </c>
      <c r="E1558" t="s">
        <v>5120</v>
      </c>
      <c r="F1558" t="s">
        <v>7157</v>
      </c>
      <c r="G1558" t="s">
        <v>12718</v>
      </c>
      <c r="H1558" t="s">
        <v>14692</v>
      </c>
      <c r="I1558" t="s">
        <v>14666</v>
      </c>
      <c r="J1558" t="s">
        <v>14666</v>
      </c>
      <c r="K1558" t="s">
        <v>9430</v>
      </c>
      <c r="L1558" t="s">
        <v>14721</v>
      </c>
      <c r="M1558" s="19" t="s">
        <v>15174</v>
      </c>
      <c r="N1558" s="19" t="str">
        <f>VLOOKUP(Таблица2[[#This Row],[activity]],kved_05!$A$1:$B$834,2,FALSE)</f>
        <v>75.13</v>
      </c>
      <c r="O1558" s="19" t="str">
        <f>VLOOKUP(Таблица2[[#This Row],[activity]],kved_10!$A$1:$B$997,2,FALSE)</f>
        <v>84.13</v>
      </c>
      <c r="P1558" s="19" t="str">
        <f>LEFT(IF(ISNA(Таблица2[[#This Row],[kv_10]]),VLOOKUP(Таблица2[[#This Row],[kv_05]],'05_to_10'!$A$1:$C$621,3,FALSE),Таблица2[[#This Row],[kv_10]]),2)</f>
        <v>84</v>
      </c>
      <c r="Q1558" s="21" t="str">
        <f>VLOOKUP(Таблица2[[#This Row],[05_to_10]],kv_05_group!$A$1:$B$89,2,FALSE)</f>
        <v>оборона і безпека</v>
      </c>
      <c r="R1558" t="s">
        <v>14658</v>
      </c>
    </row>
    <row r="1559" spans="1:18" hidden="1" x14ac:dyDescent="0.25">
      <c r="A1559" t="s">
        <v>825</v>
      </c>
      <c r="B1559" s="22" t="e">
        <v>#N/A</v>
      </c>
      <c r="C1559" s="23" t="e">
        <v>#N/A</v>
      </c>
      <c r="D1559" t="s">
        <v>4382</v>
      </c>
      <c r="E1559" t="s">
        <v>7324</v>
      </c>
      <c r="F1559" t="s">
        <v>7148</v>
      </c>
      <c r="G1559" t="s">
        <v>12030</v>
      </c>
      <c r="H1559" t="s">
        <v>14708</v>
      </c>
      <c r="I1559" t="s">
        <v>14684</v>
      </c>
      <c r="J1559" t="s">
        <v>14713</v>
      </c>
      <c r="K1559" t="s">
        <v>8788</v>
      </c>
      <c r="L1559" t="s">
        <v>14725</v>
      </c>
      <c r="M1559" s="19" t="s">
        <v>15178</v>
      </c>
      <c r="N1559" s="19" t="e">
        <f>VLOOKUP(Таблица2[[#This Row],[activity]],kved_05!$A$1:$B$834,2,FALSE)</f>
        <v>#N/A</v>
      </c>
      <c r="O1559" s="19" t="str">
        <f>VLOOKUP(Таблица2[[#This Row],[activity]],kved_10!$A$1:$B$997,2,FALSE)</f>
        <v>72.19</v>
      </c>
      <c r="P1559" s="19" t="str">
        <f>LEFT(IF(ISNA(Таблица2[[#This Row],[kv_10]]),VLOOKUP(Таблица2[[#This Row],[kv_05]],'05_to_10'!$A$1:$C$621,3,FALSE),Таблица2[[#This Row],[kv_10]]),2)</f>
        <v>72</v>
      </c>
      <c r="Q1559" s="21" t="str">
        <f>VLOOKUP(Таблица2[[#This Row],[05_to_10]],kv_05_group!$A$1:$B$89,2,FALSE)</f>
        <v>дослідження</v>
      </c>
      <c r="R1559" t="s">
        <v>14659</v>
      </c>
    </row>
    <row r="1560" spans="1:18" hidden="1" x14ac:dyDescent="0.25">
      <c r="A1560" t="s">
        <v>831</v>
      </c>
      <c r="B1560" s="22" t="e">
        <v>#N/A</v>
      </c>
      <c r="C1560" s="23" t="e">
        <v>#N/A</v>
      </c>
      <c r="D1560" t="s">
        <v>4388</v>
      </c>
      <c r="E1560" t="s">
        <v>4388</v>
      </c>
      <c r="F1560" t="s">
        <v>7148</v>
      </c>
      <c r="G1560" t="s">
        <v>12036</v>
      </c>
      <c r="H1560" t="s">
        <v>15161</v>
      </c>
      <c r="I1560" t="s">
        <v>14679</v>
      </c>
      <c r="J1560" t="s">
        <v>14679</v>
      </c>
      <c r="K1560" t="s">
        <v>8794</v>
      </c>
      <c r="L1560" t="s">
        <v>14725</v>
      </c>
      <c r="M1560" s="19" t="s">
        <v>15178</v>
      </c>
      <c r="N1560" s="19" t="e">
        <f>VLOOKUP(Таблица2[[#This Row],[activity]],kved_05!$A$1:$B$834,2,FALSE)</f>
        <v>#N/A</v>
      </c>
      <c r="O1560" s="19" t="str">
        <f>VLOOKUP(Таблица2[[#This Row],[activity]],kved_10!$A$1:$B$997,2,FALSE)</f>
        <v>72.19</v>
      </c>
      <c r="P1560" s="19" t="str">
        <f>LEFT(IF(ISNA(Таблица2[[#This Row],[kv_10]]),VLOOKUP(Таблица2[[#This Row],[kv_05]],'05_to_10'!$A$1:$C$621,3,FALSE),Таблица2[[#This Row],[kv_10]]),2)</f>
        <v>72</v>
      </c>
      <c r="Q1560" s="21" t="str">
        <f>VLOOKUP(Таблица2[[#This Row],[05_to_10]],kv_05_group!$A$1:$B$89,2,FALSE)</f>
        <v>дослідження</v>
      </c>
      <c r="R1560" t="s">
        <v>14659</v>
      </c>
    </row>
    <row r="1561" spans="1:18" hidden="1" x14ac:dyDescent="0.25">
      <c r="A1561" t="s">
        <v>793</v>
      </c>
      <c r="B1561" s="22" t="e">
        <v>#N/A</v>
      </c>
      <c r="C1561" s="23" t="e">
        <v>#N/A</v>
      </c>
      <c r="D1561" t="s">
        <v>4350</v>
      </c>
      <c r="E1561" t="s">
        <v>4350</v>
      </c>
      <c r="F1561" t="s">
        <v>7148</v>
      </c>
      <c r="G1561" t="s">
        <v>12002</v>
      </c>
      <c r="H1561" t="s">
        <v>14692</v>
      </c>
      <c r="I1561" t="s">
        <v>14666</v>
      </c>
      <c r="J1561" t="s">
        <v>14666</v>
      </c>
      <c r="K1561" t="s">
        <v>8758</v>
      </c>
      <c r="L1561" t="s">
        <v>14725</v>
      </c>
      <c r="M1561" s="19" t="s">
        <v>15178</v>
      </c>
      <c r="N1561" s="19" t="e">
        <f>VLOOKUP(Таблица2[[#This Row],[activity]],kved_05!$A$1:$B$834,2,FALSE)</f>
        <v>#N/A</v>
      </c>
      <c r="O1561" s="19" t="str">
        <f>VLOOKUP(Таблица2[[#This Row],[activity]],kved_10!$A$1:$B$997,2,FALSE)</f>
        <v>72.19</v>
      </c>
      <c r="P1561" s="19" t="str">
        <f>LEFT(IF(ISNA(Таблица2[[#This Row],[kv_10]]),VLOOKUP(Таблица2[[#This Row],[kv_05]],'05_to_10'!$A$1:$C$621,3,FALSE),Таблица2[[#This Row],[kv_10]]),2)</f>
        <v>72</v>
      </c>
      <c r="Q1561" s="21" t="str">
        <f>VLOOKUP(Таблица2[[#This Row],[05_to_10]],kv_05_group!$A$1:$B$89,2,FALSE)</f>
        <v>дослідження</v>
      </c>
      <c r="R1561" t="s">
        <v>14658</v>
      </c>
    </row>
    <row r="1562" spans="1:18" x14ac:dyDescent="0.25">
      <c r="A1562" t="s">
        <v>1568</v>
      </c>
      <c r="B1562" s="22" t="e">
        <v>#N/A</v>
      </c>
      <c r="C1562" s="23" t="e">
        <v>#N/A</v>
      </c>
      <c r="D1562" t="s">
        <v>5124</v>
      </c>
      <c r="E1562" t="s">
        <v>5124</v>
      </c>
      <c r="F1562" t="s">
        <v>7157</v>
      </c>
      <c r="G1562" t="s">
        <v>12722</v>
      </c>
      <c r="H1562" t="s">
        <v>15160</v>
      </c>
      <c r="I1562" t="s">
        <v>14665</v>
      </c>
      <c r="J1562" t="s">
        <v>14665</v>
      </c>
      <c r="K1562" t="s">
        <v>9434</v>
      </c>
      <c r="L1562" t="s">
        <v>14859</v>
      </c>
      <c r="M1562" s="19" t="s">
        <v>15268</v>
      </c>
      <c r="N1562" s="19" t="e">
        <f>VLOOKUP(Таблица2[[#This Row],[activity]],kved_05!$A$1:$B$834,2,FALSE)</f>
        <v>#N/A</v>
      </c>
      <c r="O1562" s="19" t="str">
        <f>VLOOKUP(Таблица2[[#This Row],[activity]],kved_10!$A$1:$B$997,2,FALSE)</f>
        <v>43.12</v>
      </c>
      <c r="P1562" s="19" t="str">
        <f>LEFT(IF(ISNA(Таблица2[[#This Row],[kv_10]]),VLOOKUP(Таблица2[[#This Row],[kv_05]],'05_to_10'!$A$1:$C$621,3,FALSE),Таблица2[[#This Row],[kv_10]]),2)</f>
        <v>43</v>
      </c>
      <c r="Q1562" s="21" t="str">
        <f>VLOOKUP(Таблица2[[#This Row],[05_to_10]],kv_05_group!$A$1:$B$89,2,FALSE)</f>
        <v>будівництво і нерухомість</v>
      </c>
      <c r="R1562" t="s">
        <v>14658</v>
      </c>
    </row>
    <row r="1563" spans="1:18" hidden="1" x14ac:dyDescent="0.25">
      <c r="A1563" t="s">
        <v>805</v>
      </c>
      <c r="B1563" s="22" t="e">
        <v>#N/A</v>
      </c>
      <c r="C1563" s="23" t="e">
        <v>#N/A</v>
      </c>
      <c r="D1563" t="s">
        <v>4362</v>
      </c>
      <c r="E1563" t="s">
        <v>4362</v>
      </c>
      <c r="F1563" t="s">
        <v>7148</v>
      </c>
      <c r="G1563" t="s">
        <v>12014</v>
      </c>
      <c r="H1563" t="s">
        <v>15161</v>
      </c>
      <c r="I1563" t="s">
        <v>14679</v>
      </c>
      <c r="J1563" t="s">
        <v>14679</v>
      </c>
      <c r="K1563" t="s">
        <v>8769</v>
      </c>
      <c r="L1563" t="s">
        <v>14725</v>
      </c>
      <c r="M1563" s="19" t="s">
        <v>15178</v>
      </c>
      <c r="N1563" s="19" t="e">
        <f>VLOOKUP(Таблица2[[#This Row],[activity]],kved_05!$A$1:$B$834,2,FALSE)</f>
        <v>#N/A</v>
      </c>
      <c r="O1563" s="19" t="str">
        <f>VLOOKUP(Таблица2[[#This Row],[activity]],kved_10!$A$1:$B$997,2,FALSE)</f>
        <v>72.19</v>
      </c>
      <c r="P1563" s="19" t="str">
        <f>LEFT(IF(ISNA(Таблица2[[#This Row],[kv_10]]),VLOOKUP(Таблица2[[#This Row],[kv_05]],'05_to_10'!$A$1:$C$621,3,FALSE),Таблица2[[#This Row],[kv_10]]),2)</f>
        <v>72</v>
      </c>
      <c r="Q1563" s="21" t="str">
        <f>VLOOKUP(Таблица2[[#This Row],[05_to_10]],kv_05_group!$A$1:$B$89,2,FALSE)</f>
        <v>дослідження</v>
      </c>
      <c r="R1563" t="s">
        <v>14658</v>
      </c>
    </row>
    <row r="1564" spans="1:18" hidden="1" x14ac:dyDescent="0.25">
      <c r="A1564" t="s">
        <v>836</v>
      </c>
      <c r="B1564">
        <v>146014012</v>
      </c>
      <c r="C1564" s="1">
        <v>42551</v>
      </c>
      <c r="D1564" t="s">
        <v>4393</v>
      </c>
      <c r="E1564" t="s">
        <v>4393</v>
      </c>
      <c r="F1564" t="s">
        <v>7148</v>
      </c>
      <c r="G1564" t="s">
        <v>12041</v>
      </c>
      <c r="H1564" t="s">
        <v>14701</v>
      </c>
      <c r="I1564" t="s">
        <v>14675</v>
      </c>
      <c r="J1564" t="s">
        <v>14675</v>
      </c>
      <c r="K1564" t="s">
        <v>8799</v>
      </c>
      <c r="L1564" t="s">
        <v>14725</v>
      </c>
      <c r="M1564" s="19" t="s">
        <v>15178</v>
      </c>
      <c r="N1564" s="19" t="e">
        <f>VLOOKUP(Таблица2[[#This Row],[activity]],kved_05!$A$1:$B$834,2,FALSE)</f>
        <v>#N/A</v>
      </c>
      <c r="O1564" s="19" t="str">
        <f>VLOOKUP(Таблица2[[#This Row],[activity]],kved_10!$A$1:$B$997,2,FALSE)</f>
        <v>72.19</v>
      </c>
      <c r="P1564" s="19" t="str">
        <f>LEFT(IF(ISNA(Таблица2[[#This Row],[kv_10]]),VLOOKUP(Таблица2[[#This Row],[kv_05]],'05_to_10'!$A$1:$C$621,3,FALSE),Таблица2[[#This Row],[kv_10]]),2)</f>
        <v>72</v>
      </c>
      <c r="Q1564" s="21" t="str">
        <f>VLOOKUP(Таблица2[[#This Row],[05_to_10]],kv_05_group!$A$1:$B$89,2,FALSE)</f>
        <v>дослідження</v>
      </c>
      <c r="R1564" t="s">
        <v>14658</v>
      </c>
    </row>
    <row r="1565" spans="1:18" hidden="1" x14ac:dyDescent="0.25">
      <c r="A1565" t="s">
        <v>863</v>
      </c>
      <c r="B1565" s="22" t="e">
        <v>#N/A</v>
      </c>
      <c r="C1565" s="23" t="e">
        <v>#N/A</v>
      </c>
      <c r="D1565" t="s">
        <v>4419</v>
      </c>
      <c r="E1565" t="s">
        <v>4419</v>
      </c>
      <c r="F1565" t="s">
        <v>7148</v>
      </c>
      <c r="G1565" t="s">
        <v>12066</v>
      </c>
      <c r="H1565" t="s">
        <v>14708</v>
      </c>
      <c r="I1565" t="s">
        <v>14684</v>
      </c>
      <c r="J1565" t="s">
        <v>14713</v>
      </c>
      <c r="K1565" t="s">
        <v>8822</v>
      </c>
      <c r="L1565" t="s">
        <v>14725</v>
      </c>
      <c r="M1565" s="19" t="s">
        <v>15178</v>
      </c>
      <c r="N1565" s="19" t="e">
        <f>VLOOKUP(Таблица2[[#This Row],[activity]],kved_05!$A$1:$B$834,2,FALSE)</f>
        <v>#N/A</v>
      </c>
      <c r="O1565" s="19" t="str">
        <f>VLOOKUP(Таблица2[[#This Row],[activity]],kved_10!$A$1:$B$997,2,FALSE)</f>
        <v>72.19</v>
      </c>
      <c r="P1565" s="19" t="str">
        <f>LEFT(IF(ISNA(Таблица2[[#This Row],[kv_10]]),VLOOKUP(Таблица2[[#This Row],[kv_05]],'05_to_10'!$A$1:$C$621,3,FALSE),Таблица2[[#This Row],[kv_10]]),2)</f>
        <v>72</v>
      </c>
      <c r="Q1565" s="21" t="str">
        <f>VLOOKUP(Таблица2[[#This Row],[05_to_10]],kv_05_group!$A$1:$B$89,2,FALSE)</f>
        <v>дослідження</v>
      </c>
      <c r="R1565" t="s">
        <v>14658</v>
      </c>
    </row>
    <row r="1566" spans="1:18" hidden="1" x14ac:dyDescent="0.25">
      <c r="A1566" t="s">
        <v>1572</v>
      </c>
      <c r="B1566" s="22" t="e">
        <v>#N/A</v>
      </c>
      <c r="C1566" s="23" t="e">
        <v>#N/A</v>
      </c>
      <c r="D1566" t="s">
        <v>5128</v>
      </c>
      <c r="E1566" t="s">
        <v>7432</v>
      </c>
      <c r="F1566" t="s">
        <v>7157</v>
      </c>
      <c r="G1566" t="s">
        <v>12725</v>
      </c>
      <c r="H1566" t="s">
        <v>15161</v>
      </c>
      <c r="I1566" t="s">
        <v>14679</v>
      </c>
      <c r="J1566" t="s">
        <v>14679</v>
      </c>
      <c r="K1566" t="s">
        <v>9438</v>
      </c>
      <c r="L1566" t="s">
        <v>14885</v>
      </c>
      <c r="M1566" s="19" t="s">
        <v>15280</v>
      </c>
      <c r="N1566" s="19" t="e">
        <f>VLOOKUP(Таблица2[[#This Row],[activity]],kved_05!$A$1:$B$834,2,FALSE)</f>
        <v>#N/A</v>
      </c>
      <c r="O1566" s="19" t="str">
        <f>VLOOKUP(Таблица2[[#This Row],[activity]],kved_10!$A$1:$B$997,2,FALSE)</f>
        <v>46.14</v>
      </c>
      <c r="P1566" s="19" t="str">
        <f>LEFT(IF(ISNA(Таблица2[[#This Row],[kv_10]]),VLOOKUP(Таблица2[[#This Row],[kv_05]],'05_to_10'!$A$1:$C$621,3,FALSE),Таблица2[[#This Row],[kv_10]]),2)</f>
        <v>46</v>
      </c>
      <c r="Q1566" s="21" t="str">
        <f>VLOOKUP(Таблица2[[#This Row],[05_to_10]],kv_05_group!$A$1:$B$89,2,FALSE)</f>
        <v>торгівля</v>
      </c>
      <c r="R1566" t="s">
        <v>14658</v>
      </c>
    </row>
    <row r="1567" spans="1:18" hidden="1" x14ac:dyDescent="0.25">
      <c r="A1567" t="s">
        <v>865</v>
      </c>
      <c r="B1567" s="22" t="e">
        <v>#N/A</v>
      </c>
      <c r="C1567" s="23" t="e">
        <v>#N/A</v>
      </c>
      <c r="D1567" t="s">
        <v>4421</v>
      </c>
      <c r="E1567" t="s">
        <v>7332</v>
      </c>
      <c r="F1567" t="s">
        <v>7148</v>
      </c>
      <c r="G1567" t="s">
        <v>12068</v>
      </c>
      <c r="H1567" t="s">
        <v>15162</v>
      </c>
      <c r="I1567" t="s">
        <v>14680</v>
      </c>
      <c r="J1567" t="s">
        <v>14714</v>
      </c>
      <c r="K1567" t="s">
        <v>8824</v>
      </c>
      <c r="L1567" t="s">
        <v>14725</v>
      </c>
      <c r="M1567" s="19" t="s">
        <v>15178</v>
      </c>
      <c r="N1567" s="19" t="e">
        <f>VLOOKUP(Таблица2[[#This Row],[activity]],kved_05!$A$1:$B$834,2,FALSE)</f>
        <v>#N/A</v>
      </c>
      <c r="O1567" s="19" t="str">
        <f>VLOOKUP(Таблица2[[#This Row],[activity]],kved_10!$A$1:$B$997,2,FALSE)</f>
        <v>72.19</v>
      </c>
      <c r="P1567" s="19" t="str">
        <f>LEFT(IF(ISNA(Таблица2[[#This Row],[kv_10]]),VLOOKUP(Таблица2[[#This Row],[kv_05]],'05_to_10'!$A$1:$C$621,3,FALSE),Таблица2[[#This Row],[kv_10]]),2)</f>
        <v>72</v>
      </c>
      <c r="Q1567" s="21" t="str">
        <f>VLOOKUP(Таблица2[[#This Row],[05_to_10]],kv_05_group!$A$1:$B$89,2,FALSE)</f>
        <v>дослідження</v>
      </c>
      <c r="R1567" t="s">
        <v>14658</v>
      </c>
    </row>
    <row r="1568" spans="1:18" hidden="1" x14ac:dyDescent="0.25">
      <c r="A1568" t="s">
        <v>838</v>
      </c>
      <c r="B1568" s="22" t="e">
        <v>#N/A</v>
      </c>
      <c r="C1568" s="23" t="e">
        <v>#N/A</v>
      </c>
      <c r="D1568" t="s">
        <v>4395</v>
      </c>
      <c r="E1568" t="s">
        <v>4395</v>
      </c>
      <c r="F1568" t="s">
        <v>7148</v>
      </c>
      <c r="G1568" t="s">
        <v>12043</v>
      </c>
      <c r="H1568" t="s">
        <v>14700</v>
      </c>
      <c r="I1568" t="s">
        <v>14674</v>
      </c>
      <c r="J1568" t="s">
        <v>14674</v>
      </c>
      <c r="K1568" t="s">
        <v>8800</v>
      </c>
      <c r="L1568" t="s">
        <v>14725</v>
      </c>
      <c r="M1568" s="19" t="s">
        <v>15178</v>
      </c>
      <c r="N1568" s="19" t="e">
        <f>VLOOKUP(Таблица2[[#This Row],[activity]],kved_05!$A$1:$B$834,2,FALSE)</f>
        <v>#N/A</v>
      </c>
      <c r="O1568" s="19" t="str">
        <f>VLOOKUP(Таблица2[[#This Row],[activity]],kved_10!$A$1:$B$997,2,FALSE)</f>
        <v>72.19</v>
      </c>
      <c r="P1568" s="19" t="str">
        <f>LEFT(IF(ISNA(Таблица2[[#This Row],[kv_10]]),VLOOKUP(Таблица2[[#This Row],[kv_05]],'05_to_10'!$A$1:$C$621,3,FALSE),Таблица2[[#This Row],[kv_10]]),2)</f>
        <v>72</v>
      </c>
      <c r="Q1568" s="21" t="str">
        <f>VLOOKUP(Таблица2[[#This Row],[05_to_10]],kv_05_group!$A$1:$B$89,2,FALSE)</f>
        <v>дослідження</v>
      </c>
      <c r="R1568" t="s">
        <v>14658</v>
      </c>
    </row>
    <row r="1569" spans="1:18" hidden="1" x14ac:dyDescent="0.25">
      <c r="A1569" t="s">
        <v>1575</v>
      </c>
      <c r="B1569" s="22" t="e">
        <v>#N/A</v>
      </c>
      <c r="C1569" s="23" t="e">
        <v>#N/A</v>
      </c>
      <c r="D1569" t="s">
        <v>5131</v>
      </c>
      <c r="E1569" t="s">
        <v>5131</v>
      </c>
      <c r="F1569" t="s">
        <v>7157</v>
      </c>
      <c r="G1569" t="s">
        <v>12728</v>
      </c>
      <c r="H1569" t="s">
        <v>15164</v>
      </c>
      <c r="I1569" t="s">
        <v>14690</v>
      </c>
      <c r="J1569" t="s">
        <v>14690</v>
      </c>
      <c r="K1569" t="s">
        <v>9441</v>
      </c>
      <c r="L1569" t="s">
        <v>14721</v>
      </c>
      <c r="M1569" s="19" t="s">
        <v>15174</v>
      </c>
      <c r="N1569" s="19" t="str">
        <f>VLOOKUP(Таблица2[[#This Row],[activity]],kved_05!$A$1:$B$834,2,FALSE)</f>
        <v>75.13</v>
      </c>
      <c r="O1569" s="19" t="str">
        <f>VLOOKUP(Таблица2[[#This Row],[activity]],kved_10!$A$1:$B$997,2,FALSE)</f>
        <v>84.13</v>
      </c>
      <c r="P1569" s="19" t="str">
        <f>LEFT(IF(ISNA(Таблица2[[#This Row],[kv_10]]),VLOOKUP(Таблица2[[#This Row],[kv_05]],'05_to_10'!$A$1:$C$621,3,FALSE),Таблица2[[#This Row],[kv_10]]),2)</f>
        <v>84</v>
      </c>
      <c r="Q1569" s="21" t="str">
        <f>VLOOKUP(Таблица2[[#This Row],[05_to_10]],kv_05_group!$A$1:$B$89,2,FALSE)</f>
        <v>оборона і безпека</v>
      </c>
      <c r="R1569" t="s">
        <v>14658</v>
      </c>
    </row>
    <row r="1570" spans="1:18" hidden="1" x14ac:dyDescent="0.25">
      <c r="A1570" t="s">
        <v>1576</v>
      </c>
      <c r="B1570" s="22" t="e">
        <v>#N/A</v>
      </c>
      <c r="C1570" s="23" t="e">
        <v>#N/A</v>
      </c>
      <c r="D1570" t="s">
        <v>5132</v>
      </c>
      <c r="E1570" t="s">
        <v>5132</v>
      </c>
      <c r="F1570" t="s">
        <v>7157</v>
      </c>
      <c r="G1570" t="s">
        <v>12729</v>
      </c>
      <c r="H1570" t="s">
        <v>14711</v>
      </c>
      <c r="I1570" t="s">
        <v>14688</v>
      </c>
      <c r="J1570" t="s">
        <v>14688</v>
      </c>
      <c r="K1570" t="s">
        <v>9442</v>
      </c>
      <c r="L1570" t="s">
        <v>14721</v>
      </c>
      <c r="M1570" s="19" t="s">
        <v>15174</v>
      </c>
      <c r="N1570" s="19" t="str">
        <f>VLOOKUP(Таблица2[[#This Row],[activity]],kved_05!$A$1:$B$834,2,FALSE)</f>
        <v>75.13</v>
      </c>
      <c r="O1570" s="19" t="str">
        <f>VLOOKUP(Таблица2[[#This Row],[activity]],kved_10!$A$1:$B$997,2,FALSE)</f>
        <v>84.13</v>
      </c>
      <c r="P1570" s="19" t="str">
        <f>LEFT(IF(ISNA(Таблица2[[#This Row],[kv_10]]),VLOOKUP(Таблица2[[#This Row],[kv_05]],'05_to_10'!$A$1:$C$621,3,FALSE),Таблица2[[#This Row],[kv_10]]),2)</f>
        <v>84</v>
      </c>
      <c r="Q1570" s="21" t="str">
        <f>VLOOKUP(Таблица2[[#This Row],[05_to_10]],kv_05_group!$A$1:$B$89,2,FALSE)</f>
        <v>оборона і безпека</v>
      </c>
      <c r="R1570" t="s">
        <v>14658</v>
      </c>
    </row>
    <row r="1571" spans="1:18" hidden="1" x14ac:dyDescent="0.25">
      <c r="A1571" t="s">
        <v>859</v>
      </c>
      <c r="B1571" s="22" t="e">
        <v>#N/A</v>
      </c>
      <c r="C1571" s="23" t="e">
        <v>#N/A</v>
      </c>
      <c r="D1571" t="s">
        <v>4415</v>
      </c>
      <c r="E1571" t="s">
        <v>4415</v>
      </c>
      <c r="F1571" t="s">
        <v>7148</v>
      </c>
      <c r="G1571" t="s">
        <v>12062</v>
      </c>
      <c r="H1571" t="s">
        <v>14692</v>
      </c>
      <c r="I1571" t="s">
        <v>14666</v>
      </c>
      <c r="J1571" t="s">
        <v>14666</v>
      </c>
      <c r="K1571" t="s">
        <v>8819</v>
      </c>
      <c r="L1571" t="s">
        <v>14725</v>
      </c>
      <c r="M1571" s="19" t="s">
        <v>15178</v>
      </c>
      <c r="N1571" s="19" t="e">
        <f>VLOOKUP(Таблица2[[#This Row],[activity]],kved_05!$A$1:$B$834,2,FALSE)</f>
        <v>#N/A</v>
      </c>
      <c r="O1571" s="19" t="str">
        <f>VLOOKUP(Таблица2[[#This Row],[activity]],kved_10!$A$1:$B$997,2,FALSE)</f>
        <v>72.19</v>
      </c>
      <c r="P1571" s="19" t="str">
        <f>LEFT(IF(ISNA(Таблица2[[#This Row],[kv_10]]),VLOOKUP(Таблица2[[#This Row],[kv_05]],'05_to_10'!$A$1:$C$621,3,FALSE),Таблица2[[#This Row],[kv_10]]),2)</f>
        <v>72</v>
      </c>
      <c r="Q1571" s="21" t="str">
        <f>VLOOKUP(Таблица2[[#This Row],[05_to_10]],kv_05_group!$A$1:$B$89,2,FALSE)</f>
        <v>дослідження</v>
      </c>
      <c r="R1571" t="s">
        <v>14658</v>
      </c>
    </row>
    <row r="1572" spans="1:18" hidden="1" x14ac:dyDescent="0.25">
      <c r="A1572" t="s">
        <v>1031</v>
      </c>
      <c r="B1572" s="22" t="e">
        <v>#N/A</v>
      </c>
      <c r="C1572" s="23" t="e">
        <v>#N/A</v>
      </c>
      <c r="D1572" t="s">
        <v>4587</v>
      </c>
      <c r="E1572" t="s">
        <v>4587</v>
      </c>
      <c r="F1572" t="s">
        <v>7151</v>
      </c>
      <c r="G1572" t="s">
        <v>12226</v>
      </c>
      <c r="H1572" t="s">
        <v>14705</v>
      </c>
      <c r="I1572" t="s">
        <v>14681</v>
      </c>
      <c r="J1572" t="s">
        <v>14681</v>
      </c>
      <c r="K1572" t="s">
        <v>8976</v>
      </c>
      <c r="L1572" t="s">
        <v>14725</v>
      </c>
      <c r="M1572" s="19" t="s">
        <v>15178</v>
      </c>
      <c r="N1572" s="19" t="e">
        <f>VLOOKUP(Таблица2[[#This Row],[activity]],kved_05!$A$1:$B$834,2,FALSE)</f>
        <v>#N/A</v>
      </c>
      <c r="O1572" s="19" t="str">
        <f>VLOOKUP(Таблица2[[#This Row],[activity]],kved_10!$A$1:$B$997,2,FALSE)</f>
        <v>72.19</v>
      </c>
      <c r="P1572" s="19" t="str">
        <f>LEFT(IF(ISNA(Таблица2[[#This Row],[kv_10]]),VLOOKUP(Таблица2[[#This Row],[kv_05]],'05_to_10'!$A$1:$C$621,3,FALSE),Таблица2[[#This Row],[kv_10]]),2)</f>
        <v>72</v>
      </c>
      <c r="Q1572" s="21" t="str">
        <f>VLOOKUP(Таблица2[[#This Row],[05_to_10]],kv_05_group!$A$1:$B$89,2,FALSE)</f>
        <v>дослідження</v>
      </c>
      <c r="R1572" t="s">
        <v>14658</v>
      </c>
    </row>
    <row r="1573" spans="1:18" hidden="1" x14ac:dyDescent="0.25">
      <c r="A1573" t="s">
        <v>1076</v>
      </c>
      <c r="B1573">
        <v>353861759</v>
      </c>
      <c r="C1573" s="1">
        <v>42704</v>
      </c>
      <c r="D1573" t="s">
        <v>4632</v>
      </c>
      <c r="E1573" t="s">
        <v>7351</v>
      </c>
      <c r="F1573" t="s">
        <v>7153</v>
      </c>
      <c r="G1573" t="s">
        <v>12271</v>
      </c>
      <c r="H1573" t="s">
        <v>15161</v>
      </c>
      <c r="I1573" t="s">
        <v>14679</v>
      </c>
      <c r="J1573" t="s">
        <v>14679</v>
      </c>
      <c r="K1573" t="s">
        <v>9016</v>
      </c>
      <c r="L1573" t="s">
        <v>14725</v>
      </c>
      <c r="M1573" s="19" t="s">
        <v>15178</v>
      </c>
      <c r="N1573" s="19" t="e">
        <f>VLOOKUP(Таблица2[[#This Row],[activity]],kved_05!$A$1:$B$834,2,FALSE)</f>
        <v>#N/A</v>
      </c>
      <c r="O1573" s="19" t="str">
        <f>VLOOKUP(Таблица2[[#This Row],[activity]],kved_10!$A$1:$B$997,2,FALSE)</f>
        <v>72.19</v>
      </c>
      <c r="P1573" s="19" t="str">
        <f>LEFT(IF(ISNA(Таблица2[[#This Row],[kv_10]]),VLOOKUP(Таблица2[[#This Row],[kv_05]],'05_to_10'!$A$1:$C$621,3,FALSE),Таблица2[[#This Row],[kv_10]]),2)</f>
        <v>72</v>
      </c>
      <c r="Q1573" s="21" t="str">
        <f>VLOOKUP(Таблица2[[#This Row],[05_to_10]],kv_05_group!$A$1:$B$89,2,FALSE)</f>
        <v>дослідження</v>
      </c>
      <c r="R1573" t="s">
        <v>14658</v>
      </c>
    </row>
    <row r="1574" spans="1:18" hidden="1" x14ac:dyDescent="0.25">
      <c r="A1574" t="s">
        <v>1086</v>
      </c>
      <c r="B1574" s="22" t="e">
        <v>#N/A</v>
      </c>
      <c r="C1574" s="23">
        <v>42825</v>
      </c>
      <c r="D1574" t="s">
        <v>4642</v>
      </c>
      <c r="E1574" t="s">
        <v>7353</v>
      </c>
      <c r="F1574" t="s">
        <v>7153</v>
      </c>
      <c r="G1574" t="s">
        <v>12281</v>
      </c>
      <c r="H1574" t="s">
        <v>15161</v>
      </c>
      <c r="I1574" t="s">
        <v>14679</v>
      </c>
      <c r="J1574" t="s">
        <v>14679</v>
      </c>
      <c r="K1574" t="s">
        <v>9026</v>
      </c>
      <c r="L1574" t="s">
        <v>14725</v>
      </c>
      <c r="M1574" s="19" t="s">
        <v>15178</v>
      </c>
      <c r="N1574" s="19" t="e">
        <f>VLOOKUP(Таблица2[[#This Row],[activity]],kved_05!$A$1:$B$834,2,FALSE)</f>
        <v>#N/A</v>
      </c>
      <c r="O1574" s="19" t="str">
        <f>VLOOKUP(Таблица2[[#This Row],[activity]],kved_10!$A$1:$B$997,2,FALSE)</f>
        <v>72.19</v>
      </c>
      <c r="P1574" s="19" t="str">
        <f>LEFT(IF(ISNA(Таблица2[[#This Row],[kv_10]]),VLOOKUP(Таблица2[[#This Row],[kv_05]],'05_to_10'!$A$1:$C$621,3,FALSE),Таблица2[[#This Row],[kv_10]]),2)</f>
        <v>72</v>
      </c>
      <c r="Q1574" s="21" t="str">
        <f>VLOOKUP(Таблица2[[#This Row],[05_to_10]],kv_05_group!$A$1:$B$89,2,FALSE)</f>
        <v>дослідження</v>
      </c>
      <c r="R1574" t="s">
        <v>14658</v>
      </c>
    </row>
    <row r="1575" spans="1:18" hidden="1" x14ac:dyDescent="0.25">
      <c r="A1575" t="s">
        <v>1581</v>
      </c>
      <c r="B1575" s="22" t="e">
        <v>#N/A</v>
      </c>
      <c r="C1575" s="23">
        <v>42825</v>
      </c>
      <c r="D1575" t="s">
        <v>5137</v>
      </c>
      <c r="E1575" t="s">
        <v>5137</v>
      </c>
      <c r="F1575" t="s">
        <v>7157</v>
      </c>
      <c r="G1575" t="s">
        <v>12734</v>
      </c>
      <c r="H1575" t="s">
        <v>14703</v>
      </c>
      <c r="I1575" t="s">
        <v>14677</v>
      </c>
      <c r="J1575" t="s">
        <v>14677</v>
      </c>
      <c r="K1575" t="s">
        <v>9447</v>
      </c>
      <c r="L1575" t="s">
        <v>14721</v>
      </c>
      <c r="M1575" s="19" t="s">
        <v>15174</v>
      </c>
      <c r="N1575" s="19" t="str">
        <f>VLOOKUP(Таблица2[[#This Row],[activity]],kved_05!$A$1:$B$834,2,FALSE)</f>
        <v>75.13</v>
      </c>
      <c r="O1575" s="19" t="str">
        <f>VLOOKUP(Таблица2[[#This Row],[activity]],kved_10!$A$1:$B$997,2,FALSE)</f>
        <v>84.13</v>
      </c>
      <c r="P1575" s="19" t="str">
        <f>LEFT(IF(ISNA(Таблица2[[#This Row],[kv_10]]),VLOOKUP(Таблица2[[#This Row],[kv_05]],'05_to_10'!$A$1:$C$621,3,FALSE),Таблица2[[#This Row],[kv_10]]),2)</f>
        <v>84</v>
      </c>
      <c r="Q1575" s="21" t="str">
        <f>VLOOKUP(Таблица2[[#This Row],[05_to_10]],kv_05_group!$A$1:$B$89,2,FALSE)</f>
        <v>оборона і безпека</v>
      </c>
      <c r="R1575" t="s">
        <v>14658</v>
      </c>
    </row>
    <row r="1576" spans="1:18" hidden="1" x14ac:dyDescent="0.25">
      <c r="A1576" t="s">
        <v>1582</v>
      </c>
      <c r="B1576">
        <v>14178680</v>
      </c>
      <c r="C1576" s="1">
        <v>42460</v>
      </c>
      <c r="D1576" t="s">
        <v>5138</v>
      </c>
      <c r="E1576" t="s">
        <v>5138</v>
      </c>
      <c r="F1576" t="s">
        <v>7157</v>
      </c>
      <c r="G1576" t="s">
        <v>12735</v>
      </c>
      <c r="H1576" t="s">
        <v>14702</v>
      </c>
      <c r="I1576" t="s">
        <v>14676</v>
      </c>
      <c r="J1576" t="s">
        <v>14676</v>
      </c>
      <c r="K1576" t="s">
        <v>9448</v>
      </c>
      <c r="L1576" t="s">
        <v>14721</v>
      </c>
      <c r="M1576" s="19" t="s">
        <v>15174</v>
      </c>
      <c r="N1576" s="19" t="str">
        <f>VLOOKUP(Таблица2[[#This Row],[activity]],kved_05!$A$1:$B$834,2,FALSE)</f>
        <v>75.13</v>
      </c>
      <c r="O1576" s="19" t="str">
        <f>VLOOKUP(Таблица2[[#This Row],[activity]],kved_10!$A$1:$B$997,2,FALSE)</f>
        <v>84.13</v>
      </c>
      <c r="P1576" s="19" t="str">
        <f>LEFT(IF(ISNA(Таблица2[[#This Row],[kv_10]]),VLOOKUP(Таблица2[[#This Row],[kv_05]],'05_to_10'!$A$1:$C$621,3,FALSE),Таблица2[[#This Row],[kv_10]]),2)</f>
        <v>84</v>
      </c>
      <c r="Q1576" s="21" t="str">
        <f>VLOOKUP(Таблица2[[#This Row],[05_to_10]],kv_05_group!$A$1:$B$89,2,FALSE)</f>
        <v>оборона і безпека</v>
      </c>
      <c r="R1576" t="s">
        <v>14658</v>
      </c>
    </row>
    <row r="1577" spans="1:18" hidden="1" x14ac:dyDescent="0.25">
      <c r="A1577" t="s">
        <v>1088</v>
      </c>
      <c r="B1577">
        <v>8342191</v>
      </c>
      <c r="C1577" s="1">
        <v>42460</v>
      </c>
      <c r="D1577" t="s">
        <v>4644</v>
      </c>
      <c r="E1577" t="s">
        <v>7355</v>
      </c>
      <c r="F1577" t="s">
        <v>7153</v>
      </c>
      <c r="G1577" t="s">
        <v>12283</v>
      </c>
      <c r="H1577" t="s">
        <v>14692</v>
      </c>
      <c r="I1577" t="s">
        <v>14666</v>
      </c>
      <c r="J1577" t="s">
        <v>14666</v>
      </c>
      <c r="K1577" t="s">
        <v>9028</v>
      </c>
      <c r="L1577" t="s">
        <v>14725</v>
      </c>
      <c r="M1577" s="19" t="s">
        <v>15178</v>
      </c>
      <c r="N1577" s="19" t="e">
        <f>VLOOKUP(Таблица2[[#This Row],[activity]],kved_05!$A$1:$B$834,2,FALSE)</f>
        <v>#N/A</v>
      </c>
      <c r="O1577" s="19" t="str">
        <f>VLOOKUP(Таблица2[[#This Row],[activity]],kved_10!$A$1:$B$997,2,FALSE)</f>
        <v>72.19</v>
      </c>
      <c r="P1577" s="19" t="str">
        <f>LEFT(IF(ISNA(Таблица2[[#This Row],[kv_10]]),VLOOKUP(Таблица2[[#This Row],[kv_05]],'05_to_10'!$A$1:$C$621,3,FALSE),Таблица2[[#This Row],[kv_10]]),2)</f>
        <v>72</v>
      </c>
      <c r="Q1577" s="21" t="str">
        <f>VLOOKUP(Таблица2[[#This Row],[05_to_10]],kv_05_group!$A$1:$B$89,2,FALSE)</f>
        <v>дослідження</v>
      </c>
      <c r="R1577" t="s">
        <v>14658</v>
      </c>
    </row>
    <row r="1578" spans="1:18" hidden="1" x14ac:dyDescent="0.25">
      <c r="A1578" t="s">
        <v>1095</v>
      </c>
      <c r="B1578" s="22" t="e">
        <v>#N/A</v>
      </c>
      <c r="C1578" s="23" t="e">
        <v>#N/A</v>
      </c>
      <c r="D1578" t="s">
        <v>4651</v>
      </c>
      <c r="E1578" t="s">
        <v>4651</v>
      </c>
      <c r="F1578" t="s">
        <v>7153</v>
      </c>
      <c r="G1578" t="s">
        <v>12290</v>
      </c>
      <c r="H1578" t="s">
        <v>15161</v>
      </c>
      <c r="I1578" t="s">
        <v>14679</v>
      </c>
      <c r="J1578" t="s">
        <v>14679</v>
      </c>
      <c r="K1578" t="s">
        <v>9034</v>
      </c>
      <c r="L1578" t="s">
        <v>14725</v>
      </c>
      <c r="M1578" s="19" t="s">
        <v>15190</v>
      </c>
      <c r="N1578" s="19" t="e">
        <f>VLOOKUP(Таблица2[[#This Row],[activity]],kved_05!$A$1:$B$834,2,FALSE)</f>
        <v>#N/A</v>
      </c>
      <c r="O1578" s="19" t="str">
        <f>VLOOKUP(Таблица2[[#This Row],[activity]],kved_10!$A$1:$B$997,2,FALSE)</f>
        <v>72.19</v>
      </c>
      <c r="P1578" s="19" t="str">
        <f>LEFT(IF(ISNA(Таблица2[[#This Row],[kv_10]]),VLOOKUP(Таблица2[[#This Row],[kv_05]],'05_to_10'!$A$1:$C$621,3,FALSE),Таблица2[[#This Row],[kv_10]]),2)</f>
        <v>72</v>
      </c>
      <c r="Q1578" s="21" t="str">
        <f>VLOOKUP(Таблица2[[#This Row],[05_to_10]],kv_05_group!$A$1:$B$89,2,FALSE)</f>
        <v>дослідження</v>
      </c>
      <c r="R1578" t="s">
        <v>14659</v>
      </c>
    </row>
    <row r="1579" spans="1:18" hidden="1" x14ac:dyDescent="0.25">
      <c r="A1579" t="s">
        <v>1097</v>
      </c>
      <c r="B1579">
        <v>355869043</v>
      </c>
      <c r="C1579" s="1">
        <v>42704</v>
      </c>
      <c r="D1579" t="s">
        <v>4653</v>
      </c>
      <c r="E1579" t="s">
        <v>7356</v>
      </c>
      <c r="F1579" t="s">
        <v>7153</v>
      </c>
      <c r="G1579" t="s">
        <v>12292</v>
      </c>
      <c r="H1579" t="s">
        <v>14705</v>
      </c>
      <c r="I1579" t="s">
        <v>14681</v>
      </c>
      <c r="J1579" t="s">
        <v>14681</v>
      </c>
      <c r="K1579" t="s">
        <v>9036</v>
      </c>
      <c r="L1579" t="s">
        <v>14725</v>
      </c>
      <c r="M1579" s="19" t="s">
        <v>15178</v>
      </c>
      <c r="N1579" s="19" t="e">
        <f>VLOOKUP(Таблица2[[#This Row],[activity]],kved_05!$A$1:$B$834,2,FALSE)</f>
        <v>#N/A</v>
      </c>
      <c r="O1579" s="19" t="str">
        <f>VLOOKUP(Таблица2[[#This Row],[activity]],kved_10!$A$1:$B$997,2,FALSE)</f>
        <v>72.19</v>
      </c>
      <c r="P1579" s="19" t="str">
        <f>LEFT(IF(ISNA(Таблица2[[#This Row],[kv_10]]),VLOOKUP(Таблица2[[#This Row],[kv_05]],'05_to_10'!$A$1:$C$621,3,FALSE),Таблица2[[#This Row],[kv_10]]),2)</f>
        <v>72</v>
      </c>
      <c r="Q1579" s="21" t="str">
        <f>VLOOKUP(Таблица2[[#This Row],[05_to_10]],kv_05_group!$A$1:$B$89,2,FALSE)</f>
        <v>дослідження</v>
      </c>
      <c r="R1579" t="s">
        <v>14659</v>
      </c>
    </row>
    <row r="1580" spans="1:18" hidden="1" x14ac:dyDescent="0.25">
      <c r="A1580" t="s">
        <v>1090</v>
      </c>
      <c r="B1580">
        <v>332171173</v>
      </c>
      <c r="C1580" s="1">
        <v>42704</v>
      </c>
      <c r="D1580" t="s">
        <v>4646</v>
      </c>
      <c r="E1580" t="s">
        <v>4646</v>
      </c>
      <c r="F1580" t="s">
        <v>7153</v>
      </c>
      <c r="G1580" t="s">
        <v>12285</v>
      </c>
      <c r="H1580" t="s">
        <v>15161</v>
      </c>
      <c r="I1580" t="s">
        <v>14679</v>
      </c>
      <c r="J1580" t="s">
        <v>14679</v>
      </c>
      <c r="K1580" t="s">
        <v>9030</v>
      </c>
      <c r="L1580" t="s">
        <v>14725</v>
      </c>
      <c r="M1580" s="19" t="s">
        <v>15178</v>
      </c>
      <c r="N1580" s="19" t="e">
        <f>VLOOKUP(Таблица2[[#This Row],[activity]],kved_05!$A$1:$B$834,2,FALSE)</f>
        <v>#N/A</v>
      </c>
      <c r="O1580" s="19" t="str">
        <f>VLOOKUP(Таблица2[[#This Row],[activity]],kved_10!$A$1:$B$997,2,FALSE)</f>
        <v>72.19</v>
      </c>
      <c r="P1580" s="19" t="str">
        <f>LEFT(IF(ISNA(Таблица2[[#This Row],[kv_10]]),VLOOKUP(Таблица2[[#This Row],[kv_05]],'05_to_10'!$A$1:$C$621,3,FALSE),Таблица2[[#This Row],[kv_10]]),2)</f>
        <v>72</v>
      </c>
      <c r="Q1580" s="21" t="str">
        <f>VLOOKUP(Таблица2[[#This Row],[05_to_10]],kv_05_group!$A$1:$B$89,2,FALSE)</f>
        <v>дослідження</v>
      </c>
      <c r="R1580" t="s">
        <v>14658</v>
      </c>
    </row>
    <row r="1581" spans="1:18" hidden="1" x14ac:dyDescent="0.25">
      <c r="A1581" t="s">
        <v>1587</v>
      </c>
      <c r="B1581" s="22" t="e">
        <v>#N/A</v>
      </c>
      <c r="C1581" s="23" t="e">
        <v>#N/A</v>
      </c>
      <c r="D1581" t="s">
        <v>5143</v>
      </c>
      <c r="E1581" t="s">
        <v>7438</v>
      </c>
      <c r="F1581" t="s">
        <v>7157</v>
      </c>
      <c r="G1581" t="s">
        <v>12740</v>
      </c>
      <c r="H1581" t="s">
        <v>14698</v>
      </c>
      <c r="I1581" t="s">
        <v>14672</v>
      </c>
      <c r="J1581" t="s">
        <v>14672</v>
      </c>
      <c r="K1581" t="s">
        <v>9451</v>
      </c>
      <c r="L1581" t="s">
        <v>14721</v>
      </c>
      <c r="M1581" s="19" t="s">
        <v>15174</v>
      </c>
      <c r="N1581" s="19" t="str">
        <f>VLOOKUP(Таблица2[[#This Row],[activity]],kved_05!$A$1:$B$834,2,FALSE)</f>
        <v>75.13</v>
      </c>
      <c r="O1581" s="19" t="str">
        <f>VLOOKUP(Таблица2[[#This Row],[activity]],kved_10!$A$1:$B$997,2,FALSE)</f>
        <v>84.13</v>
      </c>
      <c r="P1581" s="19" t="str">
        <f>LEFT(IF(ISNA(Таблица2[[#This Row],[kv_10]]),VLOOKUP(Таблица2[[#This Row],[kv_05]],'05_to_10'!$A$1:$C$621,3,FALSE),Таблица2[[#This Row],[kv_10]]),2)</f>
        <v>84</v>
      </c>
      <c r="Q1581" s="21" t="str">
        <f>VLOOKUP(Таблица2[[#This Row],[05_to_10]],kv_05_group!$A$1:$B$89,2,FALSE)</f>
        <v>оборона і безпека</v>
      </c>
      <c r="R1581" t="s">
        <v>14658</v>
      </c>
    </row>
    <row r="1582" spans="1:18" hidden="1" x14ac:dyDescent="0.25">
      <c r="A1582" t="s">
        <v>1100</v>
      </c>
      <c r="B1582">
        <v>350145490</v>
      </c>
      <c r="C1582" s="1">
        <v>42704</v>
      </c>
      <c r="D1582" t="s">
        <v>4656</v>
      </c>
      <c r="E1582" t="s">
        <v>7358</v>
      </c>
      <c r="F1582" t="s">
        <v>7153</v>
      </c>
      <c r="G1582" t="s">
        <v>12295</v>
      </c>
      <c r="H1582" t="s">
        <v>14708</v>
      </c>
      <c r="I1582" t="s">
        <v>14684</v>
      </c>
      <c r="J1582" t="s">
        <v>14684</v>
      </c>
      <c r="K1582" t="s">
        <v>9038</v>
      </c>
      <c r="L1582" t="s">
        <v>14725</v>
      </c>
      <c r="M1582" s="19" t="s">
        <v>15178</v>
      </c>
      <c r="N1582" s="19" t="e">
        <f>VLOOKUP(Таблица2[[#This Row],[activity]],kved_05!$A$1:$B$834,2,FALSE)</f>
        <v>#N/A</v>
      </c>
      <c r="O1582" s="19" t="str">
        <f>VLOOKUP(Таблица2[[#This Row],[activity]],kved_10!$A$1:$B$997,2,FALSE)</f>
        <v>72.19</v>
      </c>
      <c r="P1582" s="19" t="str">
        <f>LEFT(IF(ISNA(Таблица2[[#This Row],[kv_10]]),VLOOKUP(Таблица2[[#This Row],[kv_05]],'05_to_10'!$A$1:$C$621,3,FALSE),Таблица2[[#This Row],[kv_10]]),2)</f>
        <v>72</v>
      </c>
      <c r="Q1582" s="21" t="str">
        <f>VLOOKUP(Таблица2[[#This Row],[05_to_10]],kv_05_group!$A$1:$B$89,2,FALSE)</f>
        <v>дослідження</v>
      </c>
      <c r="R1582" t="s">
        <v>14658</v>
      </c>
    </row>
    <row r="1583" spans="1:18" hidden="1" x14ac:dyDescent="0.25">
      <c r="A1583" t="s">
        <v>1108</v>
      </c>
      <c r="B1583" s="22" t="e">
        <v>#N/A</v>
      </c>
      <c r="C1583" s="23" t="e">
        <v>#N/A</v>
      </c>
      <c r="D1583" t="s">
        <v>4664</v>
      </c>
      <c r="E1583" t="s">
        <v>7360</v>
      </c>
      <c r="F1583" t="s">
        <v>7153</v>
      </c>
      <c r="G1583" t="s">
        <v>12303</v>
      </c>
      <c r="H1583" t="s">
        <v>15161</v>
      </c>
      <c r="I1583" t="s">
        <v>14679</v>
      </c>
      <c r="J1583" t="s">
        <v>14679</v>
      </c>
      <c r="K1583" t="s">
        <v>9045</v>
      </c>
      <c r="L1583" t="s">
        <v>14725</v>
      </c>
      <c r="M1583" s="19" t="s">
        <v>15178</v>
      </c>
      <c r="N1583" s="19" t="e">
        <f>VLOOKUP(Таблица2[[#This Row],[activity]],kved_05!$A$1:$B$834,2,FALSE)</f>
        <v>#N/A</v>
      </c>
      <c r="O1583" s="19" t="str">
        <f>VLOOKUP(Таблица2[[#This Row],[activity]],kved_10!$A$1:$B$997,2,FALSE)</f>
        <v>72.19</v>
      </c>
      <c r="P1583" s="19" t="str">
        <f>LEFT(IF(ISNA(Таблица2[[#This Row],[kv_10]]),VLOOKUP(Таблица2[[#This Row],[kv_05]],'05_to_10'!$A$1:$C$621,3,FALSE),Таблица2[[#This Row],[kv_10]]),2)</f>
        <v>72</v>
      </c>
      <c r="Q1583" s="21" t="str">
        <f>VLOOKUP(Таблица2[[#This Row],[05_to_10]],kv_05_group!$A$1:$B$89,2,FALSE)</f>
        <v>дослідження</v>
      </c>
      <c r="R1583" t="s">
        <v>14659</v>
      </c>
    </row>
    <row r="1584" spans="1:18" hidden="1" x14ac:dyDescent="0.25">
      <c r="A1584" t="s">
        <v>1101</v>
      </c>
      <c r="B1584">
        <v>331473513</v>
      </c>
      <c r="C1584" s="1">
        <v>42704</v>
      </c>
      <c r="D1584" t="s">
        <v>4657</v>
      </c>
      <c r="E1584" t="s">
        <v>4657</v>
      </c>
      <c r="F1584" t="s">
        <v>7153</v>
      </c>
      <c r="G1584" t="s">
        <v>12296</v>
      </c>
      <c r="H1584" t="s">
        <v>15161</v>
      </c>
      <c r="I1584" t="s">
        <v>14679</v>
      </c>
      <c r="J1584" t="s">
        <v>14679</v>
      </c>
      <c r="K1584" t="s">
        <v>9039</v>
      </c>
      <c r="L1584" t="s">
        <v>14725</v>
      </c>
      <c r="M1584" s="19" t="s">
        <v>15178</v>
      </c>
      <c r="N1584" s="19" t="e">
        <f>VLOOKUP(Таблица2[[#This Row],[activity]],kved_05!$A$1:$B$834,2,FALSE)</f>
        <v>#N/A</v>
      </c>
      <c r="O1584" s="19" t="str">
        <f>VLOOKUP(Таблица2[[#This Row],[activity]],kved_10!$A$1:$B$997,2,FALSE)</f>
        <v>72.19</v>
      </c>
      <c r="P1584" s="19" t="str">
        <f>LEFT(IF(ISNA(Таблица2[[#This Row],[kv_10]]),VLOOKUP(Таблица2[[#This Row],[kv_05]],'05_to_10'!$A$1:$C$621,3,FALSE),Таблица2[[#This Row],[kv_10]]),2)</f>
        <v>72</v>
      </c>
      <c r="Q1584" s="21" t="str">
        <f>VLOOKUP(Таблица2[[#This Row],[05_to_10]],kv_05_group!$A$1:$B$89,2,FALSE)</f>
        <v>дослідження</v>
      </c>
      <c r="R1584" t="s">
        <v>14658</v>
      </c>
    </row>
    <row r="1585" spans="1:18" hidden="1" x14ac:dyDescent="0.25">
      <c r="A1585" t="s">
        <v>1591</v>
      </c>
      <c r="B1585" s="22" t="e">
        <v>#N/A</v>
      </c>
      <c r="C1585" s="23" t="e">
        <v>#N/A</v>
      </c>
      <c r="D1585" t="s">
        <v>5147</v>
      </c>
      <c r="E1585" t="s">
        <v>5147</v>
      </c>
      <c r="F1585" t="s">
        <v>7157</v>
      </c>
      <c r="G1585" t="s">
        <v>12744</v>
      </c>
      <c r="H1585" t="s">
        <v>15163</v>
      </c>
      <c r="I1585" t="s">
        <v>14686</v>
      </c>
      <c r="J1585" t="s">
        <v>14686</v>
      </c>
      <c r="K1585" t="s">
        <v>9454</v>
      </c>
      <c r="L1585" t="s">
        <v>14721</v>
      </c>
      <c r="M1585" s="19" t="s">
        <v>15174</v>
      </c>
      <c r="N1585" s="19" t="str">
        <f>VLOOKUP(Таблица2[[#This Row],[activity]],kved_05!$A$1:$B$834,2,FALSE)</f>
        <v>75.13</v>
      </c>
      <c r="O1585" s="19" t="str">
        <f>VLOOKUP(Таблица2[[#This Row],[activity]],kved_10!$A$1:$B$997,2,FALSE)</f>
        <v>84.13</v>
      </c>
      <c r="P1585" s="19" t="str">
        <f>LEFT(IF(ISNA(Таблица2[[#This Row],[kv_10]]),VLOOKUP(Таблица2[[#This Row],[kv_05]],'05_to_10'!$A$1:$C$621,3,FALSE),Таблица2[[#This Row],[kv_10]]),2)</f>
        <v>84</v>
      </c>
      <c r="Q1585" s="21" t="str">
        <f>VLOOKUP(Таблица2[[#This Row],[05_to_10]],kv_05_group!$A$1:$B$89,2,FALSE)</f>
        <v>оборона і безпека</v>
      </c>
      <c r="R1585" t="s">
        <v>14658</v>
      </c>
    </row>
    <row r="1586" spans="1:18" hidden="1" x14ac:dyDescent="0.25">
      <c r="A1586" t="s">
        <v>1134</v>
      </c>
      <c r="B1586" s="22" t="e">
        <v>#N/A</v>
      </c>
      <c r="C1586" s="23" t="e">
        <v>#N/A</v>
      </c>
      <c r="D1586" t="s">
        <v>4690</v>
      </c>
      <c r="E1586" t="s">
        <v>4690</v>
      </c>
      <c r="F1586" t="s">
        <v>7154</v>
      </c>
      <c r="G1586" t="s">
        <v>12328</v>
      </c>
      <c r="H1586" t="s">
        <v>15161</v>
      </c>
      <c r="I1586" t="s">
        <v>14679</v>
      </c>
      <c r="J1586" t="s">
        <v>14679</v>
      </c>
      <c r="K1586" t="s">
        <v>9070</v>
      </c>
      <c r="L1586" t="s">
        <v>14725</v>
      </c>
      <c r="M1586" s="19" t="s">
        <v>15178</v>
      </c>
      <c r="N1586" s="19" t="e">
        <f>VLOOKUP(Таблица2[[#This Row],[activity]],kved_05!$A$1:$B$834,2,FALSE)</f>
        <v>#N/A</v>
      </c>
      <c r="O1586" s="19" t="str">
        <f>VLOOKUP(Таблица2[[#This Row],[activity]],kved_10!$A$1:$B$997,2,FALSE)</f>
        <v>72.19</v>
      </c>
      <c r="P1586" s="19" t="str">
        <f>LEFT(IF(ISNA(Таблица2[[#This Row],[kv_10]]),VLOOKUP(Таблица2[[#This Row],[kv_05]],'05_to_10'!$A$1:$C$621,3,FALSE),Таблица2[[#This Row],[kv_10]]),2)</f>
        <v>72</v>
      </c>
      <c r="Q1586" s="21" t="str">
        <f>VLOOKUP(Таблица2[[#This Row],[05_to_10]],kv_05_group!$A$1:$B$89,2,FALSE)</f>
        <v>дослідження</v>
      </c>
      <c r="R1586" t="s">
        <v>14659</v>
      </c>
    </row>
    <row r="1587" spans="1:18" hidden="1" x14ac:dyDescent="0.25">
      <c r="A1587" t="s">
        <v>1593</v>
      </c>
      <c r="B1587" s="22" t="e">
        <v>#N/A</v>
      </c>
      <c r="C1587" s="23" t="e">
        <v>#N/A</v>
      </c>
      <c r="D1587" t="s">
        <v>5149</v>
      </c>
      <c r="E1587" t="s">
        <v>7439</v>
      </c>
      <c r="F1587" t="s">
        <v>7157</v>
      </c>
      <c r="G1587" t="s">
        <v>12746</v>
      </c>
      <c r="H1587" t="s">
        <v>15162</v>
      </c>
      <c r="I1587" t="s">
        <v>14680</v>
      </c>
      <c r="J1587" t="s">
        <v>14714</v>
      </c>
      <c r="K1587" t="s">
        <v>9456</v>
      </c>
      <c r="L1587" t="s">
        <v>14721</v>
      </c>
      <c r="M1587" s="19" t="s">
        <v>15174</v>
      </c>
      <c r="N1587" s="19" t="str">
        <f>VLOOKUP(Таблица2[[#This Row],[activity]],kved_05!$A$1:$B$834,2,FALSE)</f>
        <v>75.13</v>
      </c>
      <c r="O1587" s="19" t="str">
        <f>VLOOKUP(Таблица2[[#This Row],[activity]],kved_10!$A$1:$B$997,2,FALSE)</f>
        <v>84.13</v>
      </c>
      <c r="P1587" s="19" t="str">
        <f>LEFT(IF(ISNA(Таблица2[[#This Row],[kv_10]]),VLOOKUP(Таблица2[[#This Row],[kv_05]],'05_to_10'!$A$1:$C$621,3,FALSE),Таблица2[[#This Row],[kv_10]]),2)</f>
        <v>84</v>
      </c>
      <c r="Q1587" s="21" t="str">
        <f>VLOOKUP(Таблица2[[#This Row],[05_to_10]],kv_05_group!$A$1:$B$89,2,FALSE)</f>
        <v>оборона і безпека</v>
      </c>
      <c r="R1587" t="s">
        <v>14658</v>
      </c>
    </row>
    <row r="1588" spans="1:18" hidden="1" x14ac:dyDescent="0.25">
      <c r="A1588" t="s">
        <v>1143</v>
      </c>
      <c r="B1588" s="22" t="e">
        <v>#N/A</v>
      </c>
      <c r="C1588" s="23" t="e">
        <v>#N/A</v>
      </c>
      <c r="D1588" t="s">
        <v>4699</v>
      </c>
      <c r="E1588" t="s">
        <v>4699</v>
      </c>
      <c r="F1588" t="s">
        <v>7154</v>
      </c>
      <c r="G1588" t="s">
        <v>12337</v>
      </c>
      <c r="H1588" t="s">
        <v>14692</v>
      </c>
      <c r="I1588" t="s">
        <v>14666</v>
      </c>
      <c r="J1588" t="s">
        <v>14666</v>
      </c>
      <c r="K1588" t="s">
        <v>9079</v>
      </c>
      <c r="L1588" t="s">
        <v>14725</v>
      </c>
      <c r="M1588" s="19" t="s">
        <v>15190</v>
      </c>
      <c r="N1588" s="19" t="e">
        <f>VLOOKUP(Таблица2[[#This Row],[activity]],kved_05!$A$1:$B$834,2,FALSE)</f>
        <v>#N/A</v>
      </c>
      <c r="O1588" s="19" t="str">
        <f>VLOOKUP(Таблица2[[#This Row],[activity]],kved_10!$A$1:$B$997,2,FALSE)</f>
        <v>72.19</v>
      </c>
      <c r="P1588" s="19" t="str">
        <f>LEFT(IF(ISNA(Таблица2[[#This Row],[kv_10]]),VLOOKUP(Таблица2[[#This Row],[kv_05]],'05_to_10'!$A$1:$C$621,3,FALSE),Таблица2[[#This Row],[kv_10]]),2)</f>
        <v>72</v>
      </c>
      <c r="Q1588" s="21" t="str">
        <f>VLOOKUP(Таблица2[[#This Row],[05_to_10]],kv_05_group!$A$1:$B$89,2,FALSE)</f>
        <v>дослідження</v>
      </c>
      <c r="R1588" t="s">
        <v>14659</v>
      </c>
    </row>
    <row r="1589" spans="1:18" hidden="1" x14ac:dyDescent="0.25">
      <c r="A1589" t="s">
        <v>1110</v>
      </c>
      <c r="B1589">
        <v>339365453</v>
      </c>
      <c r="C1589" s="1">
        <v>42704</v>
      </c>
      <c r="D1589" t="s">
        <v>4666</v>
      </c>
      <c r="E1589" t="s">
        <v>4666</v>
      </c>
      <c r="F1589" t="s">
        <v>7153</v>
      </c>
      <c r="G1589" t="s">
        <v>12305</v>
      </c>
      <c r="H1589" t="s">
        <v>15161</v>
      </c>
      <c r="I1589" t="s">
        <v>14679</v>
      </c>
      <c r="J1589" t="s">
        <v>14679</v>
      </c>
      <c r="K1589" t="s">
        <v>9046</v>
      </c>
      <c r="L1589" t="s">
        <v>14725</v>
      </c>
      <c r="M1589" s="19" t="s">
        <v>15178</v>
      </c>
      <c r="N1589" s="19" t="e">
        <f>VLOOKUP(Таблица2[[#This Row],[activity]],kved_05!$A$1:$B$834,2,FALSE)</f>
        <v>#N/A</v>
      </c>
      <c r="O1589" s="19" t="str">
        <f>VLOOKUP(Таблица2[[#This Row],[activity]],kved_10!$A$1:$B$997,2,FALSE)</f>
        <v>72.19</v>
      </c>
      <c r="P1589" s="19" t="str">
        <f>LEFT(IF(ISNA(Таблица2[[#This Row],[kv_10]]),VLOOKUP(Таблица2[[#This Row],[kv_05]],'05_to_10'!$A$1:$C$621,3,FALSE),Таблица2[[#This Row],[kv_10]]),2)</f>
        <v>72</v>
      </c>
      <c r="Q1589" s="21" t="str">
        <f>VLOOKUP(Таблица2[[#This Row],[05_to_10]],kv_05_group!$A$1:$B$89,2,FALSE)</f>
        <v>дослідження</v>
      </c>
      <c r="R1589" t="s">
        <v>14658</v>
      </c>
    </row>
    <row r="1590" spans="1:18" hidden="1" x14ac:dyDescent="0.25">
      <c r="A1590" t="s">
        <v>1151</v>
      </c>
      <c r="B1590" s="22" t="e">
        <v>#N/A</v>
      </c>
      <c r="C1590" s="23" t="e">
        <v>#N/A</v>
      </c>
      <c r="D1590" t="s">
        <v>4707</v>
      </c>
      <c r="E1590" t="s">
        <v>7367</v>
      </c>
      <c r="F1590" t="s">
        <v>7154</v>
      </c>
      <c r="G1590" t="s">
        <v>12344</v>
      </c>
      <c r="H1590" t="s">
        <v>15161</v>
      </c>
      <c r="I1590" t="s">
        <v>14679</v>
      </c>
      <c r="J1590" t="s">
        <v>14679</v>
      </c>
      <c r="K1590" t="s">
        <v>9087</v>
      </c>
      <c r="L1590" t="s">
        <v>14725</v>
      </c>
      <c r="M1590" s="19" t="s">
        <v>15178</v>
      </c>
      <c r="N1590" s="19" t="e">
        <f>VLOOKUP(Таблица2[[#This Row],[activity]],kved_05!$A$1:$B$834,2,FALSE)</f>
        <v>#N/A</v>
      </c>
      <c r="O1590" s="19" t="str">
        <f>VLOOKUP(Таблица2[[#This Row],[activity]],kved_10!$A$1:$B$997,2,FALSE)</f>
        <v>72.19</v>
      </c>
      <c r="P1590" s="19" t="str">
        <f>LEFT(IF(ISNA(Таблица2[[#This Row],[kv_10]]),VLOOKUP(Таблица2[[#This Row],[kv_05]],'05_to_10'!$A$1:$C$621,3,FALSE),Таблица2[[#This Row],[kv_10]]),2)</f>
        <v>72</v>
      </c>
      <c r="Q1590" s="21" t="str">
        <f>VLOOKUP(Таблица2[[#This Row],[05_to_10]],kv_05_group!$A$1:$B$89,2,FALSE)</f>
        <v>дослідження</v>
      </c>
      <c r="R1590" t="s">
        <v>14658</v>
      </c>
    </row>
    <row r="1591" spans="1:18" hidden="1" x14ac:dyDescent="0.25">
      <c r="A1591" t="s">
        <v>1170</v>
      </c>
      <c r="B1591" s="22" t="e">
        <v>#N/A</v>
      </c>
      <c r="C1591" s="23" t="e">
        <v>#N/A</v>
      </c>
      <c r="D1591" t="s">
        <v>4726</v>
      </c>
      <c r="E1591" t="s">
        <v>4726</v>
      </c>
      <c r="F1591" t="s">
        <v>7154</v>
      </c>
      <c r="G1591" t="s">
        <v>12362</v>
      </c>
      <c r="H1591" t="s">
        <v>14705</v>
      </c>
      <c r="I1591" t="s">
        <v>14681</v>
      </c>
      <c r="J1591" t="s">
        <v>14681</v>
      </c>
      <c r="K1591" t="s">
        <v>9106</v>
      </c>
      <c r="L1591" t="s">
        <v>14725</v>
      </c>
      <c r="M1591" s="19" t="s">
        <v>15178</v>
      </c>
      <c r="N1591" s="19" t="e">
        <f>VLOOKUP(Таблица2[[#This Row],[activity]],kved_05!$A$1:$B$834,2,FALSE)</f>
        <v>#N/A</v>
      </c>
      <c r="O1591" s="19" t="str">
        <f>VLOOKUP(Таблица2[[#This Row],[activity]],kved_10!$A$1:$B$997,2,FALSE)</f>
        <v>72.19</v>
      </c>
      <c r="P1591" s="19" t="str">
        <f>LEFT(IF(ISNA(Таблица2[[#This Row],[kv_10]]),VLOOKUP(Таблица2[[#This Row],[kv_05]],'05_to_10'!$A$1:$C$621,3,FALSE),Таблица2[[#This Row],[kv_10]]),2)</f>
        <v>72</v>
      </c>
      <c r="Q1591" s="21" t="str">
        <f>VLOOKUP(Таблица2[[#This Row],[05_to_10]],kv_05_group!$A$1:$B$89,2,FALSE)</f>
        <v>дослідження</v>
      </c>
      <c r="R1591" t="s">
        <v>14658</v>
      </c>
    </row>
    <row r="1592" spans="1:18" hidden="1" x14ac:dyDescent="0.25">
      <c r="A1592" t="s">
        <v>1598</v>
      </c>
      <c r="B1592" s="22" t="e">
        <v>#N/A</v>
      </c>
      <c r="C1592" s="23" t="e">
        <v>#N/A</v>
      </c>
      <c r="D1592" t="s">
        <v>5154</v>
      </c>
      <c r="E1592" t="s">
        <v>5154</v>
      </c>
      <c r="F1592" t="s">
        <v>7158</v>
      </c>
      <c r="G1592" t="s">
        <v>12751</v>
      </c>
      <c r="H1592" t="s">
        <v>15161</v>
      </c>
      <c r="I1592" t="s">
        <v>14679</v>
      </c>
      <c r="J1592" t="s">
        <v>14679</v>
      </c>
      <c r="K1592" t="s">
        <v>9461</v>
      </c>
      <c r="L1592" t="s">
        <v>15034</v>
      </c>
      <c r="M1592" s="19" t="s">
        <v>15579</v>
      </c>
      <c r="N1592" s="19" t="str">
        <f>VLOOKUP(Таблица2[[#This Row],[activity]],kved_05!$A$1:$B$834,2,FALSE)</f>
        <v>92.61</v>
      </c>
      <c r="O1592" s="19" t="e">
        <f>VLOOKUP(Таблица2[[#This Row],[activity]],kved_10!$A$1:$B$997,2,FALSE)</f>
        <v>#N/A</v>
      </c>
      <c r="P1592" s="19" t="str">
        <f>LEFT(IF(ISNA(Таблица2[[#This Row],[kv_10]]),VLOOKUP(Таблица2[[#This Row],[kv_05]],'05_to_10'!$A$1:$C$621,3,FALSE),Таблица2[[#This Row],[kv_10]]),2)</f>
        <v>93</v>
      </c>
      <c r="Q1592" s="21" t="str">
        <f>VLOOKUP(Таблица2[[#This Row],[05_to_10]],kv_05_group!$A$1:$B$89,2,FALSE)</f>
        <v>відпочинок і спорт</v>
      </c>
      <c r="R1592" t="s">
        <v>14659</v>
      </c>
    </row>
    <row r="1593" spans="1:18" hidden="1" x14ac:dyDescent="0.25">
      <c r="A1593" t="s">
        <v>1599</v>
      </c>
      <c r="B1593" s="22" t="e">
        <v>#N/A</v>
      </c>
      <c r="C1593" s="23" t="e">
        <v>#N/A</v>
      </c>
      <c r="D1593" t="s">
        <v>5155</v>
      </c>
      <c r="E1593" t="s">
        <v>5155</v>
      </c>
      <c r="F1593" t="s">
        <v>7158</v>
      </c>
      <c r="G1593" t="s">
        <v>12752</v>
      </c>
      <c r="H1593" t="s">
        <v>15161</v>
      </c>
      <c r="I1593" t="s">
        <v>14679</v>
      </c>
      <c r="J1593" t="s">
        <v>14679</v>
      </c>
      <c r="K1593" t="s">
        <v>9462</v>
      </c>
      <c r="L1593" t="s">
        <v>14755</v>
      </c>
      <c r="M1593" s="19" t="s">
        <v>15199</v>
      </c>
      <c r="N1593" s="19" t="str">
        <f>VLOOKUP(Таблица2[[#This Row],[activity]],kved_05!$A$1:$B$834,2,FALSE)</f>
        <v>22.12</v>
      </c>
      <c r="O1593" s="19" t="str">
        <f>VLOOKUP(Таблица2[[#This Row],[activity]],kved_10!$A$1:$B$997,2,FALSE)</f>
        <v>58.13</v>
      </c>
      <c r="P1593" s="19" t="str">
        <f>LEFT(IF(ISNA(Таблица2[[#This Row],[kv_10]]),VLOOKUP(Таблица2[[#This Row],[kv_05]],'05_to_10'!$A$1:$C$621,3,FALSE),Таблица2[[#This Row],[kv_10]]),2)</f>
        <v>58</v>
      </c>
      <c r="Q1593" s="21" t="str">
        <f>VLOOKUP(Таблица2[[#This Row],[05_to_10]],kv_05_group!$A$1:$B$89,2,FALSE)</f>
        <v>телекомунікації</v>
      </c>
      <c r="R1593" t="s">
        <v>14660</v>
      </c>
    </row>
    <row r="1594" spans="1:18" hidden="1" x14ac:dyDescent="0.25">
      <c r="A1594" t="s">
        <v>1196</v>
      </c>
      <c r="B1594" s="22" t="e">
        <v>#N/A</v>
      </c>
      <c r="C1594" s="23" t="e">
        <v>#N/A</v>
      </c>
      <c r="D1594" t="s">
        <v>4752</v>
      </c>
      <c r="E1594" t="s">
        <v>4752</v>
      </c>
      <c r="F1594" t="s">
        <v>7154</v>
      </c>
      <c r="G1594" t="s">
        <v>12388</v>
      </c>
      <c r="H1594" t="s">
        <v>14701</v>
      </c>
      <c r="I1594" t="s">
        <v>14675</v>
      </c>
      <c r="J1594" t="s">
        <v>14675</v>
      </c>
      <c r="K1594" t="s">
        <v>9130</v>
      </c>
      <c r="L1594" t="s">
        <v>14725</v>
      </c>
      <c r="M1594" s="19" t="s">
        <v>15178</v>
      </c>
      <c r="N1594" s="19" t="e">
        <f>VLOOKUP(Таблица2[[#This Row],[activity]],kved_05!$A$1:$B$834,2,FALSE)</f>
        <v>#N/A</v>
      </c>
      <c r="O1594" s="19" t="str">
        <f>VLOOKUP(Таблица2[[#This Row],[activity]],kved_10!$A$1:$B$997,2,FALSE)</f>
        <v>72.19</v>
      </c>
      <c r="P1594" s="19" t="str">
        <f>LEFT(IF(ISNA(Таблица2[[#This Row],[kv_10]]),VLOOKUP(Таблица2[[#This Row],[kv_05]],'05_to_10'!$A$1:$C$621,3,FALSE),Таблица2[[#This Row],[kv_10]]),2)</f>
        <v>72</v>
      </c>
      <c r="Q1594" s="21" t="str">
        <f>VLOOKUP(Таблица2[[#This Row],[05_to_10]],kv_05_group!$A$1:$B$89,2,FALSE)</f>
        <v>дослідження</v>
      </c>
      <c r="R1594" t="s">
        <v>14658</v>
      </c>
    </row>
    <row r="1595" spans="1:18" hidden="1" x14ac:dyDescent="0.25">
      <c r="A1595" t="s">
        <v>1601</v>
      </c>
      <c r="B1595" s="22" t="e">
        <v>#N/A</v>
      </c>
      <c r="C1595" s="23" t="e">
        <v>#N/A</v>
      </c>
      <c r="D1595" t="s">
        <v>5157</v>
      </c>
      <c r="E1595" t="s">
        <v>5157</v>
      </c>
      <c r="F1595" t="s">
        <v>7158</v>
      </c>
      <c r="G1595" t="s">
        <v>12754</v>
      </c>
      <c r="H1595" t="s">
        <v>14696</v>
      </c>
      <c r="I1595" t="s">
        <v>14670</v>
      </c>
      <c r="J1595" t="s">
        <v>14670</v>
      </c>
      <c r="K1595" t="s">
        <v>9464</v>
      </c>
      <c r="L1595" t="s">
        <v>15642</v>
      </c>
      <c r="M1595" s="19" t="s">
        <v>15299</v>
      </c>
      <c r="N1595" s="19" t="str">
        <f>VLOOKUP(Таблица2[[#This Row],[activity]],kved_05!$A$1:$B$834,2,FALSE)</f>
        <v>21.23</v>
      </c>
      <c r="O1595" s="19" t="str">
        <f>VLOOKUP(Таблица2[[#This Row],[activity]],kved_10!$A$1:$B$997,2,FALSE)</f>
        <v>17.23</v>
      </c>
      <c r="P1595" s="19" t="str">
        <f>LEFT(IF(ISNA(Таблица2[[#This Row],[kv_10]]),VLOOKUP(Таблица2[[#This Row],[kv_05]],'05_to_10'!$A$1:$C$621,3,FALSE),Таблица2[[#This Row],[kv_10]]),2)</f>
        <v>17</v>
      </c>
      <c r="Q1595" s="21" t="str">
        <f>VLOOKUP(Таблица2[[#This Row],[05_to_10]],kv_05_group!$A$1:$B$89,2,FALSE)</f>
        <v>виробництво</v>
      </c>
      <c r="R1595" t="s">
        <v>14659</v>
      </c>
    </row>
    <row r="1596" spans="1:18" hidden="1" x14ac:dyDescent="0.25">
      <c r="A1596" t="s">
        <v>1602</v>
      </c>
      <c r="B1596" s="22" t="e">
        <v>#N/A</v>
      </c>
      <c r="C1596" s="23" t="e">
        <v>#N/A</v>
      </c>
      <c r="D1596" t="s">
        <v>5158</v>
      </c>
      <c r="E1596" t="s">
        <v>5158</v>
      </c>
      <c r="F1596" t="s">
        <v>7158</v>
      </c>
      <c r="G1596" t="s">
        <v>12755</v>
      </c>
      <c r="H1596" t="s">
        <v>15162</v>
      </c>
      <c r="I1596" t="s">
        <v>14680</v>
      </c>
      <c r="J1596" t="s">
        <v>14714</v>
      </c>
      <c r="K1596" t="s">
        <v>9465</v>
      </c>
      <c r="L1596" t="s">
        <v>14818</v>
      </c>
      <c r="M1596" s="19" t="s">
        <v>15236</v>
      </c>
      <c r="N1596" s="19" t="e">
        <f>VLOOKUP(Таблица2[[#This Row],[activity]],kved_05!$A$1:$B$834,2,FALSE)</f>
        <v>#N/A</v>
      </c>
      <c r="O1596" s="19" t="str">
        <f>VLOOKUP(Таблица2[[#This Row],[activity]],kved_10!$A$1:$B$997,2,FALSE)</f>
        <v>55.20</v>
      </c>
      <c r="P1596" s="19" t="str">
        <f>LEFT(IF(ISNA(Таблица2[[#This Row],[kv_10]]),VLOOKUP(Таблица2[[#This Row],[kv_05]],'05_to_10'!$A$1:$C$621,3,FALSE),Таблица2[[#This Row],[kv_10]]),2)</f>
        <v>55</v>
      </c>
      <c r="Q1596" s="21" t="str">
        <f>VLOOKUP(Таблица2[[#This Row],[05_to_10]],kv_05_group!$A$1:$B$89,2,FALSE)</f>
        <v>поселення і харчування</v>
      </c>
      <c r="R1596" t="s">
        <v>14658</v>
      </c>
    </row>
    <row r="1597" spans="1:18" hidden="1" x14ac:dyDescent="0.25">
      <c r="A1597" t="s">
        <v>1603</v>
      </c>
      <c r="B1597" s="22" t="e">
        <v>#N/A</v>
      </c>
      <c r="C1597" s="23" t="e">
        <v>#N/A</v>
      </c>
      <c r="D1597" t="s">
        <v>5159</v>
      </c>
      <c r="E1597" t="s">
        <v>5159</v>
      </c>
      <c r="F1597" t="s">
        <v>7158</v>
      </c>
      <c r="G1597" t="s">
        <v>12756</v>
      </c>
      <c r="H1597" t="s">
        <v>15161</v>
      </c>
      <c r="I1597" t="s">
        <v>14679</v>
      </c>
      <c r="J1597" t="s">
        <v>14679</v>
      </c>
      <c r="K1597" t="s">
        <v>9466</v>
      </c>
      <c r="L1597" t="s">
        <v>15000</v>
      </c>
      <c r="M1597" s="19" t="s">
        <v>15360</v>
      </c>
      <c r="N1597" s="19" t="e">
        <f>VLOOKUP(Таблица2[[#This Row],[activity]],kved_05!$A$1:$B$834,2,FALSE)</f>
        <v>#N/A</v>
      </c>
      <c r="O1597" s="19" t="str">
        <f>VLOOKUP(Таблица2[[#This Row],[activity]],kved_10!$A$1:$B$997,2,FALSE)</f>
        <v>62.03</v>
      </c>
      <c r="P1597" s="19" t="str">
        <f>LEFT(IF(ISNA(Таблица2[[#This Row],[kv_10]]),VLOOKUP(Таблица2[[#This Row],[kv_05]],'05_to_10'!$A$1:$C$621,3,FALSE),Таблица2[[#This Row],[kv_10]]),2)</f>
        <v>62</v>
      </c>
      <c r="Q1597" s="21" t="str">
        <f>VLOOKUP(Таблица2[[#This Row],[05_to_10]],kv_05_group!$A$1:$B$89,2,FALSE)</f>
        <v>телекомунікації</v>
      </c>
      <c r="R1597" t="s">
        <v>14659</v>
      </c>
    </row>
    <row r="1598" spans="1:18" hidden="1" x14ac:dyDescent="0.25">
      <c r="A1598" t="s">
        <v>1604</v>
      </c>
      <c r="B1598" s="22" t="e">
        <v>#N/A</v>
      </c>
      <c r="C1598" s="23" t="e">
        <v>#N/A</v>
      </c>
      <c r="D1598" t="s">
        <v>5160</v>
      </c>
      <c r="E1598" t="s">
        <v>5160</v>
      </c>
      <c r="F1598" t="s">
        <v>7158</v>
      </c>
      <c r="G1598" t="s">
        <v>12757</v>
      </c>
      <c r="H1598" t="s">
        <v>14708</v>
      </c>
      <c r="I1598" t="s">
        <v>14684</v>
      </c>
      <c r="J1598" t="s">
        <v>14684</v>
      </c>
      <c r="K1598" t="s">
        <v>9467</v>
      </c>
      <c r="L1598" t="s">
        <v>15021</v>
      </c>
      <c r="M1598" s="19" t="s">
        <v>15366</v>
      </c>
      <c r="N1598" s="19" t="str">
        <f>VLOOKUP(Таблица2[[#This Row],[activity]],kved_05!$A$1:$B$834,2,FALSE)</f>
        <v>22.15</v>
      </c>
      <c r="O1598" s="19" t="str">
        <f>VLOOKUP(Таблица2[[#This Row],[activity]],kved_10!$A$1:$B$997,2,FALSE)</f>
        <v>58.19</v>
      </c>
      <c r="P1598" s="19" t="str">
        <f>LEFT(IF(ISNA(Таблица2[[#This Row],[kv_10]]),VLOOKUP(Таблица2[[#This Row],[kv_05]],'05_to_10'!$A$1:$C$621,3,FALSE),Таблица2[[#This Row],[kv_10]]),2)</f>
        <v>58</v>
      </c>
      <c r="Q1598" s="21" t="str">
        <f>VLOOKUP(Таблица2[[#This Row],[05_to_10]],kv_05_group!$A$1:$B$89,2,FALSE)</f>
        <v>телекомунікації</v>
      </c>
      <c r="R1598" t="s">
        <v>14658</v>
      </c>
    </row>
    <row r="1599" spans="1:18" hidden="1" x14ac:dyDescent="0.25">
      <c r="A1599" t="s">
        <v>1206</v>
      </c>
      <c r="B1599" s="22" t="e">
        <v>#N/A</v>
      </c>
      <c r="C1599" s="23" t="e">
        <v>#N/A</v>
      </c>
      <c r="D1599" t="s">
        <v>4762</v>
      </c>
      <c r="E1599" t="s">
        <v>4762</v>
      </c>
      <c r="F1599" t="s">
        <v>7154</v>
      </c>
      <c r="G1599" t="s">
        <v>12396</v>
      </c>
      <c r="H1599" t="s">
        <v>14701</v>
      </c>
      <c r="I1599" t="s">
        <v>14675</v>
      </c>
      <c r="J1599" t="s">
        <v>14675</v>
      </c>
      <c r="K1599" t="s">
        <v>9140</v>
      </c>
      <c r="L1599" t="s">
        <v>14725</v>
      </c>
      <c r="M1599" s="19" t="s">
        <v>15178</v>
      </c>
      <c r="N1599" s="19" t="e">
        <f>VLOOKUP(Таблица2[[#This Row],[activity]],kved_05!$A$1:$B$834,2,FALSE)</f>
        <v>#N/A</v>
      </c>
      <c r="O1599" s="19" t="str">
        <f>VLOOKUP(Таблица2[[#This Row],[activity]],kved_10!$A$1:$B$997,2,FALSE)</f>
        <v>72.19</v>
      </c>
      <c r="P1599" s="19" t="str">
        <f>LEFT(IF(ISNA(Таблица2[[#This Row],[kv_10]]),VLOOKUP(Таблица2[[#This Row],[kv_05]],'05_to_10'!$A$1:$C$621,3,FALSE),Таблица2[[#This Row],[kv_10]]),2)</f>
        <v>72</v>
      </c>
      <c r="Q1599" s="21" t="str">
        <f>VLOOKUP(Таблица2[[#This Row],[05_to_10]],kv_05_group!$A$1:$B$89,2,FALSE)</f>
        <v>дослідження</v>
      </c>
      <c r="R1599" t="s">
        <v>14658</v>
      </c>
    </row>
    <row r="1600" spans="1:18" hidden="1" x14ac:dyDescent="0.25">
      <c r="A1600" t="s">
        <v>1229</v>
      </c>
      <c r="B1600" s="22" t="e">
        <v>#N/A</v>
      </c>
      <c r="C1600" s="23" t="e">
        <v>#N/A</v>
      </c>
      <c r="D1600" t="s">
        <v>4785</v>
      </c>
      <c r="E1600" t="s">
        <v>4785</v>
      </c>
      <c r="F1600" t="s">
        <v>7154</v>
      </c>
      <c r="G1600" t="s">
        <v>12419</v>
      </c>
      <c r="H1600" t="s">
        <v>15161</v>
      </c>
      <c r="I1600" t="s">
        <v>14679</v>
      </c>
      <c r="J1600" t="s">
        <v>14679</v>
      </c>
      <c r="K1600" t="s">
        <v>9090</v>
      </c>
      <c r="L1600" t="s">
        <v>14725</v>
      </c>
      <c r="M1600" s="19" t="s">
        <v>15178</v>
      </c>
      <c r="N1600" s="19" t="e">
        <f>VLOOKUP(Таблица2[[#This Row],[activity]],kved_05!$A$1:$B$834,2,FALSE)</f>
        <v>#N/A</v>
      </c>
      <c r="O1600" s="19" t="str">
        <f>VLOOKUP(Таблица2[[#This Row],[activity]],kved_10!$A$1:$B$997,2,FALSE)</f>
        <v>72.19</v>
      </c>
      <c r="P1600" s="19" t="str">
        <f>LEFT(IF(ISNA(Таблица2[[#This Row],[kv_10]]),VLOOKUP(Таблица2[[#This Row],[kv_05]],'05_to_10'!$A$1:$C$621,3,FALSE),Таблица2[[#This Row],[kv_10]]),2)</f>
        <v>72</v>
      </c>
      <c r="Q1600" s="21" t="str">
        <f>VLOOKUP(Таблица2[[#This Row],[05_to_10]],kv_05_group!$A$1:$B$89,2,FALSE)</f>
        <v>дослідження</v>
      </c>
      <c r="R1600" t="s">
        <v>14658</v>
      </c>
    </row>
    <row r="1601" spans="1:18" hidden="1" x14ac:dyDescent="0.25">
      <c r="A1601" t="s">
        <v>1258</v>
      </c>
      <c r="B1601" s="22" t="e">
        <v>#N/A</v>
      </c>
      <c r="C1601" s="23" t="e">
        <v>#N/A</v>
      </c>
      <c r="D1601" t="s">
        <v>4814</v>
      </c>
      <c r="E1601" t="s">
        <v>4814</v>
      </c>
      <c r="F1601" t="s">
        <v>7157</v>
      </c>
      <c r="G1601" t="s">
        <v>12447</v>
      </c>
      <c r="H1601" t="s">
        <v>15161</v>
      </c>
      <c r="I1601" t="s">
        <v>14679</v>
      </c>
      <c r="J1601" t="s">
        <v>14679</v>
      </c>
      <c r="K1601" t="s">
        <v>9185</v>
      </c>
      <c r="L1601" t="s">
        <v>14725</v>
      </c>
      <c r="M1601" s="19" t="s">
        <v>15190</v>
      </c>
      <c r="N1601" s="19" t="e">
        <f>VLOOKUP(Таблица2[[#This Row],[activity]],kved_05!$A$1:$B$834,2,FALSE)</f>
        <v>#N/A</v>
      </c>
      <c r="O1601" s="19" t="str">
        <f>VLOOKUP(Таблица2[[#This Row],[activity]],kved_10!$A$1:$B$997,2,FALSE)</f>
        <v>72.19</v>
      </c>
      <c r="P1601" s="19" t="str">
        <f>LEFT(IF(ISNA(Таблица2[[#This Row],[kv_10]]),VLOOKUP(Таблица2[[#This Row],[kv_05]],'05_to_10'!$A$1:$C$621,3,FALSE),Таблица2[[#This Row],[kv_10]]),2)</f>
        <v>72</v>
      </c>
      <c r="Q1601" s="21" t="str">
        <f>VLOOKUP(Таблица2[[#This Row],[05_to_10]],kv_05_group!$A$1:$B$89,2,FALSE)</f>
        <v>дослідження</v>
      </c>
      <c r="R1601" t="s">
        <v>14659</v>
      </c>
    </row>
    <row r="1602" spans="1:18" hidden="1" x14ac:dyDescent="0.25">
      <c r="A1602" t="s">
        <v>1250</v>
      </c>
      <c r="B1602" s="22" t="e">
        <v>#N/A</v>
      </c>
      <c r="C1602" s="23">
        <v>42825</v>
      </c>
      <c r="D1602" t="s">
        <v>4806</v>
      </c>
      <c r="E1602" t="s">
        <v>4806</v>
      </c>
      <c r="F1602" t="s">
        <v>7156</v>
      </c>
      <c r="G1602" t="s">
        <v>12440</v>
      </c>
      <c r="H1602" t="s">
        <v>15161</v>
      </c>
      <c r="I1602" t="s">
        <v>14679</v>
      </c>
      <c r="J1602" t="s">
        <v>14679</v>
      </c>
      <c r="K1602" t="s">
        <v>9178</v>
      </c>
      <c r="L1602" t="s">
        <v>14725</v>
      </c>
      <c r="M1602" s="19" t="s">
        <v>15178</v>
      </c>
      <c r="N1602" s="19" t="e">
        <f>VLOOKUP(Таблица2[[#This Row],[activity]],kved_05!$A$1:$B$834,2,FALSE)</f>
        <v>#N/A</v>
      </c>
      <c r="O1602" s="19" t="str">
        <f>VLOOKUP(Таблица2[[#This Row],[activity]],kved_10!$A$1:$B$997,2,FALSE)</f>
        <v>72.19</v>
      </c>
      <c r="P1602" s="19" t="str">
        <f>LEFT(IF(ISNA(Таблица2[[#This Row],[kv_10]]),VLOOKUP(Таблица2[[#This Row],[kv_05]],'05_to_10'!$A$1:$C$621,3,FALSE),Таблица2[[#This Row],[kv_10]]),2)</f>
        <v>72</v>
      </c>
      <c r="Q1602" s="21" t="str">
        <f>VLOOKUP(Таблица2[[#This Row],[05_to_10]],kv_05_group!$A$1:$B$89,2,FALSE)</f>
        <v>дослідження</v>
      </c>
      <c r="R1602" t="s">
        <v>14658</v>
      </c>
    </row>
    <row r="1603" spans="1:18" x14ac:dyDescent="0.25">
      <c r="A1603" t="s">
        <v>1259</v>
      </c>
      <c r="B1603" s="22" t="e">
        <v>#N/A</v>
      </c>
      <c r="C1603" s="23" t="e">
        <v>#N/A</v>
      </c>
      <c r="D1603" t="s">
        <v>4815</v>
      </c>
      <c r="E1603" t="s">
        <v>4815</v>
      </c>
      <c r="F1603" t="s">
        <v>7157</v>
      </c>
      <c r="G1603" t="s">
        <v>12448</v>
      </c>
      <c r="H1603" t="s">
        <v>15160</v>
      </c>
      <c r="I1603" t="s">
        <v>14665</v>
      </c>
      <c r="J1603" t="s">
        <v>14665</v>
      </c>
      <c r="K1603" t="s">
        <v>9186</v>
      </c>
      <c r="L1603" t="s">
        <v>14725</v>
      </c>
      <c r="M1603" s="19" t="s">
        <v>15178</v>
      </c>
      <c r="N1603" s="19" t="e">
        <f>VLOOKUP(Таблица2[[#This Row],[activity]],kved_05!$A$1:$B$834,2,FALSE)</f>
        <v>#N/A</v>
      </c>
      <c r="O1603" s="19" t="str">
        <f>VLOOKUP(Таблица2[[#This Row],[activity]],kved_10!$A$1:$B$997,2,FALSE)</f>
        <v>72.19</v>
      </c>
      <c r="P1603" s="19" t="str">
        <f>LEFT(IF(ISNA(Таблица2[[#This Row],[kv_10]]),VLOOKUP(Таблица2[[#This Row],[kv_05]],'05_to_10'!$A$1:$C$621,3,FALSE),Таблица2[[#This Row],[kv_10]]),2)</f>
        <v>72</v>
      </c>
      <c r="Q1603" s="21" t="str">
        <f>VLOOKUP(Таблица2[[#This Row],[05_to_10]],kv_05_group!$A$1:$B$89,2,FALSE)</f>
        <v>дослідження</v>
      </c>
      <c r="R1603" t="s">
        <v>14658</v>
      </c>
    </row>
    <row r="1604" spans="1:18" hidden="1" x14ac:dyDescent="0.25">
      <c r="A1604" t="s">
        <v>1261</v>
      </c>
      <c r="B1604" s="22" t="e">
        <v>#N/A</v>
      </c>
      <c r="C1604" s="23" t="e">
        <v>#N/A</v>
      </c>
      <c r="D1604" t="s">
        <v>4817</v>
      </c>
      <c r="E1604" t="s">
        <v>4817</v>
      </c>
      <c r="F1604" t="s">
        <v>7157</v>
      </c>
      <c r="G1604" t="s">
        <v>12450</v>
      </c>
      <c r="H1604" t="s">
        <v>14708</v>
      </c>
      <c r="I1604" t="s">
        <v>14684</v>
      </c>
      <c r="J1604" t="s">
        <v>14684</v>
      </c>
      <c r="K1604" t="s">
        <v>9188</v>
      </c>
      <c r="L1604" t="s">
        <v>14725</v>
      </c>
      <c r="M1604" s="19" t="s">
        <v>15178</v>
      </c>
      <c r="N1604" s="19" t="e">
        <f>VLOOKUP(Таблица2[[#This Row],[activity]],kved_05!$A$1:$B$834,2,FALSE)</f>
        <v>#N/A</v>
      </c>
      <c r="O1604" s="19" t="str">
        <f>VLOOKUP(Таблица2[[#This Row],[activity]],kved_10!$A$1:$B$997,2,FALSE)</f>
        <v>72.19</v>
      </c>
      <c r="P1604" s="19" t="str">
        <f>LEFT(IF(ISNA(Таблица2[[#This Row],[kv_10]]),VLOOKUP(Таблица2[[#This Row],[kv_05]],'05_to_10'!$A$1:$C$621,3,FALSE),Таблица2[[#This Row],[kv_10]]),2)</f>
        <v>72</v>
      </c>
      <c r="Q1604" s="21" t="str">
        <f>VLOOKUP(Таблица2[[#This Row],[05_to_10]],kv_05_group!$A$1:$B$89,2,FALSE)</f>
        <v>дослідження</v>
      </c>
      <c r="R1604" t="s">
        <v>14659</v>
      </c>
    </row>
    <row r="1605" spans="1:18" hidden="1" x14ac:dyDescent="0.25">
      <c r="A1605" t="s">
        <v>1262</v>
      </c>
      <c r="B1605" s="22" t="e">
        <v>#N/A</v>
      </c>
      <c r="C1605" s="23" t="e">
        <v>#N/A</v>
      </c>
      <c r="D1605" t="s">
        <v>4818</v>
      </c>
      <c r="E1605" t="s">
        <v>4818</v>
      </c>
      <c r="F1605" t="s">
        <v>7157</v>
      </c>
      <c r="G1605" t="s">
        <v>12451</v>
      </c>
      <c r="H1605" t="s">
        <v>15161</v>
      </c>
      <c r="I1605" t="s">
        <v>14679</v>
      </c>
      <c r="J1605" t="s">
        <v>14679</v>
      </c>
      <c r="K1605" t="s">
        <v>9189</v>
      </c>
      <c r="L1605" t="s">
        <v>14725</v>
      </c>
      <c r="M1605" s="19" t="s">
        <v>15190</v>
      </c>
      <c r="N1605" s="19" t="e">
        <f>VLOOKUP(Таблица2[[#This Row],[activity]],kved_05!$A$1:$B$834,2,FALSE)</f>
        <v>#N/A</v>
      </c>
      <c r="O1605" s="19" t="str">
        <f>VLOOKUP(Таблица2[[#This Row],[activity]],kved_10!$A$1:$B$997,2,FALSE)</f>
        <v>72.19</v>
      </c>
      <c r="P1605" s="19" t="str">
        <f>LEFT(IF(ISNA(Таблица2[[#This Row],[kv_10]]),VLOOKUP(Таблица2[[#This Row],[kv_05]],'05_to_10'!$A$1:$C$621,3,FALSE),Таблица2[[#This Row],[kv_10]]),2)</f>
        <v>72</v>
      </c>
      <c r="Q1605" s="21" t="str">
        <f>VLOOKUP(Таблица2[[#This Row],[05_to_10]],kv_05_group!$A$1:$B$89,2,FALSE)</f>
        <v>дослідження</v>
      </c>
      <c r="R1605" t="s">
        <v>14659</v>
      </c>
    </row>
    <row r="1606" spans="1:18" hidden="1" x14ac:dyDescent="0.25">
      <c r="A1606" t="s">
        <v>1612</v>
      </c>
      <c r="B1606" s="22" t="e">
        <v>#N/A</v>
      </c>
      <c r="C1606" s="23" t="e">
        <v>#N/A</v>
      </c>
      <c r="D1606" t="s">
        <v>5168</v>
      </c>
      <c r="E1606" t="s">
        <v>5168</v>
      </c>
      <c r="F1606" t="s">
        <v>7158</v>
      </c>
      <c r="G1606" t="s">
        <v>12765</v>
      </c>
      <c r="H1606" t="s">
        <v>15161</v>
      </c>
      <c r="I1606" t="s">
        <v>14679</v>
      </c>
      <c r="J1606" t="s">
        <v>14679</v>
      </c>
      <c r="K1606" t="s">
        <v>9475</v>
      </c>
      <c r="L1606" t="s">
        <v>15037</v>
      </c>
      <c r="M1606" s="19" t="s">
        <v>15373</v>
      </c>
      <c r="N1606" s="19" t="str">
        <f>VLOOKUP(Таблица2[[#This Row],[activity]],kved_05!$A$1:$B$834,2,FALSE)</f>
        <v>29.60</v>
      </c>
      <c r="O1606" s="19" t="str">
        <f>VLOOKUP(Таблица2[[#This Row],[activity]],kved_10!$A$1:$B$997,2,FALSE)</f>
        <v>25.40</v>
      </c>
      <c r="P1606" s="19" t="str">
        <f>LEFT(IF(ISNA(Таблица2[[#This Row],[kv_10]]),VLOOKUP(Таблица2[[#This Row],[kv_05]],'05_to_10'!$A$1:$C$621,3,FALSE),Таблица2[[#This Row],[kv_10]]),2)</f>
        <v>25</v>
      </c>
      <c r="Q1606" s="21" t="str">
        <f>VLOOKUP(Таблица2[[#This Row],[05_to_10]],kv_05_group!$A$1:$B$89,2,FALSE)</f>
        <v>виробництво</v>
      </c>
      <c r="R1606" t="s">
        <v>14659</v>
      </c>
    </row>
    <row r="1607" spans="1:18" hidden="1" x14ac:dyDescent="0.25">
      <c r="A1607" t="s">
        <v>1263</v>
      </c>
      <c r="B1607" s="22" t="e">
        <v>#N/A</v>
      </c>
      <c r="C1607" s="23" t="e">
        <v>#N/A</v>
      </c>
      <c r="D1607" t="s">
        <v>4819</v>
      </c>
      <c r="E1607" t="s">
        <v>4819</v>
      </c>
      <c r="F1607" t="s">
        <v>7157</v>
      </c>
      <c r="G1607" t="s">
        <v>12452</v>
      </c>
      <c r="H1607" t="s">
        <v>15161</v>
      </c>
      <c r="I1607" t="s">
        <v>14679</v>
      </c>
      <c r="J1607" t="s">
        <v>14679</v>
      </c>
      <c r="K1607" t="s">
        <v>9185</v>
      </c>
      <c r="L1607" t="s">
        <v>14725</v>
      </c>
      <c r="M1607" s="19" t="s">
        <v>15190</v>
      </c>
      <c r="N1607" s="19" t="e">
        <f>VLOOKUP(Таблица2[[#This Row],[activity]],kved_05!$A$1:$B$834,2,FALSE)</f>
        <v>#N/A</v>
      </c>
      <c r="O1607" s="19" t="str">
        <f>VLOOKUP(Таблица2[[#This Row],[activity]],kved_10!$A$1:$B$997,2,FALSE)</f>
        <v>72.19</v>
      </c>
      <c r="P1607" s="19" t="str">
        <f>LEFT(IF(ISNA(Таблица2[[#This Row],[kv_10]]),VLOOKUP(Таблица2[[#This Row],[kv_05]],'05_to_10'!$A$1:$C$621,3,FALSE),Таблица2[[#This Row],[kv_10]]),2)</f>
        <v>72</v>
      </c>
      <c r="Q1607" s="21" t="str">
        <f>VLOOKUP(Таблица2[[#This Row],[05_to_10]],kv_05_group!$A$1:$B$89,2,FALSE)</f>
        <v>дослідження</v>
      </c>
      <c r="R1607" t="s">
        <v>14659</v>
      </c>
    </row>
    <row r="1608" spans="1:18" hidden="1" x14ac:dyDescent="0.25">
      <c r="A1608" t="s">
        <v>1614</v>
      </c>
      <c r="B1608" s="22" t="e">
        <v>#N/A</v>
      </c>
      <c r="C1608" s="23" t="e">
        <v>#N/A</v>
      </c>
      <c r="D1608" t="s">
        <v>5170</v>
      </c>
      <c r="E1608" t="s">
        <v>5170</v>
      </c>
      <c r="F1608" t="s">
        <v>7158</v>
      </c>
      <c r="G1608" t="s">
        <v>12767</v>
      </c>
      <c r="H1608" t="s">
        <v>14712</v>
      </c>
      <c r="I1608" t="s">
        <v>14689</v>
      </c>
      <c r="J1608" t="s">
        <v>14689</v>
      </c>
      <c r="K1608" t="s">
        <v>9477</v>
      </c>
      <c r="L1608" t="s">
        <v>15038</v>
      </c>
      <c r="M1608" s="19" t="s">
        <v>15374</v>
      </c>
      <c r="N1608" s="19" t="e">
        <f>VLOOKUP(Таблица2[[#This Row],[activity]],kved_05!$A$1:$B$834,2,FALSE)</f>
        <v>#N/A</v>
      </c>
      <c r="O1608" s="19" t="str">
        <f>VLOOKUP(Таблица2[[#This Row],[activity]],kved_10!$A$1:$B$997,2,FALSE)</f>
        <v>33.14</v>
      </c>
      <c r="P1608" s="19" t="str">
        <f>LEFT(IF(ISNA(Таблица2[[#This Row],[kv_10]]),VLOOKUP(Таблица2[[#This Row],[kv_05]],'05_to_10'!$A$1:$C$621,3,FALSE),Таблица2[[#This Row],[kv_10]]),2)</f>
        <v>33</v>
      </c>
      <c r="Q1608" s="21" t="str">
        <f>VLOOKUP(Таблица2[[#This Row],[05_to_10]],kv_05_group!$A$1:$B$89,2,FALSE)</f>
        <v>виробництво</v>
      </c>
      <c r="R1608" t="s">
        <v>14659</v>
      </c>
    </row>
    <row r="1609" spans="1:18" hidden="1" x14ac:dyDescent="0.25">
      <c r="A1609" t="s">
        <v>1264</v>
      </c>
      <c r="B1609" s="22" t="e">
        <v>#N/A</v>
      </c>
      <c r="C1609" s="23" t="e">
        <v>#N/A</v>
      </c>
      <c r="D1609" t="s">
        <v>4820</v>
      </c>
      <c r="E1609" t="s">
        <v>4820</v>
      </c>
      <c r="F1609" t="s">
        <v>7157</v>
      </c>
      <c r="G1609" t="s">
        <v>12453</v>
      </c>
      <c r="H1609" t="s">
        <v>15161</v>
      </c>
      <c r="I1609" t="s">
        <v>14679</v>
      </c>
      <c r="J1609" t="s">
        <v>14679</v>
      </c>
      <c r="K1609" t="s">
        <v>9183</v>
      </c>
      <c r="L1609" t="s">
        <v>14725</v>
      </c>
      <c r="M1609" s="19" t="s">
        <v>15190</v>
      </c>
      <c r="N1609" s="19" t="e">
        <f>VLOOKUP(Таблица2[[#This Row],[activity]],kved_05!$A$1:$B$834,2,FALSE)</f>
        <v>#N/A</v>
      </c>
      <c r="O1609" s="19" t="str">
        <f>VLOOKUP(Таблица2[[#This Row],[activity]],kved_10!$A$1:$B$997,2,FALSE)</f>
        <v>72.19</v>
      </c>
      <c r="P1609" s="19" t="str">
        <f>LEFT(IF(ISNA(Таблица2[[#This Row],[kv_10]]),VLOOKUP(Таблица2[[#This Row],[kv_05]],'05_to_10'!$A$1:$C$621,3,FALSE),Таблица2[[#This Row],[kv_10]]),2)</f>
        <v>72</v>
      </c>
      <c r="Q1609" s="21" t="str">
        <f>VLOOKUP(Таблица2[[#This Row],[05_to_10]],kv_05_group!$A$1:$B$89,2,FALSE)</f>
        <v>дослідження</v>
      </c>
      <c r="R1609" t="s">
        <v>14659</v>
      </c>
    </row>
    <row r="1610" spans="1:18" hidden="1" x14ac:dyDescent="0.25">
      <c r="A1610" t="s">
        <v>1616</v>
      </c>
      <c r="B1610">
        <v>345676290</v>
      </c>
      <c r="C1610" s="1">
        <v>42704</v>
      </c>
      <c r="D1610" t="s">
        <v>5172</v>
      </c>
      <c r="E1610" t="s">
        <v>5172</v>
      </c>
      <c r="F1610" t="s">
        <v>7158</v>
      </c>
      <c r="G1610" t="s">
        <v>12769</v>
      </c>
      <c r="H1610" t="s">
        <v>14691</v>
      </c>
      <c r="I1610" t="s">
        <v>14664</v>
      </c>
      <c r="J1610" t="s">
        <v>14664</v>
      </c>
      <c r="K1610" t="s">
        <v>9479</v>
      </c>
      <c r="L1610" t="s">
        <v>15037</v>
      </c>
      <c r="M1610" s="19" t="s">
        <v>15373</v>
      </c>
      <c r="N1610" s="19" t="str">
        <f>VLOOKUP(Таблица2[[#This Row],[activity]],kved_05!$A$1:$B$834,2,FALSE)</f>
        <v>29.60</v>
      </c>
      <c r="O1610" s="19" t="str">
        <f>VLOOKUP(Таблица2[[#This Row],[activity]],kved_10!$A$1:$B$997,2,FALSE)</f>
        <v>25.40</v>
      </c>
      <c r="P1610" s="19" t="str">
        <f>LEFT(IF(ISNA(Таблица2[[#This Row],[kv_10]]),VLOOKUP(Таблица2[[#This Row],[kv_05]],'05_to_10'!$A$1:$C$621,3,FALSE),Таблица2[[#This Row],[kv_10]]),2)</f>
        <v>25</v>
      </c>
      <c r="Q1610" s="21" t="str">
        <f>VLOOKUP(Таблица2[[#This Row],[05_to_10]],kv_05_group!$A$1:$B$89,2,FALSE)</f>
        <v>виробництво</v>
      </c>
      <c r="R1610" t="s">
        <v>14658</v>
      </c>
    </row>
    <row r="1611" spans="1:18" hidden="1" x14ac:dyDescent="0.25">
      <c r="A1611" t="s">
        <v>1617</v>
      </c>
      <c r="B1611" s="22" t="e">
        <v>#N/A</v>
      </c>
      <c r="C1611" s="23" t="e">
        <v>#N/A</v>
      </c>
      <c r="D1611" t="s">
        <v>5173</v>
      </c>
      <c r="E1611" t="s">
        <v>5173</v>
      </c>
      <c r="F1611" t="s">
        <v>7158</v>
      </c>
      <c r="G1611" t="s">
        <v>12770</v>
      </c>
      <c r="H1611" t="s">
        <v>15161</v>
      </c>
      <c r="I1611" t="s">
        <v>14679</v>
      </c>
      <c r="J1611" t="s">
        <v>14679</v>
      </c>
      <c r="K1611" t="s">
        <v>9480</v>
      </c>
      <c r="L1611" t="s">
        <v>14719</v>
      </c>
      <c r="M1611" s="19" t="s">
        <v>15172</v>
      </c>
      <c r="N1611" s="19" t="e">
        <f>VLOOKUP(Таблица2[[#This Row],[activity]],kved_05!$A$1:$B$834,2,FALSE)</f>
        <v>#N/A</v>
      </c>
      <c r="O1611" s="19" t="str">
        <f>VLOOKUP(Таблица2[[#This Row],[activity]],kved_10!$A$1:$B$997,2,FALSE)</f>
        <v>47.73</v>
      </c>
      <c r="P1611" s="19" t="str">
        <f>LEFT(IF(ISNA(Таблица2[[#This Row],[kv_10]]),VLOOKUP(Таблица2[[#This Row],[kv_05]],'05_to_10'!$A$1:$C$621,3,FALSE),Таблица2[[#This Row],[kv_10]]),2)</f>
        <v>47</v>
      </c>
      <c r="Q1611" s="21" t="str">
        <f>VLOOKUP(Таблица2[[#This Row],[05_to_10]],kv_05_group!$A$1:$B$89,2,FALSE)</f>
        <v>торгівля</v>
      </c>
      <c r="R1611" t="s">
        <v>14658</v>
      </c>
    </row>
    <row r="1612" spans="1:18" hidden="1" x14ac:dyDescent="0.25">
      <c r="A1612" t="s">
        <v>1267</v>
      </c>
      <c r="B1612" s="22" t="e">
        <v>#N/A</v>
      </c>
      <c r="C1612" s="23" t="e">
        <v>#N/A</v>
      </c>
      <c r="D1612" t="s">
        <v>4823</v>
      </c>
      <c r="E1612" t="s">
        <v>4823</v>
      </c>
      <c r="F1612" t="s">
        <v>7157</v>
      </c>
      <c r="G1612" t="s">
        <v>12455</v>
      </c>
      <c r="H1612" t="s">
        <v>15161</v>
      </c>
      <c r="I1612" t="s">
        <v>14679</v>
      </c>
      <c r="J1612" t="s">
        <v>14679</v>
      </c>
      <c r="K1612" t="s">
        <v>9183</v>
      </c>
      <c r="L1612" t="s">
        <v>14725</v>
      </c>
      <c r="M1612" s="19" t="s">
        <v>15190</v>
      </c>
      <c r="N1612" s="19" t="e">
        <f>VLOOKUP(Таблица2[[#This Row],[activity]],kved_05!$A$1:$B$834,2,FALSE)</f>
        <v>#N/A</v>
      </c>
      <c r="O1612" s="19" t="str">
        <f>VLOOKUP(Таблица2[[#This Row],[activity]],kved_10!$A$1:$B$997,2,FALSE)</f>
        <v>72.19</v>
      </c>
      <c r="P1612" s="19" t="str">
        <f>LEFT(IF(ISNA(Таблица2[[#This Row],[kv_10]]),VLOOKUP(Таблица2[[#This Row],[kv_05]],'05_to_10'!$A$1:$C$621,3,FALSE),Таблица2[[#This Row],[kv_10]]),2)</f>
        <v>72</v>
      </c>
      <c r="Q1612" s="21" t="str">
        <f>VLOOKUP(Таблица2[[#This Row],[05_to_10]],kv_05_group!$A$1:$B$89,2,FALSE)</f>
        <v>дослідження</v>
      </c>
      <c r="R1612" t="s">
        <v>14659</v>
      </c>
    </row>
    <row r="1613" spans="1:18" hidden="1" x14ac:dyDescent="0.25">
      <c r="A1613" t="s">
        <v>1619</v>
      </c>
      <c r="B1613" s="22" t="e">
        <v>#N/A</v>
      </c>
      <c r="C1613" s="23" t="e">
        <v>#N/A</v>
      </c>
      <c r="D1613" t="s">
        <v>5175</v>
      </c>
      <c r="E1613" t="s">
        <v>5175</v>
      </c>
      <c r="F1613" t="s">
        <v>7158</v>
      </c>
      <c r="G1613" t="s">
        <v>12772</v>
      </c>
      <c r="H1613" t="s">
        <v>15161</v>
      </c>
      <c r="I1613" t="s">
        <v>14679</v>
      </c>
      <c r="J1613" t="s">
        <v>14679</v>
      </c>
      <c r="K1613" t="s">
        <v>9482</v>
      </c>
      <c r="L1613" t="s">
        <v>14906</v>
      </c>
      <c r="M1613" s="19" t="s">
        <v>15293</v>
      </c>
      <c r="N1613" s="19" t="str">
        <f>VLOOKUP(Таблица2[[#This Row],[activity]],kved_05!$A$1:$B$834,2,FALSE)</f>
        <v>75.22</v>
      </c>
      <c r="O1613" s="19" t="str">
        <f>VLOOKUP(Таблица2[[#This Row],[activity]],kved_10!$A$1:$B$997,2,FALSE)</f>
        <v>84.22</v>
      </c>
      <c r="P1613" s="19" t="str">
        <f>LEFT(IF(ISNA(Таблица2[[#This Row],[kv_10]]),VLOOKUP(Таблица2[[#This Row],[kv_05]],'05_to_10'!$A$1:$C$621,3,FALSE),Таблица2[[#This Row],[kv_10]]),2)</f>
        <v>84</v>
      </c>
      <c r="Q1613" s="21" t="str">
        <f>VLOOKUP(Таблица2[[#This Row],[05_to_10]],kv_05_group!$A$1:$B$89,2,FALSE)</f>
        <v>оборона і безпека</v>
      </c>
      <c r="R1613" t="s">
        <v>14658</v>
      </c>
    </row>
    <row r="1614" spans="1:18" hidden="1" x14ac:dyDescent="0.25">
      <c r="A1614" t="s">
        <v>1620</v>
      </c>
      <c r="B1614" s="22" t="e">
        <v>#N/A</v>
      </c>
      <c r="C1614" s="23" t="e">
        <v>#N/A</v>
      </c>
      <c r="D1614" t="s">
        <v>5176</v>
      </c>
      <c r="E1614" t="s">
        <v>5176</v>
      </c>
      <c r="F1614" t="s">
        <v>7158</v>
      </c>
      <c r="G1614" t="s">
        <v>12773</v>
      </c>
      <c r="H1614" t="s">
        <v>15161</v>
      </c>
      <c r="I1614" t="s">
        <v>14679</v>
      </c>
      <c r="J1614" t="s">
        <v>14679</v>
      </c>
      <c r="K1614" t="s">
        <v>9483</v>
      </c>
      <c r="L1614" t="s">
        <v>14829</v>
      </c>
      <c r="M1614" s="19" t="s">
        <v>15248</v>
      </c>
      <c r="N1614" s="19" t="e">
        <f>VLOOKUP(Таблица2[[#This Row],[activity]],kved_05!$A$1:$B$834,2,FALSE)</f>
        <v>#N/A</v>
      </c>
      <c r="O1614" s="19" t="str">
        <f>VLOOKUP(Таблица2[[#This Row],[activity]],kved_10!$A$1:$B$997,2,FALSE)</f>
        <v>58.14</v>
      </c>
      <c r="P1614" s="19" t="str">
        <f>LEFT(IF(ISNA(Таблица2[[#This Row],[kv_10]]),VLOOKUP(Таблица2[[#This Row],[kv_05]],'05_to_10'!$A$1:$C$621,3,FALSE),Таблица2[[#This Row],[kv_10]]),2)</f>
        <v>58</v>
      </c>
      <c r="Q1614" s="21" t="str">
        <f>VLOOKUP(Таблица2[[#This Row],[05_to_10]],kv_05_group!$A$1:$B$89,2,FALSE)</f>
        <v>телекомунікації</v>
      </c>
      <c r="R1614" t="s">
        <v>14658</v>
      </c>
    </row>
    <row r="1615" spans="1:18" hidden="1" x14ac:dyDescent="0.25">
      <c r="A1615" t="s">
        <v>1260</v>
      </c>
      <c r="B1615" s="22" t="e">
        <v>#N/A</v>
      </c>
      <c r="C1615" s="23" t="e">
        <v>#N/A</v>
      </c>
      <c r="D1615" t="s">
        <v>4816</v>
      </c>
      <c r="E1615" t="s">
        <v>4816</v>
      </c>
      <c r="F1615" t="s">
        <v>7157</v>
      </c>
      <c r="G1615" t="s">
        <v>12449</v>
      </c>
      <c r="H1615" t="s">
        <v>14694</v>
      </c>
      <c r="I1615" t="s">
        <v>14668</v>
      </c>
      <c r="J1615" t="s">
        <v>14668</v>
      </c>
      <c r="K1615" t="s">
        <v>9187</v>
      </c>
      <c r="L1615" t="s">
        <v>14725</v>
      </c>
      <c r="M1615" s="19" t="s">
        <v>15178</v>
      </c>
      <c r="N1615" s="19" t="e">
        <f>VLOOKUP(Таблица2[[#This Row],[activity]],kved_05!$A$1:$B$834,2,FALSE)</f>
        <v>#N/A</v>
      </c>
      <c r="O1615" s="19" t="str">
        <f>VLOOKUP(Таблица2[[#This Row],[activity]],kved_10!$A$1:$B$997,2,FALSE)</f>
        <v>72.19</v>
      </c>
      <c r="P1615" s="19" t="str">
        <f>LEFT(IF(ISNA(Таблица2[[#This Row],[kv_10]]),VLOOKUP(Таблица2[[#This Row],[kv_05]],'05_to_10'!$A$1:$C$621,3,FALSE),Таблица2[[#This Row],[kv_10]]),2)</f>
        <v>72</v>
      </c>
      <c r="Q1615" s="21" t="str">
        <f>VLOOKUP(Таблица2[[#This Row],[05_to_10]],kv_05_group!$A$1:$B$89,2,FALSE)</f>
        <v>дослідження</v>
      </c>
      <c r="R1615" t="s">
        <v>14658</v>
      </c>
    </row>
    <row r="1616" spans="1:18" hidden="1" x14ac:dyDescent="0.25">
      <c r="A1616" t="s">
        <v>1275</v>
      </c>
      <c r="B1616" s="22" t="e">
        <v>#N/A</v>
      </c>
      <c r="C1616" s="23" t="e">
        <v>#N/A</v>
      </c>
      <c r="D1616" t="s">
        <v>4831</v>
      </c>
      <c r="E1616" t="s">
        <v>4831</v>
      </c>
      <c r="F1616" t="s">
        <v>7157</v>
      </c>
      <c r="G1616" t="s">
        <v>12462</v>
      </c>
      <c r="H1616" t="s">
        <v>15162</v>
      </c>
      <c r="I1616" t="s">
        <v>14680</v>
      </c>
      <c r="J1616" t="s">
        <v>14714</v>
      </c>
      <c r="K1616" t="s">
        <v>9199</v>
      </c>
      <c r="L1616" t="s">
        <v>14725</v>
      </c>
      <c r="M1616" s="19" t="s">
        <v>15190</v>
      </c>
      <c r="N1616" s="19" t="e">
        <f>VLOOKUP(Таблица2[[#This Row],[activity]],kved_05!$A$1:$B$834,2,FALSE)</f>
        <v>#N/A</v>
      </c>
      <c r="O1616" s="19" t="str">
        <f>VLOOKUP(Таблица2[[#This Row],[activity]],kved_10!$A$1:$B$997,2,FALSE)</f>
        <v>72.19</v>
      </c>
      <c r="P1616" s="19" t="str">
        <f>LEFT(IF(ISNA(Таблица2[[#This Row],[kv_10]]),VLOOKUP(Таблица2[[#This Row],[kv_05]],'05_to_10'!$A$1:$C$621,3,FALSE),Таблица2[[#This Row],[kv_10]]),2)</f>
        <v>72</v>
      </c>
      <c r="Q1616" s="21" t="str">
        <f>VLOOKUP(Таблица2[[#This Row],[05_to_10]],kv_05_group!$A$1:$B$89,2,FALSE)</f>
        <v>дослідження</v>
      </c>
      <c r="R1616" t="s">
        <v>14659</v>
      </c>
    </row>
    <row r="1617" spans="1:18" hidden="1" x14ac:dyDescent="0.25">
      <c r="A1617" t="s">
        <v>1276</v>
      </c>
      <c r="B1617" s="22" t="e">
        <v>#N/A</v>
      </c>
      <c r="C1617" s="23" t="e">
        <v>#N/A</v>
      </c>
      <c r="D1617" t="s">
        <v>4832</v>
      </c>
      <c r="E1617" t="s">
        <v>4832</v>
      </c>
      <c r="F1617" t="s">
        <v>7157</v>
      </c>
      <c r="G1617" t="s">
        <v>12463</v>
      </c>
      <c r="H1617" t="s">
        <v>15161</v>
      </c>
      <c r="I1617" t="s">
        <v>14679</v>
      </c>
      <c r="J1617" t="s">
        <v>14679</v>
      </c>
      <c r="K1617" t="s">
        <v>9185</v>
      </c>
      <c r="L1617" t="s">
        <v>14725</v>
      </c>
      <c r="M1617" s="19" t="s">
        <v>15190</v>
      </c>
      <c r="N1617" s="19" t="e">
        <f>VLOOKUP(Таблица2[[#This Row],[activity]],kved_05!$A$1:$B$834,2,FALSE)</f>
        <v>#N/A</v>
      </c>
      <c r="O1617" s="19" t="str">
        <f>VLOOKUP(Таблица2[[#This Row],[activity]],kved_10!$A$1:$B$997,2,FALSE)</f>
        <v>72.19</v>
      </c>
      <c r="P1617" s="19" t="str">
        <f>LEFT(IF(ISNA(Таблица2[[#This Row],[kv_10]]),VLOOKUP(Таблица2[[#This Row],[kv_05]],'05_to_10'!$A$1:$C$621,3,FALSE),Таблица2[[#This Row],[kv_10]]),2)</f>
        <v>72</v>
      </c>
      <c r="Q1617" s="21" t="str">
        <f>VLOOKUP(Таблица2[[#This Row],[05_to_10]],kv_05_group!$A$1:$B$89,2,FALSE)</f>
        <v>дослідження</v>
      </c>
      <c r="R1617" t="s">
        <v>14659</v>
      </c>
    </row>
    <row r="1618" spans="1:18" hidden="1" x14ac:dyDescent="0.25">
      <c r="A1618" t="s">
        <v>1277</v>
      </c>
      <c r="B1618" s="22" t="e">
        <v>#N/A</v>
      </c>
      <c r="C1618" s="23" t="e">
        <v>#N/A</v>
      </c>
      <c r="D1618" t="s">
        <v>4833</v>
      </c>
      <c r="E1618" t="s">
        <v>7379</v>
      </c>
      <c r="F1618" t="s">
        <v>7157</v>
      </c>
      <c r="G1618" t="s">
        <v>12464</v>
      </c>
      <c r="H1618" t="s">
        <v>14708</v>
      </c>
      <c r="I1618" t="s">
        <v>14684</v>
      </c>
      <c r="J1618" t="s">
        <v>14713</v>
      </c>
      <c r="K1618" t="s">
        <v>9200</v>
      </c>
      <c r="L1618" t="s">
        <v>14725</v>
      </c>
      <c r="M1618" s="19" t="s">
        <v>15178</v>
      </c>
      <c r="N1618" s="19" t="e">
        <f>VLOOKUP(Таблица2[[#This Row],[activity]],kved_05!$A$1:$B$834,2,FALSE)</f>
        <v>#N/A</v>
      </c>
      <c r="O1618" s="19" t="str">
        <f>VLOOKUP(Таблица2[[#This Row],[activity]],kved_10!$A$1:$B$997,2,FALSE)</f>
        <v>72.19</v>
      </c>
      <c r="P1618" s="19" t="str">
        <f>LEFT(IF(ISNA(Таблица2[[#This Row],[kv_10]]),VLOOKUP(Таблица2[[#This Row],[kv_05]],'05_to_10'!$A$1:$C$621,3,FALSE),Таблица2[[#This Row],[kv_10]]),2)</f>
        <v>72</v>
      </c>
      <c r="Q1618" s="21" t="str">
        <f>VLOOKUP(Таблица2[[#This Row],[05_to_10]],kv_05_group!$A$1:$B$89,2,FALSE)</f>
        <v>дослідження</v>
      </c>
      <c r="R1618" t="s">
        <v>14658</v>
      </c>
    </row>
    <row r="1619" spans="1:18" hidden="1" x14ac:dyDescent="0.25">
      <c r="A1619" t="s">
        <v>1625</v>
      </c>
      <c r="B1619" s="22" t="e">
        <v>#N/A</v>
      </c>
      <c r="C1619" s="23" t="e">
        <v>#N/A</v>
      </c>
      <c r="D1619" t="s">
        <v>5181</v>
      </c>
      <c r="E1619" t="s">
        <v>5181</v>
      </c>
      <c r="F1619" t="s">
        <v>7158</v>
      </c>
      <c r="G1619" t="s">
        <v>12778</v>
      </c>
      <c r="H1619" t="s">
        <v>15161</v>
      </c>
      <c r="I1619" t="s">
        <v>14679</v>
      </c>
      <c r="J1619" t="s">
        <v>14679</v>
      </c>
      <c r="K1619" t="s">
        <v>9488</v>
      </c>
      <c r="L1619" t="s">
        <v>14739</v>
      </c>
      <c r="M1619" s="19" t="s">
        <v>15189</v>
      </c>
      <c r="N1619" s="19" t="e">
        <f>VLOOKUP(Таблица2[[#This Row],[activity]],kved_05!$A$1:$B$834,2,FALSE)</f>
        <v>#N/A</v>
      </c>
      <c r="O1619" s="19" t="str">
        <f>VLOOKUP(Таблица2[[#This Row],[activity]],kved_10!$A$1:$B$997,2,FALSE)</f>
        <v>55.10</v>
      </c>
      <c r="P1619" s="19" t="str">
        <f>LEFT(IF(ISNA(Таблица2[[#This Row],[kv_10]]),VLOOKUP(Таблица2[[#This Row],[kv_05]],'05_to_10'!$A$1:$C$621,3,FALSE),Таблица2[[#This Row],[kv_10]]),2)</f>
        <v>55</v>
      </c>
      <c r="Q1619" s="21" t="str">
        <f>VLOOKUP(Таблица2[[#This Row],[05_to_10]],kv_05_group!$A$1:$B$89,2,FALSE)</f>
        <v>поселення і харчування</v>
      </c>
      <c r="R1619" t="s">
        <v>14658</v>
      </c>
    </row>
    <row r="1620" spans="1:18" hidden="1" x14ac:dyDescent="0.25">
      <c r="A1620" t="s">
        <v>1626</v>
      </c>
      <c r="B1620" s="22" t="e">
        <v>#N/A</v>
      </c>
      <c r="C1620" s="23" t="e">
        <v>#N/A</v>
      </c>
      <c r="D1620" t="s">
        <v>5182</v>
      </c>
      <c r="E1620" t="s">
        <v>5182</v>
      </c>
      <c r="F1620" t="s">
        <v>7158</v>
      </c>
      <c r="G1620" t="s">
        <v>12779</v>
      </c>
      <c r="H1620" t="s">
        <v>14704</v>
      </c>
      <c r="I1620" t="s">
        <v>14678</v>
      </c>
      <c r="J1620" t="s">
        <v>14678</v>
      </c>
      <c r="K1620" t="s">
        <v>9489</v>
      </c>
      <c r="L1620" t="s">
        <v>15021</v>
      </c>
      <c r="M1620" s="19" t="s">
        <v>15366</v>
      </c>
      <c r="N1620" s="19" t="str">
        <f>VLOOKUP(Таблица2[[#This Row],[activity]],kved_05!$A$1:$B$834,2,FALSE)</f>
        <v>22.15</v>
      </c>
      <c r="O1620" s="19" t="str">
        <f>VLOOKUP(Таблица2[[#This Row],[activity]],kved_10!$A$1:$B$997,2,FALSE)</f>
        <v>58.19</v>
      </c>
      <c r="P1620" s="19" t="str">
        <f>LEFT(IF(ISNA(Таблица2[[#This Row],[kv_10]]),VLOOKUP(Таблица2[[#This Row],[kv_05]],'05_to_10'!$A$1:$C$621,3,FALSE),Таблица2[[#This Row],[kv_10]]),2)</f>
        <v>58</v>
      </c>
      <c r="Q1620" s="21" t="str">
        <f>VLOOKUP(Таблица2[[#This Row],[05_to_10]],kv_05_group!$A$1:$B$89,2,FALSE)</f>
        <v>телекомунікації</v>
      </c>
      <c r="R1620" t="s">
        <v>14659</v>
      </c>
    </row>
    <row r="1621" spans="1:18" hidden="1" x14ac:dyDescent="0.25">
      <c r="A1621" t="s">
        <v>1278</v>
      </c>
      <c r="B1621" s="22" t="e">
        <v>#N/A</v>
      </c>
      <c r="C1621" s="23" t="e">
        <v>#N/A</v>
      </c>
      <c r="D1621" t="s">
        <v>4834</v>
      </c>
      <c r="E1621" t="s">
        <v>4834</v>
      </c>
      <c r="F1621" t="s">
        <v>7157</v>
      </c>
      <c r="G1621" t="s">
        <v>12465</v>
      </c>
      <c r="H1621" t="s">
        <v>15161</v>
      </c>
      <c r="I1621" t="s">
        <v>14679</v>
      </c>
      <c r="J1621" t="s">
        <v>14679</v>
      </c>
      <c r="K1621" t="s">
        <v>9185</v>
      </c>
      <c r="L1621" t="s">
        <v>14725</v>
      </c>
      <c r="M1621" s="19" t="s">
        <v>15190</v>
      </c>
      <c r="N1621" s="19" t="e">
        <f>VLOOKUP(Таблица2[[#This Row],[activity]],kved_05!$A$1:$B$834,2,FALSE)</f>
        <v>#N/A</v>
      </c>
      <c r="O1621" s="19" t="str">
        <f>VLOOKUP(Таблица2[[#This Row],[activity]],kved_10!$A$1:$B$997,2,FALSE)</f>
        <v>72.19</v>
      </c>
      <c r="P1621" s="19" t="str">
        <f>LEFT(IF(ISNA(Таблица2[[#This Row],[kv_10]]),VLOOKUP(Таблица2[[#This Row],[kv_05]],'05_to_10'!$A$1:$C$621,3,FALSE),Таблица2[[#This Row],[kv_10]]),2)</f>
        <v>72</v>
      </c>
      <c r="Q1621" s="21" t="str">
        <f>VLOOKUP(Таблица2[[#This Row],[05_to_10]],kv_05_group!$A$1:$B$89,2,FALSE)</f>
        <v>дослідження</v>
      </c>
      <c r="R1621" t="s">
        <v>14659</v>
      </c>
    </row>
    <row r="1622" spans="1:18" hidden="1" x14ac:dyDescent="0.25">
      <c r="A1622" t="s">
        <v>1628</v>
      </c>
      <c r="B1622" s="22" t="e">
        <v>#N/A</v>
      </c>
      <c r="C1622" s="23" t="e">
        <v>#N/A</v>
      </c>
      <c r="D1622" t="s">
        <v>5184</v>
      </c>
      <c r="E1622" t="s">
        <v>5184</v>
      </c>
      <c r="F1622" t="s">
        <v>7159</v>
      </c>
      <c r="G1622" t="s">
        <v>12781</v>
      </c>
      <c r="H1622" t="s">
        <v>14692</v>
      </c>
      <c r="I1622" t="s">
        <v>14666</v>
      </c>
      <c r="J1622" t="s">
        <v>14666</v>
      </c>
      <c r="K1622" t="s">
        <v>9490</v>
      </c>
      <c r="L1622" t="s">
        <v>14715</v>
      </c>
      <c r="M1622" s="19" t="s">
        <v>15168</v>
      </c>
      <c r="N1622" s="19" t="e">
        <f>VLOOKUP(Таблица2[[#This Row],[activity]],kved_05!$A$1:$B$834,2,FALSE)</f>
        <v>#N/A</v>
      </c>
      <c r="O1622" s="19" t="str">
        <f>VLOOKUP(Таблица2[[#This Row],[activity]],kved_10!$A$1:$B$997,2,FALSE)</f>
        <v>71.11</v>
      </c>
      <c r="P1622" s="19" t="str">
        <f>LEFT(IF(ISNA(Таблица2[[#This Row],[kv_10]]),VLOOKUP(Таблица2[[#This Row],[kv_05]],'05_to_10'!$A$1:$C$621,3,FALSE),Таблица2[[#This Row],[kv_10]]),2)</f>
        <v>71</v>
      </c>
      <c r="Q1622" s="21" t="str">
        <f>VLOOKUP(Таблица2[[#This Row],[05_to_10]],kv_05_group!$A$1:$B$89,2,FALSE)</f>
        <v>дослідження</v>
      </c>
      <c r="R1622" t="s">
        <v>14658</v>
      </c>
    </row>
    <row r="1623" spans="1:18" hidden="1" x14ac:dyDescent="0.25">
      <c r="A1623" t="s">
        <v>1271</v>
      </c>
      <c r="B1623">
        <v>5557580</v>
      </c>
      <c r="C1623" s="1">
        <v>42460</v>
      </c>
      <c r="D1623" t="s">
        <v>4827</v>
      </c>
      <c r="E1623" t="s">
        <v>4827</v>
      </c>
      <c r="F1623" t="s">
        <v>7157</v>
      </c>
      <c r="G1623" t="s">
        <v>12459</v>
      </c>
      <c r="H1623" t="s">
        <v>14700</v>
      </c>
      <c r="I1623" t="s">
        <v>14674</v>
      </c>
      <c r="J1623" t="s">
        <v>14674</v>
      </c>
      <c r="K1623" t="s">
        <v>9195</v>
      </c>
      <c r="L1623" t="s">
        <v>14725</v>
      </c>
      <c r="M1623" s="19" t="s">
        <v>15178</v>
      </c>
      <c r="N1623" s="19" t="e">
        <f>VLOOKUP(Таблица2[[#This Row],[activity]],kved_05!$A$1:$B$834,2,FALSE)</f>
        <v>#N/A</v>
      </c>
      <c r="O1623" s="19" t="str">
        <f>VLOOKUP(Таблица2[[#This Row],[activity]],kved_10!$A$1:$B$997,2,FALSE)</f>
        <v>72.19</v>
      </c>
      <c r="P1623" s="19" t="str">
        <f>LEFT(IF(ISNA(Таблица2[[#This Row],[kv_10]]),VLOOKUP(Таблица2[[#This Row],[kv_05]],'05_to_10'!$A$1:$C$621,3,FALSE),Таблица2[[#This Row],[kv_10]]),2)</f>
        <v>72</v>
      </c>
      <c r="Q1623" s="21" t="str">
        <f>VLOOKUP(Таблица2[[#This Row],[05_to_10]],kv_05_group!$A$1:$B$89,2,FALSE)</f>
        <v>дослідження</v>
      </c>
      <c r="R1623" t="s">
        <v>14658</v>
      </c>
    </row>
    <row r="1624" spans="1:18" hidden="1" x14ac:dyDescent="0.25">
      <c r="A1624" t="s">
        <v>1630</v>
      </c>
      <c r="B1624" s="22" t="e">
        <v>#N/A</v>
      </c>
      <c r="C1624" s="23" t="e">
        <v>#N/A</v>
      </c>
      <c r="D1624" t="s">
        <v>5186</v>
      </c>
      <c r="E1624" t="s">
        <v>7444</v>
      </c>
      <c r="F1624" t="s">
        <v>7159</v>
      </c>
      <c r="G1624" t="s">
        <v>12783</v>
      </c>
      <c r="H1624" t="s">
        <v>15161</v>
      </c>
      <c r="I1624" t="s">
        <v>14679</v>
      </c>
      <c r="J1624" t="s">
        <v>14679</v>
      </c>
      <c r="K1624" t="s">
        <v>9492</v>
      </c>
      <c r="L1624" t="s">
        <v>14715</v>
      </c>
      <c r="M1624" s="19" t="s">
        <v>15168</v>
      </c>
      <c r="N1624" s="19" t="e">
        <f>VLOOKUP(Таблица2[[#This Row],[activity]],kved_05!$A$1:$B$834,2,FALSE)</f>
        <v>#N/A</v>
      </c>
      <c r="O1624" s="19" t="str">
        <f>VLOOKUP(Таблица2[[#This Row],[activity]],kved_10!$A$1:$B$997,2,FALSE)</f>
        <v>71.11</v>
      </c>
      <c r="P1624" s="19" t="str">
        <f>LEFT(IF(ISNA(Таблица2[[#This Row],[kv_10]]),VLOOKUP(Таблица2[[#This Row],[kv_05]],'05_to_10'!$A$1:$C$621,3,FALSE),Таблица2[[#This Row],[kv_10]]),2)</f>
        <v>71</v>
      </c>
      <c r="Q1624" s="21" t="str">
        <f>VLOOKUP(Таблица2[[#This Row],[05_to_10]],kv_05_group!$A$1:$B$89,2,FALSE)</f>
        <v>дослідження</v>
      </c>
      <c r="R1624" t="s">
        <v>14659</v>
      </c>
    </row>
    <row r="1625" spans="1:18" hidden="1" x14ac:dyDescent="0.25">
      <c r="A1625" t="s">
        <v>1286</v>
      </c>
      <c r="B1625" s="22" t="e">
        <v>#N/A</v>
      </c>
      <c r="C1625" s="23" t="e">
        <v>#N/A</v>
      </c>
      <c r="D1625" t="s">
        <v>4842</v>
      </c>
      <c r="E1625" t="s">
        <v>4842</v>
      </c>
      <c r="F1625" t="s">
        <v>7157</v>
      </c>
      <c r="G1625" t="e">
        <v>#N/A</v>
      </c>
      <c r="H1625" t="s">
        <v>14691</v>
      </c>
      <c r="I1625" t="s">
        <v>14664</v>
      </c>
      <c r="J1625" t="s">
        <v>14664</v>
      </c>
      <c r="K1625" t="s">
        <v>9207</v>
      </c>
      <c r="L1625" t="s">
        <v>14725</v>
      </c>
      <c r="M1625" s="19" t="s">
        <v>15190</v>
      </c>
      <c r="N1625" s="19" t="e">
        <f>VLOOKUP(Таблица2[[#This Row],[activity]],kved_05!$A$1:$B$834,2,FALSE)</f>
        <v>#N/A</v>
      </c>
      <c r="O1625" s="19" t="str">
        <f>VLOOKUP(Таблица2[[#This Row],[activity]],kved_10!$A$1:$B$997,2,FALSE)</f>
        <v>72.19</v>
      </c>
      <c r="P1625" s="19" t="str">
        <f>LEFT(IF(ISNA(Таблица2[[#This Row],[kv_10]]),VLOOKUP(Таблица2[[#This Row],[kv_05]],'05_to_10'!$A$1:$C$621,3,FALSE),Таблица2[[#This Row],[kv_10]]),2)</f>
        <v>72</v>
      </c>
      <c r="Q1625" s="21" t="str">
        <f>VLOOKUP(Таблица2[[#This Row],[05_to_10]],kv_05_group!$A$1:$B$89,2,FALSE)</f>
        <v>дослідження</v>
      </c>
      <c r="R1625" t="s">
        <v>14662</v>
      </c>
    </row>
    <row r="1626" spans="1:18" hidden="1" x14ac:dyDescent="0.25">
      <c r="A1626" t="s">
        <v>1632</v>
      </c>
      <c r="B1626" s="22" t="e">
        <v>#N/A</v>
      </c>
      <c r="C1626" s="23" t="e">
        <v>#N/A</v>
      </c>
      <c r="D1626" t="s">
        <v>5188</v>
      </c>
      <c r="E1626" t="s">
        <v>5188</v>
      </c>
      <c r="F1626" t="s">
        <v>7159</v>
      </c>
      <c r="G1626" t="s">
        <v>12785</v>
      </c>
      <c r="H1626" t="s">
        <v>15161</v>
      </c>
      <c r="I1626" t="s">
        <v>14679</v>
      </c>
      <c r="J1626" t="s">
        <v>14679</v>
      </c>
      <c r="K1626" t="s">
        <v>9494</v>
      </c>
      <c r="L1626" t="s">
        <v>14804</v>
      </c>
      <c r="M1626" s="19" t="s">
        <v>15485</v>
      </c>
      <c r="N1626" s="19" t="str">
        <f>VLOOKUP(Таблица2[[#This Row],[activity]],kved_05!$A$1:$B$834,2,FALSE)</f>
        <v>75.14</v>
      </c>
      <c r="O1626" s="19" t="e">
        <f>VLOOKUP(Таблица2[[#This Row],[activity]],kved_10!$A$1:$B$997,2,FALSE)</f>
        <v>#N/A</v>
      </c>
      <c r="P1626" s="19" t="str">
        <f>LEFT(IF(ISNA(Таблица2[[#This Row],[kv_10]]),VLOOKUP(Таблица2[[#This Row],[kv_05]],'05_to_10'!$A$1:$C$621,3,FALSE),Таблица2[[#This Row],[kv_10]]),2)</f>
        <v>81</v>
      </c>
      <c r="Q1626" s="21" t="str">
        <f>VLOOKUP(Таблица2[[#This Row],[05_to_10]],kv_05_group!$A$1:$B$89,2,FALSE)</f>
        <v>спеціалізовані послуги</v>
      </c>
      <c r="R1626" t="s">
        <v>14658</v>
      </c>
    </row>
    <row r="1627" spans="1:18" hidden="1" x14ac:dyDescent="0.25">
      <c r="A1627" t="s">
        <v>1633</v>
      </c>
      <c r="B1627" s="22" t="e">
        <v>#N/A</v>
      </c>
      <c r="C1627" s="23">
        <v>42825</v>
      </c>
      <c r="D1627" t="s">
        <v>5189</v>
      </c>
      <c r="E1627" t="s">
        <v>5189</v>
      </c>
      <c r="F1627" t="s">
        <v>7159</v>
      </c>
      <c r="G1627" t="s">
        <v>12786</v>
      </c>
      <c r="H1627" t="s">
        <v>15161</v>
      </c>
      <c r="I1627" t="s">
        <v>14679</v>
      </c>
      <c r="J1627" t="s">
        <v>14679</v>
      </c>
      <c r="K1627" t="s">
        <v>9495</v>
      </c>
      <c r="L1627" t="s">
        <v>14739</v>
      </c>
      <c r="M1627" s="19" t="s">
        <v>15189</v>
      </c>
      <c r="N1627" s="19" t="e">
        <f>VLOOKUP(Таблица2[[#This Row],[activity]],kved_05!$A$1:$B$834,2,FALSE)</f>
        <v>#N/A</v>
      </c>
      <c r="O1627" s="19" t="str">
        <f>VLOOKUP(Таблица2[[#This Row],[activity]],kved_10!$A$1:$B$997,2,FALSE)</f>
        <v>55.10</v>
      </c>
      <c r="P1627" s="19" t="str">
        <f>LEFT(IF(ISNA(Таблица2[[#This Row],[kv_10]]),VLOOKUP(Таблица2[[#This Row],[kv_05]],'05_to_10'!$A$1:$C$621,3,FALSE),Таблица2[[#This Row],[kv_10]]),2)</f>
        <v>55</v>
      </c>
      <c r="Q1627" s="21" t="str">
        <f>VLOOKUP(Таблица2[[#This Row],[05_to_10]],kv_05_group!$A$1:$B$89,2,FALSE)</f>
        <v>поселення і харчування</v>
      </c>
      <c r="R1627" t="s">
        <v>14658</v>
      </c>
    </row>
    <row r="1628" spans="1:18" hidden="1" x14ac:dyDescent="0.25">
      <c r="A1628" t="s">
        <v>1283</v>
      </c>
      <c r="B1628" s="22" t="e">
        <v>#N/A</v>
      </c>
      <c r="C1628" s="23" t="e">
        <v>#N/A</v>
      </c>
      <c r="D1628" t="s">
        <v>4839</v>
      </c>
      <c r="E1628" t="s">
        <v>7381</v>
      </c>
      <c r="F1628" t="s">
        <v>7157</v>
      </c>
      <c r="G1628" t="s">
        <v>12470</v>
      </c>
      <c r="H1628" t="s">
        <v>14696</v>
      </c>
      <c r="I1628" t="s">
        <v>14670</v>
      </c>
      <c r="J1628" t="s">
        <v>14670</v>
      </c>
      <c r="K1628" t="s">
        <v>9204</v>
      </c>
      <c r="L1628" t="s">
        <v>14725</v>
      </c>
      <c r="M1628" s="19" t="s">
        <v>15178</v>
      </c>
      <c r="N1628" s="19" t="e">
        <f>VLOOKUP(Таблица2[[#This Row],[activity]],kved_05!$A$1:$B$834,2,FALSE)</f>
        <v>#N/A</v>
      </c>
      <c r="O1628" s="19" t="str">
        <f>VLOOKUP(Таблица2[[#This Row],[activity]],kved_10!$A$1:$B$997,2,FALSE)</f>
        <v>72.19</v>
      </c>
      <c r="P1628" s="19" t="str">
        <f>LEFT(IF(ISNA(Таблица2[[#This Row],[kv_10]]),VLOOKUP(Таблица2[[#This Row],[kv_05]],'05_to_10'!$A$1:$C$621,3,FALSE),Таблица2[[#This Row],[kv_10]]),2)</f>
        <v>72</v>
      </c>
      <c r="Q1628" s="21" t="str">
        <f>VLOOKUP(Таблица2[[#This Row],[05_to_10]],kv_05_group!$A$1:$B$89,2,FALSE)</f>
        <v>дослідження</v>
      </c>
      <c r="R1628" t="s">
        <v>14658</v>
      </c>
    </row>
    <row r="1629" spans="1:18" hidden="1" x14ac:dyDescent="0.25">
      <c r="A1629" t="s">
        <v>1635</v>
      </c>
      <c r="B1629" s="22" t="e">
        <v>#N/A</v>
      </c>
      <c r="C1629" s="23" t="e">
        <v>#N/A</v>
      </c>
      <c r="D1629" t="s">
        <v>5191</v>
      </c>
      <c r="E1629" t="s">
        <v>5191</v>
      </c>
      <c r="F1629" t="s">
        <v>7159</v>
      </c>
      <c r="G1629" t="s">
        <v>12788</v>
      </c>
      <c r="H1629" t="s">
        <v>15161</v>
      </c>
      <c r="I1629" t="s">
        <v>14679</v>
      </c>
      <c r="J1629" t="s">
        <v>14679</v>
      </c>
      <c r="K1629" t="s">
        <v>9497</v>
      </c>
      <c r="L1629" t="s">
        <v>14715</v>
      </c>
      <c r="M1629" s="19" t="s">
        <v>15168</v>
      </c>
      <c r="N1629" s="19" t="e">
        <f>VLOOKUP(Таблица2[[#This Row],[activity]],kved_05!$A$1:$B$834,2,FALSE)</f>
        <v>#N/A</v>
      </c>
      <c r="O1629" s="19" t="str">
        <f>VLOOKUP(Таблица2[[#This Row],[activity]],kved_10!$A$1:$B$997,2,FALSE)</f>
        <v>71.11</v>
      </c>
      <c r="P1629" s="19" t="str">
        <f>LEFT(IF(ISNA(Таблица2[[#This Row],[kv_10]]),VLOOKUP(Таблица2[[#This Row],[kv_05]],'05_to_10'!$A$1:$C$621,3,FALSE),Таблица2[[#This Row],[kv_10]]),2)</f>
        <v>71</v>
      </c>
      <c r="Q1629" s="21" t="str">
        <f>VLOOKUP(Таблица2[[#This Row],[05_to_10]],kv_05_group!$A$1:$B$89,2,FALSE)</f>
        <v>дослідження</v>
      </c>
      <c r="R1629" t="s">
        <v>14658</v>
      </c>
    </row>
    <row r="1630" spans="1:18" hidden="1" x14ac:dyDescent="0.25">
      <c r="A1630" t="s">
        <v>1289</v>
      </c>
      <c r="B1630" s="22" t="e">
        <v>#N/A</v>
      </c>
      <c r="C1630" s="23" t="e">
        <v>#N/A</v>
      </c>
      <c r="D1630" t="s">
        <v>4845</v>
      </c>
      <c r="E1630" t="s">
        <v>4845</v>
      </c>
      <c r="F1630" t="s">
        <v>7157</v>
      </c>
      <c r="G1630" t="s">
        <v>12475</v>
      </c>
      <c r="H1630" t="s">
        <v>15161</v>
      </c>
      <c r="I1630" t="s">
        <v>14679</v>
      </c>
      <c r="J1630" t="s">
        <v>14679</v>
      </c>
      <c r="K1630" t="s">
        <v>9210</v>
      </c>
      <c r="L1630" t="s">
        <v>14725</v>
      </c>
      <c r="M1630" s="19" t="s">
        <v>15190</v>
      </c>
      <c r="N1630" s="19" t="e">
        <f>VLOOKUP(Таблица2[[#This Row],[activity]],kved_05!$A$1:$B$834,2,FALSE)</f>
        <v>#N/A</v>
      </c>
      <c r="O1630" s="19" t="str">
        <f>VLOOKUP(Таблица2[[#This Row],[activity]],kved_10!$A$1:$B$997,2,FALSE)</f>
        <v>72.19</v>
      </c>
      <c r="P1630" s="19" t="str">
        <f>LEFT(IF(ISNA(Таблица2[[#This Row],[kv_10]]),VLOOKUP(Таблица2[[#This Row],[kv_05]],'05_to_10'!$A$1:$C$621,3,FALSE),Таблица2[[#This Row],[kv_10]]),2)</f>
        <v>72</v>
      </c>
      <c r="Q1630" s="21" t="str">
        <f>VLOOKUP(Таблица2[[#This Row],[05_to_10]],kv_05_group!$A$1:$B$89,2,FALSE)</f>
        <v>дослідження</v>
      </c>
      <c r="R1630" t="s">
        <v>14661</v>
      </c>
    </row>
    <row r="1631" spans="1:18" hidden="1" x14ac:dyDescent="0.25">
      <c r="A1631" t="s">
        <v>1291</v>
      </c>
      <c r="B1631" s="22" t="e">
        <v>#N/A</v>
      </c>
      <c r="C1631" s="23" t="e">
        <v>#N/A</v>
      </c>
      <c r="D1631" t="s">
        <v>4847</v>
      </c>
      <c r="E1631" t="s">
        <v>4847</v>
      </c>
      <c r="F1631" t="s">
        <v>7157</v>
      </c>
      <c r="G1631" t="s">
        <v>12477</v>
      </c>
      <c r="H1631" t="s">
        <v>15161</v>
      </c>
      <c r="I1631" t="s">
        <v>14679</v>
      </c>
      <c r="J1631" t="s">
        <v>14679</v>
      </c>
      <c r="K1631" t="s">
        <v>9185</v>
      </c>
      <c r="L1631" t="s">
        <v>14725</v>
      </c>
      <c r="M1631" s="19" t="s">
        <v>15190</v>
      </c>
      <c r="N1631" s="19" t="e">
        <f>VLOOKUP(Таблица2[[#This Row],[activity]],kved_05!$A$1:$B$834,2,FALSE)</f>
        <v>#N/A</v>
      </c>
      <c r="O1631" s="19" t="str">
        <f>VLOOKUP(Таблица2[[#This Row],[activity]],kved_10!$A$1:$B$997,2,FALSE)</f>
        <v>72.19</v>
      </c>
      <c r="P1631" s="19" t="str">
        <f>LEFT(IF(ISNA(Таблица2[[#This Row],[kv_10]]),VLOOKUP(Таблица2[[#This Row],[kv_05]],'05_to_10'!$A$1:$C$621,3,FALSE),Таблица2[[#This Row],[kv_10]]),2)</f>
        <v>72</v>
      </c>
      <c r="Q1631" s="21" t="str">
        <f>VLOOKUP(Таблица2[[#This Row],[05_to_10]],kv_05_group!$A$1:$B$89,2,FALSE)</f>
        <v>дослідження</v>
      </c>
      <c r="R1631" t="s">
        <v>14659</v>
      </c>
    </row>
    <row r="1632" spans="1:18" hidden="1" x14ac:dyDescent="0.25">
      <c r="A1632" t="s">
        <v>1292</v>
      </c>
      <c r="B1632" s="22" t="e">
        <v>#N/A</v>
      </c>
      <c r="C1632" s="23" t="e">
        <v>#N/A</v>
      </c>
      <c r="D1632" t="s">
        <v>4848</v>
      </c>
      <c r="E1632" t="s">
        <v>4848</v>
      </c>
      <c r="F1632" t="s">
        <v>7157</v>
      </c>
      <c r="G1632" t="s">
        <v>12478</v>
      </c>
      <c r="H1632" t="s">
        <v>14708</v>
      </c>
      <c r="I1632" t="s">
        <v>14684</v>
      </c>
      <c r="J1632" t="s">
        <v>14713</v>
      </c>
      <c r="K1632" t="s">
        <v>9212</v>
      </c>
      <c r="L1632" t="s">
        <v>14725</v>
      </c>
      <c r="M1632" s="19" t="s">
        <v>15178</v>
      </c>
      <c r="N1632" s="19" t="e">
        <f>VLOOKUP(Таблица2[[#This Row],[activity]],kved_05!$A$1:$B$834,2,FALSE)</f>
        <v>#N/A</v>
      </c>
      <c r="O1632" s="19" t="str">
        <f>VLOOKUP(Таблица2[[#This Row],[activity]],kved_10!$A$1:$B$997,2,FALSE)</f>
        <v>72.19</v>
      </c>
      <c r="P1632" s="19" t="str">
        <f>LEFT(IF(ISNA(Таблица2[[#This Row],[kv_10]]),VLOOKUP(Таблица2[[#This Row],[kv_05]],'05_to_10'!$A$1:$C$621,3,FALSE),Таблица2[[#This Row],[kv_10]]),2)</f>
        <v>72</v>
      </c>
      <c r="Q1632" s="21" t="str">
        <f>VLOOKUP(Таблица2[[#This Row],[05_to_10]],kv_05_group!$A$1:$B$89,2,FALSE)</f>
        <v>дослідження</v>
      </c>
      <c r="R1632" t="s">
        <v>14658</v>
      </c>
    </row>
    <row r="1633" spans="1:18" hidden="1" x14ac:dyDescent="0.25">
      <c r="A1633" t="s">
        <v>1293</v>
      </c>
      <c r="B1633" s="22" t="e">
        <v>#N/A</v>
      </c>
      <c r="C1633" s="23" t="e">
        <v>#N/A</v>
      </c>
      <c r="D1633" t="s">
        <v>4849</v>
      </c>
      <c r="E1633" t="s">
        <v>4849</v>
      </c>
      <c r="F1633" t="s">
        <v>7157</v>
      </c>
      <c r="G1633" t="s">
        <v>12479</v>
      </c>
      <c r="H1633" t="s">
        <v>15161</v>
      </c>
      <c r="I1633" t="s">
        <v>14679</v>
      </c>
      <c r="J1633" t="s">
        <v>14679</v>
      </c>
      <c r="K1633" t="s">
        <v>9189</v>
      </c>
      <c r="L1633" t="s">
        <v>14725</v>
      </c>
      <c r="M1633" s="19" t="s">
        <v>15190</v>
      </c>
      <c r="N1633" s="19" t="e">
        <f>VLOOKUP(Таблица2[[#This Row],[activity]],kved_05!$A$1:$B$834,2,FALSE)</f>
        <v>#N/A</v>
      </c>
      <c r="O1633" s="19" t="str">
        <f>VLOOKUP(Таблица2[[#This Row],[activity]],kved_10!$A$1:$B$997,2,FALSE)</f>
        <v>72.19</v>
      </c>
      <c r="P1633" s="19" t="str">
        <f>LEFT(IF(ISNA(Таблица2[[#This Row],[kv_10]]),VLOOKUP(Таблица2[[#This Row],[kv_05]],'05_to_10'!$A$1:$C$621,3,FALSE),Таблица2[[#This Row],[kv_10]]),2)</f>
        <v>72</v>
      </c>
      <c r="Q1633" s="21" t="str">
        <f>VLOOKUP(Таблица2[[#This Row],[05_to_10]],kv_05_group!$A$1:$B$89,2,FALSE)</f>
        <v>дослідження</v>
      </c>
      <c r="R1633" t="s">
        <v>14659</v>
      </c>
    </row>
    <row r="1634" spans="1:18" hidden="1" x14ac:dyDescent="0.25">
      <c r="A1634" t="s">
        <v>1296</v>
      </c>
      <c r="B1634" s="22" t="e">
        <v>#N/A</v>
      </c>
      <c r="C1634" s="23" t="e">
        <v>#N/A</v>
      </c>
      <c r="D1634" t="s">
        <v>4852</v>
      </c>
      <c r="E1634" t="s">
        <v>4852</v>
      </c>
      <c r="F1634" t="s">
        <v>7157</v>
      </c>
      <c r="G1634" t="s">
        <v>12482</v>
      </c>
      <c r="H1634" t="s">
        <v>15161</v>
      </c>
      <c r="I1634" t="s">
        <v>14679</v>
      </c>
      <c r="J1634" t="s">
        <v>14679</v>
      </c>
      <c r="K1634" t="s">
        <v>9185</v>
      </c>
      <c r="L1634" t="s">
        <v>14725</v>
      </c>
      <c r="M1634" s="19" t="s">
        <v>15190</v>
      </c>
      <c r="N1634" s="19" t="e">
        <f>VLOOKUP(Таблица2[[#This Row],[activity]],kved_05!$A$1:$B$834,2,FALSE)</f>
        <v>#N/A</v>
      </c>
      <c r="O1634" s="19" t="str">
        <f>VLOOKUP(Таблица2[[#This Row],[activity]],kved_10!$A$1:$B$997,2,FALSE)</f>
        <v>72.19</v>
      </c>
      <c r="P1634" s="19" t="str">
        <f>LEFT(IF(ISNA(Таблица2[[#This Row],[kv_10]]),VLOOKUP(Таблица2[[#This Row],[kv_05]],'05_to_10'!$A$1:$C$621,3,FALSE),Таблица2[[#This Row],[kv_10]]),2)</f>
        <v>72</v>
      </c>
      <c r="Q1634" s="21" t="str">
        <f>VLOOKUP(Таблица2[[#This Row],[05_to_10]],kv_05_group!$A$1:$B$89,2,FALSE)</f>
        <v>дослідження</v>
      </c>
      <c r="R1634" t="s">
        <v>14659</v>
      </c>
    </row>
    <row r="1635" spans="1:18" hidden="1" x14ac:dyDescent="0.25">
      <c r="A1635" t="s">
        <v>1641</v>
      </c>
      <c r="B1635" s="22" t="e">
        <v>#N/A</v>
      </c>
      <c r="C1635" s="23" t="e">
        <v>#N/A</v>
      </c>
      <c r="D1635" t="s">
        <v>5197</v>
      </c>
      <c r="E1635" t="s">
        <v>7447</v>
      </c>
      <c r="F1635" t="s">
        <v>7159</v>
      </c>
      <c r="G1635" t="s">
        <v>12793</v>
      </c>
      <c r="H1635" t="s">
        <v>14691</v>
      </c>
      <c r="I1635" t="s">
        <v>14664</v>
      </c>
      <c r="J1635" t="s">
        <v>14664</v>
      </c>
      <c r="K1635" t="s">
        <v>9502</v>
      </c>
      <c r="L1635" t="s">
        <v>14715</v>
      </c>
      <c r="M1635" s="19" t="s">
        <v>15168</v>
      </c>
      <c r="N1635" s="19" t="e">
        <f>VLOOKUP(Таблица2[[#This Row],[activity]],kved_05!$A$1:$B$834,2,FALSE)</f>
        <v>#N/A</v>
      </c>
      <c r="O1635" s="19" t="str">
        <f>VLOOKUP(Таблица2[[#This Row],[activity]],kved_10!$A$1:$B$997,2,FALSE)</f>
        <v>71.11</v>
      </c>
      <c r="P1635" s="19" t="str">
        <f>LEFT(IF(ISNA(Таблица2[[#This Row],[kv_10]]),VLOOKUP(Таблица2[[#This Row],[kv_05]],'05_to_10'!$A$1:$C$621,3,FALSE),Таблица2[[#This Row],[kv_10]]),2)</f>
        <v>71</v>
      </c>
      <c r="Q1635" s="21" t="str">
        <f>VLOOKUP(Таблица2[[#This Row],[05_to_10]],kv_05_group!$A$1:$B$89,2,FALSE)</f>
        <v>дослідження</v>
      </c>
      <c r="R1635" t="s">
        <v>14658</v>
      </c>
    </row>
    <row r="1636" spans="1:18" hidden="1" x14ac:dyDescent="0.25">
      <c r="A1636" t="s">
        <v>1297</v>
      </c>
      <c r="B1636" s="22" t="e">
        <v>#N/A</v>
      </c>
      <c r="C1636" s="23" t="e">
        <v>#N/A</v>
      </c>
      <c r="D1636" t="s">
        <v>4853</v>
      </c>
      <c r="E1636" t="s">
        <v>4853</v>
      </c>
      <c r="F1636" t="s">
        <v>7157</v>
      </c>
      <c r="G1636" t="s">
        <v>12483</v>
      </c>
      <c r="H1636" t="s">
        <v>15161</v>
      </c>
      <c r="I1636" t="s">
        <v>14679</v>
      </c>
      <c r="J1636" t="s">
        <v>14679</v>
      </c>
      <c r="K1636" t="s">
        <v>9183</v>
      </c>
      <c r="L1636" t="s">
        <v>14725</v>
      </c>
      <c r="M1636" s="19" t="s">
        <v>15190</v>
      </c>
      <c r="N1636" s="19" t="e">
        <f>VLOOKUP(Таблица2[[#This Row],[activity]],kved_05!$A$1:$B$834,2,FALSE)</f>
        <v>#N/A</v>
      </c>
      <c r="O1636" s="19" t="str">
        <f>VLOOKUP(Таблица2[[#This Row],[activity]],kved_10!$A$1:$B$997,2,FALSE)</f>
        <v>72.19</v>
      </c>
      <c r="P1636" s="19" t="str">
        <f>LEFT(IF(ISNA(Таблица2[[#This Row],[kv_10]]),VLOOKUP(Таблица2[[#This Row],[kv_05]],'05_to_10'!$A$1:$C$621,3,FALSE),Таблица2[[#This Row],[kv_10]]),2)</f>
        <v>72</v>
      </c>
      <c r="Q1636" s="21" t="str">
        <f>VLOOKUP(Таблица2[[#This Row],[05_to_10]],kv_05_group!$A$1:$B$89,2,FALSE)</f>
        <v>дослідження</v>
      </c>
      <c r="R1636" t="s">
        <v>14659</v>
      </c>
    </row>
    <row r="1637" spans="1:18" hidden="1" x14ac:dyDescent="0.25">
      <c r="A1637" t="s">
        <v>1298</v>
      </c>
      <c r="B1637" s="22" t="e">
        <v>#N/A</v>
      </c>
      <c r="C1637" s="23" t="e">
        <v>#N/A</v>
      </c>
      <c r="D1637" t="s">
        <v>4854</v>
      </c>
      <c r="E1637" t="s">
        <v>7382</v>
      </c>
      <c r="F1637" t="s">
        <v>7157</v>
      </c>
      <c r="G1637" t="s">
        <v>12484</v>
      </c>
      <c r="H1637" t="s">
        <v>15161</v>
      </c>
      <c r="I1637" t="s">
        <v>14679</v>
      </c>
      <c r="J1637" t="s">
        <v>14679</v>
      </c>
      <c r="K1637" t="s">
        <v>9183</v>
      </c>
      <c r="L1637" t="s">
        <v>14725</v>
      </c>
      <c r="M1637" s="19" t="s">
        <v>15190</v>
      </c>
      <c r="N1637" s="19" t="e">
        <f>VLOOKUP(Таблица2[[#This Row],[activity]],kved_05!$A$1:$B$834,2,FALSE)</f>
        <v>#N/A</v>
      </c>
      <c r="O1637" s="19" t="str">
        <f>VLOOKUP(Таблица2[[#This Row],[activity]],kved_10!$A$1:$B$997,2,FALSE)</f>
        <v>72.19</v>
      </c>
      <c r="P1637" s="19" t="str">
        <f>LEFT(IF(ISNA(Таблица2[[#This Row],[kv_10]]),VLOOKUP(Таблица2[[#This Row],[kv_05]],'05_to_10'!$A$1:$C$621,3,FALSE),Таблица2[[#This Row],[kv_10]]),2)</f>
        <v>72</v>
      </c>
      <c r="Q1637" s="21" t="str">
        <f>VLOOKUP(Таблица2[[#This Row],[05_to_10]],kv_05_group!$A$1:$B$89,2,FALSE)</f>
        <v>дослідження</v>
      </c>
      <c r="R1637" t="s">
        <v>14659</v>
      </c>
    </row>
    <row r="1638" spans="1:18" hidden="1" x14ac:dyDescent="0.25">
      <c r="A1638" t="s">
        <v>1644</v>
      </c>
      <c r="B1638" s="22" t="e">
        <v>#N/A</v>
      </c>
      <c r="C1638" s="23" t="e">
        <v>#N/A</v>
      </c>
      <c r="D1638" t="s">
        <v>5200</v>
      </c>
      <c r="E1638" t="s">
        <v>5200</v>
      </c>
      <c r="F1638" t="s">
        <v>7159</v>
      </c>
      <c r="G1638" t="s">
        <v>12796</v>
      </c>
      <c r="H1638" t="s">
        <v>14708</v>
      </c>
      <c r="I1638" t="s">
        <v>14684</v>
      </c>
      <c r="J1638" t="s">
        <v>14713</v>
      </c>
      <c r="K1638" t="s">
        <v>9505</v>
      </c>
      <c r="L1638" t="s">
        <v>14715</v>
      </c>
      <c r="M1638" s="19" t="s">
        <v>15168</v>
      </c>
      <c r="N1638" s="19" t="e">
        <f>VLOOKUP(Таблица2[[#This Row],[activity]],kved_05!$A$1:$B$834,2,FALSE)</f>
        <v>#N/A</v>
      </c>
      <c r="O1638" s="19" t="str">
        <f>VLOOKUP(Таблица2[[#This Row],[activity]],kved_10!$A$1:$B$997,2,FALSE)</f>
        <v>71.11</v>
      </c>
      <c r="P1638" s="19" t="str">
        <f>LEFT(IF(ISNA(Таблица2[[#This Row],[kv_10]]),VLOOKUP(Таблица2[[#This Row],[kv_05]],'05_to_10'!$A$1:$C$621,3,FALSE),Таблица2[[#This Row],[kv_10]]),2)</f>
        <v>71</v>
      </c>
      <c r="Q1638" s="21" t="str">
        <f>VLOOKUP(Таблица2[[#This Row],[05_to_10]],kv_05_group!$A$1:$B$89,2,FALSE)</f>
        <v>дослідження</v>
      </c>
      <c r="R1638" t="s">
        <v>14658</v>
      </c>
    </row>
    <row r="1639" spans="1:18" hidden="1" x14ac:dyDescent="0.25">
      <c r="A1639" t="s">
        <v>1645</v>
      </c>
      <c r="B1639" s="22" t="e">
        <v>#N/A</v>
      </c>
      <c r="C1639" s="23" t="e">
        <v>#N/A</v>
      </c>
      <c r="D1639" t="s">
        <v>5201</v>
      </c>
      <c r="E1639" t="s">
        <v>5201</v>
      </c>
      <c r="F1639" t="s">
        <v>7159</v>
      </c>
      <c r="G1639" t="s">
        <v>12797</v>
      </c>
      <c r="H1639" t="s">
        <v>14697</v>
      </c>
      <c r="I1639" t="s">
        <v>14671</v>
      </c>
      <c r="J1639" t="s">
        <v>14671</v>
      </c>
      <c r="K1639" t="s">
        <v>9506</v>
      </c>
      <c r="L1639" t="s">
        <v>14715</v>
      </c>
      <c r="M1639" s="19" t="s">
        <v>15168</v>
      </c>
      <c r="N1639" s="19" t="e">
        <f>VLOOKUP(Таблица2[[#This Row],[activity]],kved_05!$A$1:$B$834,2,FALSE)</f>
        <v>#N/A</v>
      </c>
      <c r="O1639" s="19" t="str">
        <f>VLOOKUP(Таблица2[[#This Row],[activity]],kved_10!$A$1:$B$997,2,FALSE)</f>
        <v>71.11</v>
      </c>
      <c r="P1639" s="19" t="str">
        <f>LEFT(IF(ISNA(Таблица2[[#This Row],[kv_10]]),VLOOKUP(Таблица2[[#This Row],[kv_05]],'05_to_10'!$A$1:$C$621,3,FALSE),Таблица2[[#This Row],[kv_10]]),2)</f>
        <v>71</v>
      </c>
      <c r="Q1639" s="21" t="str">
        <f>VLOOKUP(Таблица2[[#This Row],[05_to_10]],kv_05_group!$A$1:$B$89,2,FALSE)</f>
        <v>дослідження</v>
      </c>
      <c r="R1639" t="s">
        <v>14658</v>
      </c>
    </row>
    <row r="1640" spans="1:18" hidden="1" x14ac:dyDescent="0.25">
      <c r="A1640" t="s">
        <v>1299</v>
      </c>
      <c r="B1640" s="22" t="e">
        <v>#N/A</v>
      </c>
      <c r="C1640" s="23" t="e">
        <v>#N/A</v>
      </c>
      <c r="D1640" t="s">
        <v>4855</v>
      </c>
      <c r="E1640" t="s">
        <v>4855</v>
      </c>
      <c r="F1640" t="s">
        <v>7157</v>
      </c>
      <c r="G1640" t="s">
        <v>12485</v>
      </c>
      <c r="H1640" t="s">
        <v>15161</v>
      </c>
      <c r="I1640" t="s">
        <v>14679</v>
      </c>
      <c r="J1640" t="s">
        <v>14679</v>
      </c>
      <c r="K1640" t="s">
        <v>9215</v>
      </c>
      <c r="L1640" t="s">
        <v>14725</v>
      </c>
      <c r="M1640" s="19" t="s">
        <v>15190</v>
      </c>
      <c r="N1640" s="19" t="e">
        <f>VLOOKUP(Таблица2[[#This Row],[activity]],kved_05!$A$1:$B$834,2,FALSE)</f>
        <v>#N/A</v>
      </c>
      <c r="O1640" s="19" t="str">
        <f>VLOOKUP(Таблица2[[#This Row],[activity]],kved_10!$A$1:$B$997,2,FALSE)</f>
        <v>72.19</v>
      </c>
      <c r="P1640" s="19" t="str">
        <f>LEFT(IF(ISNA(Таблица2[[#This Row],[kv_10]]),VLOOKUP(Таблица2[[#This Row],[kv_05]],'05_to_10'!$A$1:$C$621,3,FALSE),Таблица2[[#This Row],[kv_10]]),2)</f>
        <v>72</v>
      </c>
      <c r="Q1640" s="21" t="str">
        <f>VLOOKUP(Таблица2[[#This Row],[05_to_10]],kv_05_group!$A$1:$B$89,2,FALSE)</f>
        <v>дослідження</v>
      </c>
      <c r="R1640" t="s">
        <v>14659</v>
      </c>
    </row>
    <row r="1641" spans="1:18" hidden="1" x14ac:dyDescent="0.25">
      <c r="A1641" t="s">
        <v>1647</v>
      </c>
      <c r="B1641" s="22" t="e">
        <v>#N/A</v>
      </c>
      <c r="C1641" s="23" t="e">
        <v>#N/A</v>
      </c>
      <c r="D1641" t="s">
        <v>5203</v>
      </c>
      <c r="E1641" t="s">
        <v>7448</v>
      </c>
      <c r="F1641" t="s">
        <v>7159</v>
      </c>
      <c r="G1641" t="s">
        <v>12799</v>
      </c>
      <c r="H1641" t="s">
        <v>15161</v>
      </c>
      <c r="I1641" t="s">
        <v>14679</v>
      </c>
      <c r="J1641" t="s">
        <v>14679</v>
      </c>
      <c r="K1641" t="s">
        <v>9508</v>
      </c>
      <c r="L1641" t="s">
        <v>14718</v>
      </c>
      <c r="M1641" s="19" t="s">
        <v>15171</v>
      </c>
      <c r="N1641" s="19" t="e">
        <f>VLOOKUP(Таблица2[[#This Row],[activity]],kved_05!$A$1:$B$834,2,FALSE)</f>
        <v>#N/A</v>
      </c>
      <c r="O1641" s="19" t="str">
        <f>VLOOKUP(Таблица2[[#This Row],[activity]],kved_10!$A$1:$B$997,2,FALSE)</f>
        <v>70.22</v>
      </c>
      <c r="P1641" s="19" t="str">
        <f>LEFT(IF(ISNA(Таблица2[[#This Row],[kv_10]]),VLOOKUP(Таблица2[[#This Row],[kv_05]],'05_to_10'!$A$1:$C$621,3,FALSE),Таблица2[[#This Row],[kv_10]]),2)</f>
        <v>70</v>
      </c>
      <c r="Q1641" s="21" t="str">
        <f>VLOOKUP(Таблица2[[#This Row],[05_to_10]],kv_05_group!$A$1:$B$89,2,FALSE)</f>
        <v>дослідження</v>
      </c>
      <c r="R1641" t="s">
        <v>14658</v>
      </c>
    </row>
    <row r="1642" spans="1:18" hidden="1" x14ac:dyDescent="0.25">
      <c r="A1642" t="s">
        <v>1648</v>
      </c>
      <c r="B1642">
        <v>324328332</v>
      </c>
      <c r="C1642" s="1">
        <v>42674</v>
      </c>
      <c r="D1642" t="s">
        <v>5204</v>
      </c>
      <c r="E1642" t="s">
        <v>5204</v>
      </c>
      <c r="F1642" t="s">
        <v>7159</v>
      </c>
      <c r="G1642" t="s">
        <v>12800</v>
      </c>
      <c r="H1642" t="s">
        <v>15161</v>
      </c>
      <c r="I1642" t="s">
        <v>14679</v>
      </c>
      <c r="J1642" t="s">
        <v>14679</v>
      </c>
      <c r="K1642" t="s">
        <v>9509</v>
      </c>
      <c r="L1642" t="s">
        <v>14715</v>
      </c>
      <c r="M1642" s="19" t="s">
        <v>15168</v>
      </c>
      <c r="N1642" s="19" t="e">
        <f>VLOOKUP(Таблица2[[#This Row],[activity]],kved_05!$A$1:$B$834,2,FALSE)</f>
        <v>#N/A</v>
      </c>
      <c r="O1642" s="19" t="str">
        <f>VLOOKUP(Таблица2[[#This Row],[activity]],kved_10!$A$1:$B$997,2,FALSE)</f>
        <v>71.11</v>
      </c>
      <c r="P1642" s="19" t="str">
        <f>LEFT(IF(ISNA(Таблица2[[#This Row],[kv_10]]),VLOOKUP(Таблица2[[#This Row],[kv_05]],'05_to_10'!$A$1:$C$621,3,FALSE),Таблица2[[#This Row],[kv_10]]),2)</f>
        <v>71</v>
      </c>
      <c r="Q1642" s="21" t="str">
        <f>VLOOKUP(Таблица2[[#This Row],[05_to_10]],kv_05_group!$A$1:$B$89,2,FALSE)</f>
        <v>дослідження</v>
      </c>
      <c r="R1642" t="s">
        <v>14658</v>
      </c>
    </row>
    <row r="1643" spans="1:18" hidden="1" x14ac:dyDescent="0.25">
      <c r="A1643" t="s">
        <v>1649</v>
      </c>
      <c r="B1643" s="22" t="e">
        <v>#N/A</v>
      </c>
      <c r="C1643" s="23" t="e">
        <v>#N/A</v>
      </c>
      <c r="D1643" t="s">
        <v>5205</v>
      </c>
      <c r="E1643" t="s">
        <v>5205</v>
      </c>
      <c r="F1643" t="s">
        <v>7159</v>
      </c>
      <c r="G1643" t="s">
        <v>12801</v>
      </c>
      <c r="H1643" t="s">
        <v>15161</v>
      </c>
      <c r="I1643" t="s">
        <v>14679</v>
      </c>
      <c r="J1643" t="s">
        <v>14679</v>
      </c>
      <c r="K1643" t="s">
        <v>9504</v>
      </c>
      <c r="L1643" t="s">
        <v>15040</v>
      </c>
      <c r="M1643" s="19" t="s">
        <v>15376</v>
      </c>
      <c r="N1643" s="19" t="str">
        <f>VLOOKUP(Таблица2[[#This Row],[activity]],kved_05!$A$1:$B$834,2,FALSE)</f>
        <v>75.21</v>
      </c>
      <c r="O1643" s="19" t="str">
        <f>VLOOKUP(Таблица2[[#This Row],[activity]],kved_10!$A$1:$B$997,2,FALSE)</f>
        <v>84.21</v>
      </c>
      <c r="P1643" s="19" t="str">
        <f>LEFT(IF(ISNA(Таблица2[[#This Row],[kv_10]]),VLOOKUP(Таблица2[[#This Row],[kv_05]],'05_to_10'!$A$1:$C$621,3,FALSE),Таблица2[[#This Row],[kv_10]]),2)</f>
        <v>84</v>
      </c>
      <c r="Q1643" s="21" t="str">
        <f>VLOOKUP(Таблица2[[#This Row],[05_to_10]],kv_05_group!$A$1:$B$89,2,FALSE)</f>
        <v>оборона і безпека</v>
      </c>
      <c r="R1643" t="s">
        <v>14658</v>
      </c>
    </row>
    <row r="1644" spans="1:18" x14ac:dyDescent="0.25">
      <c r="A1644" t="s">
        <v>1650</v>
      </c>
      <c r="B1644" s="22" t="e">
        <v>#N/A</v>
      </c>
      <c r="C1644" s="23" t="e">
        <v>#N/A</v>
      </c>
      <c r="D1644" t="s">
        <v>5206</v>
      </c>
      <c r="E1644" t="s">
        <v>5206</v>
      </c>
      <c r="F1644" t="s">
        <v>7159</v>
      </c>
      <c r="G1644" t="s">
        <v>12802</v>
      </c>
      <c r="H1644" t="s">
        <v>15160</v>
      </c>
      <c r="I1644" t="s">
        <v>14665</v>
      </c>
      <c r="J1644" t="s">
        <v>14713</v>
      </c>
      <c r="K1644" t="s">
        <v>9510</v>
      </c>
      <c r="L1644" t="s">
        <v>14715</v>
      </c>
      <c r="M1644" s="19" t="s">
        <v>15168</v>
      </c>
      <c r="N1644" s="19" t="e">
        <f>VLOOKUP(Таблица2[[#This Row],[activity]],kved_05!$A$1:$B$834,2,FALSE)</f>
        <v>#N/A</v>
      </c>
      <c r="O1644" s="19" t="str">
        <f>VLOOKUP(Таблица2[[#This Row],[activity]],kved_10!$A$1:$B$997,2,FALSE)</f>
        <v>71.11</v>
      </c>
      <c r="P1644" s="19" t="str">
        <f>LEFT(IF(ISNA(Таблица2[[#This Row],[kv_10]]),VLOOKUP(Таблица2[[#This Row],[kv_05]],'05_to_10'!$A$1:$C$621,3,FALSE),Таблица2[[#This Row],[kv_10]]),2)</f>
        <v>71</v>
      </c>
      <c r="Q1644" s="21" t="str">
        <f>VLOOKUP(Таблица2[[#This Row],[05_to_10]],kv_05_group!$A$1:$B$89,2,FALSE)</f>
        <v>дослідження</v>
      </c>
      <c r="R1644" t="s">
        <v>14658</v>
      </c>
    </row>
    <row r="1645" spans="1:18" hidden="1" x14ac:dyDescent="0.25">
      <c r="A1645" t="s">
        <v>1651</v>
      </c>
      <c r="B1645" s="22" t="e">
        <v>#N/A</v>
      </c>
      <c r="C1645" s="23">
        <v>42825</v>
      </c>
      <c r="D1645" t="s">
        <v>5207</v>
      </c>
      <c r="E1645" t="s">
        <v>5207</v>
      </c>
      <c r="F1645" t="s">
        <v>7159</v>
      </c>
      <c r="G1645" t="s">
        <v>12803</v>
      </c>
      <c r="H1645" t="s">
        <v>14692</v>
      </c>
      <c r="I1645" t="s">
        <v>14666</v>
      </c>
      <c r="J1645" t="s">
        <v>14666</v>
      </c>
      <c r="K1645" t="s">
        <v>9511</v>
      </c>
      <c r="L1645" t="s">
        <v>14715</v>
      </c>
      <c r="M1645" s="19" t="s">
        <v>15168</v>
      </c>
      <c r="N1645" s="19" t="e">
        <f>VLOOKUP(Таблица2[[#This Row],[activity]],kved_05!$A$1:$B$834,2,FALSE)</f>
        <v>#N/A</v>
      </c>
      <c r="O1645" s="19" t="str">
        <f>VLOOKUP(Таблица2[[#This Row],[activity]],kved_10!$A$1:$B$997,2,FALSE)</f>
        <v>71.11</v>
      </c>
      <c r="P1645" s="19" t="str">
        <f>LEFT(IF(ISNA(Таблица2[[#This Row],[kv_10]]),VLOOKUP(Таблица2[[#This Row],[kv_05]],'05_to_10'!$A$1:$C$621,3,FALSE),Таблица2[[#This Row],[kv_10]]),2)</f>
        <v>71</v>
      </c>
      <c r="Q1645" s="21" t="str">
        <f>VLOOKUP(Таблица2[[#This Row],[05_to_10]],kv_05_group!$A$1:$B$89,2,FALSE)</f>
        <v>дослідження</v>
      </c>
      <c r="R1645" t="s">
        <v>14661</v>
      </c>
    </row>
    <row r="1646" spans="1:18" hidden="1" x14ac:dyDescent="0.25">
      <c r="A1646" t="s">
        <v>1652</v>
      </c>
      <c r="B1646" s="22" t="e">
        <v>#N/A</v>
      </c>
      <c r="C1646" s="23" t="e">
        <v>#N/A</v>
      </c>
      <c r="D1646" t="s">
        <v>5208</v>
      </c>
      <c r="E1646" t="s">
        <v>5208</v>
      </c>
      <c r="F1646" t="s">
        <v>7159</v>
      </c>
      <c r="G1646" t="s">
        <v>12804</v>
      </c>
      <c r="H1646" t="s">
        <v>15161</v>
      </c>
      <c r="I1646" t="s">
        <v>14679</v>
      </c>
      <c r="J1646" t="s">
        <v>14679</v>
      </c>
      <c r="K1646" t="s">
        <v>9493</v>
      </c>
      <c r="L1646" t="s">
        <v>14715</v>
      </c>
      <c r="M1646" s="19" t="s">
        <v>15168</v>
      </c>
      <c r="N1646" s="19" t="e">
        <f>VLOOKUP(Таблица2[[#This Row],[activity]],kved_05!$A$1:$B$834,2,FALSE)</f>
        <v>#N/A</v>
      </c>
      <c r="O1646" s="19" t="str">
        <f>VLOOKUP(Таблица2[[#This Row],[activity]],kved_10!$A$1:$B$997,2,FALSE)</f>
        <v>71.11</v>
      </c>
      <c r="P1646" s="19" t="str">
        <f>LEFT(IF(ISNA(Таблица2[[#This Row],[kv_10]]),VLOOKUP(Таблица2[[#This Row],[kv_05]],'05_to_10'!$A$1:$C$621,3,FALSE),Таблица2[[#This Row],[kv_10]]),2)</f>
        <v>71</v>
      </c>
      <c r="Q1646" s="21" t="str">
        <f>VLOOKUP(Таблица2[[#This Row],[05_to_10]],kv_05_group!$A$1:$B$89,2,FALSE)</f>
        <v>дослідження</v>
      </c>
      <c r="R1646" t="s">
        <v>14658</v>
      </c>
    </row>
    <row r="1647" spans="1:18" hidden="1" x14ac:dyDescent="0.25">
      <c r="A1647" t="s">
        <v>1300</v>
      </c>
      <c r="B1647" s="22" t="e">
        <v>#N/A</v>
      </c>
      <c r="C1647" s="23" t="e">
        <v>#N/A</v>
      </c>
      <c r="D1647" t="s">
        <v>4856</v>
      </c>
      <c r="E1647" t="s">
        <v>4856</v>
      </c>
      <c r="F1647" t="s">
        <v>7157</v>
      </c>
      <c r="G1647" t="s">
        <v>12486</v>
      </c>
      <c r="H1647" t="s">
        <v>15161</v>
      </c>
      <c r="I1647" t="s">
        <v>14679</v>
      </c>
      <c r="J1647" t="s">
        <v>14679</v>
      </c>
      <c r="K1647" t="s">
        <v>9183</v>
      </c>
      <c r="L1647" t="s">
        <v>14725</v>
      </c>
      <c r="M1647" s="19" t="s">
        <v>15190</v>
      </c>
      <c r="N1647" s="19" t="e">
        <f>VLOOKUP(Таблица2[[#This Row],[activity]],kved_05!$A$1:$B$834,2,FALSE)</f>
        <v>#N/A</v>
      </c>
      <c r="O1647" s="19" t="str">
        <f>VLOOKUP(Таблица2[[#This Row],[activity]],kved_10!$A$1:$B$997,2,FALSE)</f>
        <v>72.19</v>
      </c>
      <c r="P1647" s="19" t="str">
        <f>LEFT(IF(ISNA(Таблица2[[#This Row],[kv_10]]),VLOOKUP(Таблица2[[#This Row],[kv_05]],'05_to_10'!$A$1:$C$621,3,FALSE),Таблица2[[#This Row],[kv_10]]),2)</f>
        <v>72</v>
      </c>
      <c r="Q1647" s="21" t="str">
        <f>VLOOKUP(Таблица2[[#This Row],[05_to_10]],kv_05_group!$A$1:$B$89,2,FALSE)</f>
        <v>дослідження</v>
      </c>
      <c r="R1647" t="s">
        <v>14659</v>
      </c>
    </row>
    <row r="1648" spans="1:18" hidden="1" x14ac:dyDescent="0.25">
      <c r="A1648" t="s">
        <v>1654</v>
      </c>
      <c r="B1648">
        <v>15723266</v>
      </c>
      <c r="C1648" s="1">
        <v>42460</v>
      </c>
      <c r="D1648" t="s">
        <v>5210</v>
      </c>
      <c r="E1648" t="s">
        <v>5210</v>
      </c>
      <c r="F1648" t="s">
        <v>7159</v>
      </c>
      <c r="G1648" t="s">
        <v>12806</v>
      </c>
      <c r="H1648" t="s">
        <v>14696</v>
      </c>
      <c r="I1648" t="s">
        <v>14670</v>
      </c>
      <c r="J1648" t="s">
        <v>14670</v>
      </c>
      <c r="K1648" t="s">
        <v>9513</v>
      </c>
      <c r="L1648" t="s">
        <v>14715</v>
      </c>
      <c r="M1648" s="19" t="s">
        <v>15168</v>
      </c>
      <c r="N1648" s="19" t="e">
        <f>VLOOKUP(Таблица2[[#This Row],[activity]],kved_05!$A$1:$B$834,2,FALSE)</f>
        <v>#N/A</v>
      </c>
      <c r="O1648" s="19" t="str">
        <f>VLOOKUP(Таблица2[[#This Row],[activity]],kved_10!$A$1:$B$997,2,FALSE)</f>
        <v>71.11</v>
      </c>
      <c r="P1648" s="19" t="str">
        <f>LEFT(IF(ISNA(Таблица2[[#This Row],[kv_10]]),VLOOKUP(Таблица2[[#This Row],[kv_05]],'05_to_10'!$A$1:$C$621,3,FALSE),Таблица2[[#This Row],[kv_10]]),2)</f>
        <v>71</v>
      </c>
      <c r="Q1648" s="21" t="str">
        <f>VLOOKUP(Таблица2[[#This Row],[05_to_10]],kv_05_group!$A$1:$B$89,2,FALSE)</f>
        <v>дослідження</v>
      </c>
      <c r="R1648" t="s">
        <v>14658</v>
      </c>
    </row>
    <row r="1649" spans="1:18" hidden="1" x14ac:dyDescent="0.25">
      <c r="A1649" t="s">
        <v>1301</v>
      </c>
      <c r="B1649" s="22" t="e">
        <v>#N/A</v>
      </c>
      <c r="C1649" s="23" t="e">
        <v>#N/A</v>
      </c>
      <c r="D1649" t="s">
        <v>4857</v>
      </c>
      <c r="E1649" t="s">
        <v>4857</v>
      </c>
      <c r="F1649" t="s">
        <v>7157</v>
      </c>
      <c r="G1649" t="s">
        <v>12487</v>
      </c>
      <c r="H1649" t="s">
        <v>15161</v>
      </c>
      <c r="I1649" t="s">
        <v>14679</v>
      </c>
      <c r="J1649" t="s">
        <v>14679</v>
      </c>
      <c r="K1649" t="s">
        <v>9183</v>
      </c>
      <c r="L1649" t="s">
        <v>14725</v>
      </c>
      <c r="M1649" s="19" t="s">
        <v>15190</v>
      </c>
      <c r="N1649" s="19" t="e">
        <f>VLOOKUP(Таблица2[[#This Row],[activity]],kved_05!$A$1:$B$834,2,FALSE)</f>
        <v>#N/A</v>
      </c>
      <c r="O1649" s="19" t="str">
        <f>VLOOKUP(Таблица2[[#This Row],[activity]],kved_10!$A$1:$B$997,2,FALSE)</f>
        <v>72.19</v>
      </c>
      <c r="P1649" s="19" t="str">
        <f>LEFT(IF(ISNA(Таблица2[[#This Row],[kv_10]]),VLOOKUP(Таблица2[[#This Row],[kv_05]],'05_to_10'!$A$1:$C$621,3,FALSE),Таблица2[[#This Row],[kv_10]]),2)</f>
        <v>72</v>
      </c>
      <c r="Q1649" s="21" t="str">
        <f>VLOOKUP(Таблица2[[#This Row],[05_to_10]],kv_05_group!$A$1:$B$89,2,FALSE)</f>
        <v>дослідження</v>
      </c>
      <c r="R1649" t="s">
        <v>14659</v>
      </c>
    </row>
    <row r="1650" spans="1:18" hidden="1" x14ac:dyDescent="0.25">
      <c r="A1650" t="s">
        <v>1656</v>
      </c>
      <c r="B1650" s="22" t="e">
        <v>#N/A</v>
      </c>
      <c r="C1650" s="23" t="e">
        <v>#N/A</v>
      </c>
      <c r="D1650" t="s">
        <v>5212</v>
      </c>
      <c r="E1650" t="s">
        <v>7449</v>
      </c>
      <c r="F1650" t="s">
        <v>7159</v>
      </c>
      <c r="G1650" t="s">
        <v>12808</v>
      </c>
      <c r="H1650" t="s">
        <v>14705</v>
      </c>
      <c r="I1650" t="s">
        <v>14681</v>
      </c>
      <c r="J1650" t="s">
        <v>14681</v>
      </c>
      <c r="K1650" t="s">
        <v>9515</v>
      </c>
      <c r="L1650" t="s">
        <v>14886</v>
      </c>
      <c r="M1650" s="19" t="s">
        <v>15377</v>
      </c>
      <c r="N1650" s="19" t="str">
        <f>VLOOKUP(Таблица2[[#This Row],[activity]],kved_05!$A$1:$B$834,2,FALSE)</f>
        <v>45.12</v>
      </c>
      <c r="O1650" s="19" t="str">
        <f>VLOOKUP(Таблица2[[#This Row],[activity]],kved_10!$A$1:$B$997,2,FALSE)</f>
        <v>43.13</v>
      </c>
      <c r="P1650" s="19" t="str">
        <f>LEFT(IF(ISNA(Таблица2[[#This Row],[kv_10]]),VLOOKUP(Таблица2[[#This Row],[kv_05]],'05_to_10'!$A$1:$C$621,3,FALSE),Таблица2[[#This Row],[kv_10]]),2)</f>
        <v>43</v>
      </c>
      <c r="Q1650" s="21" t="str">
        <f>VLOOKUP(Таблица2[[#This Row],[05_to_10]],kv_05_group!$A$1:$B$89,2,FALSE)</f>
        <v>будівництво і нерухомість</v>
      </c>
      <c r="R1650" t="s">
        <v>14658</v>
      </c>
    </row>
    <row r="1651" spans="1:18" hidden="1" x14ac:dyDescent="0.25">
      <c r="A1651" t="s">
        <v>1302</v>
      </c>
      <c r="B1651" s="22" t="e">
        <v>#N/A</v>
      </c>
      <c r="C1651" s="23" t="e">
        <v>#N/A</v>
      </c>
      <c r="D1651" t="s">
        <v>4858</v>
      </c>
      <c r="E1651" t="s">
        <v>4858</v>
      </c>
      <c r="F1651" t="s">
        <v>7157</v>
      </c>
      <c r="G1651" t="s">
        <v>12488</v>
      </c>
      <c r="H1651" t="s">
        <v>15161</v>
      </c>
      <c r="I1651" t="s">
        <v>14679</v>
      </c>
      <c r="J1651" t="s">
        <v>14679</v>
      </c>
      <c r="K1651" t="s">
        <v>9183</v>
      </c>
      <c r="L1651" t="s">
        <v>14725</v>
      </c>
      <c r="M1651" s="19" t="s">
        <v>15190</v>
      </c>
      <c r="N1651" s="19" t="e">
        <f>VLOOKUP(Таблица2[[#This Row],[activity]],kved_05!$A$1:$B$834,2,FALSE)</f>
        <v>#N/A</v>
      </c>
      <c r="O1651" s="19" t="str">
        <f>VLOOKUP(Таблица2[[#This Row],[activity]],kved_10!$A$1:$B$997,2,FALSE)</f>
        <v>72.19</v>
      </c>
      <c r="P1651" s="19" t="str">
        <f>LEFT(IF(ISNA(Таблица2[[#This Row],[kv_10]]),VLOOKUP(Таблица2[[#This Row],[kv_05]],'05_to_10'!$A$1:$C$621,3,FALSE),Таблица2[[#This Row],[kv_10]]),2)</f>
        <v>72</v>
      </c>
      <c r="Q1651" s="21" t="str">
        <f>VLOOKUP(Таблица2[[#This Row],[05_to_10]],kv_05_group!$A$1:$B$89,2,FALSE)</f>
        <v>дослідження</v>
      </c>
      <c r="R1651" t="s">
        <v>14659</v>
      </c>
    </row>
    <row r="1652" spans="1:18" hidden="1" x14ac:dyDescent="0.25">
      <c r="A1652" t="s">
        <v>1658</v>
      </c>
      <c r="B1652" s="22" t="e">
        <v>#N/A</v>
      </c>
      <c r="C1652" s="23" t="e">
        <v>#N/A</v>
      </c>
      <c r="D1652" t="s">
        <v>5214</v>
      </c>
      <c r="E1652" t="s">
        <v>5214</v>
      </c>
      <c r="F1652" t="s">
        <v>7159</v>
      </c>
      <c r="G1652" t="s">
        <v>12810</v>
      </c>
      <c r="H1652" t="s">
        <v>14701</v>
      </c>
      <c r="I1652" t="s">
        <v>14675</v>
      </c>
      <c r="J1652" t="s">
        <v>14675</v>
      </c>
      <c r="K1652" t="s">
        <v>9517</v>
      </c>
      <c r="L1652" t="s">
        <v>14715</v>
      </c>
      <c r="M1652" s="19" t="s">
        <v>15168</v>
      </c>
      <c r="N1652" s="19" t="e">
        <f>VLOOKUP(Таблица2[[#This Row],[activity]],kved_05!$A$1:$B$834,2,FALSE)</f>
        <v>#N/A</v>
      </c>
      <c r="O1652" s="19" t="str">
        <f>VLOOKUP(Таблица2[[#This Row],[activity]],kved_10!$A$1:$B$997,2,FALSE)</f>
        <v>71.11</v>
      </c>
      <c r="P1652" s="19" t="str">
        <f>LEFT(IF(ISNA(Таблица2[[#This Row],[kv_10]]),VLOOKUP(Таблица2[[#This Row],[kv_05]],'05_to_10'!$A$1:$C$621,3,FALSE),Таблица2[[#This Row],[kv_10]]),2)</f>
        <v>71</v>
      </c>
      <c r="Q1652" s="21" t="str">
        <f>VLOOKUP(Таблица2[[#This Row],[05_to_10]],kv_05_group!$A$1:$B$89,2,FALSE)</f>
        <v>дослідження</v>
      </c>
      <c r="R1652" t="s">
        <v>14658</v>
      </c>
    </row>
    <row r="1653" spans="1:18" hidden="1" x14ac:dyDescent="0.25">
      <c r="A1653" t="s">
        <v>1303</v>
      </c>
      <c r="B1653" s="22" t="e">
        <v>#N/A</v>
      </c>
      <c r="C1653" s="23" t="e">
        <v>#N/A</v>
      </c>
      <c r="D1653" t="s">
        <v>4859</v>
      </c>
      <c r="E1653" t="s">
        <v>4859</v>
      </c>
      <c r="F1653" t="s">
        <v>7157</v>
      </c>
      <c r="G1653" t="s">
        <v>12489</v>
      </c>
      <c r="H1653" t="s">
        <v>15161</v>
      </c>
      <c r="I1653" t="s">
        <v>14679</v>
      </c>
      <c r="J1653" t="s">
        <v>14679</v>
      </c>
      <c r="K1653" t="s">
        <v>9183</v>
      </c>
      <c r="L1653" t="s">
        <v>14725</v>
      </c>
      <c r="M1653" s="19" t="s">
        <v>15190</v>
      </c>
      <c r="N1653" s="19" t="e">
        <f>VLOOKUP(Таблица2[[#This Row],[activity]],kved_05!$A$1:$B$834,2,FALSE)</f>
        <v>#N/A</v>
      </c>
      <c r="O1653" s="19" t="str">
        <f>VLOOKUP(Таблица2[[#This Row],[activity]],kved_10!$A$1:$B$997,2,FALSE)</f>
        <v>72.19</v>
      </c>
      <c r="P1653" s="19" t="str">
        <f>LEFT(IF(ISNA(Таблица2[[#This Row],[kv_10]]),VLOOKUP(Таблица2[[#This Row],[kv_05]],'05_to_10'!$A$1:$C$621,3,FALSE),Таблица2[[#This Row],[kv_10]]),2)</f>
        <v>72</v>
      </c>
      <c r="Q1653" s="21" t="str">
        <f>VLOOKUP(Таблица2[[#This Row],[05_to_10]],kv_05_group!$A$1:$B$89,2,FALSE)</f>
        <v>дослідження</v>
      </c>
      <c r="R1653" t="s">
        <v>14659</v>
      </c>
    </row>
    <row r="1654" spans="1:18" hidden="1" x14ac:dyDescent="0.25">
      <c r="A1654" t="s">
        <v>1660</v>
      </c>
      <c r="B1654" s="22" t="e">
        <v>#N/A</v>
      </c>
      <c r="C1654" s="23" t="e">
        <v>#N/A</v>
      </c>
      <c r="D1654" t="s">
        <v>5216</v>
      </c>
      <c r="E1654" t="s">
        <v>5216</v>
      </c>
      <c r="F1654" t="s">
        <v>7159</v>
      </c>
      <c r="G1654" t="s">
        <v>12812</v>
      </c>
      <c r="H1654" t="s">
        <v>15161</v>
      </c>
      <c r="I1654" t="s">
        <v>14679</v>
      </c>
      <c r="J1654" t="s">
        <v>14679</v>
      </c>
      <c r="K1654" t="s">
        <v>9519</v>
      </c>
      <c r="L1654" t="s">
        <v>14721</v>
      </c>
      <c r="M1654" s="19" t="s">
        <v>15174</v>
      </c>
      <c r="N1654" s="19" t="str">
        <f>VLOOKUP(Таблица2[[#This Row],[activity]],kved_05!$A$1:$B$834,2,FALSE)</f>
        <v>75.13</v>
      </c>
      <c r="O1654" s="19" t="str">
        <f>VLOOKUP(Таблица2[[#This Row],[activity]],kved_10!$A$1:$B$997,2,FALSE)</f>
        <v>84.13</v>
      </c>
      <c r="P1654" s="19" t="str">
        <f>LEFT(IF(ISNA(Таблица2[[#This Row],[kv_10]]),VLOOKUP(Таблица2[[#This Row],[kv_05]],'05_to_10'!$A$1:$C$621,3,FALSE),Таблица2[[#This Row],[kv_10]]),2)</f>
        <v>84</v>
      </c>
      <c r="Q1654" s="21" t="str">
        <f>VLOOKUP(Таблица2[[#This Row],[05_to_10]],kv_05_group!$A$1:$B$89,2,FALSE)</f>
        <v>оборона і безпека</v>
      </c>
      <c r="R1654" t="s">
        <v>14658</v>
      </c>
    </row>
    <row r="1655" spans="1:18" hidden="1" x14ac:dyDescent="0.25">
      <c r="A1655" t="s">
        <v>1287</v>
      </c>
      <c r="B1655" s="22" t="e">
        <v>#N/A</v>
      </c>
      <c r="C1655" s="23" t="e">
        <v>#N/A</v>
      </c>
      <c r="D1655" t="s">
        <v>4843</v>
      </c>
      <c r="E1655" t="s">
        <v>4843</v>
      </c>
      <c r="F1655" t="s">
        <v>7157</v>
      </c>
      <c r="G1655" t="s">
        <v>12473</v>
      </c>
      <c r="H1655" t="s">
        <v>14701</v>
      </c>
      <c r="I1655" t="s">
        <v>14675</v>
      </c>
      <c r="J1655" t="s">
        <v>14675</v>
      </c>
      <c r="K1655" t="s">
        <v>9208</v>
      </c>
      <c r="L1655" t="s">
        <v>14725</v>
      </c>
      <c r="M1655" s="19" t="s">
        <v>15178</v>
      </c>
      <c r="N1655" s="19" t="e">
        <f>VLOOKUP(Таблица2[[#This Row],[activity]],kved_05!$A$1:$B$834,2,FALSE)</f>
        <v>#N/A</v>
      </c>
      <c r="O1655" s="19" t="str">
        <f>VLOOKUP(Таблица2[[#This Row],[activity]],kved_10!$A$1:$B$997,2,FALSE)</f>
        <v>72.19</v>
      </c>
      <c r="P1655" s="19" t="str">
        <f>LEFT(IF(ISNA(Таблица2[[#This Row],[kv_10]]),VLOOKUP(Таблица2[[#This Row],[kv_05]],'05_to_10'!$A$1:$C$621,3,FALSE),Таблица2[[#This Row],[kv_10]]),2)</f>
        <v>72</v>
      </c>
      <c r="Q1655" s="21" t="str">
        <f>VLOOKUP(Таблица2[[#This Row],[05_to_10]],kv_05_group!$A$1:$B$89,2,FALSE)</f>
        <v>дослідження</v>
      </c>
      <c r="R1655" t="s">
        <v>14658</v>
      </c>
    </row>
    <row r="1656" spans="1:18" hidden="1" x14ac:dyDescent="0.25">
      <c r="A1656" t="s">
        <v>1304</v>
      </c>
      <c r="B1656" s="22" t="e">
        <v>#N/A</v>
      </c>
      <c r="C1656" s="23" t="e">
        <v>#N/A</v>
      </c>
      <c r="D1656" t="s">
        <v>4860</v>
      </c>
      <c r="E1656" t="s">
        <v>7383</v>
      </c>
      <c r="F1656" t="s">
        <v>7157</v>
      </c>
      <c r="G1656" t="s">
        <v>12490</v>
      </c>
      <c r="H1656" t="s">
        <v>14703</v>
      </c>
      <c r="I1656" t="s">
        <v>14677</v>
      </c>
      <c r="J1656" t="s">
        <v>14677</v>
      </c>
      <c r="K1656" t="s">
        <v>9216</v>
      </c>
      <c r="L1656" t="s">
        <v>14725</v>
      </c>
      <c r="M1656" s="19" t="s">
        <v>15178</v>
      </c>
      <c r="N1656" s="19" t="e">
        <f>VLOOKUP(Таблица2[[#This Row],[activity]],kved_05!$A$1:$B$834,2,FALSE)</f>
        <v>#N/A</v>
      </c>
      <c r="O1656" s="19" t="str">
        <f>VLOOKUP(Таблица2[[#This Row],[activity]],kved_10!$A$1:$B$997,2,FALSE)</f>
        <v>72.19</v>
      </c>
      <c r="P1656" s="19" t="str">
        <f>LEFT(IF(ISNA(Таблица2[[#This Row],[kv_10]]),VLOOKUP(Таблица2[[#This Row],[kv_05]],'05_to_10'!$A$1:$C$621,3,FALSE),Таблица2[[#This Row],[kv_10]]),2)</f>
        <v>72</v>
      </c>
      <c r="Q1656" s="21" t="str">
        <f>VLOOKUP(Таблица2[[#This Row],[05_to_10]],kv_05_group!$A$1:$B$89,2,FALSE)</f>
        <v>дослідження</v>
      </c>
      <c r="R1656" t="s">
        <v>14658</v>
      </c>
    </row>
    <row r="1657" spans="1:18" hidden="1" x14ac:dyDescent="0.25">
      <c r="A1657" t="s">
        <v>1306</v>
      </c>
      <c r="B1657" s="22" t="e">
        <v>#N/A</v>
      </c>
      <c r="C1657" s="23" t="e">
        <v>#N/A</v>
      </c>
      <c r="D1657" t="s">
        <v>4862</v>
      </c>
      <c r="E1657" t="s">
        <v>4862</v>
      </c>
      <c r="F1657" t="s">
        <v>7157</v>
      </c>
      <c r="G1657" t="s">
        <v>12492</v>
      </c>
      <c r="H1657" t="s">
        <v>15161</v>
      </c>
      <c r="I1657" t="s">
        <v>14679</v>
      </c>
      <c r="J1657" t="s">
        <v>14679</v>
      </c>
      <c r="K1657" t="s">
        <v>9215</v>
      </c>
      <c r="L1657" t="s">
        <v>14725</v>
      </c>
      <c r="M1657" s="19" t="s">
        <v>15190</v>
      </c>
      <c r="N1657" s="19" t="e">
        <f>VLOOKUP(Таблица2[[#This Row],[activity]],kved_05!$A$1:$B$834,2,FALSE)</f>
        <v>#N/A</v>
      </c>
      <c r="O1657" s="19" t="str">
        <f>VLOOKUP(Таблица2[[#This Row],[activity]],kved_10!$A$1:$B$997,2,FALSE)</f>
        <v>72.19</v>
      </c>
      <c r="P1657" s="19" t="str">
        <f>LEFT(IF(ISNA(Таблица2[[#This Row],[kv_10]]),VLOOKUP(Таблица2[[#This Row],[kv_05]],'05_to_10'!$A$1:$C$621,3,FALSE),Таблица2[[#This Row],[kv_10]]),2)</f>
        <v>72</v>
      </c>
      <c r="Q1657" s="21" t="str">
        <f>VLOOKUP(Таблица2[[#This Row],[05_to_10]],kv_05_group!$A$1:$B$89,2,FALSE)</f>
        <v>дослідження</v>
      </c>
      <c r="R1657" t="s">
        <v>14659</v>
      </c>
    </row>
    <row r="1658" spans="1:18" hidden="1" x14ac:dyDescent="0.25">
      <c r="A1658" t="s">
        <v>1307</v>
      </c>
      <c r="B1658" s="22" t="e">
        <v>#N/A</v>
      </c>
      <c r="C1658" s="23" t="e">
        <v>#N/A</v>
      </c>
      <c r="D1658" t="s">
        <v>4863</v>
      </c>
      <c r="E1658" t="s">
        <v>4863</v>
      </c>
      <c r="F1658" t="s">
        <v>7157</v>
      </c>
      <c r="G1658" t="s">
        <v>12493</v>
      </c>
      <c r="H1658" t="s">
        <v>15161</v>
      </c>
      <c r="I1658" t="s">
        <v>14679</v>
      </c>
      <c r="J1658" t="s">
        <v>14679</v>
      </c>
      <c r="K1658" t="s">
        <v>9183</v>
      </c>
      <c r="L1658" t="s">
        <v>14725</v>
      </c>
      <c r="M1658" s="19" t="s">
        <v>15178</v>
      </c>
      <c r="N1658" s="19" t="e">
        <f>VLOOKUP(Таблица2[[#This Row],[activity]],kved_05!$A$1:$B$834,2,FALSE)</f>
        <v>#N/A</v>
      </c>
      <c r="O1658" s="19" t="str">
        <f>VLOOKUP(Таблица2[[#This Row],[activity]],kved_10!$A$1:$B$997,2,FALSE)</f>
        <v>72.19</v>
      </c>
      <c r="P1658" s="19" t="str">
        <f>LEFT(IF(ISNA(Таблица2[[#This Row],[kv_10]]),VLOOKUP(Таблица2[[#This Row],[kv_05]],'05_to_10'!$A$1:$C$621,3,FALSE),Таблица2[[#This Row],[kv_10]]),2)</f>
        <v>72</v>
      </c>
      <c r="Q1658" s="21" t="str">
        <f>VLOOKUP(Таблица2[[#This Row],[05_to_10]],kv_05_group!$A$1:$B$89,2,FALSE)</f>
        <v>дослідження</v>
      </c>
      <c r="R1658" t="s">
        <v>14659</v>
      </c>
    </row>
    <row r="1659" spans="1:18" hidden="1" x14ac:dyDescent="0.25">
      <c r="A1659" t="s">
        <v>1665</v>
      </c>
      <c r="B1659" s="22" t="e">
        <v>#N/A</v>
      </c>
      <c r="C1659" s="23" t="e">
        <v>#N/A</v>
      </c>
      <c r="D1659" t="s">
        <v>5221</v>
      </c>
      <c r="E1659" t="s">
        <v>5221</v>
      </c>
      <c r="F1659" t="s">
        <v>7159</v>
      </c>
      <c r="G1659" t="s">
        <v>12817</v>
      </c>
      <c r="H1659" t="s">
        <v>14695</v>
      </c>
      <c r="I1659" t="s">
        <v>14669</v>
      </c>
      <c r="J1659" t="s">
        <v>14669</v>
      </c>
      <c r="K1659" t="s">
        <v>9522</v>
      </c>
      <c r="L1659" t="s">
        <v>14792</v>
      </c>
      <c r="M1659" s="19" t="s">
        <v>15224</v>
      </c>
      <c r="N1659" s="19" t="e">
        <f>VLOOKUP(Таблица2[[#This Row],[activity]],kved_05!$A$1:$B$834,2,FALSE)</f>
        <v>#N/A</v>
      </c>
      <c r="O1659" s="19" t="str">
        <f>VLOOKUP(Таблица2[[#This Row],[activity]],kved_10!$A$1:$B$997,2,FALSE)</f>
        <v>01.19</v>
      </c>
      <c r="P1659" s="19" t="str">
        <f>LEFT(IF(ISNA(Таблица2[[#This Row],[kv_10]]),VLOOKUP(Таблица2[[#This Row],[kv_05]],'05_to_10'!$A$1:$C$621,3,FALSE),Таблица2[[#This Row],[kv_10]]),2)</f>
        <v>01</v>
      </c>
      <c r="Q1659" s="21" t="str">
        <f>VLOOKUP(Таблица2[[#This Row],[05_to_10]],kv_05_group!$A$1:$B$89,2,FALSE)</f>
        <v>сільське і лісове господарство</v>
      </c>
      <c r="R1659" t="s">
        <v>14659</v>
      </c>
    </row>
    <row r="1660" spans="1:18" hidden="1" x14ac:dyDescent="0.25">
      <c r="A1660" t="s">
        <v>1666</v>
      </c>
      <c r="B1660" s="22" t="e">
        <v>#N/A</v>
      </c>
      <c r="C1660" s="23" t="e">
        <v>#N/A</v>
      </c>
      <c r="D1660" t="s">
        <v>5222</v>
      </c>
      <c r="E1660" t="s">
        <v>5222</v>
      </c>
      <c r="F1660" t="s">
        <v>7159</v>
      </c>
      <c r="G1660" t="s">
        <v>12799</v>
      </c>
      <c r="H1660" t="s">
        <v>15161</v>
      </c>
      <c r="I1660" t="s">
        <v>14679</v>
      </c>
      <c r="J1660" t="s">
        <v>14679</v>
      </c>
      <c r="K1660" t="s">
        <v>9521</v>
      </c>
      <c r="L1660" t="s">
        <v>15041</v>
      </c>
      <c r="M1660" s="19" t="s">
        <v>15580</v>
      </c>
      <c r="N1660" s="19" t="str">
        <f>VLOOKUP(Таблица2[[#This Row],[activity]],kved_05!$A$1:$B$834,2,FALSE)</f>
        <v>72.30</v>
      </c>
      <c r="O1660" s="19" t="e">
        <f>VLOOKUP(Таблица2[[#This Row],[activity]],kved_10!$A$1:$B$997,2,FALSE)</f>
        <v>#N/A</v>
      </c>
      <c r="P1660" s="19" t="str">
        <f>LEFT(IF(ISNA(Таблица2[[#This Row],[kv_10]]),VLOOKUP(Таблица2[[#This Row],[kv_05]],'05_to_10'!$A$1:$C$621,3,FALSE),Таблица2[[#This Row],[kv_10]]),2)</f>
        <v>62</v>
      </c>
      <c r="Q1660" s="21" t="str">
        <f>VLOOKUP(Таблица2[[#This Row],[05_to_10]],kv_05_group!$A$1:$B$89,2,FALSE)</f>
        <v>телекомунікації</v>
      </c>
      <c r="R1660" t="s">
        <v>14659</v>
      </c>
    </row>
    <row r="1661" spans="1:18" hidden="1" x14ac:dyDescent="0.25">
      <c r="A1661" t="s">
        <v>1308</v>
      </c>
      <c r="B1661" s="22" t="e">
        <v>#N/A</v>
      </c>
      <c r="C1661" s="23" t="e">
        <v>#N/A</v>
      </c>
      <c r="D1661" t="s">
        <v>4864</v>
      </c>
      <c r="E1661" t="s">
        <v>4864</v>
      </c>
      <c r="F1661" t="s">
        <v>7157</v>
      </c>
      <c r="G1661" t="s">
        <v>12492</v>
      </c>
      <c r="H1661" t="s">
        <v>15161</v>
      </c>
      <c r="I1661" t="s">
        <v>14679</v>
      </c>
      <c r="J1661" t="s">
        <v>14679</v>
      </c>
      <c r="K1661" t="s">
        <v>9185</v>
      </c>
      <c r="L1661" t="s">
        <v>14725</v>
      </c>
      <c r="M1661" s="19" t="s">
        <v>15190</v>
      </c>
      <c r="N1661" s="19" t="e">
        <f>VLOOKUP(Таблица2[[#This Row],[activity]],kved_05!$A$1:$B$834,2,FALSE)</f>
        <v>#N/A</v>
      </c>
      <c r="O1661" s="19" t="str">
        <f>VLOOKUP(Таблица2[[#This Row],[activity]],kved_10!$A$1:$B$997,2,FALSE)</f>
        <v>72.19</v>
      </c>
      <c r="P1661" s="19" t="str">
        <f>LEFT(IF(ISNA(Таблица2[[#This Row],[kv_10]]),VLOOKUP(Таблица2[[#This Row],[kv_05]],'05_to_10'!$A$1:$C$621,3,FALSE),Таблица2[[#This Row],[kv_10]]),2)</f>
        <v>72</v>
      </c>
      <c r="Q1661" s="21" t="str">
        <f>VLOOKUP(Таблица2[[#This Row],[05_to_10]],kv_05_group!$A$1:$B$89,2,FALSE)</f>
        <v>дослідження</v>
      </c>
      <c r="R1661" t="s">
        <v>14659</v>
      </c>
    </row>
    <row r="1662" spans="1:18" hidden="1" x14ac:dyDescent="0.25">
      <c r="A1662" t="s">
        <v>1668</v>
      </c>
      <c r="B1662" s="22" t="e">
        <v>#N/A</v>
      </c>
      <c r="C1662" s="23" t="e">
        <v>#N/A</v>
      </c>
      <c r="D1662" t="s">
        <v>5224</v>
      </c>
      <c r="E1662" t="s">
        <v>5224</v>
      </c>
      <c r="F1662" t="s">
        <v>7159</v>
      </c>
      <c r="G1662" t="s">
        <v>12819</v>
      </c>
      <c r="H1662" t="s">
        <v>15161</v>
      </c>
      <c r="I1662" t="s">
        <v>14679</v>
      </c>
      <c r="J1662" t="s">
        <v>14679</v>
      </c>
      <c r="K1662" t="s">
        <v>9524</v>
      </c>
      <c r="L1662" t="s">
        <v>15644</v>
      </c>
      <c r="M1662" s="19" t="s">
        <v>15378</v>
      </c>
      <c r="N1662" s="19" t="e">
        <f>VLOOKUP(Таблица2[[#This Row],[activity]],kved_05!$A$1:$B$834,2,FALSE)</f>
        <v>#N/A</v>
      </c>
      <c r="O1662" s="19" t="str">
        <f>VLOOKUP(Таблица2[[#This Row],[activity]],kved_10!$A$1:$B$997,2,FALSE)</f>
        <v>91.03</v>
      </c>
      <c r="P1662" s="19" t="str">
        <f>LEFT(IF(ISNA(Таблица2[[#This Row],[kv_10]]),VLOOKUP(Таблица2[[#This Row],[kv_05]],'05_to_10'!$A$1:$C$621,3,FALSE),Таблица2[[#This Row],[kv_10]]),2)</f>
        <v>91</v>
      </c>
      <c r="Q1662" s="21" t="str">
        <f>VLOOKUP(Таблица2[[#This Row],[05_to_10]],kv_05_group!$A$1:$B$89,2,FALSE)</f>
        <v>відпочинок і спорт</v>
      </c>
      <c r="R1662" t="s">
        <v>14658</v>
      </c>
    </row>
    <row r="1663" spans="1:18" hidden="1" x14ac:dyDescent="0.25">
      <c r="A1663" t="s">
        <v>1309</v>
      </c>
      <c r="B1663" s="22" t="e">
        <v>#N/A</v>
      </c>
      <c r="C1663" s="23" t="e">
        <v>#N/A</v>
      </c>
      <c r="D1663" t="s">
        <v>4865</v>
      </c>
      <c r="E1663" t="s">
        <v>4865</v>
      </c>
      <c r="F1663" t="s">
        <v>7157</v>
      </c>
      <c r="G1663" t="s">
        <v>12494</v>
      </c>
      <c r="H1663" t="s">
        <v>15161</v>
      </c>
      <c r="I1663" t="s">
        <v>14679</v>
      </c>
      <c r="J1663" t="s">
        <v>14679</v>
      </c>
      <c r="K1663" t="s">
        <v>9185</v>
      </c>
      <c r="L1663" t="s">
        <v>14725</v>
      </c>
      <c r="M1663" s="19" t="s">
        <v>15190</v>
      </c>
      <c r="N1663" s="19" t="e">
        <f>VLOOKUP(Таблица2[[#This Row],[activity]],kved_05!$A$1:$B$834,2,FALSE)</f>
        <v>#N/A</v>
      </c>
      <c r="O1663" s="19" t="str">
        <f>VLOOKUP(Таблица2[[#This Row],[activity]],kved_10!$A$1:$B$997,2,FALSE)</f>
        <v>72.19</v>
      </c>
      <c r="P1663" s="19" t="str">
        <f>LEFT(IF(ISNA(Таблица2[[#This Row],[kv_10]]),VLOOKUP(Таблица2[[#This Row],[kv_05]],'05_to_10'!$A$1:$C$621,3,FALSE),Таблица2[[#This Row],[kv_10]]),2)</f>
        <v>72</v>
      </c>
      <c r="Q1663" s="21" t="str">
        <f>VLOOKUP(Таблица2[[#This Row],[05_to_10]],kv_05_group!$A$1:$B$89,2,FALSE)</f>
        <v>дослідження</v>
      </c>
      <c r="R1663" t="s">
        <v>14659</v>
      </c>
    </row>
    <row r="1664" spans="1:18" hidden="1" x14ac:dyDescent="0.25">
      <c r="A1664" t="s">
        <v>1310</v>
      </c>
      <c r="B1664" s="22" t="e">
        <v>#N/A</v>
      </c>
      <c r="C1664" s="23" t="e">
        <v>#N/A</v>
      </c>
      <c r="D1664" t="s">
        <v>4866</v>
      </c>
      <c r="E1664" t="s">
        <v>4866</v>
      </c>
      <c r="F1664" t="s">
        <v>7157</v>
      </c>
      <c r="G1664" t="s">
        <v>12495</v>
      </c>
      <c r="H1664" t="s">
        <v>15161</v>
      </c>
      <c r="I1664" t="s">
        <v>14679</v>
      </c>
      <c r="J1664" t="s">
        <v>14679</v>
      </c>
      <c r="K1664" t="s">
        <v>9183</v>
      </c>
      <c r="L1664" t="s">
        <v>14725</v>
      </c>
      <c r="M1664" s="19" t="s">
        <v>15190</v>
      </c>
      <c r="N1664" s="19" t="e">
        <f>VLOOKUP(Таблица2[[#This Row],[activity]],kved_05!$A$1:$B$834,2,FALSE)</f>
        <v>#N/A</v>
      </c>
      <c r="O1664" s="19" t="str">
        <f>VLOOKUP(Таблица2[[#This Row],[activity]],kved_10!$A$1:$B$997,2,FALSE)</f>
        <v>72.19</v>
      </c>
      <c r="P1664" s="19" t="str">
        <f>LEFT(IF(ISNA(Таблица2[[#This Row],[kv_10]]),VLOOKUP(Таблица2[[#This Row],[kv_05]],'05_to_10'!$A$1:$C$621,3,FALSE),Таблица2[[#This Row],[kv_10]]),2)</f>
        <v>72</v>
      </c>
      <c r="Q1664" s="21" t="str">
        <f>VLOOKUP(Таблица2[[#This Row],[05_to_10]],kv_05_group!$A$1:$B$89,2,FALSE)</f>
        <v>дослідження</v>
      </c>
      <c r="R1664" t="s">
        <v>14659</v>
      </c>
    </row>
    <row r="1665" spans="1:18" hidden="1" x14ac:dyDescent="0.25">
      <c r="A1665" t="s">
        <v>1312</v>
      </c>
      <c r="B1665" s="22" t="e">
        <v>#N/A</v>
      </c>
      <c r="C1665" s="23" t="e">
        <v>#N/A</v>
      </c>
      <c r="D1665" t="s">
        <v>4868</v>
      </c>
      <c r="E1665" t="s">
        <v>4868</v>
      </c>
      <c r="F1665" t="s">
        <v>7157</v>
      </c>
      <c r="G1665" t="s">
        <v>12497</v>
      </c>
      <c r="H1665" t="s">
        <v>15161</v>
      </c>
      <c r="I1665" t="s">
        <v>14679</v>
      </c>
      <c r="J1665" t="s">
        <v>14679</v>
      </c>
      <c r="K1665" t="s">
        <v>9183</v>
      </c>
      <c r="L1665" t="s">
        <v>14725</v>
      </c>
      <c r="M1665" s="19" t="s">
        <v>15190</v>
      </c>
      <c r="N1665" s="19" t="e">
        <f>VLOOKUP(Таблица2[[#This Row],[activity]],kved_05!$A$1:$B$834,2,FALSE)</f>
        <v>#N/A</v>
      </c>
      <c r="O1665" s="19" t="str">
        <f>VLOOKUP(Таблица2[[#This Row],[activity]],kved_10!$A$1:$B$997,2,FALSE)</f>
        <v>72.19</v>
      </c>
      <c r="P1665" s="19" t="str">
        <f>LEFT(IF(ISNA(Таблица2[[#This Row],[kv_10]]),VLOOKUP(Таблица2[[#This Row],[kv_05]],'05_to_10'!$A$1:$C$621,3,FALSE),Таблица2[[#This Row],[kv_10]]),2)</f>
        <v>72</v>
      </c>
      <c r="Q1665" s="21" t="str">
        <f>VLOOKUP(Таблица2[[#This Row],[05_to_10]],kv_05_group!$A$1:$B$89,2,FALSE)</f>
        <v>дослідження</v>
      </c>
      <c r="R1665" t="s">
        <v>14659</v>
      </c>
    </row>
    <row r="1666" spans="1:18" hidden="1" x14ac:dyDescent="0.25">
      <c r="A1666" t="s">
        <v>1313</v>
      </c>
      <c r="B1666" s="22" t="e">
        <v>#N/A</v>
      </c>
      <c r="C1666" s="23" t="e">
        <v>#N/A</v>
      </c>
      <c r="D1666" t="s">
        <v>4869</v>
      </c>
      <c r="E1666" t="s">
        <v>4869</v>
      </c>
      <c r="F1666" t="s">
        <v>7157</v>
      </c>
      <c r="G1666" t="s">
        <v>12498</v>
      </c>
      <c r="H1666" t="s">
        <v>15161</v>
      </c>
      <c r="I1666" t="s">
        <v>14679</v>
      </c>
      <c r="J1666" t="s">
        <v>14679</v>
      </c>
      <c r="K1666" t="s">
        <v>9189</v>
      </c>
      <c r="L1666" t="s">
        <v>14725</v>
      </c>
      <c r="M1666" s="19" t="s">
        <v>15190</v>
      </c>
      <c r="N1666" s="19" t="e">
        <f>VLOOKUP(Таблица2[[#This Row],[activity]],kved_05!$A$1:$B$834,2,FALSE)</f>
        <v>#N/A</v>
      </c>
      <c r="O1666" s="19" t="str">
        <f>VLOOKUP(Таблица2[[#This Row],[activity]],kved_10!$A$1:$B$997,2,FALSE)</f>
        <v>72.19</v>
      </c>
      <c r="P1666" s="19" t="str">
        <f>LEFT(IF(ISNA(Таблица2[[#This Row],[kv_10]]),VLOOKUP(Таблица2[[#This Row],[kv_05]],'05_to_10'!$A$1:$C$621,3,FALSE),Таблица2[[#This Row],[kv_10]]),2)</f>
        <v>72</v>
      </c>
      <c r="Q1666" s="21" t="str">
        <f>VLOOKUP(Таблица2[[#This Row],[05_to_10]],kv_05_group!$A$1:$B$89,2,FALSE)</f>
        <v>дослідження</v>
      </c>
      <c r="R1666" t="s">
        <v>14659</v>
      </c>
    </row>
    <row r="1667" spans="1:18" hidden="1" x14ac:dyDescent="0.25">
      <c r="A1667" t="s">
        <v>1673</v>
      </c>
      <c r="B1667" s="22" t="e">
        <v>#N/A</v>
      </c>
      <c r="C1667" s="23" t="e">
        <v>#N/A</v>
      </c>
      <c r="D1667" t="s">
        <v>5229</v>
      </c>
      <c r="E1667" t="s">
        <v>5229</v>
      </c>
      <c r="F1667" t="s">
        <v>7159</v>
      </c>
      <c r="G1667" t="s">
        <v>12824</v>
      </c>
      <c r="H1667" t="s">
        <v>15161</v>
      </c>
      <c r="I1667" t="s">
        <v>14679</v>
      </c>
      <c r="J1667" t="s">
        <v>14679</v>
      </c>
      <c r="K1667" t="s">
        <v>9527</v>
      </c>
      <c r="L1667" t="s">
        <v>14804</v>
      </c>
      <c r="M1667" s="19" t="s">
        <v>15485</v>
      </c>
      <c r="N1667" s="19" t="str">
        <f>VLOOKUP(Таблица2[[#This Row],[activity]],kved_05!$A$1:$B$834,2,FALSE)</f>
        <v>75.14</v>
      </c>
      <c r="O1667" s="19" t="e">
        <f>VLOOKUP(Таблица2[[#This Row],[activity]],kved_10!$A$1:$B$997,2,FALSE)</f>
        <v>#N/A</v>
      </c>
      <c r="P1667" s="19" t="str">
        <f>LEFT(IF(ISNA(Таблица2[[#This Row],[kv_10]]),VLOOKUP(Таблица2[[#This Row],[kv_05]],'05_to_10'!$A$1:$C$621,3,FALSE),Таблица2[[#This Row],[kv_10]]),2)</f>
        <v>81</v>
      </c>
      <c r="Q1667" s="21" t="str">
        <f>VLOOKUP(Таблица2[[#This Row],[05_to_10]],kv_05_group!$A$1:$B$89,2,FALSE)</f>
        <v>спеціалізовані послуги</v>
      </c>
      <c r="R1667" t="s">
        <v>14659</v>
      </c>
    </row>
    <row r="1668" spans="1:18" hidden="1" x14ac:dyDescent="0.25">
      <c r="A1668" t="s">
        <v>1674</v>
      </c>
      <c r="B1668" s="22" t="e">
        <v>#N/A</v>
      </c>
      <c r="C1668" s="23" t="e">
        <v>#N/A</v>
      </c>
      <c r="D1668" t="s">
        <v>5230</v>
      </c>
      <c r="E1668" t="s">
        <v>5230</v>
      </c>
      <c r="F1668" t="s">
        <v>7159</v>
      </c>
      <c r="G1668" t="s">
        <v>12825</v>
      </c>
      <c r="H1668" t="s">
        <v>15161</v>
      </c>
      <c r="I1668" t="s">
        <v>14679</v>
      </c>
      <c r="J1668" t="s">
        <v>14679</v>
      </c>
      <c r="K1668" t="s">
        <v>9528</v>
      </c>
      <c r="L1668" t="s">
        <v>14715</v>
      </c>
      <c r="M1668" s="19" t="s">
        <v>15168</v>
      </c>
      <c r="N1668" s="19" t="e">
        <f>VLOOKUP(Таблица2[[#This Row],[activity]],kved_05!$A$1:$B$834,2,FALSE)</f>
        <v>#N/A</v>
      </c>
      <c r="O1668" s="19" t="str">
        <f>VLOOKUP(Таблица2[[#This Row],[activity]],kved_10!$A$1:$B$997,2,FALSE)</f>
        <v>71.11</v>
      </c>
      <c r="P1668" s="19" t="str">
        <f>LEFT(IF(ISNA(Таблица2[[#This Row],[kv_10]]),VLOOKUP(Таблица2[[#This Row],[kv_05]],'05_to_10'!$A$1:$C$621,3,FALSE),Таблица2[[#This Row],[kv_10]]),2)</f>
        <v>71</v>
      </c>
      <c r="Q1668" s="21" t="str">
        <f>VLOOKUP(Таблица2[[#This Row],[05_to_10]],kv_05_group!$A$1:$B$89,2,FALSE)</f>
        <v>дослідження</v>
      </c>
      <c r="R1668" t="s">
        <v>14658</v>
      </c>
    </row>
    <row r="1669" spans="1:18" hidden="1" x14ac:dyDescent="0.25">
      <c r="A1669" t="s">
        <v>1675</v>
      </c>
      <c r="B1669" s="22" t="e">
        <v>#N/A</v>
      </c>
      <c r="C1669" s="23" t="e">
        <v>#N/A</v>
      </c>
      <c r="D1669" t="s">
        <v>5231</v>
      </c>
      <c r="E1669" t="s">
        <v>5231</v>
      </c>
      <c r="F1669" t="s">
        <v>7159</v>
      </c>
      <c r="G1669" t="s">
        <v>12826</v>
      </c>
      <c r="H1669" t="s">
        <v>14709</v>
      </c>
      <c r="I1669" t="s">
        <v>14685</v>
      </c>
      <c r="J1669" t="s">
        <v>14685</v>
      </c>
      <c r="K1669" t="s">
        <v>9529</v>
      </c>
      <c r="L1669" t="s">
        <v>14743</v>
      </c>
      <c r="M1669" s="19" t="s">
        <v>15379</v>
      </c>
      <c r="N1669" s="19" t="str">
        <f>VLOOKUP(Таблица2[[#This Row],[activity]],kved_05!$A$1:$B$834,2,FALSE)</f>
        <v>45.31</v>
      </c>
      <c r="O1669" s="19" t="str">
        <f>VLOOKUP(Таблица2[[#This Row],[activity]],kved_10!$A$1:$B$997,2,FALSE)</f>
        <v>43.21</v>
      </c>
      <c r="P1669" s="19" t="str">
        <f>LEFT(IF(ISNA(Таблица2[[#This Row],[kv_10]]),VLOOKUP(Таблица2[[#This Row],[kv_05]],'05_to_10'!$A$1:$C$621,3,FALSE),Таблица2[[#This Row],[kv_10]]),2)</f>
        <v>43</v>
      </c>
      <c r="Q1669" s="21" t="str">
        <f>VLOOKUP(Таблица2[[#This Row],[05_to_10]],kv_05_group!$A$1:$B$89,2,FALSE)</f>
        <v>будівництво і нерухомість</v>
      </c>
      <c r="R1669" t="s">
        <v>14658</v>
      </c>
    </row>
    <row r="1670" spans="1:18" hidden="1" x14ac:dyDescent="0.25">
      <c r="A1670" t="s">
        <v>1305</v>
      </c>
      <c r="B1670" s="22" t="e">
        <v>#N/A</v>
      </c>
      <c r="C1670" s="23" t="e">
        <v>#N/A</v>
      </c>
      <c r="D1670" t="s">
        <v>4861</v>
      </c>
      <c r="E1670" t="s">
        <v>7384</v>
      </c>
      <c r="F1670" t="s">
        <v>7157</v>
      </c>
      <c r="G1670" t="s">
        <v>12491</v>
      </c>
      <c r="H1670" t="s">
        <v>14701</v>
      </c>
      <c r="I1670" t="s">
        <v>14675</v>
      </c>
      <c r="J1670" t="s">
        <v>14675</v>
      </c>
      <c r="K1670" t="s">
        <v>9172</v>
      </c>
      <c r="L1670" t="s">
        <v>14725</v>
      </c>
      <c r="M1670" s="19" t="s">
        <v>15178</v>
      </c>
      <c r="N1670" s="19" t="e">
        <f>VLOOKUP(Таблица2[[#This Row],[activity]],kved_05!$A$1:$B$834,2,FALSE)</f>
        <v>#N/A</v>
      </c>
      <c r="O1670" s="19" t="str">
        <f>VLOOKUP(Таблица2[[#This Row],[activity]],kved_10!$A$1:$B$997,2,FALSE)</f>
        <v>72.19</v>
      </c>
      <c r="P1670" s="19" t="str">
        <f>LEFT(IF(ISNA(Таблица2[[#This Row],[kv_10]]),VLOOKUP(Таблица2[[#This Row],[kv_05]],'05_to_10'!$A$1:$C$621,3,FALSE),Таблица2[[#This Row],[kv_10]]),2)</f>
        <v>72</v>
      </c>
      <c r="Q1670" s="21" t="str">
        <f>VLOOKUP(Таблица2[[#This Row],[05_to_10]],kv_05_group!$A$1:$B$89,2,FALSE)</f>
        <v>дослідження</v>
      </c>
      <c r="R1670" t="s">
        <v>14658</v>
      </c>
    </row>
    <row r="1671" spans="1:18" hidden="1" x14ac:dyDescent="0.25">
      <c r="A1671" t="s">
        <v>1316</v>
      </c>
      <c r="B1671" s="22" t="e">
        <v>#N/A</v>
      </c>
      <c r="C1671" s="23" t="e">
        <v>#N/A</v>
      </c>
      <c r="D1671" t="s">
        <v>4872</v>
      </c>
      <c r="E1671" t="s">
        <v>4872</v>
      </c>
      <c r="F1671" t="s">
        <v>7157</v>
      </c>
      <c r="G1671" t="s">
        <v>12501</v>
      </c>
      <c r="H1671" t="s">
        <v>15161</v>
      </c>
      <c r="I1671" t="s">
        <v>14679</v>
      </c>
      <c r="J1671" t="s">
        <v>14679</v>
      </c>
      <c r="K1671" t="s">
        <v>9185</v>
      </c>
      <c r="L1671" t="s">
        <v>14725</v>
      </c>
      <c r="M1671" s="19" t="s">
        <v>15190</v>
      </c>
      <c r="N1671" s="19" t="e">
        <f>VLOOKUP(Таблица2[[#This Row],[activity]],kved_05!$A$1:$B$834,2,FALSE)</f>
        <v>#N/A</v>
      </c>
      <c r="O1671" s="19" t="str">
        <f>VLOOKUP(Таблица2[[#This Row],[activity]],kved_10!$A$1:$B$997,2,FALSE)</f>
        <v>72.19</v>
      </c>
      <c r="P1671" s="19" t="str">
        <f>LEFT(IF(ISNA(Таблица2[[#This Row],[kv_10]]),VLOOKUP(Таблица2[[#This Row],[kv_05]],'05_to_10'!$A$1:$C$621,3,FALSE),Таблица2[[#This Row],[kv_10]]),2)</f>
        <v>72</v>
      </c>
      <c r="Q1671" s="21" t="str">
        <f>VLOOKUP(Таблица2[[#This Row],[05_to_10]],kv_05_group!$A$1:$B$89,2,FALSE)</f>
        <v>дослідження</v>
      </c>
      <c r="R1671" t="s">
        <v>14659</v>
      </c>
    </row>
    <row r="1672" spans="1:18" hidden="1" x14ac:dyDescent="0.25">
      <c r="A1672" t="s">
        <v>1314</v>
      </c>
      <c r="B1672" s="22" t="e">
        <v>#N/A</v>
      </c>
      <c r="C1672" s="23" t="e">
        <v>#N/A</v>
      </c>
      <c r="D1672" t="s">
        <v>4870</v>
      </c>
      <c r="E1672" t="s">
        <v>4870</v>
      </c>
      <c r="F1672" t="s">
        <v>7157</v>
      </c>
      <c r="G1672" t="s">
        <v>12499</v>
      </c>
      <c r="H1672" t="s">
        <v>15161</v>
      </c>
      <c r="I1672" t="s">
        <v>14679</v>
      </c>
      <c r="J1672" t="s">
        <v>14679</v>
      </c>
      <c r="K1672" t="s">
        <v>9183</v>
      </c>
      <c r="L1672" t="s">
        <v>14725</v>
      </c>
      <c r="M1672" s="19" t="s">
        <v>15178</v>
      </c>
      <c r="N1672" s="19" t="e">
        <f>VLOOKUP(Таблица2[[#This Row],[activity]],kved_05!$A$1:$B$834,2,FALSE)</f>
        <v>#N/A</v>
      </c>
      <c r="O1672" s="19" t="str">
        <f>VLOOKUP(Таблица2[[#This Row],[activity]],kved_10!$A$1:$B$997,2,FALSE)</f>
        <v>72.19</v>
      </c>
      <c r="P1672" s="19" t="str">
        <f>LEFT(IF(ISNA(Таблица2[[#This Row],[kv_10]]),VLOOKUP(Таблица2[[#This Row],[kv_05]],'05_to_10'!$A$1:$C$621,3,FALSE),Таблица2[[#This Row],[kv_10]]),2)</f>
        <v>72</v>
      </c>
      <c r="Q1672" s="21" t="str">
        <f>VLOOKUP(Таблица2[[#This Row],[05_to_10]],kv_05_group!$A$1:$B$89,2,FALSE)</f>
        <v>дослідження</v>
      </c>
      <c r="R1672" t="s">
        <v>14658</v>
      </c>
    </row>
    <row r="1673" spans="1:18" hidden="1" x14ac:dyDescent="0.25">
      <c r="A1673" t="s">
        <v>1679</v>
      </c>
      <c r="B1673" s="22" t="e">
        <v>#N/A</v>
      </c>
      <c r="C1673" s="23" t="e">
        <v>#N/A</v>
      </c>
      <c r="D1673" t="s">
        <v>5235</v>
      </c>
      <c r="E1673" t="s">
        <v>7453</v>
      </c>
      <c r="F1673" t="s">
        <v>7159</v>
      </c>
      <c r="G1673" t="s">
        <v>12830</v>
      </c>
      <c r="H1673" t="s">
        <v>15161</v>
      </c>
      <c r="I1673" t="s">
        <v>14679</v>
      </c>
      <c r="J1673" t="s">
        <v>14679</v>
      </c>
      <c r="K1673" t="s">
        <v>9533</v>
      </c>
      <c r="L1673" t="s">
        <v>14715</v>
      </c>
      <c r="M1673" s="19" t="s">
        <v>15168</v>
      </c>
      <c r="N1673" s="19" t="e">
        <f>VLOOKUP(Таблица2[[#This Row],[activity]],kved_05!$A$1:$B$834,2,FALSE)</f>
        <v>#N/A</v>
      </c>
      <c r="O1673" s="19" t="str">
        <f>VLOOKUP(Таблица2[[#This Row],[activity]],kved_10!$A$1:$B$997,2,FALSE)</f>
        <v>71.11</v>
      </c>
      <c r="P1673" s="19" t="str">
        <f>LEFT(IF(ISNA(Таблица2[[#This Row],[kv_10]]),VLOOKUP(Таблица2[[#This Row],[kv_05]],'05_to_10'!$A$1:$C$621,3,FALSE),Таблица2[[#This Row],[kv_10]]),2)</f>
        <v>71</v>
      </c>
      <c r="Q1673" s="21" t="str">
        <f>VLOOKUP(Таблица2[[#This Row],[05_to_10]],kv_05_group!$A$1:$B$89,2,FALSE)</f>
        <v>дослідження</v>
      </c>
      <c r="R1673" t="s">
        <v>14658</v>
      </c>
    </row>
    <row r="1674" spans="1:18" hidden="1" x14ac:dyDescent="0.25">
      <c r="A1674" t="s">
        <v>1680</v>
      </c>
      <c r="B1674">
        <v>352037670</v>
      </c>
      <c r="C1674" s="1">
        <v>42704</v>
      </c>
      <c r="D1674" t="s">
        <v>5236</v>
      </c>
      <c r="E1674" t="s">
        <v>5236</v>
      </c>
      <c r="F1674" t="s">
        <v>7159</v>
      </c>
      <c r="G1674" t="s">
        <v>12831</v>
      </c>
      <c r="H1674" t="s">
        <v>15161</v>
      </c>
      <c r="I1674" t="s">
        <v>14679</v>
      </c>
      <c r="J1674" t="s">
        <v>14679</v>
      </c>
      <c r="K1674" t="s">
        <v>9493</v>
      </c>
      <c r="L1674" t="s">
        <v>14715</v>
      </c>
      <c r="M1674" s="19" t="s">
        <v>15168</v>
      </c>
      <c r="N1674" s="19" t="e">
        <f>VLOOKUP(Таблица2[[#This Row],[activity]],kved_05!$A$1:$B$834,2,FALSE)</f>
        <v>#N/A</v>
      </c>
      <c r="O1674" s="19" t="str">
        <f>VLOOKUP(Таблица2[[#This Row],[activity]],kved_10!$A$1:$B$997,2,FALSE)</f>
        <v>71.11</v>
      </c>
      <c r="P1674" s="19" t="str">
        <f>LEFT(IF(ISNA(Таблица2[[#This Row],[kv_10]]),VLOOKUP(Таблица2[[#This Row],[kv_05]],'05_to_10'!$A$1:$C$621,3,FALSE),Таблица2[[#This Row],[kv_10]]),2)</f>
        <v>71</v>
      </c>
      <c r="Q1674" s="21" t="str">
        <f>VLOOKUP(Таблица2[[#This Row],[05_to_10]],kv_05_group!$A$1:$B$89,2,FALSE)</f>
        <v>дослідження</v>
      </c>
      <c r="R1674" t="s">
        <v>14658</v>
      </c>
    </row>
    <row r="1675" spans="1:18" hidden="1" x14ac:dyDescent="0.25">
      <c r="A1675" t="s">
        <v>1681</v>
      </c>
      <c r="B1675" s="22" t="e">
        <v>#N/A</v>
      </c>
      <c r="C1675" s="23" t="e">
        <v>#N/A</v>
      </c>
      <c r="D1675" t="s">
        <v>5237</v>
      </c>
      <c r="E1675" t="s">
        <v>5237</v>
      </c>
      <c r="F1675" t="s">
        <v>7159</v>
      </c>
      <c r="G1675" t="s">
        <v>12832</v>
      </c>
      <c r="H1675" t="s">
        <v>15161</v>
      </c>
      <c r="I1675" t="s">
        <v>14679</v>
      </c>
      <c r="J1675" t="s">
        <v>14679</v>
      </c>
      <c r="K1675" t="s">
        <v>9493</v>
      </c>
      <c r="L1675" t="s">
        <v>14847</v>
      </c>
      <c r="M1675" s="19" t="s">
        <v>15260</v>
      </c>
      <c r="N1675" s="19" t="e">
        <f>VLOOKUP(Таблица2[[#This Row],[activity]],kved_05!$A$1:$B$834,2,FALSE)</f>
        <v>#N/A</v>
      </c>
      <c r="O1675" s="19" t="str">
        <f>VLOOKUP(Таблица2[[#This Row],[activity]],kved_10!$A$1:$B$997,2,FALSE)</f>
        <v>18.12</v>
      </c>
      <c r="P1675" s="19" t="str">
        <f>LEFT(IF(ISNA(Таблица2[[#This Row],[kv_10]]),VLOOKUP(Таблица2[[#This Row],[kv_05]],'05_to_10'!$A$1:$C$621,3,FALSE),Таблица2[[#This Row],[kv_10]]),2)</f>
        <v>18</v>
      </c>
      <c r="Q1675" s="21" t="str">
        <f>VLOOKUP(Таблица2[[#This Row],[05_to_10]],kv_05_group!$A$1:$B$89,2,FALSE)</f>
        <v>виробництво</v>
      </c>
      <c r="R1675" t="s">
        <v>14658</v>
      </c>
    </row>
    <row r="1676" spans="1:18" hidden="1" x14ac:dyDescent="0.25">
      <c r="A1676" t="s">
        <v>1323</v>
      </c>
      <c r="B1676" s="22" t="e">
        <v>#N/A</v>
      </c>
      <c r="C1676" s="23" t="e">
        <v>#N/A</v>
      </c>
      <c r="D1676" t="s">
        <v>4879</v>
      </c>
      <c r="E1676" t="s">
        <v>4879</v>
      </c>
      <c r="F1676" t="s">
        <v>7157</v>
      </c>
      <c r="G1676" t="s">
        <v>12508</v>
      </c>
      <c r="H1676" t="s">
        <v>15163</v>
      </c>
      <c r="I1676" t="s">
        <v>14686</v>
      </c>
      <c r="J1676" t="s">
        <v>14686</v>
      </c>
      <c r="K1676" t="s">
        <v>9223</v>
      </c>
      <c r="L1676" t="s">
        <v>14725</v>
      </c>
      <c r="M1676" s="19" t="s">
        <v>15178</v>
      </c>
      <c r="N1676" s="19" t="e">
        <f>VLOOKUP(Таблица2[[#This Row],[activity]],kved_05!$A$1:$B$834,2,FALSE)</f>
        <v>#N/A</v>
      </c>
      <c r="O1676" s="19" t="str">
        <f>VLOOKUP(Таблица2[[#This Row],[activity]],kved_10!$A$1:$B$997,2,FALSE)</f>
        <v>72.19</v>
      </c>
      <c r="P1676" s="19" t="str">
        <f>LEFT(IF(ISNA(Таблица2[[#This Row],[kv_10]]),VLOOKUP(Таблица2[[#This Row],[kv_05]],'05_to_10'!$A$1:$C$621,3,FALSE),Таблица2[[#This Row],[kv_10]]),2)</f>
        <v>72</v>
      </c>
      <c r="Q1676" s="21" t="str">
        <f>VLOOKUP(Таблица2[[#This Row],[05_to_10]],kv_05_group!$A$1:$B$89,2,FALSE)</f>
        <v>дослідження</v>
      </c>
      <c r="R1676" t="s">
        <v>14658</v>
      </c>
    </row>
    <row r="1677" spans="1:18" hidden="1" x14ac:dyDescent="0.25">
      <c r="A1677" t="s">
        <v>1317</v>
      </c>
      <c r="B1677" s="22" t="e">
        <v>#N/A</v>
      </c>
      <c r="C1677" s="23" t="e">
        <v>#N/A</v>
      </c>
      <c r="D1677" t="s">
        <v>4873</v>
      </c>
      <c r="E1677" t="s">
        <v>4873</v>
      </c>
      <c r="F1677" t="s">
        <v>7157</v>
      </c>
      <c r="G1677" t="s">
        <v>12502</v>
      </c>
      <c r="H1677" t="s">
        <v>14712</v>
      </c>
      <c r="I1677" t="s">
        <v>14689</v>
      </c>
      <c r="J1677" t="s">
        <v>14689</v>
      </c>
      <c r="K1677" t="s">
        <v>9217</v>
      </c>
      <c r="L1677" t="s">
        <v>14725</v>
      </c>
      <c r="M1677" s="19" t="s">
        <v>15178</v>
      </c>
      <c r="N1677" s="19" t="e">
        <f>VLOOKUP(Таблица2[[#This Row],[activity]],kved_05!$A$1:$B$834,2,FALSE)</f>
        <v>#N/A</v>
      </c>
      <c r="O1677" s="19" t="str">
        <f>VLOOKUP(Таблица2[[#This Row],[activity]],kved_10!$A$1:$B$997,2,FALSE)</f>
        <v>72.19</v>
      </c>
      <c r="P1677" s="19" t="str">
        <f>LEFT(IF(ISNA(Таблица2[[#This Row],[kv_10]]),VLOOKUP(Таблица2[[#This Row],[kv_05]],'05_to_10'!$A$1:$C$621,3,FALSE),Таблица2[[#This Row],[kv_10]]),2)</f>
        <v>72</v>
      </c>
      <c r="Q1677" s="21" t="str">
        <f>VLOOKUP(Таблица2[[#This Row],[05_to_10]],kv_05_group!$A$1:$B$89,2,FALSE)</f>
        <v>дослідження</v>
      </c>
      <c r="R1677" t="s">
        <v>14658</v>
      </c>
    </row>
    <row r="1678" spans="1:18" hidden="1" x14ac:dyDescent="0.25">
      <c r="A1678" t="s">
        <v>1684</v>
      </c>
      <c r="B1678" s="22" t="e">
        <v>#N/A</v>
      </c>
      <c r="C1678" s="23" t="e">
        <v>#N/A</v>
      </c>
      <c r="D1678" t="s">
        <v>5240</v>
      </c>
      <c r="E1678" t="s">
        <v>5240</v>
      </c>
      <c r="F1678" t="s">
        <v>7159</v>
      </c>
      <c r="G1678" t="s">
        <v>12835</v>
      </c>
      <c r="H1678" t="s">
        <v>14709</v>
      </c>
      <c r="I1678" t="s">
        <v>14685</v>
      </c>
      <c r="J1678" t="s">
        <v>14685</v>
      </c>
      <c r="K1678" t="s">
        <v>9535</v>
      </c>
      <c r="L1678" t="s">
        <v>14875</v>
      </c>
      <c r="M1678" s="19" t="s">
        <v>15273</v>
      </c>
      <c r="N1678" s="19" t="str">
        <f>VLOOKUP(Таблица2[[#This Row],[activity]],kved_05!$A$1:$B$834,2,FALSE)</f>
        <v>24.16</v>
      </c>
      <c r="O1678" s="19" t="str">
        <f>VLOOKUP(Таблица2[[#This Row],[activity]],kved_10!$A$1:$B$997,2,FALSE)</f>
        <v>20.16</v>
      </c>
      <c r="P1678" s="19" t="str">
        <f>LEFT(IF(ISNA(Таблица2[[#This Row],[kv_10]]),VLOOKUP(Таблица2[[#This Row],[kv_05]],'05_to_10'!$A$1:$C$621,3,FALSE),Таблица2[[#This Row],[kv_10]]),2)</f>
        <v>20</v>
      </c>
      <c r="Q1678" s="21" t="str">
        <f>VLOOKUP(Таблица2[[#This Row],[05_to_10]],kv_05_group!$A$1:$B$89,2,FALSE)</f>
        <v>виробництво</v>
      </c>
      <c r="R1678" t="s">
        <v>14659</v>
      </c>
    </row>
    <row r="1679" spans="1:18" hidden="1" x14ac:dyDescent="0.25">
      <c r="A1679" t="s">
        <v>1330</v>
      </c>
      <c r="B1679" s="22" t="e">
        <v>#N/A</v>
      </c>
      <c r="C1679" s="23" t="e">
        <v>#N/A</v>
      </c>
      <c r="D1679" t="s">
        <v>4886</v>
      </c>
      <c r="E1679" t="s">
        <v>4886</v>
      </c>
      <c r="F1679" t="s">
        <v>7157</v>
      </c>
      <c r="G1679" t="s">
        <v>12515</v>
      </c>
      <c r="H1679" t="s">
        <v>14692</v>
      </c>
      <c r="I1679" t="s">
        <v>14666</v>
      </c>
      <c r="J1679" t="s">
        <v>14666</v>
      </c>
      <c r="K1679" t="s">
        <v>9230</v>
      </c>
      <c r="L1679" t="s">
        <v>14725</v>
      </c>
      <c r="M1679" s="19" t="s">
        <v>15178</v>
      </c>
      <c r="N1679" s="19" t="e">
        <f>VLOOKUP(Таблица2[[#This Row],[activity]],kved_05!$A$1:$B$834,2,FALSE)</f>
        <v>#N/A</v>
      </c>
      <c r="O1679" s="19" t="str">
        <f>VLOOKUP(Таблица2[[#This Row],[activity]],kved_10!$A$1:$B$997,2,FALSE)</f>
        <v>72.19</v>
      </c>
      <c r="P1679" s="19" t="str">
        <f>LEFT(IF(ISNA(Таблица2[[#This Row],[kv_10]]),VLOOKUP(Таблица2[[#This Row],[kv_05]],'05_to_10'!$A$1:$C$621,3,FALSE),Таблица2[[#This Row],[kv_10]]),2)</f>
        <v>72</v>
      </c>
      <c r="Q1679" s="21" t="str">
        <f>VLOOKUP(Таблица2[[#This Row],[05_to_10]],kv_05_group!$A$1:$B$89,2,FALSE)</f>
        <v>дослідження</v>
      </c>
      <c r="R1679" t="s">
        <v>14658</v>
      </c>
    </row>
    <row r="1680" spans="1:18" hidden="1" x14ac:dyDescent="0.25">
      <c r="A1680" t="s">
        <v>1686</v>
      </c>
      <c r="B1680" s="22" t="e">
        <v>#N/A</v>
      </c>
      <c r="C1680" s="23" t="e">
        <v>#N/A</v>
      </c>
      <c r="D1680" t="s">
        <v>5242</v>
      </c>
      <c r="E1680" t="s">
        <v>5242</v>
      </c>
      <c r="F1680" t="s">
        <v>7159</v>
      </c>
      <c r="G1680" t="s">
        <v>12837</v>
      </c>
      <c r="H1680" t="s">
        <v>15161</v>
      </c>
      <c r="I1680" t="s">
        <v>14679</v>
      </c>
      <c r="J1680" t="s">
        <v>14679</v>
      </c>
      <c r="K1680" t="s">
        <v>9537</v>
      </c>
      <c r="L1680" t="s">
        <v>14715</v>
      </c>
      <c r="M1680" s="19" t="s">
        <v>15168</v>
      </c>
      <c r="N1680" s="19" t="e">
        <f>VLOOKUP(Таблица2[[#This Row],[activity]],kved_05!$A$1:$B$834,2,FALSE)</f>
        <v>#N/A</v>
      </c>
      <c r="O1680" s="19" t="str">
        <f>VLOOKUP(Таблица2[[#This Row],[activity]],kved_10!$A$1:$B$997,2,FALSE)</f>
        <v>71.11</v>
      </c>
      <c r="P1680" s="19" t="str">
        <f>LEFT(IF(ISNA(Таблица2[[#This Row],[kv_10]]),VLOOKUP(Таблица2[[#This Row],[kv_05]],'05_to_10'!$A$1:$C$621,3,FALSE),Таблица2[[#This Row],[kv_10]]),2)</f>
        <v>71</v>
      </c>
      <c r="Q1680" s="21" t="str">
        <f>VLOOKUP(Таблица2[[#This Row],[05_to_10]],kv_05_group!$A$1:$B$89,2,FALSE)</f>
        <v>дослідження</v>
      </c>
      <c r="R1680" t="s">
        <v>14658</v>
      </c>
    </row>
    <row r="1681" spans="1:18" hidden="1" x14ac:dyDescent="0.25">
      <c r="A1681" t="s">
        <v>1687</v>
      </c>
      <c r="B1681">
        <v>121678610</v>
      </c>
      <c r="C1681" s="1">
        <v>42521</v>
      </c>
      <c r="D1681" t="s">
        <v>5243</v>
      </c>
      <c r="E1681" t="s">
        <v>5243</v>
      </c>
      <c r="F1681" t="s">
        <v>7160</v>
      </c>
      <c r="G1681" t="s">
        <v>12838</v>
      </c>
      <c r="H1681" t="s">
        <v>15161</v>
      </c>
      <c r="I1681" t="s">
        <v>14679</v>
      </c>
      <c r="J1681" t="s">
        <v>14679</v>
      </c>
      <c r="K1681" t="s">
        <v>9538</v>
      </c>
      <c r="L1681" t="s">
        <v>15042</v>
      </c>
      <c r="M1681" s="19" t="s">
        <v>15380</v>
      </c>
      <c r="N1681" s="19" t="str">
        <f>VLOOKUP(Таблица2[[#This Row],[activity]],kved_05!$A$1:$B$834,2,FALSE)</f>
        <v>75.11</v>
      </c>
      <c r="O1681" s="19" t="str">
        <f>VLOOKUP(Таблица2[[#This Row],[activity]],kved_10!$A$1:$B$997,2,FALSE)</f>
        <v>84.11</v>
      </c>
      <c r="P1681" s="19" t="str">
        <f>LEFT(IF(ISNA(Таблица2[[#This Row],[kv_10]]),VLOOKUP(Таблица2[[#This Row],[kv_05]],'05_to_10'!$A$1:$C$621,3,FALSE),Таблица2[[#This Row],[kv_10]]),2)</f>
        <v>84</v>
      </c>
      <c r="Q1681" s="21" t="str">
        <f>VLOOKUP(Таблица2[[#This Row],[05_to_10]],kv_05_group!$A$1:$B$89,2,FALSE)</f>
        <v>оборона і безпека</v>
      </c>
      <c r="R1681" t="s">
        <v>14658</v>
      </c>
    </row>
    <row r="1682" spans="1:18" hidden="1" x14ac:dyDescent="0.25">
      <c r="A1682" t="s">
        <v>1335</v>
      </c>
      <c r="B1682" s="22" t="e">
        <v>#N/A</v>
      </c>
      <c r="C1682" s="23" t="e">
        <v>#N/A</v>
      </c>
      <c r="D1682" t="s">
        <v>4891</v>
      </c>
      <c r="E1682" t="s">
        <v>7387</v>
      </c>
      <c r="F1682" t="s">
        <v>7157</v>
      </c>
      <c r="G1682" t="e">
        <v>#N/A</v>
      </c>
      <c r="H1682" t="s">
        <v>15163</v>
      </c>
      <c r="I1682" t="s">
        <v>14686</v>
      </c>
      <c r="J1682" t="s">
        <v>14686</v>
      </c>
      <c r="K1682" t="s">
        <v>9235</v>
      </c>
      <c r="L1682" t="s">
        <v>14725</v>
      </c>
      <c r="M1682" s="19" t="s">
        <v>15190</v>
      </c>
      <c r="N1682" s="19" t="e">
        <f>VLOOKUP(Таблица2[[#This Row],[activity]],kved_05!$A$1:$B$834,2,FALSE)</f>
        <v>#N/A</v>
      </c>
      <c r="O1682" s="19" t="str">
        <f>VLOOKUP(Таблица2[[#This Row],[activity]],kved_10!$A$1:$B$997,2,FALSE)</f>
        <v>72.19</v>
      </c>
      <c r="P1682" s="19" t="str">
        <f>LEFT(IF(ISNA(Таблица2[[#This Row],[kv_10]]),VLOOKUP(Таблица2[[#This Row],[kv_05]],'05_to_10'!$A$1:$C$621,3,FALSE),Таблица2[[#This Row],[kv_10]]),2)</f>
        <v>72</v>
      </c>
      <c r="Q1682" s="21" t="str">
        <f>VLOOKUP(Таблица2[[#This Row],[05_to_10]],kv_05_group!$A$1:$B$89,2,FALSE)</f>
        <v>дослідження</v>
      </c>
      <c r="R1682" t="s">
        <v>14662</v>
      </c>
    </row>
    <row r="1683" spans="1:18" hidden="1" x14ac:dyDescent="0.25">
      <c r="A1683" t="s">
        <v>1331</v>
      </c>
      <c r="B1683" s="22" t="e">
        <v>#N/A</v>
      </c>
      <c r="C1683" s="23" t="e">
        <v>#N/A</v>
      </c>
      <c r="D1683" t="s">
        <v>4887</v>
      </c>
      <c r="E1683" t="s">
        <v>4887</v>
      </c>
      <c r="F1683" t="s">
        <v>7157</v>
      </c>
      <c r="G1683" t="s">
        <v>12516</v>
      </c>
      <c r="H1683" t="s">
        <v>14691</v>
      </c>
      <c r="I1683" t="s">
        <v>14664</v>
      </c>
      <c r="J1683" t="s">
        <v>14664</v>
      </c>
      <c r="K1683" t="s">
        <v>9231</v>
      </c>
      <c r="L1683" t="s">
        <v>14725</v>
      </c>
      <c r="M1683" s="19" t="s">
        <v>15178</v>
      </c>
      <c r="N1683" s="19" t="e">
        <f>VLOOKUP(Таблица2[[#This Row],[activity]],kved_05!$A$1:$B$834,2,FALSE)</f>
        <v>#N/A</v>
      </c>
      <c r="O1683" s="19" t="str">
        <f>VLOOKUP(Таблица2[[#This Row],[activity]],kved_10!$A$1:$B$997,2,FALSE)</f>
        <v>72.19</v>
      </c>
      <c r="P1683" s="19" t="str">
        <f>LEFT(IF(ISNA(Таблица2[[#This Row],[kv_10]]),VLOOKUP(Таблица2[[#This Row],[kv_05]],'05_to_10'!$A$1:$C$621,3,FALSE),Таблица2[[#This Row],[kv_10]]),2)</f>
        <v>72</v>
      </c>
      <c r="Q1683" s="21" t="str">
        <f>VLOOKUP(Таблица2[[#This Row],[05_to_10]],kv_05_group!$A$1:$B$89,2,FALSE)</f>
        <v>дослідження</v>
      </c>
      <c r="R1683" t="s">
        <v>14658</v>
      </c>
    </row>
    <row r="1684" spans="1:18" hidden="1" x14ac:dyDescent="0.25">
      <c r="A1684" t="s">
        <v>1339</v>
      </c>
      <c r="B1684" s="22" t="e">
        <v>#N/A</v>
      </c>
      <c r="C1684" s="23" t="e">
        <v>#N/A</v>
      </c>
      <c r="D1684" t="s">
        <v>4895</v>
      </c>
      <c r="E1684" t="s">
        <v>7389</v>
      </c>
      <c r="F1684" t="s">
        <v>7157</v>
      </c>
      <c r="G1684" t="e">
        <v>#N/A</v>
      </c>
      <c r="H1684" t="s">
        <v>14701</v>
      </c>
      <c r="I1684" t="s">
        <v>14675</v>
      </c>
      <c r="J1684" t="s">
        <v>14675</v>
      </c>
      <c r="K1684" t="s">
        <v>9237</v>
      </c>
      <c r="L1684" t="s">
        <v>14725</v>
      </c>
      <c r="M1684" s="19" t="s">
        <v>15190</v>
      </c>
      <c r="N1684" s="19" t="e">
        <f>VLOOKUP(Таблица2[[#This Row],[activity]],kved_05!$A$1:$B$834,2,FALSE)</f>
        <v>#N/A</v>
      </c>
      <c r="O1684" s="19" t="str">
        <f>VLOOKUP(Таблица2[[#This Row],[activity]],kved_10!$A$1:$B$997,2,FALSE)</f>
        <v>72.19</v>
      </c>
      <c r="P1684" s="19" t="str">
        <f>LEFT(IF(ISNA(Таблица2[[#This Row],[kv_10]]),VLOOKUP(Таблица2[[#This Row],[kv_05]],'05_to_10'!$A$1:$C$621,3,FALSE),Таблица2[[#This Row],[kv_10]]),2)</f>
        <v>72</v>
      </c>
      <c r="Q1684" s="21" t="str">
        <f>VLOOKUP(Таблица2[[#This Row],[05_to_10]],kv_05_group!$A$1:$B$89,2,FALSE)</f>
        <v>дослідження</v>
      </c>
      <c r="R1684" t="s">
        <v>14659</v>
      </c>
    </row>
    <row r="1685" spans="1:18" hidden="1" x14ac:dyDescent="0.25">
      <c r="A1685" t="s">
        <v>1338</v>
      </c>
      <c r="B1685" s="22" t="e">
        <v>#N/A</v>
      </c>
      <c r="C1685" s="23" t="e">
        <v>#N/A</v>
      </c>
      <c r="D1685" t="s">
        <v>4894</v>
      </c>
      <c r="E1685" t="s">
        <v>4894</v>
      </c>
      <c r="F1685" t="s">
        <v>7157</v>
      </c>
      <c r="G1685" t="s">
        <v>12521</v>
      </c>
      <c r="H1685" t="s">
        <v>14696</v>
      </c>
      <c r="I1685" t="s">
        <v>14670</v>
      </c>
      <c r="J1685" t="s">
        <v>14670</v>
      </c>
      <c r="K1685" t="s">
        <v>9236</v>
      </c>
      <c r="L1685" t="s">
        <v>14725</v>
      </c>
      <c r="M1685" s="19" t="s">
        <v>15178</v>
      </c>
      <c r="N1685" s="19" t="e">
        <f>VLOOKUP(Таблица2[[#This Row],[activity]],kved_05!$A$1:$B$834,2,FALSE)</f>
        <v>#N/A</v>
      </c>
      <c r="O1685" s="19" t="str">
        <f>VLOOKUP(Таблица2[[#This Row],[activity]],kved_10!$A$1:$B$997,2,FALSE)</f>
        <v>72.19</v>
      </c>
      <c r="P1685" s="19" t="str">
        <f>LEFT(IF(ISNA(Таблица2[[#This Row],[kv_10]]),VLOOKUP(Таблица2[[#This Row],[kv_05]],'05_to_10'!$A$1:$C$621,3,FALSE),Таблица2[[#This Row],[kv_10]]),2)</f>
        <v>72</v>
      </c>
      <c r="Q1685" s="21" t="str">
        <f>VLOOKUP(Таблица2[[#This Row],[05_to_10]],kv_05_group!$A$1:$B$89,2,FALSE)</f>
        <v>дослідження</v>
      </c>
      <c r="R1685" t="s">
        <v>14658</v>
      </c>
    </row>
    <row r="1686" spans="1:18" hidden="1" x14ac:dyDescent="0.25">
      <c r="A1686" t="s">
        <v>1344</v>
      </c>
      <c r="B1686" s="22" t="e">
        <v>#N/A</v>
      </c>
      <c r="C1686" s="23" t="e">
        <v>#N/A</v>
      </c>
      <c r="D1686" t="s">
        <v>4900</v>
      </c>
      <c r="E1686" t="s">
        <v>7390</v>
      </c>
      <c r="F1686" t="s">
        <v>7157</v>
      </c>
      <c r="G1686" t="s">
        <v>12526</v>
      </c>
      <c r="H1686" t="s">
        <v>14709</v>
      </c>
      <c r="I1686" t="s">
        <v>14685</v>
      </c>
      <c r="J1686" t="s">
        <v>14685</v>
      </c>
      <c r="K1686" t="s">
        <v>9242</v>
      </c>
      <c r="L1686" t="s">
        <v>14725</v>
      </c>
      <c r="M1686" s="19" t="s">
        <v>15178</v>
      </c>
      <c r="N1686" s="19" t="e">
        <f>VLOOKUP(Таблица2[[#This Row],[activity]],kved_05!$A$1:$B$834,2,FALSE)</f>
        <v>#N/A</v>
      </c>
      <c r="O1686" s="19" t="str">
        <f>VLOOKUP(Таблица2[[#This Row],[activity]],kved_10!$A$1:$B$997,2,FALSE)</f>
        <v>72.19</v>
      </c>
      <c r="P1686" s="19" t="str">
        <f>LEFT(IF(ISNA(Таблица2[[#This Row],[kv_10]]),VLOOKUP(Таблица2[[#This Row],[kv_05]],'05_to_10'!$A$1:$C$621,3,FALSE),Таблица2[[#This Row],[kv_10]]),2)</f>
        <v>72</v>
      </c>
      <c r="Q1686" s="21" t="str">
        <f>VLOOKUP(Таблица2[[#This Row],[05_to_10]],kv_05_group!$A$1:$B$89,2,FALSE)</f>
        <v>дослідження</v>
      </c>
      <c r="R1686" t="s">
        <v>14658</v>
      </c>
    </row>
    <row r="1687" spans="1:18" hidden="1" x14ac:dyDescent="0.25">
      <c r="A1687" t="s">
        <v>1347</v>
      </c>
      <c r="B1687" s="22" t="e">
        <v>#N/A</v>
      </c>
      <c r="C1687" s="23" t="e">
        <v>#N/A</v>
      </c>
      <c r="D1687" t="s">
        <v>4903</v>
      </c>
      <c r="E1687" t="s">
        <v>4903</v>
      </c>
      <c r="F1687" t="s">
        <v>7157</v>
      </c>
      <c r="G1687" t="s">
        <v>12529</v>
      </c>
      <c r="H1687" t="s">
        <v>15161</v>
      </c>
      <c r="I1687" t="s">
        <v>14679</v>
      </c>
      <c r="J1687" t="s">
        <v>14679</v>
      </c>
      <c r="K1687" t="s">
        <v>9245</v>
      </c>
      <c r="L1687" t="s">
        <v>14725</v>
      </c>
      <c r="M1687" s="19" t="s">
        <v>15192</v>
      </c>
      <c r="N1687" s="19" t="e">
        <f>VLOOKUP(Таблица2[[#This Row],[activity]],kved_05!$A$1:$B$834,2,FALSE)</f>
        <v>#N/A</v>
      </c>
      <c r="O1687" s="19" t="str">
        <f>VLOOKUP(Таблица2[[#This Row],[activity]],kved_10!$A$1:$B$997,2,FALSE)</f>
        <v>72.19</v>
      </c>
      <c r="P1687" s="19" t="str">
        <f>LEFT(IF(ISNA(Таблица2[[#This Row],[kv_10]]),VLOOKUP(Таблица2[[#This Row],[kv_05]],'05_to_10'!$A$1:$C$621,3,FALSE),Таблица2[[#This Row],[kv_10]]),2)</f>
        <v>72</v>
      </c>
      <c r="Q1687" s="21" t="str">
        <f>VLOOKUP(Таблица2[[#This Row],[05_to_10]],kv_05_group!$A$1:$B$89,2,FALSE)</f>
        <v>дослідження</v>
      </c>
      <c r="R1687" t="s">
        <v>14661</v>
      </c>
    </row>
    <row r="1688" spans="1:18" hidden="1" x14ac:dyDescent="0.25">
      <c r="A1688" t="s">
        <v>1349</v>
      </c>
      <c r="B1688" s="22" t="e">
        <v>#N/A</v>
      </c>
      <c r="C1688" s="23" t="e">
        <v>#N/A</v>
      </c>
      <c r="D1688" t="s">
        <v>4905</v>
      </c>
      <c r="E1688" t="s">
        <v>4905</v>
      </c>
      <c r="F1688" t="s">
        <v>7157</v>
      </c>
      <c r="G1688" t="s">
        <v>12531</v>
      </c>
      <c r="H1688" t="s">
        <v>15161</v>
      </c>
      <c r="I1688" t="s">
        <v>14679</v>
      </c>
      <c r="J1688" t="s">
        <v>14679</v>
      </c>
      <c r="K1688" t="s">
        <v>9247</v>
      </c>
      <c r="L1688" t="s">
        <v>14725</v>
      </c>
      <c r="M1688" s="19" t="s">
        <v>15190</v>
      </c>
      <c r="N1688" s="19" t="e">
        <f>VLOOKUP(Таблица2[[#This Row],[activity]],kved_05!$A$1:$B$834,2,FALSE)</f>
        <v>#N/A</v>
      </c>
      <c r="O1688" s="19" t="str">
        <f>VLOOKUP(Таблица2[[#This Row],[activity]],kved_10!$A$1:$B$997,2,FALSE)</f>
        <v>72.19</v>
      </c>
      <c r="P1688" s="19" t="str">
        <f>LEFT(IF(ISNA(Таблица2[[#This Row],[kv_10]]),VLOOKUP(Таблица2[[#This Row],[kv_05]],'05_to_10'!$A$1:$C$621,3,FALSE),Таблица2[[#This Row],[kv_10]]),2)</f>
        <v>72</v>
      </c>
      <c r="Q1688" s="21" t="str">
        <f>VLOOKUP(Таблица2[[#This Row],[05_to_10]],kv_05_group!$A$1:$B$89,2,FALSE)</f>
        <v>дослідження</v>
      </c>
      <c r="R1688" t="s">
        <v>14659</v>
      </c>
    </row>
    <row r="1689" spans="1:18" hidden="1" x14ac:dyDescent="0.25">
      <c r="A1689" t="s">
        <v>1351</v>
      </c>
      <c r="B1689" s="22" t="e">
        <v>#N/A</v>
      </c>
      <c r="C1689" s="23" t="e">
        <v>#N/A</v>
      </c>
      <c r="D1689" t="s">
        <v>4907</v>
      </c>
      <c r="E1689" t="s">
        <v>4907</v>
      </c>
      <c r="F1689" t="s">
        <v>7157</v>
      </c>
      <c r="G1689" t="s">
        <v>12533</v>
      </c>
      <c r="H1689" t="s">
        <v>14705</v>
      </c>
      <c r="I1689" t="s">
        <v>14681</v>
      </c>
      <c r="J1689" t="s">
        <v>14681</v>
      </c>
      <c r="K1689" t="s">
        <v>9249</v>
      </c>
      <c r="L1689" t="s">
        <v>14725</v>
      </c>
      <c r="M1689" s="19" t="s">
        <v>15178</v>
      </c>
      <c r="N1689" s="19" t="e">
        <f>VLOOKUP(Таблица2[[#This Row],[activity]],kved_05!$A$1:$B$834,2,FALSE)</f>
        <v>#N/A</v>
      </c>
      <c r="O1689" s="19" t="str">
        <f>VLOOKUP(Таблица2[[#This Row],[activity]],kved_10!$A$1:$B$997,2,FALSE)</f>
        <v>72.19</v>
      </c>
      <c r="P1689" s="19" t="str">
        <f>LEFT(IF(ISNA(Таблица2[[#This Row],[kv_10]]),VLOOKUP(Таблица2[[#This Row],[kv_05]],'05_to_10'!$A$1:$C$621,3,FALSE),Таблица2[[#This Row],[kv_10]]),2)</f>
        <v>72</v>
      </c>
      <c r="Q1689" s="21" t="str">
        <f>VLOOKUP(Таблица2[[#This Row],[05_to_10]],kv_05_group!$A$1:$B$89,2,FALSE)</f>
        <v>дослідження</v>
      </c>
      <c r="R1689" t="s">
        <v>14658</v>
      </c>
    </row>
    <row r="1690" spans="1:18" hidden="1" x14ac:dyDescent="0.25">
      <c r="A1690" t="s">
        <v>1352</v>
      </c>
      <c r="B1690" s="22" t="e">
        <v>#N/A</v>
      </c>
      <c r="C1690" s="23" t="e">
        <v>#N/A</v>
      </c>
      <c r="D1690" t="s">
        <v>4908</v>
      </c>
      <c r="E1690" t="s">
        <v>4908</v>
      </c>
      <c r="F1690" t="s">
        <v>7157</v>
      </c>
      <c r="G1690" t="s">
        <v>12534</v>
      </c>
      <c r="H1690" t="s">
        <v>14705</v>
      </c>
      <c r="I1690" t="s">
        <v>14681</v>
      </c>
      <c r="J1690" t="s">
        <v>14681</v>
      </c>
      <c r="K1690" t="s">
        <v>9250</v>
      </c>
      <c r="L1690" t="s">
        <v>14725</v>
      </c>
      <c r="M1690" s="19" t="s">
        <v>15178</v>
      </c>
      <c r="N1690" s="19" t="e">
        <f>VLOOKUP(Таблица2[[#This Row],[activity]],kved_05!$A$1:$B$834,2,FALSE)</f>
        <v>#N/A</v>
      </c>
      <c r="O1690" s="19" t="str">
        <f>VLOOKUP(Таблица2[[#This Row],[activity]],kved_10!$A$1:$B$997,2,FALSE)</f>
        <v>72.19</v>
      </c>
      <c r="P1690" s="19" t="str">
        <f>LEFT(IF(ISNA(Таблица2[[#This Row],[kv_10]]),VLOOKUP(Таблица2[[#This Row],[kv_05]],'05_to_10'!$A$1:$C$621,3,FALSE),Таблица2[[#This Row],[kv_10]]),2)</f>
        <v>72</v>
      </c>
      <c r="Q1690" s="21" t="str">
        <f>VLOOKUP(Таблица2[[#This Row],[05_to_10]],kv_05_group!$A$1:$B$89,2,FALSE)</f>
        <v>дослідження</v>
      </c>
      <c r="R1690" t="s">
        <v>14658</v>
      </c>
    </row>
    <row r="1691" spans="1:18" hidden="1" x14ac:dyDescent="0.25">
      <c r="A1691" t="s">
        <v>1353</v>
      </c>
      <c r="B1691" s="22" t="e">
        <v>#N/A</v>
      </c>
      <c r="C1691" s="23">
        <v>42825</v>
      </c>
      <c r="D1691" t="s">
        <v>4909</v>
      </c>
      <c r="E1691" t="s">
        <v>7391</v>
      </c>
      <c r="F1691" t="s">
        <v>7157</v>
      </c>
      <c r="G1691" t="s">
        <v>12535</v>
      </c>
      <c r="H1691" t="s">
        <v>15161</v>
      </c>
      <c r="I1691" t="s">
        <v>14679</v>
      </c>
      <c r="J1691" t="s">
        <v>14679</v>
      </c>
      <c r="K1691" t="s">
        <v>9251</v>
      </c>
      <c r="L1691" t="s">
        <v>14725</v>
      </c>
      <c r="M1691" s="19" t="s">
        <v>15178</v>
      </c>
      <c r="N1691" s="19" t="e">
        <f>VLOOKUP(Таблица2[[#This Row],[activity]],kved_05!$A$1:$B$834,2,FALSE)</f>
        <v>#N/A</v>
      </c>
      <c r="O1691" s="19" t="str">
        <f>VLOOKUP(Таблица2[[#This Row],[activity]],kved_10!$A$1:$B$997,2,FALSE)</f>
        <v>72.19</v>
      </c>
      <c r="P1691" s="19" t="str">
        <f>LEFT(IF(ISNA(Таблица2[[#This Row],[kv_10]]),VLOOKUP(Таблица2[[#This Row],[kv_05]],'05_to_10'!$A$1:$C$621,3,FALSE),Таблица2[[#This Row],[kv_10]]),2)</f>
        <v>72</v>
      </c>
      <c r="Q1691" s="21" t="str">
        <f>VLOOKUP(Таблица2[[#This Row],[05_to_10]],kv_05_group!$A$1:$B$89,2,FALSE)</f>
        <v>дослідження</v>
      </c>
      <c r="R1691" t="s">
        <v>14658</v>
      </c>
    </row>
    <row r="1692" spans="1:18" hidden="1" x14ac:dyDescent="0.25">
      <c r="A1692" t="s">
        <v>1354</v>
      </c>
      <c r="B1692" s="22" t="e">
        <v>#N/A</v>
      </c>
      <c r="C1692" s="23" t="e">
        <v>#N/A</v>
      </c>
      <c r="D1692" t="s">
        <v>4910</v>
      </c>
      <c r="E1692" t="s">
        <v>4910</v>
      </c>
      <c r="F1692" t="s">
        <v>7157</v>
      </c>
      <c r="G1692" t="s">
        <v>12536</v>
      </c>
      <c r="H1692" t="s">
        <v>15161</v>
      </c>
      <c r="I1692" t="s">
        <v>14679</v>
      </c>
      <c r="J1692" t="s">
        <v>14679</v>
      </c>
      <c r="K1692" t="s">
        <v>9183</v>
      </c>
      <c r="L1692" t="s">
        <v>14725</v>
      </c>
      <c r="M1692" s="19" t="s">
        <v>15190</v>
      </c>
      <c r="N1692" s="19" t="e">
        <f>VLOOKUP(Таблица2[[#This Row],[activity]],kved_05!$A$1:$B$834,2,FALSE)</f>
        <v>#N/A</v>
      </c>
      <c r="O1692" s="19" t="str">
        <f>VLOOKUP(Таблица2[[#This Row],[activity]],kved_10!$A$1:$B$997,2,FALSE)</f>
        <v>72.19</v>
      </c>
      <c r="P1692" s="19" t="str">
        <f>LEFT(IF(ISNA(Таблица2[[#This Row],[kv_10]]),VLOOKUP(Таблица2[[#This Row],[kv_05]],'05_to_10'!$A$1:$C$621,3,FALSE),Таблица2[[#This Row],[kv_10]]),2)</f>
        <v>72</v>
      </c>
      <c r="Q1692" s="21" t="str">
        <f>VLOOKUP(Таблица2[[#This Row],[05_to_10]],kv_05_group!$A$1:$B$89,2,FALSE)</f>
        <v>дослідження</v>
      </c>
      <c r="R1692" t="s">
        <v>14659</v>
      </c>
    </row>
    <row r="1693" spans="1:18" hidden="1" x14ac:dyDescent="0.25">
      <c r="A1693" t="s">
        <v>1355</v>
      </c>
      <c r="B1693" s="22" t="e">
        <v>#N/A</v>
      </c>
      <c r="C1693" s="23" t="e">
        <v>#N/A</v>
      </c>
      <c r="D1693" t="s">
        <v>4911</v>
      </c>
      <c r="E1693" t="s">
        <v>4911</v>
      </c>
      <c r="F1693" t="s">
        <v>7157</v>
      </c>
      <c r="G1693" t="s">
        <v>12537</v>
      </c>
      <c r="H1693" t="s">
        <v>14705</v>
      </c>
      <c r="I1693" t="s">
        <v>14681</v>
      </c>
      <c r="J1693" t="s">
        <v>14681</v>
      </c>
      <c r="K1693" t="s">
        <v>9252</v>
      </c>
      <c r="L1693" t="s">
        <v>14725</v>
      </c>
      <c r="M1693" s="19" t="s">
        <v>15190</v>
      </c>
      <c r="N1693" s="19" t="e">
        <f>VLOOKUP(Таблица2[[#This Row],[activity]],kved_05!$A$1:$B$834,2,FALSE)</f>
        <v>#N/A</v>
      </c>
      <c r="O1693" s="19" t="str">
        <f>VLOOKUP(Таблица2[[#This Row],[activity]],kved_10!$A$1:$B$997,2,FALSE)</f>
        <v>72.19</v>
      </c>
      <c r="P1693" s="19" t="str">
        <f>LEFT(IF(ISNA(Таблица2[[#This Row],[kv_10]]),VLOOKUP(Таблица2[[#This Row],[kv_05]],'05_to_10'!$A$1:$C$621,3,FALSE),Таблица2[[#This Row],[kv_10]]),2)</f>
        <v>72</v>
      </c>
      <c r="Q1693" s="21" t="str">
        <f>VLOOKUP(Таблица2[[#This Row],[05_to_10]],kv_05_group!$A$1:$B$89,2,FALSE)</f>
        <v>дослідження</v>
      </c>
      <c r="R1693" t="s">
        <v>14659</v>
      </c>
    </row>
    <row r="1694" spans="1:18" hidden="1" x14ac:dyDescent="0.25">
      <c r="A1694" t="s">
        <v>1356</v>
      </c>
      <c r="B1694" s="22" t="e">
        <v>#N/A</v>
      </c>
      <c r="C1694" s="23" t="e">
        <v>#N/A</v>
      </c>
      <c r="D1694" t="s">
        <v>4912</v>
      </c>
      <c r="E1694" t="s">
        <v>4912</v>
      </c>
      <c r="F1694" t="s">
        <v>7157</v>
      </c>
      <c r="G1694" t="s">
        <v>12538</v>
      </c>
      <c r="H1694" t="s">
        <v>15161</v>
      </c>
      <c r="I1694" t="s">
        <v>14679</v>
      </c>
      <c r="J1694" t="s">
        <v>14679</v>
      </c>
      <c r="K1694" t="s">
        <v>9253</v>
      </c>
      <c r="L1694" t="s">
        <v>14725</v>
      </c>
      <c r="M1694" s="19" t="s">
        <v>15190</v>
      </c>
      <c r="N1694" s="19" t="e">
        <f>VLOOKUP(Таблица2[[#This Row],[activity]],kved_05!$A$1:$B$834,2,FALSE)</f>
        <v>#N/A</v>
      </c>
      <c r="O1694" s="19" t="str">
        <f>VLOOKUP(Таблица2[[#This Row],[activity]],kved_10!$A$1:$B$997,2,FALSE)</f>
        <v>72.19</v>
      </c>
      <c r="P1694" s="19" t="str">
        <f>LEFT(IF(ISNA(Таблица2[[#This Row],[kv_10]]),VLOOKUP(Таблица2[[#This Row],[kv_05]],'05_to_10'!$A$1:$C$621,3,FALSE),Таблица2[[#This Row],[kv_10]]),2)</f>
        <v>72</v>
      </c>
      <c r="Q1694" s="21" t="str">
        <f>VLOOKUP(Таблица2[[#This Row],[05_to_10]],kv_05_group!$A$1:$B$89,2,FALSE)</f>
        <v>дослідження</v>
      </c>
      <c r="R1694" t="s">
        <v>14659</v>
      </c>
    </row>
    <row r="1695" spans="1:18" hidden="1" x14ac:dyDescent="0.25">
      <c r="A1695" t="s">
        <v>1359</v>
      </c>
      <c r="B1695" s="22" t="e">
        <v>#N/A</v>
      </c>
      <c r="C1695" s="23" t="e">
        <v>#N/A</v>
      </c>
      <c r="D1695" t="s">
        <v>4915</v>
      </c>
      <c r="E1695" t="s">
        <v>4915</v>
      </c>
      <c r="F1695" t="s">
        <v>7157</v>
      </c>
      <c r="G1695" t="s">
        <v>12541</v>
      </c>
      <c r="H1695" t="s">
        <v>14701</v>
      </c>
      <c r="I1695" t="s">
        <v>14675</v>
      </c>
      <c r="J1695" t="s">
        <v>14675</v>
      </c>
      <c r="K1695" t="s">
        <v>9256</v>
      </c>
      <c r="L1695" t="s">
        <v>14725</v>
      </c>
      <c r="M1695" s="19" t="s">
        <v>15190</v>
      </c>
      <c r="N1695" s="19" t="e">
        <f>VLOOKUP(Таблица2[[#This Row],[activity]],kved_05!$A$1:$B$834,2,FALSE)</f>
        <v>#N/A</v>
      </c>
      <c r="O1695" s="19" t="str">
        <f>VLOOKUP(Таблица2[[#This Row],[activity]],kved_10!$A$1:$B$997,2,FALSE)</f>
        <v>72.19</v>
      </c>
      <c r="P1695" s="19" t="str">
        <f>LEFT(IF(ISNA(Таблица2[[#This Row],[kv_10]]),VLOOKUP(Таблица2[[#This Row],[kv_05]],'05_to_10'!$A$1:$C$621,3,FALSE),Таблица2[[#This Row],[kv_10]]),2)</f>
        <v>72</v>
      </c>
      <c r="Q1695" s="21" t="str">
        <f>VLOOKUP(Таблица2[[#This Row],[05_to_10]],kv_05_group!$A$1:$B$89,2,FALSE)</f>
        <v>дослідження</v>
      </c>
      <c r="R1695" t="s">
        <v>14659</v>
      </c>
    </row>
    <row r="1696" spans="1:18" hidden="1" x14ac:dyDescent="0.25">
      <c r="A1696" t="s">
        <v>1360</v>
      </c>
      <c r="B1696" s="22" t="e">
        <v>#N/A</v>
      </c>
      <c r="C1696" s="23" t="e">
        <v>#N/A</v>
      </c>
      <c r="D1696" t="s">
        <v>4916</v>
      </c>
      <c r="E1696" t="s">
        <v>4916</v>
      </c>
      <c r="F1696" t="s">
        <v>7157</v>
      </c>
      <c r="G1696" t="s">
        <v>12542</v>
      </c>
      <c r="H1696" t="s">
        <v>14699</v>
      </c>
      <c r="I1696" t="s">
        <v>14673</v>
      </c>
      <c r="J1696" t="s">
        <v>14673</v>
      </c>
      <c r="K1696" t="s">
        <v>9257</v>
      </c>
      <c r="L1696" t="s">
        <v>14725</v>
      </c>
      <c r="M1696" s="19" t="s">
        <v>15178</v>
      </c>
      <c r="N1696" s="19" t="e">
        <f>VLOOKUP(Таблица2[[#This Row],[activity]],kved_05!$A$1:$B$834,2,FALSE)</f>
        <v>#N/A</v>
      </c>
      <c r="O1696" s="19" t="str">
        <f>VLOOKUP(Таблица2[[#This Row],[activity]],kved_10!$A$1:$B$997,2,FALSE)</f>
        <v>72.19</v>
      </c>
      <c r="P1696" s="19" t="str">
        <f>LEFT(IF(ISNA(Таблица2[[#This Row],[kv_10]]),VLOOKUP(Таблица2[[#This Row],[kv_05]],'05_to_10'!$A$1:$C$621,3,FALSE),Таблица2[[#This Row],[kv_10]]),2)</f>
        <v>72</v>
      </c>
      <c r="Q1696" s="21" t="str">
        <f>VLOOKUP(Таблица2[[#This Row],[05_to_10]],kv_05_group!$A$1:$B$89,2,FALSE)</f>
        <v>дослідження</v>
      </c>
      <c r="R1696" t="s">
        <v>14658</v>
      </c>
    </row>
    <row r="1697" spans="1:18" hidden="1" x14ac:dyDescent="0.25">
      <c r="A1697" t="s">
        <v>1364</v>
      </c>
      <c r="B1697" s="22" t="e">
        <v>#N/A</v>
      </c>
      <c r="C1697" s="23" t="e">
        <v>#N/A</v>
      </c>
      <c r="D1697" t="s">
        <v>4920</v>
      </c>
      <c r="E1697" t="s">
        <v>4920</v>
      </c>
      <c r="F1697" t="s">
        <v>7157</v>
      </c>
      <c r="G1697" t="s">
        <v>12545</v>
      </c>
      <c r="H1697" t="s">
        <v>15161</v>
      </c>
      <c r="I1697" t="s">
        <v>14679</v>
      </c>
      <c r="J1697" t="s">
        <v>14679</v>
      </c>
      <c r="K1697" t="s">
        <v>9261</v>
      </c>
      <c r="L1697" t="s">
        <v>14725</v>
      </c>
      <c r="M1697" s="19" t="s">
        <v>15190</v>
      </c>
      <c r="N1697" s="19" t="e">
        <f>VLOOKUP(Таблица2[[#This Row],[activity]],kved_05!$A$1:$B$834,2,FALSE)</f>
        <v>#N/A</v>
      </c>
      <c r="O1697" s="19" t="str">
        <f>VLOOKUP(Таблица2[[#This Row],[activity]],kved_10!$A$1:$B$997,2,FALSE)</f>
        <v>72.19</v>
      </c>
      <c r="P1697" s="19" t="str">
        <f>LEFT(IF(ISNA(Таблица2[[#This Row],[kv_10]]),VLOOKUP(Таблица2[[#This Row],[kv_05]],'05_to_10'!$A$1:$C$621,3,FALSE),Таблица2[[#This Row],[kv_10]]),2)</f>
        <v>72</v>
      </c>
      <c r="Q1697" s="21" t="str">
        <f>VLOOKUP(Таблица2[[#This Row],[05_to_10]],kv_05_group!$A$1:$B$89,2,FALSE)</f>
        <v>дослідження</v>
      </c>
      <c r="R1697" t="s">
        <v>14659</v>
      </c>
    </row>
    <row r="1698" spans="1:18" hidden="1" x14ac:dyDescent="0.25">
      <c r="A1698" t="s">
        <v>1704</v>
      </c>
      <c r="B1698" s="22" t="e">
        <v>#N/A</v>
      </c>
      <c r="C1698" s="23" t="e">
        <v>#N/A</v>
      </c>
      <c r="D1698" t="s">
        <v>5260</v>
      </c>
      <c r="E1698" t="s">
        <v>5260</v>
      </c>
      <c r="F1698" t="s">
        <v>7163</v>
      </c>
      <c r="G1698" t="s">
        <v>12855</v>
      </c>
      <c r="H1698" t="s">
        <v>15161</v>
      </c>
      <c r="I1698" t="s">
        <v>14679</v>
      </c>
      <c r="J1698" t="s">
        <v>14679</v>
      </c>
      <c r="K1698" t="s">
        <v>9553</v>
      </c>
      <c r="L1698" t="s">
        <v>14839</v>
      </c>
      <c r="M1698" s="19" t="s">
        <v>15255</v>
      </c>
      <c r="N1698" s="19" t="str">
        <f>VLOOKUP(Таблица2[[#This Row],[activity]],kved_05!$A$1:$B$834,2,FALSE)</f>
        <v>22.11</v>
      </c>
      <c r="O1698" s="19" t="str">
        <f>VLOOKUP(Таблица2[[#This Row],[activity]],kved_10!$A$1:$B$997,2,FALSE)</f>
        <v>58.11</v>
      </c>
      <c r="P1698" s="19" t="str">
        <f>LEFT(IF(ISNA(Таблица2[[#This Row],[kv_10]]),VLOOKUP(Таблица2[[#This Row],[kv_05]],'05_to_10'!$A$1:$C$621,3,FALSE),Таблица2[[#This Row],[kv_10]]),2)</f>
        <v>58</v>
      </c>
      <c r="Q1698" s="21" t="str">
        <f>VLOOKUP(Таблица2[[#This Row],[05_to_10]],kv_05_group!$A$1:$B$89,2,FALSE)</f>
        <v>телекомунікації</v>
      </c>
      <c r="R1698" t="s">
        <v>14658</v>
      </c>
    </row>
    <row r="1699" spans="1:18" hidden="1" x14ac:dyDescent="0.25">
      <c r="A1699" t="s">
        <v>1705</v>
      </c>
      <c r="B1699" s="22" t="e">
        <v>#N/A</v>
      </c>
      <c r="C1699" s="23" t="e">
        <v>#N/A</v>
      </c>
      <c r="D1699" t="s">
        <v>5261</v>
      </c>
      <c r="E1699" t="s">
        <v>7454</v>
      </c>
      <c r="F1699" t="s">
        <v>7163</v>
      </c>
      <c r="G1699" t="s">
        <v>12856</v>
      </c>
      <c r="H1699" t="s">
        <v>14695</v>
      </c>
      <c r="I1699" t="s">
        <v>14669</v>
      </c>
      <c r="J1699" t="s">
        <v>14669</v>
      </c>
      <c r="K1699" t="s">
        <v>9554</v>
      </c>
      <c r="L1699" t="s">
        <v>14819</v>
      </c>
      <c r="M1699" s="19" t="s">
        <v>15237</v>
      </c>
      <c r="N1699" s="19" t="str">
        <f>VLOOKUP(Таблица2[[#This Row],[activity]],kved_05!$A$1:$B$834,2,FALSE)</f>
        <v>85.11</v>
      </c>
      <c r="O1699" s="19" t="str">
        <f>VLOOKUP(Таблица2[[#This Row],[activity]],kved_10!$A$1:$B$997,2,FALSE)</f>
        <v>86.10</v>
      </c>
      <c r="P1699" s="19" t="str">
        <f>LEFT(IF(ISNA(Таблица2[[#This Row],[kv_10]]),VLOOKUP(Таблица2[[#This Row],[kv_05]],'05_to_10'!$A$1:$C$621,3,FALSE),Таблица2[[#This Row],[kv_10]]),2)</f>
        <v>86</v>
      </c>
      <c r="Q1699" s="21" t="str">
        <f>VLOOKUP(Таблица2[[#This Row],[05_to_10]],kv_05_group!$A$1:$B$89,2,FALSE)</f>
        <v>охорона здоров'я</v>
      </c>
      <c r="R1699" t="s">
        <v>14658</v>
      </c>
    </row>
    <row r="1700" spans="1:18" hidden="1" x14ac:dyDescent="0.25">
      <c r="A1700" t="s">
        <v>1706</v>
      </c>
      <c r="B1700" s="22" t="e">
        <v>#N/A</v>
      </c>
      <c r="C1700" s="23" t="e">
        <v>#N/A</v>
      </c>
      <c r="D1700" t="s">
        <v>5262</v>
      </c>
      <c r="E1700" t="s">
        <v>5262</v>
      </c>
      <c r="F1700" t="s">
        <v>7163</v>
      </c>
      <c r="G1700" t="s">
        <v>12857</v>
      </c>
      <c r="H1700" t="s">
        <v>15161</v>
      </c>
      <c r="I1700" t="s">
        <v>14679</v>
      </c>
      <c r="J1700" t="s">
        <v>14679</v>
      </c>
      <c r="K1700" t="s">
        <v>9555</v>
      </c>
      <c r="L1700" t="s">
        <v>14839</v>
      </c>
      <c r="M1700" s="19" t="s">
        <v>15255</v>
      </c>
      <c r="N1700" s="19" t="str">
        <f>VLOOKUP(Таблица2[[#This Row],[activity]],kved_05!$A$1:$B$834,2,FALSE)</f>
        <v>22.11</v>
      </c>
      <c r="O1700" s="19" t="str">
        <f>VLOOKUP(Таблица2[[#This Row],[activity]],kved_10!$A$1:$B$997,2,FALSE)</f>
        <v>58.11</v>
      </c>
      <c r="P1700" s="19" t="str">
        <f>LEFT(IF(ISNA(Таблица2[[#This Row],[kv_10]]),VLOOKUP(Таблица2[[#This Row],[kv_05]],'05_to_10'!$A$1:$C$621,3,FALSE),Таблица2[[#This Row],[kv_10]]),2)</f>
        <v>58</v>
      </c>
      <c r="Q1700" s="21" t="str">
        <f>VLOOKUP(Таблица2[[#This Row],[05_to_10]],kv_05_group!$A$1:$B$89,2,FALSE)</f>
        <v>телекомунікації</v>
      </c>
      <c r="R1700" t="s">
        <v>14658</v>
      </c>
    </row>
    <row r="1701" spans="1:18" hidden="1" x14ac:dyDescent="0.25">
      <c r="A1701" t="s">
        <v>1707</v>
      </c>
      <c r="B1701" s="22" t="e">
        <v>#N/A</v>
      </c>
      <c r="C1701" s="23" t="e">
        <v>#N/A</v>
      </c>
      <c r="D1701" t="s">
        <v>5263</v>
      </c>
      <c r="E1701" t="s">
        <v>5263</v>
      </c>
      <c r="F1701" t="s">
        <v>7163</v>
      </c>
      <c r="G1701" t="s">
        <v>12858</v>
      </c>
      <c r="H1701" t="s">
        <v>15161</v>
      </c>
      <c r="I1701" t="s">
        <v>14679</v>
      </c>
      <c r="J1701" t="s">
        <v>14679</v>
      </c>
      <c r="K1701" t="s">
        <v>9556</v>
      </c>
      <c r="L1701" t="s">
        <v>14839</v>
      </c>
      <c r="M1701" s="19" t="s">
        <v>15255</v>
      </c>
      <c r="N1701" s="19" t="str">
        <f>VLOOKUP(Таблица2[[#This Row],[activity]],kved_05!$A$1:$B$834,2,FALSE)</f>
        <v>22.11</v>
      </c>
      <c r="O1701" s="19" t="str">
        <f>VLOOKUP(Таблица2[[#This Row],[activity]],kved_10!$A$1:$B$997,2,FALSE)</f>
        <v>58.11</v>
      </c>
      <c r="P1701" s="19" t="str">
        <f>LEFT(IF(ISNA(Таблица2[[#This Row],[kv_10]]),VLOOKUP(Таблица2[[#This Row],[kv_05]],'05_to_10'!$A$1:$C$621,3,FALSE),Таблица2[[#This Row],[kv_10]]),2)</f>
        <v>58</v>
      </c>
      <c r="Q1701" s="21" t="str">
        <f>VLOOKUP(Таблица2[[#This Row],[05_to_10]],kv_05_group!$A$1:$B$89,2,FALSE)</f>
        <v>телекомунікації</v>
      </c>
      <c r="R1701" t="s">
        <v>14658</v>
      </c>
    </row>
    <row r="1702" spans="1:18" hidden="1" x14ac:dyDescent="0.25">
      <c r="A1702" t="s">
        <v>1365</v>
      </c>
      <c r="B1702" s="22" t="e">
        <v>#N/A</v>
      </c>
      <c r="C1702" s="23" t="e">
        <v>#N/A</v>
      </c>
      <c r="D1702" t="s">
        <v>4921</v>
      </c>
      <c r="E1702" t="s">
        <v>7393</v>
      </c>
      <c r="F1702" t="s">
        <v>7157</v>
      </c>
      <c r="G1702" t="s">
        <v>12499</v>
      </c>
      <c r="H1702" t="s">
        <v>15161</v>
      </c>
      <c r="I1702" t="s">
        <v>14679</v>
      </c>
      <c r="J1702" t="s">
        <v>14679</v>
      </c>
      <c r="K1702" t="s">
        <v>9189</v>
      </c>
      <c r="L1702" t="s">
        <v>14725</v>
      </c>
      <c r="M1702" s="19" t="s">
        <v>15178</v>
      </c>
      <c r="N1702" s="19" t="e">
        <f>VLOOKUP(Таблица2[[#This Row],[activity]],kved_05!$A$1:$B$834,2,FALSE)</f>
        <v>#N/A</v>
      </c>
      <c r="O1702" s="19" t="str">
        <f>VLOOKUP(Таблица2[[#This Row],[activity]],kved_10!$A$1:$B$997,2,FALSE)</f>
        <v>72.19</v>
      </c>
      <c r="P1702" s="19" t="str">
        <f>LEFT(IF(ISNA(Таблица2[[#This Row],[kv_10]]),VLOOKUP(Таблица2[[#This Row],[kv_05]],'05_to_10'!$A$1:$C$621,3,FALSE),Таблица2[[#This Row],[kv_10]]),2)</f>
        <v>72</v>
      </c>
      <c r="Q1702" s="21" t="str">
        <f>VLOOKUP(Таблица2[[#This Row],[05_to_10]],kv_05_group!$A$1:$B$89,2,FALSE)</f>
        <v>дослідження</v>
      </c>
      <c r="R1702" t="s">
        <v>14661</v>
      </c>
    </row>
    <row r="1703" spans="1:18" hidden="1" x14ac:dyDescent="0.25">
      <c r="A1703" t="s">
        <v>1709</v>
      </c>
      <c r="B1703" s="22" t="e">
        <v>#N/A</v>
      </c>
      <c r="C1703" s="23" t="e">
        <v>#N/A</v>
      </c>
      <c r="D1703" t="s">
        <v>5265</v>
      </c>
      <c r="E1703" t="s">
        <v>5265</v>
      </c>
      <c r="F1703" t="s">
        <v>7163</v>
      </c>
      <c r="G1703" t="s">
        <v>12860</v>
      </c>
      <c r="H1703" t="s">
        <v>15161</v>
      </c>
      <c r="I1703" t="s">
        <v>14679</v>
      </c>
      <c r="J1703" t="s">
        <v>14679</v>
      </c>
      <c r="K1703" t="s">
        <v>9558</v>
      </c>
      <c r="L1703" t="s">
        <v>14839</v>
      </c>
      <c r="M1703" s="19" t="s">
        <v>15255</v>
      </c>
      <c r="N1703" s="19" t="str">
        <f>VLOOKUP(Таблица2[[#This Row],[activity]],kved_05!$A$1:$B$834,2,FALSE)</f>
        <v>22.11</v>
      </c>
      <c r="O1703" s="19" t="str">
        <f>VLOOKUP(Таблица2[[#This Row],[activity]],kved_10!$A$1:$B$997,2,FALSE)</f>
        <v>58.11</v>
      </c>
      <c r="P1703" s="19" t="str">
        <f>LEFT(IF(ISNA(Таблица2[[#This Row],[kv_10]]),VLOOKUP(Таблица2[[#This Row],[kv_05]],'05_to_10'!$A$1:$C$621,3,FALSE),Таблица2[[#This Row],[kv_10]]),2)</f>
        <v>58</v>
      </c>
      <c r="Q1703" s="21" t="str">
        <f>VLOOKUP(Таблица2[[#This Row],[05_to_10]],kv_05_group!$A$1:$B$89,2,FALSE)</f>
        <v>телекомунікації</v>
      </c>
      <c r="R1703" t="s">
        <v>14658</v>
      </c>
    </row>
    <row r="1704" spans="1:18" hidden="1" x14ac:dyDescent="0.25">
      <c r="A1704" t="s">
        <v>1710</v>
      </c>
      <c r="B1704" s="22" t="e">
        <v>#N/A</v>
      </c>
      <c r="C1704" s="23" t="e">
        <v>#N/A</v>
      </c>
      <c r="D1704" t="s">
        <v>5266</v>
      </c>
      <c r="E1704" t="s">
        <v>5266</v>
      </c>
      <c r="F1704" t="s">
        <v>7163</v>
      </c>
      <c r="G1704" t="s">
        <v>12861</v>
      </c>
      <c r="H1704" t="s">
        <v>15161</v>
      </c>
      <c r="I1704" t="s">
        <v>14679</v>
      </c>
      <c r="J1704" t="s">
        <v>14679</v>
      </c>
      <c r="K1704" t="s">
        <v>9006</v>
      </c>
      <c r="L1704" t="s">
        <v>14839</v>
      </c>
      <c r="M1704" s="19" t="s">
        <v>15255</v>
      </c>
      <c r="N1704" s="19" t="str">
        <f>VLOOKUP(Таблица2[[#This Row],[activity]],kved_05!$A$1:$B$834,2,FALSE)</f>
        <v>22.11</v>
      </c>
      <c r="O1704" s="19" t="str">
        <f>VLOOKUP(Таблица2[[#This Row],[activity]],kved_10!$A$1:$B$997,2,FALSE)</f>
        <v>58.11</v>
      </c>
      <c r="P1704" s="19" t="str">
        <f>LEFT(IF(ISNA(Таблица2[[#This Row],[kv_10]]),VLOOKUP(Таблица2[[#This Row],[kv_05]],'05_to_10'!$A$1:$C$621,3,FALSE),Таблица2[[#This Row],[kv_10]]),2)</f>
        <v>58</v>
      </c>
      <c r="Q1704" s="21" t="str">
        <f>VLOOKUP(Таблица2[[#This Row],[05_to_10]],kv_05_group!$A$1:$B$89,2,FALSE)</f>
        <v>телекомунікації</v>
      </c>
      <c r="R1704" t="s">
        <v>14658</v>
      </c>
    </row>
    <row r="1705" spans="1:18" hidden="1" x14ac:dyDescent="0.25">
      <c r="A1705" t="s">
        <v>1711</v>
      </c>
      <c r="B1705" s="22" t="e">
        <v>#N/A</v>
      </c>
      <c r="C1705" s="23" t="e">
        <v>#N/A</v>
      </c>
      <c r="D1705" t="s">
        <v>5267</v>
      </c>
      <c r="E1705" t="s">
        <v>5267</v>
      </c>
      <c r="F1705" t="s">
        <v>7163</v>
      </c>
      <c r="G1705" t="s">
        <v>12862</v>
      </c>
      <c r="H1705" t="s">
        <v>15161</v>
      </c>
      <c r="I1705" t="s">
        <v>14679</v>
      </c>
      <c r="J1705" t="s">
        <v>14679</v>
      </c>
      <c r="K1705" t="s">
        <v>9559</v>
      </c>
      <c r="L1705" t="s">
        <v>14839</v>
      </c>
      <c r="M1705" s="19" t="s">
        <v>15255</v>
      </c>
      <c r="N1705" s="19" t="str">
        <f>VLOOKUP(Таблица2[[#This Row],[activity]],kved_05!$A$1:$B$834,2,FALSE)</f>
        <v>22.11</v>
      </c>
      <c r="O1705" s="19" t="str">
        <f>VLOOKUP(Таблица2[[#This Row],[activity]],kved_10!$A$1:$B$997,2,FALSE)</f>
        <v>58.11</v>
      </c>
      <c r="P1705" s="19" t="str">
        <f>LEFT(IF(ISNA(Таблица2[[#This Row],[kv_10]]),VLOOKUP(Таблица2[[#This Row],[kv_05]],'05_to_10'!$A$1:$C$621,3,FALSE),Таблица2[[#This Row],[kv_10]]),2)</f>
        <v>58</v>
      </c>
      <c r="Q1705" s="21" t="str">
        <f>VLOOKUP(Таблица2[[#This Row],[05_to_10]],kv_05_group!$A$1:$B$89,2,FALSE)</f>
        <v>телекомунікації</v>
      </c>
      <c r="R1705" t="s">
        <v>14658</v>
      </c>
    </row>
    <row r="1706" spans="1:18" hidden="1" x14ac:dyDescent="0.25">
      <c r="A1706" t="s">
        <v>1712</v>
      </c>
      <c r="B1706" s="22" t="e">
        <v>#N/A</v>
      </c>
      <c r="C1706" s="23" t="e">
        <v>#N/A</v>
      </c>
      <c r="D1706" t="s">
        <v>5268</v>
      </c>
      <c r="E1706" t="s">
        <v>5268</v>
      </c>
      <c r="F1706" t="s">
        <v>7163</v>
      </c>
      <c r="G1706" t="s">
        <v>12863</v>
      </c>
      <c r="H1706" t="s">
        <v>15162</v>
      </c>
      <c r="I1706" t="s">
        <v>14680</v>
      </c>
      <c r="J1706" t="s">
        <v>14714</v>
      </c>
      <c r="K1706" t="s">
        <v>9560</v>
      </c>
      <c r="L1706" t="s">
        <v>14907</v>
      </c>
      <c r="M1706" s="19" t="s">
        <v>15294</v>
      </c>
      <c r="N1706" s="19" t="str">
        <f>VLOOKUP(Таблица2[[#This Row],[activity]],kved_05!$A$1:$B$834,2,FALSE)</f>
        <v>22.21</v>
      </c>
      <c r="O1706" s="19" t="str">
        <f>VLOOKUP(Таблица2[[#This Row],[activity]],kved_10!$A$1:$B$997,2,FALSE)</f>
        <v>18.11</v>
      </c>
      <c r="P1706" s="19" t="str">
        <f>LEFT(IF(ISNA(Таблица2[[#This Row],[kv_10]]),VLOOKUP(Таблица2[[#This Row],[kv_05]],'05_to_10'!$A$1:$C$621,3,FALSE),Таблица2[[#This Row],[kv_10]]),2)</f>
        <v>18</v>
      </c>
      <c r="Q1706" s="21" t="str">
        <f>VLOOKUP(Таблица2[[#This Row],[05_to_10]],kv_05_group!$A$1:$B$89,2,FALSE)</f>
        <v>виробництво</v>
      </c>
      <c r="R1706" t="s">
        <v>14658</v>
      </c>
    </row>
    <row r="1707" spans="1:18" hidden="1" x14ac:dyDescent="0.25">
      <c r="A1707" t="s">
        <v>1713</v>
      </c>
      <c r="B1707">
        <v>328451015</v>
      </c>
      <c r="C1707" s="1">
        <v>42704</v>
      </c>
      <c r="D1707" t="s">
        <v>5269</v>
      </c>
      <c r="E1707" t="s">
        <v>5269</v>
      </c>
      <c r="F1707" t="s">
        <v>7163</v>
      </c>
      <c r="G1707" t="s">
        <v>12864</v>
      </c>
      <c r="H1707" t="s">
        <v>14696</v>
      </c>
      <c r="I1707" t="s">
        <v>14670</v>
      </c>
      <c r="J1707" t="s">
        <v>14670</v>
      </c>
      <c r="K1707" t="s">
        <v>9561</v>
      </c>
      <c r="L1707" t="s">
        <v>14839</v>
      </c>
      <c r="M1707" s="19" t="s">
        <v>15255</v>
      </c>
      <c r="N1707" s="19" t="str">
        <f>VLOOKUP(Таблица2[[#This Row],[activity]],kved_05!$A$1:$B$834,2,FALSE)</f>
        <v>22.11</v>
      </c>
      <c r="O1707" s="19" t="str">
        <f>VLOOKUP(Таблица2[[#This Row],[activity]],kved_10!$A$1:$B$997,2,FALSE)</f>
        <v>58.11</v>
      </c>
      <c r="P1707" s="19" t="str">
        <f>LEFT(IF(ISNA(Таблица2[[#This Row],[kv_10]]),VLOOKUP(Таблица2[[#This Row],[kv_05]],'05_to_10'!$A$1:$C$621,3,FALSE),Таблица2[[#This Row],[kv_10]]),2)</f>
        <v>58</v>
      </c>
      <c r="Q1707" s="21" t="str">
        <f>VLOOKUP(Таблица2[[#This Row],[05_to_10]],kv_05_group!$A$1:$B$89,2,FALSE)</f>
        <v>телекомунікації</v>
      </c>
      <c r="R1707" t="s">
        <v>14658</v>
      </c>
    </row>
    <row r="1708" spans="1:18" hidden="1" x14ac:dyDescent="0.25">
      <c r="A1708" t="s">
        <v>1714</v>
      </c>
      <c r="B1708" s="22" t="e">
        <v>#N/A</v>
      </c>
      <c r="C1708" s="23" t="e">
        <v>#N/A</v>
      </c>
      <c r="D1708" t="s">
        <v>5270</v>
      </c>
      <c r="E1708" t="s">
        <v>5270</v>
      </c>
      <c r="F1708" t="s">
        <v>7163</v>
      </c>
      <c r="G1708" t="s">
        <v>12865</v>
      </c>
      <c r="H1708" t="s">
        <v>14693</v>
      </c>
      <c r="I1708" t="s">
        <v>14667</v>
      </c>
      <c r="J1708" t="s">
        <v>14667</v>
      </c>
      <c r="K1708" t="s">
        <v>9562</v>
      </c>
      <c r="L1708" t="s">
        <v>14839</v>
      </c>
      <c r="M1708" s="19" t="s">
        <v>15255</v>
      </c>
      <c r="N1708" s="19" t="str">
        <f>VLOOKUP(Таблица2[[#This Row],[activity]],kved_05!$A$1:$B$834,2,FALSE)</f>
        <v>22.11</v>
      </c>
      <c r="O1708" s="19" t="str">
        <f>VLOOKUP(Таблица2[[#This Row],[activity]],kved_10!$A$1:$B$997,2,FALSE)</f>
        <v>58.11</v>
      </c>
      <c r="P1708" s="19" t="str">
        <f>LEFT(IF(ISNA(Таблица2[[#This Row],[kv_10]]),VLOOKUP(Таблица2[[#This Row],[kv_05]],'05_to_10'!$A$1:$C$621,3,FALSE),Таблица2[[#This Row],[kv_10]]),2)</f>
        <v>58</v>
      </c>
      <c r="Q1708" s="21" t="str">
        <f>VLOOKUP(Таблица2[[#This Row],[05_to_10]],kv_05_group!$A$1:$B$89,2,FALSE)</f>
        <v>телекомунікації</v>
      </c>
      <c r="R1708" t="s">
        <v>14658</v>
      </c>
    </row>
    <row r="1709" spans="1:18" hidden="1" x14ac:dyDescent="0.25">
      <c r="A1709" t="s">
        <v>1715</v>
      </c>
      <c r="B1709" s="22" t="e">
        <v>#N/A</v>
      </c>
      <c r="C1709" s="23" t="e">
        <v>#N/A</v>
      </c>
      <c r="D1709" t="s">
        <v>5271</v>
      </c>
      <c r="E1709" t="s">
        <v>5271</v>
      </c>
      <c r="F1709" t="s">
        <v>7163</v>
      </c>
      <c r="G1709" t="s">
        <v>12866</v>
      </c>
      <c r="H1709" t="s">
        <v>14701</v>
      </c>
      <c r="I1709" t="s">
        <v>14675</v>
      </c>
      <c r="J1709" t="s">
        <v>14675</v>
      </c>
      <c r="K1709" t="s">
        <v>9563</v>
      </c>
      <c r="L1709" t="s">
        <v>15021</v>
      </c>
      <c r="M1709" s="19" t="s">
        <v>15581</v>
      </c>
      <c r="N1709" s="19" t="str">
        <f>VLOOKUP(Таблица2[[#This Row],[activity]],kved_05!$A$1:$B$834,2,FALSE)</f>
        <v>22.15</v>
      </c>
      <c r="O1709" s="19" t="str">
        <f>VLOOKUP(Таблица2[[#This Row],[activity]],kved_10!$A$1:$B$997,2,FALSE)</f>
        <v>58.19</v>
      </c>
      <c r="P1709" s="19" t="str">
        <f>LEFT(IF(ISNA(Таблица2[[#This Row],[kv_10]]),VLOOKUP(Таблица2[[#This Row],[kv_05]],'05_to_10'!$A$1:$C$621,3,FALSE),Таблица2[[#This Row],[kv_10]]),2)</f>
        <v>58</v>
      </c>
      <c r="Q1709" s="21" t="str">
        <f>VLOOKUP(Таблица2[[#This Row],[05_to_10]],kv_05_group!$A$1:$B$89,2,FALSE)</f>
        <v>телекомунікації</v>
      </c>
      <c r="R1709" t="s">
        <v>14659</v>
      </c>
    </row>
    <row r="1710" spans="1:18" hidden="1" x14ac:dyDescent="0.25">
      <c r="A1710" t="s">
        <v>1716</v>
      </c>
      <c r="B1710">
        <v>9267871</v>
      </c>
      <c r="C1710" s="1">
        <v>42460</v>
      </c>
      <c r="D1710" t="s">
        <v>5272</v>
      </c>
      <c r="E1710" t="s">
        <v>5272</v>
      </c>
      <c r="F1710" t="s">
        <v>7163</v>
      </c>
      <c r="G1710" t="s">
        <v>12867</v>
      </c>
      <c r="H1710" t="s">
        <v>15161</v>
      </c>
      <c r="I1710" t="s">
        <v>14679</v>
      </c>
      <c r="J1710" t="s">
        <v>14679</v>
      </c>
      <c r="K1710" t="s">
        <v>9564</v>
      </c>
      <c r="L1710" t="s">
        <v>14857</v>
      </c>
      <c r="M1710" s="19" t="s">
        <v>15266</v>
      </c>
      <c r="N1710" s="19" t="e">
        <f>VLOOKUP(Таблица2[[#This Row],[activity]],kved_05!$A$1:$B$834,2,FALSE)</f>
        <v>#N/A</v>
      </c>
      <c r="O1710" s="19" t="str">
        <f>VLOOKUP(Таблица2[[#This Row],[activity]],kved_10!$A$1:$B$997,2,FALSE)</f>
        <v>90.01</v>
      </c>
      <c r="P1710" s="19" t="str">
        <f>LEFT(IF(ISNA(Таблица2[[#This Row],[kv_10]]),VLOOKUP(Таблица2[[#This Row],[kv_05]],'05_to_10'!$A$1:$C$621,3,FALSE),Таблица2[[#This Row],[kv_10]]),2)</f>
        <v>90</v>
      </c>
      <c r="Q1710" s="21" t="str">
        <f>VLOOKUP(Таблица2[[#This Row],[05_to_10]],kv_05_group!$A$1:$B$89,2,FALSE)</f>
        <v>відпочинок і спорт</v>
      </c>
      <c r="R1710" t="s">
        <v>14658</v>
      </c>
    </row>
    <row r="1711" spans="1:18" hidden="1" x14ac:dyDescent="0.25">
      <c r="A1711" t="s">
        <v>1717</v>
      </c>
      <c r="B1711" s="22" t="e">
        <v>#N/A</v>
      </c>
      <c r="C1711" s="23" t="e">
        <v>#N/A</v>
      </c>
      <c r="D1711" t="s">
        <v>5273</v>
      </c>
      <c r="E1711" t="s">
        <v>5273</v>
      </c>
      <c r="F1711" t="s">
        <v>7163</v>
      </c>
      <c r="G1711" t="s">
        <v>12868</v>
      </c>
      <c r="H1711" t="s">
        <v>14708</v>
      </c>
      <c r="I1711" t="s">
        <v>14684</v>
      </c>
      <c r="J1711" t="s">
        <v>14684</v>
      </c>
      <c r="K1711" t="s">
        <v>9565</v>
      </c>
      <c r="L1711" t="s">
        <v>14839</v>
      </c>
      <c r="M1711" s="19" t="s">
        <v>15255</v>
      </c>
      <c r="N1711" s="19" t="str">
        <f>VLOOKUP(Таблица2[[#This Row],[activity]],kved_05!$A$1:$B$834,2,FALSE)</f>
        <v>22.11</v>
      </c>
      <c r="O1711" s="19" t="str">
        <f>VLOOKUP(Таблица2[[#This Row],[activity]],kved_10!$A$1:$B$997,2,FALSE)</f>
        <v>58.11</v>
      </c>
      <c r="P1711" s="19" t="str">
        <f>LEFT(IF(ISNA(Таблица2[[#This Row],[kv_10]]),VLOOKUP(Таблица2[[#This Row],[kv_05]],'05_to_10'!$A$1:$C$621,3,FALSE),Таблица2[[#This Row],[kv_10]]),2)</f>
        <v>58</v>
      </c>
      <c r="Q1711" s="21" t="str">
        <f>VLOOKUP(Таблица2[[#This Row],[05_to_10]],kv_05_group!$A$1:$B$89,2,FALSE)</f>
        <v>телекомунікації</v>
      </c>
      <c r="R1711" t="s">
        <v>14658</v>
      </c>
    </row>
    <row r="1712" spans="1:18" hidden="1" x14ac:dyDescent="0.25">
      <c r="A1712" t="s">
        <v>1718</v>
      </c>
      <c r="B1712" s="22" t="e">
        <v>#N/A</v>
      </c>
      <c r="C1712" s="23" t="e">
        <v>#N/A</v>
      </c>
      <c r="D1712" t="s">
        <v>5274</v>
      </c>
      <c r="E1712" t="s">
        <v>7455</v>
      </c>
      <c r="F1712" t="s">
        <v>7163</v>
      </c>
      <c r="G1712" t="s">
        <v>12869</v>
      </c>
      <c r="H1712" t="s">
        <v>14705</v>
      </c>
      <c r="I1712" t="s">
        <v>14681</v>
      </c>
      <c r="J1712" t="s">
        <v>14681</v>
      </c>
      <c r="K1712" t="s">
        <v>9566</v>
      </c>
      <c r="L1712" t="s">
        <v>15045</v>
      </c>
      <c r="M1712" s="19" t="s">
        <v>15381</v>
      </c>
      <c r="N1712" s="19" t="e">
        <f>VLOOKUP(Таблица2[[#This Row],[activity]],kved_05!$A$1:$B$834,2,FALSE)</f>
        <v>#N/A</v>
      </c>
      <c r="O1712" s="19" t="str">
        <f>VLOOKUP(Таблица2[[#This Row],[activity]],kved_10!$A$1:$B$997,2,FALSE)</f>
        <v>46.49</v>
      </c>
      <c r="P1712" s="19" t="str">
        <f>LEFT(IF(ISNA(Таблица2[[#This Row],[kv_10]]),VLOOKUP(Таблица2[[#This Row],[kv_05]],'05_to_10'!$A$1:$C$621,3,FALSE),Таблица2[[#This Row],[kv_10]]),2)</f>
        <v>46</v>
      </c>
      <c r="Q1712" s="21" t="str">
        <f>VLOOKUP(Таблица2[[#This Row],[05_to_10]],kv_05_group!$A$1:$B$89,2,FALSE)</f>
        <v>торгівля</v>
      </c>
      <c r="R1712" t="s">
        <v>14658</v>
      </c>
    </row>
    <row r="1713" spans="1:18" hidden="1" x14ac:dyDescent="0.25">
      <c r="A1713" t="s">
        <v>1719</v>
      </c>
      <c r="B1713" s="22" t="e">
        <v>#N/A</v>
      </c>
      <c r="C1713" s="23" t="e">
        <v>#N/A</v>
      </c>
      <c r="D1713" t="s">
        <v>5275</v>
      </c>
      <c r="E1713" t="s">
        <v>5275</v>
      </c>
      <c r="F1713" t="s">
        <v>7163</v>
      </c>
      <c r="G1713" t="s">
        <v>12870</v>
      </c>
      <c r="H1713" t="s">
        <v>15161</v>
      </c>
      <c r="I1713" t="s">
        <v>14679</v>
      </c>
      <c r="J1713" t="s">
        <v>14679</v>
      </c>
      <c r="K1713" t="s">
        <v>9567</v>
      </c>
      <c r="L1713" t="s">
        <v>14839</v>
      </c>
      <c r="M1713" s="19" t="s">
        <v>15255</v>
      </c>
      <c r="N1713" s="19" t="str">
        <f>VLOOKUP(Таблица2[[#This Row],[activity]],kved_05!$A$1:$B$834,2,FALSE)</f>
        <v>22.11</v>
      </c>
      <c r="O1713" s="19" t="str">
        <f>VLOOKUP(Таблица2[[#This Row],[activity]],kved_10!$A$1:$B$997,2,FALSE)</f>
        <v>58.11</v>
      </c>
      <c r="P1713" s="19" t="str">
        <f>LEFT(IF(ISNA(Таблица2[[#This Row],[kv_10]]),VLOOKUP(Таблица2[[#This Row],[kv_05]],'05_to_10'!$A$1:$C$621,3,FALSE),Таблица2[[#This Row],[kv_10]]),2)</f>
        <v>58</v>
      </c>
      <c r="Q1713" s="21" t="str">
        <f>VLOOKUP(Таблица2[[#This Row],[05_to_10]],kv_05_group!$A$1:$B$89,2,FALSE)</f>
        <v>телекомунікації</v>
      </c>
      <c r="R1713" t="s">
        <v>14658</v>
      </c>
    </row>
    <row r="1714" spans="1:18" hidden="1" x14ac:dyDescent="0.25">
      <c r="A1714" t="s">
        <v>1720</v>
      </c>
      <c r="B1714">
        <v>443471521</v>
      </c>
      <c r="C1714" s="1">
        <v>42794</v>
      </c>
      <c r="D1714" t="s">
        <v>5276</v>
      </c>
      <c r="E1714" t="s">
        <v>5276</v>
      </c>
      <c r="F1714" t="s">
        <v>7163</v>
      </c>
      <c r="G1714" t="s">
        <v>12871</v>
      </c>
      <c r="H1714" t="s">
        <v>14696</v>
      </c>
      <c r="I1714" t="s">
        <v>14670</v>
      </c>
      <c r="J1714" t="s">
        <v>14670</v>
      </c>
      <c r="K1714" t="s">
        <v>9568</v>
      </c>
      <c r="L1714" t="s">
        <v>14839</v>
      </c>
      <c r="M1714" s="19" t="s">
        <v>15255</v>
      </c>
      <c r="N1714" s="19" t="str">
        <f>VLOOKUP(Таблица2[[#This Row],[activity]],kved_05!$A$1:$B$834,2,FALSE)</f>
        <v>22.11</v>
      </c>
      <c r="O1714" s="19" t="str">
        <f>VLOOKUP(Таблица2[[#This Row],[activity]],kved_10!$A$1:$B$997,2,FALSE)</f>
        <v>58.11</v>
      </c>
      <c r="P1714" s="19" t="str">
        <f>LEFT(IF(ISNA(Таблица2[[#This Row],[kv_10]]),VLOOKUP(Таблица2[[#This Row],[kv_05]],'05_to_10'!$A$1:$C$621,3,FALSE),Таблица2[[#This Row],[kv_10]]),2)</f>
        <v>58</v>
      </c>
      <c r="Q1714" s="21" t="str">
        <f>VLOOKUP(Таблица2[[#This Row],[05_to_10]],kv_05_group!$A$1:$B$89,2,FALSE)</f>
        <v>телекомунікації</v>
      </c>
      <c r="R1714" t="s">
        <v>14658</v>
      </c>
    </row>
    <row r="1715" spans="1:18" hidden="1" x14ac:dyDescent="0.25">
      <c r="A1715" t="s">
        <v>1370</v>
      </c>
      <c r="B1715" s="22" t="e">
        <v>#N/A</v>
      </c>
      <c r="C1715" s="23" t="e">
        <v>#N/A</v>
      </c>
      <c r="D1715" t="s">
        <v>4926</v>
      </c>
      <c r="E1715" t="s">
        <v>4926</v>
      </c>
      <c r="F1715" t="s">
        <v>7157</v>
      </c>
      <c r="G1715" t="s">
        <v>12549</v>
      </c>
      <c r="H1715" t="s">
        <v>14701</v>
      </c>
      <c r="I1715" t="s">
        <v>14675</v>
      </c>
      <c r="J1715" t="s">
        <v>14675</v>
      </c>
      <c r="K1715" t="s">
        <v>9266</v>
      </c>
      <c r="L1715" t="s">
        <v>14725</v>
      </c>
      <c r="M1715" s="19" t="s">
        <v>15190</v>
      </c>
      <c r="N1715" s="19" t="e">
        <f>VLOOKUP(Таблица2[[#This Row],[activity]],kved_05!$A$1:$B$834,2,FALSE)</f>
        <v>#N/A</v>
      </c>
      <c r="O1715" s="19" t="str">
        <f>VLOOKUP(Таблица2[[#This Row],[activity]],kved_10!$A$1:$B$997,2,FALSE)</f>
        <v>72.19</v>
      </c>
      <c r="P1715" s="19" t="str">
        <f>LEFT(IF(ISNA(Таблица2[[#This Row],[kv_10]]),VLOOKUP(Таблица2[[#This Row],[kv_05]],'05_to_10'!$A$1:$C$621,3,FALSE),Таблица2[[#This Row],[kv_10]]),2)</f>
        <v>72</v>
      </c>
      <c r="Q1715" s="21" t="str">
        <f>VLOOKUP(Таблица2[[#This Row],[05_to_10]],kv_05_group!$A$1:$B$89,2,FALSE)</f>
        <v>дослідження</v>
      </c>
      <c r="R1715" t="s">
        <v>14659</v>
      </c>
    </row>
    <row r="1716" spans="1:18" hidden="1" x14ac:dyDescent="0.25">
      <c r="A1716" t="s">
        <v>1722</v>
      </c>
      <c r="B1716" s="22" t="e">
        <v>#N/A</v>
      </c>
      <c r="C1716" s="23" t="e">
        <v>#N/A</v>
      </c>
      <c r="D1716" t="s">
        <v>5278</v>
      </c>
      <c r="E1716" t="s">
        <v>5278</v>
      </c>
      <c r="F1716" t="s">
        <v>7163</v>
      </c>
      <c r="G1716" t="s">
        <v>12873</v>
      </c>
      <c r="H1716" t="s">
        <v>15161</v>
      </c>
      <c r="I1716" t="s">
        <v>14679</v>
      </c>
      <c r="J1716" t="s">
        <v>14679</v>
      </c>
      <c r="K1716" t="s">
        <v>9570</v>
      </c>
      <c r="L1716" t="s">
        <v>14839</v>
      </c>
      <c r="M1716" s="19" t="s">
        <v>15255</v>
      </c>
      <c r="N1716" s="19" t="str">
        <f>VLOOKUP(Таблица2[[#This Row],[activity]],kved_05!$A$1:$B$834,2,FALSE)</f>
        <v>22.11</v>
      </c>
      <c r="O1716" s="19" t="str">
        <f>VLOOKUP(Таблица2[[#This Row],[activity]],kved_10!$A$1:$B$997,2,FALSE)</f>
        <v>58.11</v>
      </c>
      <c r="P1716" s="19" t="str">
        <f>LEFT(IF(ISNA(Таблица2[[#This Row],[kv_10]]),VLOOKUP(Таблица2[[#This Row],[kv_05]],'05_to_10'!$A$1:$C$621,3,FALSE),Таблица2[[#This Row],[kv_10]]),2)</f>
        <v>58</v>
      </c>
      <c r="Q1716" s="21" t="str">
        <f>VLOOKUP(Таблица2[[#This Row],[05_to_10]],kv_05_group!$A$1:$B$89,2,FALSE)</f>
        <v>телекомунікації</v>
      </c>
      <c r="R1716" t="s">
        <v>14659</v>
      </c>
    </row>
    <row r="1717" spans="1:18" hidden="1" x14ac:dyDescent="0.25">
      <c r="A1717" t="s">
        <v>1723</v>
      </c>
      <c r="B1717" s="22" t="e">
        <v>#N/A</v>
      </c>
      <c r="C1717" s="23" t="e">
        <v>#N/A</v>
      </c>
      <c r="D1717" t="s">
        <v>5279</v>
      </c>
      <c r="E1717" t="s">
        <v>5279</v>
      </c>
      <c r="F1717" t="s">
        <v>7163</v>
      </c>
      <c r="G1717" t="s">
        <v>12874</v>
      </c>
      <c r="H1717" t="s">
        <v>15161</v>
      </c>
      <c r="I1717" t="s">
        <v>14679</v>
      </c>
      <c r="J1717" t="s">
        <v>14679</v>
      </c>
      <c r="K1717" t="s">
        <v>9571</v>
      </c>
      <c r="L1717" t="s">
        <v>14839</v>
      </c>
      <c r="M1717" s="19" t="s">
        <v>15255</v>
      </c>
      <c r="N1717" s="19" t="str">
        <f>VLOOKUP(Таблица2[[#This Row],[activity]],kved_05!$A$1:$B$834,2,FALSE)</f>
        <v>22.11</v>
      </c>
      <c r="O1717" s="19" t="str">
        <f>VLOOKUP(Таблица2[[#This Row],[activity]],kved_10!$A$1:$B$997,2,FALSE)</f>
        <v>58.11</v>
      </c>
      <c r="P1717" s="19" t="str">
        <f>LEFT(IF(ISNA(Таблица2[[#This Row],[kv_10]]),VLOOKUP(Таблица2[[#This Row],[kv_05]],'05_to_10'!$A$1:$C$621,3,FALSE),Таблица2[[#This Row],[kv_10]]),2)</f>
        <v>58</v>
      </c>
      <c r="Q1717" s="21" t="str">
        <f>VLOOKUP(Таблица2[[#This Row],[05_to_10]],kv_05_group!$A$1:$B$89,2,FALSE)</f>
        <v>телекомунікації</v>
      </c>
      <c r="R1717" t="s">
        <v>14659</v>
      </c>
    </row>
    <row r="1718" spans="1:18" hidden="1" x14ac:dyDescent="0.25">
      <c r="A1718" t="s">
        <v>1375</v>
      </c>
      <c r="B1718" s="22" t="e">
        <v>#N/A</v>
      </c>
      <c r="C1718" s="23" t="e">
        <v>#N/A</v>
      </c>
      <c r="D1718" t="s">
        <v>4931</v>
      </c>
      <c r="E1718" t="s">
        <v>4931</v>
      </c>
      <c r="F1718" t="s">
        <v>7157</v>
      </c>
      <c r="G1718" t="s">
        <v>12554</v>
      </c>
      <c r="H1718" t="s">
        <v>14705</v>
      </c>
      <c r="I1718" t="s">
        <v>14681</v>
      </c>
      <c r="J1718" t="s">
        <v>14681</v>
      </c>
      <c r="K1718" t="s">
        <v>9270</v>
      </c>
      <c r="L1718" t="s">
        <v>14725</v>
      </c>
      <c r="M1718" s="19" t="s">
        <v>15178</v>
      </c>
      <c r="N1718" s="19" t="e">
        <f>VLOOKUP(Таблица2[[#This Row],[activity]],kved_05!$A$1:$B$834,2,FALSE)</f>
        <v>#N/A</v>
      </c>
      <c r="O1718" s="19" t="str">
        <f>VLOOKUP(Таблица2[[#This Row],[activity]],kved_10!$A$1:$B$997,2,FALSE)</f>
        <v>72.19</v>
      </c>
      <c r="P1718" s="19" t="str">
        <f>LEFT(IF(ISNA(Таблица2[[#This Row],[kv_10]]),VLOOKUP(Таблица2[[#This Row],[kv_05]],'05_to_10'!$A$1:$C$621,3,FALSE),Таблица2[[#This Row],[kv_10]]),2)</f>
        <v>72</v>
      </c>
      <c r="Q1718" s="21" t="str">
        <f>VLOOKUP(Таблица2[[#This Row],[05_to_10]],kv_05_group!$A$1:$B$89,2,FALSE)</f>
        <v>дослідження</v>
      </c>
      <c r="R1718" t="s">
        <v>14661</v>
      </c>
    </row>
    <row r="1719" spans="1:18" hidden="1" x14ac:dyDescent="0.25">
      <c r="A1719" t="s">
        <v>1384</v>
      </c>
      <c r="B1719" s="22" t="e">
        <v>#N/A</v>
      </c>
      <c r="C1719" s="23" t="e">
        <v>#N/A</v>
      </c>
      <c r="D1719" t="s">
        <v>4940</v>
      </c>
      <c r="E1719" t="s">
        <v>4940</v>
      </c>
      <c r="F1719" t="s">
        <v>7157</v>
      </c>
      <c r="G1719" t="s">
        <v>12561</v>
      </c>
      <c r="H1719" t="s">
        <v>14696</v>
      </c>
      <c r="I1719" t="s">
        <v>14670</v>
      </c>
      <c r="J1719" t="s">
        <v>14670</v>
      </c>
      <c r="K1719" t="s">
        <v>9277</v>
      </c>
      <c r="L1719" t="s">
        <v>14725</v>
      </c>
      <c r="M1719" s="19" t="s">
        <v>15178</v>
      </c>
      <c r="N1719" s="19" t="e">
        <f>VLOOKUP(Таблица2[[#This Row],[activity]],kved_05!$A$1:$B$834,2,FALSE)</f>
        <v>#N/A</v>
      </c>
      <c r="O1719" s="19" t="str">
        <f>VLOOKUP(Таблица2[[#This Row],[activity]],kved_10!$A$1:$B$997,2,FALSE)</f>
        <v>72.19</v>
      </c>
      <c r="P1719" s="19" t="str">
        <f>LEFT(IF(ISNA(Таблица2[[#This Row],[kv_10]]),VLOOKUP(Таблица2[[#This Row],[kv_05]],'05_to_10'!$A$1:$C$621,3,FALSE),Таблица2[[#This Row],[kv_10]]),2)</f>
        <v>72</v>
      </c>
      <c r="Q1719" s="21" t="str">
        <f>VLOOKUP(Таблица2[[#This Row],[05_to_10]],kv_05_group!$A$1:$B$89,2,FALSE)</f>
        <v>дослідження</v>
      </c>
      <c r="R1719" t="s">
        <v>14658</v>
      </c>
    </row>
    <row r="1720" spans="1:18" hidden="1" x14ac:dyDescent="0.25">
      <c r="A1720" t="s">
        <v>1386</v>
      </c>
      <c r="B1720" s="22" t="e">
        <v>#N/A</v>
      </c>
      <c r="C1720" s="23" t="e">
        <v>#N/A</v>
      </c>
      <c r="D1720" t="s">
        <v>4942</v>
      </c>
      <c r="E1720" t="s">
        <v>4942</v>
      </c>
      <c r="F1720" t="s">
        <v>7157</v>
      </c>
      <c r="G1720" t="e">
        <v>#N/A</v>
      </c>
      <c r="H1720" t="s">
        <v>14692</v>
      </c>
      <c r="I1720" t="s">
        <v>14666</v>
      </c>
      <c r="J1720" t="s">
        <v>14666</v>
      </c>
      <c r="K1720" t="s">
        <v>9279</v>
      </c>
      <c r="L1720" t="s">
        <v>14725</v>
      </c>
      <c r="M1720" s="19" t="s">
        <v>15190</v>
      </c>
      <c r="N1720" s="19" t="e">
        <f>VLOOKUP(Таблица2[[#This Row],[activity]],kved_05!$A$1:$B$834,2,FALSE)</f>
        <v>#N/A</v>
      </c>
      <c r="O1720" s="19" t="str">
        <f>VLOOKUP(Таблица2[[#This Row],[activity]],kved_10!$A$1:$B$997,2,FALSE)</f>
        <v>72.19</v>
      </c>
      <c r="P1720" s="19" t="str">
        <f>LEFT(IF(ISNA(Таблица2[[#This Row],[kv_10]]),VLOOKUP(Таблица2[[#This Row],[kv_05]],'05_to_10'!$A$1:$C$621,3,FALSE),Таблица2[[#This Row],[kv_10]]),2)</f>
        <v>72</v>
      </c>
      <c r="Q1720" s="21" t="str">
        <f>VLOOKUP(Таблица2[[#This Row],[05_to_10]],kv_05_group!$A$1:$B$89,2,FALSE)</f>
        <v>дослідження</v>
      </c>
      <c r="R1720" t="s">
        <v>14662</v>
      </c>
    </row>
    <row r="1721" spans="1:18" hidden="1" x14ac:dyDescent="0.25">
      <c r="A1721" t="s">
        <v>1388</v>
      </c>
      <c r="B1721" s="22" t="e">
        <v>#N/A</v>
      </c>
      <c r="C1721" s="23" t="e">
        <v>#N/A</v>
      </c>
      <c r="D1721" t="s">
        <v>4944</v>
      </c>
      <c r="E1721" t="s">
        <v>7398</v>
      </c>
      <c r="F1721" t="s">
        <v>7157</v>
      </c>
      <c r="G1721" t="e">
        <v>#N/A</v>
      </c>
      <c r="H1721" t="s">
        <v>14701</v>
      </c>
      <c r="I1721" t="s">
        <v>14675</v>
      </c>
      <c r="J1721" t="s">
        <v>14675</v>
      </c>
      <c r="K1721" t="s">
        <v>9281</v>
      </c>
      <c r="L1721" t="s">
        <v>14725</v>
      </c>
      <c r="M1721" s="19" t="s">
        <v>15190</v>
      </c>
      <c r="N1721" s="19" t="e">
        <f>VLOOKUP(Таблица2[[#This Row],[activity]],kved_05!$A$1:$B$834,2,FALSE)</f>
        <v>#N/A</v>
      </c>
      <c r="O1721" s="19" t="str">
        <f>VLOOKUP(Таблица2[[#This Row],[activity]],kved_10!$A$1:$B$997,2,FALSE)</f>
        <v>72.19</v>
      </c>
      <c r="P1721" s="19" t="str">
        <f>LEFT(IF(ISNA(Таблица2[[#This Row],[kv_10]]),VLOOKUP(Таблица2[[#This Row],[kv_05]],'05_to_10'!$A$1:$C$621,3,FALSE),Таблица2[[#This Row],[kv_10]]),2)</f>
        <v>72</v>
      </c>
      <c r="Q1721" s="21" t="str">
        <f>VLOOKUP(Таблица2[[#This Row],[05_to_10]],kv_05_group!$A$1:$B$89,2,FALSE)</f>
        <v>дослідження</v>
      </c>
      <c r="R1721" t="s">
        <v>14662</v>
      </c>
    </row>
    <row r="1722" spans="1:18" hidden="1" x14ac:dyDescent="0.25">
      <c r="A1722" t="s">
        <v>1391</v>
      </c>
      <c r="B1722" s="22" t="e">
        <v>#N/A</v>
      </c>
      <c r="C1722" s="23" t="e">
        <v>#N/A</v>
      </c>
      <c r="D1722" t="s">
        <v>4947</v>
      </c>
      <c r="E1722" t="s">
        <v>4947</v>
      </c>
      <c r="F1722" t="s">
        <v>7157</v>
      </c>
      <c r="G1722" t="e">
        <v>#N/A</v>
      </c>
      <c r="H1722" t="s">
        <v>15161</v>
      </c>
      <c r="I1722" t="s">
        <v>14679</v>
      </c>
      <c r="J1722" t="s">
        <v>14679</v>
      </c>
      <c r="K1722" t="s">
        <v>9284</v>
      </c>
      <c r="L1722" t="s">
        <v>14725</v>
      </c>
      <c r="M1722" s="19" t="s">
        <v>15190</v>
      </c>
      <c r="N1722" s="19" t="e">
        <f>VLOOKUP(Таблица2[[#This Row],[activity]],kved_05!$A$1:$B$834,2,FALSE)</f>
        <v>#N/A</v>
      </c>
      <c r="O1722" s="19" t="str">
        <f>VLOOKUP(Таблица2[[#This Row],[activity]],kved_10!$A$1:$B$997,2,FALSE)</f>
        <v>72.19</v>
      </c>
      <c r="P1722" s="19" t="str">
        <f>LEFT(IF(ISNA(Таблица2[[#This Row],[kv_10]]),VLOOKUP(Таблица2[[#This Row],[kv_05]],'05_to_10'!$A$1:$C$621,3,FALSE),Таблица2[[#This Row],[kv_10]]),2)</f>
        <v>72</v>
      </c>
      <c r="Q1722" s="21" t="str">
        <f>VLOOKUP(Таблица2[[#This Row],[05_to_10]],kv_05_group!$A$1:$B$89,2,FALSE)</f>
        <v>дослідження</v>
      </c>
      <c r="R1722" t="s">
        <v>14662</v>
      </c>
    </row>
    <row r="1723" spans="1:18" hidden="1" x14ac:dyDescent="0.25">
      <c r="A1723" t="s">
        <v>1393</v>
      </c>
      <c r="B1723" s="22" t="e">
        <v>#N/A</v>
      </c>
      <c r="C1723" s="23" t="e">
        <v>#N/A</v>
      </c>
      <c r="D1723" t="s">
        <v>4949</v>
      </c>
      <c r="E1723" t="s">
        <v>4949</v>
      </c>
      <c r="F1723" t="s">
        <v>7157</v>
      </c>
      <c r="G1723" t="s">
        <v>12567</v>
      </c>
      <c r="H1723" t="s">
        <v>14703</v>
      </c>
      <c r="I1723" t="s">
        <v>14677</v>
      </c>
      <c r="J1723" t="s">
        <v>14677</v>
      </c>
      <c r="K1723" t="s">
        <v>9286</v>
      </c>
      <c r="L1723" t="s">
        <v>14725</v>
      </c>
      <c r="M1723" s="19" t="s">
        <v>15178</v>
      </c>
      <c r="N1723" s="19" t="e">
        <f>VLOOKUP(Таблица2[[#This Row],[activity]],kved_05!$A$1:$B$834,2,FALSE)</f>
        <v>#N/A</v>
      </c>
      <c r="O1723" s="19" t="str">
        <f>VLOOKUP(Таблица2[[#This Row],[activity]],kved_10!$A$1:$B$997,2,FALSE)</f>
        <v>72.19</v>
      </c>
      <c r="P1723" s="19" t="str">
        <f>LEFT(IF(ISNA(Таблица2[[#This Row],[kv_10]]),VLOOKUP(Таблица2[[#This Row],[kv_05]],'05_to_10'!$A$1:$C$621,3,FALSE),Таблица2[[#This Row],[kv_10]]),2)</f>
        <v>72</v>
      </c>
      <c r="Q1723" s="21" t="str">
        <f>VLOOKUP(Таблица2[[#This Row],[05_to_10]],kv_05_group!$A$1:$B$89,2,FALSE)</f>
        <v>дослідження</v>
      </c>
      <c r="R1723" t="s">
        <v>14658</v>
      </c>
    </row>
    <row r="1724" spans="1:18" hidden="1" x14ac:dyDescent="0.25">
      <c r="A1724" t="s">
        <v>1394</v>
      </c>
      <c r="B1724" s="22" t="e">
        <v>#N/A</v>
      </c>
      <c r="C1724" s="23" t="e">
        <v>#N/A</v>
      </c>
      <c r="D1724" t="s">
        <v>4950</v>
      </c>
      <c r="E1724" t="s">
        <v>4950</v>
      </c>
      <c r="F1724" t="s">
        <v>7157</v>
      </c>
      <c r="G1724" t="s">
        <v>12568</v>
      </c>
      <c r="H1724" t="s">
        <v>15161</v>
      </c>
      <c r="I1724" t="s">
        <v>14679</v>
      </c>
      <c r="J1724" t="s">
        <v>14679</v>
      </c>
      <c r="K1724" t="s">
        <v>9287</v>
      </c>
      <c r="L1724" t="s">
        <v>14725</v>
      </c>
      <c r="M1724" s="19" t="s">
        <v>15178</v>
      </c>
      <c r="N1724" s="19" t="e">
        <f>VLOOKUP(Таблица2[[#This Row],[activity]],kved_05!$A$1:$B$834,2,FALSE)</f>
        <v>#N/A</v>
      </c>
      <c r="O1724" s="19" t="str">
        <f>VLOOKUP(Таблица2[[#This Row],[activity]],kved_10!$A$1:$B$997,2,FALSE)</f>
        <v>72.19</v>
      </c>
      <c r="P1724" s="19" t="str">
        <f>LEFT(IF(ISNA(Таблица2[[#This Row],[kv_10]]),VLOOKUP(Таблица2[[#This Row],[kv_05]],'05_to_10'!$A$1:$C$621,3,FALSE),Таблица2[[#This Row],[kv_10]]),2)</f>
        <v>72</v>
      </c>
      <c r="Q1724" s="21" t="str">
        <f>VLOOKUP(Таблица2[[#This Row],[05_to_10]],kv_05_group!$A$1:$B$89,2,FALSE)</f>
        <v>дослідження</v>
      </c>
      <c r="R1724" t="s">
        <v>14658</v>
      </c>
    </row>
    <row r="1725" spans="1:18" hidden="1" x14ac:dyDescent="0.25">
      <c r="A1725" t="s">
        <v>1731</v>
      </c>
      <c r="B1725" s="22" t="e">
        <v>#N/A</v>
      </c>
      <c r="C1725" s="23" t="e">
        <v>#N/A</v>
      </c>
      <c r="D1725" t="s">
        <v>5287</v>
      </c>
      <c r="E1725" t="s">
        <v>5287</v>
      </c>
      <c r="F1725" t="s">
        <v>7164</v>
      </c>
      <c r="G1725" t="s">
        <v>12880</v>
      </c>
      <c r="H1725" t="s">
        <v>14691</v>
      </c>
      <c r="I1725" t="s">
        <v>14664</v>
      </c>
      <c r="J1725" t="s">
        <v>14664</v>
      </c>
      <c r="K1725" t="s">
        <v>9579</v>
      </c>
      <c r="L1725" t="s">
        <v>14791</v>
      </c>
      <c r="M1725" s="19" t="s">
        <v>15204</v>
      </c>
      <c r="N1725" s="19" t="str">
        <f>VLOOKUP(Таблица2[[#This Row],[activity]],kved_05!$A$1:$B$834,2,FALSE)</f>
        <v>01.42</v>
      </c>
      <c r="O1725" s="19" t="e">
        <f>VLOOKUP(Таблица2[[#This Row],[activity]],kved_10!$A$1:$B$997,2,FALSE)</f>
        <v>#N/A</v>
      </c>
      <c r="P1725" s="19" t="str">
        <f>LEFT(IF(ISNA(Таблица2[[#This Row],[kv_10]]),VLOOKUP(Таблица2[[#This Row],[kv_05]],'05_to_10'!$A$1:$C$621,3,FALSE),Таблица2[[#This Row],[kv_10]]),2)</f>
        <v>01</v>
      </c>
      <c r="Q1725" s="21" t="str">
        <f>VLOOKUP(Таблица2[[#This Row],[05_to_10]],kv_05_group!$A$1:$B$89,2,FALSE)</f>
        <v>сільське і лісове господарство</v>
      </c>
      <c r="R1725" t="s">
        <v>14659</v>
      </c>
    </row>
    <row r="1726" spans="1:18" hidden="1" x14ac:dyDescent="0.25">
      <c r="A1726" t="s">
        <v>1732</v>
      </c>
      <c r="B1726" s="22" t="e">
        <v>#N/A</v>
      </c>
      <c r="C1726" s="23" t="e">
        <v>#N/A</v>
      </c>
      <c r="D1726" t="s">
        <v>5288</v>
      </c>
      <c r="E1726" t="s">
        <v>5288</v>
      </c>
      <c r="F1726" t="s">
        <v>7164</v>
      </c>
      <c r="G1726" t="s">
        <v>12881</v>
      </c>
      <c r="H1726" t="s">
        <v>14700</v>
      </c>
      <c r="I1726" t="s">
        <v>14674</v>
      </c>
      <c r="J1726" t="s">
        <v>14674</v>
      </c>
      <c r="K1726" t="s">
        <v>9580</v>
      </c>
      <c r="L1726" t="s">
        <v>14769</v>
      </c>
      <c r="M1726" s="19" t="s">
        <v>15210</v>
      </c>
      <c r="N1726" s="19" t="str">
        <f>VLOOKUP(Таблица2[[#This Row],[activity]],kved_05!$A$1:$B$834,2,FALSE)</f>
        <v>15.71</v>
      </c>
      <c r="O1726" s="19" t="str">
        <f>VLOOKUP(Таблица2[[#This Row],[activity]],kved_10!$A$1:$B$997,2,FALSE)</f>
        <v>10.91</v>
      </c>
      <c r="P1726" s="19" t="str">
        <f>LEFT(IF(ISNA(Таблица2[[#This Row],[kv_10]]),VLOOKUP(Таблица2[[#This Row],[kv_05]],'05_to_10'!$A$1:$C$621,3,FALSE),Таблица2[[#This Row],[kv_10]]),2)</f>
        <v>10</v>
      </c>
      <c r="Q1726" s="21" t="str">
        <f>VLOOKUP(Таблица2[[#This Row],[05_to_10]],kv_05_group!$A$1:$B$89,2,FALSE)</f>
        <v>виробництво</v>
      </c>
      <c r="R1726" t="s">
        <v>14659</v>
      </c>
    </row>
    <row r="1727" spans="1:18" hidden="1" x14ac:dyDescent="0.25">
      <c r="A1727" t="s">
        <v>1733</v>
      </c>
      <c r="B1727" s="22" t="e">
        <v>#N/A</v>
      </c>
      <c r="C1727" s="23" t="e">
        <v>#N/A</v>
      </c>
      <c r="D1727" t="s">
        <v>5289</v>
      </c>
      <c r="E1727" t="s">
        <v>5289</v>
      </c>
      <c r="F1727" t="s">
        <v>7164</v>
      </c>
      <c r="G1727" t="s">
        <v>12882</v>
      </c>
      <c r="H1727" t="s">
        <v>14702</v>
      </c>
      <c r="I1727" t="s">
        <v>14676</v>
      </c>
      <c r="J1727" t="s">
        <v>14676</v>
      </c>
      <c r="K1727" t="s">
        <v>9581</v>
      </c>
      <c r="L1727" t="s">
        <v>14769</v>
      </c>
      <c r="M1727" s="19" t="s">
        <v>15210</v>
      </c>
      <c r="N1727" s="19" t="str">
        <f>VLOOKUP(Таблица2[[#This Row],[activity]],kved_05!$A$1:$B$834,2,FALSE)</f>
        <v>15.71</v>
      </c>
      <c r="O1727" s="19" t="str">
        <f>VLOOKUP(Таблица2[[#This Row],[activity]],kved_10!$A$1:$B$997,2,FALSE)</f>
        <v>10.91</v>
      </c>
      <c r="P1727" s="19" t="str">
        <f>LEFT(IF(ISNA(Таблица2[[#This Row],[kv_10]]),VLOOKUP(Таблица2[[#This Row],[kv_05]],'05_to_10'!$A$1:$C$621,3,FALSE),Таблица2[[#This Row],[kv_10]]),2)</f>
        <v>10</v>
      </c>
      <c r="Q1727" s="21" t="str">
        <f>VLOOKUP(Таблица2[[#This Row],[05_to_10]],kv_05_group!$A$1:$B$89,2,FALSE)</f>
        <v>виробництво</v>
      </c>
      <c r="R1727" t="s">
        <v>14659</v>
      </c>
    </row>
    <row r="1728" spans="1:18" hidden="1" x14ac:dyDescent="0.25">
      <c r="A1728" t="s">
        <v>1734</v>
      </c>
      <c r="B1728" s="22" t="e">
        <v>#N/A</v>
      </c>
      <c r="C1728" s="23" t="e">
        <v>#N/A</v>
      </c>
      <c r="D1728" t="s">
        <v>5290</v>
      </c>
      <c r="E1728" t="s">
        <v>5290</v>
      </c>
      <c r="F1728" t="s">
        <v>7164</v>
      </c>
      <c r="G1728" t="s">
        <v>12883</v>
      </c>
      <c r="H1728" t="s">
        <v>15161</v>
      </c>
      <c r="I1728" t="s">
        <v>14679</v>
      </c>
      <c r="J1728" t="s">
        <v>14679</v>
      </c>
      <c r="K1728" t="s">
        <v>9582</v>
      </c>
      <c r="L1728" t="s">
        <v>14776</v>
      </c>
      <c r="M1728" s="19" t="s">
        <v>15214</v>
      </c>
      <c r="N1728" s="19" t="e">
        <f>VLOOKUP(Таблица2[[#This Row],[activity]],kved_05!$A$1:$B$834,2,FALSE)</f>
        <v>#N/A</v>
      </c>
      <c r="O1728" s="19" t="str">
        <f>VLOOKUP(Таблица2[[#This Row],[activity]],kved_10!$A$1:$B$997,2,FALSE)</f>
        <v>72.11</v>
      </c>
      <c r="P1728" s="19" t="str">
        <f>LEFT(IF(ISNA(Таблица2[[#This Row],[kv_10]]),VLOOKUP(Таблица2[[#This Row],[kv_05]],'05_to_10'!$A$1:$C$621,3,FALSE),Таблица2[[#This Row],[kv_10]]),2)</f>
        <v>72</v>
      </c>
      <c r="Q1728" s="21" t="str">
        <f>VLOOKUP(Таблица2[[#This Row],[05_to_10]],kv_05_group!$A$1:$B$89,2,FALSE)</f>
        <v>дослідження</v>
      </c>
      <c r="R1728" t="s">
        <v>14658</v>
      </c>
    </row>
    <row r="1729" spans="1:18" hidden="1" x14ac:dyDescent="0.25">
      <c r="A1729" t="s">
        <v>1397</v>
      </c>
      <c r="B1729" s="22" t="e">
        <v>#N/A</v>
      </c>
      <c r="C1729" s="23" t="e">
        <v>#N/A</v>
      </c>
      <c r="D1729" t="s">
        <v>4953</v>
      </c>
      <c r="E1729" t="s">
        <v>4953</v>
      </c>
      <c r="F1729" t="s">
        <v>7157</v>
      </c>
      <c r="G1729" t="s">
        <v>12571</v>
      </c>
      <c r="H1729" t="s">
        <v>15161</v>
      </c>
      <c r="I1729" t="s">
        <v>14679</v>
      </c>
      <c r="J1729" t="s">
        <v>14679</v>
      </c>
      <c r="K1729" t="s">
        <v>9290</v>
      </c>
      <c r="L1729" t="s">
        <v>14725</v>
      </c>
      <c r="M1729" s="19" t="s">
        <v>15178</v>
      </c>
      <c r="N1729" s="19" t="e">
        <f>VLOOKUP(Таблица2[[#This Row],[activity]],kved_05!$A$1:$B$834,2,FALSE)</f>
        <v>#N/A</v>
      </c>
      <c r="O1729" s="19" t="str">
        <f>VLOOKUP(Таблица2[[#This Row],[activity]],kved_10!$A$1:$B$997,2,FALSE)</f>
        <v>72.19</v>
      </c>
      <c r="P1729" s="19" t="str">
        <f>LEFT(IF(ISNA(Таблица2[[#This Row],[kv_10]]),VLOOKUP(Таблица2[[#This Row],[kv_05]],'05_to_10'!$A$1:$C$621,3,FALSE),Таблица2[[#This Row],[kv_10]]),2)</f>
        <v>72</v>
      </c>
      <c r="Q1729" s="21" t="str">
        <f>VLOOKUP(Таблица2[[#This Row],[05_to_10]],kv_05_group!$A$1:$B$89,2,FALSE)</f>
        <v>дослідження</v>
      </c>
      <c r="R1729" t="s">
        <v>14658</v>
      </c>
    </row>
    <row r="1730" spans="1:18" hidden="1" x14ac:dyDescent="0.25">
      <c r="A1730" t="s">
        <v>1736</v>
      </c>
      <c r="B1730" s="22" t="e">
        <v>#N/A</v>
      </c>
      <c r="C1730" s="23" t="e">
        <v>#N/A</v>
      </c>
      <c r="D1730" t="s">
        <v>5292</v>
      </c>
      <c r="E1730" t="s">
        <v>5292</v>
      </c>
      <c r="F1730" t="s">
        <v>7164</v>
      </c>
      <c r="G1730" t="s">
        <v>12885</v>
      </c>
      <c r="H1730" t="s">
        <v>14695</v>
      </c>
      <c r="I1730" t="s">
        <v>14669</v>
      </c>
      <c r="J1730" t="s">
        <v>14669</v>
      </c>
      <c r="K1730" t="s">
        <v>9584</v>
      </c>
      <c r="L1730" t="s">
        <v>14801</v>
      </c>
      <c r="M1730" s="19" t="s">
        <v>15383</v>
      </c>
      <c r="N1730" s="19" t="str">
        <f>VLOOKUP(Таблица2[[#This Row],[activity]],kved_05!$A$1:$B$834,2,FALSE)</f>
        <v>85.20</v>
      </c>
      <c r="O1730" s="19" t="str">
        <f>VLOOKUP(Таблица2[[#This Row],[activity]],kved_10!$A$1:$B$997,2,FALSE)</f>
        <v>75.00</v>
      </c>
      <c r="P1730" s="19" t="str">
        <f>LEFT(IF(ISNA(Таблица2[[#This Row],[kv_10]]),VLOOKUP(Таблица2[[#This Row],[kv_05]],'05_to_10'!$A$1:$C$621,3,FALSE),Таблица2[[#This Row],[kv_10]]),2)</f>
        <v>75</v>
      </c>
      <c r="Q1730" s="21" t="str">
        <f>VLOOKUP(Таблица2[[#This Row],[05_to_10]],kv_05_group!$A$1:$B$89,2,FALSE)</f>
        <v>дослідження</v>
      </c>
      <c r="R1730" t="s">
        <v>14658</v>
      </c>
    </row>
    <row r="1731" spans="1:18" hidden="1" x14ac:dyDescent="0.25">
      <c r="A1731" t="s">
        <v>1737</v>
      </c>
      <c r="B1731" s="22" t="e">
        <v>#N/A</v>
      </c>
      <c r="C1731" s="23" t="e">
        <v>#N/A</v>
      </c>
      <c r="D1731" t="s">
        <v>5293</v>
      </c>
      <c r="E1731" t="s">
        <v>5293</v>
      </c>
      <c r="F1731" t="s">
        <v>7164</v>
      </c>
      <c r="G1731" t="s">
        <v>12886</v>
      </c>
      <c r="H1731" t="s">
        <v>15161</v>
      </c>
      <c r="I1731" t="s">
        <v>14679</v>
      </c>
      <c r="J1731" t="s">
        <v>14679</v>
      </c>
      <c r="K1731" t="s">
        <v>8144</v>
      </c>
      <c r="L1731" t="s">
        <v>14825</v>
      </c>
      <c r="M1731" s="19" t="s">
        <v>15245</v>
      </c>
      <c r="N1731" s="19" t="e">
        <f>VLOOKUP(Таблица2[[#This Row],[activity]],kved_05!$A$1:$B$834,2,FALSE)</f>
        <v>#N/A</v>
      </c>
      <c r="O1731" s="19" t="str">
        <f>VLOOKUP(Таблица2[[#This Row],[activity]],kved_10!$A$1:$B$997,2,FALSE)</f>
        <v>38.21</v>
      </c>
      <c r="P1731" s="19" t="str">
        <f>LEFT(IF(ISNA(Таблица2[[#This Row],[kv_10]]),VLOOKUP(Таблица2[[#This Row],[kv_05]],'05_to_10'!$A$1:$C$621,3,FALSE),Таблица2[[#This Row],[kv_10]]),2)</f>
        <v>38</v>
      </c>
      <c r="Q1731" s="21" t="str">
        <f>VLOOKUP(Таблица2[[#This Row],[05_to_10]],kv_05_group!$A$1:$B$89,2,FALSE)</f>
        <v xml:space="preserve">енергопостачання </v>
      </c>
      <c r="R1731" t="s">
        <v>14661</v>
      </c>
    </row>
    <row r="1732" spans="1:18" hidden="1" x14ac:dyDescent="0.25">
      <c r="A1732" t="s">
        <v>1402</v>
      </c>
      <c r="B1732" s="22" t="e">
        <v>#N/A</v>
      </c>
      <c r="C1732" s="23">
        <v>42825</v>
      </c>
      <c r="D1732" t="s">
        <v>4958</v>
      </c>
      <c r="E1732" t="s">
        <v>7401</v>
      </c>
      <c r="F1732" t="s">
        <v>7157</v>
      </c>
      <c r="G1732" t="s">
        <v>12576</v>
      </c>
      <c r="H1732" t="s">
        <v>15161</v>
      </c>
      <c r="I1732" t="s">
        <v>14679</v>
      </c>
      <c r="J1732" t="s">
        <v>14679</v>
      </c>
      <c r="K1732" t="s">
        <v>9295</v>
      </c>
      <c r="L1732" t="s">
        <v>14725</v>
      </c>
      <c r="M1732" s="19" t="s">
        <v>15178</v>
      </c>
      <c r="N1732" s="19" t="e">
        <f>VLOOKUP(Таблица2[[#This Row],[activity]],kved_05!$A$1:$B$834,2,FALSE)</f>
        <v>#N/A</v>
      </c>
      <c r="O1732" s="19" t="str">
        <f>VLOOKUP(Таблица2[[#This Row],[activity]],kved_10!$A$1:$B$997,2,FALSE)</f>
        <v>72.19</v>
      </c>
      <c r="P1732" s="19" t="str">
        <f>LEFT(IF(ISNA(Таблица2[[#This Row],[kv_10]]),VLOOKUP(Таблица2[[#This Row],[kv_05]],'05_to_10'!$A$1:$C$621,3,FALSE),Таблица2[[#This Row],[kv_10]]),2)</f>
        <v>72</v>
      </c>
      <c r="Q1732" s="21" t="str">
        <f>VLOOKUP(Таблица2[[#This Row],[05_to_10]],kv_05_group!$A$1:$B$89,2,FALSE)</f>
        <v>дослідження</v>
      </c>
      <c r="R1732" t="s">
        <v>14658</v>
      </c>
    </row>
    <row r="1733" spans="1:18" hidden="1" x14ac:dyDescent="0.25">
      <c r="A1733" t="s">
        <v>1739</v>
      </c>
      <c r="B1733" s="22" t="e">
        <v>#N/A</v>
      </c>
      <c r="C1733" s="23" t="e">
        <v>#N/A</v>
      </c>
      <c r="D1733" t="s">
        <v>5295</v>
      </c>
      <c r="E1733" t="s">
        <v>5295</v>
      </c>
      <c r="F1733" t="s">
        <v>7164</v>
      </c>
      <c r="G1733" t="s">
        <v>12888</v>
      </c>
      <c r="H1733" t="s">
        <v>14712</v>
      </c>
      <c r="I1733" t="s">
        <v>14689</v>
      </c>
      <c r="J1733" t="s">
        <v>14689</v>
      </c>
      <c r="K1733" t="s">
        <v>9586</v>
      </c>
      <c r="L1733" t="s">
        <v>14719</v>
      </c>
      <c r="M1733" s="19" t="s">
        <v>15172</v>
      </c>
      <c r="N1733" s="19" t="e">
        <f>VLOOKUP(Таблица2[[#This Row],[activity]],kved_05!$A$1:$B$834,2,FALSE)</f>
        <v>#N/A</v>
      </c>
      <c r="O1733" s="19" t="str">
        <f>VLOOKUP(Таблица2[[#This Row],[activity]],kved_10!$A$1:$B$997,2,FALSE)</f>
        <v>47.73</v>
      </c>
      <c r="P1733" s="19" t="str">
        <f>LEFT(IF(ISNA(Таблица2[[#This Row],[kv_10]]),VLOOKUP(Таблица2[[#This Row],[kv_05]],'05_to_10'!$A$1:$C$621,3,FALSE),Таблица2[[#This Row],[kv_10]]),2)</f>
        <v>47</v>
      </c>
      <c r="Q1733" s="21" t="str">
        <f>VLOOKUP(Таблица2[[#This Row],[05_to_10]],kv_05_group!$A$1:$B$89,2,FALSE)</f>
        <v>торгівля</v>
      </c>
      <c r="R1733" t="s">
        <v>14659</v>
      </c>
    </row>
    <row r="1734" spans="1:18" hidden="1" x14ac:dyDescent="0.25">
      <c r="A1734" t="s">
        <v>1740</v>
      </c>
      <c r="B1734" s="22" t="e">
        <v>#N/A</v>
      </c>
      <c r="C1734" s="23" t="e">
        <v>#N/A</v>
      </c>
      <c r="D1734" t="s">
        <v>5296</v>
      </c>
      <c r="E1734" t="s">
        <v>5296</v>
      </c>
      <c r="F1734" t="s">
        <v>7164</v>
      </c>
      <c r="G1734" t="s">
        <v>12889</v>
      </c>
      <c r="H1734" t="s">
        <v>14697</v>
      </c>
      <c r="I1734" t="s">
        <v>14671</v>
      </c>
      <c r="J1734" t="s">
        <v>14671</v>
      </c>
      <c r="K1734" t="s">
        <v>9587</v>
      </c>
      <c r="L1734" t="s">
        <v>14741</v>
      </c>
      <c r="M1734" s="19" t="s">
        <v>15191</v>
      </c>
      <c r="N1734" s="19" t="e">
        <f>VLOOKUP(Таблица2[[#This Row],[activity]],kved_05!$A$1:$B$834,2,FALSE)</f>
        <v>#N/A</v>
      </c>
      <c r="O1734" s="19" t="str">
        <f>VLOOKUP(Таблица2[[#This Row],[activity]],kved_10!$A$1:$B$997,2,FALSE)</f>
        <v>20.14</v>
      </c>
      <c r="P1734" s="19" t="str">
        <f>LEFT(IF(ISNA(Таблица2[[#This Row],[kv_10]]),VLOOKUP(Таблица2[[#This Row],[kv_05]],'05_to_10'!$A$1:$C$621,3,FALSE),Таблица2[[#This Row],[kv_10]]),2)</f>
        <v>20</v>
      </c>
      <c r="Q1734" s="21" t="str">
        <f>VLOOKUP(Таблица2[[#This Row],[05_to_10]],kv_05_group!$A$1:$B$89,2,FALSE)</f>
        <v>виробництво</v>
      </c>
      <c r="R1734" t="s">
        <v>14658</v>
      </c>
    </row>
    <row r="1735" spans="1:18" hidden="1" x14ac:dyDescent="0.25">
      <c r="A1735" t="s">
        <v>1405</v>
      </c>
      <c r="B1735" s="22" t="e">
        <v>#N/A</v>
      </c>
      <c r="C1735" s="23" t="e">
        <v>#N/A</v>
      </c>
      <c r="D1735" t="s">
        <v>4961</v>
      </c>
      <c r="E1735" t="s">
        <v>4961</v>
      </c>
      <c r="F1735" t="s">
        <v>7157</v>
      </c>
      <c r="G1735" t="s">
        <v>12578</v>
      </c>
      <c r="H1735" t="s">
        <v>15161</v>
      </c>
      <c r="I1735" t="s">
        <v>14679</v>
      </c>
      <c r="J1735" t="s">
        <v>14679</v>
      </c>
      <c r="K1735" t="s">
        <v>9193</v>
      </c>
      <c r="L1735" t="s">
        <v>14725</v>
      </c>
      <c r="M1735" s="19" t="s">
        <v>15178</v>
      </c>
      <c r="N1735" s="19" t="e">
        <f>VLOOKUP(Таблица2[[#This Row],[activity]],kved_05!$A$1:$B$834,2,FALSE)</f>
        <v>#N/A</v>
      </c>
      <c r="O1735" s="19" t="str">
        <f>VLOOKUP(Таблица2[[#This Row],[activity]],kved_10!$A$1:$B$997,2,FALSE)</f>
        <v>72.19</v>
      </c>
      <c r="P1735" s="19" t="str">
        <f>LEFT(IF(ISNA(Таблица2[[#This Row],[kv_10]]),VLOOKUP(Таблица2[[#This Row],[kv_05]],'05_to_10'!$A$1:$C$621,3,FALSE),Таблица2[[#This Row],[kv_10]]),2)</f>
        <v>72</v>
      </c>
      <c r="Q1735" s="21" t="str">
        <f>VLOOKUP(Таблица2[[#This Row],[05_to_10]],kv_05_group!$A$1:$B$89,2,FALSE)</f>
        <v>дослідження</v>
      </c>
      <c r="R1735" t="s">
        <v>14658</v>
      </c>
    </row>
    <row r="1736" spans="1:18" hidden="1" x14ac:dyDescent="0.25">
      <c r="A1736" t="s">
        <v>1406</v>
      </c>
      <c r="B1736" s="22" t="e">
        <v>#N/A</v>
      </c>
      <c r="C1736" s="23" t="e">
        <v>#N/A</v>
      </c>
      <c r="D1736" t="s">
        <v>4962</v>
      </c>
      <c r="E1736" t="s">
        <v>7402</v>
      </c>
      <c r="F1736" t="s">
        <v>7157</v>
      </c>
      <c r="G1736" t="s">
        <v>12579</v>
      </c>
      <c r="H1736" t="s">
        <v>15161</v>
      </c>
      <c r="I1736" t="s">
        <v>14679</v>
      </c>
      <c r="J1736" t="s">
        <v>14679</v>
      </c>
      <c r="K1736" t="s">
        <v>9298</v>
      </c>
      <c r="L1736" t="s">
        <v>14725</v>
      </c>
      <c r="M1736" s="19" t="s">
        <v>15178</v>
      </c>
      <c r="N1736" s="19" t="e">
        <f>VLOOKUP(Таблица2[[#This Row],[activity]],kved_05!$A$1:$B$834,2,FALSE)</f>
        <v>#N/A</v>
      </c>
      <c r="O1736" s="19" t="str">
        <f>VLOOKUP(Таблица2[[#This Row],[activity]],kved_10!$A$1:$B$997,2,FALSE)</f>
        <v>72.19</v>
      </c>
      <c r="P1736" s="19" t="str">
        <f>LEFT(IF(ISNA(Таблица2[[#This Row],[kv_10]]),VLOOKUP(Таблица2[[#This Row],[kv_05]],'05_to_10'!$A$1:$C$621,3,FALSE),Таблица2[[#This Row],[kv_10]]),2)</f>
        <v>72</v>
      </c>
      <c r="Q1736" s="21" t="str">
        <f>VLOOKUP(Таблица2[[#This Row],[05_to_10]],kv_05_group!$A$1:$B$89,2,FALSE)</f>
        <v>дослідження</v>
      </c>
      <c r="R1736" t="s">
        <v>14658</v>
      </c>
    </row>
    <row r="1737" spans="1:18" hidden="1" x14ac:dyDescent="0.25">
      <c r="A1737" t="s">
        <v>1407</v>
      </c>
      <c r="B1737" s="22" t="e">
        <v>#N/A</v>
      </c>
      <c r="C1737" s="23" t="e">
        <v>#N/A</v>
      </c>
      <c r="D1737" t="s">
        <v>4963</v>
      </c>
      <c r="E1737" t="s">
        <v>4963</v>
      </c>
      <c r="F1737" t="s">
        <v>7157</v>
      </c>
      <c r="G1737" t="s">
        <v>12580</v>
      </c>
      <c r="H1737" t="s">
        <v>14692</v>
      </c>
      <c r="I1737" t="s">
        <v>14666</v>
      </c>
      <c r="J1737" t="s">
        <v>14666</v>
      </c>
      <c r="K1737" t="s">
        <v>9299</v>
      </c>
      <c r="L1737" t="s">
        <v>14725</v>
      </c>
      <c r="M1737" s="19" t="s">
        <v>15178</v>
      </c>
      <c r="N1737" s="19" t="e">
        <f>VLOOKUP(Таблица2[[#This Row],[activity]],kved_05!$A$1:$B$834,2,FALSE)</f>
        <v>#N/A</v>
      </c>
      <c r="O1737" s="19" t="str">
        <f>VLOOKUP(Таблица2[[#This Row],[activity]],kved_10!$A$1:$B$997,2,FALSE)</f>
        <v>72.19</v>
      </c>
      <c r="P1737" s="19" t="str">
        <f>LEFT(IF(ISNA(Таблица2[[#This Row],[kv_10]]),VLOOKUP(Таблица2[[#This Row],[kv_05]],'05_to_10'!$A$1:$C$621,3,FALSE),Таблица2[[#This Row],[kv_10]]),2)</f>
        <v>72</v>
      </c>
      <c r="Q1737" s="21" t="str">
        <f>VLOOKUP(Таблица2[[#This Row],[05_to_10]],kv_05_group!$A$1:$B$89,2,FALSE)</f>
        <v>дослідження</v>
      </c>
      <c r="R1737" t="s">
        <v>14658</v>
      </c>
    </row>
    <row r="1738" spans="1:18" hidden="1" x14ac:dyDescent="0.25">
      <c r="A1738" t="s">
        <v>1744</v>
      </c>
      <c r="B1738" s="22" t="e">
        <v>#N/A</v>
      </c>
      <c r="C1738" s="23" t="e">
        <v>#N/A</v>
      </c>
      <c r="D1738" t="s">
        <v>5300</v>
      </c>
      <c r="E1738" t="s">
        <v>5300</v>
      </c>
      <c r="F1738" t="s">
        <v>7164</v>
      </c>
      <c r="G1738" t="s">
        <v>12893</v>
      </c>
      <c r="H1738" t="s">
        <v>14708</v>
      </c>
      <c r="I1738" t="s">
        <v>14684</v>
      </c>
      <c r="J1738" t="s">
        <v>14684</v>
      </c>
      <c r="K1738" t="s">
        <v>9591</v>
      </c>
      <c r="L1738" t="s">
        <v>14769</v>
      </c>
      <c r="M1738" s="19" t="s">
        <v>15210</v>
      </c>
      <c r="N1738" s="19" t="str">
        <f>VLOOKUP(Таблица2[[#This Row],[activity]],kved_05!$A$1:$B$834,2,FALSE)</f>
        <v>15.71</v>
      </c>
      <c r="O1738" s="19" t="str">
        <f>VLOOKUP(Таблица2[[#This Row],[activity]],kved_10!$A$1:$B$997,2,FALSE)</f>
        <v>10.91</v>
      </c>
      <c r="P1738" s="19" t="str">
        <f>LEFT(IF(ISNA(Таблица2[[#This Row],[kv_10]]),VLOOKUP(Таблица2[[#This Row],[kv_05]],'05_to_10'!$A$1:$C$621,3,FALSE),Таблица2[[#This Row],[kv_10]]),2)</f>
        <v>10</v>
      </c>
      <c r="Q1738" s="21" t="str">
        <f>VLOOKUP(Таблица2[[#This Row],[05_to_10]],kv_05_group!$A$1:$B$89,2,FALSE)</f>
        <v>виробництво</v>
      </c>
      <c r="R1738" t="s">
        <v>14659</v>
      </c>
    </row>
    <row r="1739" spans="1:18" hidden="1" x14ac:dyDescent="0.25">
      <c r="A1739" t="s">
        <v>1412</v>
      </c>
      <c r="B1739" s="22" t="e">
        <v>#N/A</v>
      </c>
      <c r="C1739" s="23" t="e">
        <v>#N/A</v>
      </c>
      <c r="D1739" t="s">
        <v>4968</v>
      </c>
      <c r="E1739" t="s">
        <v>4968</v>
      </c>
      <c r="F1739" t="s">
        <v>7157</v>
      </c>
      <c r="G1739" t="s">
        <v>12585</v>
      </c>
      <c r="H1739" t="s">
        <v>14705</v>
      </c>
      <c r="I1739" t="s">
        <v>14681</v>
      </c>
      <c r="J1739" t="s">
        <v>14681</v>
      </c>
      <c r="K1739" t="s">
        <v>9304</v>
      </c>
      <c r="L1739" t="s">
        <v>14725</v>
      </c>
      <c r="M1739" s="19" t="s">
        <v>15178</v>
      </c>
      <c r="N1739" s="19" t="e">
        <f>VLOOKUP(Таблица2[[#This Row],[activity]],kved_05!$A$1:$B$834,2,FALSE)</f>
        <v>#N/A</v>
      </c>
      <c r="O1739" s="19" t="str">
        <f>VLOOKUP(Таблица2[[#This Row],[activity]],kved_10!$A$1:$B$997,2,FALSE)</f>
        <v>72.19</v>
      </c>
      <c r="P1739" s="19" t="str">
        <f>LEFT(IF(ISNA(Таблица2[[#This Row],[kv_10]]),VLOOKUP(Таблица2[[#This Row],[kv_05]],'05_to_10'!$A$1:$C$621,3,FALSE),Таблица2[[#This Row],[kv_10]]),2)</f>
        <v>72</v>
      </c>
      <c r="Q1739" s="21" t="str">
        <f>VLOOKUP(Таблица2[[#This Row],[05_to_10]],kv_05_group!$A$1:$B$89,2,FALSE)</f>
        <v>дослідження</v>
      </c>
      <c r="R1739" t="s">
        <v>14658</v>
      </c>
    </row>
    <row r="1740" spans="1:18" hidden="1" x14ac:dyDescent="0.25">
      <c r="A1740" t="s">
        <v>1413</v>
      </c>
      <c r="B1740" s="22" t="e">
        <v>#N/A</v>
      </c>
      <c r="C1740" s="23" t="e">
        <v>#N/A</v>
      </c>
      <c r="D1740" t="s">
        <v>4969</v>
      </c>
      <c r="E1740" t="s">
        <v>7404</v>
      </c>
      <c r="F1740" t="s">
        <v>7157</v>
      </c>
      <c r="G1740" t="s">
        <v>12586</v>
      </c>
      <c r="H1740" t="s">
        <v>14692</v>
      </c>
      <c r="I1740" t="s">
        <v>14666</v>
      </c>
      <c r="J1740" t="s">
        <v>14666</v>
      </c>
      <c r="K1740" t="s">
        <v>9305</v>
      </c>
      <c r="L1740" t="s">
        <v>14725</v>
      </c>
      <c r="M1740" s="19" t="s">
        <v>15178</v>
      </c>
      <c r="N1740" s="19" t="e">
        <f>VLOOKUP(Таблица2[[#This Row],[activity]],kved_05!$A$1:$B$834,2,FALSE)</f>
        <v>#N/A</v>
      </c>
      <c r="O1740" s="19" t="str">
        <f>VLOOKUP(Таблица2[[#This Row],[activity]],kved_10!$A$1:$B$997,2,FALSE)</f>
        <v>72.19</v>
      </c>
      <c r="P1740" s="19" t="str">
        <f>LEFT(IF(ISNA(Таблица2[[#This Row],[kv_10]]),VLOOKUP(Таблица2[[#This Row],[kv_05]],'05_to_10'!$A$1:$C$621,3,FALSE),Таблица2[[#This Row],[kv_10]]),2)</f>
        <v>72</v>
      </c>
      <c r="Q1740" s="21" t="str">
        <f>VLOOKUP(Таблица2[[#This Row],[05_to_10]],kv_05_group!$A$1:$B$89,2,FALSE)</f>
        <v>дослідження</v>
      </c>
      <c r="R1740" t="s">
        <v>14658</v>
      </c>
    </row>
    <row r="1741" spans="1:18" hidden="1" x14ac:dyDescent="0.25">
      <c r="A1741" t="s">
        <v>1414</v>
      </c>
      <c r="B1741" s="22" t="e">
        <v>#N/A</v>
      </c>
      <c r="C1741" s="23" t="e">
        <v>#N/A</v>
      </c>
      <c r="D1741" t="s">
        <v>4970</v>
      </c>
      <c r="E1741" t="s">
        <v>4970</v>
      </c>
      <c r="F1741" t="s">
        <v>7157</v>
      </c>
      <c r="G1741" t="s">
        <v>12587</v>
      </c>
      <c r="H1741" t="s">
        <v>14701</v>
      </c>
      <c r="I1741" t="s">
        <v>14675</v>
      </c>
      <c r="J1741" t="s">
        <v>14675</v>
      </c>
      <c r="K1741" t="s">
        <v>9306</v>
      </c>
      <c r="L1741" t="s">
        <v>14725</v>
      </c>
      <c r="M1741" s="19" t="s">
        <v>15178</v>
      </c>
      <c r="N1741" s="19" t="e">
        <f>VLOOKUP(Таблица2[[#This Row],[activity]],kved_05!$A$1:$B$834,2,FALSE)</f>
        <v>#N/A</v>
      </c>
      <c r="O1741" s="19" t="str">
        <f>VLOOKUP(Таблица2[[#This Row],[activity]],kved_10!$A$1:$B$997,2,FALSE)</f>
        <v>72.19</v>
      </c>
      <c r="P1741" s="19" t="str">
        <f>LEFT(IF(ISNA(Таблица2[[#This Row],[kv_10]]),VLOOKUP(Таблица2[[#This Row],[kv_05]],'05_to_10'!$A$1:$C$621,3,FALSE),Таблица2[[#This Row],[kv_10]]),2)</f>
        <v>72</v>
      </c>
      <c r="Q1741" s="21" t="str">
        <f>VLOOKUP(Таблица2[[#This Row],[05_to_10]],kv_05_group!$A$1:$B$89,2,FALSE)</f>
        <v>дослідження</v>
      </c>
      <c r="R1741" t="s">
        <v>14658</v>
      </c>
    </row>
    <row r="1742" spans="1:18" hidden="1" x14ac:dyDescent="0.25">
      <c r="A1742" t="s">
        <v>1415</v>
      </c>
      <c r="B1742" s="22" t="e">
        <v>#N/A</v>
      </c>
      <c r="C1742" s="23" t="e">
        <v>#N/A</v>
      </c>
      <c r="D1742" t="s">
        <v>4971</v>
      </c>
      <c r="E1742" t="s">
        <v>7405</v>
      </c>
      <c r="F1742" t="s">
        <v>7157</v>
      </c>
      <c r="G1742" t="s">
        <v>12588</v>
      </c>
      <c r="H1742" t="s">
        <v>14708</v>
      </c>
      <c r="I1742" t="s">
        <v>14684</v>
      </c>
      <c r="J1742" t="s">
        <v>14713</v>
      </c>
      <c r="K1742" t="s">
        <v>9307</v>
      </c>
      <c r="L1742" t="s">
        <v>14725</v>
      </c>
      <c r="M1742" s="19" t="s">
        <v>15178</v>
      </c>
      <c r="N1742" s="19" t="e">
        <f>VLOOKUP(Таблица2[[#This Row],[activity]],kved_05!$A$1:$B$834,2,FALSE)</f>
        <v>#N/A</v>
      </c>
      <c r="O1742" s="19" t="str">
        <f>VLOOKUP(Таблица2[[#This Row],[activity]],kved_10!$A$1:$B$997,2,FALSE)</f>
        <v>72.19</v>
      </c>
      <c r="P1742" s="19" t="str">
        <f>LEFT(IF(ISNA(Таблица2[[#This Row],[kv_10]]),VLOOKUP(Таблица2[[#This Row],[kv_05]],'05_to_10'!$A$1:$C$621,3,FALSE),Таблица2[[#This Row],[kv_10]]),2)</f>
        <v>72</v>
      </c>
      <c r="Q1742" s="21" t="str">
        <f>VLOOKUP(Таблица2[[#This Row],[05_to_10]],kv_05_group!$A$1:$B$89,2,FALSE)</f>
        <v>дослідження</v>
      </c>
      <c r="R1742" t="s">
        <v>14661</v>
      </c>
    </row>
    <row r="1743" spans="1:18" hidden="1" x14ac:dyDescent="0.25">
      <c r="A1743" t="s">
        <v>1418</v>
      </c>
      <c r="B1743" s="22" t="e">
        <v>#N/A</v>
      </c>
      <c r="C1743" s="23" t="e">
        <v>#N/A</v>
      </c>
      <c r="D1743" t="s">
        <v>4974</v>
      </c>
      <c r="E1743" t="s">
        <v>7406</v>
      </c>
      <c r="F1743" t="s">
        <v>7157</v>
      </c>
      <c r="G1743" t="s">
        <v>12591</v>
      </c>
      <c r="H1743" t="s">
        <v>15161</v>
      </c>
      <c r="I1743" t="s">
        <v>14679</v>
      </c>
      <c r="J1743" t="s">
        <v>14679</v>
      </c>
      <c r="K1743" t="s">
        <v>9310</v>
      </c>
      <c r="L1743" t="s">
        <v>14725</v>
      </c>
      <c r="M1743" s="19" t="s">
        <v>15190</v>
      </c>
      <c r="N1743" s="19" t="e">
        <f>VLOOKUP(Таблица2[[#This Row],[activity]],kved_05!$A$1:$B$834,2,FALSE)</f>
        <v>#N/A</v>
      </c>
      <c r="O1743" s="19" t="str">
        <f>VLOOKUP(Таблица2[[#This Row],[activity]],kved_10!$A$1:$B$997,2,FALSE)</f>
        <v>72.19</v>
      </c>
      <c r="P1743" s="19" t="str">
        <f>LEFT(IF(ISNA(Таблица2[[#This Row],[kv_10]]),VLOOKUP(Таблица2[[#This Row],[kv_05]],'05_to_10'!$A$1:$C$621,3,FALSE),Таблица2[[#This Row],[kv_10]]),2)</f>
        <v>72</v>
      </c>
      <c r="Q1743" s="21" t="str">
        <f>VLOOKUP(Таблица2[[#This Row],[05_to_10]],kv_05_group!$A$1:$B$89,2,FALSE)</f>
        <v>дослідження</v>
      </c>
      <c r="R1743" t="s">
        <v>14659</v>
      </c>
    </row>
    <row r="1744" spans="1:18" hidden="1" x14ac:dyDescent="0.25">
      <c r="A1744" t="s">
        <v>1422</v>
      </c>
      <c r="B1744" s="22" t="e">
        <v>#N/A</v>
      </c>
      <c r="C1744" s="23" t="e">
        <v>#N/A</v>
      </c>
      <c r="D1744" t="s">
        <v>4978</v>
      </c>
      <c r="E1744" t="s">
        <v>4978</v>
      </c>
      <c r="F1744" t="s">
        <v>7157</v>
      </c>
      <c r="G1744" t="e">
        <v>#N/A</v>
      </c>
      <c r="H1744" t="s">
        <v>15161</v>
      </c>
      <c r="I1744" t="s">
        <v>14679</v>
      </c>
      <c r="J1744" t="s">
        <v>14679</v>
      </c>
      <c r="K1744" t="s">
        <v>9314</v>
      </c>
      <c r="L1744" t="s">
        <v>14725</v>
      </c>
      <c r="M1744" s="19" t="s">
        <v>15190</v>
      </c>
      <c r="N1744" s="19" t="e">
        <f>VLOOKUP(Таблица2[[#This Row],[activity]],kved_05!$A$1:$B$834,2,FALSE)</f>
        <v>#N/A</v>
      </c>
      <c r="O1744" s="19" t="str">
        <f>VLOOKUP(Таблица2[[#This Row],[activity]],kved_10!$A$1:$B$997,2,FALSE)</f>
        <v>72.19</v>
      </c>
      <c r="P1744" s="19" t="str">
        <f>LEFT(IF(ISNA(Таблица2[[#This Row],[kv_10]]),VLOOKUP(Таблица2[[#This Row],[kv_05]],'05_to_10'!$A$1:$C$621,3,FALSE),Таблица2[[#This Row],[kv_10]]),2)</f>
        <v>72</v>
      </c>
      <c r="Q1744" s="21" t="str">
        <f>VLOOKUP(Таблица2[[#This Row],[05_to_10]],kv_05_group!$A$1:$B$89,2,FALSE)</f>
        <v>дослідження</v>
      </c>
      <c r="R1744" t="s">
        <v>14662</v>
      </c>
    </row>
    <row r="1745" spans="1:18" hidden="1" x14ac:dyDescent="0.25">
      <c r="A1745" t="s">
        <v>1751</v>
      </c>
      <c r="B1745">
        <v>77259221</v>
      </c>
      <c r="C1745" s="1">
        <v>42490</v>
      </c>
      <c r="D1745" t="s">
        <v>5307</v>
      </c>
      <c r="E1745" t="s">
        <v>5307</v>
      </c>
      <c r="F1745" t="s">
        <v>7164</v>
      </c>
      <c r="G1745" t="s">
        <v>12900</v>
      </c>
      <c r="H1745" t="s">
        <v>15161</v>
      </c>
      <c r="I1745" t="s">
        <v>14679</v>
      </c>
      <c r="J1745" t="s">
        <v>14679</v>
      </c>
      <c r="K1745" t="s">
        <v>9598</v>
      </c>
      <c r="L1745" t="s">
        <v>14762</v>
      </c>
      <c r="M1745" s="19" t="s">
        <v>15203</v>
      </c>
      <c r="N1745" s="19" t="e">
        <f>VLOOKUP(Таблица2[[#This Row],[activity]],kved_05!$A$1:$B$834,2,FALSE)</f>
        <v>#N/A</v>
      </c>
      <c r="O1745" s="19" t="str">
        <f>VLOOKUP(Таблица2[[#This Row],[activity]],kved_10!$A$1:$B$997,2,FALSE)</f>
        <v>01.62</v>
      </c>
      <c r="P1745" s="19" t="str">
        <f>LEFT(IF(ISNA(Таблица2[[#This Row],[kv_10]]),VLOOKUP(Таблица2[[#This Row],[kv_05]],'05_to_10'!$A$1:$C$621,3,FALSE),Таблица2[[#This Row],[kv_10]]),2)</f>
        <v>01</v>
      </c>
      <c r="Q1745" s="21" t="str">
        <f>VLOOKUP(Таблица2[[#This Row],[05_to_10]],kv_05_group!$A$1:$B$89,2,FALSE)</f>
        <v>сільське і лісове господарство</v>
      </c>
      <c r="R1745" t="s">
        <v>14658</v>
      </c>
    </row>
    <row r="1746" spans="1:18" hidden="1" x14ac:dyDescent="0.25">
      <c r="A1746" t="s">
        <v>1430</v>
      </c>
      <c r="B1746" s="22" t="e">
        <v>#N/A</v>
      </c>
      <c r="C1746" s="23" t="e">
        <v>#N/A</v>
      </c>
      <c r="D1746" t="s">
        <v>4986</v>
      </c>
      <c r="E1746" t="s">
        <v>4986</v>
      </c>
      <c r="F1746" t="s">
        <v>7157</v>
      </c>
      <c r="G1746" t="s">
        <v>12599</v>
      </c>
      <c r="H1746" t="s">
        <v>15161</v>
      </c>
      <c r="I1746" t="s">
        <v>14679</v>
      </c>
      <c r="J1746" t="s">
        <v>14679</v>
      </c>
      <c r="K1746" t="s">
        <v>9321</v>
      </c>
      <c r="L1746" t="s">
        <v>14725</v>
      </c>
      <c r="M1746" s="19" t="s">
        <v>15178</v>
      </c>
      <c r="N1746" s="19" t="e">
        <f>VLOOKUP(Таблица2[[#This Row],[activity]],kved_05!$A$1:$B$834,2,FALSE)</f>
        <v>#N/A</v>
      </c>
      <c r="O1746" s="19" t="str">
        <f>VLOOKUP(Таблица2[[#This Row],[activity]],kved_10!$A$1:$B$997,2,FALSE)</f>
        <v>72.19</v>
      </c>
      <c r="P1746" s="19" t="str">
        <f>LEFT(IF(ISNA(Таблица2[[#This Row],[kv_10]]),VLOOKUP(Таблица2[[#This Row],[kv_05]],'05_to_10'!$A$1:$C$621,3,FALSE),Таблица2[[#This Row],[kv_10]]),2)</f>
        <v>72</v>
      </c>
      <c r="Q1746" s="21" t="str">
        <f>VLOOKUP(Таблица2[[#This Row],[05_to_10]],kv_05_group!$A$1:$B$89,2,FALSE)</f>
        <v>дослідження</v>
      </c>
      <c r="R1746" t="s">
        <v>14658</v>
      </c>
    </row>
    <row r="1747" spans="1:18" hidden="1" x14ac:dyDescent="0.25">
      <c r="A1747" t="s">
        <v>1435</v>
      </c>
      <c r="B1747" s="22" t="e">
        <v>#N/A</v>
      </c>
      <c r="C1747" s="23" t="e">
        <v>#N/A</v>
      </c>
      <c r="D1747" t="s">
        <v>4991</v>
      </c>
      <c r="E1747" t="s">
        <v>4991</v>
      </c>
      <c r="F1747" t="s">
        <v>7157</v>
      </c>
      <c r="G1747" t="s">
        <v>12604</v>
      </c>
      <c r="H1747" t="s">
        <v>14701</v>
      </c>
      <c r="I1747" t="s">
        <v>14675</v>
      </c>
      <c r="J1747" t="s">
        <v>14675</v>
      </c>
      <c r="K1747" t="s">
        <v>9326</v>
      </c>
      <c r="L1747" t="s">
        <v>14725</v>
      </c>
      <c r="M1747" s="19" t="s">
        <v>15178</v>
      </c>
      <c r="N1747" s="19" t="e">
        <f>VLOOKUP(Таблица2[[#This Row],[activity]],kved_05!$A$1:$B$834,2,FALSE)</f>
        <v>#N/A</v>
      </c>
      <c r="O1747" s="19" t="str">
        <f>VLOOKUP(Таблица2[[#This Row],[activity]],kved_10!$A$1:$B$997,2,FALSE)</f>
        <v>72.19</v>
      </c>
      <c r="P1747" s="19" t="str">
        <f>LEFT(IF(ISNA(Таблица2[[#This Row],[kv_10]]),VLOOKUP(Таблица2[[#This Row],[kv_05]],'05_to_10'!$A$1:$C$621,3,FALSE),Таблица2[[#This Row],[kv_10]]),2)</f>
        <v>72</v>
      </c>
      <c r="Q1747" s="21" t="str">
        <f>VLOOKUP(Таблица2[[#This Row],[05_to_10]],kv_05_group!$A$1:$B$89,2,FALSE)</f>
        <v>дослідження</v>
      </c>
      <c r="R1747" t="s">
        <v>14658</v>
      </c>
    </row>
    <row r="1748" spans="1:18" hidden="1" x14ac:dyDescent="0.25">
      <c r="A1748" t="s">
        <v>1432</v>
      </c>
      <c r="B1748" s="22" t="e">
        <v>#N/A</v>
      </c>
      <c r="C1748" s="23" t="e">
        <v>#N/A</v>
      </c>
      <c r="D1748" t="s">
        <v>4988</v>
      </c>
      <c r="E1748" t="s">
        <v>4988</v>
      </c>
      <c r="F1748" t="s">
        <v>7157</v>
      </c>
      <c r="G1748" t="s">
        <v>12601</v>
      </c>
      <c r="H1748" t="s">
        <v>14696</v>
      </c>
      <c r="I1748" t="s">
        <v>14670</v>
      </c>
      <c r="J1748" t="s">
        <v>14670</v>
      </c>
      <c r="K1748" t="s">
        <v>9323</v>
      </c>
      <c r="L1748" t="s">
        <v>14725</v>
      </c>
      <c r="M1748" s="19" t="s">
        <v>15190</v>
      </c>
      <c r="N1748" s="19" t="e">
        <f>VLOOKUP(Таблица2[[#This Row],[activity]],kved_05!$A$1:$B$834,2,FALSE)</f>
        <v>#N/A</v>
      </c>
      <c r="O1748" s="19" t="str">
        <f>VLOOKUP(Таблица2[[#This Row],[activity]],kved_10!$A$1:$B$997,2,FALSE)</f>
        <v>72.19</v>
      </c>
      <c r="P1748" s="19" t="str">
        <f>LEFT(IF(ISNA(Таблица2[[#This Row],[kv_10]]),VLOOKUP(Таблица2[[#This Row],[kv_05]],'05_to_10'!$A$1:$C$621,3,FALSE),Таблица2[[#This Row],[kv_10]]),2)</f>
        <v>72</v>
      </c>
      <c r="Q1748" s="21" t="str">
        <f>VLOOKUP(Таблица2[[#This Row],[05_to_10]],kv_05_group!$A$1:$B$89,2,FALSE)</f>
        <v>дослідження</v>
      </c>
      <c r="R1748" t="s">
        <v>14659</v>
      </c>
    </row>
    <row r="1749" spans="1:18" hidden="1" x14ac:dyDescent="0.25">
      <c r="A1749" t="s">
        <v>1755</v>
      </c>
      <c r="B1749" s="22" t="e">
        <v>#N/A</v>
      </c>
      <c r="C1749" s="23" t="e">
        <v>#N/A</v>
      </c>
      <c r="D1749" t="s">
        <v>5311</v>
      </c>
      <c r="E1749" t="s">
        <v>5311</v>
      </c>
      <c r="F1749" t="s">
        <v>7164</v>
      </c>
      <c r="G1749" t="s">
        <v>12904</v>
      </c>
      <c r="H1749" t="s">
        <v>14708</v>
      </c>
      <c r="I1749" t="s">
        <v>14684</v>
      </c>
      <c r="J1749" t="s">
        <v>14713</v>
      </c>
      <c r="K1749" t="s">
        <v>9602</v>
      </c>
      <c r="L1749" t="s">
        <v>14801</v>
      </c>
      <c r="M1749" s="19" t="s">
        <v>15383</v>
      </c>
      <c r="N1749" s="19" t="str">
        <f>VLOOKUP(Таблица2[[#This Row],[activity]],kved_05!$A$1:$B$834,2,FALSE)</f>
        <v>85.20</v>
      </c>
      <c r="O1749" s="19" t="str">
        <f>VLOOKUP(Таблица2[[#This Row],[activity]],kved_10!$A$1:$B$997,2,FALSE)</f>
        <v>75.00</v>
      </c>
      <c r="P1749" s="19" t="str">
        <f>LEFT(IF(ISNA(Таблица2[[#This Row],[kv_10]]),VLOOKUP(Таблица2[[#This Row],[kv_05]],'05_to_10'!$A$1:$C$621,3,FALSE),Таблица2[[#This Row],[kv_10]]),2)</f>
        <v>75</v>
      </c>
      <c r="Q1749" s="21" t="str">
        <f>VLOOKUP(Таблица2[[#This Row],[05_to_10]],kv_05_group!$A$1:$B$89,2,FALSE)</f>
        <v>дослідження</v>
      </c>
      <c r="R1749" t="s">
        <v>14659</v>
      </c>
    </row>
    <row r="1750" spans="1:18" hidden="1" x14ac:dyDescent="0.25">
      <c r="A1750" t="s">
        <v>1756</v>
      </c>
      <c r="B1750" s="22" t="e">
        <v>#N/A</v>
      </c>
      <c r="C1750" s="23" t="e">
        <v>#N/A</v>
      </c>
      <c r="D1750" t="s">
        <v>5312</v>
      </c>
      <c r="E1750" t="s">
        <v>5312</v>
      </c>
      <c r="F1750" t="s">
        <v>7164</v>
      </c>
      <c r="G1750" t="s">
        <v>12905</v>
      </c>
      <c r="H1750" t="s">
        <v>15164</v>
      </c>
      <c r="I1750" t="s">
        <v>14690</v>
      </c>
      <c r="J1750" t="s">
        <v>14690</v>
      </c>
      <c r="K1750" t="s">
        <v>9603</v>
      </c>
      <c r="L1750" t="s">
        <v>14801</v>
      </c>
      <c r="M1750" s="19" t="s">
        <v>15383</v>
      </c>
      <c r="N1750" s="19" t="str">
        <f>VLOOKUP(Таблица2[[#This Row],[activity]],kved_05!$A$1:$B$834,2,FALSE)</f>
        <v>85.20</v>
      </c>
      <c r="O1750" s="19" t="str">
        <f>VLOOKUP(Таблица2[[#This Row],[activity]],kved_10!$A$1:$B$997,2,FALSE)</f>
        <v>75.00</v>
      </c>
      <c r="P1750" s="19" t="str">
        <f>LEFT(IF(ISNA(Таблица2[[#This Row],[kv_10]]),VLOOKUP(Таблица2[[#This Row],[kv_05]],'05_to_10'!$A$1:$C$621,3,FALSE),Таблица2[[#This Row],[kv_10]]),2)</f>
        <v>75</v>
      </c>
      <c r="Q1750" s="21" t="str">
        <f>VLOOKUP(Таблица2[[#This Row],[05_to_10]],kv_05_group!$A$1:$B$89,2,FALSE)</f>
        <v>дослідження</v>
      </c>
      <c r="R1750" t="s">
        <v>14658</v>
      </c>
    </row>
    <row r="1751" spans="1:18" hidden="1" x14ac:dyDescent="0.25">
      <c r="A1751" t="s">
        <v>1433</v>
      </c>
      <c r="B1751" s="22" t="e">
        <v>#N/A</v>
      </c>
      <c r="C1751" s="23" t="e">
        <v>#N/A</v>
      </c>
      <c r="D1751" t="s">
        <v>4989</v>
      </c>
      <c r="E1751" t="s">
        <v>7409</v>
      </c>
      <c r="F1751" t="s">
        <v>7157</v>
      </c>
      <c r="G1751" t="s">
        <v>12602</v>
      </c>
      <c r="H1751" t="s">
        <v>15162</v>
      </c>
      <c r="I1751" t="s">
        <v>14680</v>
      </c>
      <c r="J1751" t="s">
        <v>14714</v>
      </c>
      <c r="K1751" t="s">
        <v>9324</v>
      </c>
      <c r="L1751" t="s">
        <v>14725</v>
      </c>
      <c r="M1751" s="19" t="s">
        <v>15178</v>
      </c>
      <c r="N1751" s="19" t="e">
        <f>VLOOKUP(Таблица2[[#This Row],[activity]],kved_05!$A$1:$B$834,2,FALSE)</f>
        <v>#N/A</v>
      </c>
      <c r="O1751" s="19" t="str">
        <f>VLOOKUP(Таблица2[[#This Row],[activity]],kved_10!$A$1:$B$997,2,FALSE)</f>
        <v>72.19</v>
      </c>
      <c r="P1751" s="19" t="str">
        <f>LEFT(IF(ISNA(Таблица2[[#This Row],[kv_10]]),VLOOKUP(Таблица2[[#This Row],[kv_05]],'05_to_10'!$A$1:$C$621,3,FALSE),Таблица2[[#This Row],[kv_10]]),2)</f>
        <v>72</v>
      </c>
      <c r="Q1751" s="21" t="str">
        <f>VLOOKUP(Таблица2[[#This Row],[05_to_10]],kv_05_group!$A$1:$B$89,2,FALSE)</f>
        <v>дослідження</v>
      </c>
      <c r="R1751" t="s">
        <v>14658</v>
      </c>
    </row>
    <row r="1752" spans="1:18" hidden="1" x14ac:dyDescent="0.25">
      <c r="A1752" t="s">
        <v>1758</v>
      </c>
      <c r="B1752" s="22" t="e">
        <v>#N/A</v>
      </c>
      <c r="C1752" s="23" t="e">
        <v>#N/A</v>
      </c>
      <c r="D1752" t="s">
        <v>5314</v>
      </c>
      <c r="E1752" t="s">
        <v>7463</v>
      </c>
      <c r="F1752" t="s">
        <v>7164</v>
      </c>
      <c r="G1752" t="s">
        <v>12907</v>
      </c>
      <c r="H1752" t="s">
        <v>15161</v>
      </c>
      <c r="I1752" t="s">
        <v>14679</v>
      </c>
      <c r="J1752" t="s">
        <v>14679</v>
      </c>
      <c r="K1752" t="s">
        <v>9605</v>
      </c>
      <c r="L1752" t="s">
        <v>14801</v>
      </c>
      <c r="M1752" s="19" t="s">
        <v>15482</v>
      </c>
      <c r="N1752" s="19" t="str">
        <f>VLOOKUP(Таблица2[[#This Row],[activity]],kved_05!$A$1:$B$834,2,FALSE)</f>
        <v>85.20</v>
      </c>
      <c r="O1752" s="19" t="str">
        <f>VLOOKUP(Таблица2[[#This Row],[activity]],kved_10!$A$1:$B$997,2,FALSE)</f>
        <v>75.00</v>
      </c>
      <c r="P1752" s="19" t="str">
        <f>LEFT(IF(ISNA(Таблица2[[#This Row],[kv_10]]),VLOOKUP(Таблица2[[#This Row],[kv_05]],'05_to_10'!$A$1:$C$621,3,FALSE),Таблица2[[#This Row],[kv_10]]),2)</f>
        <v>75</v>
      </c>
      <c r="Q1752" s="21" t="str">
        <f>VLOOKUP(Таблица2[[#This Row],[05_to_10]],kv_05_group!$A$1:$B$89,2,FALSE)</f>
        <v>дослідження</v>
      </c>
      <c r="R1752" t="s">
        <v>14659</v>
      </c>
    </row>
    <row r="1753" spans="1:18" hidden="1" x14ac:dyDescent="0.25">
      <c r="A1753" t="s">
        <v>1759</v>
      </c>
      <c r="B1753" s="22" t="e">
        <v>#N/A</v>
      </c>
      <c r="C1753" s="23" t="e">
        <v>#N/A</v>
      </c>
      <c r="D1753" t="s">
        <v>5315</v>
      </c>
      <c r="E1753" t="s">
        <v>5315</v>
      </c>
      <c r="F1753" t="s">
        <v>7164</v>
      </c>
      <c r="G1753" t="s">
        <v>12908</v>
      </c>
      <c r="H1753" t="s">
        <v>15161</v>
      </c>
      <c r="I1753" t="s">
        <v>14679</v>
      </c>
      <c r="J1753" t="s">
        <v>14679</v>
      </c>
      <c r="K1753" t="s">
        <v>9606</v>
      </c>
      <c r="L1753" t="s">
        <v>14801</v>
      </c>
      <c r="M1753" s="19" t="s">
        <v>15383</v>
      </c>
      <c r="N1753" s="19" t="str">
        <f>VLOOKUP(Таблица2[[#This Row],[activity]],kved_05!$A$1:$B$834,2,FALSE)</f>
        <v>85.20</v>
      </c>
      <c r="O1753" s="19" t="str">
        <f>VLOOKUP(Таблица2[[#This Row],[activity]],kved_10!$A$1:$B$997,2,FALSE)</f>
        <v>75.00</v>
      </c>
      <c r="P1753" s="19" t="str">
        <f>LEFT(IF(ISNA(Таблица2[[#This Row],[kv_10]]),VLOOKUP(Таблица2[[#This Row],[kv_05]],'05_to_10'!$A$1:$C$621,3,FALSE),Таблица2[[#This Row],[kv_10]]),2)</f>
        <v>75</v>
      </c>
      <c r="Q1753" s="21" t="str">
        <f>VLOOKUP(Таблица2[[#This Row],[05_to_10]],kv_05_group!$A$1:$B$89,2,FALSE)</f>
        <v>дослідження</v>
      </c>
      <c r="R1753" t="s">
        <v>14658</v>
      </c>
    </row>
    <row r="1754" spans="1:18" x14ac:dyDescent="0.25">
      <c r="A1754" t="s">
        <v>1760</v>
      </c>
      <c r="B1754" s="22" t="e">
        <v>#N/A</v>
      </c>
      <c r="C1754" s="23" t="e">
        <v>#N/A</v>
      </c>
      <c r="D1754" t="s">
        <v>5316</v>
      </c>
      <c r="E1754" t="s">
        <v>7464</v>
      </c>
      <c r="F1754" t="s">
        <v>7164</v>
      </c>
      <c r="G1754" t="e">
        <v>#N/A</v>
      </c>
      <c r="H1754" t="s">
        <v>15160</v>
      </c>
      <c r="I1754" t="s">
        <v>14665</v>
      </c>
      <c r="J1754" t="s">
        <v>14665</v>
      </c>
      <c r="K1754" t="s">
        <v>9607</v>
      </c>
      <c r="L1754" t="s">
        <v>14946</v>
      </c>
      <c r="M1754" s="19" t="s">
        <v>15583</v>
      </c>
      <c r="N1754" s="19" t="str">
        <f>VLOOKUP(Таблица2[[#This Row],[activity]],kved_05!$A$1:$B$834,2,FALSE)</f>
        <v>51.46</v>
      </c>
      <c r="O1754" s="19" t="str">
        <f>VLOOKUP(Таблица2[[#This Row],[activity]],kved_10!$A$1:$B$997,2,FALSE)</f>
        <v>46.46</v>
      </c>
      <c r="P1754" s="19" t="str">
        <f>LEFT(IF(ISNA(Таблица2[[#This Row],[kv_10]]),VLOOKUP(Таблица2[[#This Row],[kv_05]],'05_to_10'!$A$1:$C$621,3,FALSE),Таблица2[[#This Row],[kv_10]]),2)</f>
        <v>46</v>
      </c>
      <c r="Q1754" s="21" t="str">
        <f>VLOOKUP(Таблица2[[#This Row],[05_to_10]],kv_05_group!$A$1:$B$89,2,FALSE)</f>
        <v>торгівля</v>
      </c>
      <c r="R1754" t="s">
        <v>14659</v>
      </c>
    </row>
    <row r="1755" spans="1:18" hidden="1" x14ac:dyDescent="0.25">
      <c r="A1755" t="s">
        <v>1761</v>
      </c>
      <c r="B1755">
        <v>18169231</v>
      </c>
      <c r="C1755" s="1">
        <v>42460</v>
      </c>
      <c r="D1755" t="s">
        <v>5317</v>
      </c>
      <c r="E1755" t="s">
        <v>5317</v>
      </c>
      <c r="F1755" t="s">
        <v>7165</v>
      </c>
      <c r="G1755" t="s">
        <v>12909</v>
      </c>
      <c r="H1755" t="s">
        <v>15161</v>
      </c>
      <c r="I1755" t="s">
        <v>14679</v>
      </c>
      <c r="J1755" t="s">
        <v>14679</v>
      </c>
      <c r="K1755" t="s">
        <v>9608</v>
      </c>
      <c r="L1755" t="s">
        <v>14813</v>
      </c>
      <c r="M1755" s="19" t="s">
        <v>15248</v>
      </c>
      <c r="N1755" s="19" t="e">
        <f>VLOOKUP(Таблица2[[#This Row],[activity]],kved_05!$A$1:$B$834,2,FALSE)</f>
        <v>#N/A</v>
      </c>
      <c r="O1755" s="19" t="str">
        <f>VLOOKUP(Таблица2[[#This Row],[activity]],kved_10!$A$1:$B$997,2,FALSE)</f>
        <v>63.11</v>
      </c>
      <c r="P1755" s="19" t="str">
        <f>LEFT(IF(ISNA(Таблица2[[#This Row],[kv_10]]),VLOOKUP(Таблица2[[#This Row],[kv_05]],'05_to_10'!$A$1:$C$621,3,FALSE),Таблица2[[#This Row],[kv_10]]),2)</f>
        <v>63</v>
      </c>
      <c r="Q1755" s="21" t="str">
        <f>VLOOKUP(Таблица2[[#This Row],[05_to_10]],kv_05_group!$A$1:$B$89,2,FALSE)</f>
        <v>телекомунікації</v>
      </c>
      <c r="R1755" t="s">
        <v>14658</v>
      </c>
    </row>
    <row r="1756" spans="1:18" hidden="1" x14ac:dyDescent="0.25">
      <c r="A1756" t="s">
        <v>1434</v>
      </c>
      <c r="B1756" s="22" t="e">
        <v>#N/A</v>
      </c>
      <c r="C1756" s="23" t="e">
        <v>#N/A</v>
      </c>
      <c r="D1756" t="s">
        <v>4990</v>
      </c>
      <c r="E1756" t="s">
        <v>4990</v>
      </c>
      <c r="F1756" t="s">
        <v>7157</v>
      </c>
      <c r="G1756" t="s">
        <v>12603</v>
      </c>
      <c r="H1756" t="s">
        <v>14695</v>
      </c>
      <c r="I1756" t="s">
        <v>14669</v>
      </c>
      <c r="J1756" t="s">
        <v>14669</v>
      </c>
      <c r="K1756" t="s">
        <v>9325</v>
      </c>
      <c r="L1756" t="s">
        <v>14725</v>
      </c>
      <c r="M1756" s="19" t="s">
        <v>15178</v>
      </c>
      <c r="N1756" s="19" t="e">
        <f>VLOOKUP(Таблица2[[#This Row],[activity]],kved_05!$A$1:$B$834,2,FALSE)</f>
        <v>#N/A</v>
      </c>
      <c r="O1756" s="19" t="str">
        <f>VLOOKUP(Таблица2[[#This Row],[activity]],kved_10!$A$1:$B$997,2,FALSE)</f>
        <v>72.19</v>
      </c>
      <c r="P1756" s="19" t="str">
        <f>LEFT(IF(ISNA(Таблица2[[#This Row],[kv_10]]),VLOOKUP(Таблица2[[#This Row],[kv_05]],'05_to_10'!$A$1:$C$621,3,FALSE),Таблица2[[#This Row],[kv_10]]),2)</f>
        <v>72</v>
      </c>
      <c r="Q1756" s="21" t="str">
        <f>VLOOKUP(Таблица2[[#This Row],[05_to_10]],kv_05_group!$A$1:$B$89,2,FALSE)</f>
        <v>дослідження</v>
      </c>
      <c r="R1756" t="s">
        <v>14661</v>
      </c>
    </row>
    <row r="1757" spans="1:18" hidden="1" x14ac:dyDescent="0.25">
      <c r="A1757" t="s">
        <v>1437</v>
      </c>
      <c r="B1757" s="22" t="e">
        <v>#N/A</v>
      </c>
      <c r="C1757" s="23" t="e">
        <v>#N/A</v>
      </c>
      <c r="D1757" t="s">
        <v>4993</v>
      </c>
      <c r="E1757" t="s">
        <v>4993</v>
      </c>
      <c r="F1757" t="s">
        <v>7157</v>
      </c>
      <c r="G1757" t="s">
        <v>12605</v>
      </c>
      <c r="H1757" t="s">
        <v>15161</v>
      </c>
      <c r="I1757" t="s">
        <v>14679</v>
      </c>
      <c r="J1757" t="s">
        <v>14679</v>
      </c>
      <c r="K1757" t="s">
        <v>9328</v>
      </c>
      <c r="L1757" t="s">
        <v>14725</v>
      </c>
      <c r="M1757" s="19" t="s">
        <v>15178</v>
      </c>
      <c r="N1757" s="19" t="e">
        <f>VLOOKUP(Таблица2[[#This Row],[activity]],kved_05!$A$1:$B$834,2,FALSE)</f>
        <v>#N/A</v>
      </c>
      <c r="O1757" s="19" t="str">
        <f>VLOOKUP(Таблица2[[#This Row],[activity]],kved_10!$A$1:$B$997,2,FALSE)</f>
        <v>72.19</v>
      </c>
      <c r="P1757" s="19" t="str">
        <f>LEFT(IF(ISNA(Таблица2[[#This Row],[kv_10]]),VLOOKUP(Таблица2[[#This Row],[kv_05]],'05_to_10'!$A$1:$C$621,3,FALSE),Таблица2[[#This Row],[kv_10]]),2)</f>
        <v>72</v>
      </c>
      <c r="Q1757" s="21" t="str">
        <f>VLOOKUP(Таблица2[[#This Row],[05_to_10]],kv_05_group!$A$1:$B$89,2,FALSE)</f>
        <v>дослідження</v>
      </c>
      <c r="R1757" t="s">
        <v>14658</v>
      </c>
    </row>
    <row r="1758" spans="1:18" hidden="1" x14ac:dyDescent="0.25">
      <c r="A1758" t="s">
        <v>1764</v>
      </c>
      <c r="B1758" s="22" t="e">
        <v>#N/A</v>
      </c>
      <c r="C1758" s="23" t="e">
        <v>#N/A</v>
      </c>
      <c r="D1758" t="s">
        <v>5320</v>
      </c>
      <c r="E1758" t="s">
        <v>5320</v>
      </c>
      <c r="F1758" t="s">
        <v>7167</v>
      </c>
      <c r="G1758" t="s">
        <v>12912</v>
      </c>
      <c r="H1758" t="s">
        <v>14695</v>
      </c>
      <c r="I1758" t="s">
        <v>14669</v>
      </c>
      <c r="J1758" t="s">
        <v>14669</v>
      </c>
      <c r="K1758" t="s">
        <v>9611</v>
      </c>
      <c r="L1758" t="s">
        <v>14900</v>
      </c>
      <c r="M1758" s="19" t="s">
        <v>15293</v>
      </c>
      <c r="N1758" s="19" t="str">
        <f>VLOOKUP(Таблица2[[#This Row],[activity]],kved_05!$A$1:$B$834,2,FALSE)</f>
        <v>75.24</v>
      </c>
      <c r="O1758" s="19" t="str">
        <f>VLOOKUP(Таблица2[[#This Row],[activity]],kved_10!$A$1:$B$997,2,FALSE)</f>
        <v>84.24</v>
      </c>
      <c r="P1758" s="19" t="str">
        <f>LEFT(IF(ISNA(Таблица2[[#This Row],[kv_10]]),VLOOKUP(Таблица2[[#This Row],[kv_05]],'05_to_10'!$A$1:$C$621,3,FALSE),Таблица2[[#This Row],[kv_10]]),2)</f>
        <v>84</v>
      </c>
      <c r="Q1758" s="21" t="str">
        <f>VLOOKUP(Таблица2[[#This Row],[05_to_10]],kv_05_group!$A$1:$B$89,2,FALSE)</f>
        <v>оборона і безпека</v>
      </c>
      <c r="R1758" t="s">
        <v>14658</v>
      </c>
    </row>
    <row r="1759" spans="1:18" hidden="1" x14ac:dyDescent="0.25">
      <c r="A1759" t="s">
        <v>1451</v>
      </c>
      <c r="B1759" s="22" t="e">
        <v>#N/A</v>
      </c>
      <c r="C1759" s="23" t="e">
        <v>#N/A</v>
      </c>
      <c r="D1759" t="s">
        <v>5007</v>
      </c>
      <c r="E1759" t="s">
        <v>5007</v>
      </c>
      <c r="F1759" t="s">
        <v>7157</v>
      </c>
      <c r="G1759" t="s">
        <v>12615</v>
      </c>
      <c r="H1759" t="s">
        <v>14708</v>
      </c>
      <c r="I1759" t="s">
        <v>14684</v>
      </c>
      <c r="J1759" t="s">
        <v>14684</v>
      </c>
      <c r="K1759" t="s">
        <v>9338</v>
      </c>
      <c r="L1759" t="s">
        <v>14725</v>
      </c>
      <c r="M1759" s="19" t="s">
        <v>15178</v>
      </c>
      <c r="N1759" s="19" t="e">
        <f>VLOOKUP(Таблица2[[#This Row],[activity]],kved_05!$A$1:$B$834,2,FALSE)</f>
        <v>#N/A</v>
      </c>
      <c r="O1759" s="19" t="str">
        <f>VLOOKUP(Таблица2[[#This Row],[activity]],kved_10!$A$1:$B$997,2,FALSE)</f>
        <v>72.19</v>
      </c>
      <c r="P1759" s="19" t="str">
        <f>LEFT(IF(ISNA(Таблица2[[#This Row],[kv_10]]),VLOOKUP(Таблица2[[#This Row],[kv_05]],'05_to_10'!$A$1:$C$621,3,FALSE),Таблица2[[#This Row],[kv_10]]),2)</f>
        <v>72</v>
      </c>
      <c r="Q1759" s="21" t="str">
        <f>VLOOKUP(Таблица2[[#This Row],[05_to_10]],kv_05_group!$A$1:$B$89,2,FALSE)</f>
        <v>дослідження</v>
      </c>
      <c r="R1759" t="s">
        <v>14658</v>
      </c>
    </row>
    <row r="1760" spans="1:18" hidden="1" x14ac:dyDescent="0.25">
      <c r="A1760" t="s">
        <v>1766</v>
      </c>
      <c r="B1760" s="22" t="e">
        <v>#N/A</v>
      </c>
      <c r="C1760" s="23" t="e">
        <v>#N/A</v>
      </c>
      <c r="D1760" t="s">
        <v>5322</v>
      </c>
      <c r="E1760" t="s">
        <v>5322</v>
      </c>
      <c r="F1760" t="s">
        <v>7167</v>
      </c>
      <c r="G1760" t="s">
        <v>12914</v>
      </c>
      <c r="H1760" t="s">
        <v>15161</v>
      </c>
      <c r="I1760" t="s">
        <v>14679</v>
      </c>
      <c r="J1760" t="s">
        <v>14679</v>
      </c>
      <c r="K1760" t="s">
        <v>9613</v>
      </c>
      <c r="L1760" t="s">
        <v>15000</v>
      </c>
      <c r="M1760" s="19" t="s">
        <v>15360</v>
      </c>
      <c r="N1760" s="19" t="e">
        <f>VLOOKUP(Таблица2[[#This Row],[activity]],kved_05!$A$1:$B$834,2,FALSE)</f>
        <v>#N/A</v>
      </c>
      <c r="O1760" s="19" t="str">
        <f>VLOOKUP(Таблица2[[#This Row],[activity]],kved_10!$A$1:$B$997,2,FALSE)</f>
        <v>62.03</v>
      </c>
      <c r="P1760" s="19" t="str">
        <f>LEFT(IF(ISNA(Таблица2[[#This Row],[kv_10]]),VLOOKUP(Таблица2[[#This Row],[kv_05]],'05_to_10'!$A$1:$C$621,3,FALSE),Таблица2[[#This Row],[kv_10]]),2)</f>
        <v>62</v>
      </c>
      <c r="Q1760" s="21" t="str">
        <f>VLOOKUP(Таблица2[[#This Row],[05_to_10]],kv_05_group!$A$1:$B$89,2,FALSE)</f>
        <v>телекомунікації</v>
      </c>
      <c r="R1760" t="s">
        <v>14659</v>
      </c>
    </row>
    <row r="1761" spans="1:18" hidden="1" x14ac:dyDescent="0.25">
      <c r="A1761" t="s">
        <v>1442</v>
      </c>
      <c r="B1761" s="22" t="e">
        <v>#N/A</v>
      </c>
      <c r="C1761" s="23" t="e">
        <v>#N/A</v>
      </c>
      <c r="D1761" t="s">
        <v>4998</v>
      </c>
      <c r="E1761" t="s">
        <v>4998</v>
      </c>
      <c r="F1761" t="s">
        <v>7157</v>
      </c>
      <c r="G1761" t="e">
        <v>#N/A</v>
      </c>
      <c r="H1761" t="s">
        <v>14701</v>
      </c>
      <c r="I1761" t="s">
        <v>14675</v>
      </c>
      <c r="J1761" t="s">
        <v>14675</v>
      </c>
      <c r="K1761" t="s">
        <v>9333</v>
      </c>
      <c r="L1761" t="s">
        <v>14725</v>
      </c>
      <c r="M1761" s="19" t="s">
        <v>15190</v>
      </c>
      <c r="N1761" s="19" t="e">
        <f>VLOOKUP(Таблица2[[#This Row],[activity]],kved_05!$A$1:$B$834,2,FALSE)</f>
        <v>#N/A</v>
      </c>
      <c r="O1761" s="19" t="str">
        <f>VLOOKUP(Таблица2[[#This Row],[activity]],kved_10!$A$1:$B$997,2,FALSE)</f>
        <v>72.19</v>
      </c>
      <c r="P1761" s="19" t="str">
        <f>LEFT(IF(ISNA(Таблица2[[#This Row],[kv_10]]),VLOOKUP(Таблица2[[#This Row],[kv_05]],'05_to_10'!$A$1:$C$621,3,FALSE),Таблица2[[#This Row],[kv_10]]),2)</f>
        <v>72</v>
      </c>
      <c r="Q1761" s="21" t="str">
        <f>VLOOKUP(Таблица2[[#This Row],[05_to_10]],kv_05_group!$A$1:$B$89,2,FALSE)</f>
        <v>дослідження</v>
      </c>
      <c r="R1761" t="s">
        <v>14659</v>
      </c>
    </row>
    <row r="1762" spans="1:18" hidden="1" x14ac:dyDescent="0.25">
      <c r="A1762" t="s">
        <v>1448</v>
      </c>
      <c r="B1762" s="22" t="e">
        <v>#N/A</v>
      </c>
      <c r="C1762" s="23" t="e">
        <v>#N/A</v>
      </c>
      <c r="D1762" t="s">
        <v>5004</v>
      </c>
      <c r="E1762" t="s">
        <v>5004</v>
      </c>
      <c r="F1762" t="s">
        <v>7157</v>
      </c>
      <c r="G1762" t="s">
        <v>12612</v>
      </c>
      <c r="H1762" t="s">
        <v>15161</v>
      </c>
      <c r="I1762" t="s">
        <v>14679</v>
      </c>
      <c r="J1762" t="s">
        <v>14679</v>
      </c>
      <c r="K1762" t="s">
        <v>9336</v>
      </c>
      <c r="L1762" t="s">
        <v>14725</v>
      </c>
      <c r="M1762" s="19" t="s">
        <v>15190</v>
      </c>
      <c r="N1762" s="19" t="e">
        <f>VLOOKUP(Таблица2[[#This Row],[activity]],kved_05!$A$1:$B$834,2,FALSE)</f>
        <v>#N/A</v>
      </c>
      <c r="O1762" s="19" t="str">
        <f>VLOOKUP(Таблица2[[#This Row],[activity]],kved_10!$A$1:$B$997,2,FALSE)</f>
        <v>72.19</v>
      </c>
      <c r="P1762" s="19" t="str">
        <f>LEFT(IF(ISNA(Таблица2[[#This Row],[kv_10]]),VLOOKUP(Таблица2[[#This Row],[kv_05]],'05_to_10'!$A$1:$C$621,3,FALSE),Таблица2[[#This Row],[kv_10]]),2)</f>
        <v>72</v>
      </c>
      <c r="Q1762" s="21" t="str">
        <f>VLOOKUP(Таблица2[[#This Row],[05_to_10]],kv_05_group!$A$1:$B$89,2,FALSE)</f>
        <v>дослідження</v>
      </c>
      <c r="R1762" t="s">
        <v>14659</v>
      </c>
    </row>
    <row r="1763" spans="1:18" hidden="1" x14ac:dyDescent="0.25">
      <c r="A1763" t="s">
        <v>1461</v>
      </c>
      <c r="B1763">
        <v>345080212</v>
      </c>
      <c r="C1763" s="1">
        <v>42704</v>
      </c>
      <c r="D1763" t="s">
        <v>5017</v>
      </c>
      <c r="E1763" t="s">
        <v>5017</v>
      </c>
      <c r="F1763" t="s">
        <v>7157</v>
      </c>
      <c r="G1763" t="s">
        <v>12624</v>
      </c>
      <c r="H1763" t="s">
        <v>15161</v>
      </c>
      <c r="I1763" t="s">
        <v>14679</v>
      </c>
      <c r="J1763" t="s">
        <v>14679</v>
      </c>
      <c r="K1763" t="s">
        <v>9347</v>
      </c>
      <c r="L1763" t="s">
        <v>14725</v>
      </c>
      <c r="M1763" s="19" t="s">
        <v>15178</v>
      </c>
      <c r="N1763" s="19" t="e">
        <f>VLOOKUP(Таблица2[[#This Row],[activity]],kved_05!$A$1:$B$834,2,FALSE)</f>
        <v>#N/A</v>
      </c>
      <c r="O1763" s="19" t="str">
        <f>VLOOKUP(Таблица2[[#This Row],[activity]],kved_10!$A$1:$B$997,2,FALSE)</f>
        <v>72.19</v>
      </c>
      <c r="P1763" s="19" t="str">
        <f>LEFT(IF(ISNA(Таблица2[[#This Row],[kv_10]]),VLOOKUP(Таблица2[[#This Row],[kv_05]],'05_to_10'!$A$1:$C$621,3,FALSE),Таблица2[[#This Row],[kv_10]]),2)</f>
        <v>72</v>
      </c>
      <c r="Q1763" s="21" t="str">
        <f>VLOOKUP(Таблица2[[#This Row],[05_to_10]],kv_05_group!$A$1:$B$89,2,FALSE)</f>
        <v>дослідження</v>
      </c>
      <c r="R1763" t="s">
        <v>14658</v>
      </c>
    </row>
    <row r="1764" spans="1:18" hidden="1" x14ac:dyDescent="0.25">
      <c r="A1764" t="s">
        <v>1467</v>
      </c>
      <c r="B1764">
        <v>368385154</v>
      </c>
      <c r="C1764" s="1">
        <v>42735</v>
      </c>
      <c r="D1764" t="s">
        <v>5023</v>
      </c>
      <c r="E1764" t="s">
        <v>5023</v>
      </c>
      <c r="F1764" t="s">
        <v>7157</v>
      </c>
      <c r="G1764" t="s">
        <v>12629</v>
      </c>
      <c r="H1764" t="s">
        <v>14701</v>
      </c>
      <c r="I1764" t="s">
        <v>14675</v>
      </c>
      <c r="J1764" t="s">
        <v>14675</v>
      </c>
      <c r="K1764" t="s">
        <v>9238</v>
      </c>
      <c r="L1764" t="s">
        <v>14725</v>
      </c>
      <c r="M1764" s="19" t="s">
        <v>15178</v>
      </c>
      <c r="N1764" s="19" t="e">
        <f>VLOOKUP(Таблица2[[#This Row],[activity]],kved_05!$A$1:$B$834,2,FALSE)</f>
        <v>#N/A</v>
      </c>
      <c r="O1764" s="19" t="str">
        <f>VLOOKUP(Таблица2[[#This Row],[activity]],kved_10!$A$1:$B$997,2,FALSE)</f>
        <v>72.19</v>
      </c>
      <c r="P1764" s="19" t="str">
        <f>LEFT(IF(ISNA(Таблица2[[#This Row],[kv_10]]),VLOOKUP(Таблица2[[#This Row],[kv_05]],'05_to_10'!$A$1:$C$621,3,FALSE),Таблица2[[#This Row],[kv_10]]),2)</f>
        <v>72</v>
      </c>
      <c r="Q1764" s="21" t="str">
        <f>VLOOKUP(Таблица2[[#This Row],[05_to_10]],kv_05_group!$A$1:$B$89,2,FALSE)</f>
        <v>дослідження</v>
      </c>
      <c r="R1764" t="s">
        <v>14658</v>
      </c>
    </row>
    <row r="1765" spans="1:18" hidden="1" x14ac:dyDescent="0.25">
      <c r="A1765" t="s">
        <v>1463</v>
      </c>
      <c r="B1765" s="22" t="e">
        <v>#N/A</v>
      </c>
      <c r="C1765" s="23" t="e">
        <v>#N/A</v>
      </c>
      <c r="D1765" t="s">
        <v>5019</v>
      </c>
      <c r="E1765" t="s">
        <v>7412</v>
      </c>
      <c r="F1765" t="s">
        <v>7157</v>
      </c>
      <c r="G1765" t="s">
        <v>12626</v>
      </c>
      <c r="H1765" t="s">
        <v>14703</v>
      </c>
      <c r="I1765" t="s">
        <v>14677</v>
      </c>
      <c r="J1765" t="s">
        <v>14677</v>
      </c>
      <c r="K1765" t="s">
        <v>9349</v>
      </c>
      <c r="L1765" t="s">
        <v>14725</v>
      </c>
      <c r="M1765" s="19" t="s">
        <v>15190</v>
      </c>
      <c r="N1765" s="19" t="e">
        <f>VLOOKUP(Таблица2[[#This Row],[activity]],kved_05!$A$1:$B$834,2,FALSE)</f>
        <v>#N/A</v>
      </c>
      <c r="O1765" s="19" t="str">
        <f>VLOOKUP(Таблица2[[#This Row],[activity]],kved_10!$A$1:$B$997,2,FALSE)</f>
        <v>72.19</v>
      </c>
      <c r="P1765" s="19" t="str">
        <f>LEFT(IF(ISNA(Таблица2[[#This Row],[kv_10]]),VLOOKUP(Таблица2[[#This Row],[kv_05]],'05_to_10'!$A$1:$C$621,3,FALSE),Таблица2[[#This Row],[kv_10]]),2)</f>
        <v>72</v>
      </c>
      <c r="Q1765" s="21" t="str">
        <f>VLOOKUP(Таблица2[[#This Row],[05_to_10]],kv_05_group!$A$1:$B$89,2,FALSE)</f>
        <v>дослідження</v>
      </c>
      <c r="R1765" t="s">
        <v>14659</v>
      </c>
    </row>
    <row r="1766" spans="1:18" hidden="1" x14ac:dyDescent="0.25">
      <c r="A1766" t="s">
        <v>1772</v>
      </c>
      <c r="B1766" s="22" t="e">
        <v>#N/A</v>
      </c>
      <c r="C1766" s="23" t="e">
        <v>#N/A</v>
      </c>
      <c r="D1766" t="s">
        <v>5328</v>
      </c>
      <c r="E1766" t="s">
        <v>5328</v>
      </c>
      <c r="F1766" t="s">
        <v>7167</v>
      </c>
      <c r="G1766" t="s">
        <v>12920</v>
      </c>
      <c r="H1766" t="s">
        <v>14695</v>
      </c>
      <c r="I1766" t="s">
        <v>14669</v>
      </c>
      <c r="J1766" t="s">
        <v>14669</v>
      </c>
      <c r="K1766" t="s">
        <v>9619</v>
      </c>
      <c r="L1766" t="s">
        <v>14827</v>
      </c>
      <c r="M1766" s="19" t="s">
        <v>15247</v>
      </c>
      <c r="N1766" s="19" t="e">
        <f>VLOOKUP(Таблица2[[#This Row],[activity]],kved_05!$A$1:$B$834,2,FALSE)</f>
        <v>#N/A</v>
      </c>
      <c r="O1766" s="19" t="str">
        <f>VLOOKUP(Таблица2[[#This Row],[activity]],kved_10!$A$1:$B$997,2,FALSE)</f>
        <v>26.51</v>
      </c>
      <c r="P1766" s="19" t="str">
        <f>LEFT(IF(ISNA(Таблица2[[#This Row],[kv_10]]),VLOOKUP(Таблица2[[#This Row],[kv_05]],'05_to_10'!$A$1:$C$621,3,FALSE),Таблица2[[#This Row],[kv_10]]),2)</f>
        <v>26</v>
      </c>
      <c r="Q1766" s="21" t="str">
        <f>VLOOKUP(Таблица2[[#This Row],[05_to_10]],kv_05_group!$A$1:$B$89,2,FALSE)</f>
        <v>виробництво</v>
      </c>
      <c r="R1766" t="s">
        <v>14658</v>
      </c>
    </row>
    <row r="1767" spans="1:18" hidden="1" x14ac:dyDescent="0.25">
      <c r="A1767" t="s">
        <v>1482</v>
      </c>
      <c r="B1767" s="22" t="e">
        <v>#N/A</v>
      </c>
      <c r="C1767" s="23" t="e">
        <v>#N/A</v>
      </c>
      <c r="D1767" t="s">
        <v>5038</v>
      </c>
      <c r="E1767" t="s">
        <v>7414</v>
      </c>
      <c r="F1767" t="s">
        <v>7157</v>
      </c>
      <c r="G1767" t="s">
        <v>12643</v>
      </c>
      <c r="H1767" t="s">
        <v>14692</v>
      </c>
      <c r="I1767" t="s">
        <v>14666</v>
      </c>
      <c r="J1767" t="s">
        <v>14666</v>
      </c>
      <c r="K1767" t="s">
        <v>9367</v>
      </c>
      <c r="L1767" t="s">
        <v>14725</v>
      </c>
      <c r="M1767" s="19" t="s">
        <v>15178</v>
      </c>
      <c r="N1767" s="19" t="e">
        <f>VLOOKUP(Таблица2[[#This Row],[activity]],kved_05!$A$1:$B$834,2,FALSE)</f>
        <v>#N/A</v>
      </c>
      <c r="O1767" s="19" t="str">
        <f>VLOOKUP(Таблица2[[#This Row],[activity]],kved_10!$A$1:$B$997,2,FALSE)</f>
        <v>72.19</v>
      </c>
      <c r="P1767" s="19" t="str">
        <f>LEFT(IF(ISNA(Таблица2[[#This Row],[kv_10]]),VLOOKUP(Таблица2[[#This Row],[kv_05]],'05_to_10'!$A$1:$C$621,3,FALSE),Таблица2[[#This Row],[kv_10]]),2)</f>
        <v>72</v>
      </c>
      <c r="Q1767" s="21" t="str">
        <f>VLOOKUP(Таблица2[[#This Row],[05_to_10]],kv_05_group!$A$1:$B$89,2,FALSE)</f>
        <v>дослідження</v>
      </c>
      <c r="R1767" t="s">
        <v>14658</v>
      </c>
    </row>
    <row r="1768" spans="1:18" hidden="1" x14ac:dyDescent="0.25">
      <c r="A1768" t="s">
        <v>1774</v>
      </c>
      <c r="B1768">
        <v>417617593</v>
      </c>
      <c r="C1768" s="1">
        <v>42766</v>
      </c>
      <c r="D1768" t="s">
        <v>5330</v>
      </c>
      <c r="E1768" t="s">
        <v>7467</v>
      </c>
      <c r="F1768" t="s">
        <v>7168</v>
      </c>
      <c r="G1768" t="s">
        <v>12922</v>
      </c>
      <c r="H1768" t="s">
        <v>14697</v>
      </c>
      <c r="I1768" t="s">
        <v>14671</v>
      </c>
      <c r="J1768" t="s">
        <v>14671</v>
      </c>
      <c r="K1768" t="s">
        <v>9621</v>
      </c>
      <c r="L1768" t="s">
        <v>14862</v>
      </c>
      <c r="M1768" s="19" t="s">
        <v>15350</v>
      </c>
      <c r="N1768" s="19" t="str">
        <f>VLOOKUP(Таблица2[[#This Row],[activity]],kved_05!$A$1:$B$834,2,FALSE)</f>
        <v>28.40</v>
      </c>
      <c r="O1768" s="19" t="str">
        <f>VLOOKUP(Таблица2[[#This Row],[activity]],kved_10!$A$1:$B$997,2,FALSE)</f>
        <v>25.5</v>
      </c>
      <c r="P1768" s="19" t="str">
        <f>LEFT(IF(ISNA(Таблица2[[#This Row],[kv_10]]),VLOOKUP(Таблица2[[#This Row],[kv_05]],'05_to_10'!$A$1:$C$621,3,FALSE),Таблица2[[#This Row],[kv_10]]),2)</f>
        <v>25</v>
      </c>
      <c r="Q1768" s="21" t="str">
        <f>VLOOKUP(Таблица2[[#This Row],[05_to_10]],kv_05_group!$A$1:$B$89,2,FALSE)</f>
        <v>виробництво</v>
      </c>
      <c r="R1768" t="s">
        <v>14658</v>
      </c>
    </row>
    <row r="1769" spans="1:18" hidden="1" x14ac:dyDescent="0.25">
      <c r="A1769" t="s">
        <v>1775</v>
      </c>
      <c r="B1769">
        <v>39028674</v>
      </c>
      <c r="C1769" s="1">
        <v>42460</v>
      </c>
      <c r="D1769" t="s">
        <v>5331</v>
      </c>
      <c r="E1769" t="s">
        <v>7468</v>
      </c>
      <c r="F1769" t="s">
        <v>7168</v>
      </c>
      <c r="G1769" t="s">
        <v>12923</v>
      </c>
      <c r="H1769" t="s">
        <v>14697</v>
      </c>
      <c r="I1769" t="s">
        <v>14671</v>
      </c>
      <c r="J1769" t="s">
        <v>14671</v>
      </c>
      <c r="K1769" t="s">
        <v>9622</v>
      </c>
      <c r="L1769" t="s">
        <v>15051</v>
      </c>
      <c r="M1769" s="19" t="s">
        <v>15385</v>
      </c>
      <c r="N1769" s="19" t="str">
        <f>VLOOKUP(Таблица2[[#This Row],[activity]],kved_05!$A$1:$B$834,2,FALSE)</f>
        <v>17.40</v>
      </c>
      <c r="O1769" s="19" t="str">
        <f>VLOOKUP(Таблица2[[#This Row],[activity]],kved_10!$A$1:$B$997,2,FALSE)</f>
        <v>13.92</v>
      </c>
      <c r="P1769" s="19" t="str">
        <f>LEFT(IF(ISNA(Таблица2[[#This Row],[kv_10]]),VLOOKUP(Таблица2[[#This Row],[kv_05]],'05_to_10'!$A$1:$C$621,3,FALSE),Таблица2[[#This Row],[kv_10]]),2)</f>
        <v>13</v>
      </c>
      <c r="Q1769" s="21" t="str">
        <f>VLOOKUP(Таблица2[[#This Row],[05_to_10]],kv_05_group!$A$1:$B$89,2,FALSE)</f>
        <v>виробництво</v>
      </c>
      <c r="R1769" t="s">
        <v>14658</v>
      </c>
    </row>
    <row r="1770" spans="1:18" hidden="1" x14ac:dyDescent="0.25">
      <c r="A1770" t="s">
        <v>1471</v>
      </c>
      <c r="B1770" s="22" t="e">
        <v>#N/A</v>
      </c>
      <c r="C1770" s="23" t="e">
        <v>#N/A</v>
      </c>
      <c r="D1770" t="s">
        <v>5027</v>
      </c>
      <c r="E1770" t="s">
        <v>5027</v>
      </c>
      <c r="F1770" t="s">
        <v>7157</v>
      </c>
      <c r="G1770" t="s">
        <v>12633</v>
      </c>
      <c r="H1770" t="s">
        <v>15161</v>
      </c>
      <c r="I1770" t="s">
        <v>14679</v>
      </c>
      <c r="J1770" t="s">
        <v>14679</v>
      </c>
      <c r="K1770" t="s">
        <v>9356</v>
      </c>
      <c r="L1770" t="s">
        <v>14725</v>
      </c>
      <c r="M1770" s="19" t="s">
        <v>15190</v>
      </c>
      <c r="N1770" s="19" t="e">
        <f>VLOOKUP(Таблица2[[#This Row],[activity]],kved_05!$A$1:$B$834,2,FALSE)</f>
        <v>#N/A</v>
      </c>
      <c r="O1770" s="19" t="str">
        <f>VLOOKUP(Таблица2[[#This Row],[activity]],kved_10!$A$1:$B$997,2,FALSE)</f>
        <v>72.19</v>
      </c>
      <c r="P1770" s="19" t="str">
        <f>LEFT(IF(ISNA(Таблица2[[#This Row],[kv_10]]),VLOOKUP(Таблица2[[#This Row],[kv_05]],'05_to_10'!$A$1:$C$621,3,FALSE),Таблица2[[#This Row],[kv_10]]),2)</f>
        <v>72</v>
      </c>
      <c r="Q1770" s="21" t="str">
        <f>VLOOKUP(Таблица2[[#This Row],[05_to_10]],kv_05_group!$A$1:$B$89,2,FALSE)</f>
        <v>дослідження</v>
      </c>
      <c r="R1770" t="s">
        <v>14659</v>
      </c>
    </row>
    <row r="1771" spans="1:18" x14ac:dyDescent="0.25">
      <c r="A1771" t="s">
        <v>1777</v>
      </c>
      <c r="B1771" s="22" t="e">
        <v>#N/A</v>
      </c>
      <c r="C1771" s="23" t="e">
        <v>#N/A</v>
      </c>
      <c r="D1771" t="s">
        <v>5333</v>
      </c>
      <c r="E1771" t="s">
        <v>7470</v>
      </c>
      <c r="F1771" t="s">
        <v>7168</v>
      </c>
      <c r="G1771" t="s">
        <v>12925</v>
      </c>
      <c r="H1771" t="s">
        <v>15160</v>
      </c>
      <c r="I1771" t="s">
        <v>14665</v>
      </c>
      <c r="J1771" t="s">
        <v>14713</v>
      </c>
      <c r="K1771" t="s">
        <v>9624</v>
      </c>
      <c r="L1771" t="s">
        <v>15053</v>
      </c>
      <c r="M1771" s="19" t="s">
        <v>15387</v>
      </c>
      <c r="N1771" s="19" t="e">
        <f>VLOOKUP(Таблица2[[#This Row],[activity]],kved_05!$A$1:$B$834,2,FALSE)</f>
        <v>#N/A</v>
      </c>
      <c r="O1771" s="19" t="str">
        <f>VLOOKUP(Таблица2[[#This Row],[activity]],kved_10!$A$1:$B$997,2,FALSE)</f>
        <v>25.93</v>
      </c>
      <c r="P1771" s="19" t="str">
        <f>LEFT(IF(ISNA(Таблица2[[#This Row],[kv_10]]),VLOOKUP(Таблица2[[#This Row],[kv_05]],'05_to_10'!$A$1:$C$621,3,FALSE),Таблица2[[#This Row],[kv_10]]),2)</f>
        <v>25</v>
      </c>
      <c r="Q1771" s="21" t="str">
        <f>VLOOKUP(Таблица2[[#This Row],[05_to_10]],kv_05_group!$A$1:$B$89,2,FALSE)</f>
        <v>виробництво</v>
      </c>
      <c r="R1771" t="s">
        <v>14658</v>
      </c>
    </row>
    <row r="1772" spans="1:18" hidden="1" x14ac:dyDescent="0.25">
      <c r="A1772" t="s">
        <v>1778</v>
      </c>
      <c r="B1772">
        <v>100897912</v>
      </c>
      <c r="C1772" s="1">
        <v>42521</v>
      </c>
      <c r="D1772" t="s">
        <v>5334</v>
      </c>
      <c r="E1772" t="s">
        <v>7471</v>
      </c>
      <c r="F1772" t="s">
        <v>7168</v>
      </c>
      <c r="G1772" t="s">
        <v>12926</v>
      </c>
      <c r="H1772" t="s">
        <v>14700</v>
      </c>
      <c r="I1772" t="s">
        <v>14674</v>
      </c>
      <c r="J1772" t="s">
        <v>14674</v>
      </c>
      <c r="K1772" t="s">
        <v>9625</v>
      </c>
      <c r="L1772" t="s">
        <v>14924</v>
      </c>
      <c r="M1772" s="19" t="s">
        <v>15307</v>
      </c>
      <c r="N1772" s="19" t="e">
        <f>VLOOKUP(Таблица2[[#This Row],[activity]],kved_05!$A$1:$B$834,2,FALSE)</f>
        <v>#N/A</v>
      </c>
      <c r="O1772" s="19" t="str">
        <f>VLOOKUP(Таблица2[[#This Row],[activity]],kved_10!$A$1:$B$997,2,FALSE)</f>
        <v>23.61</v>
      </c>
      <c r="P1772" s="19" t="str">
        <f>LEFT(IF(ISNA(Таблица2[[#This Row],[kv_10]]),VLOOKUP(Таблица2[[#This Row],[kv_05]],'05_to_10'!$A$1:$C$621,3,FALSE),Таблица2[[#This Row],[kv_10]]),2)</f>
        <v>23</v>
      </c>
      <c r="Q1772" s="21" t="str">
        <f>VLOOKUP(Таблица2[[#This Row],[05_to_10]],kv_05_group!$A$1:$B$89,2,FALSE)</f>
        <v>виробництво</v>
      </c>
      <c r="R1772" t="s">
        <v>14658</v>
      </c>
    </row>
    <row r="1773" spans="1:18" hidden="1" x14ac:dyDescent="0.25">
      <c r="A1773" t="s">
        <v>1484</v>
      </c>
      <c r="B1773" s="22" t="e">
        <v>#N/A</v>
      </c>
      <c r="C1773" s="23" t="e">
        <v>#N/A</v>
      </c>
      <c r="D1773" t="s">
        <v>5040</v>
      </c>
      <c r="E1773" t="s">
        <v>5040</v>
      </c>
      <c r="F1773" t="s">
        <v>7157</v>
      </c>
      <c r="G1773" t="s">
        <v>12645</v>
      </c>
      <c r="H1773" t="s">
        <v>14701</v>
      </c>
      <c r="I1773" t="s">
        <v>14675</v>
      </c>
      <c r="J1773" t="s">
        <v>14675</v>
      </c>
      <c r="K1773" t="s">
        <v>9369</v>
      </c>
      <c r="L1773" t="s">
        <v>14725</v>
      </c>
      <c r="M1773" s="19" t="s">
        <v>15178</v>
      </c>
      <c r="N1773" s="19" t="e">
        <f>VLOOKUP(Таблица2[[#This Row],[activity]],kved_05!$A$1:$B$834,2,FALSE)</f>
        <v>#N/A</v>
      </c>
      <c r="O1773" s="19" t="str">
        <f>VLOOKUP(Таблица2[[#This Row],[activity]],kved_10!$A$1:$B$997,2,FALSE)</f>
        <v>72.19</v>
      </c>
      <c r="P1773" s="19" t="str">
        <f>LEFT(IF(ISNA(Таблица2[[#This Row],[kv_10]]),VLOOKUP(Таблица2[[#This Row],[kv_05]],'05_to_10'!$A$1:$C$621,3,FALSE),Таблица2[[#This Row],[kv_10]]),2)</f>
        <v>72</v>
      </c>
      <c r="Q1773" s="21" t="str">
        <f>VLOOKUP(Таблица2[[#This Row],[05_to_10]],kv_05_group!$A$1:$B$89,2,FALSE)</f>
        <v>дослідження</v>
      </c>
      <c r="R1773" t="s">
        <v>14658</v>
      </c>
    </row>
    <row r="1774" spans="1:18" x14ac:dyDescent="0.25">
      <c r="A1774" t="s">
        <v>1780</v>
      </c>
      <c r="B1774" s="22" t="e">
        <v>#N/A</v>
      </c>
      <c r="C1774" s="23" t="e">
        <v>#N/A</v>
      </c>
      <c r="D1774" t="s">
        <v>5336</v>
      </c>
      <c r="E1774" t="s">
        <v>5336</v>
      </c>
      <c r="F1774" t="s">
        <v>7168</v>
      </c>
      <c r="G1774" t="s">
        <v>12928</v>
      </c>
      <c r="H1774" t="s">
        <v>15160</v>
      </c>
      <c r="I1774" t="s">
        <v>14665</v>
      </c>
      <c r="J1774" t="s">
        <v>14713</v>
      </c>
      <c r="K1774" t="s">
        <v>9627</v>
      </c>
      <c r="L1774" t="s">
        <v>15053</v>
      </c>
      <c r="M1774" s="19" t="s">
        <v>15387</v>
      </c>
      <c r="N1774" s="19" t="e">
        <f>VLOOKUP(Таблица2[[#This Row],[activity]],kved_05!$A$1:$B$834,2,FALSE)</f>
        <v>#N/A</v>
      </c>
      <c r="O1774" s="19" t="str">
        <f>VLOOKUP(Таблица2[[#This Row],[activity]],kved_10!$A$1:$B$997,2,FALSE)</f>
        <v>25.93</v>
      </c>
      <c r="P1774" s="19" t="str">
        <f>LEFT(IF(ISNA(Таблица2[[#This Row],[kv_10]]),VLOOKUP(Таблица2[[#This Row],[kv_05]],'05_to_10'!$A$1:$C$621,3,FALSE),Таблица2[[#This Row],[kv_10]]),2)</f>
        <v>25</v>
      </c>
      <c r="Q1774" s="21" t="str">
        <f>VLOOKUP(Таблица2[[#This Row],[05_to_10]],kv_05_group!$A$1:$B$89,2,FALSE)</f>
        <v>виробництво</v>
      </c>
      <c r="R1774" t="s">
        <v>14658</v>
      </c>
    </row>
    <row r="1775" spans="1:18" hidden="1" x14ac:dyDescent="0.25">
      <c r="A1775" t="s">
        <v>1781</v>
      </c>
      <c r="B1775">
        <v>348404949</v>
      </c>
      <c r="C1775" s="1">
        <v>42704</v>
      </c>
      <c r="D1775" t="s">
        <v>5337</v>
      </c>
      <c r="E1775" t="s">
        <v>7473</v>
      </c>
      <c r="F1775" t="s">
        <v>7168</v>
      </c>
      <c r="G1775" t="s">
        <v>12929</v>
      </c>
      <c r="H1775" t="s">
        <v>14700</v>
      </c>
      <c r="I1775" t="s">
        <v>14674</v>
      </c>
      <c r="J1775" t="s">
        <v>14674</v>
      </c>
      <c r="K1775" t="s">
        <v>9628</v>
      </c>
      <c r="L1775" t="s">
        <v>15054</v>
      </c>
      <c r="M1775" s="19" t="s">
        <v>15388</v>
      </c>
      <c r="N1775" s="19" t="str">
        <f>VLOOKUP(Таблица2[[#This Row],[activity]],kved_05!$A$1:$B$834,2,FALSE)</f>
        <v>18.21</v>
      </c>
      <c r="O1775" s="19" t="str">
        <f>VLOOKUP(Таблица2[[#This Row],[activity]],kved_10!$A$1:$B$997,2,FALSE)</f>
        <v>14.12</v>
      </c>
      <c r="P1775" s="19" t="str">
        <f>LEFT(IF(ISNA(Таблица2[[#This Row],[kv_10]]),VLOOKUP(Таблица2[[#This Row],[kv_05]],'05_to_10'!$A$1:$C$621,3,FALSE),Таблица2[[#This Row],[kv_10]]),2)</f>
        <v>14</v>
      </c>
      <c r="Q1775" s="21" t="str">
        <f>VLOOKUP(Таблица2[[#This Row],[05_to_10]],kv_05_group!$A$1:$B$89,2,FALSE)</f>
        <v>виробництво</v>
      </c>
      <c r="R1775" t="s">
        <v>14658</v>
      </c>
    </row>
    <row r="1776" spans="1:18" hidden="1" x14ac:dyDescent="0.25">
      <c r="A1776" t="s">
        <v>1526</v>
      </c>
      <c r="B1776">
        <v>379404541</v>
      </c>
      <c r="C1776" s="1">
        <v>42766</v>
      </c>
      <c r="D1776" t="s">
        <v>5082</v>
      </c>
      <c r="E1776" t="s">
        <v>7423</v>
      </c>
      <c r="F1776" t="s">
        <v>7157</v>
      </c>
      <c r="G1776" t="s">
        <v>12682</v>
      </c>
      <c r="H1776" t="s">
        <v>14705</v>
      </c>
      <c r="I1776" t="s">
        <v>14681</v>
      </c>
      <c r="J1776" t="s">
        <v>14681</v>
      </c>
      <c r="K1776" t="s">
        <v>9403</v>
      </c>
      <c r="L1776" t="s">
        <v>14725</v>
      </c>
      <c r="M1776" s="19" t="s">
        <v>15178</v>
      </c>
      <c r="N1776" s="19" t="e">
        <f>VLOOKUP(Таблица2[[#This Row],[activity]],kved_05!$A$1:$B$834,2,FALSE)</f>
        <v>#N/A</v>
      </c>
      <c r="O1776" s="19" t="str">
        <f>VLOOKUP(Таблица2[[#This Row],[activity]],kved_10!$A$1:$B$997,2,FALSE)</f>
        <v>72.19</v>
      </c>
      <c r="P1776" s="19" t="str">
        <f>LEFT(IF(ISNA(Таблица2[[#This Row],[kv_10]]),VLOOKUP(Таблица2[[#This Row],[kv_05]],'05_to_10'!$A$1:$C$621,3,FALSE),Таблица2[[#This Row],[kv_10]]),2)</f>
        <v>72</v>
      </c>
      <c r="Q1776" s="21" t="str">
        <f>VLOOKUP(Таблица2[[#This Row],[05_to_10]],kv_05_group!$A$1:$B$89,2,FALSE)</f>
        <v>дослідження</v>
      </c>
      <c r="R1776" t="s">
        <v>14658</v>
      </c>
    </row>
    <row r="1777" spans="1:18" hidden="1" x14ac:dyDescent="0.25">
      <c r="A1777" t="s">
        <v>1783</v>
      </c>
      <c r="B1777">
        <v>364399776</v>
      </c>
      <c r="C1777" s="1">
        <v>42704</v>
      </c>
      <c r="D1777" t="s">
        <v>5339</v>
      </c>
      <c r="E1777" t="s">
        <v>7475</v>
      </c>
      <c r="F1777" t="s">
        <v>7168</v>
      </c>
      <c r="G1777" t="s">
        <v>12931</v>
      </c>
      <c r="H1777" t="s">
        <v>14699</v>
      </c>
      <c r="I1777" t="s">
        <v>14673</v>
      </c>
      <c r="J1777" t="s">
        <v>14673</v>
      </c>
      <c r="K1777" t="s">
        <v>9630</v>
      </c>
      <c r="L1777" t="s">
        <v>15055</v>
      </c>
      <c r="M1777" s="19" t="s">
        <v>15389</v>
      </c>
      <c r="N1777" s="19" t="str">
        <f>VLOOKUP(Таблица2[[#This Row],[activity]],kved_05!$A$1:$B$834,2,FALSE)</f>
        <v>20.40</v>
      </c>
      <c r="O1777" s="19" t="str">
        <f>VLOOKUP(Таблица2[[#This Row],[activity]],kved_10!$A$1:$B$997,2,FALSE)</f>
        <v>16.24</v>
      </c>
      <c r="P1777" s="19" t="str">
        <f>LEFT(IF(ISNA(Таблица2[[#This Row],[kv_10]]),VLOOKUP(Таблица2[[#This Row],[kv_05]],'05_to_10'!$A$1:$C$621,3,FALSE),Таблица2[[#This Row],[kv_10]]),2)</f>
        <v>16</v>
      </c>
      <c r="Q1777" s="21" t="str">
        <f>VLOOKUP(Таблица2[[#This Row],[05_to_10]],kv_05_group!$A$1:$B$89,2,FALSE)</f>
        <v>виробництво</v>
      </c>
      <c r="R1777" t="s">
        <v>14658</v>
      </c>
    </row>
    <row r="1778" spans="1:18" hidden="1" x14ac:dyDescent="0.25">
      <c r="A1778" t="s">
        <v>1498</v>
      </c>
      <c r="B1778" s="22" t="e">
        <v>#N/A</v>
      </c>
      <c r="C1778" s="23" t="e">
        <v>#N/A</v>
      </c>
      <c r="D1778" t="s">
        <v>5054</v>
      </c>
      <c r="E1778" t="s">
        <v>5054</v>
      </c>
      <c r="F1778" t="s">
        <v>7157</v>
      </c>
      <c r="G1778" t="s">
        <v>11663</v>
      </c>
      <c r="H1778" t="s">
        <v>14692</v>
      </c>
      <c r="I1778" t="s">
        <v>14666</v>
      </c>
      <c r="J1778" t="s">
        <v>14666</v>
      </c>
      <c r="K1778" t="s">
        <v>9382</v>
      </c>
      <c r="L1778" t="s">
        <v>14725</v>
      </c>
      <c r="M1778" s="19" t="s">
        <v>15190</v>
      </c>
      <c r="N1778" s="19" t="e">
        <f>VLOOKUP(Таблица2[[#This Row],[activity]],kved_05!$A$1:$B$834,2,FALSE)</f>
        <v>#N/A</v>
      </c>
      <c r="O1778" s="19" t="str">
        <f>VLOOKUP(Таблица2[[#This Row],[activity]],kved_10!$A$1:$B$997,2,FALSE)</f>
        <v>72.19</v>
      </c>
      <c r="P1778" s="19" t="str">
        <f>LEFT(IF(ISNA(Таблица2[[#This Row],[kv_10]]),VLOOKUP(Таблица2[[#This Row],[kv_05]],'05_to_10'!$A$1:$C$621,3,FALSE),Таблица2[[#This Row],[kv_10]]),2)</f>
        <v>72</v>
      </c>
      <c r="Q1778" s="21" t="str">
        <f>VLOOKUP(Таблица2[[#This Row],[05_to_10]],kv_05_group!$A$1:$B$89,2,FALSE)</f>
        <v>дослідження</v>
      </c>
      <c r="R1778" t="s">
        <v>14660</v>
      </c>
    </row>
    <row r="1779" spans="1:18" hidden="1" x14ac:dyDescent="0.25">
      <c r="A1779" t="s">
        <v>1501</v>
      </c>
      <c r="B1779" s="22" t="e">
        <v>#N/A</v>
      </c>
      <c r="C1779" s="23" t="e">
        <v>#N/A</v>
      </c>
      <c r="D1779" t="s">
        <v>5057</v>
      </c>
      <c r="E1779" t="s">
        <v>7418</v>
      </c>
      <c r="F1779" t="s">
        <v>7157</v>
      </c>
      <c r="G1779" t="s">
        <v>12660</v>
      </c>
      <c r="H1779" t="s">
        <v>15161</v>
      </c>
      <c r="I1779" t="s">
        <v>14679</v>
      </c>
      <c r="J1779" t="s">
        <v>14679</v>
      </c>
      <c r="K1779" t="s">
        <v>9385</v>
      </c>
      <c r="L1779" t="s">
        <v>14725</v>
      </c>
      <c r="M1779" s="19" t="s">
        <v>15190</v>
      </c>
      <c r="N1779" s="19" t="e">
        <f>VLOOKUP(Таблица2[[#This Row],[activity]],kved_05!$A$1:$B$834,2,FALSE)</f>
        <v>#N/A</v>
      </c>
      <c r="O1779" s="19" t="str">
        <f>VLOOKUP(Таблица2[[#This Row],[activity]],kved_10!$A$1:$B$997,2,FALSE)</f>
        <v>72.19</v>
      </c>
      <c r="P1779" s="19" t="str">
        <f>LEFT(IF(ISNA(Таблица2[[#This Row],[kv_10]]),VLOOKUP(Таблица2[[#This Row],[kv_05]],'05_to_10'!$A$1:$C$621,3,FALSE),Таблица2[[#This Row],[kv_10]]),2)</f>
        <v>72</v>
      </c>
      <c r="Q1779" s="21" t="str">
        <f>VLOOKUP(Таблица2[[#This Row],[05_to_10]],kv_05_group!$A$1:$B$89,2,FALSE)</f>
        <v>дослідження</v>
      </c>
      <c r="R1779" t="s">
        <v>14659</v>
      </c>
    </row>
    <row r="1780" spans="1:18" hidden="1" x14ac:dyDescent="0.25">
      <c r="A1780" t="s">
        <v>1786</v>
      </c>
      <c r="B1780">
        <v>48945583</v>
      </c>
      <c r="C1780" s="1">
        <v>42460</v>
      </c>
      <c r="D1780" t="s">
        <v>5342</v>
      </c>
      <c r="E1780" t="s">
        <v>7478</v>
      </c>
      <c r="F1780" t="s">
        <v>7168</v>
      </c>
      <c r="G1780" t="s">
        <v>12934</v>
      </c>
      <c r="H1780" t="s">
        <v>14698</v>
      </c>
      <c r="I1780" t="s">
        <v>14672</v>
      </c>
      <c r="J1780" t="s">
        <v>14672</v>
      </c>
      <c r="K1780" t="s">
        <v>9633</v>
      </c>
      <c r="L1780" t="s">
        <v>15056</v>
      </c>
      <c r="M1780" s="19" t="s">
        <v>15390</v>
      </c>
      <c r="N1780" s="19" t="e">
        <f>VLOOKUP(Таблица2[[#This Row],[activity]],kved_05!$A$1:$B$834,2,FALSE)</f>
        <v>#N/A</v>
      </c>
      <c r="O1780" s="19" t="str">
        <f>VLOOKUP(Таблица2[[#This Row],[activity]],kved_10!$A$1:$B$997,2,FALSE)</f>
        <v>28.30</v>
      </c>
      <c r="P1780" s="19" t="str">
        <f>LEFT(IF(ISNA(Таблица2[[#This Row],[kv_10]]),VLOOKUP(Таблица2[[#This Row],[kv_05]],'05_to_10'!$A$1:$C$621,3,FALSE),Таблица2[[#This Row],[kv_10]]),2)</f>
        <v>28</v>
      </c>
      <c r="Q1780" s="21" t="str">
        <f>VLOOKUP(Таблица2[[#This Row],[05_to_10]],kv_05_group!$A$1:$B$89,2,FALSE)</f>
        <v>виробництво</v>
      </c>
      <c r="R1780" t="s">
        <v>14658</v>
      </c>
    </row>
    <row r="1781" spans="1:18" hidden="1" x14ac:dyDescent="0.25">
      <c r="A1781" t="s">
        <v>1527</v>
      </c>
      <c r="B1781" s="22" t="e">
        <v>#N/A</v>
      </c>
      <c r="C1781" s="23" t="e">
        <v>#N/A</v>
      </c>
      <c r="D1781" t="s">
        <v>5083</v>
      </c>
      <c r="E1781" t="s">
        <v>5083</v>
      </c>
      <c r="F1781" t="s">
        <v>7157</v>
      </c>
      <c r="G1781" t="s">
        <v>12683</v>
      </c>
      <c r="H1781" t="s">
        <v>15161</v>
      </c>
      <c r="I1781" t="s">
        <v>14679</v>
      </c>
      <c r="J1781" t="s">
        <v>14679</v>
      </c>
      <c r="K1781" t="s">
        <v>9404</v>
      </c>
      <c r="L1781" t="s">
        <v>14725</v>
      </c>
      <c r="M1781" s="19" t="s">
        <v>15178</v>
      </c>
      <c r="N1781" s="19" t="e">
        <f>VLOOKUP(Таблица2[[#This Row],[activity]],kved_05!$A$1:$B$834,2,FALSE)</f>
        <v>#N/A</v>
      </c>
      <c r="O1781" s="19" t="str">
        <f>VLOOKUP(Таблица2[[#This Row],[activity]],kved_10!$A$1:$B$997,2,FALSE)</f>
        <v>72.19</v>
      </c>
      <c r="P1781" s="19" t="str">
        <f>LEFT(IF(ISNA(Таблица2[[#This Row],[kv_10]]),VLOOKUP(Таблица2[[#This Row],[kv_05]],'05_to_10'!$A$1:$C$621,3,FALSE),Таблица2[[#This Row],[kv_10]]),2)</f>
        <v>72</v>
      </c>
      <c r="Q1781" s="21" t="str">
        <f>VLOOKUP(Таблица2[[#This Row],[05_to_10]],kv_05_group!$A$1:$B$89,2,FALSE)</f>
        <v>дослідження</v>
      </c>
      <c r="R1781" t="s">
        <v>14658</v>
      </c>
    </row>
    <row r="1782" spans="1:18" hidden="1" x14ac:dyDescent="0.25">
      <c r="A1782" t="s">
        <v>1788</v>
      </c>
      <c r="B1782">
        <v>364530669</v>
      </c>
      <c r="C1782" s="1">
        <v>42704</v>
      </c>
      <c r="D1782" t="s">
        <v>5344</v>
      </c>
      <c r="E1782" t="s">
        <v>7480</v>
      </c>
      <c r="F1782" t="s">
        <v>7168</v>
      </c>
      <c r="G1782" t="s">
        <v>12936</v>
      </c>
      <c r="H1782" t="s">
        <v>14696</v>
      </c>
      <c r="I1782" t="s">
        <v>14670</v>
      </c>
      <c r="J1782" t="s">
        <v>14670</v>
      </c>
      <c r="K1782" t="s">
        <v>9635</v>
      </c>
      <c r="L1782" t="s">
        <v>15056</v>
      </c>
      <c r="M1782" s="19" t="s">
        <v>15390</v>
      </c>
      <c r="N1782" s="19" t="e">
        <f>VLOOKUP(Таблица2[[#This Row],[activity]],kved_05!$A$1:$B$834,2,FALSE)</f>
        <v>#N/A</v>
      </c>
      <c r="O1782" s="19" t="str">
        <f>VLOOKUP(Таблица2[[#This Row],[activity]],kved_10!$A$1:$B$997,2,FALSE)</f>
        <v>28.30</v>
      </c>
      <c r="P1782" s="19" t="str">
        <f>LEFT(IF(ISNA(Таблица2[[#This Row],[kv_10]]),VLOOKUP(Таблица2[[#This Row],[kv_05]],'05_to_10'!$A$1:$C$621,3,FALSE),Таблица2[[#This Row],[kv_10]]),2)</f>
        <v>28</v>
      </c>
      <c r="Q1782" s="21" t="str">
        <f>VLOOKUP(Таблица2[[#This Row],[05_to_10]],kv_05_group!$A$1:$B$89,2,FALSE)</f>
        <v>виробництво</v>
      </c>
      <c r="R1782" t="s">
        <v>14658</v>
      </c>
    </row>
    <row r="1783" spans="1:18" hidden="1" x14ac:dyDescent="0.25">
      <c r="A1783" t="s">
        <v>1789</v>
      </c>
      <c r="B1783">
        <v>368791224</v>
      </c>
      <c r="C1783" s="1">
        <v>42735</v>
      </c>
      <c r="D1783" t="s">
        <v>5345</v>
      </c>
      <c r="E1783" t="s">
        <v>7481</v>
      </c>
      <c r="F1783" t="s">
        <v>7168</v>
      </c>
      <c r="G1783" t="s">
        <v>12937</v>
      </c>
      <c r="H1783" t="s">
        <v>14696</v>
      </c>
      <c r="I1783" t="s">
        <v>14670</v>
      </c>
      <c r="J1783" t="s">
        <v>14670</v>
      </c>
      <c r="K1783" t="s">
        <v>9636</v>
      </c>
      <c r="L1783" t="s">
        <v>14778</v>
      </c>
      <c r="M1783" s="19" t="s">
        <v>15216</v>
      </c>
      <c r="N1783" s="19" t="e">
        <f>VLOOKUP(Таблица2[[#This Row],[activity]],kved_05!$A$1:$B$834,2,FALSE)</f>
        <v>#N/A</v>
      </c>
      <c r="O1783" s="19" t="str">
        <f>VLOOKUP(Таблица2[[#This Row],[activity]],kved_10!$A$1:$B$997,2,FALSE)</f>
        <v>25.11</v>
      </c>
      <c r="P1783" s="19" t="str">
        <f>LEFT(IF(ISNA(Таблица2[[#This Row],[kv_10]]),VLOOKUP(Таблица2[[#This Row],[kv_05]],'05_to_10'!$A$1:$C$621,3,FALSE),Таблица2[[#This Row],[kv_10]]),2)</f>
        <v>25</v>
      </c>
      <c r="Q1783" s="21" t="str">
        <f>VLOOKUP(Таблица2[[#This Row],[05_to_10]],kv_05_group!$A$1:$B$89,2,FALSE)</f>
        <v>виробництво</v>
      </c>
      <c r="R1783" t="s">
        <v>14658</v>
      </c>
    </row>
    <row r="1784" spans="1:18" hidden="1" x14ac:dyDescent="0.25">
      <c r="A1784" t="s">
        <v>1790</v>
      </c>
      <c r="B1784">
        <v>366326708</v>
      </c>
      <c r="C1784" s="1">
        <v>42735</v>
      </c>
      <c r="D1784" t="s">
        <v>5346</v>
      </c>
      <c r="E1784" t="s">
        <v>7482</v>
      </c>
      <c r="F1784" t="s">
        <v>7168</v>
      </c>
      <c r="G1784" t="s">
        <v>12938</v>
      </c>
      <c r="H1784" t="s">
        <v>14696</v>
      </c>
      <c r="I1784" t="s">
        <v>14670</v>
      </c>
      <c r="J1784" t="s">
        <v>14670</v>
      </c>
      <c r="K1784" t="s">
        <v>9637</v>
      </c>
      <c r="L1784" t="s">
        <v>14778</v>
      </c>
      <c r="M1784" s="19" t="s">
        <v>15216</v>
      </c>
      <c r="N1784" s="19" t="e">
        <f>VLOOKUP(Таблица2[[#This Row],[activity]],kved_05!$A$1:$B$834,2,FALSE)</f>
        <v>#N/A</v>
      </c>
      <c r="O1784" s="19" t="str">
        <f>VLOOKUP(Таблица2[[#This Row],[activity]],kved_10!$A$1:$B$997,2,FALSE)</f>
        <v>25.11</v>
      </c>
      <c r="P1784" s="19" t="str">
        <f>LEFT(IF(ISNA(Таблица2[[#This Row],[kv_10]]),VLOOKUP(Таблица2[[#This Row],[kv_05]],'05_to_10'!$A$1:$C$621,3,FALSE),Таблица2[[#This Row],[kv_10]]),2)</f>
        <v>25</v>
      </c>
      <c r="Q1784" s="21" t="str">
        <f>VLOOKUP(Таблица2[[#This Row],[05_to_10]],kv_05_group!$A$1:$B$89,2,FALSE)</f>
        <v>виробництво</v>
      </c>
      <c r="R1784" t="s">
        <v>14658</v>
      </c>
    </row>
    <row r="1785" spans="1:18" hidden="1" x14ac:dyDescent="0.25">
      <c r="A1785" t="s">
        <v>1791</v>
      </c>
      <c r="B1785">
        <v>420420026</v>
      </c>
      <c r="C1785" s="1">
        <v>42766</v>
      </c>
      <c r="D1785" t="s">
        <v>5347</v>
      </c>
      <c r="E1785" t="s">
        <v>7483</v>
      </c>
      <c r="F1785" t="s">
        <v>7168</v>
      </c>
      <c r="G1785" t="s">
        <v>12939</v>
      </c>
      <c r="H1785" t="s">
        <v>14696</v>
      </c>
      <c r="I1785" t="s">
        <v>14670</v>
      </c>
      <c r="J1785" t="s">
        <v>14670</v>
      </c>
      <c r="K1785" t="s">
        <v>9638</v>
      </c>
      <c r="L1785" t="s">
        <v>14997</v>
      </c>
      <c r="M1785" s="19" t="s">
        <v>15391</v>
      </c>
      <c r="N1785" s="19" t="str">
        <f>VLOOKUP(Таблица2[[#This Row],[activity]],kved_05!$A$1:$B$834,2,FALSE)</f>
        <v>36.14</v>
      </c>
      <c r="O1785" s="19" t="str">
        <f>VLOOKUP(Таблица2[[#This Row],[activity]],kved_10!$A$1:$B$997,2,FALSE)</f>
        <v>31.09</v>
      </c>
      <c r="P1785" s="19" t="str">
        <f>LEFT(IF(ISNA(Таблица2[[#This Row],[kv_10]]),VLOOKUP(Таблица2[[#This Row],[kv_05]],'05_to_10'!$A$1:$C$621,3,FALSE),Таблица2[[#This Row],[kv_10]]),2)</f>
        <v>31</v>
      </c>
      <c r="Q1785" s="21" t="str">
        <f>VLOOKUP(Таблица2[[#This Row],[05_to_10]],kv_05_group!$A$1:$B$89,2,FALSE)</f>
        <v>виробництво</v>
      </c>
      <c r="R1785" t="s">
        <v>14658</v>
      </c>
    </row>
    <row r="1786" spans="1:18" hidden="1" x14ac:dyDescent="0.25">
      <c r="A1786" t="s">
        <v>1533</v>
      </c>
      <c r="B1786" s="22" t="e">
        <v>#N/A</v>
      </c>
      <c r="C1786" s="23" t="e">
        <v>#N/A</v>
      </c>
      <c r="D1786" t="s">
        <v>5089</v>
      </c>
      <c r="E1786" t="s">
        <v>5089</v>
      </c>
      <c r="F1786" t="s">
        <v>7157</v>
      </c>
      <c r="G1786" t="s">
        <v>12689</v>
      </c>
      <c r="H1786" t="s">
        <v>15161</v>
      </c>
      <c r="I1786" t="s">
        <v>14679</v>
      </c>
      <c r="J1786" t="s">
        <v>14679</v>
      </c>
      <c r="K1786" t="s">
        <v>9385</v>
      </c>
      <c r="L1786" t="s">
        <v>14725</v>
      </c>
      <c r="M1786" s="19" t="s">
        <v>15178</v>
      </c>
      <c r="N1786" s="19" t="e">
        <f>VLOOKUP(Таблица2[[#This Row],[activity]],kved_05!$A$1:$B$834,2,FALSE)</f>
        <v>#N/A</v>
      </c>
      <c r="O1786" s="19" t="str">
        <f>VLOOKUP(Таблица2[[#This Row],[activity]],kved_10!$A$1:$B$997,2,FALSE)</f>
        <v>72.19</v>
      </c>
      <c r="P1786" s="19" t="str">
        <f>LEFT(IF(ISNA(Таблица2[[#This Row],[kv_10]]),VLOOKUP(Таблица2[[#This Row],[kv_05]],'05_to_10'!$A$1:$C$621,3,FALSE),Таблица2[[#This Row],[kv_10]]),2)</f>
        <v>72</v>
      </c>
      <c r="Q1786" s="21" t="str">
        <f>VLOOKUP(Таблица2[[#This Row],[05_to_10]],kv_05_group!$A$1:$B$89,2,FALSE)</f>
        <v>дослідження</v>
      </c>
      <c r="R1786" t="s">
        <v>14658</v>
      </c>
    </row>
    <row r="1787" spans="1:18" x14ac:dyDescent="0.25">
      <c r="A1787" t="s">
        <v>1793</v>
      </c>
      <c r="B1787" s="22" t="e">
        <v>#N/A</v>
      </c>
      <c r="C1787" s="23" t="e">
        <v>#N/A</v>
      </c>
      <c r="D1787" t="s">
        <v>5349</v>
      </c>
      <c r="E1787" t="s">
        <v>5349</v>
      </c>
      <c r="F1787" t="s">
        <v>7168</v>
      </c>
      <c r="G1787" t="s">
        <v>12941</v>
      </c>
      <c r="H1787" t="s">
        <v>15160</v>
      </c>
      <c r="I1787" t="s">
        <v>14665</v>
      </c>
      <c r="J1787" t="s">
        <v>14713</v>
      </c>
      <c r="K1787" t="s">
        <v>9640</v>
      </c>
      <c r="L1787" t="s">
        <v>15053</v>
      </c>
      <c r="M1787" s="19" t="s">
        <v>15387</v>
      </c>
      <c r="N1787" s="19" t="e">
        <f>VLOOKUP(Таблица2[[#This Row],[activity]],kved_05!$A$1:$B$834,2,FALSE)</f>
        <v>#N/A</v>
      </c>
      <c r="O1787" s="19" t="str">
        <f>VLOOKUP(Таблица2[[#This Row],[activity]],kved_10!$A$1:$B$997,2,FALSE)</f>
        <v>25.93</v>
      </c>
      <c r="P1787" s="19" t="str">
        <f>LEFT(IF(ISNA(Таблица2[[#This Row],[kv_10]]),VLOOKUP(Таблица2[[#This Row],[kv_05]],'05_to_10'!$A$1:$C$621,3,FALSE),Таблица2[[#This Row],[kv_10]]),2)</f>
        <v>25</v>
      </c>
      <c r="Q1787" s="21" t="str">
        <f>VLOOKUP(Таблица2[[#This Row],[05_to_10]],kv_05_group!$A$1:$B$89,2,FALSE)</f>
        <v>виробництво</v>
      </c>
      <c r="R1787" t="s">
        <v>14658</v>
      </c>
    </row>
    <row r="1788" spans="1:18" x14ac:dyDescent="0.25">
      <c r="A1788" t="s">
        <v>1794</v>
      </c>
      <c r="B1788" s="22" t="e">
        <v>#N/A</v>
      </c>
      <c r="C1788" s="23" t="e">
        <v>#N/A</v>
      </c>
      <c r="D1788" t="s">
        <v>5350</v>
      </c>
      <c r="E1788" t="s">
        <v>7485</v>
      </c>
      <c r="F1788" t="s">
        <v>7168</v>
      </c>
      <c r="G1788" t="s">
        <v>12942</v>
      </c>
      <c r="H1788" t="s">
        <v>15160</v>
      </c>
      <c r="I1788" t="s">
        <v>14665</v>
      </c>
      <c r="J1788" t="s">
        <v>14713</v>
      </c>
      <c r="K1788" t="s">
        <v>9641</v>
      </c>
      <c r="L1788" t="s">
        <v>15053</v>
      </c>
      <c r="M1788" s="19" t="s">
        <v>15387</v>
      </c>
      <c r="N1788" s="19" t="e">
        <f>VLOOKUP(Таблица2[[#This Row],[activity]],kved_05!$A$1:$B$834,2,FALSE)</f>
        <v>#N/A</v>
      </c>
      <c r="O1788" s="19" t="str">
        <f>VLOOKUP(Таблица2[[#This Row],[activity]],kved_10!$A$1:$B$997,2,FALSE)</f>
        <v>25.93</v>
      </c>
      <c r="P1788" s="19" t="str">
        <f>LEFT(IF(ISNA(Таблица2[[#This Row],[kv_10]]),VLOOKUP(Таблица2[[#This Row],[kv_05]],'05_to_10'!$A$1:$C$621,3,FALSE),Таблица2[[#This Row],[kv_10]]),2)</f>
        <v>25</v>
      </c>
      <c r="Q1788" s="21" t="str">
        <f>VLOOKUP(Таблица2[[#This Row],[05_to_10]],kv_05_group!$A$1:$B$89,2,FALSE)</f>
        <v>виробництво</v>
      </c>
      <c r="R1788" t="s">
        <v>14658</v>
      </c>
    </row>
    <row r="1789" spans="1:18" hidden="1" x14ac:dyDescent="0.25">
      <c r="A1789" t="s">
        <v>1795</v>
      </c>
      <c r="B1789">
        <v>366312546</v>
      </c>
      <c r="C1789" s="1">
        <v>42735</v>
      </c>
      <c r="D1789" t="s">
        <v>5351</v>
      </c>
      <c r="E1789" t="s">
        <v>7486</v>
      </c>
      <c r="F1789" t="s">
        <v>7168</v>
      </c>
      <c r="G1789" t="s">
        <v>12943</v>
      </c>
      <c r="H1789" t="s">
        <v>14696</v>
      </c>
      <c r="I1789" t="s">
        <v>14670</v>
      </c>
      <c r="J1789" t="s">
        <v>14670</v>
      </c>
      <c r="K1789" t="s">
        <v>9642</v>
      </c>
      <c r="L1789" t="s">
        <v>14834</v>
      </c>
      <c r="M1789" s="19" t="s">
        <v>15252</v>
      </c>
      <c r="N1789" s="19" t="e">
        <f>VLOOKUP(Таблица2[[#This Row],[activity]],kved_05!$A$1:$B$834,2,FALSE)</f>
        <v>#N/A</v>
      </c>
      <c r="O1789" s="19" t="str">
        <f>VLOOKUP(Таблица2[[#This Row],[activity]],kved_10!$A$1:$B$997,2,FALSE)</f>
        <v>25.62</v>
      </c>
      <c r="P1789" s="19" t="str">
        <f>LEFT(IF(ISNA(Таблица2[[#This Row],[kv_10]]),VLOOKUP(Таблица2[[#This Row],[kv_05]],'05_to_10'!$A$1:$C$621,3,FALSE),Таблица2[[#This Row],[kv_10]]),2)</f>
        <v>25</v>
      </c>
      <c r="Q1789" s="21" t="str">
        <f>VLOOKUP(Таблица2[[#This Row],[05_to_10]],kv_05_group!$A$1:$B$89,2,FALSE)</f>
        <v>виробництво</v>
      </c>
      <c r="R1789" t="s">
        <v>14658</v>
      </c>
    </row>
    <row r="1790" spans="1:18" x14ac:dyDescent="0.25">
      <c r="A1790" t="s">
        <v>1541</v>
      </c>
      <c r="B1790">
        <v>394114736</v>
      </c>
      <c r="C1790" s="1">
        <v>42766</v>
      </c>
      <c r="D1790" t="s">
        <v>5097</v>
      </c>
      <c r="E1790" t="s">
        <v>5097</v>
      </c>
      <c r="F1790" t="s">
        <v>7157</v>
      </c>
      <c r="G1790" t="s">
        <v>12697</v>
      </c>
      <c r="H1790" t="s">
        <v>15160</v>
      </c>
      <c r="I1790" t="s">
        <v>14665</v>
      </c>
      <c r="J1790" t="s">
        <v>14665</v>
      </c>
      <c r="K1790" t="s">
        <v>9413</v>
      </c>
      <c r="L1790" t="s">
        <v>14725</v>
      </c>
      <c r="M1790" s="19" t="s">
        <v>15178</v>
      </c>
      <c r="N1790" s="19" t="e">
        <f>VLOOKUP(Таблица2[[#This Row],[activity]],kved_05!$A$1:$B$834,2,FALSE)</f>
        <v>#N/A</v>
      </c>
      <c r="O1790" s="19" t="str">
        <f>VLOOKUP(Таблица2[[#This Row],[activity]],kved_10!$A$1:$B$997,2,FALSE)</f>
        <v>72.19</v>
      </c>
      <c r="P1790" s="19" t="str">
        <f>LEFT(IF(ISNA(Таблица2[[#This Row],[kv_10]]),VLOOKUP(Таблица2[[#This Row],[kv_05]],'05_to_10'!$A$1:$C$621,3,FALSE),Таблица2[[#This Row],[kv_10]]),2)</f>
        <v>72</v>
      </c>
      <c r="Q1790" s="21" t="str">
        <f>VLOOKUP(Таблица2[[#This Row],[05_to_10]],kv_05_group!$A$1:$B$89,2,FALSE)</f>
        <v>дослідження</v>
      </c>
      <c r="R1790" t="s">
        <v>14658</v>
      </c>
    </row>
    <row r="1791" spans="1:18" hidden="1" x14ac:dyDescent="0.25">
      <c r="A1791" t="s">
        <v>1546</v>
      </c>
      <c r="B1791" s="22" t="e">
        <v>#N/A</v>
      </c>
      <c r="C1791" s="23" t="e">
        <v>#N/A</v>
      </c>
      <c r="D1791" t="s">
        <v>5102</v>
      </c>
      <c r="E1791" t="s">
        <v>7427</v>
      </c>
      <c r="F1791" t="s">
        <v>7157</v>
      </c>
      <c r="G1791" t="s">
        <v>12702</v>
      </c>
      <c r="H1791" t="s">
        <v>14695</v>
      </c>
      <c r="I1791" t="s">
        <v>14669</v>
      </c>
      <c r="J1791" t="s">
        <v>14669</v>
      </c>
      <c r="K1791" t="s">
        <v>9416</v>
      </c>
      <c r="L1791" t="s">
        <v>14725</v>
      </c>
      <c r="M1791" s="19" t="s">
        <v>15178</v>
      </c>
      <c r="N1791" s="19" t="e">
        <f>VLOOKUP(Таблица2[[#This Row],[activity]],kved_05!$A$1:$B$834,2,FALSE)</f>
        <v>#N/A</v>
      </c>
      <c r="O1791" s="19" t="str">
        <f>VLOOKUP(Таблица2[[#This Row],[activity]],kved_10!$A$1:$B$997,2,FALSE)</f>
        <v>72.19</v>
      </c>
      <c r="P1791" s="19" t="str">
        <f>LEFT(IF(ISNA(Таблица2[[#This Row],[kv_10]]),VLOOKUP(Таблица2[[#This Row],[kv_05]],'05_to_10'!$A$1:$C$621,3,FALSE),Таблица2[[#This Row],[kv_10]]),2)</f>
        <v>72</v>
      </c>
      <c r="Q1791" s="21" t="str">
        <f>VLOOKUP(Таблица2[[#This Row],[05_to_10]],kv_05_group!$A$1:$B$89,2,FALSE)</f>
        <v>дослідження</v>
      </c>
      <c r="R1791" t="s">
        <v>14658</v>
      </c>
    </row>
    <row r="1792" spans="1:18" x14ac:dyDescent="0.25">
      <c r="A1792" t="s">
        <v>1798</v>
      </c>
      <c r="B1792" s="22" t="e">
        <v>#N/A</v>
      </c>
      <c r="C1792" s="23" t="e">
        <v>#N/A</v>
      </c>
      <c r="D1792" t="s">
        <v>5354</v>
      </c>
      <c r="E1792" t="s">
        <v>5354</v>
      </c>
      <c r="F1792" t="s">
        <v>7168</v>
      </c>
      <c r="G1792" t="s">
        <v>12946</v>
      </c>
      <c r="H1792" t="s">
        <v>15160</v>
      </c>
      <c r="I1792" t="s">
        <v>14665</v>
      </c>
      <c r="J1792" t="s">
        <v>14713</v>
      </c>
      <c r="K1792" t="s">
        <v>9645</v>
      </c>
      <c r="L1792" t="s">
        <v>14789</v>
      </c>
      <c r="M1792" s="19" t="s">
        <v>15351</v>
      </c>
      <c r="N1792" s="19" t="str">
        <f>VLOOKUP(Таблица2[[#This Row],[activity]],kved_05!$A$1:$B$834,2,FALSE)</f>
        <v>27.51</v>
      </c>
      <c r="O1792" s="19" t="str">
        <f>VLOOKUP(Таблица2[[#This Row],[activity]],kved_10!$A$1:$B$997,2,FALSE)</f>
        <v>24.51</v>
      </c>
      <c r="P1792" s="19" t="str">
        <f>LEFT(IF(ISNA(Таблица2[[#This Row],[kv_10]]),VLOOKUP(Таблица2[[#This Row],[kv_05]],'05_to_10'!$A$1:$C$621,3,FALSE),Таблица2[[#This Row],[kv_10]]),2)</f>
        <v>24</v>
      </c>
      <c r="Q1792" s="21" t="str">
        <f>VLOOKUP(Таблица2[[#This Row],[05_to_10]],kv_05_group!$A$1:$B$89,2,FALSE)</f>
        <v>виробництво</v>
      </c>
      <c r="R1792" t="s">
        <v>14658</v>
      </c>
    </row>
    <row r="1793" spans="1:18" hidden="1" x14ac:dyDescent="0.25">
      <c r="A1793" t="s">
        <v>1552</v>
      </c>
      <c r="B1793" s="22" t="e">
        <v>#N/A</v>
      </c>
      <c r="C1793" s="23" t="e">
        <v>#N/A</v>
      </c>
      <c r="D1793" t="s">
        <v>5108</v>
      </c>
      <c r="E1793" t="s">
        <v>5108</v>
      </c>
      <c r="F1793" t="s">
        <v>7157</v>
      </c>
      <c r="G1793" t="s">
        <v>12708</v>
      </c>
      <c r="H1793" t="s">
        <v>14692</v>
      </c>
      <c r="I1793" t="s">
        <v>14666</v>
      </c>
      <c r="J1793" t="s">
        <v>14666</v>
      </c>
      <c r="K1793" t="s">
        <v>9421</v>
      </c>
      <c r="L1793" t="s">
        <v>14725</v>
      </c>
      <c r="M1793" s="19" t="s">
        <v>15178</v>
      </c>
      <c r="N1793" s="19" t="e">
        <f>VLOOKUP(Таблица2[[#This Row],[activity]],kved_05!$A$1:$B$834,2,FALSE)</f>
        <v>#N/A</v>
      </c>
      <c r="O1793" s="19" t="str">
        <f>VLOOKUP(Таблица2[[#This Row],[activity]],kved_10!$A$1:$B$997,2,FALSE)</f>
        <v>72.19</v>
      </c>
      <c r="P1793" s="19" t="str">
        <f>LEFT(IF(ISNA(Таблица2[[#This Row],[kv_10]]),VLOOKUP(Таблица2[[#This Row],[kv_05]],'05_to_10'!$A$1:$C$621,3,FALSE),Таблица2[[#This Row],[kv_10]]),2)</f>
        <v>72</v>
      </c>
      <c r="Q1793" s="21" t="str">
        <f>VLOOKUP(Таблица2[[#This Row],[05_to_10]],kv_05_group!$A$1:$B$89,2,FALSE)</f>
        <v>дослідження</v>
      </c>
      <c r="R1793" t="s">
        <v>14658</v>
      </c>
    </row>
    <row r="1794" spans="1:18" hidden="1" x14ac:dyDescent="0.25">
      <c r="A1794" t="s">
        <v>1556</v>
      </c>
      <c r="B1794">
        <v>341174448</v>
      </c>
      <c r="C1794" s="1">
        <v>42704</v>
      </c>
      <c r="D1794" t="s">
        <v>5112</v>
      </c>
      <c r="E1794" t="s">
        <v>5112</v>
      </c>
      <c r="F1794" t="s">
        <v>7157</v>
      </c>
      <c r="G1794" t="s">
        <v>12711</v>
      </c>
      <c r="H1794" t="s">
        <v>14696</v>
      </c>
      <c r="I1794" t="s">
        <v>14670</v>
      </c>
      <c r="J1794" t="s">
        <v>14670</v>
      </c>
      <c r="K1794" t="s">
        <v>9424</v>
      </c>
      <c r="L1794" t="s">
        <v>14725</v>
      </c>
      <c r="M1794" s="19" t="s">
        <v>15178</v>
      </c>
      <c r="N1794" s="19" t="e">
        <f>VLOOKUP(Таблица2[[#This Row],[activity]],kved_05!$A$1:$B$834,2,FALSE)</f>
        <v>#N/A</v>
      </c>
      <c r="O1794" s="19" t="str">
        <f>VLOOKUP(Таблица2[[#This Row],[activity]],kved_10!$A$1:$B$997,2,FALSE)</f>
        <v>72.19</v>
      </c>
      <c r="P1794" s="19" t="str">
        <f>LEFT(IF(ISNA(Таблица2[[#This Row],[kv_10]]),VLOOKUP(Таблица2[[#This Row],[kv_05]],'05_to_10'!$A$1:$C$621,3,FALSE),Таблица2[[#This Row],[kv_10]]),2)</f>
        <v>72</v>
      </c>
      <c r="Q1794" s="21" t="str">
        <f>VLOOKUP(Таблица2[[#This Row],[05_to_10]],kv_05_group!$A$1:$B$89,2,FALSE)</f>
        <v>дослідження</v>
      </c>
      <c r="R1794" t="s">
        <v>14658</v>
      </c>
    </row>
    <row r="1795" spans="1:18" hidden="1" x14ac:dyDescent="0.25">
      <c r="A1795" t="s">
        <v>1566</v>
      </c>
      <c r="B1795">
        <v>359782042</v>
      </c>
      <c r="C1795" s="1">
        <v>42704</v>
      </c>
      <c r="D1795" t="s">
        <v>5122</v>
      </c>
      <c r="E1795" t="s">
        <v>5122</v>
      </c>
      <c r="F1795" t="s">
        <v>7157</v>
      </c>
      <c r="G1795" t="s">
        <v>12720</v>
      </c>
      <c r="H1795" t="s">
        <v>14701</v>
      </c>
      <c r="I1795" t="s">
        <v>14675</v>
      </c>
      <c r="J1795" t="s">
        <v>14675</v>
      </c>
      <c r="K1795" t="s">
        <v>9432</v>
      </c>
      <c r="L1795" t="s">
        <v>14725</v>
      </c>
      <c r="M1795" s="19" t="s">
        <v>15178</v>
      </c>
      <c r="N1795" s="19" t="e">
        <f>VLOOKUP(Таблица2[[#This Row],[activity]],kved_05!$A$1:$B$834,2,FALSE)</f>
        <v>#N/A</v>
      </c>
      <c r="O1795" s="19" t="str">
        <f>VLOOKUP(Таблица2[[#This Row],[activity]],kved_10!$A$1:$B$997,2,FALSE)</f>
        <v>72.19</v>
      </c>
      <c r="P1795" s="19" t="str">
        <f>LEFT(IF(ISNA(Таблица2[[#This Row],[kv_10]]),VLOOKUP(Таблица2[[#This Row],[kv_05]],'05_to_10'!$A$1:$C$621,3,FALSE),Таблица2[[#This Row],[kv_10]]),2)</f>
        <v>72</v>
      </c>
      <c r="Q1795" s="21" t="str">
        <f>VLOOKUP(Таблица2[[#This Row],[05_to_10]],kv_05_group!$A$1:$B$89,2,FALSE)</f>
        <v>дослідження</v>
      </c>
      <c r="R1795" t="s">
        <v>14658</v>
      </c>
    </row>
    <row r="1796" spans="1:18" hidden="1" x14ac:dyDescent="0.25">
      <c r="A1796" t="s">
        <v>1542</v>
      </c>
      <c r="B1796" s="22" t="e">
        <v>#N/A</v>
      </c>
      <c r="C1796" s="23" t="e">
        <v>#N/A</v>
      </c>
      <c r="D1796" t="s">
        <v>5098</v>
      </c>
      <c r="E1796" t="s">
        <v>5098</v>
      </c>
      <c r="F1796" t="s">
        <v>7157</v>
      </c>
      <c r="G1796" t="s">
        <v>12698</v>
      </c>
      <c r="H1796" t="s">
        <v>14692</v>
      </c>
      <c r="I1796" t="s">
        <v>14666</v>
      </c>
      <c r="J1796" t="s">
        <v>14666</v>
      </c>
      <c r="K1796" t="s">
        <v>9260</v>
      </c>
      <c r="L1796" t="s">
        <v>14725</v>
      </c>
      <c r="M1796" s="19" t="s">
        <v>15178</v>
      </c>
      <c r="N1796" s="19" t="e">
        <f>VLOOKUP(Таблица2[[#This Row],[activity]],kved_05!$A$1:$B$834,2,FALSE)</f>
        <v>#N/A</v>
      </c>
      <c r="O1796" s="19" t="str">
        <f>VLOOKUP(Таблица2[[#This Row],[activity]],kved_10!$A$1:$B$997,2,FALSE)</f>
        <v>72.19</v>
      </c>
      <c r="P1796" s="19" t="str">
        <f>LEFT(IF(ISNA(Таблица2[[#This Row],[kv_10]]),VLOOKUP(Таблица2[[#This Row],[kv_05]],'05_to_10'!$A$1:$C$621,3,FALSE),Таблица2[[#This Row],[kv_10]]),2)</f>
        <v>72</v>
      </c>
      <c r="Q1796" s="21" t="str">
        <f>VLOOKUP(Таблица2[[#This Row],[05_to_10]],kv_05_group!$A$1:$B$89,2,FALSE)</f>
        <v>дослідження</v>
      </c>
      <c r="R1796" t="s">
        <v>14659</v>
      </c>
    </row>
    <row r="1797" spans="1:18" hidden="1" x14ac:dyDescent="0.25">
      <c r="A1797" t="s">
        <v>1803</v>
      </c>
      <c r="B1797">
        <v>130024347</v>
      </c>
      <c r="C1797" s="1">
        <v>42551</v>
      </c>
      <c r="D1797" t="s">
        <v>5359</v>
      </c>
      <c r="E1797" t="s">
        <v>7492</v>
      </c>
      <c r="F1797" t="s">
        <v>7168</v>
      </c>
      <c r="G1797" t="s">
        <v>12951</v>
      </c>
      <c r="H1797" t="s">
        <v>14696</v>
      </c>
      <c r="I1797" t="s">
        <v>14670</v>
      </c>
      <c r="J1797" t="s">
        <v>14670</v>
      </c>
      <c r="K1797" t="s">
        <v>9650</v>
      </c>
      <c r="L1797" t="s">
        <v>15053</v>
      </c>
      <c r="M1797" s="19" t="s">
        <v>15387</v>
      </c>
      <c r="N1797" s="19" t="e">
        <f>VLOOKUP(Таблица2[[#This Row],[activity]],kved_05!$A$1:$B$834,2,FALSE)</f>
        <v>#N/A</v>
      </c>
      <c r="O1797" s="19" t="str">
        <f>VLOOKUP(Таблица2[[#This Row],[activity]],kved_10!$A$1:$B$997,2,FALSE)</f>
        <v>25.93</v>
      </c>
      <c r="P1797" s="19" t="str">
        <f>LEFT(IF(ISNA(Таблица2[[#This Row],[kv_10]]),VLOOKUP(Таблица2[[#This Row],[kv_05]],'05_to_10'!$A$1:$C$621,3,FALSE),Таблица2[[#This Row],[kv_10]]),2)</f>
        <v>25</v>
      </c>
      <c r="Q1797" s="21" t="str">
        <f>VLOOKUP(Таблица2[[#This Row],[05_to_10]],kv_05_group!$A$1:$B$89,2,FALSE)</f>
        <v>виробництво</v>
      </c>
      <c r="R1797" t="s">
        <v>14658</v>
      </c>
    </row>
    <row r="1798" spans="1:18" x14ac:dyDescent="0.25">
      <c r="A1798" t="s">
        <v>1804</v>
      </c>
      <c r="B1798" s="22" t="e">
        <v>#N/A</v>
      </c>
      <c r="C1798" s="23" t="e">
        <v>#N/A</v>
      </c>
      <c r="D1798" t="s">
        <v>5360</v>
      </c>
      <c r="E1798" t="s">
        <v>7493</v>
      </c>
      <c r="F1798" t="s">
        <v>7168</v>
      </c>
      <c r="G1798" t="s">
        <v>12952</v>
      </c>
      <c r="H1798" t="s">
        <v>15160</v>
      </c>
      <c r="I1798" t="s">
        <v>14665</v>
      </c>
      <c r="J1798" t="s">
        <v>14713</v>
      </c>
      <c r="K1798" t="s">
        <v>9651</v>
      </c>
      <c r="L1798" t="s">
        <v>15053</v>
      </c>
      <c r="M1798" s="19" t="s">
        <v>15387</v>
      </c>
      <c r="N1798" s="19" t="e">
        <f>VLOOKUP(Таблица2[[#This Row],[activity]],kved_05!$A$1:$B$834,2,FALSE)</f>
        <v>#N/A</v>
      </c>
      <c r="O1798" s="19" t="str">
        <f>VLOOKUP(Таблица2[[#This Row],[activity]],kved_10!$A$1:$B$997,2,FALSE)</f>
        <v>25.93</v>
      </c>
      <c r="P1798" s="19" t="str">
        <f>LEFT(IF(ISNA(Таблица2[[#This Row],[kv_10]]),VLOOKUP(Таблица2[[#This Row],[kv_05]],'05_to_10'!$A$1:$C$621,3,FALSE),Таблица2[[#This Row],[kv_10]]),2)</f>
        <v>25</v>
      </c>
      <c r="Q1798" s="21" t="str">
        <f>VLOOKUP(Таблица2[[#This Row],[05_to_10]],kv_05_group!$A$1:$B$89,2,FALSE)</f>
        <v>виробництво</v>
      </c>
      <c r="R1798" t="s">
        <v>14658</v>
      </c>
    </row>
    <row r="1799" spans="1:18" hidden="1" x14ac:dyDescent="0.25">
      <c r="A1799" t="s">
        <v>1805</v>
      </c>
      <c r="B1799">
        <v>364147984</v>
      </c>
      <c r="C1799" s="1">
        <v>42704</v>
      </c>
      <c r="D1799" t="s">
        <v>5361</v>
      </c>
      <c r="E1799" t="s">
        <v>7494</v>
      </c>
      <c r="F1799" t="s">
        <v>7168</v>
      </c>
      <c r="G1799" t="s">
        <v>12953</v>
      </c>
      <c r="H1799" t="s">
        <v>14697</v>
      </c>
      <c r="I1799" t="s">
        <v>14671</v>
      </c>
      <c r="J1799" t="s">
        <v>14671</v>
      </c>
      <c r="K1799" t="s">
        <v>9652</v>
      </c>
      <c r="L1799" t="s">
        <v>15055</v>
      </c>
      <c r="M1799" s="19" t="s">
        <v>15389</v>
      </c>
      <c r="N1799" s="19" t="str">
        <f>VLOOKUP(Таблица2[[#This Row],[activity]],kved_05!$A$1:$B$834,2,FALSE)</f>
        <v>20.40</v>
      </c>
      <c r="O1799" s="19" t="str">
        <f>VLOOKUP(Таблица2[[#This Row],[activity]],kved_10!$A$1:$B$997,2,FALSE)</f>
        <v>16.24</v>
      </c>
      <c r="P1799" s="19" t="str">
        <f>LEFT(IF(ISNA(Таблица2[[#This Row],[kv_10]]),VLOOKUP(Таблица2[[#This Row],[kv_05]],'05_to_10'!$A$1:$C$621,3,FALSE),Таблица2[[#This Row],[kv_10]]),2)</f>
        <v>16</v>
      </c>
      <c r="Q1799" s="21" t="str">
        <f>VLOOKUP(Таблица2[[#This Row],[05_to_10]],kv_05_group!$A$1:$B$89,2,FALSE)</f>
        <v>виробництво</v>
      </c>
      <c r="R1799" t="s">
        <v>14658</v>
      </c>
    </row>
    <row r="1800" spans="1:18" hidden="1" x14ac:dyDescent="0.25">
      <c r="A1800" t="s">
        <v>1806</v>
      </c>
      <c r="B1800">
        <v>418146166</v>
      </c>
      <c r="C1800" s="1">
        <v>42766</v>
      </c>
      <c r="D1800" t="s">
        <v>5362</v>
      </c>
      <c r="E1800" t="s">
        <v>7495</v>
      </c>
      <c r="F1800" t="s">
        <v>7168</v>
      </c>
      <c r="G1800" t="s">
        <v>12954</v>
      </c>
      <c r="H1800" t="s">
        <v>14697</v>
      </c>
      <c r="I1800" t="s">
        <v>14671</v>
      </c>
      <c r="J1800" t="s">
        <v>14671</v>
      </c>
      <c r="K1800" t="s">
        <v>9653</v>
      </c>
      <c r="L1800" t="s">
        <v>14941</v>
      </c>
      <c r="M1800" s="19" t="s">
        <v>15320</v>
      </c>
      <c r="N1800" s="19" t="e">
        <f>VLOOKUP(Таблица2[[#This Row],[activity]],kved_05!$A$1:$B$834,2,FALSE)</f>
        <v>#N/A</v>
      </c>
      <c r="O1800" s="19" t="str">
        <f>VLOOKUP(Таблица2[[#This Row],[activity]],kved_10!$A$1:$B$997,2,FALSE)</f>
        <v>14.19</v>
      </c>
      <c r="P1800" s="19" t="str">
        <f>LEFT(IF(ISNA(Таблица2[[#This Row],[kv_10]]),VLOOKUP(Таблица2[[#This Row],[kv_05]],'05_to_10'!$A$1:$C$621,3,FALSE),Таблица2[[#This Row],[kv_10]]),2)</f>
        <v>14</v>
      </c>
      <c r="Q1800" s="21" t="str">
        <f>VLOOKUP(Таблица2[[#This Row],[05_to_10]],kv_05_group!$A$1:$B$89,2,FALSE)</f>
        <v>виробництво</v>
      </c>
      <c r="R1800" t="s">
        <v>14658</v>
      </c>
    </row>
    <row r="1801" spans="1:18" hidden="1" x14ac:dyDescent="0.25">
      <c r="A1801" t="s">
        <v>1807</v>
      </c>
      <c r="B1801">
        <v>364938906</v>
      </c>
      <c r="C1801" s="1">
        <v>42735</v>
      </c>
      <c r="D1801" t="s">
        <v>5363</v>
      </c>
      <c r="E1801" t="s">
        <v>7496</v>
      </c>
      <c r="F1801" t="s">
        <v>7168</v>
      </c>
      <c r="G1801" t="s">
        <v>12955</v>
      </c>
      <c r="H1801" t="s">
        <v>14707</v>
      </c>
      <c r="I1801" t="s">
        <v>14683</v>
      </c>
      <c r="J1801" t="s">
        <v>14683</v>
      </c>
      <c r="K1801" t="s">
        <v>9654</v>
      </c>
      <c r="L1801" t="s">
        <v>14726</v>
      </c>
      <c r="M1801" s="19" t="s">
        <v>15179</v>
      </c>
      <c r="N1801" s="19" t="str">
        <f>VLOOKUP(Таблица2[[#This Row],[activity]],kved_05!$A$1:$B$834,2,FALSE)</f>
        <v>01.23</v>
      </c>
      <c r="O1801" s="19" t="str">
        <f>VLOOKUP(Таблица2[[#This Row],[activity]],kved_10!$A$1:$B$997,2,FALSE)</f>
        <v>01.46</v>
      </c>
      <c r="P1801" s="19" t="str">
        <f>LEFT(IF(ISNA(Таблица2[[#This Row],[kv_10]]),VLOOKUP(Таблица2[[#This Row],[kv_05]],'05_to_10'!$A$1:$C$621,3,FALSE),Таблица2[[#This Row],[kv_10]]),2)</f>
        <v>01</v>
      </c>
      <c r="Q1801" s="21" t="str">
        <f>VLOOKUP(Таблица2[[#This Row],[05_to_10]],kv_05_group!$A$1:$B$89,2,FALSE)</f>
        <v>сільське і лісове господарство</v>
      </c>
      <c r="R1801" t="s">
        <v>14658</v>
      </c>
    </row>
    <row r="1802" spans="1:18" hidden="1" x14ac:dyDescent="0.25">
      <c r="A1802" t="s">
        <v>1543</v>
      </c>
      <c r="B1802" s="22" t="e">
        <v>#N/A</v>
      </c>
      <c r="C1802" s="23" t="e">
        <v>#N/A</v>
      </c>
      <c r="D1802" t="s">
        <v>5099</v>
      </c>
      <c r="E1802" t="s">
        <v>7426</v>
      </c>
      <c r="F1802" t="s">
        <v>7157</v>
      </c>
      <c r="G1802" t="s">
        <v>12699</v>
      </c>
      <c r="H1802" t="s">
        <v>14708</v>
      </c>
      <c r="I1802" t="s">
        <v>14684</v>
      </c>
      <c r="J1802" t="s">
        <v>14713</v>
      </c>
      <c r="K1802" t="s">
        <v>9414</v>
      </c>
      <c r="L1802" t="s">
        <v>14725</v>
      </c>
      <c r="M1802" s="19" t="s">
        <v>15190</v>
      </c>
      <c r="N1802" s="19" t="e">
        <f>VLOOKUP(Таблица2[[#This Row],[activity]],kved_05!$A$1:$B$834,2,FALSE)</f>
        <v>#N/A</v>
      </c>
      <c r="O1802" s="19" t="str">
        <f>VLOOKUP(Таблица2[[#This Row],[activity]],kved_10!$A$1:$B$997,2,FALSE)</f>
        <v>72.19</v>
      </c>
      <c r="P1802" s="19" t="str">
        <f>LEFT(IF(ISNA(Таблица2[[#This Row],[kv_10]]),VLOOKUP(Таблица2[[#This Row],[kv_05]],'05_to_10'!$A$1:$C$621,3,FALSE),Таблица2[[#This Row],[kv_10]]),2)</f>
        <v>72</v>
      </c>
      <c r="Q1802" s="21" t="str">
        <f>VLOOKUP(Таблица2[[#This Row],[05_to_10]],kv_05_group!$A$1:$B$89,2,FALSE)</f>
        <v>дослідження</v>
      </c>
      <c r="R1802" t="s">
        <v>14659</v>
      </c>
    </row>
    <row r="1803" spans="1:18" hidden="1" x14ac:dyDescent="0.25">
      <c r="A1803" t="s">
        <v>1809</v>
      </c>
      <c r="B1803">
        <v>472152682</v>
      </c>
      <c r="C1803" s="1">
        <v>42794</v>
      </c>
      <c r="D1803" t="s">
        <v>5365</v>
      </c>
      <c r="E1803" t="s">
        <v>7497</v>
      </c>
      <c r="F1803" t="s">
        <v>7168</v>
      </c>
      <c r="G1803" t="s">
        <v>12957</v>
      </c>
      <c r="H1803" t="s">
        <v>14706</v>
      </c>
      <c r="I1803" t="s">
        <v>14682</v>
      </c>
      <c r="J1803" t="s">
        <v>14682</v>
      </c>
      <c r="K1803" t="s">
        <v>9656</v>
      </c>
      <c r="L1803" t="s">
        <v>15053</v>
      </c>
      <c r="M1803" s="19" t="s">
        <v>15387</v>
      </c>
      <c r="N1803" s="19" t="e">
        <f>VLOOKUP(Таблица2[[#This Row],[activity]],kved_05!$A$1:$B$834,2,FALSE)</f>
        <v>#N/A</v>
      </c>
      <c r="O1803" s="19" t="str">
        <f>VLOOKUP(Таблица2[[#This Row],[activity]],kved_10!$A$1:$B$997,2,FALSE)</f>
        <v>25.93</v>
      </c>
      <c r="P1803" s="19" t="str">
        <f>LEFT(IF(ISNA(Таблица2[[#This Row],[kv_10]]),VLOOKUP(Таблица2[[#This Row],[kv_05]],'05_to_10'!$A$1:$C$621,3,FALSE),Таблица2[[#This Row],[kv_10]]),2)</f>
        <v>25</v>
      </c>
      <c r="Q1803" s="21" t="str">
        <f>VLOOKUP(Таблица2[[#This Row],[05_to_10]],kv_05_group!$A$1:$B$89,2,FALSE)</f>
        <v>виробництво</v>
      </c>
      <c r="R1803" t="s">
        <v>14658</v>
      </c>
    </row>
    <row r="1804" spans="1:18" hidden="1" x14ac:dyDescent="0.25">
      <c r="A1804" t="s">
        <v>1567</v>
      </c>
      <c r="B1804" s="22" t="e">
        <v>#N/A</v>
      </c>
      <c r="C1804" s="23" t="e">
        <v>#N/A</v>
      </c>
      <c r="D1804" t="s">
        <v>5123</v>
      </c>
      <c r="E1804" t="s">
        <v>5123</v>
      </c>
      <c r="F1804" t="s">
        <v>7157</v>
      </c>
      <c r="G1804" t="s">
        <v>12721</v>
      </c>
      <c r="H1804" t="s">
        <v>14701</v>
      </c>
      <c r="I1804" t="s">
        <v>14675</v>
      </c>
      <c r="J1804" t="s">
        <v>14675</v>
      </c>
      <c r="K1804" t="s">
        <v>9433</v>
      </c>
      <c r="L1804" t="s">
        <v>14725</v>
      </c>
      <c r="M1804" s="19" t="s">
        <v>15178</v>
      </c>
      <c r="N1804" s="19" t="e">
        <f>VLOOKUP(Таблица2[[#This Row],[activity]],kved_05!$A$1:$B$834,2,FALSE)</f>
        <v>#N/A</v>
      </c>
      <c r="O1804" s="19" t="str">
        <f>VLOOKUP(Таблица2[[#This Row],[activity]],kved_10!$A$1:$B$997,2,FALSE)</f>
        <v>72.19</v>
      </c>
      <c r="P1804" s="19" t="str">
        <f>LEFT(IF(ISNA(Таблица2[[#This Row],[kv_10]]),VLOOKUP(Таблица2[[#This Row],[kv_05]],'05_to_10'!$A$1:$C$621,3,FALSE),Таблица2[[#This Row],[kv_10]]),2)</f>
        <v>72</v>
      </c>
      <c r="Q1804" s="21" t="str">
        <f>VLOOKUP(Таблица2[[#This Row],[05_to_10]],kv_05_group!$A$1:$B$89,2,FALSE)</f>
        <v>дослідження</v>
      </c>
      <c r="R1804" t="s">
        <v>14658</v>
      </c>
    </row>
    <row r="1805" spans="1:18" hidden="1" x14ac:dyDescent="0.25">
      <c r="A1805" t="s">
        <v>1811</v>
      </c>
      <c r="B1805">
        <v>358192576</v>
      </c>
      <c r="C1805" s="1">
        <v>42704</v>
      </c>
      <c r="D1805" t="s">
        <v>5367</v>
      </c>
      <c r="E1805" t="s">
        <v>7499</v>
      </c>
      <c r="F1805" t="s">
        <v>7168</v>
      </c>
      <c r="G1805" t="s">
        <v>12959</v>
      </c>
      <c r="H1805" t="s">
        <v>14706</v>
      </c>
      <c r="I1805" t="s">
        <v>14682</v>
      </c>
      <c r="J1805" t="s">
        <v>14682</v>
      </c>
      <c r="K1805" t="s">
        <v>9658</v>
      </c>
      <c r="L1805" t="s">
        <v>14997</v>
      </c>
      <c r="M1805" s="19" t="s">
        <v>15391</v>
      </c>
      <c r="N1805" s="19" t="str">
        <f>VLOOKUP(Таблица2[[#This Row],[activity]],kved_05!$A$1:$B$834,2,FALSE)</f>
        <v>36.14</v>
      </c>
      <c r="O1805" s="19" t="str">
        <f>VLOOKUP(Таблица2[[#This Row],[activity]],kved_10!$A$1:$B$997,2,FALSE)</f>
        <v>31.09</v>
      </c>
      <c r="P1805" s="19" t="str">
        <f>LEFT(IF(ISNA(Таблица2[[#This Row],[kv_10]]),VLOOKUP(Таблица2[[#This Row],[kv_05]],'05_to_10'!$A$1:$C$621,3,FALSE),Таблица2[[#This Row],[kv_10]]),2)</f>
        <v>31</v>
      </c>
      <c r="Q1805" s="21" t="str">
        <f>VLOOKUP(Таблица2[[#This Row],[05_to_10]],kv_05_group!$A$1:$B$89,2,FALSE)</f>
        <v>виробництво</v>
      </c>
      <c r="R1805" t="s">
        <v>14658</v>
      </c>
    </row>
    <row r="1806" spans="1:18" hidden="1" x14ac:dyDescent="0.25">
      <c r="A1806" t="s">
        <v>1812</v>
      </c>
      <c r="B1806">
        <v>41002601</v>
      </c>
      <c r="C1806" s="1">
        <v>42460</v>
      </c>
      <c r="D1806" t="s">
        <v>5368</v>
      </c>
      <c r="E1806" t="s">
        <v>7500</v>
      </c>
      <c r="F1806" t="s">
        <v>7168</v>
      </c>
      <c r="G1806" t="s">
        <v>12960</v>
      </c>
      <c r="H1806" t="s">
        <v>14692</v>
      </c>
      <c r="I1806" t="s">
        <v>14666</v>
      </c>
      <c r="J1806" t="s">
        <v>14666</v>
      </c>
      <c r="K1806" t="s">
        <v>9659</v>
      </c>
      <c r="L1806" t="s">
        <v>14924</v>
      </c>
      <c r="M1806" s="19" t="s">
        <v>15389</v>
      </c>
      <c r="N1806" s="19" t="e">
        <f>VLOOKUP(Таблица2[[#This Row],[activity]],kved_05!$A$1:$B$834,2,FALSE)</f>
        <v>#N/A</v>
      </c>
      <c r="O1806" s="19" t="str">
        <f>VLOOKUP(Таблица2[[#This Row],[activity]],kved_10!$A$1:$B$997,2,FALSE)</f>
        <v>23.61</v>
      </c>
      <c r="P1806" s="19" t="str">
        <f>LEFT(IF(ISNA(Таблица2[[#This Row],[kv_10]]),VLOOKUP(Таблица2[[#This Row],[kv_05]],'05_to_10'!$A$1:$C$621,3,FALSE),Таблица2[[#This Row],[kv_10]]),2)</f>
        <v>23</v>
      </c>
      <c r="Q1806" s="21" t="str">
        <f>VLOOKUP(Таблица2[[#This Row],[05_to_10]],kv_05_group!$A$1:$B$89,2,FALSE)</f>
        <v>виробництво</v>
      </c>
      <c r="R1806" t="s">
        <v>14658</v>
      </c>
    </row>
    <row r="1807" spans="1:18" hidden="1" x14ac:dyDescent="0.25">
      <c r="A1807" t="s">
        <v>1813</v>
      </c>
      <c r="B1807">
        <v>58701872</v>
      </c>
      <c r="C1807" s="1">
        <v>42460</v>
      </c>
      <c r="D1807" t="s">
        <v>5369</v>
      </c>
      <c r="E1807" t="s">
        <v>7501</v>
      </c>
      <c r="F1807" t="s">
        <v>7168</v>
      </c>
      <c r="G1807" t="s">
        <v>12961</v>
      </c>
      <c r="H1807" t="s">
        <v>14692</v>
      </c>
      <c r="I1807" t="s">
        <v>14666</v>
      </c>
      <c r="J1807" t="s">
        <v>14666</v>
      </c>
      <c r="K1807" t="s">
        <v>9660</v>
      </c>
      <c r="L1807" t="s">
        <v>15053</v>
      </c>
      <c r="M1807" s="19" t="s">
        <v>15387</v>
      </c>
      <c r="N1807" s="19" t="e">
        <f>VLOOKUP(Таблица2[[#This Row],[activity]],kved_05!$A$1:$B$834,2,FALSE)</f>
        <v>#N/A</v>
      </c>
      <c r="O1807" s="19" t="str">
        <f>VLOOKUP(Таблица2[[#This Row],[activity]],kved_10!$A$1:$B$997,2,FALSE)</f>
        <v>25.93</v>
      </c>
      <c r="P1807" s="19" t="str">
        <f>LEFT(IF(ISNA(Таблица2[[#This Row],[kv_10]]),VLOOKUP(Таблица2[[#This Row],[kv_05]],'05_to_10'!$A$1:$C$621,3,FALSE),Таблица2[[#This Row],[kv_10]]),2)</f>
        <v>25</v>
      </c>
      <c r="Q1807" s="21" t="str">
        <f>VLOOKUP(Таблица2[[#This Row],[05_to_10]],kv_05_group!$A$1:$B$89,2,FALSE)</f>
        <v>виробництво</v>
      </c>
      <c r="R1807" t="s">
        <v>14658</v>
      </c>
    </row>
    <row r="1808" spans="1:18" hidden="1" x14ac:dyDescent="0.25">
      <c r="A1808" t="s">
        <v>1577</v>
      </c>
      <c r="B1808">
        <v>65618974</v>
      </c>
      <c r="C1808" s="1">
        <v>42460</v>
      </c>
      <c r="D1808" t="s">
        <v>5133</v>
      </c>
      <c r="E1808" t="s">
        <v>5133</v>
      </c>
      <c r="F1808" t="s">
        <v>7157</v>
      </c>
      <c r="G1808" t="s">
        <v>12730</v>
      </c>
      <c r="H1808" t="s">
        <v>14701</v>
      </c>
      <c r="I1808" t="s">
        <v>14675</v>
      </c>
      <c r="J1808" t="s">
        <v>14675</v>
      </c>
      <c r="K1808" t="s">
        <v>9443</v>
      </c>
      <c r="L1808" t="s">
        <v>14725</v>
      </c>
      <c r="M1808" s="19" t="s">
        <v>15178</v>
      </c>
      <c r="N1808" s="19" t="e">
        <f>VLOOKUP(Таблица2[[#This Row],[activity]],kved_05!$A$1:$B$834,2,FALSE)</f>
        <v>#N/A</v>
      </c>
      <c r="O1808" s="19" t="str">
        <f>VLOOKUP(Таблица2[[#This Row],[activity]],kved_10!$A$1:$B$997,2,FALSE)</f>
        <v>72.19</v>
      </c>
      <c r="P1808" s="19" t="str">
        <f>LEFT(IF(ISNA(Таблица2[[#This Row],[kv_10]]),VLOOKUP(Таблица2[[#This Row],[kv_05]],'05_to_10'!$A$1:$C$621,3,FALSE),Таблица2[[#This Row],[kv_10]]),2)</f>
        <v>72</v>
      </c>
      <c r="Q1808" s="21" t="str">
        <f>VLOOKUP(Таблица2[[#This Row],[05_to_10]],kv_05_group!$A$1:$B$89,2,FALSE)</f>
        <v>дослідження</v>
      </c>
      <c r="R1808" t="s">
        <v>14658</v>
      </c>
    </row>
    <row r="1809" spans="1:18" hidden="1" x14ac:dyDescent="0.25">
      <c r="A1809" t="s">
        <v>1815</v>
      </c>
      <c r="B1809">
        <v>35226767</v>
      </c>
      <c r="C1809" s="1">
        <v>42460</v>
      </c>
      <c r="D1809" t="s">
        <v>5371</v>
      </c>
      <c r="E1809" t="s">
        <v>7503</v>
      </c>
      <c r="F1809" t="s">
        <v>7168</v>
      </c>
      <c r="G1809" t="s">
        <v>12963</v>
      </c>
      <c r="H1809" t="s">
        <v>14692</v>
      </c>
      <c r="I1809" t="s">
        <v>14666</v>
      </c>
      <c r="J1809" t="s">
        <v>14666</v>
      </c>
      <c r="K1809" t="s">
        <v>9662</v>
      </c>
      <c r="L1809" t="s">
        <v>14789</v>
      </c>
      <c r="M1809" s="19" t="s">
        <v>15351</v>
      </c>
      <c r="N1809" s="19" t="str">
        <f>VLOOKUP(Таблица2[[#This Row],[activity]],kved_05!$A$1:$B$834,2,FALSE)</f>
        <v>27.51</v>
      </c>
      <c r="O1809" s="19" t="str">
        <f>VLOOKUP(Таблица2[[#This Row],[activity]],kved_10!$A$1:$B$997,2,FALSE)</f>
        <v>24.51</v>
      </c>
      <c r="P1809" s="19" t="str">
        <f>LEFT(IF(ISNA(Таблица2[[#This Row],[kv_10]]),VLOOKUP(Таблица2[[#This Row],[kv_05]],'05_to_10'!$A$1:$C$621,3,FALSE),Таблица2[[#This Row],[kv_10]]),2)</f>
        <v>24</v>
      </c>
      <c r="Q1809" s="21" t="str">
        <f>VLOOKUP(Таблица2[[#This Row],[05_to_10]],kv_05_group!$A$1:$B$89,2,FALSE)</f>
        <v>виробництво</v>
      </c>
      <c r="R1809" t="s">
        <v>14658</v>
      </c>
    </row>
    <row r="1810" spans="1:18" hidden="1" x14ac:dyDescent="0.25">
      <c r="A1810" t="s">
        <v>1634</v>
      </c>
      <c r="B1810" s="22" t="e">
        <v>#N/A</v>
      </c>
      <c r="C1810" s="23" t="e">
        <v>#N/A</v>
      </c>
      <c r="D1810" t="s">
        <v>5190</v>
      </c>
      <c r="E1810" t="s">
        <v>7445</v>
      </c>
      <c r="F1810" t="s">
        <v>7159</v>
      </c>
      <c r="G1810" t="s">
        <v>12787</v>
      </c>
      <c r="H1810" t="s">
        <v>15161</v>
      </c>
      <c r="I1810" t="s">
        <v>14679</v>
      </c>
      <c r="J1810" t="s">
        <v>14679</v>
      </c>
      <c r="K1810" t="s">
        <v>9496</v>
      </c>
      <c r="L1810" t="s">
        <v>14725</v>
      </c>
      <c r="M1810" s="19" t="s">
        <v>15178</v>
      </c>
      <c r="N1810" s="19" t="e">
        <f>VLOOKUP(Таблица2[[#This Row],[activity]],kved_05!$A$1:$B$834,2,FALSE)</f>
        <v>#N/A</v>
      </c>
      <c r="O1810" s="19" t="str">
        <f>VLOOKUP(Таблица2[[#This Row],[activity]],kved_10!$A$1:$B$997,2,FALSE)</f>
        <v>72.19</v>
      </c>
      <c r="P1810" s="19" t="str">
        <f>LEFT(IF(ISNA(Таблица2[[#This Row],[kv_10]]),VLOOKUP(Таблица2[[#This Row],[kv_05]],'05_to_10'!$A$1:$C$621,3,FALSE),Таблица2[[#This Row],[kv_10]]),2)</f>
        <v>72</v>
      </c>
      <c r="Q1810" s="21" t="str">
        <f>VLOOKUP(Таблица2[[#This Row],[05_to_10]],kv_05_group!$A$1:$B$89,2,FALSE)</f>
        <v>дослідження</v>
      </c>
      <c r="R1810" t="s">
        <v>14658</v>
      </c>
    </row>
    <row r="1811" spans="1:18" hidden="1" x14ac:dyDescent="0.25">
      <c r="A1811" t="s">
        <v>1817</v>
      </c>
      <c r="B1811">
        <v>361810510</v>
      </c>
      <c r="C1811" s="1">
        <v>42704</v>
      </c>
      <c r="D1811" t="s">
        <v>5373</v>
      </c>
      <c r="E1811" t="s">
        <v>7505</v>
      </c>
      <c r="F1811" t="s">
        <v>7168</v>
      </c>
      <c r="G1811" t="s">
        <v>12965</v>
      </c>
      <c r="H1811" t="s">
        <v>14692</v>
      </c>
      <c r="I1811" t="s">
        <v>14666</v>
      </c>
      <c r="J1811" t="s">
        <v>14666</v>
      </c>
      <c r="K1811" t="s">
        <v>9664</v>
      </c>
      <c r="L1811" t="s">
        <v>15054</v>
      </c>
      <c r="M1811" s="19" t="s">
        <v>15388</v>
      </c>
      <c r="N1811" s="19" t="str">
        <f>VLOOKUP(Таблица2[[#This Row],[activity]],kved_05!$A$1:$B$834,2,FALSE)</f>
        <v>18.21</v>
      </c>
      <c r="O1811" s="19" t="str">
        <f>VLOOKUP(Таблица2[[#This Row],[activity]],kved_10!$A$1:$B$997,2,FALSE)</f>
        <v>14.12</v>
      </c>
      <c r="P1811" s="19" t="str">
        <f>LEFT(IF(ISNA(Таблица2[[#This Row],[kv_10]]),VLOOKUP(Таблица2[[#This Row],[kv_05]],'05_to_10'!$A$1:$C$621,3,FALSE),Таблица2[[#This Row],[kv_10]]),2)</f>
        <v>14</v>
      </c>
      <c r="Q1811" s="21" t="str">
        <f>VLOOKUP(Таблица2[[#This Row],[05_to_10]],kv_05_group!$A$1:$B$89,2,FALSE)</f>
        <v>виробництво</v>
      </c>
      <c r="R1811" t="s">
        <v>14658</v>
      </c>
    </row>
    <row r="1812" spans="1:18" hidden="1" x14ac:dyDescent="0.25">
      <c r="A1812" t="s">
        <v>1561</v>
      </c>
      <c r="B1812" s="22" t="e">
        <v>#N/A</v>
      </c>
      <c r="C1812" s="23" t="e">
        <v>#N/A</v>
      </c>
      <c r="D1812" t="s">
        <v>5117</v>
      </c>
      <c r="E1812" t="s">
        <v>5117</v>
      </c>
      <c r="F1812" t="s">
        <v>7157</v>
      </c>
      <c r="G1812" t="s">
        <v>12716</v>
      </c>
      <c r="H1812" t="s">
        <v>14708</v>
      </c>
      <c r="I1812" t="s">
        <v>14684</v>
      </c>
      <c r="J1812" t="s">
        <v>14684</v>
      </c>
      <c r="K1812" t="s">
        <v>9428</v>
      </c>
      <c r="L1812" t="s">
        <v>14725</v>
      </c>
      <c r="M1812" s="19" t="s">
        <v>15178</v>
      </c>
      <c r="N1812" s="19" t="e">
        <f>VLOOKUP(Таблица2[[#This Row],[activity]],kved_05!$A$1:$B$834,2,FALSE)</f>
        <v>#N/A</v>
      </c>
      <c r="O1812" s="19" t="str">
        <f>VLOOKUP(Таблица2[[#This Row],[activity]],kved_10!$A$1:$B$997,2,FALSE)</f>
        <v>72.19</v>
      </c>
      <c r="P1812" s="19" t="str">
        <f>LEFT(IF(ISNA(Таблица2[[#This Row],[kv_10]]),VLOOKUP(Таблица2[[#This Row],[kv_05]],'05_to_10'!$A$1:$C$621,3,FALSE),Таблица2[[#This Row],[kv_10]]),2)</f>
        <v>72</v>
      </c>
      <c r="Q1812" s="21" t="str">
        <f>VLOOKUP(Таблица2[[#This Row],[05_to_10]],kv_05_group!$A$1:$B$89,2,FALSE)</f>
        <v>дослідження</v>
      </c>
      <c r="R1812" t="s">
        <v>14659</v>
      </c>
    </row>
    <row r="1813" spans="1:18" hidden="1" x14ac:dyDescent="0.25">
      <c r="A1813" t="s">
        <v>1819</v>
      </c>
      <c r="B1813">
        <v>24667255</v>
      </c>
      <c r="C1813" s="1">
        <v>42460</v>
      </c>
      <c r="D1813" t="s">
        <v>5375</v>
      </c>
      <c r="E1813" t="s">
        <v>7507</v>
      </c>
      <c r="F1813" t="s">
        <v>7168</v>
      </c>
      <c r="G1813" t="s">
        <v>12967</v>
      </c>
      <c r="H1813" t="s">
        <v>14692</v>
      </c>
      <c r="I1813" t="s">
        <v>14666</v>
      </c>
      <c r="J1813" t="s">
        <v>14666</v>
      </c>
      <c r="K1813" t="s">
        <v>9666</v>
      </c>
      <c r="L1813" t="s">
        <v>15054</v>
      </c>
      <c r="M1813" s="19" t="s">
        <v>15388</v>
      </c>
      <c r="N1813" s="19" t="str">
        <f>VLOOKUP(Таблица2[[#This Row],[activity]],kved_05!$A$1:$B$834,2,FALSE)</f>
        <v>18.21</v>
      </c>
      <c r="O1813" s="19" t="str">
        <f>VLOOKUP(Таблица2[[#This Row],[activity]],kved_10!$A$1:$B$997,2,FALSE)</f>
        <v>14.12</v>
      </c>
      <c r="P1813" s="19" t="str">
        <f>LEFT(IF(ISNA(Таблица2[[#This Row],[kv_10]]),VLOOKUP(Таблица2[[#This Row],[kv_05]],'05_to_10'!$A$1:$C$621,3,FALSE),Таблица2[[#This Row],[kv_10]]),2)</f>
        <v>14</v>
      </c>
      <c r="Q1813" s="21" t="str">
        <f>VLOOKUP(Таблица2[[#This Row],[05_to_10]],kv_05_group!$A$1:$B$89,2,FALSE)</f>
        <v>виробництво</v>
      </c>
      <c r="R1813" t="s">
        <v>14658</v>
      </c>
    </row>
    <row r="1814" spans="1:18" hidden="1" x14ac:dyDescent="0.25">
      <c r="A1814" t="s">
        <v>1820</v>
      </c>
      <c r="B1814">
        <v>365121336</v>
      </c>
      <c r="C1814" s="1">
        <v>42704</v>
      </c>
      <c r="D1814" t="s">
        <v>5376</v>
      </c>
      <c r="E1814" t="s">
        <v>7508</v>
      </c>
      <c r="F1814" t="s">
        <v>7168</v>
      </c>
      <c r="G1814" t="s">
        <v>12968</v>
      </c>
      <c r="H1814" t="s">
        <v>14691</v>
      </c>
      <c r="I1814" t="s">
        <v>14664</v>
      </c>
      <c r="J1814" t="s">
        <v>14664</v>
      </c>
      <c r="K1814" t="s">
        <v>9667</v>
      </c>
      <c r="L1814" t="s">
        <v>14741</v>
      </c>
      <c r="M1814" s="19" t="s">
        <v>15191</v>
      </c>
      <c r="N1814" s="19" t="e">
        <f>VLOOKUP(Таблица2[[#This Row],[activity]],kved_05!$A$1:$B$834,2,FALSE)</f>
        <v>#N/A</v>
      </c>
      <c r="O1814" s="19" t="str">
        <f>VLOOKUP(Таблица2[[#This Row],[activity]],kved_10!$A$1:$B$997,2,FALSE)</f>
        <v>20.14</v>
      </c>
      <c r="P1814" s="19" t="str">
        <f>LEFT(IF(ISNA(Таблица2[[#This Row],[kv_10]]),VLOOKUP(Таблица2[[#This Row],[kv_05]],'05_to_10'!$A$1:$C$621,3,FALSE),Таблица2[[#This Row],[kv_10]]),2)</f>
        <v>20</v>
      </c>
      <c r="Q1814" s="21" t="str">
        <f>VLOOKUP(Таблица2[[#This Row],[05_to_10]],kv_05_group!$A$1:$B$89,2,FALSE)</f>
        <v>виробництво</v>
      </c>
      <c r="R1814" t="s">
        <v>14658</v>
      </c>
    </row>
    <row r="1815" spans="1:18" hidden="1" x14ac:dyDescent="0.25">
      <c r="A1815" t="s">
        <v>1821</v>
      </c>
      <c r="B1815">
        <v>364642471</v>
      </c>
      <c r="C1815" s="1">
        <v>42704</v>
      </c>
      <c r="D1815" t="s">
        <v>5377</v>
      </c>
      <c r="E1815" t="s">
        <v>7509</v>
      </c>
      <c r="F1815" t="s">
        <v>7168</v>
      </c>
      <c r="G1815" t="s">
        <v>12969</v>
      </c>
      <c r="H1815" t="s">
        <v>14692</v>
      </c>
      <c r="I1815" t="s">
        <v>14666</v>
      </c>
      <c r="J1815" t="s">
        <v>14666</v>
      </c>
      <c r="K1815" t="s">
        <v>9668</v>
      </c>
      <c r="L1815" t="s">
        <v>15053</v>
      </c>
      <c r="M1815" s="19" t="s">
        <v>15392</v>
      </c>
      <c r="N1815" s="19" t="e">
        <f>VLOOKUP(Таблица2[[#This Row],[activity]],kved_05!$A$1:$B$834,2,FALSE)</f>
        <v>#N/A</v>
      </c>
      <c r="O1815" s="19" t="str">
        <f>VLOOKUP(Таблица2[[#This Row],[activity]],kved_10!$A$1:$B$997,2,FALSE)</f>
        <v>25.93</v>
      </c>
      <c r="P1815" s="19" t="str">
        <f>LEFT(IF(ISNA(Таблица2[[#This Row],[kv_10]]),VLOOKUP(Таблица2[[#This Row],[kv_05]],'05_to_10'!$A$1:$C$621,3,FALSE),Таблица2[[#This Row],[kv_10]]),2)</f>
        <v>25</v>
      </c>
      <c r="Q1815" s="21" t="str">
        <f>VLOOKUP(Таблица2[[#This Row],[05_to_10]],kv_05_group!$A$1:$B$89,2,FALSE)</f>
        <v>виробництво</v>
      </c>
      <c r="R1815" t="s">
        <v>14658</v>
      </c>
    </row>
    <row r="1816" spans="1:18" hidden="1" x14ac:dyDescent="0.25">
      <c r="A1816" t="s">
        <v>1637</v>
      </c>
      <c r="B1816" s="22" t="e">
        <v>#N/A</v>
      </c>
      <c r="C1816" s="23" t="e">
        <v>#N/A</v>
      </c>
      <c r="D1816" t="s">
        <v>5193</v>
      </c>
      <c r="E1816" t="s">
        <v>5193</v>
      </c>
      <c r="F1816" t="s">
        <v>7159</v>
      </c>
      <c r="G1816" t="s">
        <v>12789</v>
      </c>
      <c r="H1816" t="s">
        <v>15161</v>
      </c>
      <c r="I1816" t="s">
        <v>14679</v>
      </c>
      <c r="J1816" t="s">
        <v>14679</v>
      </c>
      <c r="K1816" t="s">
        <v>9493</v>
      </c>
      <c r="L1816" t="s">
        <v>14725</v>
      </c>
      <c r="M1816" s="19" t="s">
        <v>15178</v>
      </c>
      <c r="N1816" s="19" t="e">
        <f>VLOOKUP(Таблица2[[#This Row],[activity]],kved_05!$A$1:$B$834,2,FALSE)</f>
        <v>#N/A</v>
      </c>
      <c r="O1816" s="19" t="str">
        <f>VLOOKUP(Таблица2[[#This Row],[activity]],kved_10!$A$1:$B$997,2,FALSE)</f>
        <v>72.19</v>
      </c>
      <c r="P1816" s="19" t="str">
        <f>LEFT(IF(ISNA(Таблица2[[#This Row],[kv_10]]),VLOOKUP(Таблица2[[#This Row],[kv_05]],'05_to_10'!$A$1:$C$621,3,FALSE),Таблица2[[#This Row],[kv_10]]),2)</f>
        <v>72</v>
      </c>
      <c r="Q1816" s="21" t="str">
        <f>VLOOKUP(Таблица2[[#This Row],[05_to_10]],kv_05_group!$A$1:$B$89,2,FALSE)</f>
        <v>дослідження</v>
      </c>
      <c r="R1816" t="s">
        <v>14658</v>
      </c>
    </row>
    <row r="1817" spans="1:18" hidden="1" x14ac:dyDescent="0.25">
      <c r="A1817" t="s">
        <v>1639</v>
      </c>
      <c r="B1817" s="22" t="e">
        <v>#N/A</v>
      </c>
      <c r="C1817" s="23" t="e">
        <v>#N/A</v>
      </c>
      <c r="D1817" t="s">
        <v>5195</v>
      </c>
      <c r="E1817" t="s">
        <v>5195</v>
      </c>
      <c r="F1817" t="s">
        <v>7159</v>
      </c>
      <c r="G1817" t="s">
        <v>12791</v>
      </c>
      <c r="H1817" t="s">
        <v>15161</v>
      </c>
      <c r="I1817" t="s">
        <v>14679</v>
      </c>
      <c r="J1817" t="s">
        <v>14679</v>
      </c>
      <c r="K1817" t="s">
        <v>9500</v>
      </c>
      <c r="L1817" t="s">
        <v>14725</v>
      </c>
      <c r="M1817" s="19" t="s">
        <v>15178</v>
      </c>
      <c r="N1817" s="19" t="e">
        <f>VLOOKUP(Таблица2[[#This Row],[activity]],kved_05!$A$1:$B$834,2,FALSE)</f>
        <v>#N/A</v>
      </c>
      <c r="O1817" s="19" t="str">
        <f>VLOOKUP(Таблица2[[#This Row],[activity]],kved_10!$A$1:$B$997,2,FALSE)</f>
        <v>72.19</v>
      </c>
      <c r="P1817" s="19" t="str">
        <f>LEFT(IF(ISNA(Таблица2[[#This Row],[kv_10]]),VLOOKUP(Таблица2[[#This Row],[kv_05]],'05_to_10'!$A$1:$C$621,3,FALSE),Таблица2[[#This Row],[kv_10]]),2)</f>
        <v>72</v>
      </c>
      <c r="Q1817" s="21" t="str">
        <f>VLOOKUP(Таблица2[[#This Row],[05_to_10]],kv_05_group!$A$1:$B$89,2,FALSE)</f>
        <v>дослідження</v>
      </c>
      <c r="R1817" t="s">
        <v>14658</v>
      </c>
    </row>
    <row r="1818" spans="1:18" hidden="1" x14ac:dyDescent="0.25">
      <c r="A1818" t="s">
        <v>1824</v>
      </c>
      <c r="B1818">
        <v>364047349</v>
      </c>
      <c r="C1818" s="1">
        <v>42704</v>
      </c>
      <c r="D1818" t="s">
        <v>5380</v>
      </c>
      <c r="E1818" t="s">
        <v>7512</v>
      </c>
      <c r="F1818" t="s">
        <v>7168</v>
      </c>
      <c r="G1818" t="s">
        <v>12972</v>
      </c>
      <c r="H1818" t="s">
        <v>14710</v>
      </c>
      <c r="I1818" t="s">
        <v>14687</v>
      </c>
      <c r="J1818" t="s">
        <v>14687</v>
      </c>
      <c r="K1818" t="s">
        <v>9671</v>
      </c>
      <c r="L1818" t="s">
        <v>14997</v>
      </c>
      <c r="M1818" s="19" t="s">
        <v>15391</v>
      </c>
      <c r="N1818" s="19" t="str">
        <f>VLOOKUP(Таблица2[[#This Row],[activity]],kved_05!$A$1:$B$834,2,FALSE)</f>
        <v>36.14</v>
      </c>
      <c r="O1818" s="19" t="str">
        <f>VLOOKUP(Таблица2[[#This Row],[activity]],kved_10!$A$1:$B$997,2,FALSE)</f>
        <v>31.09</v>
      </c>
      <c r="P1818" s="19" t="str">
        <f>LEFT(IF(ISNA(Таблица2[[#This Row],[kv_10]]),VLOOKUP(Таблица2[[#This Row],[kv_05]],'05_to_10'!$A$1:$C$621,3,FALSE),Таблица2[[#This Row],[kv_10]]),2)</f>
        <v>31</v>
      </c>
      <c r="Q1818" s="21" t="str">
        <f>VLOOKUP(Таблица2[[#This Row],[05_to_10]],kv_05_group!$A$1:$B$89,2,FALSE)</f>
        <v>виробництво</v>
      </c>
      <c r="R1818" t="s">
        <v>14658</v>
      </c>
    </row>
    <row r="1819" spans="1:18" hidden="1" x14ac:dyDescent="0.25">
      <c r="A1819" t="s">
        <v>1570</v>
      </c>
      <c r="B1819" s="22" t="e">
        <v>#N/A</v>
      </c>
      <c r="C1819" s="23" t="e">
        <v>#N/A</v>
      </c>
      <c r="D1819" t="s">
        <v>5126</v>
      </c>
      <c r="E1819" t="s">
        <v>5126</v>
      </c>
      <c r="F1819" t="s">
        <v>7157</v>
      </c>
      <c r="G1819" t="s">
        <v>12723</v>
      </c>
      <c r="H1819" t="s">
        <v>14692</v>
      </c>
      <c r="I1819" t="s">
        <v>14666</v>
      </c>
      <c r="J1819" t="s">
        <v>14666</v>
      </c>
      <c r="K1819" t="s">
        <v>9436</v>
      </c>
      <c r="L1819" t="s">
        <v>14725</v>
      </c>
      <c r="M1819" s="19" t="s">
        <v>15178</v>
      </c>
      <c r="N1819" s="19" t="e">
        <f>VLOOKUP(Таблица2[[#This Row],[activity]],kved_05!$A$1:$B$834,2,FALSE)</f>
        <v>#N/A</v>
      </c>
      <c r="O1819" s="19" t="str">
        <f>VLOOKUP(Таблица2[[#This Row],[activity]],kved_10!$A$1:$B$997,2,FALSE)</f>
        <v>72.19</v>
      </c>
      <c r="P1819" s="19" t="str">
        <f>LEFT(IF(ISNA(Таблица2[[#This Row],[kv_10]]),VLOOKUP(Таблица2[[#This Row],[kv_05]],'05_to_10'!$A$1:$C$621,3,FALSE),Таблица2[[#This Row],[kv_10]]),2)</f>
        <v>72</v>
      </c>
      <c r="Q1819" s="21" t="str">
        <f>VLOOKUP(Таблица2[[#This Row],[05_to_10]],kv_05_group!$A$1:$B$89,2,FALSE)</f>
        <v>дослідження</v>
      </c>
      <c r="R1819" t="s">
        <v>14659</v>
      </c>
    </row>
    <row r="1820" spans="1:18" hidden="1" x14ac:dyDescent="0.25">
      <c r="A1820" t="s">
        <v>1571</v>
      </c>
      <c r="B1820" s="22" t="e">
        <v>#N/A</v>
      </c>
      <c r="C1820" s="23" t="e">
        <v>#N/A</v>
      </c>
      <c r="D1820" t="s">
        <v>5127</v>
      </c>
      <c r="E1820" t="s">
        <v>5127</v>
      </c>
      <c r="F1820" t="s">
        <v>7157</v>
      </c>
      <c r="G1820" t="s">
        <v>12724</v>
      </c>
      <c r="H1820" t="s">
        <v>15161</v>
      </c>
      <c r="I1820" t="s">
        <v>14679</v>
      </c>
      <c r="J1820" t="s">
        <v>14679</v>
      </c>
      <c r="K1820" t="s">
        <v>9437</v>
      </c>
      <c r="L1820" t="s">
        <v>14725</v>
      </c>
      <c r="M1820" s="19" t="s">
        <v>15190</v>
      </c>
      <c r="N1820" s="19" t="e">
        <f>VLOOKUP(Таблица2[[#This Row],[activity]],kved_05!$A$1:$B$834,2,FALSE)</f>
        <v>#N/A</v>
      </c>
      <c r="O1820" s="19" t="str">
        <f>VLOOKUP(Таблица2[[#This Row],[activity]],kved_10!$A$1:$B$997,2,FALSE)</f>
        <v>72.19</v>
      </c>
      <c r="P1820" s="19" t="str">
        <f>LEFT(IF(ISNA(Таблица2[[#This Row],[kv_10]]),VLOOKUP(Таблица2[[#This Row],[kv_05]],'05_to_10'!$A$1:$C$621,3,FALSE),Таблица2[[#This Row],[kv_10]]),2)</f>
        <v>72</v>
      </c>
      <c r="Q1820" s="21" t="str">
        <f>VLOOKUP(Таблица2[[#This Row],[05_to_10]],kv_05_group!$A$1:$B$89,2,FALSE)</f>
        <v>дослідження</v>
      </c>
      <c r="R1820" t="s">
        <v>14659</v>
      </c>
    </row>
    <row r="1821" spans="1:18" hidden="1" x14ac:dyDescent="0.25">
      <c r="A1821" t="s">
        <v>1827</v>
      </c>
      <c r="B1821" s="22" t="e">
        <v>#N/A</v>
      </c>
      <c r="C1821" s="23" t="e">
        <v>#N/A</v>
      </c>
      <c r="D1821" t="s">
        <v>5383</v>
      </c>
      <c r="E1821" t="s">
        <v>5383</v>
      </c>
      <c r="F1821" t="s">
        <v>7168</v>
      </c>
      <c r="G1821" t="s">
        <v>12975</v>
      </c>
      <c r="H1821" t="s">
        <v>14691</v>
      </c>
      <c r="I1821" t="s">
        <v>14664</v>
      </c>
      <c r="J1821" t="s">
        <v>14664</v>
      </c>
      <c r="K1821" t="s">
        <v>9674</v>
      </c>
      <c r="L1821" t="s">
        <v>15051</v>
      </c>
      <c r="M1821" s="19" t="s">
        <v>15385</v>
      </c>
      <c r="N1821" s="19" t="str">
        <f>VLOOKUP(Таблица2[[#This Row],[activity]],kved_05!$A$1:$B$834,2,FALSE)</f>
        <v>17.40</v>
      </c>
      <c r="O1821" s="19" t="str">
        <f>VLOOKUP(Таблица2[[#This Row],[activity]],kved_10!$A$1:$B$997,2,FALSE)</f>
        <v>13.92</v>
      </c>
      <c r="P1821" s="19" t="str">
        <f>LEFT(IF(ISNA(Таблица2[[#This Row],[kv_10]]),VLOOKUP(Таблица2[[#This Row],[kv_05]],'05_to_10'!$A$1:$C$621,3,FALSE),Таблица2[[#This Row],[kv_10]]),2)</f>
        <v>13</v>
      </c>
      <c r="Q1821" s="21" t="str">
        <f>VLOOKUP(Таблица2[[#This Row],[05_to_10]],kv_05_group!$A$1:$B$89,2,FALSE)</f>
        <v>виробництво</v>
      </c>
      <c r="R1821" t="s">
        <v>14658</v>
      </c>
    </row>
    <row r="1822" spans="1:18" hidden="1" x14ac:dyDescent="0.25">
      <c r="A1822" t="s">
        <v>1642</v>
      </c>
      <c r="B1822" s="22" t="e">
        <v>#N/A</v>
      </c>
      <c r="C1822" s="23">
        <v>42855</v>
      </c>
      <c r="D1822" t="s">
        <v>5198</v>
      </c>
      <c r="E1822" t="s">
        <v>5198</v>
      </c>
      <c r="F1822" t="s">
        <v>7159</v>
      </c>
      <c r="G1822" t="s">
        <v>12794</v>
      </c>
      <c r="H1822" t="s">
        <v>15161</v>
      </c>
      <c r="I1822" t="s">
        <v>14679</v>
      </c>
      <c r="J1822" t="s">
        <v>14679</v>
      </c>
      <c r="K1822" t="s">
        <v>9503</v>
      </c>
      <c r="L1822" t="s">
        <v>14725</v>
      </c>
      <c r="M1822" s="19" t="s">
        <v>15178</v>
      </c>
      <c r="N1822" s="19" t="e">
        <f>VLOOKUP(Таблица2[[#This Row],[activity]],kved_05!$A$1:$B$834,2,FALSE)</f>
        <v>#N/A</v>
      </c>
      <c r="O1822" s="19" t="str">
        <f>VLOOKUP(Таблица2[[#This Row],[activity]],kved_10!$A$1:$B$997,2,FALSE)</f>
        <v>72.19</v>
      </c>
      <c r="P1822" s="19" t="str">
        <f>LEFT(IF(ISNA(Таблица2[[#This Row],[kv_10]]),VLOOKUP(Таблица2[[#This Row],[kv_05]],'05_to_10'!$A$1:$C$621,3,FALSE),Таблица2[[#This Row],[kv_10]]),2)</f>
        <v>72</v>
      </c>
      <c r="Q1822" s="21" t="str">
        <f>VLOOKUP(Таблица2[[#This Row],[05_to_10]],kv_05_group!$A$1:$B$89,2,FALSE)</f>
        <v>дослідження</v>
      </c>
      <c r="R1822" t="s">
        <v>14658</v>
      </c>
    </row>
    <row r="1823" spans="1:18" hidden="1" x14ac:dyDescent="0.25">
      <c r="A1823" t="s">
        <v>1583</v>
      </c>
      <c r="B1823" s="22" t="e">
        <v>#N/A</v>
      </c>
      <c r="C1823" s="23" t="e">
        <v>#N/A</v>
      </c>
      <c r="D1823" t="s">
        <v>5139</v>
      </c>
      <c r="E1823" t="s">
        <v>7437</v>
      </c>
      <c r="F1823" t="s">
        <v>7157</v>
      </c>
      <c r="G1823" t="s">
        <v>12736</v>
      </c>
      <c r="H1823" t="s">
        <v>15161</v>
      </c>
      <c r="I1823" t="s">
        <v>14679</v>
      </c>
      <c r="J1823" t="s">
        <v>14679</v>
      </c>
      <c r="K1823" t="s">
        <v>9377</v>
      </c>
      <c r="L1823" t="s">
        <v>14725</v>
      </c>
      <c r="M1823" s="19" t="s">
        <v>15190</v>
      </c>
      <c r="N1823" s="19" t="e">
        <f>VLOOKUP(Таблица2[[#This Row],[activity]],kved_05!$A$1:$B$834,2,FALSE)</f>
        <v>#N/A</v>
      </c>
      <c r="O1823" s="19" t="str">
        <f>VLOOKUP(Таблица2[[#This Row],[activity]],kved_10!$A$1:$B$997,2,FALSE)</f>
        <v>72.19</v>
      </c>
      <c r="P1823" s="19" t="str">
        <f>LEFT(IF(ISNA(Таблица2[[#This Row],[kv_10]]),VLOOKUP(Таблица2[[#This Row],[kv_05]],'05_to_10'!$A$1:$C$621,3,FALSE),Таблица2[[#This Row],[kv_10]]),2)</f>
        <v>72</v>
      </c>
      <c r="Q1823" s="21" t="str">
        <f>VLOOKUP(Таблица2[[#This Row],[05_to_10]],kv_05_group!$A$1:$B$89,2,FALSE)</f>
        <v>дослідження</v>
      </c>
      <c r="R1823" t="s">
        <v>14659</v>
      </c>
    </row>
    <row r="1824" spans="1:18" hidden="1" x14ac:dyDescent="0.25">
      <c r="A1824" t="s">
        <v>1830</v>
      </c>
      <c r="B1824">
        <v>365374549</v>
      </c>
      <c r="C1824" s="1">
        <v>42704</v>
      </c>
      <c r="D1824" t="s">
        <v>5386</v>
      </c>
      <c r="E1824" t="s">
        <v>7517</v>
      </c>
      <c r="F1824" t="s">
        <v>7168</v>
      </c>
      <c r="G1824" t="s">
        <v>12978</v>
      </c>
      <c r="H1824" t="s">
        <v>14691</v>
      </c>
      <c r="I1824" t="s">
        <v>14664</v>
      </c>
      <c r="J1824" t="s">
        <v>14664</v>
      </c>
      <c r="K1824" t="s">
        <v>9677</v>
      </c>
      <c r="L1824" t="s">
        <v>14741</v>
      </c>
      <c r="M1824" s="19" t="s">
        <v>15191</v>
      </c>
      <c r="N1824" s="19" t="e">
        <f>VLOOKUP(Таблица2[[#This Row],[activity]],kved_05!$A$1:$B$834,2,FALSE)</f>
        <v>#N/A</v>
      </c>
      <c r="O1824" s="19" t="str">
        <f>VLOOKUP(Таблица2[[#This Row],[activity]],kved_10!$A$1:$B$997,2,FALSE)</f>
        <v>20.14</v>
      </c>
      <c r="P1824" s="19" t="str">
        <f>LEFT(IF(ISNA(Таблица2[[#This Row],[kv_10]]),VLOOKUP(Таблица2[[#This Row],[kv_05]],'05_to_10'!$A$1:$C$621,3,FALSE),Таблица2[[#This Row],[kv_10]]),2)</f>
        <v>20</v>
      </c>
      <c r="Q1824" s="21" t="str">
        <f>VLOOKUP(Таблица2[[#This Row],[05_to_10]],kv_05_group!$A$1:$B$89,2,FALSE)</f>
        <v>виробництво</v>
      </c>
      <c r="R1824" t="s">
        <v>14658</v>
      </c>
    </row>
    <row r="1825" spans="1:18" x14ac:dyDescent="0.25">
      <c r="A1825" t="s">
        <v>1588</v>
      </c>
      <c r="B1825" s="22" t="e">
        <v>#N/A</v>
      </c>
      <c r="C1825" s="23" t="e">
        <v>#N/A</v>
      </c>
      <c r="D1825" t="s">
        <v>5144</v>
      </c>
      <c r="E1825" t="s">
        <v>5144</v>
      </c>
      <c r="F1825" t="s">
        <v>7157</v>
      </c>
      <c r="G1825" t="s">
        <v>12741</v>
      </c>
      <c r="H1825" t="s">
        <v>15160</v>
      </c>
      <c r="I1825" t="s">
        <v>14665</v>
      </c>
      <c r="J1825" t="s">
        <v>14713</v>
      </c>
      <c r="K1825" t="s">
        <v>9452</v>
      </c>
      <c r="L1825" t="s">
        <v>14725</v>
      </c>
      <c r="M1825" s="19" t="s">
        <v>15178</v>
      </c>
      <c r="N1825" s="19" t="e">
        <f>VLOOKUP(Таблица2[[#This Row],[activity]],kved_05!$A$1:$B$834,2,FALSE)</f>
        <v>#N/A</v>
      </c>
      <c r="O1825" s="19" t="str">
        <f>VLOOKUP(Таблица2[[#This Row],[activity]],kved_10!$A$1:$B$997,2,FALSE)</f>
        <v>72.19</v>
      </c>
      <c r="P1825" s="19" t="str">
        <f>LEFT(IF(ISNA(Таблица2[[#This Row],[kv_10]]),VLOOKUP(Таблица2[[#This Row],[kv_05]],'05_to_10'!$A$1:$C$621,3,FALSE),Таблица2[[#This Row],[kv_10]]),2)</f>
        <v>72</v>
      </c>
      <c r="Q1825" s="21" t="str">
        <f>VLOOKUP(Таблица2[[#This Row],[05_to_10]],kv_05_group!$A$1:$B$89,2,FALSE)</f>
        <v>дослідження</v>
      </c>
      <c r="R1825" t="s">
        <v>14658</v>
      </c>
    </row>
    <row r="1826" spans="1:18" hidden="1" x14ac:dyDescent="0.25">
      <c r="A1826" t="s">
        <v>1832</v>
      </c>
      <c r="B1826" s="22" t="e">
        <v>#N/A</v>
      </c>
      <c r="C1826" s="23" t="e">
        <v>#N/A</v>
      </c>
      <c r="D1826" t="s">
        <v>5388</v>
      </c>
      <c r="E1826" t="s">
        <v>5388</v>
      </c>
      <c r="F1826" t="s">
        <v>7168</v>
      </c>
      <c r="G1826" t="s">
        <v>12980</v>
      </c>
      <c r="H1826" t="s">
        <v>14692</v>
      </c>
      <c r="I1826" t="s">
        <v>14666</v>
      </c>
      <c r="J1826" t="s">
        <v>14666</v>
      </c>
      <c r="K1826" t="s">
        <v>9679</v>
      </c>
      <c r="L1826" t="s">
        <v>14834</v>
      </c>
      <c r="M1826" s="19" t="s">
        <v>15252</v>
      </c>
      <c r="N1826" s="19" t="e">
        <f>VLOOKUP(Таблица2[[#This Row],[activity]],kved_05!$A$1:$B$834,2,FALSE)</f>
        <v>#N/A</v>
      </c>
      <c r="O1826" s="19" t="str">
        <f>VLOOKUP(Таблица2[[#This Row],[activity]],kved_10!$A$1:$B$997,2,FALSE)</f>
        <v>25.62</v>
      </c>
      <c r="P1826" s="19" t="str">
        <f>LEFT(IF(ISNA(Таблица2[[#This Row],[kv_10]]),VLOOKUP(Таблица2[[#This Row],[kv_05]],'05_to_10'!$A$1:$C$621,3,FALSE),Таблица2[[#This Row],[kv_10]]),2)</f>
        <v>25</v>
      </c>
      <c r="Q1826" s="21" t="str">
        <f>VLOOKUP(Таблица2[[#This Row],[05_to_10]],kv_05_group!$A$1:$B$89,2,FALSE)</f>
        <v>виробництво</v>
      </c>
      <c r="R1826" t="s">
        <v>14658</v>
      </c>
    </row>
    <row r="1827" spans="1:18" hidden="1" x14ac:dyDescent="0.25">
      <c r="A1827" t="s">
        <v>1833</v>
      </c>
      <c r="B1827">
        <v>353215404</v>
      </c>
      <c r="C1827" s="1">
        <v>42704</v>
      </c>
      <c r="D1827" t="s">
        <v>5389</v>
      </c>
      <c r="E1827" t="s">
        <v>7519</v>
      </c>
      <c r="F1827" t="s">
        <v>7168</v>
      </c>
      <c r="G1827" t="s">
        <v>12981</v>
      </c>
      <c r="H1827" t="s">
        <v>14701</v>
      </c>
      <c r="I1827" t="s">
        <v>14675</v>
      </c>
      <c r="J1827" t="s">
        <v>14675</v>
      </c>
      <c r="K1827" t="s">
        <v>9680</v>
      </c>
      <c r="L1827" t="s">
        <v>15054</v>
      </c>
      <c r="M1827" s="19" t="s">
        <v>15388</v>
      </c>
      <c r="N1827" s="19" t="str">
        <f>VLOOKUP(Таблица2[[#This Row],[activity]],kved_05!$A$1:$B$834,2,FALSE)</f>
        <v>18.21</v>
      </c>
      <c r="O1827" s="19" t="str">
        <f>VLOOKUP(Таблица2[[#This Row],[activity]],kved_10!$A$1:$B$997,2,FALSE)</f>
        <v>14.12</v>
      </c>
      <c r="P1827" s="19" t="str">
        <f>LEFT(IF(ISNA(Таблица2[[#This Row],[kv_10]]),VLOOKUP(Таблица2[[#This Row],[kv_05]],'05_to_10'!$A$1:$C$621,3,FALSE),Таблица2[[#This Row],[kv_10]]),2)</f>
        <v>14</v>
      </c>
      <c r="Q1827" s="21" t="str">
        <f>VLOOKUP(Таблица2[[#This Row],[05_to_10]],kv_05_group!$A$1:$B$89,2,FALSE)</f>
        <v>виробництво</v>
      </c>
      <c r="R1827" t="s">
        <v>14658</v>
      </c>
    </row>
    <row r="1828" spans="1:18" hidden="1" x14ac:dyDescent="0.25">
      <c r="A1828" t="s">
        <v>1834</v>
      </c>
      <c r="B1828">
        <v>435597793</v>
      </c>
      <c r="C1828" s="1">
        <v>42766</v>
      </c>
      <c r="D1828" t="s">
        <v>5390</v>
      </c>
      <c r="E1828" t="s">
        <v>7520</v>
      </c>
      <c r="F1828" t="s">
        <v>7168</v>
      </c>
      <c r="G1828" t="s">
        <v>12982</v>
      </c>
      <c r="H1828" t="s">
        <v>14706</v>
      </c>
      <c r="I1828" t="s">
        <v>14682</v>
      </c>
      <c r="J1828" t="s">
        <v>14682</v>
      </c>
      <c r="K1828" t="s">
        <v>9681</v>
      </c>
      <c r="L1828" t="s">
        <v>15056</v>
      </c>
      <c r="M1828" s="19" t="s">
        <v>15390</v>
      </c>
      <c r="N1828" s="19" t="e">
        <f>VLOOKUP(Таблица2[[#This Row],[activity]],kved_05!$A$1:$B$834,2,FALSE)</f>
        <v>#N/A</v>
      </c>
      <c r="O1828" s="19" t="str">
        <f>VLOOKUP(Таблица2[[#This Row],[activity]],kved_10!$A$1:$B$997,2,FALSE)</f>
        <v>28.30</v>
      </c>
      <c r="P1828" s="19" t="str">
        <f>LEFT(IF(ISNA(Таблица2[[#This Row],[kv_10]]),VLOOKUP(Таблица2[[#This Row],[kv_05]],'05_to_10'!$A$1:$C$621,3,FALSE),Таблица2[[#This Row],[kv_10]]),2)</f>
        <v>28</v>
      </c>
      <c r="Q1828" s="21" t="str">
        <f>VLOOKUP(Таблица2[[#This Row],[05_to_10]],kv_05_group!$A$1:$B$89,2,FALSE)</f>
        <v>виробництво</v>
      </c>
      <c r="R1828" t="s">
        <v>14658</v>
      </c>
    </row>
    <row r="1829" spans="1:18" hidden="1" x14ac:dyDescent="0.25">
      <c r="A1829" t="s">
        <v>1835</v>
      </c>
      <c r="B1829">
        <v>64269135</v>
      </c>
      <c r="C1829" s="1">
        <v>42460</v>
      </c>
      <c r="D1829" t="s">
        <v>5391</v>
      </c>
      <c r="E1829" t="s">
        <v>7521</v>
      </c>
      <c r="F1829" t="s">
        <v>7168</v>
      </c>
      <c r="G1829" t="s">
        <v>12983</v>
      </c>
      <c r="H1829" t="s">
        <v>14692</v>
      </c>
      <c r="I1829" t="s">
        <v>14666</v>
      </c>
      <c r="J1829" t="s">
        <v>14666</v>
      </c>
      <c r="K1829" t="s">
        <v>9682</v>
      </c>
      <c r="L1829" t="s">
        <v>14912</v>
      </c>
      <c r="M1829" s="19" t="s">
        <v>15252</v>
      </c>
      <c r="N1829" s="19" t="e">
        <f>VLOOKUP(Таблица2[[#This Row],[activity]],kved_05!$A$1:$B$834,2,FALSE)</f>
        <v>#N/A</v>
      </c>
      <c r="O1829" s="19" t="str">
        <f>VLOOKUP(Таблица2[[#This Row],[activity]],kved_10!$A$1:$B$997,2,FALSE)</f>
        <v>33.11</v>
      </c>
      <c r="P1829" s="19" t="str">
        <f>LEFT(IF(ISNA(Таблица2[[#This Row],[kv_10]]),VLOOKUP(Таблица2[[#This Row],[kv_05]],'05_to_10'!$A$1:$C$621,3,FALSE),Таблица2[[#This Row],[kv_10]]),2)</f>
        <v>33</v>
      </c>
      <c r="Q1829" s="21" t="str">
        <f>VLOOKUP(Таблица2[[#This Row],[05_to_10]],kv_05_group!$A$1:$B$89,2,FALSE)</f>
        <v>виробництво</v>
      </c>
      <c r="R1829" t="s">
        <v>14658</v>
      </c>
    </row>
    <row r="1830" spans="1:18" hidden="1" x14ac:dyDescent="0.25">
      <c r="A1830" t="s">
        <v>1836</v>
      </c>
      <c r="B1830">
        <v>136938264</v>
      </c>
      <c r="C1830" s="1">
        <v>42551</v>
      </c>
      <c r="D1830" t="s">
        <v>5392</v>
      </c>
      <c r="E1830" t="s">
        <v>7522</v>
      </c>
      <c r="F1830" t="s">
        <v>7168</v>
      </c>
      <c r="G1830" t="s">
        <v>12984</v>
      </c>
      <c r="H1830" t="s">
        <v>14695</v>
      </c>
      <c r="I1830" t="s">
        <v>14669</v>
      </c>
      <c r="J1830" t="s">
        <v>14669</v>
      </c>
      <c r="K1830" t="s">
        <v>9683</v>
      </c>
      <c r="L1830" t="s">
        <v>15058</v>
      </c>
      <c r="M1830" s="19" t="s">
        <v>15393</v>
      </c>
      <c r="N1830" s="19" t="e">
        <f>VLOOKUP(Таблица2[[#This Row],[activity]],kved_05!$A$1:$B$834,2,FALSE)</f>
        <v>#N/A</v>
      </c>
      <c r="O1830" s="19" t="str">
        <f>VLOOKUP(Таблица2[[#This Row],[activity]],kved_10!$A$1:$B$997,2,FALSE)</f>
        <v>25.12</v>
      </c>
      <c r="P1830" s="19" t="str">
        <f>LEFT(IF(ISNA(Таблица2[[#This Row],[kv_10]]),VLOOKUP(Таблица2[[#This Row],[kv_05]],'05_to_10'!$A$1:$C$621,3,FALSE),Таблица2[[#This Row],[kv_10]]),2)</f>
        <v>25</v>
      </c>
      <c r="Q1830" s="21" t="str">
        <f>VLOOKUP(Таблица2[[#This Row],[05_to_10]],kv_05_group!$A$1:$B$89,2,FALSE)</f>
        <v>виробництво</v>
      </c>
      <c r="R1830" t="s">
        <v>14658</v>
      </c>
    </row>
    <row r="1831" spans="1:18" hidden="1" x14ac:dyDescent="0.25">
      <c r="A1831" t="s">
        <v>1837</v>
      </c>
      <c r="B1831">
        <v>47176312</v>
      </c>
      <c r="C1831" s="1">
        <v>42460</v>
      </c>
      <c r="D1831" t="s">
        <v>5393</v>
      </c>
      <c r="E1831" t="s">
        <v>7523</v>
      </c>
      <c r="F1831" t="s">
        <v>7168</v>
      </c>
      <c r="G1831" t="s">
        <v>12985</v>
      </c>
      <c r="H1831" t="s">
        <v>14695</v>
      </c>
      <c r="I1831" t="s">
        <v>14669</v>
      </c>
      <c r="J1831" t="s">
        <v>14669</v>
      </c>
      <c r="K1831" t="s">
        <v>9684</v>
      </c>
      <c r="L1831" t="s">
        <v>15059</v>
      </c>
      <c r="M1831" s="19" t="s">
        <v>15394</v>
      </c>
      <c r="N1831" s="19" t="str">
        <f>VLOOKUP(Таблица2[[#This Row],[activity]],kved_05!$A$1:$B$834,2,FALSE)</f>
        <v>75.23</v>
      </c>
      <c r="O1831" s="19" t="str">
        <f>VLOOKUP(Таблица2[[#This Row],[activity]],kved_10!$A$1:$B$997,2,FALSE)</f>
        <v>84.23</v>
      </c>
      <c r="P1831" s="19" t="str">
        <f>LEFT(IF(ISNA(Таблица2[[#This Row],[kv_10]]),VLOOKUP(Таблица2[[#This Row],[kv_05]],'05_to_10'!$A$1:$C$621,3,FALSE),Таблица2[[#This Row],[kv_10]]),2)</f>
        <v>84</v>
      </c>
      <c r="Q1831" s="21" t="str">
        <f>VLOOKUP(Таблица2[[#This Row],[05_to_10]],kv_05_group!$A$1:$B$89,2,FALSE)</f>
        <v>оборона і безпека</v>
      </c>
      <c r="R1831" t="s">
        <v>14658</v>
      </c>
    </row>
    <row r="1832" spans="1:18" x14ac:dyDescent="0.25">
      <c r="A1832" t="s">
        <v>1838</v>
      </c>
      <c r="B1832" s="22" t="e">
        <v>#N/A</v>
      </c>
      <c r="C1832" s="23" t="e">
        <v>#N/A</v>
      </c>
      <c r="D1832" t="s">
        <v>5394</v>
      </c>
      <c r="E1832" t="s">
        <v>7524</v>
      </c>
      <c r="F1832" t="s">
        <v>7168</v>
      </c>
      <c r="G1832" t="s">
        <v>12986</v>
      </c>
      <c r="H1832" t="s">
        <v>15160</v>
      </c>
      <c r="I1832" t="s">
        <v>14665</v>
      </c>
      <c r="J1832" t="s">
        <v>14713</v>
      </c>
      <c r="K1832" t="s">
        <v>9685</v>
      </c>
      <c r="L1832" t="s">
        <v>15060</v>
      </c>
      <c r="M1832" s="19" t="s">
        <v>15395</v>
      </c>
      <c r="N1832" s="19" t="e">
        <f>VLOOKUP(Таблица2[[#This Row],[activity]],kved_05!$A$1:$B$834,2,FALSE)</f>
        <v>#N/A</v>
      </c>
      <c r="O1832" s="19" t="str">
        <f>VLOOKUP(Таблица2[[#This Row],[activity]],kved_10!$A$1:$B$997,2,FALSE)</f>
        <v>28.22</v>
      </c>
      <c r="P1832" s="19" t="str">
        <f>LEFT(IF(ISNA(Таблица2[[#This Row],[kv_10]]),VLOOKUP(Таблица2[[#This Row],[kv_05]],'05_to_10'!$A$1:$C$621,3,FALSE),Таблица2[[#This Row],[kv_10]]),2)</f>
        <v>28</v>
      </c>
      <c r="Q1832" s="21" t="str">
        <f>VLOOKUP(Таблица2[[#This Row],[05_to_10]],kv_05_group!$A$1:$B$89,2,FALSE)</f>
        <v>виробництво</v>
      </c>
      <c r="R1832" t="s">
        <v>14658</v>
      </c>
    </row>
    <row r="1833" spans="1:18" x14ac:dyDescent="0.25">
      <c r="A1833" t="s">
        <v>1839</v>
      </c>
      <c r="B1833" s="22" t="e">
        <v>#N/A</v>
      </c>
      <c r="C1833" s="23" t="e">
        <v>#N/A</v>
      </c>
      <c r="D1833" t="s">
        <v>5395</v>
      </c>
      <c r="E1833" t="s">
        <v>5395</v>
      </c>
      <c r="F1833" t="s">
        <v>7168</v>
      </c>
      <c r="G1833" t="s">
        <v>12987</v>
      </c>
      <c r="H1833" t="s">
        <v>15160</v>
      </c>
      <c r="I1833" t="s">
        <v>14665</v>
      </c>
      <c r="J1833" t="s">
        <v>14713</v>
      </c>
      <c r="K1833" t="s">
        <v>9686</v>
      </c>
      <c r="L1833" t="s">
        <v>15053</v>
      </c>
      <c r="M1833" s="19" t="s">
        <v>15387</v>
      </c>
      <c r="N1833" s="19" t="e">
        <f>VLOOKUP(Таблица2[[#This Row],[activity]],kved_05!$A$1:$B$834,2,FALSE)</f>
        <v>#N/A</v>
      </c>
      <c r="O1833" s="19" t="str">
        <f>VLOOKUP(Таблица2[[#This Row],[activity]],kved_10!$A$1:$B$997,2,FALSE)</f>
        <v>25.93</v>
      </c>
      <c r="P1833" s="19" t="str">
        <f>LEFT(IF(ISNA(Таблица2[[#This Row],[kv_10]]),VLOOKUP(Таблица2[[#This Row],[kv_05]],'05_to_10'!$A$1:$C$621,3,FALSE),Таблица2[[#This Row],[kv_10]]),2)</f>
        <v>25</v>
      </c>
      <c r="Q1833" s="21" t="str">
        <f>VLOOKUP(Таблица2[[#This Row],[05_to_10]],kv_05_group!$A$1:$B$89,2,FALSE)</f>
        <v>виробництво</v>
      </c>
      <c r="R1833" t="s">
        <v>14658</v>
      </c>
    </row>
    <row r="1834" spans="1:18" hidden="1" x14ac:dyDescent="0.25">
      <c r="A1834" t="s">
        <v>1590</v>
      </c>
      <c r="B1834" s="22" t="e">
        <v>#N/A</v>
      </c>
      <c r="C1834" s="23" t="e">
        <v>#N/A</v>
      </c>
      <c r="D1834" t="s">
        <v>5146</v>
      </c>
      <c r="E1834" t="s">
        <v>5146</v>
      </c>
      <c r="F1834" t="s">
        <v>7157</v>
      </c>
      <c r="G1834" t="s">
        <v>12743</v>
      </c>
      <c r="H1834" t="s">
        <v>14708</v>
      </c>
      <c r="I1834" t="s">
        <v>14684</v>
      </c>
      <c r="J1834" t="s">
        <v>14713</v>
      </c>
      <c r="K1834" t="s">
        <v>9453</v>
      </c>
      <c r="L1834" t="s">
        <v>14725</v>
      </c>
      <c r="M1834" s="19" t="s">
        <v>15178</v>
      </c>
      <c r="N1834" s="19" t="e">
        <f>VLOOKUP(Таблица2[[#This Row],[activity]],kved_05!$A$1:$B$834,2,FALSE)</f>
        <v>#N/A</v>
      </c>
      <c r="O1834" s="19" t="str">
        <f>VLOOKUP(Таблица2[[#This Row],[activity]],kved_10!$A$1:$B$997,2,FALSE)</f>
        <v>72.19</v>
      </c>
      <c r="P1834" s="19" t="str">
        <f>LEFT(IF(ISNA(Таблица2[[#This Row],[kv_10]]),VLOOKUP(Таблица2[[#This Row],[kv_05]],'05_to_10'!$A$1:$C$621,3,FALSE),Таблица2[[#This Row],[kv_10]]),2)</f>
        <v>72</v>
      </c>
      <c r="Q1834" s="21" t="str">
        <f>VLOOKUP(Таблица2[[#This Row],[05_to_10]],kv_05_group!$A$1:$B$89,2,FALSE)</f>
        <v>дослідження</v>
      </c>
      <c r="R1834" t="s">
        <v>14659</v>
      </c>
    </row>
    <row r="1835" spans="1:18" hidden="1" x14ac:dyDescent="0.25">
      <c r="A1835" t="s">
        <v>1841</v>
      </c>
      <c r="B1835" s="22" t="e">
        <v>#N/A</v>
      </c>
      <c r="C1835" s="23" t="e">
        <v>#N/A</v>
      </c>
      <c r="D1835" t="s">
        <v>5397</v>
      </c>
      <c r="E1835" t="s">
        <v>5397</v>
      </c>
      <c r="F1835" t="s">
        <v>7168</v>
      </c>
      <c r="G1835" t="s">
        <v>12989</v>
      </c>
      <c r="H1835" t="s">
        <v>15162</v>
      </c>
      <c r="I1835" t="s">
        <v>14680</v>
      </c>
      <c r="J1835" t="s">
        <v>14714</v>
      </c>
      <c r="K1835" t="s">
        <v>9688</v>
      </c>
      <c r="L1835" t="s">
        <v>15054</v>
      </c>
      <c r="M1835" s="19" t="s">
        <v>15388</v>
      </c>
      <c r="N1835" s="19" t="str">
        <f>VLOOKUP(Таблица2[[#This Row],[activity]],kved_05!$A$1:$B$834,2,FALSE)</f>
        <v>18.21</v>
      </c>
      <c r="O1835" s="19" t="str">
        <f>VLOOKUP(Таблица2[[#This Row],[activity]],kved_10!$A$1:$B$997,2,FALSE)</f>
        <v>14.12</v>
      </c>
      <c r="P1835" s="19" t="str">
        <f>LEFT(IF(ISNA(Таблица2[[#This Row],[kv_10]]),VLOOKUP(Таблица2[[#This Row],[kv_05]],'05_to_10'!$A$1:$C$621,3,FALSE),Таблица2[[#This Row],[kv_10]]),2)</f>
        <v>14</v>
      </c>
      <c r="Q1835" s="21" t="str">
        <f>VLOOKUP(Таблица2[[#This Row],[05_to_10]],kv_05_group!$A$1:$B$89,2,FALSE)</f>
        <v>виробництво</v>
      </c>
      <c r="R1835" t="s">
        <v>14658</v>
      </c>
    </row>
    <row r="1836" spans="1:18" hidden="1" x14ac:dyDescent="0.25">
      <c r="A1836" t="s">
        <v>1592</v>
      </c>
      <c r="B1836" s="22" t="e">
        <v>#N/A</v>
      </c>
      <c r="C1836" s="23" t="e">
        <v>#N/A</v>
      </c>
      <c r="D1836" t="s">
        <v>5148</v>
      </c>
      <c r="E1836" t="s">
        <v>5148</v>
      </c>
      <c r="F1836" t="s">
        <v>7157</v>
      </c>
      <c r="G1836" t="s">
        <v>12745</v>
      </c>
      <c r="H1836" t="s">
        <v>14692</v>
      </c>
      <c r="I1836" t="s">
        <v>14666</v>
      </c>
      <c r="J1836" t="s">
        <v>14666</v>
      </c>
      <c r="K1836" t="s">
        <v>9455</v>
      </c>
      <c r="L1836" t="s">
        <v>14725</v>
      </c>
      <c r="M1836" s="19" t="s">
        <v>15190</v>
      </c>
      <c r="N1836" s="19" t="e">
        <f>VLOOKUP(Таблица2[[#This Row],[activity]],kved_05!$A$1:$B$834,2,FALSE)</f>
        <v>#N/A</v>
      </c>
      <c r="O1836" s="19" t="str">
        <f>VLOOKUP(Таблица2[[#This Row],[activity]],kved_10!$A$1:$B$997,2,FALSE)</f>
        <v>72.19</v>
      </c>
      <c r="P1836" s="19" t="str">
        <f>LEFT(IF(ISNA(Таблица2[[#This Row],[kv_10]]),VLOOKUP(Таблица2[[#This Row],[kv_05]],'05_to_10'!$A$1:$C$621,3,FALSE),Таблица2[[#This Row],[kv_10]]),2)</f>
        <v>72</v>
      </c>
      <c r="Q1836" s="21" t="str">
        <f>VLOOKUP(Таблица2[[#This Row],[05_to_10]],kv_05_group!$A$1:$B$89,2,FALSE)</f>
        <v>дослідження</v>
      </c>
      <c r="R1836" t="s">
        <v>14659</v>
      </c>
    </row>
    <row r="1837" spans="1:18" hidden="1" x14ac:dyDescent="0.25">
      <c r="A1837" t="s">
        <v>1655</v>
      </c>
      <c r="B1837" s="22" t="e">
        <v>#N/A</v>
      </c>
      <c r="C1837" s="23" t="e">
        <v>#N/A</v>
      </c>
      <c r="D1837" t="s">
        <v>5211</v>
      </c>
      <c r="E1837" t="s">
        <v>5211</v>
      </c>
      <c r="F1837" t="s">
        <v>7159</v>
      </c>
      <c r="G1837" t="s">
        <v>12807</v>
      </c>
      <c r="H1837" t="s">
        <v>14696</v>
      </c>
      <c r="I1837" t="s">
        <v>14670</v>
      </c>
      <c r="J1837" t="s">
        <v>14670</v>
      </c>
      <c r="K1837" t="s">
        <v>9514</v>
      </c>
      <c r="L1837" t="s">
        <v>14725</v>
      </c>
      <c r="M1837" s="19" t="s">
        <v>15178</v>
      </c>
      <c r="N1837" s="19" t="e">
        <f>VLOOKUP(Таблица2[[#This Row],[activity]],kved_05!$A$1:$B$834,2,FALSE)</f>
        <v>#N/A</v>
      </c>
      <c r="O1837" s="19" t="str">
        <f>VLOOKUP(Таблица2[[#This Row],[activity]],kved_10!$A$1:$B$997,2,FALSE)</f>
        <v>72.19</v>
      </c>
      <c r="P1837" s="19" t="str">
        <f>LEFT(IF(ISNA(Таблица2[[#This Row],[kv_10]]),VLOOKUP(Таблица2[[#This Row],[kv_05]],'05_to_10'!$A$1:$C$621,3,FALSE),Таблица2[[#This Row],[kv_10]]),2)</f>
        <v>72</v>
      </c>
      <c r="Q1837" s="21" t="str">
        <f>VLOOKUP(Таблица2[[#This Row],[05_to_10]],kv_05_group!$A$1:$B$89,2,FALSE)</f>
        <v>дослідження</v>
      </c>
      <c r="R1837" t="s">
        <v>14658</v>
      </c>
    </row>
    <row r="1838" spans="1:18" hidden="1" x14ac:dyDescent="0.25">
      <c r="A1838" t="s">
        <v>1659</v>
      </c>
      <c r="B1838" s="22" t="e">
        <v>#N/A</v>
      </c>
      <c r="C1838" s="23" t="e">
        <v>#N/A</v>
      </c>
      <c r="D1838" t="s">
        <v>5215</v>
      </c>
      <c r="E1838" t="s">
        <v>5215</v>
      </c>
      <c r="F1838" t="s">
        <v>7159</v>
      </c>
      <c r="G1838" t="s">
        <v>12811</v>
      </c>
      <c r="H1838" t="s">
        <v>14701</v>
      </c>
      <c r="I1838" t="s">
        <v>14675</v>
      </c>
      <c r="J1838" t="s">
        <v>14675</v>
      </c>
      <c r="K1838" t="s">
        <v>9518</v>
      </c>
      <c r="L1838" t="s">
        <v>14725</v>
      </c>
      <c r="M1838" s="19" t="s">
        <v>15178</v>
      </c>
      <c r="N1838" s="19" t="e">
        <f>VLOOKUP(Таблица2[[#This Row],[activity]],kved_05!$A$1:$B$834,2,FALSE)</f>
        <v>#N/A</v>
      </c>
      <c r="O1838" s="19" t="str">
        <f>VLOOKUP(Таблица2[[#This Row],[activity]],kved_10!$A$1:$B$997,2,FALSE)</f>
        <v>72.19</v>
      </c>
      <c r="P1838" s="19" t="str">
        <f>LEFT(IF(ISNA(Таблица2[[#This Row],[kv_10]]),VLOOKUP(Таблица2[[#This Row],[kv_05]],'05_to_10'!$A$1:$C$621,3,FALSE),Таблица2[[#This Row],[kv_10]]),2)</f>
        <v>72</v>
      </c>
      <c r="Q1838" s="21" t="str">
        <f>VLOOKUP(Таблица2[[#This Row],[05_to_10]],kv_05_group!$A$1:$B$89,2,FALSE)</f>
        <v>дослідження</v>
      </c>
      <c r="R1838" t="s">
        <v>14658</v>
      </c>
    </row>
    <row r="1839" spans="1:18" hidden="1" x14ac:dyDescent="0.25">
      <c r="A1839" t="s">
        <v>1845</v>
      </c>
      <c r="B1839">
        <v>104289557</v>
      </c>
      <c r="C1839" s="1">
        <v>42521</v>
      </c>
      <c r="D1839" t="s">
        <v>5401</v>
      </c>
      <c r="E1839" t="s">
        <v>7528</v>
      </c>
      <c r="F1839" t="s">
        <v>7168</v>
      </c>
      <c r="G1839" t="s">
        <v>12993</v>
      </c>
      <c r="H1839" t="s">
        <v>14712</v>
      </c>
      <c r="I1839" t="s">
        <v>14689</v>
      </c>
      <c r="J1839" t="s">
        <v>14689</v>
      </c>
      <c r="K1839" t="s">
        <v>9692</v>
      </c>
      <c r="L1839" t="s">
        <v>15056</v>
      </c>
      <c r="M1839" s="19" t="s">
        <v>15390</v>
      </c>
      <c r="N1839" s="19" t="e">
        <f>VLOOKUP(Таблица2[[#This Row],[activity]],kved_05!$A$1:$B$834,2,FALSE)</f>
        <v>#N/A</v>
      </c>
      <c r="O1839" s="19" t="str">
        <f>VLOOKUP(Таблица2[[#This Row],[activity]],kved_10!$A$1:$B$997,2,FALSE)</f>
        <v>28.30</v>
      </c>
      <c r="P1839" s="19" t="str">
        <f>LEFT(IF(ISNA(Таблица2[[#This Row],[kv_10]]),VLOOKUP(Таблица2[[#This Row],[kv_05]],'05_to_10'!$A$1:$C$621,3,FALSE),Таблица2[[#This Row],[kv_10]]),2)</f>
        <v>28</v>
      </c>
      <c r="Q1839" s="21" t="str">
        <f>VLOOKUP(Таблица2[[#This Row],[05_to_10]],kv_05_group!$A$1:$B$89,2,FALSE)</f>
        <v>виробництво</v>
      </c>
      <c r="R1839" t="s">
        <v>14658</v>
      </c>
    </row>
    <row r="1840" spans="1:18" hidden="1" x14ac:dyDescent="0.25">
      <c r="A1840" t="s">
        <v>1661</v>
      </c>
      <c r="B1840" s="22" t="e">
        <v>#N/A</v>
      </c>
      <c r="C1840" s="23" t="e">
        <v>#N/A</v>
      </c>
      <c r="D1840" t="s">
        <v>5217</v>
      </c>
      <c r="E1840" t="s">
        <v>7450</v>
      </c>
      <c r="F1840" t="s">
        <v>7159</v>
      </c>
      <c r="G1840" t="s">
        <v>12813</v>
      </c>
      <c r="H1840" t="s">
        <v>15161</v>
      </c>
      <c r="I1840" t="s">
        <v>14679</v>
      </c>
      <c r="J1840" t="s">
        <v>14679</v>
      </c>
      <c r="K1840" t="s">
        <v>9501</v>
      </c>
      <c r="L1840" t="s">
        <v>14725</v>
      </c>
      <c r="M1840" s="19" t="s">
        <v>15178</v>
      </c>
      <c r="N1840" s="19" t="e">
        <f>VLOOKUP(Таблица2[[#This Row],[activity]],kved_05!$A$1:$B$834,2,FALSE)</f>
        <v>#N/A</v>
      </c>
      <c r="O1840" s="19" t="str">
        <f>VLOOKUP(Таблица2[[#This Row],[activity]],kved_10!$A$1:$B$997,2,FALSE)</f>
        <v>72.19</v>
      </c>
      <c r="P1840" s="19" t="str">
        <f>LEFT(IF(ISNA(Таблица2[[#This Row],[kv_10]]),VLOOKUP(Таблица2[[#This Row],[kv_05]],'05_to_10'!$A$1:$C$621,3,FALSE),Таблица2[[#This Row],[kv_10]]),2)</f>
        <v>72</v>
      </c>
      <c r="Q1840" s="21" t="str">
        <f>VLOOKUP(Таблица2[[#This Row],[05_to_10]],kv_05_group!$A$1:$B$89,2,FALSE)</f>
        <v>дослідження</v>
      </c>
      <c r="R1840" t="s">
        <v>14658</v>
      </c>
    </row>
    <row r="1841" spans="1:18" hidden="1" x14ac:dyDescent="0.25">
      <c r="A1841" t="s">
        <v>1847</v>
      </c>
      <c r="B1841">
        <v>467217768</v>
      </c>
      <c r="C1841" s="1">
        <v>42794</v>
      </c>
      <c r="D1841" t="s">
        <v>5403</v>
      </c>
      <c r="E1841" t="s">
        <v>7530</v>
      </c>
      <c r="F1841" t="s">
        <v>7168</v>
      </c>
      <c r="G1841" t="s">
        <v>12995</v>
      </c>
      <c r="H1841" t="s">
        <v>14695</v>
      </c>
      <c r="I1841" t="s">
        <v>14669</v>
      </c>
      <c r="J1841" t="s">
        <v>14669</v>
      </c>
      <c r="K1841" t="s">
        <v>9694</v>
      </c>
      <c r="L1841" t="s">
        <v>14978</v>
      </c>
      <c r="M1841" s="19" t="s">
        <v>15347</v>
      </c>
      <c r="N1841" s="19" t="e">
        <f>VLOOKUP(Таблица2[[#This Row],[activity]],kved_05!$A$1:$B$834,2,FALSE)</f>
        <v>#N/A</v>
      </c>
      <c r="O1841" s="19" t="str">
        <f>VLOOKUP(Таблица2[[#This Row],[activity]],kved_10!$A$1:$B$997,2,FALSE)</f>
        <v>27.12</v>
      </c>
      <c r="P1841" s="19" t="str">
        <f>LEFT(IF(ISNA(Таблица2[[#This Row],[kv_10]]),VLOOKUP(Таблица2[[#This Row],[kv_05]],'05_to_10'!$A$1:$C$621,3,FALSE),Таблица2[[#This Row],[kv_10]]),2)</f>
        <v>27</v>
      </c>
      <c r="Q1841" s="21" t="str">
        <f>VLOOKUP(Таблица2[[#This Row],[05_to_10]],kv_05_group!$A$1:$B$89,2,FALSE)</f>
        <v>виробництво</v>
      </c>
      <c r="R1841" t="s">
        <v>14658</v>
      </c>
    </row>
    <row r="1842" spans="1:18" hidden="1" x14ac:dyDescent="0.25">
      <c r="A1842" t="s">
        <v>1848</v>
      </c>
      <c r="B1842" s="22" t="e">
        <v>#N/A</v>
      </c>
      <c r="C1842" s="23" t="e">
        <v>#N/A</v>
      </c>
      <c r="D1842" t="s">
        <v>5404</v>
      </c>
      <c r="E1842" t="s">
        <v>7531</v>
      </c>
      <c r="F1842" t="s">
        <v>7168</v>
      </c>
      <c r="G1842" t="s">
        <v>12996</v>
      </c>
      <c r="H1842" t="s">
        <v>14695</v>
      </c>
      <c r="I1842" t="s">
        <v>14669</v>
      </c>
      <c r="J1842" t="s">
        <v>14669</v>
      </c>
      <c r="K1842" t="s">
        <v>9695</v>
      </c>
      <c r="L1842" t="s">
        <v>15054</v>
      </c>
      <c r="M1842" s="19" t="s">
        <v>15388</v>
      </c>
      <c r="N1842" s="19" t="str">
        <f>VLOOKUP(Таблица2[[#This Row],[activity]],kved_05!$A$1:$B$834,2,FALSE)</f>
        <v>18.21</v>
      </c>
      <c r="O1842" s="19" t="str">
        <f>VLOOKUP(Таблица2[[#This Row],[activity]],kved_10!$A$1:$B$997,2,FALSE)</f>
        <v>14.12</v>
      </c>
      <c r="P1842" s="19" t="str">
        <f>LEFT(IF(ISNA(Таблица2[[#This Row],[kv_10]]),VLOOKUP(Таблица2[[#This Row],[kv_05]],'05_to_10'!$A$1:$C$621,3,FALSE),Таблица2[[#This Row],[kv_10]]),2)</f>
        <v>14</v>
      </c>
      <c r="Q1842" s="21" t="str">
        <f>VLOOKUP(Таблица2[[#This Row],[05_to_10]],kv_05_group!$A$1:$B$89,2,FALSE)</f>
        <v>виробництво</v>
      </c>
      <c r="R1842" t="s">
        <v>14658</v>
      </c>
    </row>
    <row r="1843" spans="1:18" hidden="1" x14ac:dyDescent="0.25">
      <c r="A1843" t="s">
        <v>1849</v>
      </c>
      <c r="B1843">
        <v>435804117</v>
      </c>
      <c r="C1843" s="1">
        <v>42766</v>
      </c>
      <c r="D1843" t="s">
        <v>5405</v>
      </c>
      <c r="E1843" t="s">
        <v>7532</v>
      </c>
      <c r="F1843" t="s">
        <v>7168</v>
      </c>
      <c r="G1843" t="s">
        <v>12997</v>
      </c>
      <c r="H1843" t="s">
        <v>14706</v>
      </c>
      <c r="I1843" t="s">
        <v>14682</v>
      </c>
      <c r="J1843" t="s">
        <v>14682</v>
      </c>
      <c r="K1843" t="s">
        <v>9696</v>
      </c>
      <c r="L1843" t="s">
        <v>15055</v>
      </c>
      <c r="M1843" s="19" t="s">
        <v>15389</v>
      </c>
      <c r="N1843" s="19" t="str">
        <f>VLOOKUP(Таблица2[[#This Row],[activity]],kved_05!$A$1:$B$834,2,FALSE)</f>
        <v>20.40</v>
      </c>
      <c r="O1843" s="19" t="str">
        <f>VLOOKUP(Таблица2[[#This Row],[activity]],kved_10!$A$1:$B$997,2,FALSE)</f>
        <v>16.24</v>
      </c>
      <c r="P1843" s="19" t="str">
        <f>LEFT(IF(ISNA(Таблица2[[#This Row],[kv_10]]),VLOOKUP(Таблица2[[#This Row],[kv_05]],'05_to_10'!$A$1:$C$621,3,FALSE),Таблица2[[#This Row],[kv_10]]),2)</f>
        <v>16</v>
      </c>
      <c r="Q1843" s="21" t="str">
        <f>VLOOKUP(Таблица2[[#This Row],[05_to_10]],kv_05_group!$A$1:$B$89,2,FALSE)</f>
        <v>виробництво</v>
      </c>
      <c r="R1843" t="s">
        <v>14658</v>
      </c>
    </row>
    <row r="1844" spans="1:18" hidden="1" x14ac:dyDescent="0.25">
      <c r="A1844" t="s">
        <v>1850</v>
      </c>
      <c r="B1844">
        <v>365035034</v>
      </c>
      <c r="C1844" s="1">
        <v>42735</v>
      </c>
      <c r="D1844" t="s">
        <v>5406</v>
      </c>
      <c r="E1844" t="s">
        <v>7533</v>
      </c>
      <c r="F1844" t="s">
        <v>7168</v>
      </c>
      <c r="G1844" t="s">
        <v>12998</v>
      </c>
      <c r="H1844" t="s">
        <v>14695</v>
      </c>
      <c r="I1844" t="s">
        <v>14669</v>
      </c>
      <c r="J1844" t="s">
        <v>14669</v>
      </c>
      <c r="K1844" t="s">
        <v>9697</v>
      </c>
      <c r="L1844" t="s">
        <v>14789</v>
      </c>
      <c r="M1844" s="19" t="s">
        <v>15351</v>
      </c>
      <c r="N1844" s="19" t="str">
        <f>VLOOKUP(Таблица2[[#This Row],[activity]],kved_05!$A$1:$B$834,2,FALSE)</f>
        <v>27.51</v>
      </c>
      <c r="O1844" s="19" t="str">
        <f>VLOOKUP(Таблица2[[#This Row],[activity]],kved_10!$A$1:$B$997,2,FALSE)</f>
        <v>24.51</v>
      </c>
      <c r="P1844" s="19" t="str">
        <f>LEFT(IF(ISNA(Таблица2[[#This Row],[kv_10]]),VLOOKUP(Таблица2[[#This Row],[kv_05]],'05_to_10'!$A$1:$C$621,3,FALSE),Таблица2[[#This Row],[kv_10]]),2)</f>
        <v>24</v>
      </c>
      <c r="Q1844" s="21" t="str">
        <f>VLOOKUP(Таблица2[[#This Row],[05_to_10]],kv_05_group!$A$1:$B$89,2,FALSE)</f>
        <v>виробництво</v>
      </c>
      <c r="R1844" t="s">
        <v>14658</v>
      </c>
    </row>
    <row r="1845" spans="1:18" hidden="1" x14ac:dyDescent="0.25">
      <c r="A1845" t="s">
        <v>1638</v>
      </c>
      <c r="B1845" s="22" t="e">
        <v>#N/A</v>
      </c>
      <c r="C1845" s="23" t="e">
        <v>#N/A</v>
      </c>
      <c r="D1845" t="s">
        <v>5194</v>
      </c>
      <c r="E1845" t="s">
        <v>5194</v>
      </c>
      <c r="F1845" t="s">
        <v>7159</v>
      </c>
      <c r="G1845" t="s">
        <v>12790</v>
      </c>
      <c r="H1845" t="s">
        <v>15161</v>
      </c>
      <c r="I1845" t="s">
        <v>14679</v>
      </c>
      <c r="J1845" t="s">
        <v>14679</v>
      </c>
      <c r="K1845" t="s">
        <v>9499</v>
      </c>
      <c r="L1845" t="s">
        <v>14725</v>
      </c>
      <c r="M1845" s="19" t="s">
        <v>15190</v>
      </c>
      <c r="N1845" s="19" t="e">
        <f>VLOOKUP(Таблица2[[#This Row],[activity]],kved_05!$A$1:$B$834,2,FALSE)</f>
        <v>#N/A</v>
      </c>
      <c r="O1845" s="19" t="str">
        <f>VLOOKUP(Таблица2[[#This Row],[activity]],kved_10!$A$1:$B$997,2,FALSE)</f>
        <v>72.19</v>
      </c>
      <c r="P1845" s="19" t="str">
        <f>LEFT(IF(ISNA(Таблица2[[#This Row],[kv_10]]),VLOOKUP(Таблица2[[#This Row],[kv_05]],'05_to_10'!$A$1:$C$621,3,FALSE),Таблица2[[#This Row],[kv_10]]),2)</f>
        <v>72</v>
      </c>
      <c r="Q1845" s="21" t="str">
        <f>VLOOKUP(Таблица2[[#This Row],[05_to_10]],kv_05_group!$A$1:$B$89,2,FALSE)</f>
        <v>дослідження</v>
      </c>
      <c r="R1845" t="s">
        <v>14659</v>
      </c>
    </row>
    <row r="1846" spans="1:18" hidden="1" x14ac:dyDescent="0.25">
      <c r="A1846" t="s">
        <v>1852</v>
      </c>
      <c r="B1846">
        <v>365548330</v>
      </c>
      <c r="C1846" s="1">
        <v>42735</v>
      </c>
      <c r="D1846" t="s">
        <v>5408</v>
      </c>
      <c r="E1846" t="s">
        <v>7535</v>
      </c>
      <c r="F1846" t="s">
        <v>7168</v>
      </c>
      <c r="G1846" t="s">
        <v>13000</v>
      </c>
      <c r="H1846" t="s">
        <v>14694</v>
      </c>
      <c r="I1846" t="s">
        <v>14668</v>
      </c>
      <c r="J1846" t="s">
        <v>14668</v>
      </c>
      <c r="K1846" t="s">
        <v>9699</v>
      </c>
      <c r="L1846" t="s">
        <v>15058</v>
      </c>
      <c r="M1846" s="19" t="s">
        <v>15393</v>
      </c>
      <c r="N1846" s="19" t="e">
        <f>VLOOKUP(Таблица2[[#This Row],[activity]],kved_05!$A$1:$B$834,2,FALSE)</f>
        <v>#N/A</v>
      </c>
      <c r="O1846" s="19" t="str">
        <f>VLOOKUP(Таблица2[[#This Row],[activity]],kved_10!$A$1:$B$997,2,FALSE)</f>
        <v>25.12</v>
      </c>
      <c r="P1846" s="19" t="str">
        <f>LEFT(IF(ISNA(Таблица2[[#This Row],[kv_10]]),VLOOKUP(Таблица2[[#This Row],[kv_05]],'05_to_10'!$A$1:$C$621,3,FALSE),Таблица2[[#This Row],[kv_10]]),2)</f>
        <v>25</v>
      </c>
      <c r="Q1846" s="21" t="str">
        <f>VLOOKUP(Таблица2[[#This Row],[05_to_10]],kv_05_group!$A$1:$B$89,2,FALSE)</f>
        <v>виробництво</v>
      </c>
      <c r="R1846" t="s">
        <v>14658</v>
      </c>
    </row>
    <row r="1847" spans="1:18" hidden="1" x14ac:dyDescent="0.25">
      <c r="A1847" t="s">
        <v>1853</v>
      </c>
      <c r="B1847" s="22" t="e">
        <v>#N/A</v>
      </c>
      <c r="C1847" s="23" t="e">
        <v>#N/A</v>
      </c>
      <c r="D1847" t="s">
        <v>5409</v>
      </c>
      <c r="E1847" t="s">
        <v>5409</v>
      </c>
      <c r="F1847" t="s">
        <v>7168</v>
      </c>
      <c r="G1847" t="s">
        <v>13001</v>
      </c>
      <c r="H1847" t="s">
        <v>14708</v>
      </c>
      <c r="I1847" t="s">
        <v>14684</v>
      </c>
      <c r="J1847" t="s">
        <v>14713</v>
      </c>
      <c r="K1847" t="s">
        <v>9700</v>
      </c>
      <c r="L1847" t="s">
        <v>14726</v>
      </c>
      <c r="M1847" s="19" t="s">
        <v>15179</v>
      </c>
      <c r="N1847" s="19" t="str">
        <f>VLOOKUP(Таблица2[[#This Row],[activity]],kved_05!$A$1:$B$834,2,FALSE)</f>
        <v>01.23</v>
      </c>
      <c r="O1847" s="19" t="str">
        <f>VLOOKUP(Таблица2[[#This Row],[activity]],kved_10!$A$1:$B$997,2,FALSE)</f>
        <v>01.46</v>
      </c>
      <c r="P1847" s="19" t="str">
        <f>LEFT(IF(ISNA(Таблица2[[#This Row],[kv_10]]),VLOOKUP(Таблица2[[#This Row],[kv_05]],'05_to_10'!$A$1:$C$621,3,FALSE),Таблица2[[#This Row],[kv_10]]),2)</f>
        <v>01</v>
      </c>
      <c r="Q1847" s="21" t="str">
        <f>VLOOKUP(Таблица2[[#This Row],[05_to_10]],kv_05_group!$A$1:$B$89,2,FALSE)</f>
        <v>сільське і лісове господарство</v>
      </c>
      <c r="R1847" t="s">
        <v>14658</v>
      </c>
    </row>
    <row r="1848" spans="1:18" hidden="1" x14ac:dyDescent="0.25">
      <c r="A1848" t="s">
        <v>1854</v>
      </c>
      <c r="B1848">
        <v>373265763</v>
      </c>
      <c r="C1848" s="1">
        <v>42766</v>
      </c>
      <c r="D1848" t="s">
        <v>5410</v>
      </c>
      <c r="E1848" t="s">
        <v>7536</v>
      </c>
      <c r="F1848" t="s">
        <v>7168</v>
      </c>
      <c r="G1848" t="s">
        <v>13002</v>
      </c>
      <c r="H1848" t="s">
        <v>14694</v>
      </c>
      <c r="I1848" t="s">
        <v>14668</v>
      </c>
      <c r="J1848" t="s">
        <v>14668</v>
      </c>
      <c r="K1848" t="s">
        <v>9701</v>
      </c>
      <c r="L1848" t="s">
        <v>15053</v>
      </c>
      <c r="M1848" s="19" t="s">
        <v>15387</v>
      </c>
      <c r="N1848" s="19" t="e">
        <f>VLOOKUP(Таблица2[[#This Row],[activity]],kved_05!$A$1:$B$834,2,FALSE)</f>
        <v>#N/A</v>
      </c>
      <c r="O1848" s="19" t="str">
        <f>VLOOKUP(Таблица2[[#This Row],[activity]],kved_10!$A$1:$B$997,2,FALSE)</f>
        <v>25.93</v>
      </c>
      <c r="P1848" s="19" t="str">
        <f>LEFT(IF(ISNA(Таблица2[[#This Row],[kv_10]]),VLOOKUP(Таблица2[[#This Row],[kv_05]],'05_to_10'!$A$1:$C$621,3,FALSE),Таблица2[[#This Row],[kv_10]]),2)</f>
        <v>25</v>
      </c>
      <c r="Q1848" s="21" t="str">
        <f>VLOOKUP(Таблица2[[#This Row],[05_to_10]],kv_05_group!$A$1:$B$89,2,FALSE)</f>
        <v>виробництво</v>
      </c>
      <c r="R1848" t="s">
        <v>14658</v>
      </c>
    </row>
    <row r="1849" spans="1:18" hidden="1" x14ac:dyDescent="0.25">
      <c r="A1849" t="s">
        <v>1672</v>
      </c>
      <c r="B1849" s="22" t="e">
        <v>#N/A</v>
      </c>
      <c r="C1849" s="23" t="e">
        <v>#N/A</v>
      </c>
      <c r="D1849" t="s">
        <v>5228</v>
      </c>
      <c r="E1849" t="s">
        <v>7452</v>
      </c>
      <c r="F1849" t="s">
        <v>7159</v>
      </c>
      <c r="G1849" t="s">
        <v>12823</v>
      </c>
      <c r="H1849" t="s">
        <v>15161</v>
      </c>
      <c r="I1849" t="s">
        <v>14679</v>
      </c>
      <c r="J1849" t="s">
        <v>14679</v>
      </c>
      <c r="K1849" t="s">
        <v>9521</v>
      </c>
      <c r="L1849" t="s">
        <v>14725</v>
      </c>
      <c r="M1849" s="19" t="s">
        <v>15178</v>
      </c>
      <c r="N1849" s="19" t="e">
        <f>VLOOKUP(Таблица2[[#This Row],[activity]],kved_05!$A$1:$B$834,2,FALSE)</f>
        <v>#N/A</v>
      </c>
      <c r="O1849" s="19" t="str">
        <f>VLOOKUP(Таблица2[[#This Row],[activity]],kved_10!$A$1:$B$997,2,FALSE)</f>
        <v>72.19</v>
      </c>
      <c r="P1849" s="19" t="str">
        <f>LEFT(IF(ISNA(Таблица2[[#This Row],[kv_10]]),VLOOKUP(Таблица2[[#This Row],[kv_05]],'05_to_10'!$A$1:$C$621,3,FALSE),Таблица2[[#This Row],[kv_10]]),2)</f>
        <v>72</v>
      </c>
      <c r="Q1849" s="21" t="str">
        <f>VLOOKUP(Таблица2[[#This Row],[05_to_10]],kv_05_group!$A$1:$B$89,2,FALSE)</f>
        <v>дослідження</v>
      </c>
      <c r="R1849" t="s">
        <v>14658</v>
      </c>
    </row>
    <row r="1850" spans="1:18" hidden="1" x14ac:dyDescent="0.25">
      <c r="A1850" t="s">
        <v>1856</v>
      </c>
      <c r="B1850">
        <v>355078288</v>
      </c>
      <c r="C1850" s="1">
        <v>42704</v>
      </c>
      <c r="D1850" t="s">
        <v>5412</v>
      </c>
      <c r="E1850" t="s">
        <v>7538</v>
      </c>
      <c r="F1850" t="s">
        <v>7168</v>
      </c>
      <c r="G1850" t="s">
        <v>13004</v>
      </c>
      <c r="H1850" t="s">
        <v>14709</v>
      </c>
      <c r="I1850" t="s">
        <v>14685</v>
      </c>
      <c r="J1850" t="s">
        <v>14685</v>
      </c>
      <c r="K1850" t="s">
        <v>9703</v>
      </c>
      <c r="L1850" t="s">
        <v>15054</v>
      </c>
      <c r="M1850" s="19" t="s">
        <v>15388</v>
      </c>
      <c r="N1850" s="19" t="str">
        <f>VLOOKUP(Таблица2[[#This Row],[activity]],kved_05!$A$1:$B$834,2,FALSE)</f>
        <v>18.21</v>
      </c>
      <c r="O1850" s="19" t="str">
        <f>VLOOKUP(Таблица2[[#This Row],[activity]],kved_10!$A$1:$B$997,2,FALSE)</f>
        <v>14.12</v>
      </c>
      <c r="P1850" s="19" t="str">
        <f>LEFT(IF(ISNA(Таблица2[[#This Row],[kv_10]]),VLOOKUP(Таблица2[[#This Row],[kv_05]],'05_to_10'!$A$1:$C$621,3,FALSE),Таблица2[[#This Row],[kv_10]]),2)</f>
        <v>14</v>
      </c>
      <c r="Q1850" s="21" t="str">
        <f>VLOOKUP(Таблица2[[#This Row],[05_to_10]],kv_05_group!$A$1:$B$89,2,FALSE)</f>
        <v>виробництво</v>
      </c>
      <c r="R1850" t="s">
        <v>14658</v>
      </c>
    </row>
    <row r="1851" spans="1:18" hidden="1" x14ac:dyDescent="0.25">
      <c r="A1851" t="s">
        <v>1678</v>
      </c>
      <c r="B1851" s="22" t="e">
        <v>#N/A</v>
      </c>
      <c r="C1851" s="23" t="e">
        <v>#N/A</v>
      </c>
      <c r="D1851" t="s">
        <v>5234</v>
      </c>
      <c r="E1851" t="s">
        <v>5234</v>
      </c>
      <c r="F1851" t="s">
        <v>7159</v>
      </c>
      <c r="G1851" t="s">
        <v>12829</v>
      </c>
      <c r="H1851" t="s">
        <v>14701</v>
      </c>
      <c r="I1851" t="s">
        <v>14675</v>
      </c>
      <c r="J1851" t="s">
        <v>14675</v>
      </c>
      <c r="K1851" t="s">
        <v>9532</v>
      </c>
      <c r="L1851" t="s">
        <v>14725</v>
      </c>
      <c r="M1851" s="19" t="s">
        <v>15178</v>
      </c>
      <c r="N1851" s="19" t="e">
        <f>VLOOKUP(Таблица2[[#This Row],[activity]],kved_05!$A$1:$B$834,2,FALSE)</f>
        <v>#N/A</v>
      </c>
      <c r="O1851" s="19" t="str">
        <f>VLOOKUP(Таблица2[[#This Row],[activity]],kved_10!$A$1:$B$997,2,FALSE)</f>
        <v>72.19</v>
      </c>
      <c r="P1851" s="19" t="str">
        <f>LEFT(IF(ISNA(Таблица2[[#This Row],[kv_10]]),VLOOKUP(Таблица2[[#This Row],[kv_05]],'05_to_10'!$A$1:$C$621,3,FALSE),Таблица2[[#This Row],[kv_10]]),2)</f>
        <v>72</v>
      </c>
      <c r="Q1851" s="21" t="str">
        <f>VLOOKUP(Таблица2[[#This Row],[05_to_10]],kv_05_group!$A$1:$B$89,2,FALSE)</f>
        <v>дослідження</v>
      </c>
      <c r="R1851" t="s">
        <v>14658</v>
      </c>
    </row>
    <row r="1852" spans="1:18" hidden="1" x14ac:dyDescent="0.25">
      <c r="A1852" t="s">
        <v>1858</v>
      </c>
      <c r="B1852">
        <v>357134678</v>
      </c>
      <c r="C1852" s="1">
        <v>42704</v>
      </c>
      <c r="D1852" t="s">
        <v>5414</v>
      </c>
      <c r="E1852" t="s">
        <v>7540</v>
      </c>
      <c r="F1852" t="s">
        <v>7168</v>
      </c>
      <c r="G1852" t="s">
        <v>13006</v>
      </c>
      <c r="H1852" t="s">
        <v>14709</v>
      </c>
      <c r="I1852" t="s">
        <v>14685</v>
      </c>
      <c r="J1852" t="s">
        <v>14685</v>
      </c>
      <c r="K1852" t="s">
        <v>9705</v>
      </c>
      <c r="L1852" t="s">
        <v>15056</v>
      </c>
      <c r="M1852" s="19" t="s">
        <v>15390</v>
      </c>
      <c r="N1852" s="19" t="e">
        <f>VLOOKUP(Таблица2[[#This Row],[activity]],kved_05!$A$1:$B$834,2,FALSE)</f>
        <v>#N/A</v>
      </c>
      <c r="O1852" s="19" t="str">
        <f>VLOOKUP(Таблица2[[#This Row],[activity]],kved_10!$A$1:$B$997,2,FALSE)</f>
        <v>28.30</v>
      </c>
      <c r="P1852" s="19" t="str">
        <f>LEFT(IF(ISNA(Таблица2[[#This Row],[kv_10]]),VLOOKUP(Таблица2[[#This Row],[kv_05]],'05_to_10'!$A$1:$C$621,3,FALSE),Таблица2[[#This Row],[kv_10]]),2)</f>
        <v>28</v>
      </c>
      <c r="Q1852" s="21" t="str">
        <f>VLOOKUP(Таблица2[[#This Row],[05_to_10]],kv_05_group!$A$1:$B$89,2,FALSE)</f>
        <v>виробництво</v>
      </c>
      <c r="R1852" t="s">
        <v>14658</v>
      </c>
    </row>
    <row r="1853" spans="1:18" hidden="1" x14ac:dyDescent="0.25">
      <c r="A1853" t="s">
        <v>1683</v>
      </c>
      <c r="B1853" s="22" t="e">
        <v>#N/A</v>
      </c>
      <c r="C1853" s="23" t="e">
        <v>#N/A</v>
      </c>
      <c r="D1853" t="s">
        <v>5239</v>
      </c>
      <c r="E1853" t="s">
        <v>5239</v>
      </c>
      <c r="F1853" t="s">
        <v>7159</v>
      </c>
      <c r="G1853" t="s">
        <v>12834</v>
      </c>
      <c r="H1853" t="s">
        <v>15161</v>
      </c>
      <c r="I1853" t="s">
        <v>14679</v>
      </c>
      <c r="J1853" t="s">
        <v>14679</v>
      </c>
      <c r="K1853" t="s">
        <v>9534</v>
      </c>
      <c r="L1853" t="s">
        <v>14725</v>
      </c>
      <c r="M1853" s="19" t="s">
        <v>15178</v>
      </c>
      <c r="N1853" s="19" t="e">
        <f>VLOOKUP(Таблица2[[#This Row],[activity]],kved_05!$A$1:$B$834,2,FALSE)</f>
        <v>#N/A</v>
      </c>
      <c r="O1853" s="19" t="str">
        <f>VLOOKUP(Таблица2[[#This Row],[activity]],kved_10!$A$1:$B$997,2,FALSE)</f>
        <v>72.19</v>
      </c>
      <c r="P1853" s="19" t="str">
        <f>LEFT(IF(ISNA(Таблица2[[#This Row],[kv_10]]),VLOOKUP(Таблица2[[#This Row],[kv_05]],'05_to_10'!$A$1:$C$621,3,FALSE),Таблица2[[#This Row],[kv_10]]),2)</f>
        <v>72</v>
      </c>
      <c r="Q1853" s="21" t="str">
        <f>VLOOKUP(Таблица2[[#This Row],[05_to_10]],kv_05_group!$A$1:$B$89,2,FALSE)</f>
        <v>дослідження</v>
      </c>
      <c r="R1853" t="s">
        <v>14658</v>
      </c>
    </row>
    <row r="1854" spans="1:18" hidden="1" x14ac:dyDescent="0.25">
      <c r="A1854" t="s">
        <v>1691</v>
      </c>
      <c r="B1854">
        <v>363497630</v>
      </c>
      <c r="C1854" s="1">
        <v>42704</v>
      </c>
      <c r="D1854" t="s">
        <v>5247</v>
      </c>
      <c r="E1854" t="s">
        <v>5247</v>
      </c>
      <c r="F1854" t="s">
        <v>7161</v>
      </c>
      <c r="G1854" t="s">
        <v>12842</v>
      </c>
      <c r="H1854" t="s">
        <v>15161</v>
      </c>
      <c r="I1854" t="s">
        <v>14679</v>
      </c>
      <c r="J1854" t="s">
        <v>14679</v>
      </c>
      <c r="K1854" t="s">
        <v>9542</v>
      </c>
      <c r="L1854" t="s">
        <v>14725</v>
      </c>
      <c r="M1854" s="19" t="s">
        <v>15178</v>
      </c>
      <c r="N1854" s="19" t="e">
        <f>VLOOKUP(Таблица2[[#This Row],[activity]],kved_05!$A$1:$B$834,2,FALSE)</f>
        <v>#N/A</v>
      </c>
      <c r="O1854" s="19" t="str">
        <f>VLOOKUP(Таблица2[[#This Row],[activity]],kved_10!$A$1:$B$997,2,FALSE)</f>
        <v>72.19</v>
      </c>
      <c r="P1854" s="19" t="str">
        <f>LEFT(IF(ISNA(Таблица2[[#This Row],[kv_10]]),VLOOKUP(Таблица2[[#This Row],[kv_05]],'05_to_10'!$A$1:$C$621,3,FALSE),Таблица2[[#This Row],[kv_10]]),2)</f>
        <v>72</v>
      </c>
      <c r="Q1854" s="21" t="str">
        <f>VLOOKUP(Таблица2[[#This Row],[05_to_10]],kv_05_group!$A$1:$B$89,2,FALSE)</f>
        <v>дослідження</v>
      </c>
      <c r="R1854" t="s">
        <v>14658</v>
      </c>
    </row>
    <row r="1855" spans="1:18" hidden="1" x14ac:dyDescent="0.25">
      <c r="A1855" t="s">
        <v>1861</v>
      </c>
      <c r="B1855">
        <v>243868523</v>
      </c>
      <c r="C1855" s="1">
        <v>42613</v>
      </c>
      <c r="D1855" t="s">
        <v>5417</v>
      </c>
      <c r="E1855" t="s">
        <v>7543</v>
      </c>
      <c r="F1855" t="s">
        <v>7168</v>
      </c>
      <c r="G1855" t="s">
        <v>13009</v>
      </c>
      <c r="H1855" t="s">
        <v>14709</v>
      </c>
      <c r="I1855" t="s">
        <v>14685</v>
      </c>
      <c r="J1855" t="s">
        <v>14685</v>
      </c>
      <c r="K1855" t="s">
        <v>9708</v>
      </c>
      <c r="L1855" t="s">
        <v>14941</v>
      </c>
      <c r="M1855" s="19" t="s">
        <v>15320</v>
      </c>
      <c r="N1855" s="19" t="e">
        <f>VLOOKUP(Таблица2[[#This Row],[activity]],kved_05!$A$1:$B$834,2,FALSE)</f>
        <v>#N/A</v>
      </c>
      <c r="O1855" s="19" t="str">
        <f>VLOOKUP(Таблица2[[#This Row],[activity]],kved_10!$A$1:$B$997,2,FALSE)</f>
        <v>14.19</v>
      </c>
      <c r="P1855" s="19" t="str">
        <f>LEFT(IF(ISNA(Таблица2[[#This Row],[kv_10]]),VLOOKUP(Таблица2[[#This Row],[kv_05]],'05_to_10'!$A$1:$C$621,3,FALSE),Таблица2[[#This Row],[kv_10]]),2)</f>
        <v>14</v>
      </c>
      <c r="Q1855" s="21" t="str">
        <f>VLOOKUP(Таблица2[[#This Row],[05_to_10]],kv_05_group!$A$1:$B$89,2,FALSE)</f>
        <v>виробництво</v>
      </c>
      <c r="R1855" t="s">
        <v>14658</v>
      </c>
    </row>
    <row r="1856" spans="1:18" hidden="1" x14ac:dyDescent="0.25">
      <c r="A1856" t="s">
        <v>1862</v>
      </c>
      <c r="B1856">
        <v>357074534</v>
      </c>
      <c r="C1856" s="1">
        <v>42704</v>
      </c>
      <c r="D1856" t="s">
        <v>5418</v>
      </c>
      <c r="E1856" t="s">
        <v>7544</v>
      </c>
      <c r="F1856" t="s">
        <v>7168</v>
      </c>
      <c r="G1856" t="s">
        <v>13010</v>
      </c>
      <c r="H1856" t="s">
        <v>14709</v>
      </c>
      <c r="I1856" t="s">
        <v>14685</v>
      </c>
      <c r="J1856" t="s">
        <v>14685</v>
      </c>
      <c r="K1856" t="s">
        <v>9709</v>
      </c>
      <c r="L1856" t="s">
        <v>15056</v>
      </c>
      <c r="M1856" s="19" t="s">
        <v>15390</v>
      </c>
      <c r="N1856" s="19" t="e">
        <f>VLOOKUP(Таблица2[[#This Row],[activity]],kved_05!$A$1:$B$834,2,FALSE)</f>
        <v>#N/A</v>
      </c>
      <c r="O1856" s="19" t="str">
        <f>VLOOKUP(Таблица2[[#This Row],[activity]],kved_10!$A$1:$B$997,2,FALSE)</f>
        <v>28.30</v>
      </c>
      <c r="P1856" s="19" t="str">
        <f>LEFT(IF(ISNA(Таблица2[[#This Row],[kv_10]]),VLOOKUP(Таблица2[[#This Row],[kv_05]],'05_to_10'!$A$1:$C$621,3,FALSE),Таблица2[[#This Row],[kv_10]]),2)</f>
        <v>28</v>
      </c>
      <c r="Q1856" s="21" t="str">
        <f>VLOOKUP(Таблица2[[#This Row],[05_to_10]],kv_05_group!$A$1:$B$89,2,FALSE)</f>
        <v>виробництво</v>
      </c>
      <c r="R1856" t="s">
        <v>14658</v>
      </c>
    </row>
    <row r="1857" spans="1:18" hidden="1" x14ac:dyDescent="0.25">
      <c r="A1857" t="s">
        <v>1701</v>
      </c>
      <c r="B1857">
        <v>323067080</v>
      </c>
      <c r="C1857" s="1">
        <v>42674</v>
      </c>
      <c r="D1857" t="s">
        <v>5257</v>
      </c>
      <c r="E1857" t="s">
        <v>5257</v>
      </c>
      <c r="F1857" t="s">
        <v>7161</v>
      </c>
      <c r="G1857" t="s">
        <v>12852</v>
      </c>
      <c r="H1857" t="s">
        <v>15161</v>
      </c>
      <c r="I1857" t="s">
        <v>14679</v>
      </c>
      <c r="J1857" t="s">
        <v>14679</v>
      </c>
      <c r="K1857" t="s">
        <v>9550</v>
      </c>
      <c r="L1857" t="s">
        <v>14725</v>
      </c>
      <c r="M1857" s="19" t="s">
        <v>15178</v>
      </c>
      <c r="N1857" s="19" t="e">
        <f>VLOOKUP(Таблица2[[#This Row],[activity]],kved_05!$A$1:$B$834,2,FALSE)</f>
        <v>#N/A</v>
      </c>
      <c r="O1857" s="19" t="str">
        <f>VLOOKUP(Таблица2[[#This Row],[activity]],kved_10!$A$1:$B$997,2,FALSE)</f>
        <v>72.19</v>
      </c>
      <c r="P1857" s="19" t="str">
        <f>LEFT(IF(ISNA(Таблица2[[#This Row],[kv_10]]),VLOOKUP(Таблица2[[#This Row],[kv_05]],'05_to_10'!$A$1:$C$621,3,FALSE),Таблица2[[#This Row],[kv_10]]),2)</f>
        <v>72</v>
      </c>
      <c r="Q1857" s="21" t="str">
        <f>VLOOKUP(Таблица2[[#This Row],[05_to_10]],kv_05_group!$A$1:$B$89,2,FALSE)</f>
        <v>дослідження</v>
      </c>
      <c r="R1857" t="s">
        <v>14658</v>
      </c>
    </row>
    <row r="1858" spans="1:18" hidden="1" x14ac:dyDescent="0.25">
      <c r="A1858" t="s">
        <v>1702</v>
      </c>
      <c r="B1858">
        <v>321891560</v>
      </c>
      <c r="C1858" s="1">
        <v>42674</v>
      </c>
      <c r="D1858" t="s">
        <v>5258</v>
      </c>
      <c r="E1858" t="s">
        <v>5258</v>
      </c>
      <c r="F1858" t="s">
        <v>7162</v>
      </c>
      <c r="G1858" t="s">
        <v>12853</v>
      </c>
      <c r="H1858" t="s">
        <v>15161</v>
      </c>
      <c r="I1858" t="s">
        <v>14679</v>
      </c>
      <c r="J1858" t="s">
        <v>14679</v>
      </c>
      <c r="K1858" t="s">
        <v>9551</v>
      </c>
      <c r="L1858" t="s">
        <v>14725</v>
      </c>
      <c r="M1858" s="19" t="s">
        <v>15178</v>
      </c>
      <c r="N1858" s="19" t="e">
        <f>VLOOKUP(Таблица2[[#This Row],[activity]],kved_05!$A$1:$B$834,2,FALSE)</f>
        <v>#N/A</v>
      </c>
      <c r="O1858" s="19" t="str">
        <f>VLOOKUP(Таблица2[[#This Row],[activity]],kved_10!$A$1:$B$997,2,FALSE)</f>
        <v>72.19</v>
      </c>
      <c r="P1858" s="19" t="str">
        <f>LEFT(IF(ISNA(Таблица2[[#This Row],[kv_10]]),VLOOKUP(Таблица2[[#This Row],[kv_05]],'05_to_10'!$A$1:$C$621,3,FALSE),Таблица2[[#This Row],[kv_10]]),2)</f>
        <v>72</v>
      </c>
      <c r="Q1858" s="21" t="str">
        <f>VLOOKUP(Таблица2[[#This Row],[05_to_10]],kv_05_group!$A$1:$B$89,2,FALSE)</f>
        <v>дослідження</v>
      </c>
      <c r="R1858" t="s">
        <v>14658</v>
      </c>
    </row>
    <row r="1859" spans="1:18" hidden="1" x14ac:dyDescent="0.25">
      <c r="A1859" t="s">
        <v>1865</v>
      </c>
      <c r="B1859" s="22" t="e">
        <v>#N/A</v>
      </c>
      <c r="C1859" s="23" t="e">
        <v>#N/A</v>
      </c>
      <c r="D1859" t="s">
        <v>5421</v>
      </c>
      <c r="E1859" t="s">
        <v>7547</v>
      </c>
      <c r="F1859" t="s">
        <v>7168</v>
      </c>
      <c r="G1859" t="s">
        <v>13013</v>
      </c>
      <c r="H1859" t="s">
        <v>14708</v>
      </c>
      <c r="I1859" t="s">
        <v>14684</v>
      </c>
      <c r="J1859" t="s">
        <v>14713</v>
      </c>
      <c r="K1859" t="s">
        <v>9712</v>
      </c>
      <c r="L1859" t="s">
        <v>15061</v>
      </c>
      <c r="M1859" s="19" t="s">
        <v>15396</v>
      </c>
      <c r="N1859" s="19" t="e">
        <f>VLOOKUP(Таблица2[[#This Row],[activity]],kved_05!$A$1:$B$834,2,FALSE)</f>
        <v>#N/A</v>
      </c>
      <c r="O1859" s="19" t="str">
        <f>VLOOKUP(Таблица2[[#This Row],[activity]],kved_10!$A$1:$B$997,2,FALSE)</f>
        <v>25.29</v>
      </c>
      <c r="P1859" s="19" t="str">
        <f>LEFT(IF(ISNA(Таблица2[[#This Row],[kv_10]]),VLOOKUP(Таблица2[[#This Row],[kv_05]],'05_to_10'!$A$1:$C$621,3,FALSE),Таблица2[[#This Row],[kv_10]]),2)</f>
        <v>25</v>
      </c>
      <c r="Q1859" s="21" t="str">
        <f>VLOOKUP(Таблица2[[#This Row],[05_to_10]],kv_05_group!$A$1:$B$89,2,FALSE)</f>
        <v>виробництво</v>
      </c>
      <c r="R1859" t="s">
        <v>14658</v>
      </c>
    </row>
    <row r="1860" spans="1:18" hidden="1" x14ac:dyDescent="0.25">
      <c r="A1860" t="s">
        <v>1866</v>
      </c>
      <c r="B1860" s="22" t="e">
        <v>#N/A</v>
      </c>
      <c r="C1860" s="23" t="e">
        <v>#N/A</v>
      </c>
      <c r="D1860" t="s">
        <v>5422</v>
      </c>
      <c r="E1860" t="s">
        <v>7548</v>
      </c>
      <c r="F1860" t="s">
        <v>7168</v>
      </c>
      <c r="G1860" t="s">
        <v>13014</v>
      </c>
      <c r="H1860" t="s">
        <v>14708</v>
      </c>
      <c r="I1860" t="s">
        <v>14684</v>
      </c>
      <c r="J1860" t="s">
        <v>14713</v>
      </c>
      <c r="K1860" t="s">
        <v>9713</v>
      </c>
      <c r="L1860" t="s">
        <v>14786</v>
      </c>
      <c r="M1860" s="19" t="s">
        <v>15222</v>
      </c>
      <c r="N1860" s="19" t="e">
        <f>VLOOKUP(Таблица2[[#This Row],[activity]],kved_05!$A$1:$B$834,2,FALSE)</f>
        <v>#N/A</v>
      </c>
      <c r="O1860" s="19" t="str">
        <f>VLOOKUP(Таблица2[[#This Row],[activity]],kved_10!$A$1:$B$997,2,FALSE)</f>
        <v>28.92</v>
      </c>
      <c r="P1860" s="19" t="str">
        <f>LEFT(IF(ISNA(Таблица2[[#This Row],[kv_10]]),VLOOKUP(Таблица2[[#This Row],[kv_05]],'05_to_10'!$A$1:$C$621,3,FALSE),Таблица2[[#This Row],[kv_10]]),2)</f>
        <v>28</v>
      </c>
      <c r="Q1860" s="21" t="str">
        <f>VLOOKUP(Таблица2[[#This Row],[05_to_10]],kv_05_group!$A$1:$B$89,2,FALSE)</f>
        <v>виробництво</v>
      </c>
      <c r="R1860" t="s">
        <v>14658</v>
      </c>
    </row>
    <row r="1861" spans="1:18" hidden="1" x14ac:dyDescent="0.25">
      <c r="A1861" t="s">
        <v>1867</v>
      </c>
      <c r="B1861" s="22" t="e">
        <v>#N/A</v>
      </c>
      <c r="C1861" s="23" t="e">
        <v>#N/A</v>
      </c>
      <c r="D1861" t="s">
        <v>5423</v>
      </c>
      <c r="E1861" t="s">
        <v>5423</v>
      </c>
      <c r="F1861" t="s">
        <v>7168</v>
      </c>
      <c r="G1861" t="s">
        <v>13015</v>
      </c>
      <c r="H1861" t="s">
        <v>14708</v>
      </c>
      <c r="I1861" t="s">
        <v>14684</v>
      </c>
      <c r="J1861" t="s">
        <v>14713</v>
      </c>
      <c r="K1861" t="s">
        <v>9714</v>
      </c>
      <c r="L1861" t="s">
        <v>14778</v>
      </c>
      <c r="M1861" s="19" t="s">
        <v>15216</v>
      </c>
      <c r="N1861" s="19" t="e">
        <f>VLOOKUP(Таблица2[[#This Row],[activity]],kved_05!$A$1:$B$834,2,FALSE)</f>
        <v>#N/A</v>
      </c>
      <c r="O1861" s="19" t="str">
        <f>VLOOKUP(Таблица2[[#This Row],[activity]],kved_10!$A$1:$B$997,2,FALSE)</f>
        <v>25.11</v>
      </c>
      <c r="P1861" s="19" t="str">
        <f>LEFT(IF(ISNA(Таблица2[[#This Row],[kv_10]]),VLOOKUP(Таблица2[[#This Row],[kv_05]],'05_to_10'!$A$1:$C$621,3,FALSE),Таблица2[[#This Row],[kv_10]]),2)</f>
        <v>25</v>
      </c>
      <c r="Q1861" s="21" t="str">
        <f>VLOOKUP(Таблица2[[#This Row],[05_to_10]],kv_05_group!$A$1:$B$89,2,FALSE)</f>
        <v>виробництво</v>
      </c>
      <c r="R1861" t="s">
        <v>14658</v>
      </c>
    </row>
    <row r="1862" spans="1:18" hidden="1" x14ac:dyDescent="0.25">
      <c r="A1862" t="s">
        <v>1746</v>
      </c>
      <c r="B1862" s="22" t="e">
        <v>#N/A</v>
      </c>
      <c r="C1862" s="23" t="e">
        <v>#N/A</v>
      </c>
      <c r="D1862" t="s">
        <v>5302</v>
      </c>
      <c r="E1862" t="s">
        <v>5302</v>
      </c>
      <c r="F1862" t="s">
        <v>7164</v>
      </c>
      <c r="G1862" t="s">
        <v>12895</v>
      </c>
      <c r="H1862" t="s">
        <v>14705</v>
      </c>
      <c r="I1862" t="s">
        <v>14681</v>
      </c>
      <c r="J1862" t="s">
        <v>14681</v>
      </c>
      <c r="K1862" t="s">
        <v>9593</v>
      </c>
      <c r="L1862" t="s">
        <v>14725</v>
      </c>
      <c r="M1862" s="19" t="s">
        <v>15178</v>
      </c>
      <c r="N1862" s="19" t="e">
        <f>VLOOKUP(Таблица2[[#This Row],[activity]],kved_05!$A$1:$B$834,2,FALSE)</f>
        <v>#N/A</v>
      </c>
      <c r="O1862" s="19" t="str">
        <f>VLOOKUP(Таблица2[[#This Row],[activity]],kved_10!$A$1:$B$997,2,FALSE)</f>
        <v>72.19</v>
      </c>
      <c r="P1862" s="19" t="str">
        <f>LEFT(IF(ISNA(Таблица2[[#This Row],[kv_10]]),VLOOKUP(Таблица2[[#This Row],[kv_05]],'05_to_10'!$A$1:$C$621,3,FALSE),Таблица2[[#This Row],[kv_10]]),2)</f>
        <v>72</v>
      </c>
      <c r="Q1862" s="21" t="str">
        <f>VLOOKUP(Таблица2[[#This Row],[05_to_10]],kv_05_group!$A$1:$B$89,2,FALSE)</f>
        <v>дослідження</v>
      </c>
      <c r="R1862" t="s">
        <v>14658</v>
      </c>
    </row>
    <row r="1863" spans="1:18" hidden="1" x14ac:dyDescent="0.25">
      <c r="A1863" t="s">
        <v>1941</v>
      </c>
      <c r="B1863" s="22" t="e">
        <v>#N/A</v>
      </c>
      <c r="C1863" s="23" t="e">
        <v>#N/A</v>
      </c>
      <c r="D1863" t="s">
        <v>5497</v>
      </c>
      <c r="E1863" t="s">
        <v>5497</v>
      </c>
      <c r="F1863" t="s">
        <v>7170</v>
      </c>
      <c r="G1863" t="s">
        <v>13088</v>
      </c>
      <c r="H1863" t="s">
        <v>15161</v>
      </c>
      <c r="I1863" t="s">
        <v>14679</v>
      </c>
      <c r="J1863" t="s">
        <v>14679</v>
      </c>
      <c r="K1863" t="s">
        <v>9785</v>
      </c>
      <c r="L1863" t="s">
        <v>14725</v>
      </c>
      <c r="M1863" s="19" t="s">
        <v>15178</v>
      </c>
      <c r="N1863" s="19" t="e">
        <f>VLOOKUP(Таблица2[[#This Row],[activity]],kved_05!$A$1:$B$834,2,FALSE)</f>
        <v>#N/A</v>
      </c>
      <c r="O1863" s="19" t="str">
        <f>VLOOKUP(Таблица2[[#This Row],[activity]],kved_10!$A$1:$B$997,2,FALSE)</f>
        <v>72.19</v>
      </c>
      <c r="P1863" s="19" t="str">
        <f>LEFT(IF(ISNA(Таблица2[[#This Row],[kv_10]]),VLOOKUP(Таблица2[[#This Row],[kv_05]],'05_to_10'!$A$1:$C$621,3,FALSE),Таблица2[[#This Row],[kv_10]]),2)</f>
        <v>72</v>
      </c>
      <c r="Q1863" s="21" t="str">
        <f>VLOOKUP(Таблица2[[#This Row],[05_to_10]],kv_05_group!$A$1:$B$89,2,FALSE)</f>
        <v>дослідження</v>
      </c>
      <c r="R1863" t="s">
        <v>14658</v>
      </c>
    </row>
    <row r="1864" spans="1:18" hidden="1" x14ac:dyDescent="0.25">
      <c r="A1864" t="s">
        <v>1870</v>
      </c>
      <c r="B1864" s="22" t="e">
        <v>#N/A</v>
      </c>
      <c r="C1864" s="23" t="e">
        <v>#N/A</v>
      </c>
      <c r="D1864" t="s">
        <v>5426</v>
      </c>
      <c r="E1864" t="s">
        <v>5426</v>
      </c>
      <c r="F1864" t="s">
        <v>7168</v>
      </c>
      <c r="G1864" t="s">
        <v>13018</v>
      </c>
      <c r="H1864" t="s">
        <v>14708</v>
      </c>
      <c r="I1864" t="s">
        <v>14684</v>
      </c>
      <c r="J1864" t="s">
        <v>14713</v>
      </c>
      <c r="K1864" t="s">
        <v>9717</v>
      </c>
      <c r="L1864" t="s">
        <v>14786</v>
      </c>
      <c r="M1864" s="19" t="s">
        <v>15222</v>
      </c>
      <c r="N1864" s="19" t="e">
        <f>VLOOKUP(Таблица2[[#This Row],[activity]],kved_05!$A$1:$B$834,2,FALSE)</f>
        <v>#N/A</v>
      </c>
      <c r="O1864" s="19" t="str">
        <f>VLOOKUP(Таблица2[[#This Row],[activity]],kved_10!$A$1:$B$997,2,FALSE)</f>
        <v>28.92</v>
      </c>
      <c r="P1864" s="19" t="str">
        <f>LEFT(IF(ISNA(Таблица2[[#This Row],[kv_10]]),VLOOKUP(Таблица2[[#This Row],[kv_05]],'05_to_10'!$A$1:$C$621,3,FALSE),Таблица2[[#This Row],[kv_10]]),2)</f>
        <v>28</v>
      </c>
      <c r="Q1864" s="21" t="str">
        <f>VLOOKUP(Таблица2[[#This Row],[05_to_10]],kv_05_group!$A$1:$B$89,2,FALSE)</f>
        <v>виробництво</v>
      </c>
      <c r="R1864" t="s">
        <v>14658</v>
      </c>
    </row>
    <row r="1865" spans="1:18" hidden="1" x14ac:dyDescent="0.25">
      <c r="A1865" t="s">
        <v>1871</v>
      </c>
      <c r="B1865" s="22" t="e">
        <v>#N/A</v>
      </c>
      <c r="C1865" s="23" t="e">
        <v>#N/A</v>
      </c>
      <c r="D1865" t="s">
        <v>5427</v>
      </c>
      <c r="E1865" t="s">
        <v>7549</v>
      </c>
      <c r="F1865" t="s">
        <v>7168</v>
      </c>
      <c r="G1865" t="s">
        <v>13012</v>
      </c>
      <c r="H1865" t="s">
        <v>14708</v>
      </c>
      <c r="I1865" t="s">
        <v>14684</v>
      </c>
      <c r="J1865" t="s">
        <v>14713</v>
      </c>
      <c r="K1865" t="s">
        <v>9718</v>
      </c>
      <c r="L1865" t="s">
        <v>14778</v>
      </c>
      <c r="M1865" s="19" t="s">
        <v>15216</v>
      </c>
      <c r="N1865" s="19" t="e">
        <f>VLOOKUP(Таблица2[[#This Row],[activity]],kved_05!$A$1:$B$834,2,FALSE)</f>
        <v>#N/A</v>
      </c>
      <c r="O1865" s="19" t="str">
        <f>VLOOKUP(Таблица2[[#This Row],[activity]],kved_10!$A$1:$B$997,2,FALSE)</f>
        <v>25.11</v>
      </c>
      <c r="P1865" s="19" t="str">
        <f>LEFT(IF(ISNA(Таблица2[[#This Row],[kv_10]]),VLOOKUP(Таблица2[[#This Row],[kv_05]],'05_to_10'!$A$1:$C$621,3,FALSE),Таблица2[[#This Row],[kv_10]]),2)</f>
        <v>25</v>
      </c>
      <c r="Q1865" s="21" t="str">
        <f>VLOOKUP(Таблица2[[#This Row],[05_to_10]],kv_05_group!$A$1:$B$89,2,FALSE)</f>
        <v>виробництво</v>
      </c>
      <c r="R1865" t="s">
        <v>14658</v>
      </c>
    </row>
    <row r="1866" spans="1:18" hidden="1" x14ac:dyDescent="0.25">
      <c r="A1866" t="s">
        <v>1872</v>
      </c>
      <c r="B1866">
        <v>122460909</v>
      </c>
      <c r="C1866" s="1">
        <v>42521</v>
      </c>
      <c r="D1866" t="s">
        <v>5428</v>
      </c>
      <c r="E1866" t="s">
        <v>7550</v>
      </c>
      <c r="F1866" t="s">
        <v>7168</v>
      </c>
      <c r="G1866" t="s">
        <v>13019</v>
      </c>
      <c r="H1866" t="s">
        <v>14708</v>
      </c>
      <c r="I1866" t="s">
        <v>14684</v>
      </c>
      <c r="J1866" t="s">
        <v>14684</v>
      </c>
      <c r="K1866" t="s">
        <v>9719</v>
      </c>
      <c r="L1866" t="s">
        <v>14778</v>
      </c>
      <c r="M1866" s="19" t="s">
        <v>15216</v>
      </c>
      <c r="N1866" s="19" t="e">
        <f>VLOOKUP(Таблица2[[#This Row],[activity]],kved_05!$A$1:$B$834,2,FALSE)</f>
        <v>#N/A</v>
      </c>
      <c r="O1866" s="19" t="str">
        <f>VLOOKUP(Таблица2[[#This Row],[activity]],kved_10!$A$1:$B$997,2,FALSE)</f>
        <v>25.11</v>
      </c>
      <c r="P1866" s="19" t="str">
        <f>LEFT(IF(ISNA(Таблица2[[#This Row],[kv_10]]),VLOOKUP(Таблица2[[#This Row],[kv_05]],'05_to_10'!$A$1:$C$621,3,FALSE),Таблица2[[#This Row],[kv_10]]),2)</f>
        <v>25</v>
      </c>
      <c r="Q1866" s="21" t="str">
        <f>VLOOKUP(Таблица2[[#This Row],[05_to_10]],kv_05_group!$A$1:$B$89,2,FALSE)</f>
        <v>виробництво</v>
      </c>
      <c r="R1866" t="s">
        <v>14658</v>
      </c>
    </row>
    <row r="1867" spans="1:18" hidden="1" x14ac:dyDescent="0.25">
      <c r="A1867" t="s">
        <v>1943</v>
      </c>
      <c r="B1867">
        <v>361870831</v>
      </c>
      <c r="C1867" s="1">
        <v>42704</v>
      </c>
      <c r="D1867" t="s">
        <v>5499</v>
      </c>
      <c r="E1867" t="s">
        <v>5499</v>
      </c>
      <c r="F1867" t="s">
        <v>7170</v>
      </c>
      <c r="G1867" t="s">
        <v>13090</v>
      </c>
      <c r="H1867" t="s">
        <v>14701</v>
      </c>
      <c r="I1867" t="s">
        <v>14675</v>
      </c>
      <c r="J1867" t="s">
        <v>14675</v>
      </c>
      <c r="K1867" t="s">
        <v>9784</v>
      </c>
      <c r="L1867" t="s">
        <v>14725</v>
      </c>
      <c r="M1867" s="19" t="s">
        <v>15178</v>
      </c>
      <c r="N1867" s="19" t="e">
        <f>VLOOKUP(Таблица2[[#This Row],[activity]],kved_05!$A$1:$B$834,2,FALSE)</f>
        <v>#N/A</v>
      </c>
      <c r="O1867" s="19" t="str">
        <f>VLOOKUP(Таблица2[[#This Row],[activity]],kved_10!$A$1:$B$997,2,FALSE)</f>
        <v>72.19</v>
      </c>
      <c r="P1867" s="19" t="str">
        <f>LEFT(IF(ISNA(Таблица2[[#This Row],[kv_10]]),VLOOKUP(Таблица2[[#This Row],[kv_05]],'05_to_10'!$A$1:$C$621,3,FALSE),Таблица2[[#This Row],[kv_10]]),2)</f>
        <v>72</v>
      </c>
      <c r="Q1867" s="21" t="str">
        <f>VLOOKUP(Таблица2[[#This Row],[05_to_10]],kv_05_group!$A$1:$B$89,2,FALSE)</f>
        <v>дослідження</v>
      </c>
      <c r="R1867" t="s">
        <v>14658</v>
      </c>
    </row>
    <row r="1868" spans="1:18" hidden="1" x14ac:dyDescent="0.25">
      <c r="A1868" t="s">
        <v>1874</v>
      </c>
      <c r="B1868" s="22" t="e">
        <v>#N/A</v>
      </c>
      <c r="C1868" s="23" t="e">
        <v>#N/A</v>
      </c>
      <c r="D1868" t="s">
        <v>5430</v>
      </c>
      <c r="E1868" t="s">
        <v>5430</v>
      </c>
      <c r="F1868" t="s">
        <v>7168</v>
      </c>
      <c r="G1868" t="s">
        <v>13021</v>
      </c>
      <c r="H1868" t="s">
        <v>14708</v>
      </c>
      <c r="I1868" t="s">
        <v>14684</v>
      </c>
      <c r="J1868" t="s">
        <v>14713</v>
      </c>
      <c r="K1868" t="s">
        <v>9721</v>
      </c>
      <c r="L1868" t="s">
        <v>15059</v>
      </c>
      <c r="M1868" s="19" t="s">
        <v>15394</v>
      </c>
      <c r="N1868" s="19" t="str">
        <f>VLOOKUP(Таблица2[[#This Row],[activity]],kved_05!$A$1:$B$834,2,FALSE)</f>
        <v>75.23</v>
      </c>
      <c r="O1868" s="19" t="str">
        <f>VLOOKUP(Таблица2[[#This Row],[activity]],kved_10!$A$1:$B$997,2,FALSE)</f>
        <v>84.23</v>
      </c>
      <c r="P1868" s="19" t="str">
        <f>LEFT(IF(ISNA(Таблица2[[#This Row],[kv_10]]),VLOOKUP(Таблица2[[#This Row],[kv_05]],'05_to_10'!$A$1:$C$621,3,FALSE),Таблица2[[#This Row],[kv_10]]),2)</f>
        <v>84</v>
      </c>
      <c r="Q1868" s="21" t="str">
        <f>VLOOKUP(Таблица2[[#This Row],[05_to_10]],kv_05_group!$A$1:$B$89,2,FALSE)</f>
        <v>оборона і безпека</v>
      </c>
      <c r="R1868" t="s">
        <v>14658</v>
      </c>
    </row>
    <row r="1869" spans="1:18" hidden="1" x14ac:dyDescent="0.25">
      <c r="A1869" t="s">
        <v>1875</v>
      </c>
      <c r="B1869">
        <v>364309698</v>
      </c>
      <c r="C1869" s="1">
        <v>42704</v>
      </c>
      <c r="D1869" t="s">
        <v>5431</v>
      </c>
      <c r="E1869" t="s">
        <v>7552</v>
      </c>
      <c r="F1869" t="s">
        <v>7168</v>
      </c>
      <c r="G1869" t="s">
        <v>13022</v>
      </c>
      <c r="H1869" t="s">
        <v>14708</v>
      </c>
      <c r="I1869" t="s">
        <v>14684</v>
      </c>
      <c r="J1869" t="s">
        <v>14684</v>
      </c>
      <c r="K1869" t="s">
        <v>9722</v>
      </c>
      <c r="L1869" t="s">
        <v>15062</v>
      </c>
      <c r="M1869" s="19" t="s">
        <v>15398</v>
      </c>
      <c r="N1869" s="19" t="str">
        <f>VLOOKUP(Таблица2[[#This Row],[activity]],kved_05!$A$1:$B$834,2,FALSE)</f>
        <v>17.52</v>
      </c>
      <c r="O1869" s="19" t="str">
        <f>VLOOKUP(Таблица2[[#This Row],[activity]],kved_10!$A$1:$B$997,2,FALSE)</f>
        <v>13.94</v>
      </c>
      <c r="P1869" s="19" t="str">
        <f>LEFT(IF(ISNA(Таблица2[[#This Row],[kv_10]]),VLOOKUP(Таблица2[[#This Row],[kv_05]],'05_to_10'!$A$1:$C$621,3,FALSE),Таблица2[[#This Row],[kv_10]]),2)</f>
        <v>13</v>
      </c>
      <c r="Q1869" s="21" t="str">
        <f>VLOOKUP(Таблица2[[#This Row],[05_to_10]],kv_05_group!$A$1:$B$89,2,FALSE)</f>
        <v>виробництво</v>
      </c>
      <c r="R1869" t="s">
        <v>14658</v>
      </c>
    </row>
    <row r="1870" spans="1:18" hidden="1" x14ac:dyDescent="0.25">
      <c r="A1870" t="s">
        <v>1876</v>
      </c>
      <c r="B1870" s="22" t="e">
        <v>#N/A</v>
      </c>
      <c r="C1870" s="23" t="e">
        <v>#N/A</v>
      </c>
      <c r="D1870" t="s">
        <v>5432</v>
      </c>
      <c r="E1870" t="s">
        <v>5432</v>
      </c>
      <c r="F1870" t="s">
        <v>7168</v>
      </c>
      <c r="G1870" t="s">
        <v>13023</v>
      </c>
      <c r="H1870" t="s">
        <v>14708</v>
      </c>
      <c r="I1870" t="s">
        <v>14684</v>
      </c>
      <c r="J1870" t="s">
        <v>14713</v>
      </c>
      <c r="K1870" t="s">
        <v>9723</v>
      </c>
      <c r="L1870" t="s">
        <v>15054</v>
      </c>
      <c r="M1870" s="19" t="s">
        <v>15388</v>
      </c>
      <c r="N1870" s="19" t="str">
        <f>VLOOKUP(Таблица2[[#This Row],[activity]],kved_05!$A$1:$B$834,2,FALSE)</f>
        <v>18.21</v>
      </c>
      <c r="O1870" s="19" t="str">
        <f>VLOOKUP(Таблица2[[#This Row],[activity]],kved_10!$A$1:$B$997,2,FALSE)</f>
        <v>14.12</v>
      </c>
      <c r="P1870" s="19" t="str">
        <f>LEFT(IF(ISNA(Таблица2[[#This Row],[kv_10]]),VLOOKUP(Таблица2[[#This Row],[kv_05]],'05_to_10'!$A$1:$C$621,3,FALSE),Таблица2[[#This Row],[kv_10]]),2)</f>
        <v>14</v>
      </c>
      <c r="Q1870" s="21" t="str">
        <f>VLOOKUP(Таблица2[[#This Row],[05_to_10]],kv_05_group!$A$1:$B$89,2,FALSE)</f>
        <v>виробництво</v>
      </c>
      <c r="R1870" t="s">
        <v>14658</v>
      </c>
    </row>
    <row r="1871" spans="1:18" hidden="1" x14ac:dyDescent="0.25">
      <c r="A1871" t="s">
        <v>1877</v>
      </c>
      <c r="B1871">
        <v>347712481</v>
      </c>
      <c r="C1871" s="1">
        <v>42704</v>
      </c>
      <c r="D1871" t="s">
        <v>5433</v>
      </c>
      <c r="E1871" t="s">
        <v>7553</v>
      </c>
      <c r="F1871" t="s">
        <v>7168</v>
      </c>
      <c r="G1871" t="s">
        <v>13024</v>
      </c>
      <c r="H1871" t="s">
        <v>14701</v>
      </c>
      <c r="I1871" t="s">
        <v>14675</v>
      </c>
      <c r="J1871" t="s">
        <v>14675</v>
      </c>
      <c r="K1871" t="s">
        <v>9724</v>
      </c>
      <c r="L1871" t="s">
        <v>14766</v>
      </c>
      <c r="M1871" s="19" t="s">
        <v>15206</v>
      </c>
      <c r="N1871" s="19" t="e">
        <f>VLOOKUP(Таблица2[[#This Row],[activity]],kved_05!$A$1:$B$834,2,FALSE)</f>
        <v>#N/A</v>
      </c>
      <c r="O1871" s="19" t="str">
        <f>VLOOKUP(Таблица2[[#This Row],[activity]],kved_10!$A$1:$B$997,2,FALSE)</f>
        <v>49.41</v>
      </c>
      <c r="P1871" s="19" t="str">
        <f>LEFT(IF(ISNA(Таблица2[[#This Row],[kv_10]]),VLOOKUP(Таблица2[[#This Row],[kv_05]],'05_to_10'!$A$1:$C$621,3,FALSE),Таблица2[[#This Row],[kv_10]]),2)</f>
        <v>49</v>
      </c>
      <c r="Q1871" s="21" t="str">
        <f>VLOOKUP(Таблица2[[#This Row],[05_to_10]],kv_05_group!$A$1:$B$89,2,FALSE)</f>
        <v>перевезення</v>
      </c>
      <c r="R1871" t="s">
        <v>14658</v>
      </c>
    </row>
    <row r="1872" spans="1:18" hidden="1" x14ac:dyDescent="0.25">
      <c r="A1872" t="s">
        <v>1878</v>
      </c>
      <c r="B1872">
        <v>119572291</v>
      </c>
      <c r="C1872" s="1">
        <v>42521</v>
      </c>
      <c r="D1872" t="s">
        <v>5434</v>
      </c>
      <c r="E1872" t="s">
        <v>7554</v>
      </c>
      <c r="F1872" t="s">
        <v>7168</v>
      </c>
      <c r="G1872" t="s">
        <v>13025</v>
      </c>
      <c r="H1872" t="s">
        <v>14708</v>
      </c>
      <c r="I1872" t="s">
        <v>14684</v>
      </c>
      <c r="J1872" t="s">
        <v>14684</v>
      </c>
      <c r="K1872" t="s">
        <v>9725</v>
      </c>
      <c r="L1872" t="s">
        <v>14953</v>
      </c>
      <c r="M1872" s="19" t="s">
        <v>15357</v>
      </c>
      <c r="N1872" s="19" t="e">
        <f>VLOOKUP(Таблица2[[#This Row],[activity]],kved_05!$A$1:$B$834,2,FALSE)</f>
        <v>#N/A</v>
      </c>
      <c r="O1872" s="19" t="str">
        <f>VLOOKUP(Таблица2[[#This Row],[activity]],kved_10!$A$1:$B$997,2,FALSE)</f>
        <v>30.20</v>
      </c>
      <c r="P1872" s="19" t="str">
        <f>LEFT(IF(ISNA(Таблица2[[#This Row],[kv_10]]),VLOOKUP(Таблица2[[#This Row],[kv_05]],'05_to_10'!$A$1:$C$621,3,FALSE),Таблица2[[#This Row],[kv_10]]),2)</f>
        <v>30</v>
      </c>
      <c r="Q1872" s="21" t="str">
        <f>VLOOKUP(Таблица2[[#This Row],[05_to_10]],kv_05_group!$A$1:$B$89,2,FALSE)</f>
        <v>виробництво</v>
      </c>
      <c r="R1872" t="s">
        <v>14658</v>
      </c>
    </row>
    <row r="1873" spans="1:18" hidden="1" x14ac:dyDescent="0.25">
      <c r="A1873" t="s">
        <v>1879</v>
      </c>
      <c r="B1873">
        <v>451929352</v>
      </c>
      <c r="C1873" s="1">
        <v>42794</v>
      </c>
      <c r="D1873" t="s">
        <v>5435</v>
      </c>
      <c r="E1873" t="s">
        <v>7555</v>
      </c>
      <c r="F1873" t="s">
        <v>7168</v>
      </c>
      <c r="G1873" t="s">
        <v>13026</v>
      </c>
      <c r="H1873" t="s">
        <v>14706</v>
      </c>
      <c r="I1873" t="s">
        <v>14682</v>
      </c>
      <c r="J1873" t="s">
        <v>14682</v>
      </c>
      <c r="K1873" t="s">
        <v>9726</v>
      </c>
      <c r="L1873" t="s">
        <v>14997</v>
      </c>
      <c r="M1873" s="19" t="s">
        <v>15391</v>
      </c>
      <c r="N1873" s="19" t="str">
        <f>VLOOKUP(Таблица2[[#This Row],[activity]],kved_05!$A$1:$B$834,2,FALSE)</f>
        <v>36.14</v>
      </c>
      <c r="O1873" s="19" t="str">
        <f>VLOOKUP(Таблица2[[#This Row],[activity]],kved_10!$A$1:$B$997,2,FALSE)</f>
        <v>31.09</v>
      </c>
      <c r="P1873" s="19" t="str">
        <f>LEFT(IF(ISNA(Таблица2[[#This Row],[kv_10]]),VLOOKUP(Таблица2[[#This Row],[kv_05]],'05_to_10'!$A$1:$C$621,3,FALSE),Таблица2[[#This Row],[kv_10]]),2)</f>
        <v>31</v>
      </c>
      <c r="Q1873" s="21" t="str">
        <f>VLOOKUP(Таблица2[[#This Row],[05_to_10]],kv_05_group!$A$1:$B$89,2,FALSE)</f>
        <v>виробництво</v>
      </c>
      <c r="R1873" t="s">
        <v>14658</v>
      </c>
    </row>
    <row r="1874" spans="1:18" hidden="1" x14ac:dyDescent="0.25">
      <c r="A1874" t="s">
        <v>1880</v>
      </c>
      <c r="B1874" s="22" t="e">
        <v>#N/A</v>
      </c>
      <c r="C1874" s="23" t="e">
        <v>#N/A</v>
      </c>
      <c r="D1874" t="s">
        <v>5436</v>
      </c>
      <c r="E1874" t="s">
        <v>5436</v>
      </c>
      <c r="F1874" t="s">
        <v>7168</v>
      </c>
      <c r="G1874" t="s">
        <v>13027</v>
      </c>
      <c r="H1874" t="s">
        <v>14708</v>
      </c>
      <c r="I1874" t="s">
        <v>14684</v>
      </c>
      <c r="J1874" t="s">
        <v>14713</v>
      </c>
      <c r="K1874" t="s">
        <v>9727</v>
      </c>
      <c r="L1874" t="s">
        <v>15054</v>
      </c>
      <c r="M1874" s="19" t="s">
        <v>15388</v>
      </c>
      <c r="N1874" s="19" t="str">
        <f>VLOOKUP(Таблица2[[#This Row],[activity]],kved_05!$A$1:$B$834,2,FALSE)</f>
        <v>18.21</v>
      </c>
      <c r="O1874" s="19" t="str">
        <f>VLOOKUP(Таблица2[[#This Row],[activity]],kved_10!$A$1:$B$997,2,FALSE)</f>
        <v>14.12</v>
      </c>
      <c r="P1874" s="19" t="str">
        <f>LEFT(IF(ISNA(Таблица2[[#This Row],[kv_10]]),VLOOKUP(Таблица2[[#This Row],[kv_05]],'05_to_10'!$A$1:$C$621,3,FALSE),Таблица2[[#This Row],[kv_10]]),2)</f>
        <v>14</v>
      </c>
      <c r="Q1874" s="21" t="str">
        <f>VLOOKUP(Таблица2[[#This Row],[05_to_10]],kv_05_group!$A$1:$B$89,2,FALSE)</f>
        <v>виробництво</v>
      </c>
      <c r="R1874" t="s">
        <v>14658</v>
      </c>
    </row>
    <row r="1875" spans="1:18" hidden="1" x14ac:dyDescent="0.25">
      <c r="A1875" t="s">
        <v>1951</v>
      </c>
      <c r="B1875">
        <v>67641104</v>
      </c>
      <c r="C1875" s="1">
        <v>42460</v>
      </c>
      <c r="D1875" t="s">
        <v>5507</v>
      </c>
      <c r="E1875" t="s">
        <v>5507</v>
      </c>
      <c r="F1875" t="s">
        <v>7171</v>
      </c>
      <c r="G1875" t="s">
        <v>13098</v>
      </c>
      <c r="H1875" t="s">
        <v>14705</v>
      </c>
      <c r="I1875" t="s">
        <v>14681</v>
      </c>
      <c r="J1875" t="s">
        <v>14681</v>
      </c>
      <c r="K1875" t="s">
        <v>9793</v>
      </c>
      <c r="L1875" t="s">
        <v>14725</v>
      </c>
      <c r="M1875" s="19" t="s">
        <v>15178</v>
      </c>
      <c r="N1875" s="19" t="e">
        <f>VLOOKUP(Таблица2[[#This Row],[activity]],kved_05!$A$1:$B$834,2,FALSE)</f>
        <v>#N/A</v>
      </c>
      <c r="O1875" s="19" t="str">
        <f>VLOOKUP(Таблица2[[#This Row],[activity]],kved_10!$A$1:$B$997,2,FALSE)</f>
        <v>72.19</v>
      </c>
      <c r="P1875" s="19" t="str">
        <f>LEFT(IF(ISNA(Таблица2[[#This Row],[kv_10]]),VLOOKUP(Таблица2[[#This Row],[kv_05]],'05_to_10'!$A$1:$C$621,3,FALSE),Таблица2[[#This Row],[kv_10]]),2)</f>
        <v>72</v>
      </c>
      <c r="Q1875" s="21" t="str">
        <f>VLOOKUP(Таблица2[[#This Row],[05_to_10]],kv_05_group!$A$1:$B$89,2,FALSE)</f>
        <v>дослідження</v>
      </c>
      <c r="R1875" t="s">
        <v>14658</v>
      </c>
    </row>
    <row r="1876" spans="1:18" hidden="1" x14ac:dyDescent="0.25">
      <c r="A1876" t="s">
        <v>1952</v>
      </c>
      <c r="B1876">
        <v>360499526</v>
      </c>
      <c r="C1876" s="1">
        <v>42704</v>
      </c>
      <c r="D1876" t="s">
        <v>5508</v>
      </c>
      <c r="E1876" t="s">
        <v>7590</v>
      </c>
      <c r="F1876" t="s">
        <v>7171</v>
      </c>
      <c r="G1876" t="s">
        <v>13099</v>
      </c>
      <c r="H1876" t="s">
        <v>15161</v>
      </c>
      <c r="I1876" t="s">
        <v>14679</v>
      </c>
      <c r="J1876" t="s">
        <v>14679</v>
      </c>
      <c r="K1876" t="s">
        <v>9794</v>
      </c>
      <c r="L1876" t="s">
        <v>14725</v>
      </c>
      <c r="M1876" s="19" t="s">
        <v>15178</v>
      </c>
      <c r="N1876" s="19" t="e">
        <f>VLOOKUP(Таблица2[[#This Row],[activity]],kved_05!$A$1:$B$834,2,FALSE)</f>
        <v>#N/A</v>
      </c>
      <c r="O1876" s="19" t="str">
        <f>VLOOKUP(Таблица2[[#This Row],[activity]],kved_10!$A$1:$B$997,2,FALSE)</f>
        <v>72.19</v>
      </c>
      <c r="P1876" s="19" t="str">
        <f>LEFT(IF(ISNA(Таблица2[[#This Row],[kv_10]]),VLOOKUP(Таблица2[[#This Row],[kv_05]],'05_to_10'!$A$1:$C$621,3,FALSE),Таблица2[[#This Row],[kv_10]]),2)</f>
        <v>72</v>
      </c>
      <c r="Q1876" s="21" t="str">
        <f>VLOOKUP(Таблица2[[#This Row],[05_to_10]],kv_05_group!$A$1:$B$89,2,FALSE)</f>
        <v>дослідження</v>
      </c>
      <c r="R1876" t="s">
        <v>14658</v>
      </c>
    </row>
    <row r="1877" spans="1:18" hidden="1" x14ac:dyDescent="0.25">
      <c r="A1877" t="s">
        <v>1883</v>
      </c>
      <c r="B1877">
        <v>365177868</v>
      </c>
      <c r="C1877" s="1">
        <v>42735</v>
      </c>
      <c r="D1877" t="s">
        <v>5439</v>
      </c>
      <c r="E1877" t="s">
        <v>7558</v>
      </c>
      <c r="F1877" t="s">
        <v>7168</v>
      </c>
      <c r="G1877" t="s">
        <v>13030</v>
      </c>
      <c r="H1877" t="s">
        <v>14705</v>
      </c>
      <c r="I1877" t="s">
        <v>14681</v>
      </c>
      <c r="J1877" t="s">
        <v>14681</v>
      </c>
      <c r="K1877" t="s">
        <v>9730</v>
      </c>
      <c r="L1877" t="s">
        <v>15056</v>
      </c>
      <c r="M1877" s="19" t="s">
        <v>15390</v>
      </c>
      <c r="N1877" s="19" t="e">
        <f>VLOOKUP(Таблица2[[#This Row],[activity]],kved_05!$A$1:$B$834,2,FALSE)</f>
        <v>#N/A</v>
      </c>
      <c r="O1877" s="19" t="str">
        <f>VLOOKUP(Таблица2[[#This Row],[activity]],kved_10!$A$1:$B$997,2,FALSE)</f>
        <v>28.30</v>
      </c>
      <c r="P1877" s="19" t="str">
        <f>LEFT(IF(ISNA(Таблица2[[#This Row],[kv_10]]),VLOOKUP(Таблица2[[#This Row],[kv_05]],'05_to_10'!$A$1:$C$621,3,FALSE),Таблица2[[#This Row],[kv_10]]),2)</f>
        <v>28</v>
      </c>
      <c r="Q1877" s="21" t="str">
        <f>VLOOKUP(Таблица2[[#This Row],[05_to_10]],kv_05_group!$A$1:$B$89,2,FALSE)</f>
        <v>виробництво</v>
      </c>
      <c r="R1877" t="s">
        <v>14658</v>
      </c>
    </row>
    <row r="1878" spans="1:18" hidden="1" x14ac:dyDescent="0.25">
      <c r="A1878" t="s">
        <v>1884</v>
      </c>
      <c r="B1878" s="22" t="e">
        <v>#N/A</v>
      </c>
      <c r="C1878" s="23" t="e">
        <v>#N/A</v>
      </c>
      <c r="D1878" t="s">
        <v>5440</v>
      </c>
      <c r="E1878" t="s">
        <v>5440</v>
      </c>
      <c r="F1878" t="s">
        <v>7168</v>
      </c>
      <c r="G1878" t="s">
        <v>13031</v>
      </c>
      <c r="H1878" t="s">
        <v>15161</v>
      </c>
      <c r="I1878" t="s">
        <v>14679</v>
      </c>
      <c r="J1878" t="s">
        <v>14679</v>
      </c>
      <c r="K1878" t="s">
        <v>9731</v>
      </c>
      <c r="L1878" t="s">
        <v>15045</v>
      </c>
      <c r="M1878" s="19" t="s">
        <v>15381</v>
      </c>
      <c r="N1878" s="19" t="e">
        <f>VLOOKUP(Таблица2[[#This Row],[activity]],kved_05!$A$1:$B$834,2,FALSE)</f>
        <v>#N/A</v>
      </c>
      <c r="O1878" s="19" t="str">
        <f>VLOOKUP(Таблица2[[#This Row],[activity]],kved_10!$A$1:$B$997,2,FALSE)</f>
        <v>46.49</v>
      </c>
      <c r="P1878" s="19" t="str">
        <f>LEFT(IF(ISNA(Таблица2[[#This Row],[kv_10]]),VLOOKUP(Таблица2[[#This Row],[kv_05]],'05_to_10'!$A$1:$C$621,3,FALSE),Таблица2[[#This Row],[kv_10]]),2)</f>
        <v>46</v>
      </c>
      <c r="Q1878" s="21" t="str">
        <f>VLOOKUP(Таблица2[[#This Row],[05_to_10]],kv_05_group!$A$1:$B$89,2,FALSE)</f>
        <v>торгівля</v>
      </c>
      <c r="R1878" t="s">
        <v>14659</v>
      </c>
    </row>
    <row r="1879" spans="1:18" hidden="1" x14ac:dyDescent="0.25">
      <c r="A1879" t="s">
        <v>1885</v>
      </c>
      <c r="B1879">
        <v>469434740</v>
      </c>
      <c r="C1879" s="1">
        <v>42794</v>
      </c>
      <c r="D1879" t="s">
        <v>5441</v>
      </c>
      <c r="E1879" t="s">
        <v>7559</v>
      </c>
      <c r="F1879" t="s">
        <v>7168</v>
      </c>
      <c r="G1879" t="s">
        <v>13032</v>
      </c>
      <c r="H1879" t="s">
        <v>14705</v>
      </c>
      <c r="I1879" t="s">
        <v>14681</v>
      </c>
      <c r="J1879" t="s">
        <v>14681</v>
      </c>
      <c r="K1879" t="s">
        <v>9732</v>
      </c>
      <c r="L1879" t="s">
        <v>15056</v>
      </c>
      <c r="M1879" s="19" t="s">
        <v>15390</v>
      </c>
      <c r="N1879" s="19" t="e">
        <f>VLOOKUP(Таблица2[[#This Row],[activity]],kved_05!$A$1:$B$834,2,FALSE)</f>
        <v>#N/A</v>
      </c>
      <c r="O1879" s="19" t="str">
        <f>VLOOKUP(Таблица2[[#This Row],[activity]],kved_10!$A$1:$B$997,2,FALSE)</f>
        <v>28.30</v>
      </c>
      <c r="P1879" s="19" t="str">
        <f>LEFT(IF(ISNA(Таблица2[[#This Row],[kv_10]]),VLOOKUP(Таблица2[[#This Row],[kv_05]],'05_to_10'!$A$1:$C$621,3,FALSE),Таблица2[[#This Row],[kv_10]]),2)</f>
        <v>28</v>
      </c>
      <c r="Q1879" s="21" t="str">
        <f>VLOOKUP(Таблица2[[#This Row],[05_to_10]],kv_05_group!$A$1:$B$89,2,FALSE)</f>
        <v>виробництво</v>
      </c>
      <c r="R1879" t="s">
        <v>14658</v>
      </c>
    </row>
    <row r="1880" spans="1:18" hidden="1" x14ac:dyDescent="0.25">
      <c r="A1880" t="s">
        <v>1886</v>
      </c>
      <c r="B1880">
        <v>418116481</v>
      </c>
      <c r="C1880" s="1">
        <v>42766</v>
      </c>
      <c r="D1880" t="s">
        <v>5442</v>
      </c>
      <c r="E1880" t="s">
        <v>7560</v>
      </c>
      <c r="F1880" t="s">
        <v>7168</v>
      </c>
      <c r="G1880" t="s">
        <v>13033</v>
      </c>
      <c r="H1880" t="s">
        <v>14705</v>
      </c>
      <c r="I1880" t="s">
        <v>14681</v>
      </c>
      <c r="J1880" t="s">
        <v>14681</v>
      </c>
      <c r="K1880" t="s">
        <v>9733</v>
      </c>
      <c r="L1880" t="s">
        <v>15054</v>
      </c>
      <c r="M1880" s="19" t="s">
        <v>15388</v>
      </c>
      <c r="N1880" s="19" t="str">
        <f>VLOOKUP(Таблица2[[#This Row],[activity]],kved_05!$A$1:$B$834,2,FALSE)</f>
        <v>18.21</v>
      </c>
      <c r="O1880" s="19" t="str">
        <f>VLOOKUP(Таблица2[[#This Row],[activity]],kved_10!$A$1:$B$997,2,FALSE)</f>
        <v>14.12</v>
      </c>
      <c r="P1880" s="19" t="str">
        <f>LEFT(IF(ISNA(Таблица2[[#This Row],[kv_10]]),VLOOKUP(Таблица2[[#This Row],[kv_05]],'05_to_10'!$A$1:$C$621,3,FALSE),Таблица2[[#This Row],[kv_10]]),2)</f>
        <v>14</v>
      </c>
      <c r="Q1880" s="21" t="str">
        <f>VLOOKUP(Таблица2[[#This Row],[05_to_10]],kv_05_group!$A$1:$B$89,2,FALSE)</f>
        <v>виробництво</v>
      </c>
      <c r="R1880" t="s">
        <v>14658</v>
      </c>
    </row>
    <row r="1881" spans="1:18" hidden="1" x14ac:dyDescent="0.25">
      <c r="A1881" t="s">
        <v>1958</v>
      </c>
      <c r="B1881">
        <v>142949724</v>
      </c>
      <c r="C1881" s="1">
        <v>42551</v>
      </c>
      <c r="D1881" t="s">
        <v>5514</v>
      </c>
      <c r="E1881" t="s">
        <v>5514</v>
      </c>
      <c r="F1881" t="s">
        <v>7171</v>
      </c>
      <c r="G1881" t="s">
        <v>13105</v>
      </c>
      <c r="H1881" t="s">
        <v>14705</v>
      </c>
      <c r="I1881" t="s">
        <v>14681</v>
      </c>
      <c r="J1881" t="s">
        <v>14681</v>
      </c>
      <c r="K1881" t="s">
        <v>9799</v>
      </c>
      <c r="L1881" t="s">
        <v>14725</v>
      </c>
      <c r="M1881" s="19" t="s">
        <v>15178</v>
      </c>
      <c r="N1881" s="19" t="e">
        <f>VLOOKUP(Таблица2[[#This Row],[activity]],kved_05!$A$1:$B$834,2,FALSE)</f>
        <v>#N/A</v>
      </c>
      <c r="O1881" s="19" t="str">
        <f>VLOOKUP(Таблица2[[#This Row],[activity]],kved_10!$A$1:$B$997,2,FALSE)</f>
        <v>72.19</v>
      </c>
      <c r="P1881" s="19" t="str">
        <f>LEFT(IF(ISNA(Таблица2[[#This Row],[kv_10]]),VLOOKUP(Таблица2[[#This Row],[kv_05]],'05_to_10'!$A$1:$C$621,3,FALSE),Таблица2[[#This Row],[kv_10]]),2)</f>
        <v>72</v>
      </c>
      <c r="Q1881" s="21" t="str">
        <f>VLOOKUP(Таблица2[[#This Row],[05_to_10]],kv_05_group!$A$1:$B$89,2,FALSE)</f>
        <v>дослідження</v>
      </c>
      <c r="R1881" t="s">
        <v>14658</v>
      </c>
    </row>
    <row r="1882" spans="1:18" hidden="1" x14ac:dyDescent="0.25">
      <c r="A1882" t="s">
        <v>1888</v>
      </c>
      <c r="B1882" s="22" t="e">
        <v>#N/A</v>
      </c>
      <c r="C1882" s="23" t="e">
        <v>#N/A</v>
      </c>
      <c r="D1882" t="s">
        <v>5444</v>
      </c>
      <c r="E1882" t="s">
        <v>7562</v>
      </c>
      <c r="F1882" t="s">
        <v>7168</v>
      </c>
      <c r="G1882" t="s">
        <v>13035</v>
      </c>
      <c r="H1882" t="s">
        <v>15162</v>
      </c>
      <c r="I1882" t="s">
        <v>14680</v>
      </c>
      <c r="J1882" t="s">
        <v>14714</v>
      </c>
      <c r="K1882" t="s">
        <v>9735</v>
      </c>
      <c r="L1882" t="s">
        <v>14792</v>
      </c>
      <c r="M1882" s="19" t="s">
        <v>15224</v>
      </c>
      <c r="N1882" s="19" t="e">
        <f>VLOOKUP(Таблица2[[#This Row],[activity]],kved_05!$A$1:$B$834,2,FALSE)</f>
        <v>#N/A</v>
      </c>
      <c r="O1882" s="19" t="str">
        <f>VLOOKUP(Таблица2[[#This Row],[activity]],kved_10!$A$1:$B$997,2,FALSE)</f>
        <v>01.19</v>
      </c>
      <c r="P1882" s="19" t="str">
        <f>LEFT(IF(ISNA(Таблица2[[#This Row],[kv_10]]),VLOOKUP(Таблица2[[#This Row],[kv_05]],'05_to_10'!$A$1:$C$621,3,FALSE),Таблица2[[#This Row],[kv_10]]),2)</f>
        <v>01</v>
      </c>
      <c r="Q1882" s="21" t="str">
        <f>VLOOKUP(Таблица2[[#This Row],[05_to_10]],kv_05_group!$A$1:$B$89,2,FALSE)</f>
        <v>сільське і лісове господарство</v>
      </c>
      <c r="R1882" t="s">
        <v>14659</v>
      </c>
    </row>
    <row r="1883" spans="1:18" hidden="1" x14ac:dyDescent="0.25">
      <c r="A1883" t="s">
        <v>1889</v>
      </c>
      <c r="B1883" s="22" t="e">
        <v>#N/A</v>
      </c>
      <c r="C1883" s="23" t="e">
        <v>#N/A</v>
      </c>
      <c r="D1883" t="s">
        <v>5445</v>
      </c>
      <c r="E1883" t="s">
        <v>7563</v>
      </c>
      <c r="F1883" t="s">
        <v>7168</v>
      </c>
      <c r="G1883" t="s">
        <v>13036</v>
      </c>
      <c r="H1883" t="s">
        <v>14708</v>
      </c>
      <c r="I1883" t="s">
        <v>14684</v>
      </c>
      <c r="J1883" t="s">
        <v>14684</v>
      </c>
      <c r="K1883" t="s">
        <v>9736</v>
      </c>
      <c r="L1883" t="s">
        <v>15054</v>
      </c>
      <c r="M1883" s="19" t="s">
        <v>15388</v>
      </c>
      <c r="N1883" s="19" t="str">
        <f>VLOOKUP(Таблица2[[#This Row],[activity]],kved_05!$A$1:$B$834,2,FALSE)</f>
        <v>18.21</v>
      </c>
      <c r="O1883" s="19" t="str">
        <f>VLOOKUP(Таблица2[[#This Row],[activity]],kved_10!$A$1:$B$997,2,FALSE)</f>
        <v>14.12</v>
      </c>
      <c r="P1883" s="19" t="str">
        <f>LEFT(IF(ISNA(Таблица2[[#This Row],[kv_10]]),VLOOKUP(Таблица2[[#This Row],[kv_05]],'05_to_10'!$A$1:$C$621,3,FALSE),Таблица2[[#This Row],[kv_10]]),2)</f>
        <v>14</v>
      </c>
      <c r="Q1883" s="21" t="str">
        <f>VLOOKUP(Таблица2[[#This Row],[05_to_10]],kv_05_group!$A$1:$B$89,2,FALSE)</f>
        <v>виробництво</v>
      </c>
      <c r="R1883" t="s">
        <v>14658</v>
      </c>
    </row>
    <row r="1884" spans="1:18" hidden="1" x14ac:dyDescent="0.25">
      <c r="A1884" t="s">
        <v>1890</v>
      </c>
      <c r="B1884">
        <v>364187847</v>
      </c>
      <c r="C1884" s="1">
        <v>42704</v>
      </c>
      <c r="D1884" t="s">
        <v>5446</v>
      </c>
      <c r="E1884" t="s">
        <v>7564</v>
      </c>
      <c r="F1884" t="s">
        <v>7168</v>
      </c>
      <c r="G1884" t="s">
        <v>13037</v>
      </c>
      <c r="H1884" t="s">
        <v>14702</v>
      </c>
      <c r="I1884" t="s">
        <v>14676</v>
      </c>
      <c r="J1884" t="s">
        <v>14676</v>
      </c>
      <c r="K1884" t="s">
        <v>9737</v>
      </c>
      <c r="L1884" t="s">
        <v>15063</v>
      </c>
      <c r="M1884" s="19" t="s">
        <v>15399</v>
      </c>
      <c r="N1884" s="19" t="e">
        <f>VLOOKUP(Таблица2[[#This Row],[activity]],kved_05!$A$1:$B$834,2,FALSE)</f>
        <v>#N/A</v>
      </c>
      <c r="O1884" s="19" t="str">
        <f>VLOOKUP(Таблица2[[#This Row],[activity]],kved_10!$A$1:$B$997,2,FALSE)</f>
        <v>14.13</v>
      </c>
      <c r="P1884" s="19" t="str">
        <f>LEFT(IF(ISNA(Таблица2[[#This Row],[kv_10]]),VLOOKUP(Таблица2[[#This Row],[kv_05]],'05_to_10'!$A$1:$C$621,3,FALSE),Таблица2[[#This Row],[kv_10]]),2)</f>
        <v>14</v>
      </c>
      <c r="Q1884" s="21" t="str">
        <f>VLOOKUP(Таблица2[[#This Row],[05_to_10]],kv_05_group!$A$1:$B$89,2,FALSE)</f>
        <v>виробництво</v>
      </c>
      <c r="R1884" t="s">
        <v>14658</v>
      </c>
    </row>
    <row r="1885" spans="1:18" hidden="1" x14ac:dyDescent="0.25">
      <c r="A1885" t="s">
        <v>1891</v>
      </c>
      <c r="B1885">
        <v>417416594</v>
      </c>
      <c r="C1885" s="1">
        <v>42766</v>
      </c>
      <c r="D1885" t="s">
        <v>5447</v>
      </c>
      <c r="E1885" t="s">
        <v>7565</v>
      </c>
      <c r="F1885" t="s">
        <v>7168</v>
      </c>
      <c r="G1885" t="s">
        <v>13038</v>
      </c>
      <c r="H1885" t="s">
        <v>14703</v>
      </c>
      <c r="I1885" t="s">
        <v>14677</v>
      </c>
      <c r="J1885" t="s">
        <v>14677</v>
      </c>
      <c r="K1885" t="s">
        <v>9738</v>
      </c>
      <c r="L1885" t="s">
        <v>15063</v>
      </c>
      <c r="M1885" s="19" t="s">
        <v>15399</v>
      </c>
      <c r="N1885" s="19" t="e">
        <f>VLOOKUP(Таблица2[[#This Row],[activity]],kved_05!$A$1:$B$834,2,FALSE)</f>
        <v>#N/A</v>
      </c>
      <c r="O1885" s="19" t="str">
        <f>VLOOKUP(Таблица2[[#This Row],[activity]],kved_10!$A$1:$B$997,2,FALSE)</f>
        <v>14.13</v>
      </c>
      <c r="P1885" s="19" t="str">
        <f>LEFT(IF(ISNA(Таблица2[[#This Row],[kv_10]]),VLOOKUP(Таблица2[[#This Row],[kv_05]],'05_to_10'!$A$1:$C$621,3,FALSE),Таблица2[[#This Row],[kv_10]]),2)</f>
        <v>14</v>
      </c>
      <c r="Q1885" s="21" t="str">
        <f>VLOOKUP(Таблица2[[#This Row],[05_to_10]],kv_05_group!$A$1:$B$89,2,FALSE)</f>
        <v>виробництво</v>
      </c>
      <c r="R1885" t="s">
        <v>14658</v>
      </c>
    </row>
    <row r="1886" spans="1:18" hidden="1" x14ac:dyDescent="0.25">
      <c r="A1886" t="s">
        <v>1892</v>
      </c>
      <c r="B1886" s="22" t="e">
        <v>#N/A</v>
      </c>
      <c r="C1886" s="23" t="e">
        <v>#N/A</v>
      </c>
      <c r="D1886" t="s">
        <v>5448</v>
      </c>
      <c r="E1886" t="s">
        <v>7566</v>
      </c>
      <c r="F1886" t="s">
        <v>7168</v>
      </c>
      <c r="G1886" t="s">
        <v>13039</v>
      </c>
      <c r="H1886" t="s">
        <v>14701</v>
      </c>
      <c r="I1886" t="s">
        <v>14675</v>
      </c>
      <c r="J1886" t="s">
        <v>14675</v>
      </c>
      <c r="K1886" t="s">
        <v>9739</v>
      </c>
      <c r="L1886" t="s">
        <v>15054</v>
      </c>
      <c r="M1886" s="19" t="s">
        <v>15388</v>
      </c>
      <c r="N1886" s="19" t="str">
        <f>VLOOKUP(Таблица2[[#This Row],[activity]],kved_05!$A$1:$B$834,2,FALSE)</f>
        <v>18.21</v>
      </c>
      <c r="O1886" s="19" t="str">
        <f>VLOOKUP(Таблица2[[#This Row],[activity]],kved_10!$A$1:$B$997,2,FALSE)</f>
        <v>14.12</v>
      </c>
      <c r="P1886" s="19" t="str">
        <f>LEFT(IF(ISNA(Таблица2[[#This Row],[kv_10]]),VLOOKUP(Таблица2[[#This Row],[kv_05]],'05_to_10'!$A$1:$C$621,3,FALSE),Таблица2[[#This Row],[kv_10]]),2)</f>
        <v>14</v>
      </c>
      <c r="Q1886" s="21" t="str">
        <f>VLOOKUP(Таблица2[[#This Row],[05_to_10]],kv_05_group!$A$1:$B$89,2,FALSE)</f>
        <v>виробництво</v>
      </c>
      <c r="R1886" t="s">
        <v>14658</v>
      </c>
    </row>
    <row r="1887" spans="1:18" hidden="1" x14ac:dyDescent="0.25">
      <c r="A1887" t="s">
        <v>1893</v>
      </c>
      <c r="B1887" s="22" t="e">
        <v>#N/A</v>
      </c>
      <c r="C1887" s="23" t="e">
        <v>#N/A</v>
      </c>
      <c r="D1887" t="s">
        <v>5449</v>
      </c>
      <c r="E1887" t="s">
        <v>7567</v>
      </c>
      <c r="F1887" t="s">
        <v>7168</v>
      </c>
      <c r="G1887" t="s">
        <v>13040</v>
      </c>
      <c r="H1887" t="s">
        <v>14711</v>
      </c>
      <c r="I1887" t="s">
        <v>14688</v>
      </c>
      <c r="J1887" t="s">
        <v>14688</v>
      </c>
      <c r="K1887" t="s">
        <v>9740</v>
      </c>
      <c r="L1887" t="s">
        <v>15053</v>
      </c>
      <c r="M1887" s="19" t="s">
        <v>15387</v>
      </c>
      <c r="N1887" s="19" t="e">
        <f>VLOOKUP(Таблица2[[#This Row],[activity]],kved_05!$A$1:$B$834,2,FALSE)</f>
        <v>#N/A</v>
      </c>
      <c r="O1887" s="19" t="str">
        <f>VLOOKUP(Таблица2[[#This Row],[activity]],kved_10!$A$1:$B$997,2,FALSE)</f>
        <v>25.93</v>
      </c>
      <c r="P1887" s="19" t="str">
        <f>LEFT(IF(ISNA(Таблица2[[#This Row],[kv_10]]),VLOOKUP(Таблица2[[#This Row],[kv_05]],'05_to_10'!$A$1:$C$621,3,FALSE),Таблица2[[#This Row],[kv_10]]),2)</f>
        <v>25</v>
      </c>
      <c r="Q1887" s="21" t="str">
        <f>VLOOKUP(Таблица2[[#This Row],[05_to_10]],kv_05_group!$A$1:$B$89,2,FALSE)</f>
        <v>виробництво</v>
      </c>
      <c r="R1887" t="s">
        <v>14658</v>
      </c>
    </row>
    <row r="1888" spans="1:18" hidden="1" x14ac:dyDescent="0.25">
      <c r="A1888" t="s">
        <v>1969</v>
      </c>
      <c r="B1888">
        <v>40599232</v>
      </c>
      <c r="C1888" s="1">
        <v>42460</v>
      </c>
      <c r="D1888" t="s">
        <v>5525</v>
      </c>
      <c r="E1888" t="s">
        <v>5525</v>
      </c>
      <c r="F1888" t="s">
        <v>7172</v>
      </c>
      <c r="G1888" t="s">
        <v>13116</v>
      </c>
      <c r="H1888" t="s">
        <v>15161</v>
      </c>
      <c r="I1888" t="s">
        <v>14679</v>
      </c>
      <c r="J1888" t="s">
        <v>14679</v>
      </c>
      <c r="K1888" t="s">
        <v>9810</v>
      </c>
      <c r="L1888" t="s">
        <v>14725</v>
      </c>
      <c r="M1888" s="19" t="s">
        <v>15178</v>
      </c>
      <c r="N1888" s="19" t="e">
        <f>VLOOKUP(Таблица2[[#This Row],[activity]],kved_05!$A$1:$B$834,2,FALSE)</f>
        <v>#N/A</v>
      </c>
      <c r="O1888" s="19" t="str">
        <f>VLOOKUP(Таблица2[[#This Row],[activity]],kved_10!$A$1:$B$997,2,FALSE)</f>
        <v>72.19</v>
      </c>
      <c r="P1888" s="19" t="str">
        <f>LEFT(IF(ISNA(Таблица2[[#This Row],[kv_10]]),VLOOKUP(Таблица2[[#This Row],[kv_05]],'05_to_10'!$A$1:$C$621,3,FALSE),Таблица2[[#This Row],[kv_10]]),2)</f>
        <v>72</v>
      </c>
      <c r="Q1888" s="21" t="str">
        <f>VLOOKUP(Таблица2[[#This Row],[05_to_10]],kv_05_group!$A$1:$B$89,2,FALSE)</f>
        <v>дослідження</v>
      </c>
      <c r="R1888" t="s">
        <v>14658</v>
      </c>
    </row>
    <row r="1889" spans="1:18" hidden="1" x14ac:dyDescent="0.25">
      <c r="A1889" t="s">
        <v>1895</v>
      </c>
      <c r="B1889">
        <v>364232251</v>
      </c>
      <c r="C1889" s="1">
        <v>42704</v>
      </c>
      <c r="D1889" t="s">
        <v>5451</v>
      </c>
      <c r="E1889" t="s">
        <v>7569</v>
      </c>
      <c r="F1889" t="s">
        <v>7168</v>
      </c>
      <c r="G1889" t="s">
        <v>13042</v>
      </c>
      <c r="H1889" t="s">
        <v>14711</v>
      </c>
      <c r="I1889" t="s">
        <v>14688</v>
      </c>
      <c r="J1889" t="s">
        <v>14688</v>
      </c>
      <c r="K1889" t="s">
        <v>9742</v>
      </c>
      <c r="L1889" t="s">
        <v>15065</v>
      </c>
      <c r="M1889" s="19" t="s">
        <v>15401</v>
      </c>
      <c r="N1889" s="19" t="e">
        <f>VLOOKUP(Таблица2[[#This Row],[activity]],kved_05!$A$1:$B$834,2,FALSE)</f>
        <v>#N/A</v>
      </c>
      <c r="O1889" s="19" t="str">
        <f>VLOOKUP(Таблица2[[#This Row],[activity]],kved_10!$A$1:$B$997,2,FALSE)</f>
        <v>23.20</v>
      </c>
      <c r="P1889" s="19" t="str">
        <f>LEFT(IF(ISNA(Таблица2[[#This Row],[kv_10]]),VLOOKUP(Таблица2[[#This Row],[kv_05]],'05_to_10'!$A$1:$C$621,3,FALSE),Таблица2[[#This Row],[kv_10]]),2)</f>
        <v>23</v>
      </c>
      <c r="Q1889" s="21" t="str">
        <f>VLOOKUP(Таблица2[[#This Row],[05_to_10]],kv_05_group!$A$1:$B$89,2,FALSE)</f>
        <v>виробництво</v>
      </c>
      <c r="R1889" t="s">
        <v>14658</v>
      </c>
    </row>
    <row r="1890" spans="1:18" hidden="1" x14ac:dyDescent="0.25">
      <c r="A1890" t="s">
        <v>1896</v>
      </c>
      <c r="B1890">
        <v>115831888</v>
      </c>
      <c r="C1890" s="1">
        <v>42521</v>
      </c>
      <c r="D1890" t="s">
        <v>5452</v>
      </c>
      <c r="E1890" t="s">
        <v>7570</v>
      </c>
      <c r="F1890" t="s">
        <v>7168</v>
      </c>
      <c r="G1890" t="s">
        <v>13043</v>
      </c>
      <c r="H1890" t="s">
        <v>14711</v>
      </c>
      <c r="I1890" t="s">
        <v>14688</v>
      </c>
      <c r="J1890" t="s">
        <v>14688</v>
      </c>
      <c r="K1890" t="s">
        <v>9741</v>
      </c>
      <c r="L1890" t="s">
        <v>15055</v>
      </c>
      <c r="M1890" s="19" t="s">
        <v>15389</v>
      </c>
      <c r="N1890" s="19" t="str">
        <f>VLOOKUP(Таблица2[[#This Row],[activity]],kved_05!$A$1:$B$834,2,FALSE)</f>
        <v>20.40</v>
      </c>
      <c r="O1890" s="19" t="str">
        <f>VLOOKUP(Таблица2[[#This Row],[activity]],kved_10!$A$1:$B$997,2,FALSE)</f>
        <v>16.24</v>
      </c>
      <c r="P1890" s="19" t="str">
        <f>LEFT(IF(ISNA(Таблица2[[#This Row],[kv_10]]),VLOOKUP(Таблица2[[#This Row],[kv_05]],'05_to_10'!$A$1:$C$621,3,FALSE),Таблица2[[#This Row],[kv_10]]),2)</f>
        <v>16</v>
      </c>
      <c r="Q1890" s="21" t="str">
        <f>VLOOKUP(Таблица2[[#This Row],[05_to_10]],kv_05_group!$A$1:$B$89,2,FALSE)</f>
        <v>виробництво</v>
      </c>
      <c r="R1890" t="s">
        <v>14659</v>
      </c>
    </row>
    <row r="1891" spans="1:18" hidden="1" x14ac:dyDescent="0.25">
      <c r="A1891" t="s">
        <v>1978</v>
      </c>
      <c r="B1891">
        <v>107035688</v>
      </c>
      <c r="C1891" s="1">
        <v>42490</v>
      </c>
      <c r="D1891" t="s">
        <v>5534</v>
      </c>
      <c r="E1891" t="s">
        <v>5534</v>
      </c>
      <c r="F1891" t="s">
        <v>7175</v>
      </c>
      <c r="G1891" t="s">
        <v>13125</v>
      </c>
      <c r="H1891" t="s">
        <v>14700</v>
      </c>
      <c r="I1891" t="s">
        <v>14674</v>
      </c>
      <c r="J1891" t="s">
        <v>14674</v>
      </c>
      <c r="K1891" t="s">
        <v>9819</v>
      </c>
      <c r="L1891" t="s">
        <v>14725</v>
      </c>
      <c r="M1891" s="19" t="s">
        <v>15178</v>
      </c>
      <c r="N1891" s="19" t="e">
        <f>VLOOKUP(Таблица2[[#This Row],[activity]],kved_05!$A$1:$B$834,2,FALSE)</f>
        <v>#N/A</v>
      </c>
      <c r="O1891" s="19" t="str">
        <f>VLOOKUP(Таблица2[[#This Row],[activity]],kved_10!$A$1:$B$997,2,FALSE)</f>
        <v>72.19</v>
      </c>
      <c r="P1891" s="19" t="str">
        <f>LEFT(IF(ISNA(Таблица2[[#This Row],[kv_10]]),VLOOKUP(Таблица2[[#This Row],[kv_05]],'05_to_10'!$A$1:$C$621,3,FALSE),Таблица2[[#This Row],[kv_10]]),2)</f>
        <v>72</v>
      </c>
      <c r="Q1891" s="21" t="str">
        <f>VLOOKUP(Таблица2[[#This Row],[05_to_10]],kv_05_group!$A$1:$B$89,2,FALSE)</f>
        <v>дослідження</v>
      </c>
      <c r="R1891" t="s">
        <v>14658</v>
      </c>
    </row>
    <row r="1892" spans="1:18" hidden="1" x14ac:dyDescent="0.25">
      <c r="A1892" t="s">
        <v>1765</v>
      </c>
      <c r="B1892" s="22" t="e">
        <v>#N/A</v>
      </c>
      <c r="C1892" s="23" t="e">
        <v>#N/A</v>
      </c>
      <c r="D1892" t="s">
        <v>5321</v>
      </c>
      <c r="E1892" t="s">
        <v>5321</v>
      </c>
      <c r="F1892" t="s">
        <v>7167</v>
      </c>
      <c r="G1892" t="s">
        <v>12913</v>
      </c>
      <c r="H1892" t="s">
        <v>15161</v>
      </c>
      <c r="I1892" t="s">
        <v>14679</v>
      </c>
      <c r="J1892" t="s">
        <v>14679</v>
      </c>
      <c r="K1892" t="s">
        <v>9612</v>
      </c>
      <c r="L1892" t="s">
        <v>14725</v>
      </c>
      <c r="M1892" s="19" t="s">
        <v>15178</v>
      </c>
      <c r="N1892" s="19" t="e">
        <f>VLOOKUP(Таблица2[[#This Row],[activity]],kved_05!$A$1:$B$834,2,FALSE)</f>
        <v>#N/A</v>
      </c>
      <c r="O1892" s="19" t="str">
        <f>VLOOKUP(Таблица2[[#This Row],[activity]],kved_10!$A$1:$B$997,2,FALSE)</f>
        <v>72.19</v>
      </c>
      <c r="P1892" s="19" t="str">
        <f>LEFT(IF(ISNA(Таблица2[[#This Row],[kv_10]]),VLOOKUP(Таблица2[[#This Row],[kv_05]],'05_to_10'!$A$1:$C$621,3,FALSE),Таблица2[[#This Row],[kv_10]]),2)</f>
        <v>72</v>
      </c>
      <c r="Q1892" s="21" t="str">
        <f>VLOOKUP(Таблица2[[#This Row],[05_to_10]],kv_05_group!$A$1:$B$89,2,FALSE)</f>
        <v>дослідження</v>
      </c>
      <c r="R1892" t="s">
        <v>14659</v>
      </c>
    </row>
    <row r="1893" spans="1:18" hidden="1" x14ac:dyDescent="0.25">
      <c r="A1893" t="s">
        <v>1979</v>
      </c>
      <c r="B1893">
        <v>471762172</v>
      </c>
      <c r="C1893" s="1">
        <v>42794</v>
      </c>
      <c r="D1893" t="s">
        <v>5535</v>
      </c>
      <c r="E1893" t="s">
        <v>5535</v>
      </c>
      <c r="F1893" t="s">
        <v>7175</v>
      </c>
      <c r="G1893" t="s">
        <v>13126</v>
      </c>
      <c r="H1893" t="s">
        <v>14701</v>
      </c>
      <c r="I1893" t="s">
        <v>14675</v>
      </c>
      <c r="J1893" t="s">
        <v>14675</v>
      </c>
      <c r="K1893" t="s">
        <v>8784</v>
      </c>
      <c r="L1893" t="s">
        <v>14725</v>
      </c>
      <c r="M1893" s="19" t="s">
        <v>15178</v>
      </c>
      <c r="N1893" s="19" t="e">
        <f>VLOOKUP(Таблица2[[#This Row],[activity]],kved_05!$A$1:$B$834,2,FALSE)</f>
        <v>#N/A</v>
      </c>
      <c r="O1893" s="19" t="str">
        <f>VLOOKUP(Таблица2[[#This Row],[activity]],kved_10!$A$1:$B$997,2,FALSE)</f>
        <v>72.19</v>
      </c>
      <c r="P1893" s="19" t="str">
        <f>LEFT(IF(ISNA(Таблица2[[#This Row],[kv_10]]),VLOOKUP(Таблица2[[#This Row],[kv_05]],'05_to_10'!$A$1:$C$621,3,FALSE),Таблица2[[#This Row],[kv_10]]),2)</f>
        <v>72</v>
      </c>
      <c r="Q1893" s="21" t="str">
        <f>VLOOKUP(Таблица2[[#This Row],[05_to_10]],kv_05_group!$A$1:$B$89,2,FALSE)</f>
        <v>дослідження</v>
      </c>
      <c r="R1893" t="s">
        <v>14658</v>
      </c>
    </row>
    <row r="1894" spans="1:18" hidden="1" x14ac:dyDescent="0.25">
      <c r="A1894" t="s">
        <v>1900</v>
      </c>
      <c r="B1894">
        <v>364331302</v>
      </c>
      <c r="C1894" s="1">
        <v>42704</v>
      </c>
      <c r="D1894" t="s">
        <v>5456</v>
      </c>
      <c r="E1894" t="s">
        <v>7574</v>
      </c>
      <c r="F1894" t="s">
        <v>7168</v>
      </c>
      <c r="G1894" t="s">
        <v>13047</v>
      </c>
      <c r="H1894" t="s">
        <v>14702</v>
      </c>
      <c r="I1894" t="s">
        <v>14676</v>
      </c>
      <c r="J1894" t="s">
        <v>14676</v>
      </c>
      <c r="K1894" t="s">
        <v>9746</v>
      </c>
      <c r="L1894" t="s">
        <v>14921</v>
      </c>
      <c r="M1894" s="19" t="s">
        <v>15305</v>
      </c>
      <c r="N1894" s="19" t="e">
        <f>VLOOKUP(Таблица2[[#This Row],[activity]],kved_05!$A$1:$B$834,2,FALSE)</f>
        <v>#N/A</v>
      </c>
      <c r="O1894" s="19" t="str">
        <f>VLOOKUP(Таблица2[[#This Row],[activity]],kved_10!$A$1:$B$997,2,FALSE)</f>
        <v>08.12</v>
      </c>
      <c r="P1894" s="19" t="str">
        <f>LEFT(IF(ISNA(Таблица2[[#This Row],[kv_10]]),VLOOKUP(Таблица2[[#This Row],[kv_05]],'05_to_10'!$A$1:$C$621,3,FALSE),Таблица2[[#This Row],[kv_10]]),2)</f>
        <v>08</v>
      </c>
      <c r="Q1894" s="21" t="str">
        <f>VLOOKUP(Таблица2[[#This Row],[05_to_10]],kv_05_group!$A$1:$B$89,2,FALSE)</f>
        <v>видобування</v>
      </c>
      <c r="R1894" t="s">
        <v>14658</v>
      </c>
    </row>
    <row r="1895" spans="1:18" hidden="1" x14ac:dyDescent="0.25">
      <c r="A1895" t="s">
        <v>1982</v>
      </c>
      <c r="B1895">
        <v>107593524</v>
      </c>
      <c r="C1895" s="1">
        <v>42490</v>
      </c>
      <c r="D1895" t="s">
        <v>5538</v>
      </c>
      <c r="E1895" t="s">
        <v>5538</v>
      </c>
      <c r="F1895" t="s">
        <v>7175</v>
      </c>
      <c r="G1895" t="s">
        <v>13129</v>
      </c>
      <c r="H1895" t="s">
        <v>14697</v>
      </c>
      <c r="I1895" t="s">
        <v>14671</v>
      </c>
      <c r="J1895" t="s">
        <v>14671</v>
      </c>
      <c r="K1895" t="s">
        <v>9822</v>
      </c>
      <c r="L1895" t="s">
        <v>14725</v>
      </c>
      <c r="M1895" s="19" t="s">
        <v>15178</v>
      </c>
      <c r="N1895" s="19" t="e">
        <f>VLOOKUP(Таблица2[[#This Row],[activity]],kved_05!$A$1:$B$834,2,FALSE)</f>
        <v>#N/A</v>
      </c>
      <c r="O1895" s="19" t="str">
        <f>VLOOKUP(Таблица2[[#This Row],[activity]],kved_10!$A$1:$B$997,2,FALSE)</f>
        <v>72.19</v>
      </c>
      <c r="P1895" s="19" t="str">
        <f>LEFT(IF(ISNA(Таблица2[[#This Row],[kv_10]]),VLOOKUP(Таблица2[[#This Row],[kv_05]],'05_to_10'!$A$1:$C$621,3,FALSE),Таблица2[[#This Row],[kv_10]]),2)</f>
        <v>72</v>
      </c>
      <c r="Q1895" s="21" t="str">
        <f>VLOOKUP(Таблица2[[#This Row],[05_to_10]],kv_05_group!$A$1:$B$89,2,FALSE)</f>
        <v>дослідження</v>
      </c>
      <c r="R1895" t="s">
        <v>14658</v>
      </c>
    </row>
    <row r="1896" spans="1:18" hidden="1" x14ac:dyDescent="0.25">
      <c r="A1896" t="s">
        <v>1902</v>
      </c>
      <c r="B1896">
        <v>359891844</v>
      </c>
      <c r="C1896" s="1">
        <v>42704</v>
      </c>
      <c r="D1896" t="s">
        <v>5458</v>
      </c>
      <c r="E1896" t="s">
        <v>7576</v>
      </c>
      <c r="F1896" t="s">
        <v>7168</v>
      </c>
      <c r="G1896" t="s">
        <v>13049</v>
      </c>
      <c r="H1896" t="s">
        <v>14703</v>
      </c>
      <c r="I1896" t="s">
        <v>14677</v>
      </c>
      <c r="J1896" t="s">
        <v>14677</v>
      </c>
      <c r="K1896" t="s">
        <v>9748</v>
      </c>
      <c r="L1896" t="s">
        <v>15054</v>
      </c>
      <c r="M1896" s="19" t="s">
        <v>15388</v>
      </c>
      <c r="N1896" s="19" t="str">
        <f>VLOOKUP(Таблица2[[#This Row],[activity]],kved_05!$A$1:$B$834,2,FALSE)</f>
        <v>18.21</v>
      </c>
      <c r="O1896" s="19" t="str">
        <f>VLOOKUP(Таблица2[[#This Row],[activity]],kved_10!$A$1:$B$997,2,FALSE)</f>
        <v>14.12</v>
      </c>
      <c r="P1896" s="19" t="str">
        <f>LEFT(IF(ISNA(Таблица2[[#This Row],[kv_10]]),VLOOKUP(Таблица2[[#This Row],[kv_05]],'05_to_10'!$A$1:$C$621,3,FALSE),Таблица2[[#This Row],[kv_10]]),2)</f>
        <v>14</v>
      </c>
      <c r="Q1896" s="21" t="str">
        <f>VLOOKUP(Таблица2[[#This Row],[05_to_10]],kv_05_group!$A$1:$B$89,2,FALSE)</f>
        <v>виробництво</v>
      </c>
      <c r="R1896" t="s">
        <v>14658</v>
      </c>
    </row>
    <row r="1897" spans="1:18" hidden="1" x14ac:dyDescent="0.25">
      <c r="A1897" t="s">
        <v>1903</v>
      </c>
      <c r="B1897">
        <v>365329935</v>
      </c>
      <c r="C1897" s="1">
        <v>42735</v>
      </c>
      <c r="D1897" t="s">
        <v>5459</v>
      </c>
      <c r="E1897" t="s">
        <v>7577</v>
      </c>
      <c r="F1897" t="s">
        <v>7168</v>
      </c>
      <c r="G1897" t="s">
        <v>13050</v>
      </c>
      <c r="H1897" t="s">
        <v>14704</v>
      </c>
      <c r="I1897" t="s">
        <v>14678</v>
      </c>
      <c r="J1897" t="s">
        <v>14678</v>
      </c>
      <c r="K1897" t="s">
        <v>9749</v>
      </c>
      <c r="L1897" t="s">
        <v>15054</v>
      </c>
      <c r="M1897" s="19" t="s">
        <v>15388</v>
      </c>
      <c r="N1897" s="19" t="str">
        <f>VLOOKUP(Таблица2[[#This Row],[activity]],kved_05!$A$1:$B$834,2,FALSE)</f>
        <v>18.21</v>
      </c>
      <c r="O1897" s="19" t="str">
        <f>VLOOKUP(Таблица2[[#This Row],[activity]],kved_10!$A$1:$B$997,2,FALSE)</f>
        <v>14.12</v>
      </c>
      <c r="P1897" s="19" t="str">
        <f>LEFT(IF(ISNA(Таблица2[[#This Row],[kv_10]]),VLOOKUP(Таблица2[[#This Row],[kv_05]],'05_to_10'!$A$1:$C$621,3,FALSE),Таблица2[[#This Row],[kv_10]]),2)</f>
        <v>14</v>
      </c>
      <c r="Q1897" s="21" t="str">
        <f>VLOOKUP(Таблица2[[#This Row],[05_to_10]],kv_05_group!$A$1:$B$89,2,FALSE)</f>
        <v>виробництво</v>
      </c>
      <c r="R1897" t="s">
        <v>14658</v>
      </c>
    </row>
    <row r="1898" spans="1:18" hidden="1" x14ac:dyDescent="0.25">
      <c r="A1898" t="s">
        <v>1987</v>
      </c>
      <c r="B1898">
        <v>106882261</v>
      </c>
      <c r="C1898" s="1">
        <v>42490</v>
      </c>
      <c r="D1898" t="s">
        <v>5543</v>
      </c>
      <c r="E1898" t="s">
        <v>5543</v>
      </c>
      <c r="F1898" t="s">
        <v>7175</v>
      </c>
      <c r="G1898" t="s">
        <v>13134</v>
      </c>
      <c r="H1898" t="s">
        <v>14694</v>
      </c>
      <c r="I1898" t="s">
        <v>14668</v>
      </c>
      <c r="J1898" t="s">
        <v>14668</v>
      </c>
      <c r="K1898" t="s">
        <v>9818</v>
      </c>
      <c r="L1898" t="s">
        <v>14725</v>
      </c>
      <c r="M1898" s="19" t="s">
        <v>15178</v>
      </c>
      <c r="N1898" s="19" t="e">
        <f>VLOOKUP(Таблица2[[#This Row],[activity]],kved_05!$A$1:$B$834,2,FALSE)</f>
        <v>#N/A</v>
      </c>
      <c r="O1898" s="19" t="str">
        <f>VLOOKUP(Таблица2[[#This Row],[activity]],kved_10!$A$1:$B$997,2,FALSE)</f>
        <v>72.19</v>
      </c>
      <c r="P1898" s="19" t="str">
        <f>LEFT(IF(ISNA(Таблица2[[#This Row],[kv_10]]),VLOOKUP(Таблица2[[#This Row],[kv_05]],'05_to_10'!$A$1:$C$621,3,FALSE),Таблица2[[#This Row],[kv_10]]),2)</f>
        <v>72</v>
      </c>
      <c r="Q1898" s="21" t="str">
        <f>VLOOKUP(Таблица2[[#This Row],[05_to_10]],kv_05_group!$A$1:$B$89,2,FALSE)</f>
        <v>дослідження</v>
      </c>
      <c r="R1898" t="s">
        <v>14658</v>
      </c>
    </row>
    <row r="1899" spans="1:18" hidden="1" x14ac:dyDescent="0.25">
      <c r="A1899" t="s">
        <v>1990</v>
      </c>
      <c r="B1899">
        <v>105942656</v>
      </c>
      <c r="C1899" s="1">
        <v>42490</v>
      </c>
      <c r="D1899" t="s">
        <v>5546</v>
      </c>
      <c r="E1899" t="s">
        <v>7592</v>
      </c>
      <c r="F1899" t="s">
        <v>7175</v>
      </c>
      <c r="G1899" t="s">
        <v>13137</v>
      </c>
      <c r="H1899" t="s">
        <v>14692</v>
      </c>
      <c r="I1899" t="s">
        <v>14666</v>
      </c>
      <c r="J1899" t="s">
        <v>14666</v>
      </c>
      <c r="K1899" t="s">
        <v>9829</v>
      </c>
      <c r="L1899" t="s">
        <v>14725</v>
      </c>
      <c r="M1899" s="19" t="s">
        <v>15178</v>
      </c>
      <c r="N1899" s="19" t="e">
        <f>VLOOKUP(Таблица2[[#This Row],[activity]],kved_05!$A$1:$B$834,2,FALSE)</f>
        <v>#N/A</v>
      </c>
      <c r="O1899" s="19" t="str">
        <f>VLOOKUP(Таблица2[[#This Row],[activity]],kved_10!$A$1:$B$997,2,FALSE)</f>
        <v>72.19</v>
      </c>
      <c r="P1899" s="19" t="str">
        <f>LEFT(IF(ISNA(Таблица2[[#This Row],[kv_10]]),VLOOKUP(Таблица2[[#This Row],[kv_05]],'05_to_10'!$A$1:$C$621,3,FALSE),Таблица2[[#This Row],[kv_10]]),2)</f>
        <v>72</v>
      </c>
      <c r="Q1899" s="21" t="str">
        <f>VLOOKUP(Таблица2[[#This Row],[05_to_10]],kv_05_group!$A$1:$B$89,2,FALSE)</f>
        <v>дослідження</v>
      </c>
      <c r="R1899" t="s">
        <v>14658</v>
      </c>
    </row>
    <row r="1900" spans="1:18" hidden="1" x14ac:dyDescent="0.25">
      <c r="A1900" t="s">
        <v>1906</v>
      </c>
      <c r="B1900">
        <v>364489647</v>
      </c>
      <c r="C1900" s="1">
        <v>42704</v>
      </c>
      <c r="D1900" t="s">
        <v>5462</v>
      </c>
      <c r="E1900" t="s">
        <v>7580</v>
      </c>
      <c r="F1900" t="s">
        <v>7168</v>
      </c>
      <c r="G1900" t="s">
        <v>13053</v>
      </c>
      <c r="H1900" t="s">
        <v>14702</v>
      </c>
      <c r="I1900" t="s">
        <v>14676</v>
      </c>
      <c r="J1900" t="s">
        <v>14676</v>
      </c>
      <c r="K1900" t="s">
        <v>9752</v>
      </c>
      <c r="L1900" t="s">
        <v>15054</v>
      </c>
      <c r="M1900" s="19" t="s">
        <v>15388</v>
      </c>
      <c r="N1900" s="19" t="str">
        <f>VLOOKUP(Таблица2[[#This Row],[activity]],kved_05!$A$1:$B$834,2,FALSE)</f>
        <v>18.21</v>
      </c>
      <c r="O1900" s="19" t="str">
        <f>VLOOKUP(Таблица2[[#This Row],[activity]],kved_10!$A$1:$B$997,2,FALSE)</f>
        <v>14.12</v>
      </c>
      <c r="P1900" s="19" t="str">
        <f>LEFT(IF(ISNA(Таблица2[[#This Row],[kv_10]]),VLOOKUP(Таблица2[[#This Row],[kv_05]],'05_to_10'!$A$1:$C$621,3,FALSE),Таблица2[[#This Row],[kv_10]]),2)</f>
        <v>14</v>
      </c>
      <c r="Q1900" s="21" t="str">
        <f>VLOOKUP(Таблица2[[#This Row],[05_to_10]],kv_05_group!$A$1:$B$89,2,FALSE)</f>
        <v>виробництво</v>
      </c>
      <c r="R1900" t="s">
        <v>14658</v>
      </c>
    </row>
    <row r="1901" spans="1:18" hidden="1" x14ac:dyDescent="0.25">
      <c r="A1901" t="s">
        <v>1998</v>
      </c>
      <c r="B1901">
        <v>107237127</v>
      </c>
      <c r="C1901" s="1">
        <v>42490</v>
      </c>
      <c r="D1901" t="s">
        <v>5554</v>
      </c>
      <c r="E1901" t="s">
        <v>5554</v>
      </c>
      <c r="F1901" t="s">
        <v>7175</v>
      </c>
      <c r="G1901" t="s">
        <v>13145</v>
      </c>
      <c r="H1901" t="s">
        <v>14693</v>
      </c>
      <c r="I1901" t="s">
        <v>14667</v>
      </c>
      <c r="J1901" t="s">
        <v>14667</v>
      </c>
      <c r="K1901" t="s">
        <v>9836</v>
      </c>
      <c r="L1901" t="s">
        <v>14725</v>
      </c>
      <c r="M1901" s="19" t="s">
        <v>15178</v>
      </c>
      <c r="N1901" s="19" t="e">
        <f>VLOOKUP(Таблица2[[#This Row],[activity]],kved_05!$A$1:$B$834,2,FALSE)</f>
        <v>#N/A</v>
      </c>
      <c r="O1901" s="19" t="str">
        <f>VLOOKUP(Таблица2[[#This Row],[activity]],kved_10!$A$1:$B$997,2,FALSE)</f>
        <v>72.19</v>
      </c>
      <c r="P1901" s="19" t="str">
        <f>LEFT(IF(ISNA(Таблица2[[#This Row],[kv_10]]),VLOOKUP(Таблица2[[#This Row],[kv_05]],'05_to_10'!$A$1:$C$621,3,FALSE),Таблица2[[#This Row],[kv_10]]),2)</f>
        <v>72</v>
      </c>
      <c r="Q1901" s="21" t="str">
        <f>VLOOKUP(Таблица2[[#This Row],[05_to_10]],kv_05_group!$A$1:$B$89,2,FALSE)</f>
        <v>дослідження</v>
      </c>
      <c r="R1901" t="s">
        <v>14658</v>
      </c>
    </row>
    <row r="1902" spans="1:18" hidden="1" x14ac:dyDescent="0.25">
      <c r="A1902" t="s">
        <v>1908</v>
      </c>
      <c r="B1902">
        <v>353674900</v>
      </c>
      <c r="C1902" s="1">
        <v>42704</v>
      </c>
      <c r="D1902" t="s">
        <v>5464</v>
      </c>
      <c r="E1902" t="s">
        <v>7582</v>
      </c>
      <c r="F1902" t="s">
        <v>7168</v>
      </c>
      <c r="G1902" t="s">
        <v>13055</v>
      </c>
      <c r="H1902" t="s">
        <v>14701</v>
      </c>
      <c r="I1902" t="s">
        <v>14675</v>
      </c>
      <c r="J1902" t="s">
        <v>14675</v>
      </c>
      <c r="K1902" t="s">
        <v>9754</v>
      </c>
      <c r="L1902" t="s">
        <v>14778</v>
      </c>
      <c r="M1902" s="19" t="s">
        <v>15216</v>
      </c>
      <c r="N1902" s="19" t="e">
        <f>VLOOKUP(Таблица2[[#This Row],[activity]],kved_05!$A$1:$B$834,2,FALSE)</f>
        <v>#N/A</v>
      </c>
      <c r="O1902" s="19" t="str">
        <f>VLOOKUP(Таблица2[[#This Row],[activity]],kved_10!$A$1:$B$997,2,FALSE)</f>
        <v>25.11</v>
      </c>
      <c r="P1902" s="19" t="str">
        <f>LEFT(IF(ISNA(Таблица2[[#This Row],[kv_10]]),VLOOKUP(Таблица2[[#This Row],[kv_05]],'05_to_10'!$A$1:$C$621,3,FALSE),Таблица2[[#This Row],[kv_10]]),2)</f>
        <v>25</v>
      </c>
      <c r="Q1902" s="21" t="str">
        <f>VLOOKUP(Таблица2[[#This Row],[05_to_10]],kv_05_group!$A$1:$B$89,2,FALSE)</f>
        <v>виробництво</v>
      </c>
      <c r="R1902" t="s">
        <v>14658</v>
      </c>
    </row>
    <row r="1903" spans="1:18" hidden="1" x14ac:dyDescent="0.25">
      <c r="A1903" t="s">
        <v>1999</v>
      </c>
      <c r="B1903">
        <v>109183853</v>
      </c>
      <c r="C1903" s="1">
        <v>42490</v>
      </c>
      <c r="D1903" t="s">
        <v>5555</v>
      </c>
      <c r="E1903" t="s">
        <v>5555</v>
      </c>
      <c r="F1903" t="s">
        <v>7175</v>
      </c>
      <c r="G1903" t="s">
        <v>13146</v>
      </c>
      <c r="H1903" t="s">
        <v>14705</v>
      </c>
      <c r="I1903" t="s">
        <v>14681</v>
      </c>
      <c r="J1903" t="s">
        <v>14681</v>
      </c>
      <c r="K1903" t="s">
        <v>9837</v>
      </c>
      <c r="L1903" t="s">
        <v>14725</v>
      </c>
      <c r="M1903" s="19" t="s">
        <v>15178</v>
      </c>
      <c r="N1903" s="19" t="e">
        <f>VLOOKUP(Таблица2[[#This Row],[activity]],kved_05!$A$1:$B$834,2,FALSE)</f>
        <v>#N/A</v>
      </c>
      <c r="O1903" s="19" t="str">
        <f>VLOOKUP(Таблица2[[#This Row],[activity]],kved_10!$A$1:$B$997,2,FALSE)</f>
        <v>72.19</v>
      </c>
      <c r="P1903" s="19" t="str">
        <f>LEFT(IF(ISNA(Таблица2[[#This Row],[kv_10]]),VLOOKUP(Таблица2[[#This Row],[kv_05]],'05_to_10'!$A$1:$C$621,3,FALSE),Таблица2[[#This Row],[kv_10]]),2)</f>
        <v>72</v>
      </c>
      <c r="Q1903" s="21" t="str">
        <f>VLOOKUP(Таблица2[[#This Row],[05_to_10]],kv_05_group!$A$1:$B$89,2,FALSE)</f>
        <v>дослідження</v>
      </c>
      <c r="R1903" t="s">
        <v>14658</v>
      </c>
    </row>
    <row r="1904" spans="1:18" hidden="1" x14ac:dyDescent="0.25">
      <c r="A1904" t="s">
        <v>1910</v>
      </c>
      <c r="B1904" s="22" t="e">
        <v>#N/A</v>
      </c>
      <c r="C1904" s="23" t="e">
        <v>#N/A</v>
      </c>
      <c r="D1904" t="s">
        <v>5466</v>
      </c>
      <c r="E1904" t="s">
        <v>7584</v>
      </c>
      <c r="F1904" t="s">
        <v>7168</v>
      </c>
      <c r="G1904" t="s">
        <v>13057</v>
      </c>
      <c r="H1904" t="s">
        <v>14701</v>
      </c>
      <c r="I1904" t="s">
        <v>14675</v>
      </c>
      <c r="J1904" t="s">
        <v>14675</v>
      </c>
      <c r="K1904" t="s">
        <v>9756</v>
      </c>
      <c r="L1904" t="s">
        <v>15051</v>
      </c>
      <c r="M1904" s="19" t="s">
        <v>15385</v>
      </c>
      <c r="N1904" s="19" t="str">
        <f>VLOOKUP(Таблица2[[#This Row],[activity]],kved_05!$A$1:$B$834,2,FALSE)</f>
        <v>17.40</v>
      </c>
      <c r="O1904" s="19" t="str">
        <f>VLOOKUP(Таблица2[[#This Row],[activity]],kved_10!$A$1:$B$997,2,FALSE)</f>
        <v>13.92</v>
      </c>
      <c r="P1904" s="19" t="str">
        <f>LEFT(IF(ISNA(Таблица2[[#This Row],[kv_10]]),VLOOKUP(Таблица2[[#This Row],[kv_05]],'05_to_10'!$A$1:$C$621,3,FALSE),Таблица2[[#This Row],[kv_10]]),2)</f>
        <v>13</v>
      </c>
      <c r="Q1904" s="21" t="str">
        <f>VLOOKUP(Таблица2[[#This Row],[05_to_10]],kv_05_group!$A$1:$B$89,2,FALSE)</f>
        <v>виробництво</v>
      </c>
      <c r="R1904" t="s">
        <v>14658</v>
      </c>
    </row>
    <row r="1905" spans="1:18" hidden="1" x14ac:dyDescent="0.25">
      <c r="A1905" t="s">
        <v>1911</v>
      </c>
      <c r="B1905">
        <v>350523484</v>
      </c>
      <c r="C1905" s="1">
        <v>42704</v>
      </c>
      <c r="D1905" t="s">
        <v>5467</v>
      </c>
      <c r="E1905" t="s">
        <v>7585</v>
      </c>
      <c r="F1905" t="s">
        <v>7168</v>
      </c>
      <c r="G1905" t="s">
        <v>13058</v>
      </c>
      <c r="H1905" t="s">
        <v>14701</v>
      </c>
      <c r="I1905" t="s">
        <v>14675</v>
      </c>
      <c r="J1905" t="s">
        <v>14675</v>
      </c>
      <c r="K1905" t="s">
        <v>9757</v>
      </c>
      <c r="L1905" t="s">
        <v>15054</v>
      </c>
      <c r="M1905" s="19" t="s">
        <v>15388</v>
      </c>
      <c r="N1905" s="19" t="str">
        <f>VLOOKUP(Таблица2[[#This Row],[activity]],kved_05!$A$1:$B$834,2,FALSE)</f>
        <v>18.21</v>
      </c>
      <c r="O1905" s="19" t="str">
        <f>VLOOKUP(Таблица2[[#This Row],[activity]],kved_10!$A$1:$B$997,2,FALSE)</f>
        <v>14.12</v>
      </c>
      <c r="P1905" s="19" t="str">
        <f>LEFT(IF(ISNA(Таблица2[[#This Row],[kv_10]]),VLOOKUP(Таблица2[[#This Row],[kv_05]],'05_to_10'!$A$1:$C$621,3,FALSE),Таблица2[[#This Row],[kv_10]]),2)</f>
        <v>14</v>
      </c>
      <c r="Q1905" s="21" t="str">
        <f>VLOOKUP(Таблица2[[#This Row],[05_to_10]],kv_05_group!$A$1:$B$89,2,FALSE)</f>
        <v>виробництво</v>
      </c>
      <c r="R1905" t="s">
        <v>14658</v>
      </c>
    </row>
    <row r="1906" spans="1:18" hidden="1" x14ac:dyDescent="0.25">
      <c r="A1906" t="s">
        <v>2000</v>
      </c>
      <c r="B1906">
        <v>107245838</v>
      </c>
      <c r="C1906" s="1">
        <v>42490</v>
      </c>
      <c r="D1906" t="s">
        <v>5556</v>
      </c>
      <c r="E1906" t="s">
        <v>5556</v>
      </c>
      <c r="F1906" t="s">
        <v>7175</v>
      </c>
      <c r="G1906" t="s">
        <v>13147</v>
      </c>
      <c r="H1906" t="s">
        <v>14696</v>
      </c>
      <c r="I1906" t="s">
        <v>14670</v>
      </c>
      <c r="J1906" t="s">
        <v>14670</v>
      </c>
      <c r="K1906" t="s">
        <v>9838</v>
      </c>
      <c r="L1906" t="s">
        <v>14725</v>
      </c>
      <c r="M1906" s="19" t="s">
        <v>15178</v>
      </c>
      <c r="N1906" s="19" t="e">
        <f>VLOOKUP(Таблица2[[#This Row],[activity]],kved_05!$A$1:$B$834,2,FALSE)</f>
        <v>#N/A</v>
      </c>
      <c r="O1906" s="19" t="str">
        <f>VLOOKUP(Таблица2[[#This Row],[activity]],kved_10!$A$1:$B$997,2,FALSE)</f>
        <v>72.19</v>
      </c>
      <c r="P1906" s="19" t="str">
        <f>LEFT(IF(ISNA(Таблица2[[#This Row],[kv_10]]),VLOOKUP(Таблица2[[#This Row],[kv_05]],'05_to_10'!$A$1:$C$621,3,FALSE),Таблица2[[#This Row],[kv_10]]),2)</f>
        <v>72</v>
      </c>
      <c r="Q1906" s="21" t="str">
        <f>VLOOKUP(Таблица2[[#This Row],[05_to_10]],kv_05_group!$A$1:$B$89,2,FALSE)</f>
        <v>дослідження</v>
      </c>
      <c r="R1906" t="s">
        <v>14658</v>
      </c>
    </row>
    <row r="1907" spans="1:18" hidden="1" x14ac:dyDescent="0.25">
      <c r="A1907" t="s">
        <v>2020</v>
      </c>
      <c r="B1907">
        <v>107063853</v>
      </c>
      <c r="C1907" s="1">
        <v>42490</v>
      </c>
      <c r="D1907" t="s">
        <v>5576</v>
      </c>
      <c r="E1907" t="s">
        <v>7596</v>
      </c>
      <c r="F1907" t="s">
        <v>7175</v>
      </c>
      <c r="G1907" t="s">
        <v>13167</v>
      </c>
      <c r="H1907" t="s">
        <v>14698</v>
      </c>
      <c r="I1907" t="s">
        <v>14672</v>
      </c>
      <c r="J1907" t="s">
        <v>14672</v>
      </c>
      <c r="K1907" t="s">
        <v>9857</v>
      </c>
      <c r="L1907" t="s">
        <v>14725</v>
      </c>
      <c r="M1907" s="19" t="s">
        <v>15178</v>
      </c>
      <c r="N1907" s="19" t="e">
        <f>VLOOKUP(Таблица2[[#This Row],[activity]],kved_05!$A$1:$B$834,2,FALSE)</f>
        <v>#N/A</v>
      </c>
      <c r="O1907" s="19" t="str">
        <f>VLOOKUP(Таблица2[[#This Row],[activity]],kved_10!$A$1:$B$997,2,FALSE)</f>
        <v>72.19</v>
      </c>
      <c r="P1907" s="19" t="str">
        <f>LEFT(IF(ISNA(Таблица2[[#This Row],[kv_10]]),VLOOKUP(Таблица2[[#This Row],[kv_05]],'05_to_10'!$A$1:$C$621,3,FALSE),Таблица2[[#This Row],[kv_10]]),2)</f>
        <v>72</v>
      </c>
      <c r="Q1907" s="21" t="str">
        <f>VLOOKUP(Таблица2[[#This Row],[05_to_10]],kv_05_group!$A$1:$B$89,2,FALSE)</f>
        <v>дослідження</v>
      </c>
      <c r="R1907" t="s">
        <v>14658</v>
      </c>
    </row>
    <row r="1908" spans="1:18" hidden="1" x14ac:dyDescent="0.25">
      <c r="A1908" t="s">
        <v>1914</v>
      </c>
      <c r="B1908" s="22" t="e">
        <v>#N/A</v>
      </c>
      <c r="C1908" s="23" t="e">
        <v>#N/A</v>
      </c>
      <c r="D1908" t="s">
        <v>5470</v>
      </c>
      <c r="E1908" t="s">
        <v>7586</v>
      </c>
      <c r="F1908" t="s">
        <v>7169</v>
      </c>
      <c r="G1908" t="s">
        <v>13061</v>
      </c>
      <c r="H1908" t="s">
        <v>14702</v>
      </c>
      <c r="I1908" t="s">
        <v>14676</v>
      </c>
      <c r="J1908" t="s">
        <v>14676</v>
      </c>
      <c r="K1908" t="s">
        <v>9760</v>
      </c>
      <c r="L1908" t="s">
        <v>14715</v>
      </c>
      <c r="M1908" s="19" t="s">
        <v>15168</v>
      </c>
      <c r="N1908" s="19" t="e">
        <f>VLOOKUP(Таблица2[[#This Row],[activity]],kved_05!$A$1:$B$834,2,FALSE)</f>
        <v>#N/A</v>
      </c>
      <c r="O1908" s="19" t="str">
        <f>VLOOKUP(Таблица2[[#This Row],[activity]],kved_10!$A$1:$B$997,2,FALSE)</f>
        <v>71.11</v>
      </c>
      <c r="P1908" s="19" t="str">
        <f>LEFT(IF(ISNA(Таблица2[[#This Row],[kv_10]]),VLOOKUP(Таблица2[[#This Row],[kv_05]],'05_to_10'!$A$1:$C$621,3,FALSE),Таблица2[[#This Row],[kv_10]]),2)</f>
        <v>71</v>
      </c>
      <c r="Q1908" s="21" t="str">
        <f>VLOOKUP(Таблица2[[#This Row],[05_to_10]],kv_05_group!$A$1:$B$89,2,FALSE)</f>
        <v>дослідження</v>
      </c>
      <c r="R1908" t="s">
        <v>14658</v>
      </c>
    </row>
    <row r="1909" spans="1:18" hidden="1" x14ac:dyDescent="0.25">
      <c r="A1909" t="s">
        <v>2024</v>
      </c>
      <c r="B1909">
        <v>107087791</v>
      </c>
      <c r="C1909" s="1">
        <v>42490</v>
      </c>
      <c r="D1909" t="s">
        <v>5580</v>
      </c>
      <c r="E1909" t="s">
        <v>5580</v>
      </c>
      <c r="F1909" t="s">
        <v>7175</v>
      </c>
      <c r="G1909" t="s">
        <v>13171</v>
      </c>
      <c r="H1909" t="s">
        <v>15164</v>
      </c>
      <c r="I1909" t="s">
        <v>14690</v>
      </c>
      <c r="J1909" t="s">
        <v>14690</v>
      </c>
      <c r="K1909" t="s">
        <v>9861</v>
      </c>
      <c r="L1909" t="s">
        <v>14725</v>
      </c>
      <c r="M1909" s="19" t="s">
        <v>15178</v>
      </c>
      <c r="N1909" s="19" t="e">
        <f>VLOOKUP(Таблица2[[#This Row],[activity]],kved_05!$A$1:$B$834,2,FALSE)</f>
        <v>#N/A</v>
      </c>
      <c r="O1909" s="19" t="str">
        <f>VLOOKUP(Таблица2[[#This Row],[activity]],kved_10!$A$1:$B$997,2,FALSE)</f>
        <v>72.19</v>
      </c>
      <c r="P1909" s="19" t="str">
        <f>LEFT(IF(ISNA(Таблица2[[#This Row],[kv_10]]),VLOOKUP(Таблица2[[#This Row],[kv_05]],'05_to_10'!$A$1:$C$621,3,FALSE),Таблица2[[#This Row],[kv_10]]),2)</f>
        <v>72</v>
      </c>
      <c r="Q1909" s="21" t="str">
        <f>VLOOKUP(Таблица2[[#This Row],[05_to_10]],kv_05_group!$A$1:$B$89,2,FALSE)</f>
        <v>дослідження</v>
      </c>
      <c r="R1909" t="s">
        <v>14658</v>
      </c>
    </row>
    <row r="1910" spans="1:18" x14ac:dyDescent="0.25">
      <c r="A1910" t="s">
        <v>1986</v>
      </c>
      <c r="B1910">
        <v>351927916</v>
      </c>
      <c r="C1910" s="1">
        <v>42704</v>
      </c>
      <c r="D1910" t="s">
        <v>5542</v>
      </c>
      <c r="E1910" t="s">
        <v>5542</v>
      </c>
      <c r="F1910" t="s">
        <v>7175</v>
      </c>
      <c r="G1910" t="s">
        <v>13133</v>
      </c>
      <c r="H1910" t="s">
        <v>15160</v>
      </c>
      <c r="I1910" t="s">
        <v>14665</v>
      </c>
      <c r="J1910" t="s">
        <v>14713</v>
      </c>
      <c r="K1910" t="s">
        <v>9826</v>
      </c>
      <c r="L1910" t="s">
        <v>14725</v>
      </c>
      <c r="M1910" s="19" t="s">
        <v>15178</v>
      </c>
      <c r="N1910" s="19" t="e">
        <f>VLOOKUP(Таблица2[[#This Row],[activity]],kved_05!$A$1:$B$834,2,FALSE)</f>
        <v>#N/A</v>
      </c>
      <c r="O1910" s="19" t="str">
        <f>VLOOKUP(Таблица2[[#This Row],[activity]],kved_10!$A$1:$B$997,2,FALSE)</f>
        <v>72.19</v>
      </c>
      <c r="P1910" s="19" t="str">
        <f>LEFT(IF(ISNA(Таблица2[[#This Row],[kv_10]]),VLOOKUP(Таблица2[[#This Row],[kv_05]],'05_to_10'!$A$1:$C$621,3,FALSE),Таблица2[[#This Row],[kv_10]]),2)</f>
        <v>72</v>
      </c>
      <c r="Q1910" s="21" t="str">
        <f>VLOOKUP(Таблица2[[#This Row],[05_to_10]],kv_05_group!$A$1:$B$89,2,FALSE)</f>
        <v>дослідження</v>
      </c>
      <c r="R1910" t="s">
        <v>14658</v>
      </c>
    </row>
    <row r="1911" spans="1:18" hidden="1" x14ac:dyDescent="0.25">
      <c r="A1911" t="s">
        <v>2025</v>
      </c>
      <c r="B1911">
        <v>109373543</v>
      </c>
      <c r="C1911" s="1">
        <v>42490</v>
      </c>
      <c r="D1911" t="s">
        <v>5581</v>
      </c>
      <c r="E1911" t="s">
        <v>5581</v>
      </c>
      <c r="F1911" t="s">
        <v>7175</v>
      </c>
      <c r="G1911" t="s">
        <v>13172</v>
      </c>
      <c r="H1911" t="s">
        <v>14704</v>
      </c>
      <c r="I1911" t="s">
        <v>14678</v>
      </c>
      <c r="J1911" t="s">
        <v>14678</v>
      </c>
      <c r="K1911" t="s">
        <v>9862</v>
      </c>
      <c r="L1911" t="s">
        <v>14725</v>
      </c>
      <c r="M1911" s="19" t="s">
        <v>15178</v>
      </c>
      <c r="N1911" s="19" t="e">
        <f>VLOOKUP(Таблица2[[#This Row],[activity]],kved_05!$A$1:$B$834,2,FALSE)</f>
        <v>#N/A</v>
      </c>
      <c r="O1911" s="19" t="str">
        <f>VLOOKUP(Таблица2[[#This Row],[activity]],kved_10!$A$1:$B$997,2,FALSE)</f>
        <v>72.19</v>
      </c>
      <c r="P1911" s="19" t="str">
        <f>LEFT(IF(ISNA(Таблица2[[#This Row],[kv_10]]),VLOOKUP(Таблица2[[#This Row],[kv_05]],'05_to_10'!$A$1:$C$621,3,FALSE),Таблица2[[#This Row],[kv_10]]),2)</f>
        <v>72</v>
      </c>
      <c r="Q1911" s="21" t="str">
        <f>VLOOKUP(Таблица2[[#This Row],[05_to_10]],kv_05_group!$A$1:$B$89,2,FALSE)</f>
        <v>дослідження</v>
      </c>
      <c r="R1911" t="s">
        <v>14658</v>
      </c>
    </row>
    <row r="1912" spans="1:18" hidden="1" x14ac:dyDescent="0.25">
      <c r="A1912" t="s">
        <v>1918</v>
      </c>
      <c r="B1912" s="22" t="e">
        <v>#N/A</v>
      </c>
      <c r="C1912" s="23" t="e">
        <v>#N/A</v>
      </c>
      <c r="D1912" t="s">
        <v>5474</v>
      </c>
      <c r="E1912" t="s">
        <v>5474</v>
      </c>
      <c r="F1912" t="s">
        <v>7169</v>
      </c>
      <c r="G1912" t="s">
        <v>13065</v>
      </c>
      <c r="H1912" t="s">
        <v>14692</v>
      </c>
      <c r="I1912" t="s">
        <v>14666</v>
      </c>
      <c r="J1912" t="s">
        <v>14666</v>
      </c>
      <c r="K1912" t="s">
        <v>9764</v>
      </c>
      <c r="L1912" t="s">
        <v>14829</v>
      </c>
      <c r="M1912" s="19" t="s">
        <v>15248</v>
      </c>
      <c r="N1912" s="19" t="e">
        <f>VLOOKUP(Таблица2[[#This Row],[activity]],kved_05!$A$1:$B$834,2,FALSE)</f>
        <v>#N/A</v>
      </c>
      <c r="O1912" s="19" t="str">
        <f>VLOOKUP(Таблица2[[#This Row],[activity]],kved_10!$A$1:$B$997,2,FALSE)</f>
        <v>58.14</v>
      </c>
      <c r="P1912" s="19" t="str">
        <f>LEFT(IF(ISNA(Таблица2[[#This Row],[kv_10]]),VLOOKUP(Таблица2[[#This Row],[kv_05]],'05_to_10'!$A$1:$C$621,3,FALSE),Таблица2[[#This Row],[kv_10]]),2)</f>
        <v>58</v>
      </c>
      <c r="Q1912" s="21" t="str">
        <f>VLOOKUP(Таблица2[[#This Row],[05_to_10]],kv_05_group!$A$1:$B$89,2,FALSE)</f>
        <v>телекомунікації</v>
      </c>
      <c r="R1912" t="s">
        <v>14658</v>
      </c>
    </row>
    <row r="1913" spans="1:18" hidden="1" x14ac:dyDescent="0.25">
      <c r="A1913" t="s">
        <v>1989</v>
      </c>
      <c r="B1913">
        <v>107253771</v>
      </c>
      <c r="C1913" s="1">
        <v>42490</v>
      </c>
      <c r="D1913" t="s">
        <v>5545</v>
      </c>
      <c r="E1913" t="s">
        <v>5545</v>
      </c>
      <c r="F1913" t="s">
        <v>7175</v>
      </c>
      <c r="G1913" t="s">
        <v>13136</v>
      </c>
      <c r="H1913" t="s">
        <v>14708</v>
      </c>
      <c r="I1913" t="s">
        <v>14684</v>
      </c>
      <c r="J1913" t="s">
        <v>14713</v>
      </c>
      <c r="K1913" t="s">
        <v>9828</v>
      </c>
      <c r="L1913" t="s">
        <v>14725</v>
      </c>
      <c r="M1913" s="19" t="s">
        <v>15178</v>
      </c>
      <c r="N1913" s="19" t="e">
        <f>VLOOKUP(Таблица2[[#This Row],[activity]],kved_05!$A$1:$B$834,2,FALSE)</f>
        <v>#N/A</v>
      </c>
      <c r="O1913" s="19" t="str">
        <f>VLOOKUP(Таблица2[[#This Row],[activity]],kved_10!$A$1:$B$997,2,FALSE)</f>
        <v>72.19</v>
      </c>
      <c r="P1913" s="19" t="str">
        <f>LEFT(IF(ISNA(Таблица2[[#This Row],[kv_10]]),VLOOKUP(Таблица2[[#This Row],[kv_05]],'05_to_10'!$A$1:$C$621,3,FALSE),Таблица2[[#This Row],[kv_10]]),2)</f>
        <v>72</v>
      </c>
      <c r="Q1913" s="21" t="str">
        <f>VLOOKUP(Таблица2[[#This Row],[05_to_10]],kv_05_group!$A$1:$B$89,2,FALSE)</f>
        <v>дослідження</v>
      </c>
      <c r="R1913" t="s">
        <v>14658</v>
      </c>
    </row>
    <row r="1914" spans="1:18" hidden="1" x14ac:dyDescent="0.25">
      <c r="A1914" t="s">
        <v>1920</v>
      </c>
      <c r="B1914" s="22" t="e">
        <v>#N/A</v>
      </c>
      <c r="C1914" s="23" t="e">
        <v>#N/A</v>
      </c>
      <c r="D1914" t="s">
        <v>5476</v>
      </c>
      <c r="E1914" t="s">
        <v>5476</v>
      </c>
      <c r="F1914" t="s">
        <v>7169</v>
      </c>
      <c r="G1914" t="s">
        <v>13067</v>
      </c>
      <c r="H1914" t="s">
        <v>15161</v>
      </c>
      <c r="I1914" t="s">
        <v>14679</v>
      </c>
      <c r="J1914" t="s">
        <v>14679</v>
      </c>
      <c r="K1914" t="s">
        <v>9766</v>
      </c>
      <c r="L1914" t="s">
        <v>14740</v>
      </c>
      <c r="M1914" s="19" t="s">
        <v>15230</v>
      </c>
      <c r="N1914" s="19" t="str">
        <f>VLOOKUP(Таблица2[[#This Row],[activity]],kved_05!$A$1:$B$834,2,FALSE)</f>
        <v>80.22</v>
      </c>
      <c r="O1914" s="19" t="str">
        <f>VLOOKUP(Таблица2[[#This Row],[activity]],kved_10!$A$1:$B$997,2,FALSE)</f>
        <v>85.32</v>
      </c>
      <c r="P1914" s="19" t="str">
        <f>LEFT(IF(ISNA(Таблица2[[#This Row],[kv_10]]),VLOOKUP(Таблица2[[#This Row],[kv_05]],'05_to_10'!$A$1:$C$621,3,FALSE),Таблица2[[#This Row],[kv_10]]),2)</f>
        <v>85</v>
      </c>
      <c r="Q1914" s="21" t="str">
        <f>VLOOKUP(Таблица2[[#This Row],[05_to_10]],kv_05_group!$A$1:$B$89,2,FALSE)</f>
        <v>дослідження</v>
      </c>
      <c r="R1914" t="s">
        <v>14658</v>
      </c>
    </row>
    <row r="1915" spans="1:18" hidden="1" x14ac:dyDescent="0.25">
      <c r="A1915" t="s">
        <v>2026</v>
      </c>
      <c r="B1915">
        <v>351173333</v>
      </c>
      <c r="C1915" s="1">
        <v>42704</v>
      </c>
      <c r="D1915" t="s">
        <v>5582</v>
      </c>
      <c r="E1915" t="s">
        <v>5582</v>
      </c>
      <c r="F1915" t="s">
        <v>7175</v>
      </c>
      <c r="G1915" t="s">
        <v>13173</v>
      </c>
      <c r="H1915" t="s">
        <v>14703</v>
      </c>
      <c r="I1915" t="s">
        <v>14677</v>
      </c>
      <c r="J1915" t="s">
        <v>14677</v>
      </c>
      <c r="K1915" t="s">
        <v>9863</v>
      </c>
      <c r="L1915" t="s">
        <v>14725</v>
      </c>
      <c r="M1915" s="19" t="s">
        <v>15178</v>
      </c>
      <c r="N1915" s="19" t="e">
        <f>VLOOKUP(Таблица2[[#This Row],[activity]],kved_05!$A$1:$B$834,2,FALSE)</f>
        <v>#N/A</v>
      </c>
      <c r="O1915" s="19" t="str">
        <f>VLOOKUP(Таблица2[[#This Row],[activity]],kved_10!$A$1:$B$997,2,FALSE)</f>
        <v>72.19</v>
      </c>
      <c r="P1915" s="19" t="str">
        <f>LEFT(IF(ISNA(Таблица2[[#This Row],[kv_10]]),VLOOKUP(Таблица2[[#This Row],[kv_05]],'05_to_10'!$A$1:$C$621,3,FALSE),Таблица2[[#This Row],[kv_10]]),2)</f>
        <v>72</v>
      </c>
      <c r="Q1915" s="21" t="str">
        <f>VLOOKUP(Таблица2[[#This Row],[05_to_10]],kv_05_group!$A$1:$B$89,2,FALSE)</f>
        <v>дослідження</v>
      </c>
      <c r="R1915" t="s">
        <v>14658</v>
      </c>
    </row>
    <row r="1916" spans="1:18" hidden="1" x14ac:dyDescent="0.25">
      <c r="A1916" t="s">
        <v>2027</v>
      </c>
      <c r="B1916">
        <v>107221376</v>
      </c>
      <c r="C1916" s="1">
        <v>42490</v>
      </c>
      <c r="D1916" t="s">
        <v>5583</v>
      </c>
      <c r="E1916" t="s">
        <v>5583</v>
      </c>
      <c r="F1916" t="s">
        <v>7175</v>
      </c>
      <c r="G1916" t="s">
        <v>13174</v>
      </c>
      <c r="H1916" t="s">
        <v>14699</v>
      </c>
      <c r="I1916" t="s">
        <v>14673</v>
      </c>
      <c r="J1916" t="s">
        <v>14673</v>
      </c>
      <c r="K1916" t="s">
        <v>9864</v>
      </c>
      <c r="L1916" t="s">
        <v>14725</v>
      </c>
      <c r="M1916" s="19" t="s">
        <v>15178</v>
      </c>
      <c r="N1916" s="19" t="e">
        <f>VLOOKUP(Таблица2[[#This Row],[activity]],kved_05!$A$1:$B$834,2,FALSE)</f>
        <v>#N/A</v>
      </c>
      <c r="O1916" s="19" t="str">
        <f>VLOOKUP(Таблица2[[#This Row],[activity]],kved_10!$A$1:$B$997,2,FALSE)</f>
        <v>72.19</v>
      </c>
      <c r="P1916" s="19" t="str">
        <f>LEFT(IF(ISNA(Таблица2[[#This Row],[kv_10]]),VLOOKUP(Таблица2[[#This Row],[kv_05]],'05_to_10'!$A$1:$C$621,3,FALSE),Таблица2[[#This Row],[kv_10]]),2)</f>
        <v>72</v>
      </c>
      <c r="Q1916" s="21" t="str">
        <f>VLOOKUP(Таблица2[[#This Row],[05_to_10]],kv_05_group!$A$1:$B$89,2,FALSE)</f>
        <v>дослідження</v>
      </c>
      <c r="R1916" t="s">
        <v>14658</v>
      </c>
    </row>
    <row r="1917" spans="1:18" hidden="1" x14ac:dyDescent="0.25">
      <c r="A1917" t="s">
        <v>1923</v>
      </c>
      <c r="B1917" s="22" t="e">
        <v>#N/A</v>
      </c>
      <c r="C1917" s="23" t="e">
        <v>#N/A</v>
      </c>
      <c r="D1917" t="s">
        <v>5479</v>
      </c>
      <c r="E1917" t="s">
        <v>5479</v>
      </c>
      <c r="F1917" t="s">
        <v>7169</v>
      </c>
      <c r="G1917" t="s">
        <v>13070</v>
      </c>
      <c r="H1917" t="s">
        <v>14704</v>
      </c>
      <c r="I1917" t="s">
        <v>14678</v>
      </c>
      <c r="J1917" t="s">
        <v>14678</v>
      </c>
      <c r="K1917" t="s">
        <v>9769</v>
      </c>
      <c r="L1917" t="s">
        <v>14721</v>
      </c>
      <c r="M1917" s="19" t="s">
        <v>15174</v>
      </c>
      <c r="N1917" s="19" t="str">
        <f>VLOOKUP(Таблица2[[#This Row],[activity]],kved_05!$A$1:$B$834,2,FALSE)</f>
        <v>75.13</v>
      </c>
      <c r="O1917" s="19" t="str">
        <f>VLOOKUP(Таблица2[[#This Row],[activity]],kved_10!$A$1:$B$997,2,FALSE)</f>
        <v>84.13</v>
      </c>
      <c r="P1917" s="19" t="str">
        <f>LEFT(IF(ISNA(Таблица2[[#This Row],[kv_10]]),VLOOKUP(Таблица2[[#This Row],[kv_05]],'05_to_10'!$A$1:$C$621,3,FALSE),Таблица2[[#This Row],[kv_10]]),2)</f>
        <v>84</v>
      </c>
      <c r="Q1917" s="21" t="str">
        <f>VLOOKUP(Таблица2[[#This Row],[05_to_10]],kv_05_group!$A$1:$B$89,2,FALSE)</f>
        <v>оборона і безпека</v>
      </c>
      <c r="R1917" t="s">
        <v>14658</v>
      </c>
    </row>
    <row r="1918" spans="1:18" hidden="1" x14ac:dyDescent="0.25">
      <c r="A1918" t="s">
        <v>2028</v>
      </c>
      <c r="B1918">
        <v>106922697</v>
      </c>
      <c r="C1918" s="1">
        <v>42490</v>
      </c>
      <c r="D1918" t="s">
        <v>5584</v>
      </c>
      <c r="E1918" t="s">
        <v>5584</v>
      </c>
      <c r="F1918" t="s">
        <v>7175</v>
      </c>
      <c r="G1918" t="s">
        <v>13175</v>
      </c>
      <c r="H1918" t="s">
        <v>14691</v>
      </c>
      <c r="I1918" t="s">
        <v>14664</v>
      </c>
      <c r="J1918" t="s">
        <v>14664</v>
      </c>
      <c r="K1918" t="s">
        <v>9830</v>
      </c>
      <c r="L1918" t="s">
        <v>14725</v>
      </c>
      <c r="M1918" s="19" t="s">
        <v>15178</v>
      </c>
      <c r="N1918" s="19" t="e">
        <f>VLOOKUP(Таблица2[[#This Row],[activity]],kved_05!$A$1:$B$834,2,FALSE)</f>
        <v>#N/A</v>
      </c>
      <c r="O1918" s="19" t="str">
        <f>VLOOKUP(Таблица2[[#This Row],[activity]],kved_10!$A$1:$B$997,2,FALSE)</f>
        <v>72.19</v>
      </c>
      <c r="P1918" s="19" t="str">
        <f>LEFT(IF(ISNA(Таблица2[[#This Row],[kv_10]]),VLOOKUP(Таблица2[[#This Row],[kv_05]],'05_to_10'!$A$1:$C$621,3,FALSE),Таблица2[[#This Row],[kv_10]]),2)</f>
        <v>72</v>
      </c>
      <c r="Q1918" s="21" t="str">
        <f>VLOOKUP(Таблица2[[#This Row],[05_to_10]],kv_05_group!$A$1:$B$89,2,FALSE)</f>
        <v>дослідження</v>
      </c>
      <c r="R1918" t="s">
        <v>14658</v>
      </c>
    </row>
    <row r="1919" spans="1:18" hidden="1" x14ac:dyDescent="0.25">
      <c r="A1919" t="s">
        <v>2029</v>
      </c>
      <c r="B1919">
        <v>351523158</v>
      </c>
      <c r="C1919" s="1">
        <v>42704</v>
      </c>
      <c r="D1919" t="s">
        <v>5585</v>
      </c>
      <c r="E1919" t="s">
        <v>5585</v>
      </c>
      <c r="F1919" t="s">
        <v>7175</v>
      </c>
      <c r="G1919" t="s">
        <v>13176</v>
      </c>
      <c r="H1919" t="s">
        <v>14702</v>
      </c>
      <c r="I1919" t="s">
        <v>14676</v>
      </c>
      <c r="J1919" t="s">
        <v>14676</v>
      </c>
      <c r="K1919" t="s">
        <v>9865</v>
      </c>
      <c r="L1919" t="s">
        <v>14725</v>
      </c>
      <c r="M1919" s="19" t="s">
        <v>15178</v>
      </c>
      <c r="N1919" s="19" t="e">
        <f>VLOOKUP(Таблица2[[#This Row],[activity]],kved_05!$A$1:$B$834,2,FALSE)</f>
        <v>#N/A</v>
      </c>
      <c r="O1919" s="19" t="str">
        <f>VLOOKUP(Таблица2[[#This Row],[activity]],kved_10!$A$1:$B$997,2,FALSE)</f>
        <v>72.19</v>
      </c>
      <c r="P1919" s="19" t="str">
        <f>LEFT(IF(ISNA(Таблица2[[#This Row],[kv_10]]),VLOOKUP(Таблица2[[#This Row],[kv_05]],'05_to_10'!$A$1:$C$621,3,FALSE),Таблица2[[#This Row],[kv_10]]),2)</f>
        <v>72</v>
      </c>
      <c r="Q1919" s="21" t="str">
        <f>VLOOKUP(Таблица2[[#This Row],[05_to_10]],kv_05_group!$A$1:$B$89,2,FALSE)</f>
        <v>дослідження</v>
      </c>
      <c r="R1919" t="s">
        <v>14658</v>
      </c>
    </row>
    <row r="1920" spans="1:18" hidden="1" x14ac:dyDescent="0.25">
      <c r="A1920" t="s">
        <v>2038</v>
      </c>
      <c r="B1920">
        <v>109171229</v>
      </c>
      <c r="C1920" s="1">
        <v>42521</v>
      </c>
      <c r="D1920" t="s">
        <v>5594</v>
      </c>
      <c r="E1920" t="s">
        <v>7600</v>
      </c>
      <c r="F1920" t="s">
        <v>7175</v>
      </c>
      <c r="G1920" t="s">
        <v>13185</v>
      </c>
      <c r="H1920" t="s">
        <v>14691</v>
      </c>
      <c r="I1920" t="s">
        <v>14664</v>
      </c>
      <c r="J1920" t="s">
        <v>14664</v>
      </c>
      <c r="K1920" t="s">
        <v>9872</v>
      </c>
      <c r="L1920" t="s">
        <v>14725</v>
      </c>
      <c r="M1920" s="19" t="s">
        <v>15178</v>
      </c>
      <c r="N1920" s="19" t="e">
        <f>VLOOKUP(Таблица2[[#This Row],[activity]],kved_05!$A$1:$B$834,2,FALSE)</f>
        <v>#N/A</v>
      </c>
      <c r="O1920" s="19" t="str">
        <f>VLOOKUP(Таблица2[[#This Row],[activity]],kved_10!$A$1:$B$997,2,FALSE)</f>
        <v>72.19</v>
      </c>
      <c r="P1920" s="19" t="str">
        <f>LEFT(IF(ISNA(Таблица2[[#This Row],[kv_10]]),VLOOKUP(Таблица2[[#This Row],[kv_05]],'05_to_10'!$A$1:$C$621,3,FALSE),Таблица2[[#This Row],[kv_10]]),2)</f>
        <v>72</v>
      </c>
      <c r="Q1920" s="21" t="str">
        <f>VLOOKUP(Таблица2[[#This Row],[05_to_10]],kv_05_group!$A$1:$B$89,2,FALSE)</f>
        <v>дослідження</v>
      </c>
      <c r="R1920" t="s">
        <v>14658</v>
      </c>
    </row>
    <row r="1921" spans="1:18" hidden="1" x14ac:dyDescent="0.25">
      <c r="A1921" t="s">
        <v>2060</v>
      </c>
      <c r="B1921" s="22" t="e">
        <v>#N/A</v>
      </c>
      <c r="C1921" s="23" t="e">
        <v>#N/A</v>
      </c>
      <c r="D1921" t="s">
        <v>5616</v>
      </c>
      <c r="E1921" t="s">
        <v>5616</v>
      </c>
      <c r="F1921" t="s">
        <v>7177</v>
      </c>
      <c r="G1921" t="s">
        <v>13207</v>
      </c>
      <c r="H1921" t="s">
        <v>14705</v>
      </c>
      <c r="I1921" t="s">
        <v>14681</v>
      </c>
      <c r="J1921" t="s">
        <v>14681</v>
      </c>
      <c r="K1921" t="s">
        <v>9894</v>
      </c>
      <c r="L1921" t="s">
        <v>14725</v>
      </c>
      <c r="M1921" s="19" t="s">
        <v>15178</v>
      </c>
      <c r="N1921" s="19" t="e">
        <f>VLOOKUP(Таблица2[[#This Row],[activity]],kved_05!$A$1:$B$834,2,FALSE)</f>
        <v>#N/A</v>
      </c>
      <c r="O1921" s="19" t="str">
        <f>VLOOKUP(Таблица2[[#This Row],[activity]],kved_10!$A$1:$B$997,2,FALSE)</f>
        <v>72.19</v>
      </c>
      <c r="P1921" s="19" t="str">
        <f>LEFT(IF(ISNA(Таблица2[[#This Row],[kv_10]]),VLOOKUP(Таблица2[[#This Row],[kv_05]],'05_to_10'!$A$1:$C$621,3,FALSE),Таблица2[[#This Row],[kv_10]]),2)</f>
        <v>72</v>
      </c>
      <c r="Q1921" s="21" t="str">
        <f>VLOOKUP(Таблица2[[#This Row],[05_to_10]],kv_05_group!$A$1:$B$89,2,FALSE)</f>
        <v>дослідження</v>
      </c>
      <c r="R1921" t="s">
        <v>14658</v>
      </c>
    </row>
    <row r="1922" spans="1:18" hidden="1" x14ac:dyDescent="0.25">
      <c r="A1922" t="s">
        <v>2077</v>
      </c>
      <c r="B1922" s="22" t="e">
        <v>#N/A</v>
      </c>
      <c r="C1922" s="23" t="e">
        <v>#N/A</v>
      </c>
      <c r="D1922" t="s">
        <v>5632</v>
      </c>
      <c r="E1922" t="s">
        <v>7611</v>
      </c>
      <c r="F1922" t="s">
        <v>7177</v>
      </c>
      <c r="G1922" t="s">
        <v>13224</v>
      </c>
      <c r="H1922" t="s">
        <v>14712</v>
      </c>
      <c r="I1922" t="s">
        <v>14689</v>
      </c>
      <c r="J1922" t="s">
        <v>14689</v>
      </c>
      <c r="K1922" t="s">
        <v>9911</v>
      </c>
      <c r="L1922" t="s">
        <v>14725</v>
      </c>
      <c r="M1922" s="19" t="s">
        <v>15178</v>
      </c>
      <c r="N1922" s="19" t="e">
        <f>VLOOKUP(Таблица2[[#This Row],[activity]],kved_05!$A$1:$B$834,2,FALSE)</f>
        <v>#N/A</v>
      </c>
      <c r="O1922" s="19" t="str">
        <f>VLOOKUP(Таблица2[[#This Row],[activity]],kved_10!$A$1:$B$997,2,FALSE)</f>
        <v>72.19</v>
      </c>
      <c r="P1922" s="19" t="str">
        <f>LEFT(IF(ISNA(Таблица2[[#This Row],[kv_10]]),VLOOKUP(Таблица2[[#This Row],[kv_05]],'05_to_10'!$A$1:$C$621,3,FALSE),Таблица2[[#This Row],[kv_10]]),2)</f>
        <v>72</v>
      </c>
      <c r="Q1922" s="21" t="str">
        <f>VLOOKUP(Таблица2[[#This Row],[05_to_10]],kv_05_group!$A$1:$B$89,2,FALSE)</f>
        <v>дослідження</v>
      </c>
      <c r="R1922" t="s">
        <v>14658</v>
      </c>
    </row>
    <row r="1923" spans="1:18" hidden="1" x14ac:dyDescent="0.25">
      <c r="A1923" t="s">
        <v>2100</v>
      </c>
      <c r="B1923" s="22" t="e">
        <v>#N/A</v>
      </c>
      <c r="C1923" s="23" t="e">
        <v>#N/A</v>
      </c>
      <c r="D1923" t="s">
        <v>5655</v>
      </c>
      <c r="E1923" t="s">
        <v>5655</v>
      </c>
      <c r="F1923" t="s">
        <v>7180</v>
      </c>
      <c r="G1923" t="s">
        <v>13247</v>
      </c>
      <c r="H1923" t="s">
        <v>15161</v>
      </c>
      <c r="I1923" t="s">
        <v>14679</v>
      </c>
      <c r="J1923" t="s">
        <v>14679</v>
      </c>
      <c r="K1923" t="s">
        <v>9933</v>
      </c>
      <c r="L1923" t="s">
        <v>14725</v>
      </c>
      <c r="M1923" s="19" t="s">
        <v>15178</v>
      </c>
      <c r="N1923" s="19" t="e">
        <f>VLOOKUP(Таблица2[[#This Row],[activity]],kved_05!$A$1:$B$834,2,FALSE)</f>
        <v>#N/A</v>
      </c>
      <c r="O1923" s="19" t="str">
        <f>VLOOKUP(Таблица2[[#This Row],[activity]],kved_10!$A$1:$B$997,2,FALSE)</f>
        <v>72.19</v>
      </c>
      <c r="P1923" s="19" t="str">
        <f>LEFT(IF(ISNA(Таблица2[[#This Row],[kv_10]]),VLOOKUP(Таблица2[[#This Row],[kv_05]],'05_to_10'!$A$1:$C$621,3,FALSE),Таблица2[[#This Row],[kv_10]]),2)</f>
        <v>72</v>
      </c>
      <c r="Q1923" s="21" t="str">
        <f>VLOOKUP(Таблица2[[#This Row],[05_to_10]],kv_05_group!$A$1:$B$89,2,FALSE)</f>
        <v>дослідження</v>
      </c>
      <c r="R1923" t="s">
        <v>14658</v>
      </c>
    </row>
    <row r="1924" spans="1:18" hidden="1" x14ac:dyDescent="0.25">
      <c r="A1924" t="s">
        <v>2101</v>
      </c>
      <c r="B1924" s="22" t="e">
        <v>#N/A</v>
      </c>
      <c r="C1924" s="23" t="e">
        <v>#N/A</v>
      </c>
      <c r="D1924" t="s">
        <v>5656</v>
      </c>
      <c r="E1924" t="s">
        <v>5656</v>
      </c>
      <c r="F1924" t="s">
        <v>7180</v>
      </c>
      <c r="G1924" t="s">
        <v>13248</v>
      </c>
      <c r="H1924" t="s">
        <v>14692</v>
      </c>
      <c r="I1924" t="s">
        <v>14666</v>
      </c>
      <c r="J1924" t="s">
        <v>14666</v>
      </c>
      <c r="K1924" t="s">
        <v>9934</v>
      </c>
      <c r="L1924" t="s">
        <v>14725</v>
      </c>
      <c r="M1924" s="19" t="s">
        <v>15178</v>
      </c>
      <c r="N1924" s="19" t="e">
        <f>VLOOKUP(Таблица2[[#This Row],[activity]],kved_05!$A$1:$B$834,2,FALSE)</f>
        <v>#N/A</v>
      </c>
      <c r="O1924" s="19" t="str">
        <f>VLOOKUP(Таблица2[[#This Row],[activity]],kved_10!$A$1:$B$997,2,FALSE)</f>
        <v>72.19</v>
      </c>
      <c r="P1924" s="19" t="str">
        <f>LEFT(IF(ISNA(Таблица2[[#This Row],[kv_10]]),VLOOKUP(Таблица2[[#This Row],[kv_05]],'05_to_10'!$A$1:$C$621,3,FALSE),Таблица2[[#This Row],[kv_10]]),2)</f>
        <v>72</v>
      </c>
      <c r="Q1924" s="21" t="str">
        <f>VLOOKUP(Таблица2[[#This Row],[05_to_10]],kv_05_group!$A$1:$B$89,2,FALSE)</f>
        <v>дослідження</v>
      </c>
      <c r="R1924" t="s">
        <v>14658</v>
      </c>
    </row>
    <row r="1925" spans="1:18" hidden="1" x14ac:dyDescent="0.25">
      <c r="A1925" t="s">
        <v>2102</v>
      </c>
      <c r="B1925" s="22" t="e">
        <v>#N/A</v>
      </c>
      <c r="C1925" s="23">
        <v>42825</v>
      </c>
      <c r="D1925" t="s">
        <v>5657</v>
      </c>
      <c r="E1925" t="s">
        <v>5657</v>
      </c>
      <c r="F1925" t="s">
        <v>7180</v>
      </c>
      <c r="G1925" t="s">
        <v>13249</v>
      </c>
      <c r="H1925" t="s">
        <v>14701</v>
      </c>
      <c r="I1925" t="s">
        <v>14675</v>
      </c>
      <c r="J1925" t="s">
        <v>14675</v>
      </c>
      <c r="K1925" t="s">
        <v>9935</v>
      </c>
      <c r="L1925" t="s">
        <v>14725</v>
      </c>
      <c r="M1925" s="19" t="s">
        <v>15178</v>
      </c>
      <c r="N1925" s="19" t="e">
        <f>VLOOKUP(Таблица2[[#This Row],[activity]],kved_05!$A$1:$B$834,2,FALSE)</f>
        <v>#N/A</v>
      </c>
      <c r="O1925" s="19" t="str">
        <f>VLOOKUP(Таблица2[[#This Row],[activity]],kved_10!$A$1:$B$997,2,FALSE)</f>
        <v>72.19</v>
      </c>
      <c r="P1925" s="19" t="str">
        <f>LEFT(IF(ISNA(Таблица2[[#This Row],[kv_10]]),VLOOKUP(Таблица2[[#This Row],[kv_05]],'05_to_10'!$A$1:$C$621,3,FALSE),Таблица2[[#This Row],[kv_10]]),2)</f>
        <v>72</v>
      </c>
      <c r="Q1925" s="21" t="str">
        <f>VLOOKUP(Таблица2[[#This Row],[05_to_10]],kv_05_group!$A$1:$B$89,2,FALSE)</f>
        <v>дослідження</v>
      </c>
      <c r="R1925" t="s">
        <v>14658</v>
      </c>
    </row>
    <row r="1926" spans="1:18" hidden="1" x14ac:dyDescent="0.25">
      <c r="A1926" t="s">
        <v>2107</v>
      </c>
      <c r="B1926">
        <v>19459025</v>
      </c>
      <c r="C1926" s="1">
        <v>42460</v>
      </c>
      <c r="D1926" t="s">
        <v>5662</v>
      </c>
      <c r="E1926" t="s">
        <v>5662</v>
      </c>
      <c r="F1926" t="s">
        <v>7180</v>
      </c>
      <c r="G1926" t="s">
        <v>13254</v>
      </c>
      <c r="H1926" t="s">
        <v>14692</v>
      </c>
      <c r="I1926" t="s">
        <v>14666</v>
      </c>
      <c r="J1926" t="s">
        <v>14666</v>
      </c>
      <c r="K1926" t="s">
        <v>9934</v>
      </c>
      <c r="L1926" t="s">
        <v>14725</v>
      </c>
      <c r="M1926" s="19" t="s">
        <v>15178</v>
      </c>
      <c r="N1926" s="19" t="e">
        <f>VLOOKUP(Таблица2[[#This Row],[activity]],kved_05!$A$1:$B$834,2,FALSE)</f>
        <v>#N/A</v>
      </c>
      <c r="O1926" s="19" t="str">
        <f>VLOOKUP(Таблица2[[#This Row],[activity]],kved_10!$A$1:$B$997,2,FALSE)</f>
        <v>72.19</v>
      </c>
      <c r="P1926" s="19" t="str">
        <f>LEFT(IF(ISNA(Таблица2[[#This Row],[kv_10]]),VLOOKUP(Таблица2[[#This Row],[kv_05]],'05_to_10'!$A$1:$C$621,3,FALSE),Таблица2[[#This Row],[kv_10]]),2)</f>
        <v>72</v>
      </c>
      <c r="Q1926" s="21" t="str">
        <f>VLOOKUP(Таблица2[[#This Row],[05_to_10]],kv_05_group!$A$1:$B$89,2,FALSE)</f>
        <v>дослідження</v>
      </c>
      <c r="R1926" t="s">
        <v>14658</v>
      </c>
    </row>
    <row r="1927" spans="1:18" hidden="1" x14ac:dyDescent="0.25">
      <c r="A1927" t="s">
        <v>1933</v>
      </c>
      <c r="B1927" s="22" t="e">
        <v>#N/A</v>
      </c>
      <c r="C1927" s="23" t="e">
        <v>#N/A</v>
      </c>
      <c r="D1927" t="s">
        <v>5489</v>
      </c>
      <c r="E1927" t="s">
        <v>5489</v>
      </c>
      <c r="F1927" t="s">
        <v>7169</v>
      </c>
      <c r="G1927" t="s">
        <v>13080</v>
      </c>
      <c r="H1927" t="s">
        <v>15161</v>
      </c>
      <c r="I1927" t="s">
        <v>14679</v>
      </c>
      <c r="J1927" t="s">
        <v>14679</v>
      </c>
      <c r="K1927" t="s">
        <v>9778</v>
      </c>
      <c r="L1927" t="s">
        <v>14829</v>
      </c>
      <c r="M1927" s="19" t="s">
        <v>15248</v>
      </c>
      <c r="N1927" s="19" t="e">
        <f>VLOOKUP(Таблица2[[#This Row],[activity]],kved_05!$A$1:$B$834,2,FALSE)</f>
        <v>#N/A</v>
      </c>
      <c r="O1927" s="19" t="str">
        <f>VLOOKUP(Таблица2[[#This Row],[activity]],kved_10!$A$1:$B$997,2,FALSE)</f>
        <v>58.14</v>
      </c>
      <c r="P1927" s="19" t="str">
        <f>LEFT(IF(ISNA(Таблица2[[#This Row],[kv_10]]),VLOOKUP(Таблица2[[#This Row],[kv_05]],'05_to_10'!$A$1:$C$621,3,FALSE),Таблица2[[#This Row],[kv_10]]),2)</f>
        <v>58</v>
      </c>
      <c r="Q1927" s="21" t="str">
        <f>VLOOKUP(Таблица2[[#This Row],[05_to_10]],kv_05_group!$A$1:$B$89,2,FALSE)</f>
        <v>телекомунікації</v>
      </c>
      <c r="R1927" t="s">
        <v>14659</v>
      </c>
    </row>
    <row r="1928" spans="1:18" hidden="1" x14ac:dyDescent="0.25">
      <c r="A1928" t="s">
        <v>2109</v>
      </c>
      <c r="B1928">
        <v>106754520</v>
      </c>
      <c r="C1928" s="1">
        <v>42521</v>
      </c>
      <c r="D1928" t="s">
        <v>5664</v>
      </c>
      <c r="E1928" t="s">
        <v>5664</v>
      </c>
      <c r="F1928" t="s">
        <v>7180</v>
      </c>
      <c r="G1928" t="s">
        <v>13256</v>
      </c>
      <c r="H1928" t="s">
        <v>15161</v>
      </c>
      <c r="I1928" t="s">
        <v>14679</v>
      </c>
      <c r="J1928" t="s">
        <v>14679</v>
      </c>
      <c r="K1928" t="s">
        <v>9941</v>
      </c>
      <c r="L1928" t="s">
        <v>14725</v>
      </c>
      <c r="M1928" s="19" t="s">
        <v>15178</v>
      </c>
      <c r="N1928" s="19" t="e">
        <f>VLOOKUP(Таблица2[[#This Row],[activity]],kved_05!$A$1:$B$834,2,FALSE)</f>
        <v>#N/A</v>
      </c>
      <c r="O1928" s="19" t="str">
        <f>VLOOKUP(Таблица2[[#This Row],[activity]],kved_10!$A$1:$B$997,2,FALSE)</f>
        <v>72.19</v>
      </c>
      <c r="P1928" s="19" t="str">
        <f>LEFT(IF(ISNA(Таблица2[[#This Row],[kv_10]]),VLOOKUP(Таблица2[[#This Row],[kv_05]],'05_to_10'!$A$1:$C$621,3,FALSE),Таблица2[[#This Row],[kv_10]]),2)</f>
        <v>72</v>
      </c>
      <c r="Q1928" s="21" t="str">
        <f>VLOOKUP(Таблица2[[#This Row],[05_to_10]],kv_05_group!$A$1:$B$89,2,FALSE)</f>
        <v>дослідження</v>
      </c>
      <c r="R1928" t="s">
        <v>14658</v>
      </c>
    </row>
    <row r="1929" spans="1:18" hidden="1" x14ac:dyDescent="0.25">
      <c r="A1929" t="s">
        <v>2056</v>
      </c>
      <c r="B1929" s="22" t="e">
        <v>#N/A</v>
      </c>
      <c r="C1929" s="23" t="e">
        <v>#N/A</v>
      </c>
      <c r="D1929" t="s">
        <v>5612</v>
      </c>
      <c r="E1929" t="s">
        <v>5612</v>
      </c>
      <c r="F1929" t="s">
        <v>7177</v>
      </c>
      <c r="G1929" t="s">
        <v>13203</v>
      </c>
      <c r="H1929" t="s">
        <v>14695</v>
      </c>
      <c r="I1929" t="s">
        <v>14669</v>
      </c>
      <c r="J1929" t="s">
        <v>14669</v>
      </c>
      <c r="K1929" t="s">
        <v>9890</v>
      </c>
      <c r="L1929" t="s">
        <v>14725</v>
      </c>
      <c r="M1929" s="19" t="s">
        <v>15178</v>
      </c>
      <c r="N1929" s="19" t="e">
        <f>VLOOKUP(Таблица2[[#This Row],[activity]],kved_05!$A$1:$B$834,2,FALSE)</f>
        <v>#N/A</v>
      </c>
      <c r="O1929" s="19" t="str">
        <f>VLOOKUP(Таблица2[[#This Row],[activity]],kved_10!$A$1:$B$997,2,FALSE)</f>
        <v>72.19</v>
      </c>
      <c r="P1929" s="19" t="str">
        <f>LEFT(IF(ISNA(Таблица2[[#This Row],[kv_10]]),VLOOKUP(Таблица2[[#This Row],[kv_05]],'05_to_10'!$A$1:$C$621,3,FALSE),Таблица2[[#This Row],[kv_10]]),2)</f>
        <v>72</v>
      </c>
      <c r="Q1929" s="21" t="str">
        <f>VLOOKUP(Таблица2[[#This Row],[05_to_10]],kv_05_group!$A$1:$B$89,2,FALSE)</f>
        <v>дослідження</v>
      </c>
      <c r="R1929" t="s">
        <v>14661</v>
      </c>
    </row>
    <row r="1930" spans="1:18" hidden="1" x14ac:dyDescent="0.25">
      <c r="A1930" t="s">
        <v>2116</v>
      </c>
      <c r="B1930">
        <v>30758928</v>
      </c>
      <c r="C1930" s="1">
        <v>42460</v>
      </c>
      <c r="D1930" t="s">
        <v>5671</v>
      </c>
      <c r="E1930" t="s">
        <v>5671</v>
      </c>
      <c r="F1930" t="s">
        <v>7180</v>
      </c>
      <c r="G1930" t="s">
        <v>13263</v>
      </c>
      <c r="H1930" t="s">
        <v>15161</v>
      </c>
      <c r="I1930" t="s">
        <v>14679</v>
      </c>
      <c r="J1930" t="s">
        <v>14679</v>
      </c>
      <c r="K1930" t="s">
        <v>9937</v>
      </c>
      <c r="L1930" t="s">
        <v>14725</v>
      </c>
      <c r="M1930" s="19" t="s">
        <v>15178</v>
      </c>
      <c r="N1930" s="19" t="e">
        <f>VLOOKUP(Таблица2[[#This Row],[activity]],kved_05!$A$1:$B$834,2,FALSE)</f>
        <v>#N/A</v>
      </c>
      <c r="O1930" s="19" t="str">
        <f>VLOOKUP(Таблица2[[#This Row],[activity]],kved_10!$A$1:$B$997,2,FALSE)</f>
        <v>72.19</v>
      </c>
      <c r="P1930" s="19" t="str">
        <f>LEFT(IF(ISNA(Таблица2[[#This Row],[kv_10]]),VLOOKUP(Таблица2[[#This Row],[kv_05]],'05_to_10'!$A$1:$C$621,3,FALSE),Таблица2[[#This Row],[kv_10]]),2)</f>
        <v>72</v>
      </c>
      <c r="Q1930" s="21" t="str">
        <f>VLOOKUP(Таблица2[[#This Row],[05_to_10]],kv_05_group!$A$1:$B$89,2,FALSE)</f>
        <v>дослідження</v>
      </c>
      <c r="R1930" t="s">
        <v>14658</v>
      </c>
    </row>
    <row r="1931" spans="1:18" hidden="1" x14ac:dyDescent="0.25">
      <c r="A1931" t="s">
        <v>2118</v>
      </c>
      <c r="B1931">
        <v>155260895</v>
      </c>
      <c r="C1931" s="1">
        <v>42582</v>
      </c>
      <c r="D1931" t="s">
        <v>5673</v>
      </c>
      <c r="E1931" t="s">
        <v>5673</v>
      </c>
      <c r="F1931" t="s">
        <v>7181</v>
      </c>
      <c r="G1931" t="s">
        <v>13265</v>
      </c>
      <c r="H1931" t="s">
        <v>14692</v>
      </c>
      <c r="I1931" t="s">
        <v>14666</v>
      </c>
      <c r="J1931" t="s">
        <v>14666</v>
      </c>
      <c r="K1931" t="s">
        <v>9948</v>
      </c>
      <c r="L1931" t="s">
        <v>14725</v>
      </c>
      <c r="M1931" s="19" t="s">
        <v>15178</v>
      </c>
      <c r="N1931" s="19" t="e">
        <f>VLOOKUP(Таблица2[[#This Row],[activity]],kved_05!$A$1:$B$834,2,FALSE)</f>
        <v>#N/A</v>
      </c>
      <c r="O1931" s="19" t="str">
        <f>VLOOKUP(Таблица2[[#This Row],[activity]],kved_10!$A$1:$B$997,2,FALSE)</f>
        <v>72.19</v>
      </c>
      <c r="P1931" s="19" t="str">
        <f>LEFT(IF(ISNA(Таблица2[[#This Row],[kv_10]]),VLOOKUP(Таблица2[[#This Row],[kv_05]],'05_to_10'!$A$1:$C$621,3,FALSE),Таблица2[[#This Row],[kv_10]]),2)</f>
        <v>72</v>
      </c>
      <c r="Q1931" s="21" t="str">
        <f>VLOOKUP(Таблица2[[#This Row],[05_to_10]],kv_05_group!$A$1:$B$89,2,FALSE)</f>
        <v>дослідження</v>
      </c>
      <c r="R1931" t="s">
        <v>14658</v>
      </c>
    </row>
    <row r="1932" spans="1:18" hidden="1" x14ac:dyDescent="0.25">
      <c r="A1932" t="s">
        <v>2174</v>
      </c>
      <c r="B1932" s="22" t="e">
        <v>#N/A</v>
      </c>
      <c r="C1932" s="23" t="e">
        <v>#N/A</v>
      </c>
      <c r="D1932" t="s">
        <v>5729</v>
      </c>
      <c r="E1932" t="s">
        <v>5729</v>
      </c>
      <c r="F1932" t="s">
        <v>7184</v>
      </c>
      <c r="G1932" t="s">
        <v>13319</v>
      </c>
      <c r="H1932" t="s">
        <v>14696</v>
      </c>
      <c r="I1932" t="s">
        <v>14670</v>
      </c>
      <c r="J1932" t="s">
        <v>14670</v>
      </c>
      <c r="K1932" t="s">
        <v>10001</v>
      </c>
      <c r="L1932" t="s">
        <v>14725</v>
      </c>
      <c r="M1932" s="19" t="s">
        <v>15178</v>
      </c>
      <c r="N1932" s="19" t="e">
        <f>VLOOKUP(Таблица2[[#This Row],[activity]],kved_05!$A$1:$B$834,2,FALSE)</f>
        <v>#N/A</v>
      </c>
      <c r="O1932" s="19" t="str">
        <f>VLOOKUP(Таблица2[[#This Row],[activity]],kved_10!$A$1:$B$997,2,FALSE)</f>
        <v>72.19</v>
      </c>
      <c r="P1932" s="19" t="str">
        <f>LEFT(IF(ISNA(Таблица2[[#This Row],[kv_10]]),VLOOKUP(Таблица2[[#This Row],[kv_05]],'05_to_10'!$A$1:$C$621,3,FALSE),Таблица2[[#This Row],[kv_10]]),2)</f>
        <v>72</v>
      </c>
      <c r="Q1932" s="21" t="str">
        <f>VLOOKUP(Таблица2[[#This Row],[05_to_10]],kv_05_group!$A$1:$B$89,2,FALSE)</f>
        <v>дослідження</v>
      </c>
      <c r="R1932" t="s">
        <v>14658</v>
      </c>
    </row>
    <row r="1933" spans="1:18" hidden="1" x14ac:dyDescent="0.25">
      <c r="A1933" t="s">
        <v>2205</v>
      </c>
      <c r="B1933">
        <v>14220976</v>
      </c>
      <c r="C1933" s="1">
        <v>42460</v>
      </c>
      <c r="D1933" t="s">
        <v>5760</v>
      </c>
      <c r="E1933" t="s">
        <v>5760</v>
      </c>
      <c r="F1933" t="s">
        <v>7184</v>
      </c>
      <c r="G1933" t="s">
        <v>13349</v>
      </c>
      <c r="H1933" t="s">
        <v>14695</v>
      </c>
      <c r="I1933" t="s">
        <v>14669</v>
      </c>
      <c r="J1933" t="s">
        <v>14669</v>
      </c>
      <c r="K1933" t="s">
        <v>10032</v>
      </c>
      <c r="L1933" t="s">
        <v>14725</v>
      </c>
      <c r="M1933" s="19" t="s">
        <v>15178</v>
      </c>
      <c r="N1933" s="19" t="e">
        <f>VLOOKUP(Таблица2[[#This Row],[activity]],kved_05!$A$1:$B$834,2,FALSE)</f>
        <v>#N/A</v>
      </c>
      <c r="O1933" s="19" t="str">
        <f>VLOOKUP(Таблица2[[#This Row],[activity]],kved_10!$A$1:$B$997,2,FALSE)</f>
        <v>72.19</v>
      </c>
      <c r="P1933" s="19" t="str">
        <f>LEFT(IF(ISNA(Таблица2[[#This Row],[kv_10]]),VLOOKUP(Таблица2[[#This Row],[kv_05]],'05_to_10'!$A$1:$C$621,3,FALSE),Таблица2[[#This Row],[kv_10]]),2)</f>
        <v>72</v>
      </c>
      <c r="Q1933" s="21" t="str">
        <f>VLOOKUP(Таблица2[[#This Row],[05_to_10]],kv_05_group!$A$1:$B$89,2,FALSE)</f>
        <v>дослідження</v>
      </c>
      <c r="R1933" t="s">
        <v>14658</v>
      </c>
    </row>
    <row r="1934" spans="1:18" hidden="1" x14ac:dyDescent="0.25">
      <c r="A1934" t="s">
        <v>1940</v>
      </c>
      <c r="B1934" s="22" t="e">
        <v>#N/A</v>
      </c>
      <c r="C1934" s="23" t="e">
        <v>#N/A</v>
      </c>
      <c r="D1934" t="s">
        <v>5496</v>
      </c>
      <c r="E1934" t="s">
        <v>5496</v>
      </c>
      <c r="F1934" t="s">
        <v>7170</v>
      </c>
      <c r="G1934" t="s">
        <v>13087</v>
      </c>
      <c r="H1934" t="s">
        <v>14701</v>
      </c>
      <c r="I1934" t="s">
        <v>14675</v>
      </c>
      <c r="J1934" t="s">
        <v>14675</v>
      </c>
      <c r="K1934" t="s">
        <v>9784</v>
      </c>
      <c r="L1934" t="s">
        <v>14776</v>
      </c>
      <c r="M1934" s="19" t="s">
        <v>15214</v>
      </c>
      <c r="N1934" s="19" t="e">
        <f>VLOOKUP(Таблица2[[#This Row],[activity]],kved_05!$A$1:$B$834,2,FALSE)</f>
        <v>#N/A</v>
      </c>
      <c r="O1934" s="19" t="str">
        <f>VLOOKUP(Таблица2[[#This Row],[activity]],kved_10!$A$1:$B$997,2,FALSE)</f>
        <v>72.11</v>
      </c>
      <c r="P1934" s="19" t="str">
        <f>LEFT(IF(ISNA(Таблица2[[#This Row],[kv_10]]),VLOOKUP(Таблица2[[#This Row],[kv_05]],'05_to_10'!$A$1:$C$621,3,FALSE),Таблица2[[#This Row],[kv_10]]),2)</f>
        <v>72</v>
      </c>
      <c r="Q1934" s="21" t="str">
        <f>VLOOKUP(Таблица2[[#This Row],[05_to_10]],kv_05_group!$A$1:$B$89,2,FALSE)</f>
        <v>дослідження</v>
      </c>
      <c r="R1934" t="s">
        <v>14658</v>
      </c>
    </row>
    <row r="1935" spans="1:18" hidden="1" x14ac:dyDescent="0.25">
      <c r="A1935" t="s">
        <v>2273</v>
      </c>
      <c r="B1935" s="22" t="e">
        <v>#N/A</v>
      </c>
      <c r="C1935" s="23" t="e">
        <v>#N/A</v>
      </c>
      <c r="D1935" t="s">
        <v>5828</v>
      </c>
      <c r="E1935" t="s">
        <v>5828</v>
      </c>
      <c r="F1935" t="s">
        <v>7184</v>
      </c>
      <c r="G1935" t="s">
        <v>13416</v>
      </c>
      <c r="H1935" t="s">
        <v>14708</v>
      </c>
      <c r="I1935" t="s">
        <v>14684</v>
      </c>
      <c r="J1935" t="s">
        <v>14684</v>
      </c>
      <c r="K1935" t="s">
        <v>10100</v>
      </c>
      <c r="L1935" t="s">
        <v>14725</v>
      </c>
      <c r="M1935" s="19" t="s">
        <v>15178</v>
      </c>
      <c r="N1935" s="19" t="e">
        <f>VLOOKUP(Таблица2[[#This Row],[activity]],kved_05!$A$1:$B$834,2,FALSE)</f>
        <v>#N/A</v>
      </c>
      <c r="O1935" s="19" t="str">
        <f>VLOOKUP(Таблица2[[#This Row],[activity]],kved_10!$A$1:$B$997,2,FALSE)</f>
        <v>72.19</v>
      </c>
      <c r="P1935" s="19" t="str">
        <f>LEFT(IF(ISNA(Таблица2[[#This Row],[kv_10]]),VLOOKUP(Таблица2[[#This Row],[kv_05]],'05_to_10'!$A$1:$C$621,3,FALSE),Таблица2[[#This Row],[kv_10]]),2)</f>
        <v>72</v>
      </c>
      <c r="Q1935" s="21" t="str">
        <f>VLOOKUP(Таблица2[[#This Row],[05_to_10]],kv_05_group!$A$1:$B$89,2,FALSE)</f>
        <v>дослідження</v>
      </c>
      <c r="R1935" t="s">
        <v>14658</v>
      </c>
    </row>
    <row r="1936" spans="1:18" hidden="1" x14ac:dyDescent="0.25">
      <c r="A1936" t="s">
        <v>2276</v>
      </c>
      <c r="B1936" s="22" t="e">
        <v>#N/A</v>
      </c>
      <c r="C1936" s="23" t="e">
        <v>#N/A</v>
      </c>
      <c r="D1936" t="s">
        <v>5831</v>
      </c>
      <c r="E1936" t="s">
        <v>5831</v>
      </c>
      <c r="F1936" t="s">
        <v>7184</v>
      </c>
      <c r="G1936" t="s">
        <v>13419</v>
      </c>
      <c r="H1936" t="s">
        <v>14691</v>
      </c>
      <c r="I1936" t="s">
        <v>14664</v>
      </c>
      <c r="J1936" t="s">
        <v>14664</v>
      </c>
      <c r="K1936" t="s">
        <v>10102</v>
      </c>
      <c r="L1936" t="s">
        <v>14725</v>
      </c>
      <c r="M1936" s="19" t="s">
        <v>15178</v>
      </c>
      <c r="N1936" s="19" t="e">
        <f>VLOOKUP(Таблица2[[#This Row],[activity]],kved_05!$A$1:$B$834,2,FALSE)</f>
        <v>#N/A</v>
      </c>
      <c r="O1936" s="19" t="str">
        <f>VLOOKUP(Таблица2[[#This Row],[activity]],kved_10!$A$1:$B$997,2,FALSE)</f>
        <v>72.19</v>
      </c>
      <c r="P1936" s="19" t="str">
        <f>LEFT(IF(ISNA(Таблица2[[#This Row],[kv_10]]),VLOOKUP(Таблица2[[#This Row],[kv_05]],'05_to_10'!$A$1:$C$621,3,FALSE),Таблица2[[#This Row],[kv_10]]),2)</f>
        <v>72</v>
      </c>
      <c r="Q1936" s="21" t="str">
        <f>VLOOKUP(Таблица2[[#This Row],[05_to_10]],kv_05_group!$A$1:$B$89,2,FALSE)</f>
        <v>дослідження</v>
      </c>
      <c r="R1936" t="s">
        <v>14658</v>
      </c>
    </row>
    <row r="1937" spans="1:18" hidden="1" x14ac:dyDescent="0.25">
      <c r="A1937" t="s">
        <v>2104</v>
      </c>
      <c r="B1937" s="22" t="e">
        <v>#N/A</v>
      </c>
      <c r="C1937" s="23" t="e">
        <v>#N/A</v>
      </c>
      <c r="D1937" t="s">
        <v>5659</v>
      </c>
      <c r="E1937" t="s">
        <v>5659</v>
      </c>
      <c r="F1937" t="s">
        <v>7180</v>
      </c>
      <c r="G1937" t="s">
        <v>13251</v>
      </c>
      <c r="H1937" t="s">
        <v>15161</v>
      </c>
      <c r="I1937" t="s">
        <v>14679</v>
      </c>
      <c r="J1937" t="s">
        <v>14679</v>
      </c>
      <c r="K1937" t="s">
        <v>9937</v>
      </c>
      <c r="L1937" t="s">
        <v>14725</v>
      </c>
      <c r="M1937" s="19" t="s">
        <v>15190</v>
      </c>
      <c r="N1937" s="19" t="e">
        <f>VLOOKUP(Таблица2[[#This Row],[activity]],kved_05!$A$1:$B$834,2,FALSE)</f>
        <v>#N/A</v>
      </c>
      <c r="O1937" s="19" t="str">
        <f>VLOOKUP(Таблица2[[#This Row],[activity]],kved_10!$A$1:$B$997,2,FALSE)</f>
        <v>72.19</v>
      </c>
      <c r="P1937" s="19" t="str">
        <f>LEFT(IF(ISNA(Таблица2[[#This Row],[kv_10]]),VLOOKUP(Таблица2[[#This Row],[kv_05]],'05_to_10'!$A$1:$C$621,3,FALSE),Таблица2[[#This Row],[kv_10]]),2)</f>
        <v>72</v>
      </c>
      <c r="Q1937" s="21" t="str">
        <f>VLOOKUP(Таблица2[[#This Row],[05_to_10]],kv_05_group!$A$1:$B$89,2,FALSE)</f>
        <v>дослідження</v>
      </c>
      <c r="R1937" t="s">
        <v>14660</v>
      </c>
    </row>
    <row r="1938" spans="1:18" hidden="1" x14ac:dyDescent="0.25">
      <c r="A1938" t="s">
        <v>1944</v>
      </c>
      <c r="B1938" s="22" t="e">
        <v>#N/A</v>
      </c>
      <c r="C1938" s="23">
        <v>42825</v>
      </c>
      <c r="D1938" t="s">
        <v>5500</v>
      </c>
      <c r="E1938" t="s">
        <v>5500</v>
      </c>
      <c r="F1938" t="s">
        <v>7171</v>
      </c>
      <c r="G1938" t="s">
        <v>13091</v>
      </c>
      <c r="H1938" t="s">
        <v>15161</v>
      </c>
      <c r="I1938" t="s">
        <v>14679</v>
      </c>
      <c r="J1938" t="s">
        <v>14679</v>
      </c>
      <c r="K1938" t="s">
        <v>9347</v>
      </c>
      <c r="L1938" t="s">
        <v>14937</v>
      </c>
      <c r="M1938" s="19" t="s">
        <v>15316</v>
      </c>
      <c r="N1938" s="19" t="str">
        <f>VLOOKUP(Таблица2[[#This Row],[activity]],kved_05!$A$1:$B$834,2,FALSE)</f>
        <v>72.10</v>
      </c>
      <c r="O1938" s="19" t="str">
        <f>VLOOKUP(Таблица2[[#This Row],[activity]],kved_10!$A$1:$B$997,2,FALSE)</f>
        <v>62.02</v>
      </c>
      <c r="P1938" s="19" t="str">
        <f>LEFT(IF(ISNA(Таблица2[[#This Row],[kv_10]]),VLOOKUP(Таблица2[[#This Row],[kv_05]],'05_to_10'!$A$1:$C$621,3,FALSE),Таблица2[[#This Row],[kv_10]]),2)</f>
        <v>62</v>
      </c>
      <c r="Q1938" s="21" t="str">
        <f>VLOOKUP(Таблица2[[#This Row],[05_to_10]],kv_05_group!$A$1:$B$89,2,FALSE)</f>
        <v>телекомунікації</v>
      </c>
      <c r="R1938" t="s">
        <v>14658</v>
      </c>
    </row>
    <row r="1939" spans="1:18" hidden="1" x14ac:dyDescent="0.25">
      <c r="A1939" t="s">
        <v>1945</v>
      </c>
      <c r="B1939">
        <v>15421417</v>
      </c>
      <c r="C1939" s="1">
        <v>42460</v>
      </c>
      <c r="D1939" t="s">
        <v>5501</v>
      </c>
      <c r="E1939" t="s">
        <v>5501</v>
      </c>
      <c r="F1939" t="s">
        <v>7171</v>
      </c>
      <c r="G1939" t="s">
        <v>13092</v>
      </c>
      <c r="H1939" t="s">
        <v>15161</v>
      </c>
      <c r="I1939" t="s">
        <v>14679</v>
      </c>
      <c r="J1939" t="s">
        <v>14679</v>
      </c>
      <c r="K1939" t="s">
        <v>9787</v>
      </c>
      <c r="L1939" t="s">
        <v>15068</v>
      </c>
      <c r="M1939" s="19" t="s">
        <v>15404</v>
      </c>
      <c r="N1939" s="19" t="e">
        <f>VLOOKUP(Таблица2[[#This Row],[activity]],kved_05!$A$1:$B$834,2,FALSE)</f>
        <v>#N/A</v>
      </c>
      <c r="O1939" s="19" t="str">
        <f>VLOOKUP(Таблица2[[#This Row],[activity]],kved_10!$A$1:$B$997,2,FALSE)</f>
        <v>61.20</v>
      </c>
      <c r="P1939" s="19" t="str">
        <f>LEFT(IF(ISNA(Таблица2[[#This Row],[kv_10]]),VLOOKUP(Таблица2[[#This Row],[kv_05]],'05_to_10'!$A$1:$C$621,3,FALSE),Таблица2[[#This Row],[kv_10]]),2)</f>
        <v>61</v>
      </c>
      <c r="Q1939" s="21" t="str">
        <f>VLOOKUP(Таблица2[[#This Row],[05_to_10]],kv_05_group!$A$1:$B$89,2,FALSE)</f>
        <v>телекомунікації</v>
      </c>
      <c r="R1939" t="s">
        <v>14658</v>
      </c>
    </row>
    <row r="1940" spans="1:18" hidden="1" x14ac:dyDescent="0.25">
      <c r="A1940" t="s">
        <v>1946</v>
      </c>
      <c r="B1940" s="22" t="e">
        <v>#N/A</v>
      </c>
      <c r="C1940" s="23" t="e">
        <v>#N/A</v>
      </c>
      <c r="D1940" t="s">
        <v>5502</v>
      </c>
      <c r="E1940" t="s">
        <v>5502</v>
      </c>
      <c r="F1940" t="s">
        <v>7171</v>
      </c>
      <c r="G1940" t="s">
        <v>13093</v>
      </c>
      <c r="H1940" t="s">
        <v>15164</v>
      </c>
      <c r="I1940" t="s">
        <v>14690</v>
      </c>
      <c r="J1940" t="s">
        <v>14690</v>
      </c>
      <c r="K1940" t="s">
        <v>9788</v>
      </c>
      <c r="L1940" t="s">
        <v>15069</v>
      </c>
      <c r="M1940" s="19" t="s">
        <v>15584</v>
      </c>
      <c r="N1940" s="19" t="str">
        <f>VLOOKUP(Таблица2[[#This Row],[activity]],kved_05!$A$1:$B$834,2,FALSE)</f>
        <v>92.20</v>
      </c>
      <c r="O1940" s="19" t="e">
        <f>VLOOKUP(Таблица2[[#This Row],[activity]],kved_10!$A$1:$B$997,2,FALSE)</f>
        <v>#N/A</v>
      </c>
      <c r="P1940" s="19" t="str">
        <f>LEFT(IF(ISNA(Таблица2[[#This Row],[kv_10]]),VLOOKUP(Таблица2[[#This Row],[kv_05]],'05_to_10'!$A$1:$C$621,3,FALSE),Таблица2[[#This Row],[kv_10]]),2)</f>
        <v>59</v>
      </c>
      <c r="Q1940" s="21" t="str">
        <f>VLOOKUP(Таблица2[[#This Row],[05_to_10]],kv_05_group!$A$1:$B$89,2,FALSE)</f>
        <v>телекомунікації</v>
      </c>
      <c r="R1940" t="s">
        <v>14659</v>
      </c>
    </row>
    <row r="1941" spans="1:18" hidden="1" x14ac:dyDescent="0.25">
      <c r="A1941" t="s">
        <v>1947</v>
      </c>
      <c r="B1941">
        <v>265020317</v>
      </c>
      <c r="C1941" s="1">
        <v>42674</v>
      </c>
      <c r="D1941" t="s">
        <v>5503</v>
      </c>
      <c r="E1941" t="s">
        <v>5503</v>
      </c>
      <c r="F1941" t="s">
        <v>7171</v>
      </c>
      <c r="G1941" t="s">
        <v>13094</v>
      </c>
      <c r="H1941" t="s">
        <v>15161</v>
      </c>
      <c r="I1941" t="s">
        <v>14679</v>
      </c>
      <c r="J1941" t="s">
        <v>14679</v>
      </c>
      <c r="K1941" t="s">
        <v>9789</v>
      </c>
      <c r="L1941" t="s">
        <v>14957</v>
      </c>
      <c r="M1941" s="19" t="s">
        <v>15333</v>
      </c>
      <c r="N1941" s="19" t="e">
        <f>VLOOKUP(Таблица2[[#This Row],[activity]],kved_05!$A$1:$B$834,2,FALSE)</f>
        <v>#N/A</v>
      </c>
      <c r="O1941" s="19" t="str">
        <f>VLOOKUP(Таблица2[[#This Row],[activity]],kved_10!$A$1:$B$997,2,FALSE)</f>
        <v>61.10</v>
      </c>
      <c r="P1941" s="19" t="str">
        <f>LEFT(IF(ISNA(Таблица2[[#This Row],[kv_10]]),VLOOKUP(Таблица2[[#This Row],[kv_05]],'05_to_10'!$A$1:$C$621,3,FALSE),Таблица2[[#This Row],[kv_10]]),2)</f>
        <v>61</v>
      </c>
      <c r="Q1941" s="21" t="str">
        <f>VLOOKUP(Таблица2[[#This Row],[05_to_10]],kv_05_group!$A$1:$B$89,2,FALSE)</f>
        <v>телекомунікації</v>
      </c>
      <c r="R1941" t="s">
        <v>14658</v>
      </c>
    </row>
    <row r="1942" spans="1:18" hidden="1" x14ac:dyDescent="0.25">
      <c r="A1942" t="s">
        <v>2281</v>
      </c>
      <c r="B1942" s="22" t="e">
        <v>#N/A</v>
      </c>
      <c r="C1942" s="23" t="e">
        <v>#N/A</v>
      </c>
      <c r="D1942" t="s">
        <v>5836</v>
      </c>
      <c r="E1942" t="s">
        <v>7644</v>
      </c>
      <c r="F1942" t="s">
        <v>7184</v>
      </c>
      <c r="G1942" t="s">
        <v>13424</v>
      </c>
      <c r="H1942" t="s">
        <v>14711</v>
      </c>
      <c r="I1942" t="s">
        <v>14688</v>
      </c>
      <c r="J1942" t="s">
        <v>14688</v>
      </c>
      <c r="K1942" t="s">
        <v>10107</v>
      </c>
      <c r="L1942" t="s">
        <v>14725</v>
      </c>
      <c r="M1942" s="19" t="s">
        <v>15178</v>
      </c>
      <c r="N1942" s="19" t="e">
        <f>VLOOKUP(Таблица2[[#This Row],[activity]],kved_05!$A$1:$B$834,2,FALSE)</f>
        <v>#N/A</v>
      </c>
      <c r="O1942" s="19" t="str">
        <f>VLOOKUP(Таблица2[[#This Row],[activity]],kved_10!$A$1:$B$997,2,FALSE)</f>
        <v>72.19</v>
      </c>
      <c r="P1942" s="19" t="str">
        <f>LEFT(IF(ISNA(Таблица2[[#This Row],[kv_10]]),VLOOKUP(Таблица2[[#This Row],[kv_05]],'05_to_10'!$A$1:$C$621,3,FALSE),Таблица2[[#This Row],[kv_10]]),2)</f>
        <v>72</v>
      </c>
      <c r="Q1942" s="21" t="str">
        <f>VLOOKUP(Таблица2[[#This Row],[05_to_10]],kv_05_group!$A$1:$B$89,2,FALSE)</f>
        <v>дослідження</v>
      </c>
      <c r="R1942" t="s">
        <v>14658</v>
      </c>
    </row>
    <row r="1943" spans="1:18" hidden="1" x14ac:dyDescent="0.25">
      <c r="A1943" t="s">
        <v>1949</v>
      </c>
      <c r="B1943">
        <v>314527402</v>
      </c>
      <c r="C1943" s="1">
        <v>42674</v>
      </c>
      <c r="D1943" t="s">
        <v>5505</v>
      </c>
      <c r="E1943" t="s">
        <v>5505</v>
      </c>
      <c r="F1943" t="s">
        <v>7171</v>
      </c>
      <c r="G1943" t="s">
        <v>13096</v>
      </c>
      <c r="H1943" t="s">
        <v>15161</v>
      </c>
      <c r="I1943" t="s">
        <v>14679</v>
      </c>
      <c r="J1943" t="s">
        <v>14679</v>
      </c>
      <c r="K1943" t="s">
        <v>9791</v>
      </c>
      <c r="L1943" t="s">
        <v>14900</v>
      </c>
      <c r="M1943" s="19" t="s">
        <v>15289</v>
      </c>
      <c r="N1943" s="19" t="str">
        <f>VLOOKUP(Таблица2[[#This Row],[activity]],kved_05!$A$1:$B$834,2,FALSE)</f>
        <v>75.24</v>
      </c>
      <c r="O1943" s="19" t="str">
        <f>VLOOKUP(Таблица2[[#This Row],[activity]],kved_10!$A$1:$B$997,2,FALSE)</f>
        <v>84.24</v>
      </c>
      <c r="P1943" s="19" t="str">
        <f>LEFT(IF(ISNA(Таблица2[[#This Row],[kv_10]]),VLOOKUP(Таблица2[[#This Row],[kv_05]],'05_to_10'!$A$1:$C$621,3,FALSE),Таблица2[[#This Row],[kv_10]]),2)</f>
        <v>84</v>
      </c>
      <c r="Q1943" s="21" t="str">
        <f>VLOOKUP(Таблица2[[#This Row],[05_to_10]],kv_05_group!$A$1:$B$89,2,FALSE)</f>
        <v>оборона і безпека</v>
      </c>
      <c r="R1943" t="s">
        <v>14658</v>
      </c>
    </row>
    <row r="1944" spans="1:18" hidden="1" x14ac:dyDescent="0.25">
      <c r="A1944" t="s">
        <v>2282</v>
      </c>
      <c r="B1944" s="22" t="e">
        <v>#N/A</v>
      </c>
      <c r="C1944" s="23" t="e">
        <v>#N/A</v>
      </c>
      <c r="D1944" t="s">
        <v>5837</v>
      </c>
      <c r="E1944" t="s">
        <v>5837</v>
      </c>
      <c r="F1944" t="s">
        <v>7184</v>
      </c>
      <c r="G1944" t="s">
        <v>13425</v>
      </c>
      <c r="H1944" t="s">
        <v>14701</v>
      </c>
      <c r="I1944" t="s">
        <v>14675</v>
      </c>
      <c r="J1944" t="s">
        <v>14675</v>
      </c>
      <c r="K1944" t="s">
        <v>10108</v>
      </c>
      <c r="L1944" t="s">
        <v>14725</v>
      </c>
      <c r="M1944" s="19" t="s">
        <v>15178</v>
      </c>
      <c r="N1944" s="19" t="e">
        <f>VLOOKUP(Таблица2[[#This Row],[activity]],kved_05!$A$1:$B$834,2,FALSE)</f>
        <v>#N/A</v>
      </c>
      <c r="O1944" s="19" t="str">
        <f>VLOOKUP(Таблица2[[#This Row],[activity]],kved_10!$A$1:$B$997,2,FALSE)</f>
        <v>72.19</v>
      </c>
      <c r="P1944" s="19" t="str">
        <f>LEFT(IF(ISNA(Таблица2[[#This Row],[kv_10]]),VLOOKUP(Таблица2[[#This Row],[kv_05]],'05_to_10'!$A$1:$C$621,3,FALSE),Таблица2[[#This Row],[kv_10]]),2)</f>
        <v>72</v>
      </c>
      <c r="Q1944" s="21" t="str">
        <f>VLOOKUP(Таблица2[[#This Row],[05_to_10]],kv_05_group!$A$1:$B$89,2,FALSE)</f>
        <v>дослідження</v>
      </c>
      <c r="R1944" t="s">
        <v>14658</v>
      </c>
    </row>
    <row r="1945" spans="1:18" hidden="1" x14ac:dyDescent="0.25">
      <c r="A1945" t="s">
        <v>2111</v>
      </c>
      <c r="B1945" s="22" t="e">
        <v>#N/A</v>
      </c>
      <c r="C1945" s="23" t="e">
        <v>#N/A</v>
      </c>
      <c r="D1945" t="s">
        <v>5666</v>
      </c>
      <c r="E1945" t="s">
        <v>5666</v>
      </c>
      <c r="F1945" t="s">
        <v>7180</v>
      </c>
      <c r="G1945" t="s">
        <v>13258</v>
      </c>
      <c r="H1945" t="s">
        <v>14701</v>
      </c>
      <c r="I1945" t="s">
        <v>14675</v>
      </c>
      <c r="J1945" t="s">
        <v>14675</v>
      </c>
      <c r="K1945" t="s">
        <v>9943</v>
      </c>
      <c r="L1945" t="s">
        <v>14725</v>
      </c>
      <c r="M1945" s="19" t="s">
        <v>15178</v>
      </c>
      <c r="N1945" s="19" t="e">
        <f>VLOOKUP(Таблица2[[#This Row],[activity]],kved_05!$A$1:$B$834,2,FALSE)</f>
        <v>#N/A</v>
      </c>
      <c r="O1945" s="19" t="str">
        <f>VLOOKUP(Таблица2[[#This Row],[activity]],kved_10!$A$1:$B$997,2,FALSE)</f>
        <v>72.19</v>
      </c>
      <c r="P1945" s="19" t="str">
        <f>LEFT(IF(ISNA(Таблица2[[#This Row],[kv_10]]),VLOOKUP(Таблица2[[#This Row],[kv_05]],'05_to_10'!$A$1:$C$621,3,FALSE),Таблица2[[#This Row],[kv_10]]),2)</f>
        <v>72</v>
      </c>
      <c r="Q1945" s="21" t="str">
        <f>VLOOKUP(Таблица2[[#This Row],[05_to_10]],kv_05_group!$A$1:$B$89,2,FALSE)</f>
        <v>дослідження</v>
      </c>
      <c r="R1945" t="s">
        <v>14659</v>
      </c>
    </row>
    <row r="1946" spans="1:18" hidden="1" x14ac:dyDescent="0.25">
      <c r="A1946" t="s">
        <v>2114</v>
      </c>
      <c r="B1946" s="22" t="e">
        <v>#N/A</v>
      </c>
      <c r="C1946" s="23" t="e">
        <v>#N/A</v>
      </c>
      <c r="D1946" t="s">
        <v>5669</v>
      </c>
      <c r="E1946" t="s">
        <v>5669</v>
      </c>
      <c r="F1946" t="s">
        <v>7180</v>
      </c>
      <c r="G1946" t="s">
        <v>13261</v>
      </c>
      <c r="H1946" t="s">
        <v>14692</v>
      </c>
      <c r="I1946" t="s">
        <v>14666</v>
      </c>
      <c r="J1946" t="s">
        <v>14666</v>
      </c>
      <c r="K1946" t="s">
        <v>9945</v>
      </c>
      <c r="L1946" t="s">
        <v>14725</v>
      </c>
      <c r="M1946" s="19" t="s">
        <v>15178</v>
      </c>
      <c r="N1946" s="19" t="e">
        <f>VLOOKUP(Таблица2[[#This Row],[activity]],kved_05!$A$1:$B$834,2,FALSE)</f>
        <v>#N/A</v>
      </c>
      <c r="O1946" s="19" t="str">
        <f>VLOOKUP(Таблица2[[#This Row],[activity]],kved_10!$A$1:$B$997,2,FALSE)</f>
        <v>72.19</v>
      </c>
      <c r="P1946" s="19" t="str">
        <f>LEFT(IF(ISNA(Таблица2[[#This Row],[kv_10]]),VLOOKUP(Таблица2[[#This Row],[kv_05]],'05_to_10'!$A$1:$C$621,3,FALSE),Таблица2[[#This Row],[kv_10]]),2)</f>
        <v>72</v>
      </c>
      <c r="Q1946" s="21" t="str">
        <f>VLOOKUP(Таблица2[[#This Row],[05_to_10]],kv_05_group!$A$1:$B$89,2,FALSE)</f>
        <v>дослідження</v>
      </c>
      <c r="R1946" t="s">
        <v>14659</v>
      </c>
    </row>
    <row r="1947" spans="1:18" hidden="1" x14ac:dyDescent="0.25">
      <c r="A1947" t="s">
        <v>1953</v>
      </c>
      <c r="B1947" s="22" t="e">
        <v>#N/A</v>
      </c>
      <c r="C1947" s="23" t="e">
        <v>#N/A</v>
      </c>
      <c r="D1947" t="s">
        <v>5509</v>
      </c>
      <c r="E1947" t="s">
        <v>5509</v>
      </c>
      <c r="F1947" t="s">
        <v>7171</v>
      </c>
      <c r="G1947" t="s">
        <v>13100</v>
      </c>
      <c r="H1947" t="s">
        <v>14701</v>
      </c>
      <c r="I1947" t="s">
        <v>14675</v>
      </c>
      <c r="J1947" t="s">
        <v>14675</v>
      </c>
      <c r="K1947" t="s">
        <v>9795</v>
      </c>
      <c r="L1947" t="s">
        <v>14923</v>
      </c>
      <c r="M1947" s="19" t="s">
        <v>15306</v>
      </c>
      <c r="N1947" s="19" t="e">
        <f>VLOOKUP(Таблица2[[#This Row],[activity]],kved_05!$A$1:$B$834,2,FALSE)</f>
        <v>#N/A</v>
      </c>
      <c r="O1947" s="19" t="str">
        <f>VLOOKUP(Таблица2[[#This Row],[activity]],kved_10!$A$1:$B$997,2,FALSE)</f>
        <v>42.21</v>
      </c>
      <c r="P1947" s="19" t="str">
        <f>LEFT(IF(ISNA(Таблица2[[#This Row],[kv_10]]),VLOOKUP(Таблица2[[#This Row],[kv_05]],'05_to_10'!$A$1:$C$621,3,FALSE),Таблица2[[#This Row],[kv_10]]),2)</f>
        <v>42</v>
      </c>
      <c r="Q1947" s="21" t="str">
        <f>VLOOKUP(Таблица2[[#This Row],[05_to_10]],kv_05_group!$A$1:$B$89,2,FALSE)</f>
        <v>будівництво і нерухомість</v>
      </c>
      <c r="R1947" t="s">
        <v>14659</v>
      </c>
    </row>
    <row r="1948" spans="1:18" hidden="1" x14ac:dyDescent="0.25">
      <c r="A1948" t="s">
        <v>1954</v>
      </c>
      <c r="B1948">
        <v>313265723</v>
      </c>
      <c r="C1948" s="1">
        <v>42674</v>
      </c>
      <c r="D1948" t="s">
        <v>5510</v>
      </c>
      <c r="E1948" t="s">
        <v>5510</v>
      </c>
      <c r="F1948" t="s">
        <v>7171</v>
      </c>
      <c r="G1948" t="s">
        <v>13101</v>
      </c>
      <c r="H1948" t="s">
        <v>15161</v>
      </c>
      <c r="I1948" t="s">
        <v>14679</v>
      </c>
      <c r="J1948" t="s">
        <v>14679</v>
      </c>
      <c r="K1948" t="s">
        <v>9796</v>
      </c>
      <c r="L1948" t="s">
        <v>14954</v>
      </c>
      <c r="M1948" s="19" t="s">
        <v>15331</v>
      </c>
      <c r="N1948" s="19" t="str">
        <f>VLOOKUP(Таблица2[[#This Row],[activity]],kved_05!$A$1:$B$834,2,FALSE)</f>
        <v>64.11</v>
      </c>
      <c r="O1948" s="19" t="str">
        <f>VLOOKUP(Таблица2[[#This Row],[activity]],kved_10!$A$1:$B$997,2,FALSE)</f>
        <v>53.10</v>
      </c>
      <c r="P1948" s="19" t="str">
        <f>LEFT(IF(ISNA(Таблица2[[#This Row],[kv_10]]),VLOOKUP(Таблица2[[#This Row],[kv_05]],'05_to_10'!$A$1:$C$621,3,FALSE),Таблица2[[#This Row],[kv_10]]),2)</f>
        <v>53</v>
      </c>
      <c r="Q1948" s="21" t="str">
        <f>VLOOKUP(Таблица2[[#This Row],[05_to_10]],kv_05_group!$A$1:$B$89,2,FALSE)</f>
        <v>перевезення</v>
      </c>
      <c r="R1948" t="s">
        <v>14658</v>
      </c>
    </row>
    <row r="1949" spans="1:18" hidden="1" x14ac:dyDescent="0.25">
      <c r="A1949" t="s">
        <v>2351</v>
      </c>
      <c r="B1949" s="22" t="e">
        <v>#N/A</v>
      </c>
      <c r="C1949" s="23">
        <v>42825</v>
      </c>
      <c r="D1949" t="s">
        <v>5906</v>
      </c>
      <c r="E1949" t="s">
        <v>5906</v>
      </c>
      <c r="F1949" t="s">
        <v>7184</v>
      </c>
      <c r="G1949" t="s">
        <v>13493</v>
      </c>
      <c r="H1949" t="s">
        <v>14695</v>
      </c>
      <c r="I1949" t="s">
        <v>14669</v>
      </c>
      <c r="J1949" t="s">
        <v>14669</v>
      </c>
      <c r="K1949" t="s">
        <v>10175</v>
      </c>
      <c r="L1949" t="s">
        <v>14725</v>
      </c>
      <c r="M1949" s="19" t="s">
        <v>15178</v>
      </c>
      <c r="N1949" s="19" t="e">
        <f>VLOOKUP(Таблица2[[#This Row],[activity]],kved_05!$A$1:$B$834,2,FALSE)</f>
        <v>#N/A</v>
      </c>
      <c r="O1949" s="19" t="str">
        <f>VLOOKUP(Таблица2[[#This Row],[activity]],kved_10!$A$1:$B$997,2,FALSE)</f>
        <v>72.19</v>
      </c>
      <c r="P1949" s="19" t="str">
        <f>LEFT(IF(ISNA(Таблица2[[#This Row],[kv_10]]),VLOOKUP(Таблица2[[#This Row],[kv_05]],'05_to_10'!$A$1:$C$621,3,FALSE),Таблица2[[#This Row],[kv_10]]),2)</f>
        <v>72</v>
      </c>
      <c r="Q1949" s="21" t="str">
        <f>VLOOKUP(Таблица2[[#This Row],[05_to_10]],kv_05_group!$A$1:$B$89,2,FALSE)</f>
        <v>дослідження</v>
      </c>
      <c r="R1949" t="s">
        <v>14658</v>
      </c>
    </row>
    <row r="1950" spans="1:18" hidden="1" x14ac:dyDescent="0.25">
      <c r="A1950" t="s">
        <v>1956</v>
      </c>
      <c r="B1950" s="22" t="e">
        <v>#N/A</v>
      </c>
      <c r="C1950" s="23" t="e">
        <v>#N/A</v>
      </c>
      <c r="D1950" t="s">
        <v>5512</v>
      </c>
      <c r="E1950" t="s">
        <v>5512</v>
      </c>
      <c r="F1950" t="s">
        <v>7171</v>
      </c>
      <c r="G1950" t="s">
        <v>13103</v>
      </c>
      <c r="H1950" t="s">
        <v>15161</v>
      </c>
      <c r="I1950" t="s">
        <v>14679</v>
      </c>
      <c r="J1950" t="s">
        <v>14679</v>
      </c>
      <c r="K1950" t="s">
        <v>9791</v>
      </c>
      <c r="L1950" t="s">
        <v>14957</v>
      </c>
      <c r="M1950" s="19" t="s">
        <v>15333</v>
      </c>
      <c r="N1950" s="19" t="e">
        <f>VLOOKUP(Таблица2[[#This Row],[activity]],kved_05!$A$1:$B$834,2,FALSE)</f>
        <v>#N/A</v>
      </c>
      <c r="O1950" s="19" t="str">
        <f>VLOOKUP(Таблица2[[#This Row],[activity]],kved_10!$A$1:$B$997,2,FALSE)</f>
        <v>61.10</v>
      </c>
      <c r="P1950" s="19" t="str">
        <f>LEFT(IF(ISNA(Таблица2[[#This Row],[kv_10]]),VLOOKUP(Таблица2[[#This Row],[kv_05]],'05_to_10'!$A$1:$C$621,3,FALSE),Таблица2[[#This Row],[kv_10]]),2)</f>
        <v>61</v>
      </c>
      <c r="Q1950" s="21" t="str">
        <f>VLOOKUP(Таблица2[[#This Row],[05_to_10]],kv_05_group!$A$1:$B$89,2,FALSE)</f>
        <v>телекомунікації</v>
      </c>
      <c r="R1950" t="s">
        <v>14659</v>
      </c>
    </row>
    <row r="1951" spans="1:18" hidden="1" x14ac:dyDescent="0.25">
      <c r="A1951" t="s">
        <v>2532</v>
      </c>
      <c r="B1951" s="22" t="e">
        <v>#N/A</v>
      </c>
      <c r="C1951" s="23" t="e">
        <v>#N/A</v>
      </c>
      <c r="D1951" t="s">
        <v>6087</v>
      </c>
      <c r="E1951" t="s">
        <v>6087</v>
      </c>
      <c r="F1951" t="s">
        <v>7184</v>
      </c>
      <c r="G1951" t="s">
        <v>13673</v>
      </c>
      <c r="H1951" t="s">
        <v>14694</v>
      </c>
      <c r="I1951" t="s">
        <v>14668</v>
      </c>
      <c r="J1951" t="s">
        <v>14668</v>
      </c>
      <c r="K1951" t="s">
        <v>10353</v>
      </c>
      <c r="L1951" t="s">
        <v>14725</v>
      </c>
      <c r="M1951" s="19" t="s">
        <v>15178</v>
      </c>
      <c r="N1951" s="19" t="e">
        <f>VLOOKUP(Таблица2[[#This Row],[activity]],kved_05!$A$1:$B$834,2,FALSE)</f>
        <v>#N/A</v>
      </c>
      <c r="O1951" s="19" t="str">
        <f>VLOOKUP(Таблица2[[#This Row],[activity]],kved_10!$A$1:$B$997,2,FALSE)</f>
        <v>72.19</v>
      </c>
      <c r="P1951" s="19" t="str">
        <f>LEFT(IF(ISNA(Таблица2[[#This Row],[kv_10]]),VLOOKUP(Таблица2[[#This Row],[kv_05]],'05_to_10'!$A$1:$C$621,3,FALSE),Таблица2[[#This Row],[kv_10]]),2)</f>
        <v>72</v>
      </c>
      <c r="Q1951" s="21" t="str">
        <f>VLOOKUP(Таблица2[[#This Row],[05_to_10]],kv_05_group!$A$1:$B$89,2,FALSE)</f>
        <v>дослідження</v>
      </c>
      <c r="R1951" t="s">
        <v>14658</v>
      </c>
    </row>
    <row r="1952" spans="1:18" hidden="1" x14ac:dyDescent="0.25">
      <c r="A1952" t="s">
        <v>2161</v>
      </c>
      <c r="B1952" s="22" t="e">
        <v>#N/A</v>
      </c>
      <c r="C1952" s="23" t="e">
        <v>#N/A</v>
      </c>
      <c r="D1952" t="s">
        <v>5716</v>
      </c>
      <c r="E1952" t="s">
        <v>5716</v>
      </c>
      <c r="F1952" t="s">
        <v>7183</v>
      </c>
      <c r="G1952" t="s">
        <v>13306</v>
      </c>
      <c r="H1952" t="s">
        <v>15161</v>
      </c>
      <c r="I1952" t="s">
        <v>14679</v>
      </c>
      <c r="J1952" t="s">
        <v>14679</v>
      </c>
      <c r="K1952" t="s">
        <v>9988</v>
      </c>
      <c r="L1952" t="s">
        <v>14725</v>
      </c>
      <c r="M1952" s="19" t="s">
        <v>15190</v>
      </c>
      <c r="N1952" s="19" t="e">
        <f>VLOOKUP(Таблица2[[#This Row],[activity]],kved_05!$A$1:$B$834,2,FALSE)</f>
        <v>#N/A</v>
      </c>
      <c r="O1952" s="19" t="str">
        <f>VLOOKUP(Таблица2[[#This Row],[activity]],kved_10!$A$1:$B$997,2,FALSE)</f>
        <v>72.19</v>
      </c>
      <c r="P1952" s="19" t="str">
        <f>LEFT(IF(ISNA(Таблица2[[#This Row],[kv_10]]),VLOOKUP(Таблица2[[#This Row],[kv_05]],'05_to_10'!$A$1:$C$621,3,FALSE),Таблица2[[#This Row],[kv_10]]),2)</f>
        <v>72</v>
      </c>
      <c r="Q1952" s="21" t="str">
        <f>VLOOKUP(Таблица2[[#This Row],[05_to_10]],kv_05_group!$A$1:$B$89,2,FALSE)</f>
        <v>дослідження</v>
      </c>
      <c r="R1952" t="s">
        <v>14659</v>
      </c>
    </row>
    <row r="1953" spans="1:18" hidden="1" x14ac:dyDescent="0.25">
      <c r="A1953" t="s">
        <v>2535</v>
      </c>
      <c r="B1953" s="22" t="e">
        <v>#N/A</v>
      </c>
      <c r="C1953" s="23" t="e">
        <v>#N/A</v>
      </c>
      <c r="D1953" t="s">
        <v>6090</v>
      </c>
      <c r="E1953" t="s">
        <v>6090</v>
      </c>
      <c r="F1953" t="s">
        <v>7185</v>
      </c>
      <c r="G1953" t="s">
        <v>13676</v>
      </c>
      <c r="H1953" t="s">
        <v>15161</v>
      </c>
      <c r="I1953" t="s">
        <v>14679</v>
      </c>
      <c r="J1953" t="s">
        <v>14679</v>
      </c>
      <c r="K1953" t="s">
        <v>10355</v>
      </c>
      <c r="L1953" t="s">
        <v>14725</v>
      </c>
      <c r="M1953" s="19" t="s">
        <v>15178</v>
      </c>
      <c r="N1953" s="19" t="e">
        <f>VLOOKUP(Таблица2[[#This Row],[activity]],kved_05!$A$1:$B$834,2,FALSE)</f>
        <v>#N/A</v>
      </c>
      <c r="O1953" s="19" t="str">
        <f>VLOOKUP(Таблица2[[#This Row],[activity]],kved_10!$A$1:$B$997,2,FALSE)</f>
        <v>72.19</v>
      </c>
      <c r="P1953" s="19" t="str">
        <f>LEFT(IF(ISNA(Таблица2[[#This Row],[kv_10]]),VLOOKUP(Таблица2[[#This Row],[kv_05]],'05_to_10'!$A$1:$C$621,3,FALSE),Таблица2[[#This Row],[kv_10]]),2)</f>
        <v>72</v>
      </c>
      <c r="Q1953" s="21" t="str">
        <f>VLOOKUP(Таблица2[[#This Row],[05_to_10]],kv_05_group!$A$1:$B$89,2,FALSE)</f>
        <v>дослідження</v>
      </c>
      <c r="R1953" t="s">
        <v>14658</v>
      </c>
    </row>
    <row r="1954" spans="1:18" hidden="1" x14ac:dyDescent="0.25">
      <c r="A1954" t="s">
        <v>1960</v>
      </c>
      <c r="B1954">
        <v>24674264</v>
      </c>
      <c r="C1954" s="1">
        <v>42460</v>
      </c>
      <c r="D1954" t="s">
        <v>5516</v>
      </c>
      <c r="E1954" t="s">
        <v>5516</v>
      </c>
      <c r="F1954" t="s">
        <v>7171</v>
      </c>
      <c r="G1954" t="s">
        <v>13107</v>
      </c>
      <c r="H1954" t="s">
        <v>15161</v>
      </c>
      <c r="I1954" t="s">
        <v>14679</v>
      </c>
      <c r="J1954" t="s">
        <v>14679</v>
      </c>
      <c r="K1954" t="s">
        <v>9801</v>
      </c>
      <c r="L1954" t="s">
        <v>14954</v>
      </c>
      <c r="M1954" s="19" t="s">
        <v>15331</v>
      </c>
      <c r="N1954" s="19" t="str">
        <f>VLOOKUP(Таблица2[[#This Row],[activity]],kved_05!$A$1:$B$834,2,FALSE)</f>
        <v>64.11</v>
      </c>
      <c r="O1954" s="19" t="str">
        <f>VLOOKUP(Таблица2[[#This Row],[activity]],kved_10!$A$1:$B$997,2,FALSE)</f>
        <v>53.10</v>
      </c>
      <c r="P1954" s="19" t="str">
        <f>LEFT(IF(ISNA(Таблица2[[#This Row],[kv_10]]),VLOOKUP(Таблица2[[#This Row],[kv_05]],'05_to_10'!$A$1:$C$621,3,FALSE),Таблица2[[#This Row],[kv_10]]),2)</f>
        <v>53</v>
      </c>
      <c r="Q1954" s="21" t="str">
        <f>VLOOKUP(Таблица2[[#This Row],[05_to_10]],kv_05_group!$A$1:$B$89,2,FALSE)</f>
        <v>перевезення</v>
      </c>
      <c r="R1954" t="s">
        <v>14658</v>
      </c>
    </row>
    <row r="1955" spans="1:18" hidden="1" x14ac:dyDescent="0.25">
      <c r="A1955" t="s">
        <v>1961</v>
      </c>
      <c r="B1955" s="22" t="e">
        <v>#N/A</v>
      </c>
      <c r="C1955" s="23" t="e">
        <v>#N/A</v>
      </c>
      <c r="D1955" t="s">
        <v>5517</v>
      </c>
      <c r="E1955" t="s">
        <v>5517</v>
      </c>
      <c r="F1955" t="s">
        <v>7171</v>
      </c>
      <c r="G1955" t="s">
        <v>13108</v>
      </c>
      <c r="H1955" t="s">
        <v>15161</v>
      </c>
      <c r="I1955" t="s">
        <v>14679</v>
      </c>
      <c r="J1955" t="s">
        <v>14679</v>
      </c>
      <c r="K1955" t="s">
        <v>9802</v>
      </c>
      <c r="L1955" t="s">
        <v>15645</v>
      </c>
      <c r="M1955" s="19" t="s">
        <v>15585</v>
      </c>
      <c r="N1955" s="19" t="str">
        <f>VLOOKUP(Таблица2[[#This Row],[activity]],kved_05!$A$1:$B$834,2,FALSE)</f>
        <v>72.22</v>
      </c>
      <c r="O1955" s="19" t="e">
        <f>VLOOKUP(Таблица2[[#This Row],[activity]],kved_10!$A$1:$B$997,2,FALSE)</f>
        <v>#N/A</v>
      </c>
      <c r="P1955" s="19" t="str">
        <f>LEFT(IF(ISNA(Таблица2[[#This Row],[kv_10]]),VLOOKUP(Таблица2[[#This Row],[kv_05]],'05_to_10'!$A$1:$C$621,3,FALSE),Таблица2[[#This Row],[kv_10]]),2)</f>
        <v>62</v>
      </c>
      <c r="Q1955" s="21" t="str">
        <f>VLOOKUP(Таблица2[[#This Row],[05_to_10]],kv_05_group!$A$1:$B$89,2,FALSE)</f>
        <v>телекомунікації</v>
      </c>
      <c r="R1955" t="s">
        <v>14659</v>
      </c>
    </row>
    <row r="1956" spans="1:18" hidden="1" x14ac:dyDescent="0.25">
      <c r="A1956" t="s">
        <v>1962</v>
      </c>
      <c r="B1956" s="22" t="e">
        <v>#N/A</v>
      </c>
      <c r="C1956" s="23" t="e">
        <v>#N/A</v>
      </c>
      <c r="D1956" t="s">
        <v>5518</v>
      </c>
      <c r="E1956" t="s">
        <v>5518</v>
      </c>
      <c r="F1956" t="s">
        <v>7171</v>
      </c>
      <c r="G1956" t="s">
        <v>13109</v>
      </c>
      <c r="H1956" t="s">
        <v>14695</v>
      </c>
      <c r="I1956" t="s">
        <v>14669</v>
      </c>
      <c r="J1956" t="s">
        <v>14669</v>
      </c>
      <c r="K1956" t="s">
        <v>9803</v>
      </c>
      <c r="L1956" t="s">
        <v>15068</v>
      </c>
      <c r="M1956" s="19" t="s">
        <v>15404</v>
      </c>
      <c r="N1956" s="19" t="e">
        <f>VLOOKUP(Таблица2[[#This Row],[activity]],kved_05!$A$1:$B$834,2,FALSE)</f>
        <v>#N/A</v>
      </c>
      <c r="O1956" s="19" t="str">
        <f>VLOOKUP(Таблица2[[#This Row],[activity]],kved_10!$A$1:$B$997,2,FALSE)</f>
        <v>61.20</v>
      </c>
      <c r="P1956" s="19" t="str">
        <f>LEFT(IF(ISNA(Таблица2[[#This Row],[kv_10]]),VLOOKUP(Таблица2[[#This Row],[kv_05]],'05_to_10'!$A$1:$C$621,3,FALSE),Таблица2[[#This Row],[kv_10]]),2)</f>
        <v>61</v>
      </c>
      <c r="Q1956" s="21" t="str">
        <f>VLOOKUP(Таблица2[[#This Row],[05_to_10]],kv_05_group!$A$1:$B$89,2,FALSE)</f>
        <v>телекомунікації</v>
      </c>
      <c r="R1956" t="s">
        <v>14658</v>
      </c>
    </row>
    <row r="1957" spans="1:18" hidden="1" x14ac:dyDescent="0.25">
      <c r="A1957" t="s">
        <v>1963</v>
      </c>
      <c r="B1957" s="22" t="e">
        <v>#N/A</v>
      </c>
      <c r="C1957" s="23" t="e">
        <v>#N/A</v>
      </c>
      <c r="D1957" t="s">
        <v>5519</v>
      </c>
      <c r="E1957" t="s">
        <v>5519</v>
      </c>
      <c r="F1957" t="s">
        <v>7172</v>
      </c>
      <c r="G1957" t="s">
        <v>13110</v>
      </c>
      <c r="H1957" t="s">
        <v>15162</v>
      </c>
      <c r="I1957" t="s">
        <v>14680</v>
      </c>
      <c r="J1957" t="s">
        <v>14714</v>
      </c>
      <c r="K1957" t="s">
        <v>9804</v>
      </c>
      <c r="L1957" t="s">
        <v>14819</v>
      </c>
      <c r="M1957" s="19" t="s">
        <v>15237</v>
      </c>
      <c r="N1957" s="19" t="str">
        <f>VLOOKUP(Таблица2[[#This Row],[activity]],kved_05!$A$1:$B$834,2,FALSE)</f>
        <v>85.11</v>
      </c>
      <c r="O1957" s="19" t="str">
        <f>VLOOKUP(Таблица2[[#This Row],[activity]],kved_10!$A$1:$B$997,2,FALSE)</f>
        <v>86.10</v>
      </c>
      <c r="P1957" s="19" t="str">
        <f>LEFT(IF(ISNA(Таблица2[[#This Row],[kv_10]]),VLOOKUP(Таблица2[[#This Row],[kv_05]],'05_to_10'!$A$1:$C$621,3,FALSE),Таблица2[[#This Row],[kv_10]]),2)</f>
        <v>86</v>
      </c>
      <c r="Q1957" s="21" t="str">
        <f>VLOOKUP(Таблица2[[#This Row],[05_to_10]],kv_05_group!$A$1:$B$89,2,FALSE)</f>
        <v>охорона здоров'я</v>
      </c>
      <c r="R1957" t="s">
        <v>14658</v>
      </c>
    </row>
    <row r="1958" spans="1:18" hidden="1" x14ac:dyDescent="0.25">
      <c r="A1958" t="s">
        <v>1964</v>
      </c>
      <c r="B1958" s="22" t="e">
        <v>#N/A</v>
      </c>
      <c r="C1958" s="23" t="e">
        <v>#N/A</v>
      </c>
      <c r="D1958" t="s">
        <v>5520</v>
      </c>
      <c r="E1958" t="s">
        <v>5520</v>
      </c>
      <c r="F1958" t="s">
        <v>7172</v>
      </c>
      <c r="G1958" t="s">
        <v>13111</v>
      </c>
      <c r="H1958" t="s">
        <v>14708</v>
      </c>
      <c r="I1958" t="s">
        <v>14684</v>
      </c>
      <c r="J1958" t="s">
        <v>14684</v>
      </c>
      <c r="K1958" t="s">
        <v>9805</v>
      </c>
      <c r="L1958" t="s">
        <v>14829</v>
      </c>
      <c r="M1958" s="19" t="s">
        <v>15248</v>
      </c>
      <c r="N1958" s="19" t="e">
        <f>VLOOKUP(Таблица2[[#This Row],[activity]],kved_05!$A$1:$B$834,2,FALSE)</f>
        <v>#N/A</v>
      </c>
      <c r="O1958" s="19" t="str">
        <f>VLOOKUP(Таблица2[[#This Row],[activity]],kved_10!$A$1:$B$997,2,FALSE)</f>
        <v>58.14</v>
      </c>
      <c r="P1958" s="19" t="str">
        <f>LEFT(IF(ISNA(Таблица2[[#This Row],[kv_10]]),VLOOKUP(Таблица2[[#This Row],[kv_05]],'05_to_10'!$A$1:$C$621,3,FALSE),Таблица2[[#This Row],[kv_10]]),2)</f>
        <v>58</v>
      </c>
      <c r="Q1958" s="21" t="str">
        <f>VLOOKUP(Таблица2[[#This Row],[05_to_10]],kv_05_group!$A$1:$B$89,2,FALSE)</f>
        <v>телекомунікації</v>
      </c>
      <c r="R1958" t="s">
        <v>14658</v>
      </c>
    </row>
    <row r="1959" spans="1:18" hidden="1" x14ac:dyDescent="0.25">
      <c r="A1959" t="s">
        <v>1965</v>
      </c>
      <c r="B1959" s="22" t="e">
        <v>#N/A</v>
      </c>
      <c r="C1959" s="23" t="e">
        <v>#N/A</v>
      </c>
      <c r="D1959" t="s">
        <v>5521</v>
      </c>
      <c r="E1959" t="s">
        <v>5521</v>
      </c>
      <c r="F1959" t="s">
        <v>7172</v>
      </c>
      <c r="G1959" t="s">
        <v>13112</v>
      </c>
      <c r="H1959" t="s">
        <v>14696</v>
      </c>
      <c r="I1959" t="s">
        <v>14670</v>
      </c>
      <c r="J1959" t="s">
        <v>14670</v>
      </c>
      <c r="K1959" t="s">
        <v>9806</v>
      </c>
      <c r="L1959" t="s">
        <v>14818</v>
      </c>
      <c r="M1959" s="19" t="s">
        <v>15236</v>
      </c>
      <c r="N1959" s="19" t="e">
        <f>VLOOKUP(Таблица2[[#This Row],[activity]],kved_05!$A$1:$B$834,2,FALSE)</f>
        <v>#N/A</v>
      </c>
      <c r="O1959" s="19" t="str">
        <f>VLOOKUP(Таблица2[[#This Row],[activity]],kved_10!$A$1:$B$997,2,FALSE)</f>
        <v>55.20</v>
      </c>
      <c r="P1959" s="19" t="str">
        <f>LEFT(IF(ISNA(Таблица2[[#This Row],[kv_10]]),VLOOKUP(Таблица2[[#This Row],[kv_05]],'05_to_10'!$A$1:$C$621,3,FALSE),Таблица2[[#This Row],[kv_10]]),2)</f>
        <v>55</v>
      </c>
      <c r="Q1959" s="21" t="str">
        <f>VLOOKUP(Таблица2[[#This Row],[05_to_10]],kv_05_group!$A$1:$B$89,2,FALSE)</f>
        <v>поселення і харчування</v>
      </c>
      <c r="R1959" t="s">
        <v>14658</v>
      </c>
    </row>
    <row r="1960" spans="1:18" hidden="1" x14ac:dyDescent="0.25">
      <c r="A1960" t="s">
        <v>1966</v>
      </c>
      <c r="B1960">
        <v>406184833</v>
      </c>
      <c r="C1960" s="1">
        <v>42766</v>
      </c>
      <c r="D1960" t="s">
        <v>5522</v>
      </c>
      <c r="E1960" t="s">
        <v>5522</v>
      </c>
      <c r="F1960" t="s">
        <v>7172</v>
      </c>
      <c r="G1960" t="s">
        <v>13113</v>
      </c>
      <c r="H1960" t="s">
        <v>15161</v>
      </c>
      <c r="I1960" t="s">
        <v>14679</v>
      </c>
      <c r="J1960" t="s">
        <v>14679</v>
      </c>
      <c r="K1960" t="s">
        <v>9807</v>
      </c>
      <c r="L1960" t="s">
        <v>14829</v>
      </c>
      <c r="M1960" s="19" t="s">
        <v>15248</v>
      </c>
      <c r="N1960" s="19" t="e">
        <f>VLOOKUP(Таблица2[[#This Row],[activity]],kved_05!$A$1:$B$834,2,FALSE)</f>
        <v>#N/A</v>
      </c>
      <c r="O1960" s="19" t="str">
        <f>VLOOKUP(Таблица2[[#This Row],[activity]],kved_10!$A$1:$B$997,2,FALSE)</f>
        <v>58.14</v>
      </c>
      <c r="P1960" s="19" t="str">
        <f>LEFT(IF(ISNA(Таблица2[[#This Row],[kv_10]]),VLOOKUP(Таблица2[[#This Row],[kv_05]],'05_to_10'!$A$1:$C$621,3,FALSE),Таблица2[[#This Row],[kv_10]]),2)</f>
        <v>58</v>
      </c>
      <c r="Q1960" s="21" t="str">
        <f>VLOOKUP(Таблица2[[#This Row],[05_to_10]],kv_05_group!$A$1:$B$89,2,FALSE)</f>
        <v>телекомунікації</v>
      </c>
      <c r="R1960" t="s">
        <v>14658</v>
      </c>
    </row>
    <row r="1961" spans="1:18" hidden="1" x14ac:dyDescent="0.25">
      <c r="A1961" t="s">
        <v>1967</v>
      </c>
      <c r="B1961" s="22" t="e">
        <v>#N/A</v>
      </c>
      <c r="C1961" s="23" t="e">
        <v>#N/A</v>
      </c>
      <c r="D1961" t="s">
        <v>5523</v>
      </c>
      <c r="E1961" t="s">
        <v>5523</v>
      </c>
      <c r="F1961" t="s">
        <v>7172</v>
      </c>
      <c r="G1961" t="s">
        <v>13114</v>
      </c>
      <c r="H1961" t="s">
        <v>14705</v>
      </c>
      <c r="I1961" t="s">
        <v>14681</v>
      </c>
      <c r="J1961" t="s">
        <v>14681</v>
      </c>
      <c r="K1961" t="s">
        <v>9808</v>
      </c>
      <c r="L1961" t="s">
        <v>15072</v>
      </c>
      <c r="M1961" s="19" t="s">
        <v>15407</v>
      </c>
      <c r="N1961" s="19" t="e">
        <f>VLOOKUP(Таблица2[[#This Row],[activity]],kved_05!$A$1:$B$834,2,FALSE)</f>
        <v>#N/A</v>
      </c>
      <c r="O1961" s="19" t="str">
        <f>VLOOKUP(Таблица2[[#This Row],[activity]],kved_10!$A$1:$B$997,2,FALSE)</f>
        <v>81.21</v>
      </c>
      <c r="P1961" s="19" t="str">
        <f>LEFT(IF(ISNA(Таблица2[[#This Row],[kv_10]]),VLOOKUP(Таблица2[[#This Row],[kv_05]],'05_to_10'!$A$1:$C$621,3,FALSE),Таблица2[[#This Row],[kv_10]]),2)</f>
        <v>81</v>
      </c>
      <c r="Q1961" s="21" t="str">
        <f>VLOOKUP(Таблица2[[#This Row],[05_to_10]],kv_05_group!$A$1:$B$89,2,FALSE)</f>
        <v>спеціалізовані послуги</v>
      </c>
      <c r="R1961" t="s">
        <v>14661</v>
      </c>
    </row>
    <row r="1962" spans="1:18" hidden="1" x14ac:dyDescent="0.25">
      <c r="A1962" t="s">
        <v>1968</v>
      </c>
      <c r="B1962" s="22" t="e">
        <v>#N/A</v>
      </c>
      <c r="C1962" s="23" t="e">
        <v>#N/A</v>
      </c>
      <c r="D1962" t="s">
        <v>5524</v>
      </c>
      <c r="E1962" t="s">
        <v>5524</v>
      </c>
      <c r="F1962" t="s">
        <v>7172</v>
      </c>
      <c r="G1962" t="s">
        <v>13115</v>
      </c>
      <c r="H1962" t="s">
        <v>14702</v>
      </c>
      <c r="I1962" t="s">
        <v>14676</v>
      </c>
      <c r="J1962" t="s">
        <v>14676</v>
      </c>
      <c r="K1962" t="s">
        <v>9809</v>
      </c>
      <c r="L1962" t="s">
        <v>15072</v>
      </c>
      <c r="M1962" s="19" t="s">
        <v>15407</v>
      </c>
      <c r="N1962" s="19" t="e">
        <f>VLOOKUP(Таблица2[[#This Row],[activity]],kved_05!$A$1:$B$834,2,FALSE)</f>
        <v>#N/A</v>
      </c>
      <c r="O1962" s="19" t="str">
        <f>VLOOKUP(Таблица2[[#This Row],[activity]],kved_10!$A$1:$B$997,2,FALSE)</f>
        <v>81.21</v>
      </c>
      <c r="P1962" s="19" t="str">
        <f>LEFT(IF(ISNA(Таблица2[[#This Row],[kv_10]]),VLOOKUP(Таблица2[[#This Row],[kv_05]],'05_to_10'!$A$1:$C$621,3,FALSE),Таблица2[[#This Row],[kv_10]]),2)</f>
        <v>81</v>
      </c>
      <c r="Q1962" s="21" t="str">
        <f>VLOOKUP(Таблица2[[#This Row],[05_to_10]],kv_05_group!$A$1:$B$89,2,FALSE)</f>
        <v>спеціалізовані послуги</v>
      </c>
      <c r="R1962" t="s">
        <v>14659</v>
      </c>
    </row>
    <row r="1963" spans="1:18" hidden="1" x14ac:dyDescent="0.25">
      <c r="A1963" t="s">
        <v>2571</v>
      </c>
      <c r="B1963">
        <v>318489191</v>
      </c>
      <c r="C1963" s="1">
        <v>42674</v>
      </c>
      <c r="D1963" t="s">
        <v>6126</v>
      </c>
      <c r="E1963" t="s">
        <v>6126</v>
      </c>
      <c r="F1963" t="s">
        <v>7186</v>
      </c>
      <c r="G1963" t="s">
        <v>13712</v>
      </c>
      <c r="H1963" t="s">
        <v>15161</v>
      </c>
      <c r="I1963" t="s">
        <v>14679</v>
      </c>
      <c r="J1963" t="s">
        <v>14679</v>
      </c>
      <c r="K1963" t="s">
        <v>10372</v>
      </c>
      <c r="L1963" t="s">
        <v>14725</v>
      </c>
      <c r="M1963" s="19" t="s">
        <v>15178</v>
      </c>
      <c r="N1963" s="19" t="e">
        <f>VLOOKUP(Таблица2[[#This Row],[activity]],kved_05!$A$1:$B$834,2,FALSE)</f>
        <v>#N/A</v>
      </c>
      <c r="O1963" s="19" t="str">
        <f>VLOOKUP(Таблица2[[#This Row],[activity]],kved_10!$A$1:$B$997,2,FALSE)</f>
        <v>72.19</v>
      </c>
      <c r="P1963" s="19" t="str">
        <f>LEFT(IF(ISNA(Таблица2[[#This Row],[kv_10]]),VLOOKUP(Таблица2[[#This Row],[kv_05]],'05_to_10'!$A$1:$C$621,3,FALSE),Таблица2[[#This Row],[kv_10]]),2)</f>
        <v>72</v>
      </c>
      <c r="Q1963" s="21" t="str">
        <f>VLOOKUP(Таблица2[[#This Row],[05_to_10]],kv_05_group!$A$1:$B$89,2,FALSE)</f>
        <v>дослідження</v>
      </c>
      <c r="R1963" t="s">
        <v>14658</v>
      </c>
    </row>
    <row r="1964" spans="1:18" hidden="1" x14ac:dyDescent="0.25">
      <c r="A1964" t="s">
        <v>2574</v>
      </c>
      <c r="B1964">
        <v>37737887</v>
      </c>
      <c r="C1964" s="1">
        <v>42460</v>
      </c>
      <c r="D1964" t="s">
        <v>6129</v>
      </c>
      <c r="E1964" t="s">
        <v>6129</v>
      </c>
      <c r="F1964" t="s">
        <v>7186</v>
      </c>
      <c r="G1964" t="s">
        <v>13714</v>
      </c>
      <c r="H1964" t="s">
        <v>15161</v>
      </c>
      <c r="I1964" t="s">
        <v>14679</v>
      </c>
      <c r="J1964" t="s">
        <v>14679</v>
      </c>
      <c r="K1964" t="s">
        <v>9087</v>
      </c>
      <c r="L1964" t="s">
        <v>14725</v>
      </c>
      <c r="M1964" s="19" t="s">
        <v>15178</v>
      </c>
      <c r="N1964" s="19" t="e">
        <f>VLOOKUP(Таблица2[[#This Row],[activity]],kved_05!$A$1:$B$834,2,FALSE)</f>
        <v>#N/A</v>
      </c>
      <c r="O1964" s="19" t="str">
        <f>VLOOKUP(Таблица2[[#This Row],[activity]],kved_10!$A$1:$B$997,2,FALSE)</f>
        <v>72.19</v>
      </c>
      <c r="P1964" s="19" t="str">
        <f>LEFT(IF(ISNA(Таблица2[[#This Row],[kv_10]]),VLOOKUP(Таблица2[[#This Row],[kv_05]],'05_to_10'!$A$1:$C$621,3,FALSE),Таблица2[[#This Row],[kv_10]]),2)</f>
        <v>72</v>
      </c>
      <c r="Q1964" s="21" t="str">
        <f>VLOOKUP(Таблица2[[#This Row],[05_to_10]],kv_05_group!$A$1:$B$89,2,FALSE)</f>
        <v>дослідження</v>
      </c>
      <c r="R1964" t="s">
        <v>14658</v>
      </c>
    </row>
    <row r="1965" spans="1:18" hidden="1" x14ac:dyDescent="0.25">
      <c r="A1965" t="s">
        <v>1971</v>
      </c>
      <c r="B1965">
        <v>327339484</v>
      </c>
      <c r="C1965" s="1">
        <v>42674</v>
      </c>
      <c r="D1965" t="s">
        <v>5527</v>
      </c>
      <c r="E1965" t="s">
        <v>5527</v>
      </c>
      <c r="F1965" t="s">
        <v>7172</v>
      </c>
      <c r="G1965" t="s">
        <v>13118</v>
      </c>
      <c r="H1965" t="s">
        <v>14696</v>
      </c>
      <c r="I1965" t="s">
        <v>14670</v>
      </c>
      <c r="J1965" t="s">
        <v>14670</v>
      </c>
      <c r="K1965" t="s">
        <v>9812</v>
      </c>
      <c r="L1965" t="s">
        <v>14756</v>
      </c>
      <c r="M1965" s="19" t="s">
        <v>15200</v>
      </c>
      <c r="N1965" s="19" t="e">
        <f>VLOOKUP(Таблица2[[#This Row],[activity]],kved_05!$A$1:$B$834,2,FALSE)</f>
        <v>#N/A</v>
      </c>
      <c r="O1965" s="19" t="str">
        <f>VLOOKUP(Таблица2[[#This Row],[activity]],kved_10!$A$1:$B$997,2,FALSE)</f>
        <v>68.32</v>
      </c>
      <c r="P1965" s="19" t="str">
        <f>LEFT(IF(ISNA(Таблица2[[#This Row],[kv_10]]),VLOOKUP(Таблица2[[#This Row],[kv_05]],'05_to_10'!$A$1:$C$621,3,FALSE),Таблица2[[#This Row],[kv_10]]),2)</f>
        <v>68</v>
      </c>
      <c r="Q1965" s="21" t="str">
        <f>VLOOKUP(Таблица2[[#This Row],[05_to_10]],kv_05_group!$A$1:$B$89,2,FALSE)</f>
        <v>будівництво і нерухомість</v>
      </c>
      <c r="R1965" t="s">
        <v>14658</v>
      </c>
    </row>
    <row r="1966" spans="1:18" hidden="1" x14ac:dyDescent="0.25">
      <c r="A1966" t="s">
        <v>2588</v>
      </c>
      <c r="B1966">
        <v>65343247</v>
      </c>
      <c r="C1966" s="1">
        <v>42460</v>
      </c>
      <c r="D1966" t="s">
        <v>6143</v>
      </c>
      <c r="E1966" t="s">
        <v>6143</v>
      </c>
      <c r="F1966" t="s">
        <v>7189</v>
      </c>
      <c r="G1966" t="s">
        <v>13726</v>
      </c>
      <c r="H1966" t="s">
        <v>14705</v>
      </c>
      <c r="I1966" t="s">
        <v>14681</v>
      </c>
      <c r="J1966" t="s">
        <v>14681</v>
      </c>
      <c r="K1966" t="s">
        <v>10403</v>
      </c>
      <c r="L1966" t="s">
        <v>14725</v>
      </c>
      <c r="M1966" s="19" t="s">
        <v>15178</v>
      </c>
      <c r="N1966" s="19" t="e">
        <f>VLOOKUP(Таблица2[[#This Row],[activity]],kved_05!$A$1:$B$834,2,FALSE)</f>
        <v>#N/A</v>
      </c>
      <c r="O1966" s="19" t="str">
        <f>VLOOKUP(Таблица2[[#This Row],[activity]],kved_10!$A$1:$B$997,2,FALSE)</f>
        <v>72.19</v>
      </c>
      <c r="P1966" s="19" t="str">
        <f>LEFT(IF(ISNA(Таблица2[[#This Row],[kv_10]]),VLOOKUP(Таблица2[[#This Row],[kv_05]],'05_to_10'!$A$1:$C$621,3,FALSE),Таблица2[[#This Row],[kv_10]]),2)</f>
        <v>72</v>
      </c>
      <c r="Q1966" s="21" t="str">
        <f>VLOOKUP(Таблица2[[#This Row],[05_to_10]],kv_05_group!$A$1:$B$89,2,FALSE)</f>
        <v>дослідження</v>
      </c>
      <c r="R1966" t="s">
        <v>14658</v>
      </c>
    </row>
    <row r="1967" spans="1:18" hidden="1" x14ac:dyDescent="0.25">
      <c r="A1967" t="s">
        <v>2598</v>
      </c>
      <c r="B1967" s="22" t="e">
        <v>#N/A</v>
      </c>
      <c r="C1967" s="23">
        <v>42825</v>
      </c>
      <c r="D1967" t="s">
        <v>6153</v>
      </c>
      <c r="E1967" t="s">
        <v>6153</v>
      </c>
      <c r="F1967" t="s">
        <v>7189</v>
      </c>
      <c r="G1967" t="s">
        <v>13736</v>
      </c>
      <c r="H1967" t="s">
        <v>15161</v>
      </c>
      <c r="I1967" t="s">
        <v>14679</v>
      </c>
      <c r="J1967" t="s">
        <v>14679</v>
      </c>
      <c r="K1967" t="s">
        <v>10411</v>
      </c>
      <c r="L1967" t="s">
        <v>14725</v>
      </c>
      <c r="M1967" s="19" t="s">
        <v>15178</v>
      </c>
      <c r="N1967" s="19" t="e">
        <f>VLOOKUP(Таблица2[[#This Row],[activity]],kved_05!$A$1:$B$834,2,FALSE)</f>
        <v>#N/A</v>
      </c>
      <c r="O1967" s="19" t="str">
        <f>VLOOKUP(Таблица2[[#This Row],[activity]],kved_10!$A$1:$B$997,2,FALSE)</f>
        <v>72.19</v>
      </c>
      <c r="P1967" s="19" t="str">
        <f>LEFT(IF(ISNA(Таблица2[[#This Row],[kv_10]]),VLOOKUP(Таблица2[[#This Row],[kv_05]],'05_to_10'!$A$1:$C$621,3,FALSE),Таблица2[[#This Row],[kv_10]]),2)</f>
        <v>72</v>
      </c>
      <c r="Q1967" s="21" t="str">
        <f>VLOOKUP(Таблица2[[#This Row],[05_to_10]],kv_05_group!$A$1:$B$89,2,FALSE)</f>
        <v>дослідження</v>
      </c>
      <c r="R1967" t="s">
        <v>14658</v>
      </c>
    </row>
    <row r="1968" spans="1:18" hidden="1" x14ac:dyDescent="0.25">
      <c r="A1968" t="s">
        <v>1974</v>
      </c>
      <c r="B1968" s="22" t="e">
        <v>#N/A</v>
      </c>
      <c r="C1968" s="23" t="e">
        <v>#N/A</v>
      </c>
      <c r="D1968" t="s">
        <v>5530</v>
      </c>
      <c r="E1968" t="s">
        <v>5530</v>
      </c>
      <c r="F1968" t="s">
        <v>7174</v>
      </c>
      <c r="G1968" t="s">
        <v>13121</v>
      </c>
      <c r="H1968" t="s">
        <v>15161</v>
      </c>
      <c r="I1968" t="s">
        <v>14679</v>
      </c>
      <c r="J1968" t="s">
        <v>14679</v>
      </c>
      <c r="K1968" t="s">
        <v>9815</v>
      </c>
      <c r="L1968" t="s">
        <v>14785</v>
      </c>
      <c r="M1968" s="19" t="s">
        <v>15221</v>
      </c>
      <c r="N1968" s="19" t="e">
        <f>VLOOKUP(Таблица2[[#This Row],[activity]],kved_05!$A$1:$B$834,2,FALSE)</f>
        <v>#N/A</v>
      </c>
      <c r="O1968" s="19" t="str">
        <f>VLOOKUP(Таблица2[[#This Row],[activity]],kved_10!$A$1:$B$997,2,FALSE)</f>
        <v>81.10</v>
      </c>
      <c r="P1968" s="19" t="str">
        <f>LEFT(IF(ISNA(Таблица2[[#This Row],[kv_10]]),VLOOKUP(Таблица2[[#This Row],[kv_05]],'05_to_10'!$A$1:$C$621,3,FALSE),Таблица2[[#This Row],[kv_10]]),2)</f>
        <v>81</v>
      </c>
      <c r="Q1968" s="21" t="str">
        <f>VLOOKUP(Таблица2[[#This Row],[05_to_10]],kv_05_group!$A$1:$B$89,2,FALSE)</f>
        <v>спеціалізовані послуги</v>
      </c>
      <c r="R1968" t="s">
        <v>14658</v>
      </c>
    </row>
    <row r="1969" spans="1:18" hidden="1" x14ac:dyDescent="0.25">
      <c r="A1969" t="s">
        <v>2610</v>
      </c>
      <c r="B1969">
        <v>152533223</v>
      </c>
      <c r="C1969" s="1">
        <v>42551</v>
      </c>
      <c r="D1969" t="s">
        <v>6165</v>
      </c>
      <c r="E1969" t="s">
        <v>6165</v>
      </c>
      <c r="F1969" t="s">
        <v>7190</v>
      </c>
      <c r="G1969" t="s">
        <v>13748</v>
      </c>
      <c r="H1969" t="s">
        <v>14705</v>
      </c>
      <c r="I1969" t="s">
        <v>14681</v>
      </c>
      <c r="J1969" t="s">
        <v>14681</v>
      </c>
      <c r="K1969" t="s">
        <v>10422</v>
      </c>
      <c r="L1969" t="s">
        <v>14725</v>
      </c>
      <c r="M1969" s="19" t="s">
        <v>15178</v>
      </c>
      <c r="N1969" s="19" t="e">
        <f>VLOOKUP(Таблица2[[#This Row],[activity]],kved_05!$A$1:$B$834,2,FALSE)</f>
        <v>#N/A</v>
      </c>
      <c r="O1969" s="19" t="str">
        <f>VLOOKUP(Таблица2[[#This Row],[activity]],kved_10!$A$1:$B$997,2,FALSE)</f>
        <v>72.19</v>
      </c>
      <c r="P1969" s="19" t="str">
        <f>LEFT(IF(ISNA(Таблица2[[#This Row],[kv_10]]),VLOOKUP(Таблица2[[#This Row],[kv_05]],'05_to_10'!$A$1:$C$621,3,FALSE),Таблица2[[#This Row],[kv_10]]),2)</f>
        <v>72</v>
      </c>
      <c r="Q1969" s="21" t="str">
        <f>VLOOKUP(Таблица2[[#This Row],[05_to_10]],kv_05_group!$A$1:$B$89,2,FALSE)</f>
        <v>дослідження</v>
      </c>
      <c r="R1969" t="s">
        <v>14658</v>
      </c>
    </row>
    <row r="1970" spans="1:18" hidden="1" x14ac:dyDescent="0.25">
      <c r="A1970" t="s">
        <v>2311</v>
      </c>
      <c r="B1970" s="22" t="e">
        <v>#N/A</v>
      </c>
      <c r="C1970" s="23" t="e">
        <v>#N/A</v>
      </c>
      <c r="D1970" t="s">
        <v>5866</v>
      </c>
      <c r="E1970" t="s">
        <v>5866</v>
      </c>
      <c r="F1970" t="s">
        <v>7184</v>
      </c>
      <c r="G1970" t="s">
        <v>13453</v>
      </c>
      <c r="H1970" t="s">
        <v>15162</v>
      </c>
      <c r="I1970" t="s">
        <v>14680</v>
      </c>
      <c r="J1970" t="s">
        <v>14714</v>
      </c>
      <c r="K1970" t="s">
        <v>10136</v>
      </c>
      <c r="L1970" t="s">
        <v>14725</v>
      </c>
      <c r="M1970" s="19" t="s">
        <v>15178</v>
      </c>
      <c r="N1970" s="19" t="e">
        <f>VLOOKUP(Таблица2[[#This Row],[activity]],kved_05!$A$1:$B$834,2,FALSE)</f>
        <v>#N/A</v>
      </c>
      <c r="O1970" s="19" t="str">
        <f>VLOOKUP(Таблица2[[#This Row],[activity]],kved_10!$A$1:$B$997,2,FALSE)</f>
        <v>72.19</v>
      </c>
      <c r="P1970" s="19" t="str">
        <f>LEFT(IF(ISNA(Таблица2[[#This Row],[kv_10]]),VLOOKUP(Таблица2[[#This Row],[kv_05]],'05_to_10'!$A$1:$C$621,3,FALSE),Таблица2[[#This Row],[kv_10]]),2)</f>
        <v>72</v>
      </c>
      <c r="Q1970" s="21" t="str">
        <f>VLOOKUP(Таблица2[[#This Row],[05_to_10]],kv_05_group!$A$1:$B$89,2,FALSE)</f>
        <v>дослідження</v>
      </c>
      <c r="R1970" t="s">
        <v>14658</v>
      </c>
    </row>
    <row r="1971" spans="1:18" hidden="1" x14ac:dyDescent="0.25">
      <c r="A1971" t="s">
        <v>2627</v>
      </c>
      <c r="B1971">
        <v>380859240</v>
      </c>
      <c r="C1971" s="1">
        <v>42766</v>
      </c>
      <c r="D1971" t="s">
        <v>6182</v>
      </c>
      <c r="E1971" t="s">
        <v>6182</v>
      </c>
      <c r="F1971" t="s">
        <v>7190</v>
      </c>
      <c r="G1971" t="s">
        <v>13765</v>
      </c>
      <c r="H1971" t="s">
        <v>14707</v>
      </c>
      <c r="I1971" t="s">
        <v>14683</v>
      </c>
      <c r="J1971" t="s">
        <v>14679</v>
      </c>
      <c r="K1971" t="s">
        <v>10434</v>
      </c>
      <c r="L1971" t="s">
        <v>14725</v>
      </c>
      <c r="M1971" s="19" t="s">
        <v>15178</v>
      </c>
      <c r="N1971" s="19" t="e">
        <f>VLOOKUP(Таблица2[[#This Row],[activity]],kved_05!$A$1:$B$834,2,FALSE)</f>
        <v>#N/A</v>
      </c>
      <c r="O1971" s="19" t="str">
        <f>VLOOKUP(Таблица2[[#This Row],[activity]],kved_10!$A$1:$B$997,2,FALSE)</f>
        <v>72.19</v>
      </c>
      <c r="P1971" s="19" t="str">
        <f>LEFT(IF(ISNA(Таблица2[[#This Row],[kv_10]]),VLOOKUP(Таблица2[[#This Row],[kv_05]],'05_to_10'!$A$1:$C$621,3,FALSE),Таблица2[[#This Row],[kv_10]]),2)</f>
        <v>72</v>
      </c>
      <c r="Q1971" s="21" t="str">
        <f>VLOOKUP(Таблица2[[#This Row],[05_to_10]],kv_05_group!$A$1:$B$89,2,FALSE)</f>
        <v>дослідження</v>
      </c>
      <c r="R1971" t="s">
        <v>14658</v>
      </c>
    </row>
    <row r="1972" spans="1:18" hidden="1" x14ac:dyDescent="0.25">
      <c r="A1972" t="s">
        <v>2643</v>
      </c>
      <c r="B1972" s="22" t="e">
        <v>#N/A</v>
      </c>
      <c r="C1972" s="23" t="e">
        <v>#N/A</v>
      </c>
      <c r="D1972" t="s">
        <v>6198</v>
      </c>
      <c r="E1972" t="s">
        <v>6198</v>
      </c>
      <c r="F1972" t="s">
        <v>7192</v>
      </c>
      <c r="G1972" t="s">
        <v>13781</v>
      </c>
      <c r="H1972" t="s">
        <v>15161</v>
      </c>
      <c r="I1972" t="s">
        <v>14679</v>
      </c>
      <c r="J1972" t="s">
        <v>14679</v>
      </c>
      <c r="K1972" t="s">
        <v>10449</v>
      </c>
      <c r="L1972" t="s">
        <v>14725</v>
      </c>
      <c r="M1972" s="19" t="s">
        <v>15178</v>
      </c>
      <c r="N1972" s="19" t="e">
        <f>VLOOKUP(Таблица2[[#This Row],[activity]],kved_05!$A$1:$B$834,2,FALSE)</f>
        <v>#N/A</v>
      </c>
      <c r="O1972" s="19" t="str">
        <f>VLOOKUP(Таблица2[[#This Row],[activity]],kved_10!$A$1:$B$997,2,FALSE)</f>
        <v>72.19</v>
      </c>
      <c r="P1972" s="19" t="str">
        <f>LEFT(IF(ISNA(Таблица2[[#This Row],[kv_10]]),VLOOKUP(Таблица2[[#This Row],[kv_05]],'05_to_10'!$A$1:$C$621,3,FALSE),Таблица2[[#This Row],[kv_10]]),2)</f>
        <v>72</v>
      </c>
      <c r="Q1972" s="21" t="str">
        <f>VLOOKUP(Таблица2[[#This Row],[05_to_10]],kv_05_group!$A$1:$B$89,2,FALSE)</f>
        <v>дослідження</v>
      </c>
      <c r="R1972" t="s">
        <v>14658</v>
      </c>
    </row>
    <row r="1973" spans="1:18" hidden="1" x14ac:dyDescent="0.25">
      <c r="A1973" t="s">
        <v>2657</v>
      </c>
      <c r="B1973">
        <v>25885867</v>
      </c>
      <c r="C1973" s="1">
        <v>42460</v>
      </c>
      <c r="D1973" t="s">
        <v>6212</v>
      </c>
      <c r="E1973" t="s">
        <v>6212</v>
      </c>
      <c r="F1973" t="s">
        <v>7193</v>
      </c>
      <c r="G1973" t="s">
        <v>13792</v>
      </c>
      <c r="H1973" t="s">
        <v>15161</v>
      </c>
      <c r="I1973" t="s">
        <v>14679</v>
      </c>
      <c r="J1973" t="s">
        <v>14679</v>
      </c>
      <c r="K1973" t="s">
        <v>10463</v>
      </c>
      <c r="L1973" t="s">
        <v>14725</v>
      </c>
      <c r="M1973" s="19" t="s">
        <v>15178</v>
      </c>
      <c r="N1973" s="19" t="e">
        <f>VLOOKUP(Таблица2[[#This Row],[activity]],kved_05!$A$1:$B$834,2,FALSE)</f>
        <v>#N/A</v>
      </c>
      <c r="O1973" s="19" t="str">
        <f>VLOOKUP(Таблица2[[#This Row],[activity]],kved_10!$A$1:$B$997,2,FALSE)</f>
        <v>72.19</v>
      </c>
      <c r="P1973" s="19" t="str">
        <f>LEFT(IF(ISNA(Таблица2[[#This Row],[kv_10]]),VLOOKUP(Таблица2[[#This Row],[kv_05]],'05_to_10'!$A$1:$C$621,3,FALSE),Таблица2[[#This Row],[kv_10]]),2)</f>
        <v>72</v>
      </c>
      <c r="Q1973" s="21" t="str">
        <f>VLOOKUP(Таблица2[[#This Row],[05_to_10]],kv_05_group!$A$1:$B$89,2,FALSE)</f>
        <v>дослідження</v>
      </c>
      <c r="R1973" t="s">
        <v>14658</v>
      </c>
    </row>
    <row r="1974" spans="1:18" x14ac:dyDescent="0.25">
      <c r="A1974" t="s">
        <v>2569</v>
      </c>
      <c r="B1974" s="22" t="e">
        <v>#N/A</v>
      </c>
      <c r="C1974" s="23" t="e">
        <v>#N/A</v>
      </c>
      <c r="D1974" t="s">
        <v>6124</v>
      </c>
      <c r="E1974" t="s">
        <v>6124</v>
      </c>
      <c r="F1974" t="s">
        <v>7186</v>
      </c>
      <c r="G1974" t="s">
        <v>13710</v>
      </c>
      <c r="H1974" t="s">
        <v>15160</v>
      </c>
      <c r="I1974" t="s">
        <v>14665</v>
      </c>
      <c r="J1974" t="s">
        <v>14665</v>
      </c>
      <c r="K1974" t="s">
        <v>10388</v>
      </c>
      <c r="L1974" t="s">
        <v>14725</v>
      </c>
      <c r="M1974" s="19" t="s">
        <v>15178</v>
      </c>
      <c r="N1974" s="19" t="e">
        <f>VLOOKUP(Таблица2[[#This Row],[activity]],kved_05!$A$1:$B$834,2,FALSE)</f>
        <v>#N/A</v>
      </c>
      <c r="O1974" s="19" t="str">
        <f>VLOOKUP(Таблица2[[#This Row],[activity]],kved_10!$A$1:$B$997,2,FALSE)</f>
        <v>72.19</v>
      </c>
      <c r="P1974" s="19" t="str">
        <f>LEFT(IF(ISNA(Таблица2[[#This Row],[kv_10]]),VLOOKUP(Таблица2[[#This Row],[kv_05]],'05_to_10'!$A$1:$C$621,3,FALSE),Таблица2[[#This Row],[kv_10]]),2)</f>
        <v>72</v>
      </c>
      <c r="Q1974" s="21" t="str">
        <f>VLOOKUP(Таблица2[[#This Row],[05_to_10]],kv_05_group!$A$1:$B$89,2,FALSE)</f>
        <v>дослідження</v>
      </c>
      <c r="R1974" t="s">
        <v>14659</v>
      </c>
    </row>
    <row r="1975" spans="1:18" hidden="1" x14ac:dyDescent="0.25">
      <c r="A1975" t="s">
        <v>2740</v>
      </c>
      <c r="B1975" s="22" t="e">
        <v>#N/A</v>
      </c>
      <c r="C1975" s="23" t="e">
        <v>#N/A</v>
      </c>
      <c r="D1975" t="s">
        <v>6295</v>
      </c>
      <c r="E1975" t="s">
        <v>6295</v>
      </c>
      <c r="F1975" t="s">
        <v>7206</v>
      </c>
      <c r="G1975" t="s">
        <v>13875</v>
      </c>
      <c r="H1975" t="s">
        <v>14691</v>
      </c>
      <c r="I1975" t="s">
        <v>14664</v>
      </c>
      <c r="J1975" t="s">
        <v>14664</v>
      </c>
      <c r="K1975" t="s">
        <v>10538</v>
      </c>
      <c r="L1975" t="s">
        <v>14725</v>
      </c>
      <c r="M1975" s="19" t="s">
        <v>15178</v>
      </c>
      <c r="N1975" s="19" t="e">
        <f>VLOOKUP(Таблица2[[#This Row],[activity]],kved_05!$A$1:$B$834,2,FALSE)</f>
        <v>#N/A</v>
      </c>
      <c r="O1975" s="19" t="str">
        <f>VLOOKUP(Таблица2[[#This Row],[activity]],kved_10!$A$1:$B$997,2,FALSE)</f>
        <v>72.19</v>
      </c>
      <c r="P1975" s="19" t="str">
        <f>LEFT(IF(ISNA(Таблица2[[#This Row],[kv_10]]),VLOOKUP(Таблица2[[#This Row],[kv_05]],'05_to_10'!$A$1:$C$621,3,FALSE),Таблица2[[#This Row],[kv_10]]),2)</f>
        <v>72</v>
      </c>
      <c r="Q1975" s="21" t="str">
        <f>VLOOKUP(Таблица2[[#This Row],[05_to_10]],kv_05_group!$A$1:$B$89,2,FALSE)</f>
        <v>дослідження</v>
      </c>
      <c r="R1975" t="s">
        <v>14658</v>
      </c>
    </row>
    <row r="1976" spans="1:18" hidden="1" x14ac:dyDescent="0.25">
      <c r="A1976" t="s">
        <v>2751</v>
      </c>
      <c r="B1976">
        <v>350603823</v>
      </c>
      <c r="C1976" s="1">
        <v>42704</v>
      </c>
      <c r="D1976" t="s">
        <v>6306</v>
      </c>
      <c r="E1976" t="s">
        <v>6306</v>
      </c>
      <c r="F1976" t="s">
        <v>7206</v>
      </c>
      <c r="G1976" t="s">
        <v>13886</v>
      </c>
      <c r="H1976" t="s">
        <v>14709</v>
      </c>
      <c r="I1976" t="s">
        <v>14685</v>
      </c>
      <c r="J1976" t="s">
        <v>14685</v>
      </c>
      <c r="K1976" t="s">
        <v>10549</v>
      </c>
      <c r="L1976" t="s">
        <v>14725</v>
      </c>
      <c r="M1976" s="19" t="s">
        <v>15178</v>
      </c>
      <c r="N1976" s="19" t="e">
        <f>VLOOKUP(Таблица2[[#This Row],[activity]],kved_05!$A$1:$B$834,2,FALSE)</f>
        <v>#N/A</v>
      </c>
      <c r="O1976" s="19" t="str">
        <f>VLOOKUP(Таблица2[[#This Row],[activity]],kved_10!$A$1:$B$997,2,FALSE)</f>
        <v>72.19</v>
      </c>
      <c r="P1976" s="19" t="str">
        <f>LEFT(IF(ISNA(Таблица2[[#This Row],[kv_10]]),VLOOKUP(Таблица2[[#This Row],[kv_05]],'05_to_10'!$A$1:$C$621,3,FALSE),Таблица2[[#This Row],[kv_10]]),2)</f>
        <v>72</v>
      </c>
      <c r="Q1976" s="21" t="str">
        <f>VLOOKUP(Таблица2[[#This Row],[05_to_10]],kv_05_group!$A$1:$B$89,2,FALSE)</f>
        <v>дослідження</v>
      </c>
      <c r="R1976" t="s">
        <v>14658</v>
      </c>
    </row>
    <row r="1977" spans="1:18" hidden="1" x14ac:dyDescent="0.25">
      <c r="A1977" t="s">
        <v>2584</v>
      </c>
      <c r="B1977" s="22" t="e">
        <v>#N/A</v>
      </c>
      <c r="C1977" s="23" t="e">
        <v>#N/A</v>
      </c>
      <c r="D1977" t="s">
        <v>6139</v>
      </c>
      <c r="E1977" t="s">
        <v>6139</v>
      </c>
      <c r="F1977" t="s">
        <v>7188</v>
      </c>
      <c r="G1977" t="s">
        <v>13722</v>
      </c>
      <c r="H1977" t="s">
        <v>15161</v>
      </c>
      <c r="I1977" t="s">
        <v>14679</v>
      </c>
      <c r="J1977" t="s">
        <v>14679</v>
      </c>
      <c r="K1977" t="s">
        <v>10399</v>
      </c>
      <c r="L1977" t="s">
        <v>14725</v>
      </c>
      <c r="M1977" s="19" t="s">
        <v>15190</v>
      </c>
      <c r="N1977" s="19" t="e">
        <f>VLOOKUP(Таблица2[[#This Row],[activity]],kved_05!$A$1:$B$834,2,FALSE)</f>
        <v>#N/A</v>
      </c>
      <c r="O1977" s="19" t="str">
        <f>VLOOKUP(Таблица2[[#This Row],[activity]],kved_10!$A$1:$B$997,2,FALSE)</f>
        <v>72.19</v>
      </c>
      <c r="P1977" s="19" t="str">
        <f>LEFT(IF(ISNA(Таблица2[[#This Row],[kv_10]]),VLOOKUP(Таблица2[[#This Row],[kv_05]],'05_to_10'!$A$1:$C$621,3,FALSE),Таблица2[[#This Row],[kv_10]]),2)</f>
        <v>72</v>
      </c>
      <c r="Q1977" s="21" t="str">
        <f>VLOOKUP(Таблица2[[#This Row],[05_to_10]],kv_05_group!$A$1:$B$89,2,FALSE)</f>
        <v>дослідження</v>
      </c>
      <c r="R1977" t="s">
        <v>14659</v>
      </c>
    </row>
    <row r="1978" spans="1:18" hidden="1" x14ac:dyDescent="0.25">
      <c r="A1978" t="s">
        <v>2771</v>
      </c>
      <c r="B1978">
        <v>302823630</v>
      </c>
      <c r="C1978" s="1">
        <v>42674</v>
      </c>
      <c r="D1978" t="s">
        <v>6326</v>
      </c>
      <c r="E1978" t="s">
        <v>6326</v>
      </c>
      <c r="F1978" t="s">
        <v>7206</v>
      </c>
      <c r="G1978" t="s">
        <v>13906</v>
      </c>
      <c r="H1978" t="s">
        <v>14701</v>
      </c>
      <c r="I1978" t="s">
        <v>14675</v>
      </c>
      <c r="J1978" t="s">
        <v>14675</v>
      </c>
      <c r="K1978" t="s">
        <v>10569</v>
      </c>
      <c r="L1978" t="s">
        <v>14725</v>
      </c>
      <c r="M1978" s="19" t="s">
        <v>15178</v>
      </c>
      <c r="N1978" s="19" t="e">
        <f>VLOOKUP(Таблица2[[#This Row],[activity]],kved_05!$A$1:$B$834,2,FALSE)</f>
        <v>#N/A</v>
      </c>
      <c r="O1978" s="19" t="str">
        <f>VLOOKUP(Таблица2[[#This Row],[activity]],kved_10!$A$1:$B$997,2,FALSE)</f>
        <v>72.19</v>
      </c>
      <c r="P1978" s="19" t="str">
        <f>LEFT(IF(ISNA(Таблица2[[#This Row],[kv_10]]),VLOOKUP(Таблица2[[#This Row],[kv_05]],'05_to_10'!$A$1:$C$621,3,FALSE),Таблица2[[#This Row],[kv_10]]),2)</f>
        <v>72</v>
      </c>
      <c r="Q1978" s="21" t="str">
        <f>VLOOKUP(Таблица2[[#This Row],[05_to_10]],kv_05_group!$A$1:$B$89,2,FALSE)</f>
        <v>дослідження</v>
      </c>
      <c r="R1978" t="s">
        <v>14658</v>
      </c>
    </row>
    <row r="1979" spans="1:18" hidden="1" x14ac:dyDescent="0.25">
      <c r="A1979" t="s">
        <v>2778</v>
      </c>
      <c r="B1979" s="22" t="e">
        <v>#N/A</v>
      </c>
      <c r="C1979" s="23" t="e">
        <v>#N/A</v>
      </c>
      <c r="D1979" t="s">
        <v>6333</v>
      </c>
      <c r="E1979" t="s">
        <v>6333</v>
      </c>
      <c r="F1979" t="s">
        <v>7206</v>
      </c>
      <c r="G1979" t="s">
        <v>13913</v>
      </c>
      <c r="H1979" t="s">
        <v>14705</v>
      </c>
      <c r="I1979" t="s">
        <v>14681</v>
      </c>
      <c r="J1979" t="s">
        <v>14681</v>
      </c>
      <c r="K1979" t="s">
        <v>10576</v>
      </c>
      <c r="L1979" t="s">
        <v>14725</v>
      </c>
      <c r="M1979" s="19" t="s">
        <v>15178</v>
      </c>
      <c r="N1979" s="19" t="e">
        <f>VLOOKUP(Таблица2[[#This Row],[activity]],kved_05!$A$1:$B$834,2,FALSE)</f>
        <v>#N/A</v>
      </c>
      <c r="O1979" s="19" t="str">
        <f>VLOOKUP(Таблица2[[#This Row],[activity]],kved_10!$A$1:$B$997,2,FALSE)</f>
        <v>72.19</v>
      </c>
      <c r="P1979" s="19" t="str">
        <f>LEFT(IF(ISNA(Таблица2[[#This Row],[kv_10]]),VLOOKUP(Таблица2[[#This Row],[kv_05]],'05_to_10'!$A$1:$C$621,3,FALSE),Таблица2[[#This Row],[kv_10]]),2)</f>
        <v>72</v>
      </c>
      <c r="Q1979" s="21" t="str">
        <f>VLOOKUP(Таблица2[[#This Row],[05_to_10]],kv_05_group!$A$1:$B$89,2,FALSE)</f>
        <v>дослідження</v>
      </c>
      <c r="R1979" t="s">
        <v>14658</v>
      </c>
    </row>
    <row r="1980" spans="1:18" hidden="1" x14ac:dyDescent="0.25">
      <c r="A1980" t="s">
        <v>2794</v>
      </c>
      <c r="B1980">
        <v>76177843</v>
      </c>
      <c r="C1980" s="1">
        <v>42521</v>
      </c>
      <c r="D1980" t="s">
        <v>6349</v>
      </c>
      <c r="E1980" t="s">
        <v>7711</v>
      </c>
      <c r="F1980" t="s">
        <v>7206</v>
      </c>
      <c r="G1980" t="s">
        <v>13929</v>
      </c>
      <c r="H1980" t="s">
        <v>15161</v>
      </c>
      <c r="I1980" t="s">
        <v>14679</v>
      </c>
      <c r="J1980" t="s">
        <v>14679</v>
      </c>
      <c r="K1980" t="s">
        <v>10592</v>
      </c>
      <c r="L1980" t="s">
        <v>14725</v>
      </c>
      <c r="M1980" s="19" t="s">
        <v>15178</v>
      </c>
      <c r="N1980" s="19" t="e">
        <f>VLOOKUP(Таблица2[[#This Row],[activity]],kved_05!$A$1:$B$834,2,FALSE)</f>
        <v>#N/A</v>
      </c>
      <c r="O1980" s="19" t="str">
        <f>VLOOKUP(Таблица2[[#This Row],[activity]],kved_10!$A$1:$B$997,2,FALSE)</f>
        <v>72.19</v>
      </c>
      <c r="P1980" s="19" t="str">
        <f>LEFT(IF(ISNA(Таблица2[[#This Row],[kv_10]]),VLOOKUP(Таблица2[[#This Row],[kv_05]],'05_to_10'!$A$1:$C$621,3,FALSE),Таблица2[[#This Row],[kv_10]]),2)</f>
        <v>72</v>
      </c>
      <c r="Q1980" s="21" t="str">
        <f>VLOOKUP(Таблица2[[#This Row],[05_to_10]],kv_05_group!$A$1:$B$89,2,FALSE)</f>
        <v>дослідження</v>
      </c>
      <c r="R1980" t="s">
        <v>14658</v>
      </c>
    </row>
    <row r="1981" spans="1:18" hidden="1" x14ac:dyDescent="0.25">
      <c r="A1981" t="s">
        <v>2624</v>
      </c>
      <c r="B1981" s="22" t="e">
        <v>#N/A</v>
      </c>
      <c r="C1981" s="23" t="e">
        <v>#N/A</v>
      </c>
      <c r="D1981" t="s">
        <v>6179</v>
      </c>
      <c r="E1981" t="s">
        <v>6179</v>
      </c>
      <c r="F1981" t="s">
        <v>7190</v>
      </c>
      <c r="G1981" t="s">
        <v>13762</v>
      </c>
      <c r="H1981" t="s">
        <v>14709</v>
      </c>
      <c r="I1981" t="s">
        <v>14685</v>
      </c>
      <c r="J1981" t="s">
        <v>14714</v>
      </c>
      <c r="K1981" t="s">
        <v>10431</v>
      </c>
      <c r="L1981" t="s">
        <v>14725</v>
      </c>
      <c r="M1981" s="19" t="s">
        <v>15178</v>
      </c>
      <c r="N1981" s="19" t="e">
        <f>VLOOKUP(Таблица2[[#This Row],[activity]],kved_05!$A$1:$B$834,2,FALSE)</f>
        <v>#N/A</v>
      </c>
      <c r="O1981" s="19" t="str">
        <f>VLOOKUP(Таблица2[[#This Row],[activity]],kved_10!$A$1:$B$997,2,FALSE)</f>
        <v>72.19</v>
      </c>
      <c r="P1981" s="19" t="str">
        <f>LEFT(IF(ISNA(Таблица2[[#This Row],[kv_10]]),VLOOKUP(Таблица2[[#This Row],[kv_05]],'05_to_10'!$A$1:$C$621,3,FALSE),Таблица2[[#This Row],[kv_10]]),2)</f>
        <v>72</v>
      </c>
      <c r="Q1981" s="21" t="str">
        <f>VLOOKUP(Таблица2[[#This Row],[05_to_10]],kv_05_group!$A$1:$B$89,2,FALSE)</f>
        <v>дослідження</v>
      </c>
      <c r="R1981" t="s">
        <v>14659</v>
      </c>
    </row>
    <row r="1982" spans="1:18" hidden="1" x14ac:dyDescent="0.25">
      <c r="A1982" t="s">
        <v>2808</v>
      </c>
      <c r="B1982">
        <v>348602009</v>
      </c>
      <c r="C1982" s="1">
        <v>42704</v>
      </c>
      <c r="D1982" t="s">
        <v>6363</v>
      </c>
      <c r="E1982" t="s">
        <v>6363</v>
      </c>
      <c r="F1982" t="s">
        <v>7206</v>
      </c>
      <c r="G1982" t="s">
        <v>13943</v>
      </c>
      <c r="H1982" t="s">
        <v>14705</v>
      </c>
      <c r="I1982" t="s">
        <v>14681</v>
      </c>
      <c r="J1982" t="s">
        <v>14681</v>
      </c>
      <c r="K1982" t="s">
        <v>10605</v>
      </c>
      <c r="L1982" t="s">
        <v>14725</v>
      </c>
      <c r="M1982" s="19" t="s">
        <v>15178</v>
      </c>
      <c r="N1982" s="19" t="e">
        <f>VLOOKUP(Таблица2[[#This Row],[activity]],kved_05!$A$1:$B$834,2,FALSE)</f>
        <v>#N/A</v>
      </c>
      <c r="O1982" s="19" t="str">
        <f>VLOOKUP(Таблица2[[#This Row],[activity]],kved_10!$A$1:$B$997,2,FALSE)</f>
        <v>72.19</v>
      </c>
      <c r="P1982" s="19" t="str">
        <f>LEFT(IF(ISNA(Таблица2[[#This Row],[kv_10]]),VLOOKUP(Таблица2[[#This Row],[kv_05]],'05_to_10'!$A$1:$C$621,3,FALSE),Таблица2[[#This Row],[kv_10]]),2)</f>
        <v>72</v>
      </c>
      <c r="Q1982" s="21" t="str">
        <f>VLOOKUP(Таблица2[[#This Row],[05_to_10]],kv_05_group!$A$1:$B$89,2,FALSE)</f>
        <v>дослідження</v>
      </c>
      <c r="R1982" t="s">
        <v>14658</v>
      </c>
    </row>
    <row r="1983" spans="1:18" hidden="1" x14ac:dyDescent="0.25">
      <c r="A1983" t="s">
        <v>2632</v>
      </c>
      <c r="B1983" s="22" t="e">
        <v>#N/A</v>
      </c>
      <c r="C1983" s="23" t="e">
        <v>#N/A</v>
      </c>
      <c r="D1983" t="s">
        <v>6187</v>
      </c>
      <c r="E1983" t="s">
        <v>6187</v>
      </c>
      <c r="F1983" t="s">
        <v>7190</v>
      </c>
      <c r="G1983" t="s">
        <v>13770</v>
      </c>
      <c r="H1983" t="s">
        <v>15163</v>
      </c>
      <c r="I1983" t="s">
        <v>14686</v>
      </c>
      <c r="J1983" t="s">
        <v>14686</v>
      </c>
      <c r="K1983" t="s">
        <v>10439</v>
      </c>
      <c r="L1983" t="s">
        <v>14725</v>
      </c>
      <c r="M1983" s="19" t="s">
        <v>15178</v>
      </c>
      <c r="N1983" s="19" t="e">
        <f>VLOOKUP(Таблица2[[#This Row],[activity]],kved_05!$A$1:$B$834,2,FALSE)</f>
        <v>#N/A</v>
      </c>
      <c r="O1983" s="19" t="str">
        <f>VLOOKUP(Таблица2[[#This Row],[activity]],kved_10!$A$1:$B$997,2,FALSE)</f>
        <v>72.19</v>
      </c>
      <c r="P1983" s="19" t="str">
        <f>LEFT(IF(ISNA(Таблица2[[#This Row],[kv_10]]),VLOOKUP(Таблица2[[#This Row],[kv_05]],'05_to_10'!$A$1:$C$621,3,FALSE),Таблица2[[#This Row],[kv_10]]),2)</f>
        <v>72</v>
      </c>
      <c r="Q1983" s="21" t="str">
        <f>VLOOKUP(Таблица2[[#This Row],[05_to_10]],kv_05_group!$A$1:$B$89,2,FALSE)</f>
        <v>дослідження</v>
      </c>
      <c r="R1983" t="s">
        <v>14659</v>
      </c>
    </row>
    <row r="1984" spans="1:18" hidden="1" x14ac:dyDescent="0.25">
      <c r="A1984" t="s">
        <v>2813</v>
      </c>
      <c r="B1984" s="22" t="e">
        <v>#N/A</v>
      </c>
      <c r="C1984" s="23" t="e">
        <v>#N/A</v>
      </c>
      <c r="D1984" t="s">
        <v>6368</v>
      </c>
      <c r="E1984" t="s">
        <v>6368</v>
      </c>
      <c r="F1984" t="s">
        <v>7206</v>
      </c>
      <c r="G1984" t="s">
        <v>13948</v>
      </c>
      <c r="H1984" t="s">
        <v>14701</v>
      </c>
      <c r="I1984" t="s">
        <v>14675</v>
      </c>
      <c r="J1984" t="s">
        <v>14675</v>
      </c>
      <c r="K1984" t="s">
        <v>10609</v>
      </c>
      <c r="L1984" t="s">
        <v>14725</v>
      </c>
      <c r="M1984" s="19" t="s">
        <v>15178</v>
      </c>
      <c r="N1984" s="19" t="e">
        <f>VLOOKUP(Таблица2[[#This Row],[activity]],kved_05!$A$1:$B$834,2,FALSE)</f>
        <v>#N/A</v>
      </c>
      <c r="O1984" s="19" t="str">
        <f>VLOOKUP(Таблица2[[#This Row],[activity]],kved_10!$A$1:$B$997,2,FALSE)</f>
        <v>72.19</v>
      </c>
      <c r="P1984" s="19" t="str">
        <f>LEFT(IF(ISNA(Таблица2[[#This Row],[kv_10]]),VLOOKUP(Таблица2[[#This Row],[kv_05]],'05_to_10'!$A$1:$C$621,3,FALSE),Таблица2[[#This Row],[kv_10]]),2)</f>
        <v>72</v>
      </c>
      <c r="Q1984" s="21" t="str">
        <f>VLOOKUP(Таблица2[[#This Row],[05_to_10]],kv_05_group!$A$1:$B$89,2,FALSE)</f>
        <v>дослідження</v>
      </c>
      <c r="R1984" t="s">
        <v>14658</v>
      </c>
    </row>
    <row r="1985" spans="1:18" hidden="1" x14ac:dyDescent="0.25">
      <c r="A1985" t="s">
        <v>2814</v>
      </c>
      <c r="B1985">
        <v>359226047</v>
      </c>
      <c r="C1985" s="1">
        <v>42704</v>
      </c>
      <c r="D1985" t="s">
        <v>6369</v>
      </c>
      <c r="E1985" t="s">
        <v>6369</v>
      </c>
      <c r="F1985" t="s">
        <v>7206</v>
      </c>
      <c r="G1985" t="s">
        <v>13949</v>
      </c>
      <c r="H1985" t="s">
        <v>14695</v>
      </c>
      <c r="I1985" t="s">
        <v>14669</v>
      </c>
      <c r="J1985" t="s">
        <v>14669</v>
      </c>
      <c r="K1985" t="s">
        <v>10610</v>
      </c>
      <c r="L1985" t="s">
        <v>14725</v>
      </c>
      <c r="M1985" s="19" t="s">
        <v>15178</v>
      </c>
      <c r="N1985" s="19" t="e">
        <f>VLOOKUP(Таблица2[[#This Row],[activity]],kved_05!$A$1:$B$834,2,FALSE)</f>
        <v>#N/A</v>
      </c>
      <c r="O1985" s="19" t="str">
        <f>VLOOKUP(Таблица2[[#This Row],[activity]],kved_10!$A$1:$B$997,2,FALSE)</f>
        <v>72.19</v>
      </c>
      <c r="P1985" s="19" t="str">
        <f>LEFT(IF(ISNA(Таблица2[[#This Row],[kv_10]]),VLOOKUP(Таблица2[[#This Row],[kv_05]],'05_to_10'!$A$1:$C$621,3,FALSE),Таблица2[[#This Row],[kv_10]]),2)</f>
        <v>72</v>
      </c>
      <c r="Q1985" s="21" t="str">
        <f>VLOOKUP(Таблица2[[#This Row],[05_to_10]],kv_05_group!$A$1:$B$89,2,FALSE)</f>
        <v>дослідження</v>
      </c>
      <c r="R1985" t="s">
        <v>14658</v>
      </c>
    </row>
    <row r="1986" spans="1:18" hidden="1" x14ac:dyDescent="0.25">
      <c r="A1986" t="s">
        <v>2659</v>
      </c>
      <c r="B1986" s="22" t="e">
        <v>#N/A</v>
      </c>
      <c r="C1986" s="23" t="e">
        <v>#N/A</v>
      </c>
      <c r="D1986" t="s">
        <v>6214</v>
      </c>
      <c r="E1986" t="s">
        <v>6214</v>
      </c>
      <c r="F1986" t="s">
        <v>7193</v>
      </c>
      <c r="G1986" t="s">
        <v>13794</v>
      </c>
      <c r="H1986" t="s">
        <v>15161</v>
      </c>
      <c r="I1986" t="s">
        <v>14679</v>
      </c>
      <c r="J1986" t="s">
        <v>14679</v>
      </c>
      <c r="K1986" t="s">
        <v>10465</v>
      </c>
      <c r="L1986" t="s">
        <v>14725</v>
      </c>
      <c r="M1986" s="19" t="s">
        <v>15178</v>
      </c>
      <c r="N1986" s="19" t="e">
        <f>VLOOKUP(Таблица2[[#This Row],[activity]],kved_05!$A$1:$B$834,2,FALSE)</f>
        <v>#N/A</v>
      </c>
      <c r="O1986" s="19" t="str">
        <f>VLOOKUP(Таблица2[[#This Row],[activity]],kved_10!$A$1:$B$997,2,FALSE)</f>
        <v>72.19</v>
      </c>
      <c r="P1986" s="19" t="str">
        <f>LEFT(IF(ISNA(Таблица2[[#This Row],[kv_10]]),VLOOKUP(Таблица2[[#This Row],[kv_05]],'05_to_10'!$A$1:$C$621,3,FALSE),Таблица2[[#This Row],[kv_10]]),2)</f>
        <v>72</v>
      </c>
      <c r="Q1986" s="21" t="str">
        <f>VLOOKUP(Таблица2[[#This Row],[05_to_10]],kv_05_group!$A$1:$B$89,2,FALSE)</f>
        <v>дослідження</v>
      </c>
      <c r="R1986" t="s">
        <v>14659</v>
      </c>
    </row>
    <row r="1987" spans="1:18" hidden="1" x14ac:dyDescent="0.25">
      <c r="A1987" t="s">
        <v>2819</v>
      </c>
      <c r="B1987" s="22" t="e">
        <v>#N/A</v>
      </c>
      <c r="C1987" s="23" t="e">
        <v>#N/A</v>
      </c>
      <c r="D1987" t="s">
        <v>6374</v>
      </c>
      <c r="E1987" t="s">
        <v>6374</v>
      </c>
      <c r="F1987" t="s">
        <v>7206</v>
      </c>
      <c r="G1987" t="s">
        <v>13954</v>
      </c>
      <c r="H1987" t="s">
        <v>14695</v>
      </c>
      <c r="I1987" t="s">
        <v>14669</v>
      </c>
      <c r="J1987" t="s">
        <v>14669</v>
      </c>
      <c r="K1987" t="s">
        <v>10615</v>
      </c>
      <c r="L1987" t="s">
        <v>14725</v>
      </c>
      <c r="M1987" s="19" t="s">
        <v>15178</v>
      </c>
      <c r="N1987" s="19" t="e">
        <f>VLOOKUP(Таблица2[[#This Row],[activity]],kved_05!$A$1:$B$834,2,FALSE)</f>
        <v>#N/A</v>
      </c>
      <c r="O1987" s="19" t="str">
        <f>VLOOKUP(Таблица2[[#This Row],[activity]],kved_10!$A$1:$B$997,2,FALSE)</f>
        <v>72.19</v>
      </c>
      <c r="P1987" s="19" t="str">
        <f>LEFT(IF(ISNA(Таблица2[[#This Row],[kv_10]]),VLOOKUP(Таблица2[[#This Row],[kv_05]],'05_to_10'!$A$1:$C$621,3,FALSE),Таблица2[[#This Row],[kv_10]]),2)</f>
        <v>72</v>
      </c>
      <c r="Q1987" s="21" t="str">
        <f>VLOOKUP(Таблица2[[#This Row],[05_to_10]],kv_05_group!$A$1:$B$89,2,FALSE)</f>
        <v>дослідження</v>
      </c>
      <c r="R1987" t="s">
        <v>14658</v>
      </c>
    </row>
    <row r="1988" spans="1:18" hidden="1" x14ac:dyDescent="0.25">
      <c r="A1988" t="s">
        <v>2749</v>
      </c>
      <c r="B1988" s="22" t="e">
        <v>#N/A</v>
      </c>
      <c r="C1988" s="23" t="e">
        <v>#N/A</v>
      </c>
      <c r="D1988" t="s">
        <v>6304</v>
      </c>
      <c r="E1988" t="s">
        <v>6304</v>
      </c>
      <c r="F1988" t="s">
        <v>7206</v>
      </c>
      <c r="G1988" t="s">
        <v>13884</v>
      </c>
      <c r="H1988" t="s">
        <v>14695</v>
      </c>
      <c r="I1988" t="s">
        <v>14669</v>
      </c>
      <c r="J1988" t="s">
        <v>14669</v>
      </c>
      <c r="K1988" t="s">
        <v>10547</v>
      </c>
      <c r="L1988" t="s">
        <v>14725</v>
      </c>
      <c r="M1988" s="19" t="s">
        <v>15190</v>
      </c>
      <c r="N1988" s="19" t="e">
        <f>VLOOKUP(Таблица2[[#This Row],[activity]],kved_05!$A$1:$B$834,2,FALSE)</f>
        <v>#N/A</v>
      </c>
      <c r="O1988" s="19" t="str">
        <f>VLOOKUP(Таблица2[[#This Row],[activity]],kved_10!$A$1:$B$997,2,FALSE)</f>
        <v>72.19</v>
      </c>
      <c r="P1988" s="19" t="str">
        <f>LEFT(IF(ISNA(Таблица2[[#This Row],[kv_10]]),VLOOKUP(Таблица2[[#This Row],[kv_05]],'05_to_10'!$A$1:$C$621,3,FALSE),Таблица2[[#This Row],[kv_10]]),2)</f>
        <v>72</v>
      </c>
      <c r="Q1988" s="21" t="str">
        <f>VLOOKUP(Таблица2[[#This Row],[05_to_10]],kv_05_group!$A$1:$B$89,2,FALSE)</f>
        <v>дослідження</v>
      </c>
      <c r="R1988" t="s">
        <v>14659</v>
      </c>
    </row>
    <row r="1989" spans="1:18" hidden="1" x14ac:dyDescent="0.25">
      <c r="A1989" t="s">
        <v>2824</v>
      </c>
      <c r="B1989">
        <v>18771561</v>
      </c>
      <c r="C1989" s="1">
        <v>42460</v>
      </c>
      <c r="D1989" t="s">
        <v>6379</v>
      </c>
      <c r="E1989" t="s">
        <v>6379</v>
      </c>
      <c r="F1989" t="s">
        <v>7206</v>
      </c>
      <c r="G1989" t="s">
        <v>13959</v>
      </c>
      <c r="H1989" t="s">
        <v>14701</v>
      </c>
      <c r="I1989" t="s">
        <v>14675</v>
      </c>
      <c r="J1989" t="s">
        <v>14675</v>
      </c>
      <c r="K1989" t="s">
        <v>10620</v>
      </c>
      <c r="L1989" t="s">
        <v>14725</v>
      </c>
      <c r="M1989" s="19" t="s">
        <v>15178</v>
      </c>
      <c r="N1989" s="19" t="e">
        <f>VLOOKUP(Таблица2[[#This Row],[activity]],kved_05!$A$1:$B$834,2,FALSE)</f>
        <v>#N/A</v>
      </c>
      <c r="O1989" s="19" t="str">
        <f>VLOOKUP(Таблица2[[#This Row],[activity]],kved_10!$A$1:$B$997,2,FALSE)</f>
        <v>72.19</v>
      </c>
      <c r="P1989" s="19" t="str">
        <f>LEFT(IF(ISNA(Таблица2[[#This Row],[kv_10]]),VLOOKUP(Таблица2[[#This Row],[kv_05]],'05_to_10'!$A$1:$C$621,3,FALSE),Таблица2[[#This Row],[kv_10]]),2)</f>
        <v>72</v>
      </c>
      <c r="Q1989" s="21" t="str">
        <f>VLOOKUP(Таблица2[[#This Row],[05_to_10]],kv_05_group!$A$1:$B$89,2,FALSE)</f>
        <v>дослідження</v>
      </c>
      <c r="R1989" t="s">
        <v>14658</v>
      </c>
    </row>
    <row r="1990" spans="1:18" hidden="1" x14ac:dyDescent="0.25">
      <c r="A1990" t="s">
        <v>2869</v>
      </c>
      <c r="B1990" s="22" t="e">
        <v>#N/A</v>
      </c>
      <c r="C1990" s="23" t="e">
        <v>#N/A</v>
      </c>
      <c r="D1990" t="s">
        <v>6424</v>
      </c>
      <c r="E1990" t="s">
        <v>7740</v>
      </c>
      <c r="F1990" t="s">
        <v>7206</v>
      </c>
      <c r="G1990" t="s">
        <v>14004</v>
      </c>
      <c r="H1990" t="s">
        <v>14705</v>
      </c>
      <c r="I1990" t="s">
        <v>14681</v>
      </c>
      <c r="J1990" t="s">
        <v>14681</v>
      </c>
      <c r="K1990" t="s">
        <v>10665</v>
      </c>
      <c r="L1990" t="s">
        <v>14725</v>
      </c>
      <c r="M1990" s="19" t="s">
        <v>15178</v>
      </c>
      <c r="N1990" s="19" t="e">
        <f>VLOOKUP(Таблица2[[#This Row],[activity]],kved_05!$A$1:$B$834,2,FALSE)</f>
        <v>#N/A</v>
      </c>
      <c r="O1990" s="19" t="str">
        <f>VLOOKUP(Таблица2[[#This Row],[activity]],kved_10!$A$1:$B$997,2,FALSE)</f>
        <v>72.19</v>
      </c>
      <c r="P1990" s="19" t="str">
        <f>LEFT(IF(ISNA(Таблица2[[#This Row],[kv_10]]),VLOOKUP(Таблица2[[#This Row],[kv_05]],'05_to_10'!$A$1:$C$621,3,FALSE),Таблица2[[#This Row],[kv_10]]),2)</f>
        <v>72</v>
      </c>
      <c r="Q1990" s="21" t="str">
        <f>VLOOKUP(Таблица2[[#This Row],[05_to_10]],kv_05_group!$A$1:$B$89,2,FALSE)</f>
        <v>дослідження</v>
      </c>
      <c r="R1990" t="s">
        <v>14658</v>
      </c>
    </row>
    <row r="1991" spans="1:18" hidden="1" x14ac:dyDescent="0.25">
      <c r="A1991" t="s">
        <v>2892</v>
      </c>
      <c r="B1991" s="22" t="e">
        <v>#N/A</v>
      </c>
      <c r="C1991" s="23" t="e">
        <v>#N/A</v>
      </c>
      <c r="D1991" t="s">
        <v>6447</v>
      </c>
      <c r="E1991" t="s">
        <v>6447</v>
      </c>
      <c r="F1991" t="s">
        <v>7206</v>
      </c>
      <c r="G1991" t="s">
        <v>14026</v>
      </c>
      <c r="H1991" t="s">
        <v>14695</v>
      </c>
      <c r="I1991" t="s">
        <v>14669</v>
      </c>
      <c r="J1991" t="s">
        <v>14669</v>
      </c>
      <c r="K1991" t="s">
        <v>10686</v>
      </c>
      <c r="L1991" t="s">
        <v>14725</v>
      </c>
      <c r="M1991" s="19" t="s">
        <v>15178</v>
      </c>
      <c r="N1991" s="19" t="e">
        <f>VLOOKUP(Таблица2[[#This Row],[activity]],kved_05!$A$1:$B$834,2,FALSE)</f>
        <v>#N/A</v>
      </c>
      <c r="O1991" s="19" t="str">
        <f>VLOOKUP(Таблица2[[#This Row],[activity]],kved_10!$A$1:$B$997,2,FALSE)</f>
        <v>72.19</v>
      </c>
      <c r="P1991" s="19" t="str">
        <f>LEFT(IF(ISNA(Таблица2[[#This Row],[kv_10]]),VLOOKUP(Таблица2[[#This Row],[kv_05]],'05_to_10'!$A$1:$C$621,3,FALSE),Таблица2[[#This Row],[kv_10]]),2)</f>
        <v>72</v>
      </c>
      <c r="Q1991" s="21" t="str">
        <f>VLOOKUP(Таблица2[[#This Row],[05_to_10]],kv_05_group!$A$1:$B$89,2,FALSE)</f>
        <v>дослідження</v>
      </c>
      <c r="R1991" t="s">
        <v>14658</v>
      </c>
    </row>
    <row r="1992" spans="1:18" hidden="1" x14ac:dyDescent="0.25">
      <c r="A1992" t="s">
        <v>2900</v>
      </c>
      <c r="B1992" s="22" t="e">
        <v>#N/A</v>
      </c>
      <c r="C1992" s="23" t="e">
        <v>#N/A</v>
      </c>
      <c r="D1992" t="s">
        <v>6455</v>
      </c>
      <c r="E1992" t="s">
        <v>6455</v>
      </c>
      <c r="F1992" t="s">
        <v>7206</v>
      </c>
      <c r="G1992" t="s">
        <v>14034</v>
      </c>
      <c r="H1992" t="s">
        <v>14706</v>
      </c>
      <c r="I1992" t="s">
        <v>14682</v>
      </c>
      <c r="J1992" t="s">
        <v>14682</v>
      </c>
      <c r="K1992" t="s">
        <v>10693</v>
      </c>
      <c r="L1992" t="s">
        <v>14725</v>
      </c>
      <c r="M1992" s="19" t="s">
        <v>15178</v>
      </c>
      <c r="N1992" s="19" t="e">
        <f>VLOOKUP(Таблица2[[#This Row],[activity]],kved_05!$A$1:$B$834,2,FALSE)</f>
        <v>#N/A</v>
      </c>
      <c r="O1992" s="19" t="str">
        <f>VLOOKUP(Таблица2[[#This Row],[activity]],kved_10!$A$1:$B$997,2,FALSE)</f>
        <v>72.19</v>
      </c>
      <c r="P1992" s="19" t="str">
        <f>LEFT(IF(ISNA(Таблица2[[#This Row],[kv_10]]),VLOOKUP(Таблица2[[#This Row],[kv_05]],'05_to_10'!$A$1:$C$621,3,FALSE),Таблица2[[#This Row],[kv_10]]),2)</f>
        <v>72</v>
      </c>
      <c r="Q1992" s="21" t="str">
        <f>VLOOKUP(Таблица2[[#This Row],[05_to_10]],kv_05_group!$A$1:$B$89,2,FALSE)</f>
        <v>дослідження</v>
      </c>
      <c r="R1992" t="s">
        <v>14658</v>
      </c>
    </row>
    <row r="1993" spans="1:18" hidden="1" x14ac:dyDescent="0.25">
      <c r="A1993" t="s">
        <v>2786</v>
      </c>
      <c r="B1993" s="22" t="e">
        <v>#N/A</v>
      </c>
      <c r="C1993" s="23" t="e">
        <v>#N/A</v>
      </c>
      <c r="D1993" t="s">
        <v>6341</v>
      </c>
      <c r="E1993" t="s">
        <v>7707</v>
      </c>
      <c r="F1993" t="s">
        <v>7206</v>
      </c>
      <c r="G1993" t="s">
        <v>13921</v>
      </c>
      <c r="H1993" t="s">
        <v>14705</v>
      </c>
      <c r="I1993" t="s">
        <v>14681</v>
      </c>
      <c r="J1993" t="s">
        <v>14681</v>
      </c>
      <c r="K1993" t="s">
        <v>10584</v>
      </c>
      <c r="L1993" t="s">
        <v>14725</v>
      </c>
      <c r="M1993" s="19" t="s">
        <v>15178</v>
      </c>
      <c r="N1993" s="19" t="e">
        <f>VLOOKUP(Таблица2[[#This Row],[activity]],kved_05!$A$1:$B$834,2,FALSE)</f>
        <v>#N/A</v>
      </c>
      <c r="O1993" s="19" t="str">
        <f>VLOOKUP(Таблица2[[#This Row],[activity]],kved_10!$A$1:$B$997,2,FALSE)</f>
        <v>72.19</v>
      </c>
      <c r="P1993" s="19" t="str">
        <f>LEFT(IF(ISNA(Таблица2[[#This Row],[kv_10]]),VLOOKUP(Таблица2[[#This Row],[kv_05]],'05_to_10'!$A$1:$C$621,3,FALSE),Таблица2[[#This Row],[kv_10]]),2)</f>
        <v>72</v>
      </c>
      <c r="Q1993" s="21" t="str">
        <f>VLOOKUP(Таблица2[[#This Row],[05_to_10]],kv_05_group!$A$1:$B$89,2,FALSE)</f>
        <v>дослідження</v>
      </c>
      <c r="R1993" t="s">
        <v>14661</v>
      </c>
    </row>
    <row r="1994" spans="1:18" hidden="1" x14ac:dyDescent="0.25">
      <c r="A1994" t="s">
        <v>2907</v>
      </c>
      <c r="B1994" s="22" t="e">
        <v>#N/A</v>
      </c>
      <c r="C1994" s="23" t="e">
        <v>#N/A</v>
      </c>
      <c r="D1994" t="s">
        <v>6462</v>
      </c>
      <c r="E1994" t="s">
        <v>7753</v>
      </c>
      <c r="F1994" t="s">
        <v>7206</v>
      </c>
      <c r="G1994" t="s">
        <v>14041</v>
      </c>
      <c r="H1994" t="s">
        <v>14697</v>
      </c>
      <c r="I1994" t="s">
        <v>14671</v>
      </c>
      <c r="J1994" t="s">
        <v>14671</v>
      </c>
      <c r="K1994" t="s">
        <v>10700</v>
      </c>
      <c r="L1994" t="s">
        <v>14725</v>
      </c>
      <c r="M1994" s="19" t="s">
        <v>15178</v>
      </c>
      <c r="N1994" s="19" t="e">
        <f>VLOOKUP(Таблица2[[#This Row],[activity]],kved_05!$A$1:$B$834,2,FALSE)</f>
        <v>#N/A</v>
      </c>
      <c r="O1994" s="19" t="str">
        <f>VLOOKUP(Таблица2[[#This Row],[activity]],kved_10!$A$1:$B$997,2,FALSE)</f>
        <v>72.19</v>
      </c>
      <c r="P1994" s="19" t="str">
        <f>LEFT(IF(ISNA(Таблица2[[#This Row],[kv_10]]),VLOOKUP(Таблица2[[#This Row],[kv_05]],'05_to_10'!$A$1:$C$621,3,FALSE),Таблица2[[#This Row],[kv_10]]),2)</f>
        <v>72</v>
      </c>
      <c r="Q1994" s="21" t="str">
        <f>VLOOKUP(Таблица2[[#This Row],[05_to_10]],kv_05_group!$A$1:$B$89,2,FALSE)</f>
        <v>дослідження</v>
      </c>
      <c r="R1994" t="s">
        <v>14658</v>
      </c>
    </row>
    <row r="1995" spans="1:18" hidden="1" x14ac:dyDescent="0.25">
      <c r="A1995" t="s">
        <v>2916</v>
      </c>
      <c r="B1995">
        <v>27532671</v>
      </c>
      <c r="C1995" s="1">
        <v>42460</v>
      </c>
      <c r="D1995" t="s">
        <v>6471</v>
      </c>
      <c r="E1995" t="s">
        <v>6471</v>
      </c>
      <c r="F1995" t="s">
        <v>7206</v>
      </c>
      <c r="G1995" t="s">
        <v>14050</v>
      </c>
      <c r="H1995" t="s">
        <v>14701</v>
      </c>
      <c r="I1995" t="s">
        <v>14675</v>
      </c>
      <c r="J1995" t="s">
        <v>14675</v>
      </c>
      <c r="K1995" t="s">
        <v>10708</v>
      </c>
      <c r="L1995" t="s">
        <v>14725</v>
      </c>
      <c r="M1995" s="19" t="s">
        <v>15178</v>
      </c>
      <c r="N1995" s="19" t="e">
        <f>VLOOKUP(Таблица2[[#This Row],[activity]],kved_05!$A$1:$B$834,2,FALSE)</f>
        <v>#N/A</v>
      </c>
      <c r="O1995" s="19" t="str">
        <f>VLOOKUP(Таблица2[[#This Row],[activity]],kved_10!$A$1:$B$997,2,FALSE)</f>
        <v>72.19</v>
      </c>
      <c r="P1995" s="19" t="str">
        <f>LEFT(IF(ISNA(Таблица2[[#This Row],[kv_10]]),VLOOKUP(Таблица2[[#This Row],[kv_05]],'05_to_10'!$A$1:$C$621,3,FALSE),Таблица2[[#This Row],[kv_10]]),2)</f>
        <v>72</v>
      </c>
      <c r="Q1995" s="21" t="str">
        <f>VLOOKUP(Таблица2[[#This Row],[05_to_10]],kv_05_group!$A$1:$B$89,2,FALSE)</f>
        <v>дослідження</v>
      </c>
      <c r="R1995" t="s">
        <v>14658</v>
      </c>
    </row>
    <row r="1996" spans="1:18" hidden="1" x14ac:dyDescent="0.25">
      <c r="A1996" t="s">
        <v>2917</v>
      </c>
      <c r="B1996">
        <v>350338800</v>
      </c>
      <c r="C1996" s="1">
        <v>42704</v>
      </c>
      <c r="D1996" t="s">
        <v>6472</v>
      </c>
      <c r="E1996" t="s">
        <v>6472</v>
      </c>
      <c r="F1996" t="s">
        <v>7206</v>
      </c>
      <c r="G1996" t="s">
        <v>14051</v>
      </c>
      <c r="H1996" t="s">
        <v>14691</v>
      </c>
      <c r="I1996" t="s">
        <v>14664</v>
      </c>
      <c r="J1996" t="s">
        <v>14664</v>
      </c>
      <c r="K1996" t="s">
        <v>10709</v>
      </c>
      <c r="L1996" t="s">
        <v>14725</v>
      </c>
      <c r="M1996" s="19" t="s">
        <v>15178</v>
      </c>
      <c r="N1996" s="19" t="e">
        <f>VLOOKUP(Таблица2[[#This Row],[activity]],kved_05!$A$1:$B$834,2,FALSE)</f>
        <v>#N/A</v>
      </c>
      <c r="O1996" s="19" t="str">
        <f>VLOOKUP(Таблица2[[#This Row],[activity]],kved_10!$A$1:$B$997,2,FALSE)</f>
        <v>72.19</v>
      </c>
      <c r="P1996" s="19" t="str">
        <f>LEFT(IF(ISNA(Таблица2[[#This Row],[kv_10]]),VLOOKUP(Таблица2[[#This Row],[kv_05]],'05_to_10'!$A$1:$C$621,3,FALSE),Таблица2[[#This Row],[kv_10]]),2)</f>
        <v>72</v>
      </c>
      <c r="Q1996" s="21" t="str">
        <f>VLOOKUP(Таблица2[[#This Row],[05_to_10]],kv_05_group!$A$1:$B$89,2,FALSE)</f>
        <v>дослідження</v>
      </c>
      <c r="R1996" t="s">
        <v>14658</v>
      </c>
    </row>
    <row r="1997" spans="1:18" hidden="1" x14ac:dyDescent="0.25">
      <c r="A1997" t="s">
        <v>2810</v>
      </c>
      <c r="B1997" s="22" t="e">
        <v>#N/A</v>
      </c>
      <c r="C1997" s="23" t="e">
        <v>#N/A</v>
      </c>
      <c r="D1997" t="s">
        <v>6365</v>
      </c>
      <c r="E1997" t="s">
        <v>6365</v>
      </c>
      <c r="F1997" t="s">
        <v>7206</v>
      </c>
      <c r="G1997" t="s">
        <v>13945</v>
      </c>
      <c r="H1997" t="s">
        <v>15163</v>
      </c>
      <c r="I1997" t="s">
        <v>14686</v>
      </c>
      <c r="J1997" t="s">
        <v>14686</v>
      </c>
      <c r="K1997" t="s">
        <v>10606</v>
      </c>
      <c r="L1997" t="s">
        <v>14725</v>
      </c>
      <c r="M1997" s="19" t="s">
        <v>15190</v>
      </c>
      <c r="N1997" s="19" t="e">
        <f>VLOOKUP(Таблица2[[#This Row],[activity]],kved_05!$A$1:$B$834,2,FALSE)</f>
        <v>#N/A</v>
      </c>
      <c r="O1997" s="19" t="str">
        <f>VLOOKUP(Таблица2[[#This Row],[activity]],kved_10!$A$1:$B$997,2,FALSE)</f>
        <v>72.19</v>
      </c>
      <c r="P1997" s="19" t="str">
        <f>LEFT(IF(ISNA(Таблица2[[#This Row],[kv_10]]),VLOOKUP(Таблица2[[#This Row],[kv_05]],'05_to_10'!$A$1:$C$621,3,FALSE),Таблица2[[#This Row],[kv_10]]),2)</f>
        <v>72</v>
      </c>
      <c r="Q1997" s="21" t="str">
        <f>VLOOKUP(Таблица2[[#This Row],[05_to_10]],kv_05_group!$A$1:$B$89,2,FALSE)</f>
        <v>дослідження</v>
      </c>
      <c r="R1997" t="s">
        <v>14663</v>
      </c>
    </row>
    <row r="1998" spans="1:18" hidden="1" x14ac:dyDescent="0.25">
      <c r="A1998" t="s">
        <v>2918</v>
      </c>
      <c r="B1998" s="22" t="e">
        <v>#N/A</v>
      </c>
      <c r="C1998" s="23" t="e">
        <v>#N/A</v>
      </c>
      <c r="D1998" t="s">
        <v>6473</v>
      </c>
      <c r="E1998" t="s">
        <v>7756</v>
      </c>
      <c r="F1998" t="s">
        <v>7207</v>
      </c>
      <c r="G1998" t="s">
        <v>14052</v>
      </c>
      <c r="H1998" t="s">
        <v>14709</v>
      </c>
      <c r="I1998" t="s">
        <v>14685</v>
      </c>
      <c r="J1998" t="s">
        <v>14685</v>
      </c>
      <c r="K1998" t="s">
        <v>10710</v>
      </c>
      <c r="L1998" t="s">
        <v>14725</v>
      </c>
      <c r="M1998" s="19" t="s">
        <v>15178</v>
      </c>
      <c r="N1998" s="19" t="e">
        <f>VLOOKUP(Таблица2[[#This Row],[activity]],kved_05!$A$1:$B$834,2,FALSE)</f>
        <v>#N/A</v>
      </c>
      <c r="O1998" s="19" t="str">
        <f>VLOOKUP(Таблица2[[#This Row],[activity]],kved_10!$A$1:$B$997,2,FALSE)</f>
        <v>72.19</v>
      </c>
      <c r="P1998" s="19" t="str">
        <f>LEFT(IF(ISNA(Таблица2[[#This Row],[kv_10]]),VLOOKUP(Таблица2[[#This Row],[kv_05]],'05_to_10'!$A$1:$C$621,3,FALSE),Таблица2[[#This Row],[kv_10]]),2)</f>
        <v>72</v>
      </c>
      <c r="Q1998" s="21" t="str">
        <f>VLOOKUP(Таблица2[[#This Row],[05_to_10]],kv_05_group!$A$1:$B$89,2,FALSE)</f>
        <v>дослідження</v>
      </c>
      <c r="R1998" t="s">
        <v>14658</v>
      </c>
    </row>
    <row r="1999" spans="1:18" hidden="1" x14ac:dyDescent="0.25">
      <c r="A1999" t="s">
        <v>2921</v>
      </c>
      <c r="B1999" s="22" t="e">
        <v>#N/A</v>
      </c>
      <c r="C1999" s="23" t="e">
        <v>#N/A</v>
      </c>
      <c r="D1999" t="s">
        <v>6476</v>
      </c>
      <c r="E1999" t="s">
        <v>6476</v>
      </c>
      <c r="F1999" t="s">
        <v>7207</v>
      </c>
      <c r="G1999" t="s">
        <v>14054</v>
      </c>
      <c r="H1999" t="s">
        <v>14692</v>
      </c>
      <c r="I1999" t="s">
        <v>14666</v>
      </c>
      <c r="J1999" t="s">
        <v>14666</v>
      </c>
      <c r="K1999" t="s">
        <v>10713</v>
      </c>
      <c r="L1999" t="s">
        <v>14725</v>
      </c>
      <c r="M1999" s="19" t="s">
        <v>15178</v>
      </c>
      <c r="N1999" s="19" t="e">
        <f>VLOOKUP(Таблица2[[#This Row],[activity]],kved_05!$A$1:$B$834,2,FALSE)</f>
        <v>#N/A</v>
      </c>
      <c r="O1999" s="19" t="str">
        <f>VLOOKUP(Таблица2[[#This Row],[activity]],kved_10!$A$1:$B$997,2,FALSE)</f>
        <v>72.19</v>
      </c>
      <c r="P1999" s="19" t="str">
        <f>LEFT(IF(ISNA(Таблица2[[#This Row],[kv_10]]),VLOOKUP(Таблица2[[#This Row],[kv_05]],'05_to_10'!$A$1:$C$621,3,FALSE),Таблица2[[#This Row],[kv_10]]),2)</f>
        <v>72</v>
      </c>
      <c r="Q1999" s="21" t="str">
        <f>VLOOKUP(Таблица2[[#This Row],[05_to_10]],kv_05_group!$A$1:$B$89,2,FALSE)</f>
        <v>дослідження</v>
      </c>
      <c r="R1999" t="s">
        <v>14658</v>
      </c>
    </row>
    <row r="2000" spans="1:18" hidden="1" x14ac:dyDescent="0.25">
      <c r="A2000" t="s">
        <v>2815</v>
      </c>
      <c r="B2000" s="22" t="e">
        <v>#N/A</v>
      </c>
      <c r="C2000" s="23" t="e">
        <v>#N/A</v>
      </c>
      <c r="D2000" t="s">
        <v>6370</v>
      </c>
      <c r="E2000" t="s">
        <v>6370</v>
      </c>
      <c r="F2000" t="s">
        <v>7206</v>
      </c>
      <c r="G2000" t="s">
        <v>13950</v>
      </c>
      <c r="H2000" t="s">
        <v>15162</v>
      </c>
      <c r="I2000" t="s">
        <v>14680</v>
      </c>
      <c r="J2000" t="s">
        <v>14714</v>
      </c>
      <c r="K2000" t="s">
        <v>10611</v>
      </c>
      <c r="L2000" t="s">
        <v>14725</v>
      </c>
      <c r="M2000" s="19" t="s">
        <v>15190</v>
      </c>
      <c r="N2000" s="19" t="e">
        <f>VLOOKUP(Таблица2[[#This Row],[activity]],kved_05!$A$1:$B$834,2,FALSE)</f>
        <v>#N/A</v>
      </c>
      <c r="O2000" s="19" t="str">
        <f>VLOOKUP(Таблица2[[#This Row],[activity]],kved_10!$A$1:$B$997,2,FALSE)</f>
        <v>72.19</v>
      </c>
      <c r="P2000" s="19" t="str">
        <f>LEFT(IF(ISNA(Таблица2[[#This Row],[kv_10]]),VLOOKUP(Таблица2[[#This Row],[kv_05]],'05_to_10'!$A$1:$C$621,3,FALSE),Таблица2[[#This Row],[kv_10]]),2)</f>
        <v>72</v>
      </c>
      <c r="Q2000" s="21" t="str">
        <f>VLOOKUP(Таблица2[[#This Row],[05_to_10]],kv_05_group!$A$1:$B$89,2,FALSE)</f>
        <v>дослідження</v>
      </c>
      <c r="R2000" t="s">
        <v>14659</v>
      </c>
    </row>
    <row r="2001" spans="1:18" hidden="1" x14ac:dyDescent="0.25">
      <c r="A2001" t="s">
        <v>2923</v>
      </c>
      <c r="B2001">
        <v>478584525</v>
      </c>
      <c r="C2001" s="1">
        <v>42794</v>
      </c>
      <c r="D2001" t="s">
        <v>6478</v>
      </c>
      <c r="E2001" t="s">
        <v>7758</v>
      </c>
      <c r="F2001" t="s">
        <v>7207</v>
      </c>
      <c r="G2001" t="s">
        <v>14056</v>
      </c>
      <c r="H2001" t="s">
        <v>14704</v>
      </c>
      <c r="I2001" t="s">
        <v>14678</v>
      </c>
      <c r="J2001" t="s">
        <v>14678</v>
      </c>
      <c r="K2001" t="s">
        <v>10715</v>
      </c>
      <c r="L2001" t="s">
        <v>14725</v>
      </c>
      <c r="M2001" s="19" t="s">
        <v>15178</v>
      </c>
      <c r="N2001" s="19" t="e">
        <f>VLOOKUP(Таблица2[[#This Row],[activity]],kved_05!$A$1:$B$834,2,FALSE)</f>
        <v>#N/A</v>
      </c>
      <c r="O2001" s="19" t="str">
        <f>VLOOKUP(Таблица2[[#This Row],[activity]],kved_10!$A$1:$B$997,2,FALSE)</f>
        <v>72.19</v>
      </c>
      <c r="P2001" s="19" t="str">
        <f>LEFT(IF(ISNA(Таблица2[[#This Row],[kv_10]]),VLOOKUP(Таблица2[[#This Row],[kv_05]],'05_to_10'!$A$1:$C$621,3,FALSE),Таблица2[[#This Row],[kv_10]]),2)</f>
        <v>72</v>
      </c>
      <c r="Q2001" s="21" t="str">
        <f>VLOOKUP(Таблица2[[#This Row],[05_to_10]],kv_05_group!$A$1:$B$89,2,FALSE)</f>
        <v>дослідження</v>
      </c>
      <c r="R2001" t="s">
        <v>14658</v>
      </c>
    </row>
    <row r="2002" spans="1:18" hidden="1" x14ac:dyDescent="0.25">
      <c r="A2002" t="s">
        <v>2822</v>
      </c>
      <c r="B2002" s="22" t="e">
        <v>#N/A</v>
      </c>
      <c r="C2002" s="23" t="e">
        <v>#N/A</v>
      </c>
      <c r="D2002" t="s">
        <v>6377</v>
      </c>
      <c r="E2002" t="s">
        <v>6377</v>
      </c>
      <c r="F2002" t="s">
        <v>7206</v>
      </c>
      <c r="G2002" t="s">
        <v>13957</v>
      </c>
      <c r="H2002" t="s">
        <v>14711</v>
      </c>
      <c r="I2002" t="s">
        <v>14688</v>
      </c>
      <c r="J2002" t="s">
        <v>14688</v>
      </c>
      <c r="K2002" t="s">
        <v>10618</v>
      </c>
      <c r="L2002" t="s">
        <v>14725</v>
      </c>
      <c r="M2002" s="19" t="s">
        <v>15178</v>
      </c>
      <c r="N2002" s="19" t="e">
        <f>VLOOKUP(Таблица2[[#This Row],[activity]],kved_05!$A$1:$B$834,2,FALSE)</f>
        <v>#N/A</v>
      </c>
      <c r="O2002" s="19" t="str">
        <f>VLOOKUP(Таблица2[[#This Row],[activity]],kved_10!$A$1:$B$997,2,FALSE)</f>
        <v>72.19</v>
      </c>
      <c r="P2002" s="19" t="str">
        <f>LEFT(IF(ISNA(Таблица2[[#This Row],[kv_10]]),VLOOKUP(Таблица2[[#This Row],[kv_05]],'05_to_10'!$A$1:$C$621,3,FALSE),Таблица2[[#This Row],[kv_10]]),2)</f>
        <v>72</v>
      </c>
      <c r="Q2002" s="21" t="str">
        <f>VLOOKUP(Таблица2[[#This Row],[05_to_10]],kv_05_group!$A$1:$B$89,2,FALSE)</f>
        <v>дослідження</v>
      </c>
      <c r="R2002" t="s">
        <v>14659</v>
      </c>
    </row>
    <row r="2003" spans="1:18" hidden="1" x14ac:dyDescent="0.25">
      <c r="A2003" t="s">
        <v>2925</v>
      </c>
      <c r="B2003" s="22" t="e">
        <v>#N/A</v>
      </c>
      <c r="C2003" s="23" t="e">
        <v>#N/A</v>
      </c>
      <c r="D2003" t="s">
        <v>6480</v>
      </c>
      <c r="E2003" t="s">
        <v>6480</v>
      </c>
      <c r="F2003" t="s">
        <v>7207</v>
      </c>
      <c r="G2003" t="s">
        <v>14058</v>
      </c>
      <c r="H2003" t="s">
        <v>14696</v>
      </c>
      <c r="I2003" t="s">
        <v>14670</v>
      </c>
      <c r="J2003" t="s">
        <v>14670</v>
      </c>
      <c r="K2003" t="s">
        <v>10717</v>
      </c>
      <c r="L2003" t="s">
        <v>14725</v>
      </c>
      <c r="M2003" s="19" t="s">
        <v>15178</v>
      </c>
      <c r="N2003" s="19" t="e">
        <f>VLOOKUP(Таблица2[[#This Row],[activity]],kved_05!$A$1:$B$834,2,FALSE)</f>
        <v>#N/A</v>
      </c>
      <c r="O2003" s="19" t="str">
        <f>VLOOKUP(Таблица2[[#This Row],[activity]],kved_10!$A$1:$B$997,2,FALSE)</f>
        <v>72.19</v>
      </c>
      <c r="P2003" s="19" t="str">
        <f>LEFT(IF(ISNA(Таблица2[[#This Row],[kv_10]]),VLOOKUP(Таблица2[[#This Row],[kv_05]],'05_to_10'!$A$1:$C$621,3,FALSE),Таблица2[[#This Row],[kv_10]]),2)</f>
        <v>72</v>
      </c>
      <c r="Q2003" s="21" t="str">
        <f>VLOOKUP(Таблица2[[#This Row],[05_to_10]],kv_05_group!$A$1:$B$89,2,FALSE)</f>
        <v>дослідження</v>
      </c>
      <c r="R2003" t="s">
        <v>14658</v>
      </c>
    </row>
    <row r="2004" spans="1:18" hidden="1" x14ac:dyDescent="0.25">
      <c r="A2004" t="s">
        <v>2825</v>
      </c>
      <c r="B2004" s="22" t="e">
        <v>#N/A</v>
      </c>
      <c r="C2004" s="23" t="e">
        <v>#N/A</v>
      </c>
      <c r="D2004" t="s">
        <v>6380</v>
      </c>
      <c r="E2004" t="s">
        <v>6380</v>
      </c>
      <c r="F2004" t="s">
        <v>7206</v>
      </c>
      <c r="G2004" t="s">
        <v>13960</v>
      </c>
      <c r="H2004" t="s">
        <v>15162</v>
      </c>
      <c r="I2004" t="s">
        <v>14680</v>
      </c>
      <c r="J2004" t="s">
        <v>14714</v>
      </c>
      <c r="K2004" t="s">
        <v>10621</v>
      </c>
      <c r="L2004" t="s">
        <v>14725</v>
      </c>
      <c r="M2004" s="19" t="s">
        <v>15178</v>
      </c>
      <c r="N2004" s="19" t="e">
        <f>VLOOKUP(Таблица2[[#This Row],[activity]],kved_05!$A$1:$B$834,2,FALSE)</f>
        <v>#N/A</v>
      </c>
      <c r="O2004" s="19" t="str">
        <f>VLOOKUP(Таблица2[[#This Row],[activity]],kved_10!$A$1:$B$997,2,FALSE)</f>
        <v>72.19</v>
      </c>
      <c r="P2004" s="19" t="str">
        <f>LEFT(IF(ISNA(Таблица2[[#This Row],[kv_10]]),VLOOKUP(Таблица2[[#This Row],[kv_05]],'05_to_10'!$A$1:$C$621,3,FALSE),Таблица2[[#This Row],[kv_10]]),2)</f>
        <v>72</v>
      </c>
      <c r="Q2004" s="21" t="str">
        <f>VLOOKUP(Таблица2[[#This Row],[05_to_10]],kv_05_group!$A$1:$B$89,2,FALSE)</f>
        <v>дослідження</v>
      </c>
      <c r="R2004" t="s">
        <v>14658</v>
      </c>
    </row>
    <row r="2005" spans="1:18" hidden="1" x14ac:dyDescent="0.25">
      <c r="A2005" t="s">
        <v>2831</v>
      </c>
      <c r="B2005">
        <v>59546907</v>
      </c>
      <c r="C2005" s="1">
        <v>42460</v>
      </c>
      <c r="D2005" t="s">
        <v>6386</v>
      </c>
      <c r="E2005" t="s">
        <v>7722</v>
      </c>
      <c r="F2005" t="s">
        <v>7206</v>
      </c>
      <c r="G2005" t="s">
        <v>13966</v>
      </c>
      <c r="H2005" t="s">
        <v>14703</v>
      </c>
      <c r="I2005" t="s">
        <v>14677</v>
      </c>
      <c r="J2005" t="s">
        <v>14677</v>
      </c>
      <c r="K2005" t="s">
        <v>10627</v>
      </c>
      <c r="L2005" t="s">
        <v>14725</v>
      </c>
      <c r="M2005" s="19" t="s">
        <v>15178</v>
      </c>
      <c r="N2005" s="19" t="e">
        <f>VLOOKUP(Таблица2[[#This Row],[activity]],kved_05!$A$1:$B$834,2,FALSE)</f>
        <v>#N/A</v>
      </c>
      <c r="O2005" s="19" t="str">
        <f>VLOOKUP(Таблица2[[#This Row],[activity]],kved_10!$A$1:$B$997,2,FALSE)</f>
        <v>72.19</v>
      </c>
      <c r="P2005" s="19" t="str">
        <f>LEFT(IF(ISNA(Таблица2[[#This Row],[kv_10]]),VLOOKUP(Таблица2[[#This Row],[kv_05]],'05_to_10'!$A$1:$C$621,3,FALSE),Таблица2[[#This Row],[kv_10]]),2)</f>
        <v>72</v>
      </c>
      <c r="Q2005" s="21" t="str">
        <f>VLOOKUP(Таблица2[[#This Row],[05_to_10]],kv_05_group!$A$1:$B$89,2,FALSE)</f>
        <v>дослідження</v>
      </c>
      <c r="R2005" t="s">
        <v>14660</v>
      </c>
    </row>
    <row r="2006" spans="1:18" hidden="1" x14ac:dyDescent="0.25">
      <c r="A2006" t="s">
        <v>2937</v>
      </c>
      <c r="B2006">
        <v>434843582</v>
      </c>
      <c r="C2006" s="1">
        <v>42766</v>
      </c>
      <c r="D2006" t="s">
        <v>6492</v>
      </c>
      <c r="E2006" t="s">
        <v>6492</v>
      </c>
      <c r="F2006" t="s">
        <v>7207</v>
      </c>
      <c r="G2006" t="s">
        <v>14069</v>
      </c>
      <c r="H2006" t="s">
        <v>15161</v>
      </c>
      <c r="I2006" t="s">
        <v>14679</v>
      </c>
      <c r="J2006" t="s">
        <v>14679</v>
      </c>
      <c r="K2006" t="s">
        <v>10729</v>
      </c>
      <c r="L2006" t="s">
        <v>14725</v>
      </c>
      <c r="M2006" s="19" t="s">
        <v>15178</v>
      </c>
      <c r="N2006" s="19" t="e">
        <f>VLOOKUP(Таблица2[[#This Row],[activity]],kved_05!$A$1:$B$834,2,FALSE)</f>
        <v>#N/A</v>
      </c>
      <c r="O2006" s="19" t="str">
        <f>VLOOKUP(Таблица2[[#This Row],[activity]],kved_10!$A$1:$B$997,2,FALSE)</f>
        <v>72.19</v>
      </c>
      <c r="P2006" s="19" t="str">
        <f>LEFT(IF(ISNA(Таблица2[[#This Row],[kv_10]]),VLOOKUP(Таблица2[[#This Row],[kv_05]],'05_to_10'!$A$1:$C$621,3,FALSE),Таблица2[[#This Row],[kv_10]]),2)</f>
        <v>72</v>
      </c>
      <c r="Q2006" s="21" t="str">
        <f>VLOOKUP(Таблица2[[#This Row],[05_to_10]],kv_05_group!$A$1:$B$89,2,FALSE)</f>
        <v>дослідження</v>
      </c>
      <c r="R2006" t="s">
        <v>14658</v>
      </c>
    </row>
    <row r="2007" spans="1:18" hidden="1" x14ac:dyDescent="0.25">
      <c r="A2007" t="s">
        <v>2013</v>
      </c>
      <c r="B2007">
        <v>107181594</v>
      </c>
      <c r="C2007" s="1">
        <v>42521</v>
      </c>
      <c r="D2007" t="s">
        <v>5569</v>
      </c>
      <c r="E2007" t="s">
        <v>5569</v>
      </c>
      <c r="F2007" t="s">
        <v>7175</v>
      </c>
      <c r="G2007" t="s">
        <v>13160</v>
      </c>
      <c r="H2007" t="s">
        <v>15161</v>
      </c>
      <c r="I2007" t="s">
        <v>14679</v>
      </c>
      <c r="J2007" t="s">
        <v>14679</v>
      </c>
      <c r="K2007" t="s">
        <v>9850</v>
      </c>
      <c r="L2007" t="s">
        <v>14829</v>
      </c>
      <c r="M2007" s="19" t="s">
        <v>15248</v>
      </c>
      <c r="N2007" s="19" t="e">
        <f>VLOOKUP(Таблица2[[#This Row],[activity]],kved_05!$A$1:$B$834,2,FALSE)</f>
        <v>#N/A</v>
      </c>
      <c r="O2007" s="19" t="str">
        <f>VLOOKUP(Таблица2[[#This Row],[activity]],kved_10!$A$1:$B$997,2,FALSE)</f>
        <v>58.14</v>
      </c>
      <c r="P2007" s="19" t="str">
        <f>LEFT(IF(ISNA(Таблица2[[#This Row],[kv_10]]),VLOOKUP(Таблица2[[#This Row],[kv_05]],'05_to_10'!$A$1:$C$621,3,FALSE),Таблица2[[#This Row],[kv_10]]),2)</f>
        <v>58</v>
      </c>
      <c r="Q2007" s="21" t="str">
        <f>VLOOKUP(Таблица2[[#This Row],[05_to_10]],kv_05_group!$A$1:$B$89,2,FALSE)</f>
        <v>телекомунікації</v>
      </c>
      <c r="R2007" t="s">
        <v>14658</v>
      </c>
    </row>
    <row r="2008" spans="1:18" hidden="1" x14ac:dyDescent="0.25">
      <c r="A2008" t="s">
        <v>2938</v>
      </c>
      <c r="B2008" s="22" t="e">
        <v>#N/A</v>
      </c>
      <c r="C2008" s="23" t="e">
        <v>#N/A</v>
      </c>
      <c r="D2008" t="s">
        <v>6493</v>
      </c>
      <c r="E2008" t="s">
        <v>6493</v>
      </c>
      <c r="F2008" t="s">
        <v>7207</v>
      </c>
      <c r="G2008" t="s">
        <v>14070</v>
      </c>
      <c r="H2008" t="s">
        <v>14696</v>
      </c>
      <c r="I2008" t="s">
        <v>14670</v>
      </c>
      <c r="J2008" t="s">
        <v>14670</v>
      </c>
      <c r="K2008" t="s">
        <v>10730</v>
      </c>
      <c r="L2008" t="s">
        <v>14725</v>
      </c>
      <c r="M2008" s="19" t="s">
        <v>15178</v>
      </c>
      <c r="N2008" s="19" t="e">
        <f>VLOOKUP(Таблица2[[#This Row],[activity]],kved_05!$A$1:$B$834,2,FALSE)</f>
        <v>#N/A</v>
      </c>
      <c r="O2008" s="19" t="str">
        <f>VLOOKUP(Таблица2[[#This Row],[activity]],kved_10!$A$1:$B$997,2,FALSE)</f>
        <v>72.19</v>
      </c>
      <c r="P2008" s="19" t="str">
        <f>LEFT(IF(ISNA(Таблица2[[#This Row],[kv_10]]),VLOOKUP(Таблица2[[#This Row],[kv_05]],'05_to_10'!$A$1:$C$621,3,FALSE),Таблица2[[#This Row],[kv_10]]),2)</f>
        <v>72</v>
      </c>
      <c r="Q2008" s="21" t="str">
        <f>VLOOKUP(Таблица2[[#This Row],[05_to_10]],kv_05_group!$A$1:$B$89,2,FALSE)</f>
        <v>дослідження</v>
      </c>
      <c r="R2008" t="s">
        <v>14658</v>
      </c>
    </row>
    <row r="2009" spans="1:18" hidden="1" x14ac:dyDescent="0.25">
      <c r="A2009" t="s">
        <v>2940</v>
      </c>
      <c r="B2009" s="22" t="e">
        <v>#N/A</v>
      </c>
      <c r="C2009" s="23" t="e">
        <v>#N/A</v>
      </c>
      <c r="D2009" t="s">
        <v>6495</v>
      </c>
      <c r="E2009" t="s">
        <v>6495</v>
      </c>
      <c r="F2009" t="s">
        <v>7207</v>
      </c>
      <c r="G2009" t="s">
        <v>14071</v>
      </c>
      <c r="H2009" t="s">
        <v>14695</v>
      </c>
      <c r="I2009" t="s">
        <v>14669</v>
      </c>
      <c r="J2009" t="s">
        <v>14669</v>
      </c>
      <c r="K2009" t="s">
        <v>10732</v>
      </c>
      <c r="L2009" t="s">
        <v>14725</v>
      </c>
      <c r="M2009" s="19" t="s">
        <v>15178</v>
      </c>
      <c r="N2009" s="19" t="e">
        <f>VLOOKUP(Таблица2[[#This Row],[activity]],kved_05!$A$1:$B$834,2,FALSE)</f>
        <v>#N/A</v>
      </c>
      <c r="O2009" s="19" t="str">
        <f>VLOOKUP(Таблица2[[#This Row],[activity]],kved_10!$A$1:$B$997,2,FALSE)</f>
        <v>72.19</v>
      </c>
      <c r="P2009" s="19" t="str">
        <f>LEFT(IF(ISNA(Таблица2[[#This Row],[kv_10]]),VLOOKUP(Таблица2[[#This Row],[kv_05]],'05_to_10'!$A$1:$C$621,3,FALSE),Таблица2[[#This Row],[kv_10]]),2)</f>
        <v>72</v>
      </c>
      <c r="Q2009" s="21" t="str">
        <f>VLOOKUP(Таблица2[[#This Row],[05_to_10]],kv_05_group!$A$1:$B$89,2,FALSE)</f>
        <v>дослідження</v>
      </c>
      <c r="R2009" t="s">
        <v>14658</v>
      </c>
    </row>
    <row r="2010" spans="1:18" hidden="1" x14ac:dyDescent="0.25">
      <c r="A2010" t="s">
        <v>2905</v>
      </c>
      <c r="B2010" s="22" t="e">
        <v>#N/A</v>
      </c>
      <c r="C2010" s="23" t="e">
        <v>#N/A</v>
      </c>
      <c r="D2010" t="s">
        <v>6460</v>
      </c>
      <c r="E2010" t="s">
        <v>6460</v>
      </c>
      <c r="F2010" t="s">
        <v>7206</v>
      </c>
      <c r="G2010" t="s">
        <v>14039</v>
      </c>
      <c r="H2010" t="s">
        <v>15162</v>
      </c>
      <c r="I2010" t="s">
        <v>14680</v>
      </c>
      <c r="J2010" t="s">
        <v>14714</v>
      </c>
      <c r="K2010" t="s">
        <v>10698</v>
      </c>
      <c r="L2010" t="s">
        <v>14725</v>
      </c>
      <c r="M2010" s="19" t="s">
        <v>15178</v>
      </c>
      <c r="N2010" s="19" t="e">
        <f>VLOOKUP(Таблица2[[#This Row],[activity]],kved_05!$A$1:$B$834,2,FALSE)</f>
        <v>#N/A</v>
      </c>
      <c r="O2010" s="19" t="str">
        <f>VLOOKUP(Таблица2[[#This Row],[activity]],kved_10!$A$1:$B$997,2,FALSE)</f>
        <v>72.19</v>
      </c>
      <c r="P2010" s="19" t="str">
        <f>LEFT(IF(ISNA(Таблица2[[#This Row],[kv_10]]),VLOOKUP(Таблица2[[#This Row],[kv_05]],'05_to_10'!$A$1:$C$621,3,FALSE),Таблица2[[#This Row],[kv_10]]),2)</f>
        <v>72</v>
      </c>
      <c r="Q2010" s="21" t="str">
        <f>VLOOKUP(Таблица2[[#This Row],[05_to_10]],kv_05_group!$A$1:$B$89,2,FALSE)</f>
        <v>дослідження</v>
      </c>
      <c r="R2010" t="s">
        <v>14658</v>
      </c>
    </row>
    <row r="2011" spans="1:18" hidden="1" x14ac:dyDescent="0.25">
      <c r="A2011" t="s">
        <v>2017</v>
      </c>
      <c r="B2011">
        <v>106961173</v>
      </c>
      <c r="C2011" s="1">
        <v>42490</v>
      </c>
      <c r="D2011" t="s">
        <v>5573</v>
      </c>
      <c r="E2011" t="s">
        <v>5573</v>
      </c>
      <c r="F2011" t="s">
        <v>7175</v>
      </c>
      <c r="G2011" t="s">
        <v>13164</v>
      </c>
      <c r="H2011" t="s">
        <v>14710</v>
      </c>
      <c r="I2011" t="s">
        <v>14687</v>
      </c>
      <c r="J2011" t="s">
        <v>14687</v>
      </c>
      <c r="K2011" t="s">
        <v>9854</v>
      </c>
      <c r="L2011" t="s">
        <v>14776</v>
      </c>
      <c r="M2011" s="19" t="s">
        <v>15214</v>
      </c>
      <c r="N2011" s="19" t="e">
        <f>VLOOKUP(Таблица2[[#This Row],[activity]],kved_05!$A$1:$B$834,2,FALSE)</f>
        <v>#N/A</v>
      </c>
      <c r="O2011" s="19" t="str">
        <f>VLOOKUP(Таблица2[[#This Row],[activity]],kved_10!$A$1:$B$997,2,FALSE)</f>
        <v>72.11</v>
      </c>
      <c r="P2011" s="19" t="str">
        <f>LEFT(IF(ISNA(Таблица2[[#This Row],[kv_10]]),VLOOKUP(Таблица2[[#This Row],[kv_05]],'05_to_10'!$A$1:$C$621,3,FALSE),Таблица2[[#This Row],[kv_10]]),2)</f>
        <v>72</v>
      </c>
      <c r="Q2011" s="21" t="str">
        <f>VLOOKUP(Таблица2[[#This Row],[05_to_10]],kv_05_group!$A$1:$B$89,2,FALSE)</f>
        <v>дослідження</v>
      </c>
      <c r="R2011" t="s">
        <v>14658</v>
      </c>
    </row>
    <row r="2012" spans="1:18" hidden="1" x14ac:dyDescent="0.25">
      <c r="A2012" t="s">
        <v>2950</v>
      </c>
      <c r="B2012" s="22" t="e">
        <v>#N/A</v>
      </c>
      <c r="C2012" s="23" t="e">
        <v>#N/A</v>
      </c>
      <c r="D2012" t="s">
        <v>6505</v>
      </c>
      <c r="E2012" t="s">
        <v>6505</v>
      </c>
      <c r="F2012" t="s">
        <v>7207</v>
      </c>
      <c r="G2012" t="s">
        <v>14080</v>
      </c>
      <c r="H2012" t="s">
        <v>15161</v>
      </c>
      <c r="I2012" t="s">
        <v>14679</v>
      </c>
      <c r="J2012" t="s">
        <v>14679</v>
      </c>
      <c r="K2012" t="s">
        <v>10742</v>
      </c>
      <c r="L2012" t="s">
        <v>14725</v>
      </c>
      <c r="M2012" s="19" t="s">
        <v>15178</v>
      </c>
      <c r="N2012" s="19" t="e">
        <f>VLOOKUP(Таблица2[[#This Row],[activity]],kved_05!$A$1:$B$834,2,FALSE)</f>
        <v>#N/A</v>
      </c>
      <c r="O2012" s="19" t="str">
        <f>VLOOKUP(Таблица2[[#This Row],[activity]],kved_10!$A$1:$B$997,2,FALSE)</f>
        <v>72.19</v>
      </c>
      <c r="P2012" s="19" t="str">
        <f>LEFT(IF(ISNA(Таблица2[[#This Row],[kv_10]]),VLOOKUP(Таблица2[[#This Row],[kv_05]],'05_to_10'!$A$1:$C$621,3,FALSE),Таблица2[[#This Row],[kv_10]]),2)</f>
        <v>72</v>
      </c>
      <c r="Q2012" s="21" t="str">
        <f>VLOOKUP(Таблица2[[#This Row],[05_to_10]],kv_05_group!$A$1:$B$89,2,FALSE)</f>
        <v>дослідження</v>
      </c>
      <c r="R2012" t="s">
        <v>14658</v>
      </c>
    </row>
    <row r="2013" spans="1:18" hidden="1" x14ac:dyDescent="0.25">
      <c r="A2013" t="s">
        <v>2951</v>
      </c>
      <c r="B2013" s="22" t="e">
        <v>#N/A</v>
      </c>
      <c r="C2013" s="23" t="e">
        <v>#N/A</v>
      </c>
      <c r="D2013" t="s">
        <v>6506</v>
      </c>
      <c r="E2013" t="s">
        <v>6506</v>
      </c>
      <c r="F2013" t="s">
        <v>7207</v>
      </c>
      <c r="G2013" t="s">
        <v>14081</v>
      </c>
      <c r="H2013" t="s">
        <v>15161</v>
      </c>
      <c r="I2013" t="s">
        <v>14679</v>
      </c>
      <c r="J2013" t="s">
        <v>14679</v>
      </c>
      <c r="K2013" t="s">
        <v>8542</v>
      </c>
      <c r="L2013" t="s">
        <v>14725</v>
      </c>
      <c r="M2013" s="19" t="s">
        <v>15178</v>
      </c>
      <c r="N2013" s="19" t="e">
        <f>VLOOKUP(Таблица2[[#This Row],[activity]],kved_05!$A$1:$B$834,2,FALSE)</f>
        <v>#N/A</v>
      </c>
      <c r="O2013" s="19" t="str">
        <f>VLOOKUP(Таблица2[[#This Row],[activity]],kved_10!$A$1:$B$997,2,FALSE)</f>
        <v>72.19</v>
      </c>
      <c r="P2013" s="19" t="str">
        <f>LEFT(IF(ISNA(Таблица2[[#This Row],[kv_10]]),VLOOKUP(Таблица2[[#This Row],[kv_05]],'05_to_10'!$A$1:$C$621,3,FALSE),Таблица2[[#This Row],[kv_10]]),2)</f>
        <v>72</v>
      </c>
      <c r="Q2013" s="21" t="str">
        <f>VLOOKUP(Таблица2[[#This Row],[05_to_10]],kv_05_group!$A$1:$B$89,2,FALSE)</f>
        <v>дослідження</v>
      </c>
      <c r="R2013" t="s">
        <v>14658</v>
      </c>
    </row>
    <row r="2014" spans="1:18" hidden="1" x14ac:dyDescent="0.25">
      <c r="A2014" t="s">
        <v>2952</v>
      </c>
      <c r="B2014" s="22" t="e">
        <v>#N/A</v>
      </c>
      <c r="C2014" s="23" t="e">
        <v>#N/A</v>
      </c>
      <c r="D2014" t="s">
        <v>6507</v>
      </c>
      <c r="E2014" t="s">
        <v>6507</v>
      </c>
      <c r="F2014" t="s">
        <v>7207</v>
      </c>
      <c r="G2014" t="s">
        <v>14082</v>
      </c>
      <c r="H2014" t="s">
        <v>14696</v>
      </c>
      <c r="I2014" t="s">
        <v>14670</v>
      </c>
      <c r="J2014" t="s">
        <v>14670</v>
      </c>
      <c r="K2014" t="s">
        <v>10743</v>
      </c>
      <c r="L2014" t="s">
        <v>14725</v>
      </c>
      <c r="M2014" s="19" t="s">
        <v>15178</v>
      </c>
      <c r="N2014" s="19" t="e">
        <f>VLOOKUP(Таблица2[[#This Row],[activity]],kved_05!$A$1:$B$834,2,FALSE)</f>
        <v>#N/A</v>
      </c>
      <c r="O2014" s="19" t="str">
        <f>VLOOKUP(Таблица2[[#This Row],[activity]],kved_10!$A$1:$B$997,2,FALSE)</f>
        <v>72.19</v>
      </c>
      <c r="P2014" s="19" t="str">
        <f>LEFT(IF(ISNA(Таблица2[[#This Row],[kv_10]]),VLOOKUP(Таблица2[[#This Row],[kv_05]],'05_to_10'!$A$1:$C$621,3,FALSE),Таблица2[[#This Row],[kv_10]]),2)</f>
        <v>72</v>
      </c>
      <c r="Q2014" s="21" t="str">
        <f>VLOOKUP(Таблица2[[#This Row],[05_to_10]],kv_05_group!$A$1:$B$89,2,FALSE)</f>
        <v>дослідження</v>
      </c>
      <c r="R2014" t="s">
        <v>14658</v>
      </c>
    </row>
    <row r="2015" spans="1:18" hidden="1" x14ac:dyDescent="0.25">
      <c r="A2015" t="s">
        <v>2960</v>
      </c>
      <c r="B2015" s="22" t="e">
        <v>#N/A</v>
      </c>
      <c r="C2015" s="23" t="e">
        <v>#N/A</v>
      </c>
      <c r="D2015" t="s">
        <v>6515</v>
      </c>
      <c r="E2015" t="s">
        <v>6515</v>
      </c>
      <c r="F2015" t="s">
        <v>7207</v>
      </c>
      <c r="G2015" t="s">
        <v>14085</v>
      </c>
      <c r="H2015" t="s">
        <v>15161</v>
      </c>
      <c r="I2015" t="s">
        <v>14679</v>
      </c>
      <c r="J2015" t="s">
        <v>14679</v>
      </c>
      <c r="K2015" t="s">
        <v>10751</v>
      </c>
      <c r="L2015" t="s">
        <v>14725</v>
      </c>
      <c r="M2015" s="19" t="s">
        <v>15178</v>
      </c>
      <c r="N2015" s="19" t="e">
        <f>VLOOKUP(Таблица2[[#This Row],[activity]],kved_05!$A$1:$B$834,2,FALSE)</f>
        <v>#N/A</v>
      </c>
      <c r="O2015" s="19" t="str">
        <f>VLOOKUP(Таблица2[[#This Row],[activity]],kved_10!$A$1:$B$997,2,FALSE)</f>
        <v>72.19</v>
      </c>
      <c r="P2015" s="19" t="str">
        <f>LEFT(IF(ISNA(Таблица2[[#This Row],[kv_10]]),VLOOKUP(Таблица2[[#This Row],[kv_05]],'05_to_10'!$A$1:$C$621,3,FALSE),Таблица2[[#This Row],[kv_10]]),2)</f>
        <v>72</v>
      </c>
      <c r="Q2015" s="21" t="str">
        <f>VLOOKUP(Таблица2[[#This Row],[05_to_10]],kv_05_group!$A$1:$B$89,2,FALSE)</f>
        <v>дослідження</v>
      </c>
      <c r="R2015" t="s">
        <v>14658</v>
      </c>
    </row>
    <row r="2016" spans="1:18" hidden="1" x14ac:dyDescent="0.25">
      <c r="A2016" t="s">
        <v>2961</v>
      </c>
      <c r="B2016" s="22" t="e">
        <v>#N/A</v>
      </c>
      <c r="C2016" s="23" t="e">
        <v>#N/A</v>
      </c>
      <c r="D2016" t="s">
        <v>6516</v>
      </c>
      <c r="E2016" t="s">
        <v>6516</v>
      </c>
      <c r="F2016" t="s">
        <v>7207</v>
      </c>
      <c r="G2016" t="s">
        <v>14086</v>
      </c>
      <c r="H2016" t="s">
        <v>14696</v>
      </c>
      <c r="I2016" t="s">
        <v>14670</v>
      </c>
      <c r="J2016" t="s">
        <v>14670</v>
      </c>
      <c r="K2016" t="s">
        <v>10752</v>
      </c>
      <c r="L2016" t="s">
        <v>14725</v>
      </c>
      <c r="M2016" s="19" t="s">
        <v>15178</v>
      </c>
      <c r="N2016" s="19" t="e">
        <f>VLOOKUP(Таблица2[[#This Row],[activity]],kved_05!$A$1:$B$834,2,FALSE)</f>
        <v>#N/A</v>
      </c>
      <c r="O2016" s="19" t="str">
        <f>VLOOKUP(Таблица2[[#This Row],[activity]],kved_10!$A$1:$B$997,2,FALSE)</f>
        <v>72.19</v>
      </c>
      <c r="P2016" s="19" t="str">
        <f>LEFT(IF(ISNA(Таблица2[[#This Row],[kv_10]]),VLOOKUP(Таблица2[[#This Row],[kv_05]],'05_to_10'!$A$1:$C$621,3,FALSE),Таблица2[[#This Row],[kv_10]]),2)</f>
        <v>72</v>
      </c>
      <c r="Q2016" s="21" t="str">
        <f>VLOOKUP(Таблица2[[#This Row],[05_to_10]],kv_05_group!$A$1:$B$89,2,FALSE)</f>
        <v>дослідження</v>
      </c>
      <c r="R2016" t="s">
        <v>14658</v>
      </c>
    </row>
    <row r="2017" spans="1:18" hidden="1" x14ac:dyDescent="0.25">
      <c r="A2017" t="s">
        <v>2963</v>
      </c>
      <c r="B2017">
        <v>258115232</v>
      </c>
      <c r="C2017" s="1">
        <v>42643</v>
      </c>
      <c r="D2017" t="s">
        <v>6518</v>
      </c>
      <c r="E2017" t="s">
        <v>6518</v>
      </c>
      <c r="F2017" t="s">
        <v>7207</v>
      </c>
      <c r="G2017" t="s">
        <v>14088</v>
      </c>
      <c r="H2017" t="s">
        <v>15161</v>
      </c>
      <c r="I2017" t="s">
        <v>14679</v>
      </c>
      <c r="J2017" t="s">
        <v>14679</v>
      </c>
      <c r="K2017" t="s">
        <v>10754</v>
      </c>
      <c r="L2017" t="s">
        <v>14725</v>
      </c>
      <c r="M2017" s="19" t="s">
        <v>15178</v>
      </c>
      <c r="N2017" s="19" t="e">
        <f>VLOOKUP(Таблица2[[#This Row],[activity]],kved_05!$A$1:$B$834,2,FALSE)</f>
        <v>#N/A</v>
      </c>
      <c r="O2017" s="19" t="str">
        <f>VLOOKUP(Таблица2[[#This Row],[activity]],kved_10!$A$1:$B$997,2,FALSE)</f>
        <v>72.19</v>
      </c>
      <c r="P2017" s="19" t="str">
        <f>LEFT(IF(ISNA(Таблица2[[#This Row],[kv_10]]),VLOOKUP(Таблица2[[#This Row],[kv_05]],'05_to_10'!$A$1:$C$621,3,FALSE),Таблица2[[#This Row],[kv_10]]),2)</f>
        <v>72</v>
      </c>
      <c r="Q2017" s="21" t="str">
        <f>VLOOKUP(Таблица2[[#This Row],[05_to_10]],kv_05_group!$A$1:$B$89,2,FALSE)</f>
        <v>дослідження</v>
      </c>
      <c r="R2017" t="s">
        <v>14658</v>
      </c>
    </row>
    <row r="2018" spans="1:18" hidden="1" x14ac:dyDescent="0.25">
      <c r="A2018" t="s">
        <v>2968</v>
      </c>
      <c r="B2018" s="22" t="e">
        <v>#N/A</v>
      </c>
      <c r="C2018" s="23" t="e">
        <v>#N/A</v>
      </c>
      <c r="D2018" t="s">
        <v>6523</v>
      </c>
      <c r="E2018" t="s">
        <v>6523</v>
      </c>
      <c r="F2018" t="s">
        <v>7207</v>
      </c>
      <c r="G2018" t="s">
        <v>14093</v>
      </c>
      <c r="H2018" t="s">
        <v>15161</v>
      </c>
      <c r="I2018" t="s">
        <v>14679</v>
      </c>
      <c r="J2018" t="s">
        <v>14679</v>
      </c>
      <c r="K2018" t="s">
        <v>10759</v>
      </c>
      <c r="L2018" t="s">
        <v>14725</v>
      </c>
      <c r="M2018" s="19" t="s">
        <v>15178</v>
      </c>
      <c r="N2018" s="19" t="e">
        <f>VLOOKUP(Таблица2[[#This Row],[activity]],kved_05!$A$1:$B$834,2,FALSE)</f>
        <v>#N/A</v>
      </c>
      <c r="O2018" s="19" t="str">
        <f>VLOOKUP(Таблица2[[#This Row],[activity]],kved_10!$A$1:$B$997,2,FALSE)</f>
        <v>72.19</v>
      </c>
      <c r="P2018" s="19" t="str">
        <f>LEFT(IF(ISNA(Таблица2[[#This Row],[kv_10]]),VLOOKUP(Таблица2[[#This Row],[kv_05]],'05_to_10'!$A$1:$C$621,3,FALSE),Таблица2[[#This Row],[kv_10]]),2)</f>
        <v>72</v>
      </c>
      <c r="Q2018" s="21" t="str">
        <f>VLOOKUP(Таблица2[[#This Row],[05_to_10]],kv_05_group!$A$1:$B$89,2,FALSE)</f>
        <v>дослідження</v>
      </c>
      <c r="R2018" t="s">
        <v>14658</v>
      </c>
    </row>
    <row r="2019" spans="1:18" hidden="1" x14ac:dyDescent="0.25">
      <c r="A2019" t="s">
        <v>2926</v>
      </c>
      <c r="B2019" s="22" t="e">
        <v>#N/A</v>
      </c>
      <c r="C2019" s="23" t="e">
        <v>#N/A</v>
      </c>
      <c r="D2019" t="s">
        <v>6481</v>
      </c>
      <c r="E2019" t="s">
        <v>6481</v>
      </c>
      <c r="F2019" t="s">
        <v>7207</v>
      </c>
      <c r="G2019" t="s">
        <v>14059</v>
      </c>
      <c r="H2019" t="s">
        <v>15161</v>
      </c>
      <c r="I2019" t="s">
        <v>14679</v>
      </c>
      <c r="J2019" t="s">
        <v>14679</v>
      </c>
      <c r="K2019" t="s">
        <v>10718</v>
      </c>
      <c r="L2019" t="s">
        <v>14725</v>
      </c>
      <c r="M2019" s="19" t="s">
        <v>15190</v>
      </c>
      <c r="N2019" s="19" t="e">
        <f>VLOOKUP(Таблица2[[#This Row],[activity]],kved_05!$A$1:$B$834,2,FALSE)</f>
        <v>#N/A</v>
      </c>
      <c r="O2019" s="19" t="str">
        <f>VLOOKUP(Таблица2[[#This Row],[activity]],kved_10!$A$1:$B$997,2,FALSE)</f>
        <v>72.19</v>
      </c>
      <c r="P2019" s="19" t="str">
        <f>LEFT(IF(ISNA(Таблица2[[#This Row],[kv_10]]),VLOOKUP(Таблица2[[#This Row],[kv_05]],'05_to_10'!$A$1:$C$621,3,FALSE),Таблица2[[#This Row],[kv_10]]),2)</f>
        <v>72</v>
      </c>
      <c r="Q2019" s="21" t="str">
        <f>VLOOKUP(Таблица2[[#This Row],[05_to_10]],kv_05_group!$A$1:$B$89,2,FALSE)</f>
        <v>дослідження</v>
      </c>
      <c r="R2019" t="s">
        <v>14659</v>
      </c>
    </row>
    <row r="2020" spans="1:18" hidden="1" x14ac:dyDescent="0.25">
      <c r="A2020" t="s">
        <v>2927</v>
      </c>
      <c r="B2020" s="22" t="e">
        <v>#N/A</v>
      </c>
      <c r="C2020" s="23" t="e">
        <v>#N/A</v>
      </c>
      <c r="D2020" t="s">
        <v>6482</v>
      </c>
      <c r="E2020" t="s">
        <v>7759</v>
      </c>
      <c r="F2020" t="s">
        <v>7207</v>
      </c>
      <c r="G2020" t="s">
        <v>14060</v>
      </c>
      <c r="H2020" t="s">
        <v>14696</v>
      </c>
      <c r="I2020" t="s">
        <v>14670</v>
      </c>
      <c r="J2020" t="s">
        <v>14670</v>
      </c>
      <c r="K2020" t="s">
        <v>10719</v>
      </c>
      <c r="L2020" t="s">
        <v>14725</v>
      </c>
      <c r="M2020" s="19" t="s">
        <v>15190</v>
      </c>
      <c r="N2020" s="19" t="e">
        <f>VLOOKUP(Таблица2[[#This Row],[activity]],kved_05!$A$1:$B$834,2,FALSE)</f>
        <v>#N/A</v>
      </c>
      <c r="O2020" s="19" t="str">
        <f>VLOOKUP(Таблица2[[#This Row],[activity]],kved_10!$A$1:$B$997,2,FALSE)</f>
        <v>72.19</v>
      </c>
      <c r="P2020" s="19" t="str">
        <f>LEFT(IF(ISNA(Таблица2[[#This Row],[kv_10]]),VLOOKUP(Таблица2[[#This Row],[kv_05]],'05_to_10'!$A$1:$C$621,3,FALSE),Таблица2[[#This Row],[kv_10]]),2)</f>
        <v>72</v>
      </c>
      <c r="Q2020" s="21" t="str">
        <f>VLOOKUP(Таблица2[[#This Row],[05_to_10]],kv_05_group!$A$1:$B$89,2,FALSE)</f>
        <v>дослідження</v>
      </c>
      <c r="R2020" t="s">
        <v>14659</v>
      </c>
    </row>
    <row r="2021" spans="1:18" hidden="1" x14ac:dyDescent="0.25">
      <c r="A2021" t="s">
        <v>2969</v>
      </c>
      <c r="B2021">
        <v>262111187</v>
      </c>
      <c r="C2021" s="1">
        <v>42643</v>
      </c>
      <c r="D2021" t="s">
        <v>6524</v>
      </c>
      <c r="E2021" t="s">
        <v>7772</v>
      </c>
      <c r="F2021" t="s">
        <v>7207</v>
      </c>
      <c r="G2021" t="s">
        <v>14094</v>
      </c>
      <c r="H2021" t="s">
        <v>14701</v>
      </c>
      <c r="I2021" t="s">
        <v>14675</v>
      </c>
      <c r="J2021" t="s">
        <v>14675</v>
      </c>
      <c r="K2021" t="s">
        <v>10731</v>
      </c>
      <c r="L2021" t="s">
        <v>14725</v>
      </c>
      <c r="M2021" s="19" t="s">
        <v>15178</v>
      </c>
      <c r="N2021" s="19" t="e">
        <f>VLOOKUP(Таблица2[[#This Row],[activity]],kved_05!$A$1:$B$834,2,FALSE)</f>
        <v>#N/A</v>
      </c>
      <c r="O2021" s="19" t="str">
        <f>VLOOKUP(Таблица2[[#This Row],[activity]],kved_10!$A$1:$B$997,2,FALSE)</f>
        <v>72.19</v>
      </c>
      <c r="P2021" s="19" t="str">
        <f>LEFT(IF(ISNA(Таблица2[[#This Row],[kv_10]]),VLOOKUP(Таблица2[[#This Row],[kv_05]],'05_to_10'!$A$1:$C$621,3,FALSE),Таблица2[[#This Row],[kv_10]]),2)</f>
        <v>72</v>
      </c>
      <c r="Q2021" s="21" t="str">
        <f>VLOOKUP(Таблица2[[#This Row],[05_to_10]],kv_05_group!$A$1:$B$89,2,FALSE)</f>
        <v>дослідження</v>
      </c>
      <c r="R2021" t="s">
        <v>14658</v>
      </c>
    </row>
    <row r="2022" spans="1:18" hidden="1" x14ac:dyDescent="0.25">
      <c r="A2022" t="s">
        <v>2976</v>
      </c>
      <c r="B2022" s="22" t="e">
        <v>#N/A</v>
      </c>
      <c r="C2022" s="23" t="e">
        <v>#N/A</v>
      </c>
      <c r="D2022" t="s">
        <v>6531</v>
      </c>
      <c r="E2022" t="s">
        <v>7773</v>
      </c>
      <c r="F2022" t="s">
        <v>7207</v>
      </c>
      <c r="G2022" t="s">
        <v>14100</v>
      </c>
      <c r="H2022" t="s">
        <v>14707</v>
      </c>
      <c r="I2022" t="s">
        <v>14683</v>
      </c>
      <c r="J2022" t="s">
        <v>14683</v>
      </c>
      <c r="K2022" t="s">
        <v>10766</v>
      </c>
      <c r="L2022" t="s">
        <v>14725</v>
      </c>
      <c r="M2022" s="19" t="s">
        <v>15178</v>
      </c>
      <c r="N2022" s="19" t="e">
        <f>VLOOKUP(Таблица2[[#This Row],[activity]],kved_05!$A$1:$B$834,2,FALSE)</f>
        <v>#N/A</v>
      </c>
      <c r="O2022" s="19" t="str">
        <f>VLOOKUP(Таблица2[[#This Row],[activity]],kved_10!$A$1:$B$997,2,FALSE)</f>
        <v>72.19</v>
      </c>
      <c r="P2022" s="19" t="str">
        <f>LEFT(IF(ISNA(Таблица2[[#This Row],[kv_10]]),VLOOKUP(Таблица2[[#This Row],[kv_05]],'05_to_10'!$A$1:$C$621,3,FALSE),Таблица2[[#This Row],[kv_10]]),2)</f>
        <v>72</v>
      </c>
      <c r="Q2022" s="21" t="str">
        <f>VLOOKUP(Таблица2[[#This Row],[05_to_10]],kv_05_group!$A$1:$B$89,2,FALSE)</f>
        <v>дослідження</v>
      </c>
      <c r="R2022" t="s">
        <v>14658</v>
      </c>
    </row>
    <row r="2023" spans="1:18" hidden="1" x14ac:dyDescent="0.25">
      <c r="A2023" t="s">
        <v>2980</v>
      </c>
      <c r="B2023" s="22" t="e">
        <v>#N/A</v>
      </c>
      <c r="C2023" s="23" t="e">
        <v>#N/A</v>
      </c>
      <c r="D2023" t="s">
        <v>6535</v>
      </c>
      <c r="E2023" t="s">
        <v>6535</v>
      </c>
      <c r="F2023" t="s">
        <v>7207</v>
      </c>
      <c r="G2023" t="s">
        <v>14103</v>
      </c>
      <c r="H2023" t="s">
        <v>14696</v>
      </c>
      <c r="I2023" t="s">
        <v>14670</v>
      </c>
      <c r="J2023" t="s">
        <v>14670</v>
      </c>
      <c r="K2023" t="s">
        <v>8675</v>
      </c>
      <c r="L2023" t="s">
        <v>14725</v>
      </c>
      <c r="M2023" s="19" t="s">
        <v>15178</v>
      </c>
      <c r="N2023" s="19" t="e">
        <f>VLOOKUP(Таблица2[[#This Row],[activity]],kved_05!$A$1:$B$834,2,FALSE)</f>
        <v>#N/A</v>
      </c>
      <c r="O2023" s="19" t="str">
        <f>VLOOKUP(Таблица2[[#This Row],[activity]],kved_10!$A$1:$B$997,2,FALSE)</f>
        <v>72.19</v>
      </c>
      <c r="P2023" s="19" t="str">
        <f>LEFT(IF(ISNA(Таблица2[[#This Row],[kv_10]]),VLOOKUP(Таблица2[[#This Row],[kv_05]],'05_to_10'!$A$1:$C$621,3,FALSE),Таблица2[[#This Row],[kv_10]]),2)</f>
        <v>72</v>
      </c>
      <c r="Q2023" s="21" t="str">
        <f>VLOOKUP(Таблица2[[#This Row],[05_to_10]],kv_05_group!$A$1:$B$89,2,FALSE)</f>
        <v>дослідження</v>
      </c>
      <c r="R2023" t="s">
        <v>14658</v>
      </c>
    </row>
    <row r="2024" spans="1:18" hidden="1" x14ac:dyDescent="0.25">
      <c r="A2024" t="s">
        <v>2981</v>
      </c>
      <c r="B2024" s="22" t="e">
        <v>#N/A</v>
      </c>
      <c r="C2024" s="23" t="e">
        <v>#N/A</v>
      </c>
      <c r="D2024" t="s">
        <v>6536</v>
      </c>
      <c r="E2024" t="s">
        <v>6536</v>
      </c>
      <c r="F2024" t="s">
        <v>7207</v>
      </c>
      <c r="G2024" t="s">
        <v>14104</v>
      </c>
      <c r="H2024" t="s">
        <v>15161</v>
      </c>
      <c r="I2024" t="s">
        <v>14679</v>
      </c>
      <c r="J2024" t="s">
        <v>14679</v>
      </c>
      <c r="K2024" t="s">
        <v>10770</v>
      </c>
      <c r="L2024" t="s">
        <v>14725</v>
      </c>
      <c r="M2024" s="19" t="s">
        <v>15178</v>
      </c>
      <c r="N2024" s="19" t="e">
        <f>VLOOKUP(Таблица2[[#This Row],[activity]],kved_05!$A$1:$B$834,2,FALSE)</f>
        <v>#N/A</v>
      </c>
      <c r="O2024" s="19" t="str">
        <f>VLOOKUP(Таблица2[[#This Row],[activity]],kved_10!$A$1:$B$997,2,FALSE)</f>
        <v>72.19</v>
      </c>
      <c r="P2024" s="19" t="str">
        <f>LEFT(IF(ISNA(Таблица2[[#This Row],[kv_10]]),VLOOKUP(Таблица2[[#This Row],[kv_05]],'05_to_10'!$A$1:$C$621,3,FALSE),Таблица2[[#This Row],[kv_10]]),2)</f>
        <v>72</v>
      </c>
      <c r="Q2024" s="21" t="str">
        <f>VLOOKUP(Таблица2[[#This Row],[05_to_10]],kv_05_group!$A$1:$B$89,2,FALSE)</f>
        <v>дослідження</v>
      </c>
      <c r="R2024" t="s">
        <v>14658</v>
      </c>
    </row>
    <row r="2025" spans="1:18" hidden="1" x14ac:dyDescent="0.25">
      <c r="A2025" t="s">
        <v>2939</v>
      </c>
      <c r="B2025" s="22" t="e">
        <v>#N/A</v>
      </c>
      <c r="C2025" s="23" t="e">
        <v>#N/A</v>
      </c>
      <c r="D2025" t="s">
        <v>6494</v>
      </c>
      <c r="E2025" t="s">
        <v>7763</v>
      </c>
      <c r="F2025" t="s">
        <v>7207</v>
      </c>
      <c r="G2025" t="e">
        <v>#N/A</v>
      </c>
      <c r="H2025" t="s">
        <v>14701</v>
      </c>
      <c r="I2025" t="s">
        <v>14675</v>
      </c>
      <c r="J2025" t="s">
        <v>14675</v>
      </c>
      <c r="K2025" t="s">
        <v>10731</v>
      </c>
      <c r="L2025" t="s">
        <v>14725</v>
      </c>
      <c r="M2025" s="19" t="s">
        <v>15190</v>
      </c>
      <c r="N2025" s="19" t="e">
        <f>VLOOKUP(Таблица2[[#This Row],[activity]],kved_05!$A$1:$B$834,2,FALSE)</f>
        <v>#N/A</v>
      </c>
      <c r="O2025" s="19" t="str">
        <f>VLOOKUP(Таблица2[[#This Row],[activity]],kved_10!$A$1:$B$997,2,FALSE)</f>
        <v>72.19</v>
      </c>
      <c r="P2025" s="19" t="str">
        <f>LEFT(IF(ISNA(Таблица2[[#This Row],[kv_10]]),VLOOKUP(Таблица2[[#This Row],[kv_05]],'05_to_10'!$A$1:$C$621,3,FALSE),Таблица2[[#This Row],[kv_10]]),2)</f>
        <v>72</v>
      </c>
      <c r="Q2025" s="21" t="str">
        <f>VLOOKUP(Таблица2[[#This Row],[05_to_10]],kv_05_group!$A$1:$B$89,2,FALSE)</f>
        <v>дослідження</v>
      </c>
      <c r="R2025" t="s">
        <v>14659</v>
      </c>
    </row>
    <row r="2026" spans="1:18" hidden="1" x14ac:dyDescent="0.25">
      <c r="A2026" t="s">
        <v>2983</v>
      </c>
      <c r="B2026" s="22" t="e">
        <v>#N/A</v>
      </c>
      <c r="C2026" s="23" t="e">
        <v>#N/A</v>
      </c>
      <c r="D2026" t="s">
        <v>6538</v>
      </c>
      <c r="E2026" t="s">
        <v>6538</v>
      </c>
      <c r="F2026" t="s">
        <v>7207</v>
      </c>
      <c r="G2026" t="s">
        <v>14106</v>
      </c>
      <c r="H2026" t="s">
        <v>15161</v>
      </c>
      <c r="I2026" t="s">
        <v>14679</v>
      </c>
      <c r="J2026" t="s">
        <v>14679</v>
      </c>
      <c r="K2026" t="s">
        <v>10772</v>
      </c>
      <c r="L2026" t="s">
        <v>14725</v>
      </c>
      <c r="M2026" s="19" t="s">
        <v>15178</v>
      </c>
      <c r="N2026" s="19" t="e">
        <f>VLOOKUP(Таблица2[[#This Row],[activity]],kved_05!$A$1:$B$834,2,FALSE)</f>
        <v>#N/A</v>
      </c>
      <c r="O2026" s="19" t="str">
        <f>VLOOKUP(Таблица2[[#This Row],[activity]],kved_10!$A$1:$B$997,2,FALSE)</f>
        <v>72.19</v>
      </c>
      <c r="P2026" s="19" t="str">
        <f>LEFT(IF(ISNA(Таблица2[[#This Row],[kv_10]]),VLOOKUP(Таблица2[[#This Row],[kv_05]],'05_to_10'!$A$1:$C$621,3,FALSE),Таблица2[[#This Row],[kv_10]]),2)</f>
        <v>72</v>
      </c>
      <c r="Q2026" s="21" t="str">
        <f>VLOOKUP(Таблица2[[#This Row],[05_to_10]],kv_05_group!$A$1:$B$89,2,FALSE)</f>
        <v>дослідження</v>
      </c>
      <c r="R2026" t="s">
        <v>14658</v>
      </c>
    </row>
    <row r="2027" spans="1:18" hidden="1" x14ac:dyDescent="0.25">
      <c r="A2027" t="s">
        <v>2984</v>
      </c>
      <c r="B2027" s="22" t="e">
        <v>#N/A</v>
      </c>
      <c r="C2027" s="23" t="e">
        <v>#N/A</v>
      </c>
      <c r="D2027" t="s">
        <v>6539</v>
      </c>
      <c r="E2027" t="s">
        <v>6539</v>
      </c>
      <c r="F2027" t="s">
        <v>7207</v>
      </c>
      <c r="G2027" t="s">
        <v>14107</v>
      </c>
      <c r="H2027" t="s">
        <v>15161</v>
      </c>
      <c r="I2027" t="s">
        <v>14679</v>
      </c>
      <c r="J2027" t="s">
        <v>14679</v>
      </c>
      <c r="K2027" t="s">
        <v>10773</v>
      </c>
      <c r="L2027" t="s">
        <v>14725</v>
      </c>
      <c r="M2027" s="19" t="s">
        <v>15178</v>
      </c>
      <c r="N2027" s="19" t="e">
        <f>VLOOKUP(Таблица2[[#This Row],[activity]],kved_05!$A$1:$B$834,2,FALSE)</f>
        <v>#N/A</v>
      </c>
      <c r="O2027" s="19" t="str">
        <f>VLOOKUP(Таблица2[[#This Row],[activity]],kved_10!$A$1:$B$997,2,FALSE)</f>
        <v>72.19</v>
      </c>
      <c r="P2027" s="19" t="str">
        <f>LEFT(IF(ISNA(Таблица2[[#This Row],[kv_10]]),VLOOKUP(Таблица2[[#This Row],[kv_05]],'05_to_10'!$A$1:$C$621,3,FALSE),Таблица2[[#This Row],[kv_10]]),2)</f>
        <v>72</v>
      </c>
      <c r="Q2027" s="21" t="str">
        <f>VLOOKUP(Таблица2[[#This Row],[05_to_10]],kv_05_group!$A$1:$B$89,2,FALSE)</f>
        <v>дослідження</v>
      </c>
      <c r="R2027" t="s">
        <v>14658</v>
      </c>
    </row>
    <row r="2028" spans="1:18" hidden="1" x14ac:dyDescent="0.25">
      <c r="A2028" t="s">
        <v>2945</v>
      </c>
      <c r="B2028" s="22" t="e">
        <v>#N/A</v>
      </c>
      <c r="C2028" s="23" t="e">
        <v>#N/A</v>
      </c>
      <c r="D2028" t="s">
        <v>6500</v>
      </c>
      <c r="E2028" t="s">
        <v>7764</v>
      </c>
      <c r="F2028" t="s">
        <v>7207</v>
      </c>
      <c r="G2028" t="e">
        <v>#N/A</v>
      </c>
      <c r="H2028" t="s">
        <v>15163</v>
      </c>
      <c r="I2028" t="s">
        <v>14686</v>
      </c>
      <c r="J2028" t="s">
        <v>14686</v>
      </c>
      <c r="K2028" t="s">
        <v>10737</v>
      </c>
      <c r="L2028" t="s">
        <v>14725</v>
      </c>
      <c r="M2028" s="19" t="s">
        <v>15190</v>
      </c>
      <c r="N2028" s="19" t="e">
        <f>VLOOKUP(Таблица2[[#This Row],[activity]],kved_05!$A$1:$B$834,2,FALSE)</f>
        <v>#N/A</v>
      </c>
      <c r="O2028" s="19" t="str">
        <f>VLOOKUP(Таблица2[[#This Row],[activity]],kved_10!$A$1:$B$997,2,FALSE)</f>
        <v>72.19</v>
      </c>
      <c r="P2028" s="19" t="str">
        <f>LEFT(IF(ISNA(Таблица2[[#This Row],[kv_10]]),VLOOKUP(Таблица2[[#This Row],[kv_05]],'05_to_10'!$A$1:$C$621,3,FALSE),Таблица2[[#This Row],[kv_10]]),2)</f>
        <v>72</v>
      </c>
      <c r="Q2028" s="21" t="str">
        <f>VLOOKUP(Таблица2[[#This Row],[05_to_10]],kv_05_group!$A$1:$B$89,2,FALSE)</f>
        <v>дослідження</v>
      </c>
      <c r="R2028" t="s">
        <v>14662</v>
      </c>
    </row>
    <row r="2029" spans="1:18" hidden="1" x14ac:dyDescent="0.25">
      <c r="A2029" t="s">
        <v>2035</v>
      </c>
      <c r="B2029">
        <v>107905514</v>
      </c>
      <c r="C2029" s="1">
        <v>42521</v>
      </c>
      <c r="D2029" t="s">
        <v>5591</v>
      </c>
      <c r="E2029" t="s">
        <v>5591</v>
      </c>
      <c r="F2029" t="s">
        <v>7175</v>
      </c>
      <c r="G2029" t="s">
        <v>13182</v>
      </c>
      <c r="H2029" t="s">
        <v>14697</v>
      </c>
      <c r="I2029" t="s">
        <v>14671</v>
      </c>
      <c r="J2029" t="s">
        <v>14671</v>
      </c>
      <c r="K2029" t="s">
        <v>9869</v>
      </c>
      <c r="L2029" t="s">
        <v>14715</v>
      </c>
      <c r="M2029" s="19" t="s">
        <v>15168</v>
      </c>
      <c r="N2029" s="19" t="e">
        <f>VLOOKUP(Таблица2[[#This Row],[activity]],kved_05!$A$1:$B$834,2,FALSE)</f>
        <v>#N/A</v>
      </c>
      <c r="O2029" s="19" t="str">
        <f>VLOOKUP(Таблица2[[#This Row],[activity]],kved_10!$A$1:$B$997,2,FALSE)</f>
        <v>71.11</v>
      </c>
      <c r="P2029" s="19" t="str">
        <f>LEFT(IF(ISNA(Таблица2[[#This Row],[kv_10]]),VLOOKUP(Таблица2[[#This Row],[kv_05]],'05_to_10'!$A$1:$C$621,3,FALSE),Таблица2[[#This Row],[kv_10]]),2)</f>
        <v>71</v>
      </c>
      <c r="Q2029" s="21" t="str">
        <f>VLOOKUP(Таблица2[[#This Row],[05_to_10]],kv_05_group!$A$1:$B$89,2,FALSE)</f>
        <v>дослідження</v>
      </c>
      <c r="R2029" t="s">
        <v>14658</v>
      </c>
    </row>
    <row r="2030" spans="1:18" hidden="1" x14ac:dyDescent="0.25">
      <c r="A2030" t="s">
        <v>2986</v>
      </c>
      <c r="B2030" s="22" t="e">
        <v>#N/A</v>
      </c>
      <c r="C2030" s="23" t="e">
        <v>#N/A</v>
      </c>
      <c r="D2030" t="s">
        <v>6541</v>
      </c>
      <c r="E2030" t="s">
        <v>6541</v>
      </c>
      <c r="F2030" t="s">
        <v>7207</v>
      </c>
      <c r="G2030" t="s">
        <v>14109</v>
      </c>
      <c r="H2030" t="s">
        <v>14706</v>
      </c>
      <c r="I2030" t="s">
        <v>14682</v>
      </c>
      <c r="J2030" t="s">
        <v>14682</v>
      </c>
      <c r="K2030" t="s">
        <v>10775</v>
      </c>
      <c r="L2030" t="s">
        <v>14725</v>
      </c>
      <c r="M2030" s="19" t="s">
        <v>15178</v>
      </c>
      <c r="N2030" s="19" t="e">
        <f>VLOOKUP(Таблица2[[#This Row],[activity]],kved_05!$A$1:$B$834,2,FALSE)</f>
        <v>#N/A</v>
      </c>
      <c r="O2030" s="19" t="str">
        <f>VLOOKUP(Таблица2[[#This Row],[activity]],kved_10!$A$1:$B$997,2,FALSE)</f>
        <v>72.19</v>
      </c>
      <c r="P2030" s="19" t="str">
        <f>LEFT(IF(ISNA(Таблица2[[#This Row],[kv_10]]),VLOOKUP(Таблица2[[#This Row],[kv_05]],'05_to_10'!$A$1:$C$621,3,FALSE),Таблица2[[#This Row],[kv_10]]),2)</f>
        <v>72</v>
      </c>
      <c r="Q2030" s="21" t="str">
        <f>VLOOKUP(Таблица2[[#This Row],[05_to_10]],kv_05_group!$A$1:$B$89,2,FALSE)</f>
        <v>дослідження</v>
      </c>
      <c r="R2030" t="s">
        <v>14658</v>
      </c>
    </row>
    <row r="2031" spans="1:18" hidden="1" x14ac:dyDescent="0.25">
      <c r="A2031" t="s">
        <v>2994</v>
      </c>
      <c r="B2031" s="22" t="e">
        <v>#N/A</v>
      </c>
      <c r="C2031" s="23" t="e">
        <v>#N/A</v>
      </c>
      <c r="D2031" t="s">
        <v>6549</v>
      </c>
      <c r="E2031" t="s">
        <v>6549</v>
      </c>
      <c r="F2031" t="s">
        <v>7207</v>
      </c>
      <c r="G2031" t="s">
        <v>14113</v>
      </c>
      <c r="H2031" t="s">
        <v>15161</v>
      </c>
      <c r="I2031" t="s">
        <v>14679</v>
      </c>
      <c r="J2031" t="s">
        <v>14679</v>
      </c>
      <c r="K2031" t="s">
        <v>10782</v>
      </c>
      <c r="L2031" t="s">
        <v>14725</v>
      </c>
      <c r="M2031" s="19" t="s">
        <v>15178</v>
      </c>
      <c r="N2031" s="19" t="e">
        <f>VLOOKUP(Таблица2[[#This Row],[activity]],kved_05!$A$1:$B$834,2,FALSE)</f>
        <v>#N/A</v>
      </c>
      <c r="O2031" s="19" t="str">
        <f>VLOOKUP(Таблица2[[#This Row],[activity]],kved_10!$A$1:$B$997,2,FALSE)</f>
        <v>72.19</v>
      </c>
      <c r="P2031" s="19" t="str">
        <f>LEFT(IF(ISNA(Таблица2[[#This Row],[kv_10]]),VLOOKUP(Таблица2[[#This Row],[kv_05]],'05_to_10'!$A$1:$C$621,3,FALSE),Таблица2[[#This Row],[kv_10]]),2)</f>
        <v>72</v>
      </c>
      <c r="Q2031" s="21" t="str">
        <f>VLOOKUP(Таблица2[[#This Row],[05_to_10]],kv_05_group!$A$1:$B$89,2,FALSE)</f>
        <v>дослідження</v>
      </c>
      <c r="R2031" t="s">
        <v>14658</v>
      </c>
    </row>
    <row r="2032" spans="1:18" hidden="1" x14ac:dyDescent="0.25">
      <c r="A2032" t="s">
        <v>2995</v>
      </c>
      <c r="B2032" s="22" t="e">
        <v>#N/A</v>
      </c>
      <c r="C2032" s="23" t="e">
        <v>#N/A</v>
      </c>
      <c r="D2032" t="s">
        <v>6550</v>
      </c>
      <c r="E2032" t="s">
        <v>6550</v>
      </c>
      <c r="F2032" t="s">
        <v>7207</v>
      </c>
      <c r="G2032" t="s">
        <v>14114</v>
      </c>
      <c r="H2032" t="s">
        <v>15161</v>
      </c>
      <c r="I2032" t="s">
        <v>14679</v>
      </c>
      <c r="J2032" t="s">
        <v>14679</v>
      </c>
      <c r="K2032" t="s">
        <v>10783</v>
      </c>
      <c r="L2032" t="s">
        <v>14725</v>
      </c>
      <c r="M2032" s="19" t="s">
        <v>15178</v>
      </c>
      <c r="N2032" s="19" t="e">
        <f>VLOOKUP(Таблица2[[#This Row],[activity]],kved_05!$A$1:$B$834,2,FALSE)</f>
        <v>#N/A</v>
      </c>
      <c r="O2032" s="19" t="str">
        <f>VLOOKUP(Таблица2[[#This Row],[activity]],kved_10!$A$1:$B$997,2,FALSE)</f>
        <v>72.19</v>
      </c>
      <c r="P2032" s="19" t="str">
        <f>LEFT(IF(ISNA(Таблица2[[#This Row],[kv_10]]),VLOOKUP(Таблица2[[#This Row],[kv_05]],'05_to_10'!$A$1:$C$621,3,FALSE),Таблица2[[#This Row],[kv_10]]),2)</f>
        <v>72</v>
      </c>
      <c r="Q2032" s="21" t="str">
        <f>VLOOKUP(Таблица2[[#This Row],[05_to_10]],kv_05_group!$A$1:$B$89,2,FALSE)</f>
        <v>дослідження</v>
      </c>
      <c r="R2032" t="s">
        <v>14658</v>
      </c>
    </row>
    <row r="2033" spans="1:18" hidden="1" x14ac:dyDescent="0.25">
      <c r="A2033" t="s">
        <v>2039</v>
      </c>
      <c r="B2033" s="22" t="e">
        <v>#N/A</v>
      </c>
      <c r="C2033" s="23" t="e">
        <v>#N/A</v>
      </c>
      <c r="D2033" t="s">
        <v>5595</v>
      </c>
      <c r="E2033" t="s">
        <v>5595</v>
      </c>
      <c r="F2033" t="s">
        <v>7175</v>
      </c>
      <c r="G2033" t="s">
        <v>13186</v>
      </c>
      <c r="H2033" t="s">
        <v>15162</v>
      </c>
      <c r="I2033" t="s">
        <v>14680</v>
      </c>
      <c r="J2033" t="s">
        <v>14714</v>
      </c>
      <c r="K2033" t="s">
        <v>9873</v>
      </c>
      <c r="L2033" t="s">
        <v>14818</v>
      </c>
      <c r="M2033" s="19" t="s">
        <v>15236</v>
      </c>
      <c r="N2033" s="19" t="e">
        <f>VLOOKUP(Таблица2[[#This Row],[activity]],kved_05!$A$1:$B$834,2,FALSE)</f>
        <v>#N/A</v>
      </c>
      <c r="O2033" s="19" t="str">
        <f>VLOOKUP(Таблица2[[#This Row],[activity]],kved_10!$A$1:$B$997,2,FALSE)</f>
        <v>55.20</v>
      </c>
      <c r="P2033" s="19" t="str">
        <f>LEFT(IF(ISNA(Таблица2[[#This Row],[kv_10]]),VLOOKUP(Таблица2[[#This Row],[kv_05]],'05_to_10'!$A$1:$C$621,3,FALSE),Таблица2[[#This Row],[kv_10]]),2)</f>
        <v>55</v>
      </c>
      <c r="Q2033" s="21" t="str">
        <f>VLOOKUP(Таблица2[[#This Row],[05_to_10]],kv_05_group!$A$1:$B$89,2,FALSE)</f>
        <v>поселення і харчування</v>
      </c>
      <c r="R2033" t="s">
        <v>14658</v>
      </c>
    </row>
    <row r="2034" spans="1:18" hidden="1" x14ac:dyDescent="0.25">
      <c r="A2034" t="s">
        <v>2953</v>
      </c>
      <c r="B2034" s="22" t="e">
        <v>#N/A</v>
      </c>
      <c r="C2034" s="23" t="e">
        <v>#N/A</v>
      </c>
      <c r="D2034" t="s">
        <v>6508</v>
      </c>
      <c r="E2034" t="s">
        <v>7766</v>
      </c>
      <c r="F2034" t="s">
        <v>7207</v>
      </c>
      <c r="G2034" t="e">
        <v>#N/A</v>
      </c>
      <c r="H2034" t="s">
        <v>14701</v>
      </c>
      <c r="I2034" t="s">
        <v>14675</v>
      </c>
      <c r="J2034" t="s">
        <v>14675</v>
      </c>
      <c r="K2034" t="s">
        <v>10744</v>
      </c>
      <c r="L2034" t="s">
        <v>14725</v>
      </c>
      <c r="M2034" s="19" t="s">
        <v>15190</v>
      </c>
      <c r="N2034" s="19" t="e">
        <f>VLOOKUP(Таблица2[[#This Row],[activity]],kved_05!$A$1:$B$834,2,FALSE)</f>
        <v>#N/A</v>
      </c>
      <c r="O2034" s="19" t="str">
        <f>VLOOKUP(Таблица2[[#This Row],[activity]],kved_10!$A$1:$B$997,2,FALSE)</f>
        <v>72.19</v>
      </c>
      <c r="P2034" s="19" t="str">
        <f>LEFT(IF(ISNA(Таблица2[[#This Row],[kv_10]]),VLOOKUP(Таблица2[[#This Row],[kv_05]],'05_to_10'!$A$1:$C$621,3,FALSE),Таблица2[[#This Row],[kv_10]]),2)</f>
        <v>72</v>
      </c>
      <c r="Q2034" s="21" t="str">
        <f>VLOOKUP(Таблица2[[#This Row],[05_to_10]],kv_05_group!$A$1:$B$89,2,FALSE)</f>
        <v>дослідження</v>
      </c>
      <c r="R2034" t="s">
        <v>14662</v>
      </c>
    </row>
    <row r="2035" spans="1:18" hidden="1" x14ac:dyDescent="0.25">
      <c r="A2035" t="s">
        <v>3003</v>
      </c>
      <c r="B2035" s="22" t="e">
        <v>#N/A</v>
      </c>
      <c r="C2035" s="23" t="e">
        <v>#N/A</v>
      </c>
      <c r="D2035" t="s">
        <v>6558</v>
      </c>
      <c r="E2035" t="s">
        <v>6558</v>
      </c>
      <c r="F2035" t="s">
        <v>7207</v>
      </c>
      <c r="G2035" t="s">
        <v>14122</v>
      </c>
      <c r="H2035" t="s">
        <v>15161</v>
      </c>
      <c r="I2035" t="s">
        <v>14679</v>
      </c>
      <c r="J2035" t="s">
        <v>14679</v>
      </c>
      <c r="K2035" t="s">
        <v>8537</v>
      </c>
      <c r="L2035" t="s">
        <v>14725</v>
      </c>
      <c r="M2035" s="19" t="s">
        <v>15178</v>
      </c>
      <c r="N2035" s="19" t="e">
        <f>VLOOKUP(Таблица2[[#This Row],[activity]],kved_05!$A$1:$B$834,2,FALSE)</f>
        <v>#N/A</v>
      </c>
      <c r="O2035" s="19" t="str">
        <f>VLOOKUP(Таблица2[[#This Row],[activity]],kved_10!$A$1:$B$997,2,FALSE)</f>
        <v>72.19</v>
      </c>
      <c r="P2035" s="19" t="str">
        <f>LEFT(IF(ISNA(Таблица2[[#This Row],[kv_10]]),VLOOKUP(Таблица2[[#This Row],[kv_05]],'05_to_10'!$A$1:$C$621,3,FALSE),Таблица2[[#This Row],[kv_10]]),2)</f>
        <v>72</v>
      </c>
      <c r="Q2035" s="21" t="str">
        <f>VLOOKUP(Таблица2[[#This Row],[05_to_10]],kv_05_group!$A$1:$B$89,2,FALSE)</f>
        <v>дослідження</v>
      </c>
      <c r="R2035" t="s">
        <v>14658</v>
      </c>
    </row>
    <row r="2036" spans="1:18" hidden="1" x14ac:dyDescent="0.25">
      <c r="A2036" t="s">
        <v>2959</v>
      </c>
      <c r="B2036" s="22" t="e">
        <v>#N/A</v>
      </c>
      <c r="C2036" s="23" t="e">
        <v>#N/A</v>
      </c>
      <c r="D2036" t="s">
        <v>6514</v>
      </c>
      <c r="E2036" t="s">
        <v>7770</v>
      </c>
      <c r="F2036" t="s">
        <v>7207</v>
      </c>
      <c r="G2036" t="e">
        <v>#N/A</v>
      </c>
      <c r="H2036" t="s">
        <v>14701</v>
      </c>
      <c r="I2036" t="s">
        <v>14675</v>
      </c>
      <c r="J2036" t="s">
        <v>14675</v>
      </c>
      <c r="K2036" t="s">
        <v>10750</v>
      </c>
      <c r="L2036" t="s">
        <v>14725</v>
      </c>
      <c r="M2036" s="19" t="s">
        <v>15190</v>
      </c>
      <c r="N2036" s="19" t="e">
        <f>VLOOKUP(Таблица2[[#This Row],[activity]],kved_05!$A$1:$B$834,2,FALSE)</f>
        <v>#N/A</v>
      </c>
      <c r="O2036" s="19" t="str">
        <f>VLOOKUP(Таблица2[[#This Row],[activity]],kved_10!$A$1:$B$997,2,FALSE)</f>
        <v>72.19</v>
      </c>
      <c r="P2036" s="19" t="str">
        <f>LEFT(IF(ISNA(Таблица2[[#This Row],[kv_10]]),VLOOKUP(Таблица2[[#This Row],[kv_05]],'05_to_10'!$A$1:$C$621,3,FALSE),Таблица2[[#This Row],[kv_10]]),2)</f>
        <v>72</v>
      </c>
      <c r="Q2036" s="21" t="str">
        <f>VLOOKUP(Таблица2[[#This Row],[05_to_10]],kv_05_group!$A$1:$B$89,2,FALSE)</f>
        <v>дослідження</v>
      </c>
      <c r="R2036" t="s">
        <v>14662</v>
      </c>
    </row>
    <row r="2037" spans="1:18" hidden="1" x14ac:dyDescent="0.25">
      <c r="A2037" t="s">
        <v>2043</v>
      </c>
      <c r="B2037" s="22" t="e">
        <v>#N/A</v>
      </c>
      <c r="C2037" s="23" t="e">
        <v>#N/A</v>
      </c>
      <c r="D2037" t="s">
        <v>5599</v>
      </c>
      <c r="E2037" t="s">
        <v>5599</v>
      </c>
      <c r="F2037" t="s">
        <v>7176</v>
      </c>
      <c r="G2037" t="s">
        <v>13190</v>
      </c>
      <c r="H2037" t="s">
        <v>15161</v>
      </c>
      <c r="I2037" t="s">
        <v>14679</v>
      </c>
      <c r="J2037" t="s">
        <v>14679</v>
      </c>
      <c r="K2037" t="s">
        <v>9877</v>
      </c>
      <c r="L2037" t="s">
        <v>14829</v>
      </c>
      <c r="M2037" s="19" t="s">
        <v>15248</v>
      </c>
      <c r="N2037" s="19" t="e">
        <f>VLOOKUP(Таблица2[[#This Row],[activity]],kved_05!$A$1:$B$834,2,FALSE)</f>
        <v>#N/A</v>
      </c>
      <c r="O2037" s="19" t="str">
        <f>VLOOKUP(Таблица2[[#This Row],[activity]],kved_10!$A$1:$B$997,2,FALSE)</f>
        <v>58.14</v>
      </c>
      <c r="P2037" s="19" t="str">
        <f>LEFT(IF(ISNA(Таблица2[[#This Row],[kv_10]]),VLOOKUP(Таблица2[[#This Row],[kv_05]],'05_to_10'!$A$1:$C$621,3,FALSE),Таблица2[[#This Row],[kv_10]]),2)</f>
        <v>58</v>
      </c>
      <c r="Q2037" s="21" t="str">
        <f>VLOOKUP(Таблица2[[#This Row],[05_to_10]],kv_05_group!$A$1:$B$89,2,FALSE)</f>
        <v>телекомунікації</v>
      </c>
      <c r="R2037" t="s">
        <v>14658</v>
      </c>
    </row>
    <row r="2038" spans="1:18" hidden="1" x14ac:dyDescent="0.25">
      <c r="A2038" t="s">
        <v>3010</v>
      </c>
      <c r="B2038">
        <v>107869358</v>
      </c>
      <c r="C2038" s="1">
        <v>42521</v>
      </c>
      <c r="D2038" t="s">
        <v>6565</v>
      </c>
      <c r="E2038" t="s">
        <v>6565</v>
      </c>
      <c r="F2038" t="s">
        <v>7207</v>
      </c>
      <c r="G2038" t="s">
        <v>14128</v>
      </c>
      <c r="H2038" t="s">
        <v>15161</v>
      </c>
      <c r="I2038" t="s">
        <v>14679</v>
      </c>
      <c r="J2038" t="s">
        <v>14679</v>
      </c>
      <c r="K2038" t="s">
        <v>10796</v>
      </c>
      <c r="L2038" t="s">
        <v>14725</v>
      </c>
      <c r="M2038" s="19" t="s">
        <v>15178</v>
      </c>
      <c r="N2038" s="19" t="e">
        <f>VLOOKUP(Таблица2[[#This Row],[activity]],kved_05!$A$1:$B$834,2,FALSE)</f>
        <v>#N/A</v>
      </c>
      <c r="O2038" s="19" t="str">
        <f>VLOOKUP(Таблица2[[#This Row],[activity]],kved_10!$A$1:$B$997,2,FALSE)</f>
        <v>72.19</v>
      </c>
      <c r="P2038" s="19" t="str">
        <f>LEFT(IF(ISNA(Таблица2[[#This Row],[kv_10]]),VLOOKUP(Таблица2[[#This Row],[kv_05]],'05_to_10'!$A$1:$C$621,3,FALSE),Таблица2[[#This Row],[kv_10]]),2)</f>
        <v>72</v>
      </c>
      <c r="Q2038" s="21" t="str">
        <f>VLOOKUP(Таблица2[[#This Row],[05_to_10]],kv_05_group!$A$1:$B$89,2,FALSE)</f>
        <v>дослідження</v>
      </c>
      <c r="R2038" t="s">
        <v>14658</v>
      </c>
    </row>
    <row r="2039" spans="1:18" hidden="1" x14ac:dyDescent="0.25">
      <c r="A2039" t="s">
        <v>3011</v>
      </c>
      <c r="B2039" s="22" t="e">
        <v>#N/A</v>
      </c>
      <c r="C2039" s="23" t="e">
        <v>#N/A</v>
      </c>
      <c r="D2039" t="s">
        <v>6566</v>
      </c>
      <c r="E2039" t="s">
        <v>6566</v>
      </c>
      <c r="F2039" t="s">
        <v>7207</v>
      </c>
      <c r="G2039" t="s">
        <v>14129</v>
      </c>
      <c r="H2039" t="s">
        <v>15161</v>
      </c>
      <c r="I2039" t="s">
        <v>14679</v>
      </c>
      <c r="J2039" t="s">
        <v>14679</v>
      </c>
      <c r="K2039" t="s">
        <v>10797</v>
      </c>
      <c r="L2039" t="s">
        <v>14725</v>
      </c>
      <c r="M2039" s="19" t="s">
        <v>15178</v>
      </c>
      <c r="N2039" s="19" t="e">
        <f>VLOOKUP(Таблица2[[#This Row],[activity]],kved_05!$A$1:$B$834,2,FALSE)</f>
        <v>#N/A</v>
      </c>
      <c r="O2039" s="19" t="str">
        <f>VLOOKUP(Таблица2[[#This Row],[activity]],kved_10!$A$1:$B$997,2,FALSE)</f>
        <v>72.19</v>
      </c>
      <c r="P2039" s="19" t="str">
        <f>LEFT(IF(ISNA(Таблица2[[#This Row],[kv_10]]),VLOOKUP(Таблица2[[#This Row],[kv_05]],'05_to_10'!$A$1:$C$621,3,FALSE),Таблица2[[#This Row],[kv_10]]),2)</f>
        <v>72</v>
      </c>
      <c r="Q2039" s="21" t="str">
        <f>VLOOKUP(Таблица2[[#This Row],[05_to_10]],kv_05_group!$A$1:$B$89,2,FALSE)</f>
        <v>дослідження</v>
      </c>
      <c r="R2039" t="s">
        <v>14658</v>
      </c>
    </row>
    <row r="2040" spans="1:18" hidden="1" x14ac:dyDescent="0.25">
      <c r="A2040" t="s">
        <v>2046</v>
      </c>
      <c r="B2040" s="22" t="e">
        <v>#N/A</v>
      </c>
      <c r="C2040" s="23" t="e">
        <v>#N/A</v>
      </c>
      <c r="D2040" t="s">
        <v>5602</v>
      </c>
      <c r="E2040" t="s">
        <v>5602</v>
      </c>
      <c r="F2040" t="s">
        <v>7177</v>
      </c>
      <c r="G2040" t="s">
        <v>13193</v>
      </c>
      <c r="H2040" t="s">
        <v>14695</v>
      </c>
      <c r="I2040" t="s">
        <v>14669</v>
      </c>
      <c r="J2040" t="s">
        <v>14669</v>
      </c>
      <c r="K2040" t="s">
        <v>9880</v>
      </c>
      <c r="L2040" t="s">
        <v>14822</v>
      </c>
      <c r="M2040" s="19" t="s">
        <v>15242</v>
      </c>
      <c r="N2040" s="19" t="e">
        <f>VLOOKUP(Таблица2[[#This Row],[activity]],kved_05!$A$1:$B$834,2,FALSE)</f>
        <v>#N/A</v>
      </c>
      <c r="O2040" s="19" t="str">
        <f>VLOOKUP(Таблица2[[#This Row],[activity]],kved_10!$A$1:$B$997,2,FALSE)</f>
        <v>01.13</v>
      </c>
      <c r="P2040" s="19" t="str">
        <f>LEFT(IF(ISNA(Таблица2[[#This Row],[kv_10]]),VLOOKUP(Таблица2[[#This Row],[kv_05]],'05_to_10'!$A$1:$C$621,3,FALSE),Таблица2[[#This Row],[kv_10]]),2)</f>
        <v>01</v>
      </c>
      <c r="Q2040" s="21" t="str">
        <f>VLOOKUP(Таблица2[[#This Row],[05_to_10]],kv_05_group!$A$1:$B$89,2,FALSE)</f>
        <v>сільське і лісове господарство</v>
      </c>
      <c r="R2040" t="s">
        <v>14659</v>
      </c>
    </row>
    <row r="2041" spans="1:18" hidden="1" x14ac:dyDescent="0.25">
      <c r="A2041" t="s">
        <v>3013</v>
      </c>
      <c r="B2041" s="22" t="e">
        <v>#N/A</v>
      </c>
      <c r="C2041" s="23" t="e">
        <v>#N/A</v>
      </c>
      <c r="D2041" t="s">
        <v>6568</v>
      </c>
      <c r="E2041" t="s">
        <v>7780</v>
      </c>
      <c r="F2041" t="s">
        <v>7207</v>
      </c>
      <c r="G2041" t="s">
        <v>14131</v>
      </c>
      <c r="H2041" t="s">
        <v>15161</v>
      </c>
      <c r="I2041" t="s">
        <v>14679</v>
      </c>
      <c r="J2041" t="s">
        <v>14679</v>
      </c>
      <c r="K2041" t="s">
        <v>10799</v>
      </c>
      <c r="L2041" t="s">
        <v>14725</v>
      </c>
      <c r="M2041" s="19" t="s">
        <v>15178</v>
      </c>
      <c r="N2041" s="19" t="e">
        <f>VLOOKUP(Таблица2[[#This Row],[activity]],kved_05!$A$1:$B$834,2,FALSE)</f>
        <v>#N/A</v>
      </c>
      <c r="O2041" s="19" t="str">
        <f>VLOOKUP(Таблица2[[#This Row],[activity]],kved_10!$A$1:$B$997,2,FALSE)</f>
        <v>72.19</v>
      </c>
      <c r="P2041" s="19" t="str">
        <f>LEFT(IF(ISNA(Таблица2[[#This Row],[kv_10]]),VLOOKUP(Таблица2[[#This Row],[kv_05]],'05_to_10'!$A$1:$C$621,3,FALSE),Таблица2[[#This Row],[kv_10]]),2)</f>
        <v>72</v>
      </c>
      <c r="Q2041" s="21" t="str">
        <f>VLOOKUP(Таблица2[[#This Row],[05_to_10]],kv_05_group!$A$1:$B$89,2,FALSE)</f>
        <v>дослідження</v>
      </c>
      <c r="R2041" t="s">
        <v>14658</v>
      </c>
    </row>
    <row r="2042" spans="1:18" hidden="1" x14ac:dyDescent="0.25">
      <c r="A2042" t="s">
        <v>3014</v>
      </c>
      <c r="B2042" s="22" t="e">
        <v>#N/A</v>
      </c>
      <c r="C2042" s="23" t="e">
        <v>#N/A</v>
      </c>
      <c r="D2042" t="s">
        <v>6569</v>
      </c>
      <c r="E2042" t="s">
        <v>7781</v>
      </c>
      <c r="F2042" t="s">
        <v>7207</v>
      </c>
      <c r="G2042" t="s">
        <v>14132</v>
      </c>
      <c r="H2042" t="s">
        <v>15161</v>
      </c>
      <c r="I2042" t="s">
        <v>14679</v>
      </c>
      <c r="J2042" t="s">
        <v>14679</v>
      </c>
      <c r="K2042" t="s">
        <v>10754</v>
      </c>
      <c r="L2042" t="s">
        <v>14725</v>
      </c>
      <c r="M2042" s="19" t="s">
        <v>15178</v>
      </c>
      <c r="N2042" s="19" t="e">
        <f>VLOOKUP(Таблица2[[#This Row],[activity]],kved_05!$A$1:$B$834,2,FALSE)</f>
        <v>#N/A</v>
      </c>
      <c r="O2042" s="19" t="str">
        <f>VLOOKUP(Таблица2[[#This Row],[activity]],kved_10!$A$1:$B$997,2,FALSE)</f>
        <v>72.19</v>
      </c>
      <c r="P2042" s="19" t="str">
        <f>LEFT(IF(ISNA(Таблица2[[#This Row],[kv_10]]),VLOOKUP(Таблица2[[#This Row],[kv_05]],'05_to_10'!$A$1:$C$621,3,FALSE),Таблица2[[#This Row],[kv_10]]),2)</f>
        <v>72</v>
      </c>
      <c r="Q2042" s="21" t="str">
        <f>VLOOKUP(Таблица2[[#This Row],[05_to_10]],kv_05_group!$A$1:$B$89,2,FALSE)</f>
        <v>дослідження</v>
      </c>
      <c r="R2042" t="s">
        <v>14658</v>
      </c>
    </row>
    <row r="2043" spans="1:18" hidden="1" x14ac:dyDescent="0.25">
      <c r="A2043" t="s">
        <v>2049</v>
      </c>
      <c r="B2043">
        <v>366035662</v>
      </c>
      <c r="C2043" s="1">
        <v>42735</v>
      </c>
      <c r="D2043" t="s">
        <v>5605</v>
      </c>
      <c r="E2043" t="s">
        <v>7604</v>
      </c>
      <c r="F2043" t="s">
        <v>7177</v>
      </c>
      <c r="G2043" t="s">
        <v>13196</v>
      </c>
      <c r="H2043" t="s">
        <v>14709</v>
      </c>
      <c r="I2043" t="s">
        <v>14685</v>
      </c>
      <c r="J2043" t="s">
        <v>14685</v>
      </c>
      <c r="K2043" t="s">
        <v>9883</v>
      </c>
      <c r="L2043" t="s">
        <v>15077</v>
      </c>
      <c r="M2043" s="19" t="s">
        <v>15408</v>
      </c>
      <c r="N2043" s="19" t="str">
        <f>VLOOKUP(Таблица2[[#This Row],[activity]],kved_05!$A$1:$B$834,2,FALSE)</f>
        <v>27.42</v>
      </c>
      <c r="O2043" s="19" t="str">
        <f>VLOOKUP(Таблица2[[#This Row],[activity]],kved_10!$A$1:$B$997,2,FALSE)</f>
        <v>24.42</v>
      </c>
      <c r="P2043" s="19" t="str">
        <f>LEFT(IF(ISNA(Таблица2[[#This Row],[kv_10]]),VLOOKUP(Таблица2[[#This Row],[kv_05]],'05_to_10'!$A$1:$C$621,3,FALSE),Таблица2[[#This Row],[kv_10]]),2)</f>
        <v>24</v>
      </c>
      <c r="Q2043" s="21" t="str">
        <f>VLOOKUP(Таблица2[[#This Row],[05_to_10]],kv_05_group!$A$1:$B$89,2,FALSE)</f>
        <v>виробництво</v>
      </c>
      <c r="R2043" t="s">
        <v>14658</v>
      </c>
    </row>
    <row r="2044" spans="1:18" hidden="1" x14ac:dyDescent="0.25">
      <c r="A2044" t="s">
        <v>3018</v>
      </c>
      <c r="B2044" s="22" t="e">
        <v>#N/A</v>
      </c>
      <c r="C2044" s="23" t="e">
        <v>#N/A</v>
      </c>
      <c r="D2044" t="s">
        <v>6573</v>
      </c>
      <c r="E2044" t="s">
        <v>6573</v>
      </c>
      <c r="F2044" t="s">
        <v>7207</v>
      </c>
      <c r="G2044" t="s">
        <v>14136</v>
      </c>
      <c r="H2044" t="s">
        <v>15161</v>
      </c>
      <c r="I2044" t="s">
        <v>14679</v>
      </c>
      <c r="J2044" t="s">
        <v>14679</v>
      </c>
      <c r="K2044" t="s">
        <v>10803</v>
      </c>
      <c r="L2044" t="s">
        <v>14725</v>
      </c>
      <c r="M2044" s="19" t="s">
        <v>15178</v>
      </c>
      <c r="N2044" s="19" t="e">
        <f>VLOOKUP(Таблица2[[#This Row],[activity]],kved_05!$A$1:$B$834,2,FALSE)</f>
        <v>#N/A</v>
      </c>
      <c r="O2044" s="19" t="str">
        <f>VLOOKUP(Таблица2[[#This Row],[activity]],kved_10!$A$1:$B$997,2,FALSE)</f>
        <v>72.19</v>
      </c>
      <c r="P2044" s="19" t="str">
        <f>LEFT(IF(ISNA(Таблица2[[#This Row],[kv_10]]),VLOOKUP(Таблица2[[#This Row],[kv_05]],'05_to_10'!$A$1:$C$621,3,FALSE),Таблица2[[#This Row],[kv_10]]),2)</f>
        <v>72</v>
      </c>
      <c r="Q2044" s="21" t="str">
        <f>VLOOKUP(Таблица2[[#This Row],[05_to_10]],kv_05_group!$A$1:$B$89,2,FALSE)</f>
        <v>дослідження</v>
      </c>
      <c r="R2044" t="s">
        <v>14658</v>
      </c>
    </row>
    <row r="2045" spans="1:18" hidden="1" x14ac:dyDescent="0.25">
      <c r="A2045" t="s">
        <v>2051</v>
      </c>
      <c r="B2045" s="22" t="e">
        <v>#N/A</v>
      </c>
      <c r="C2045" s="23" t="e">
        <v>#N/A</v>
      </c>
      <c r="D2045" t="s">
        <v>5607</v>
      </c>
      <c r="E2045" t="s">
        <v>5607</v>
      </c>
      <c r="F2045" t="s">
        <v>7177</v>
      </c>
      <c r="G2045" t="s">
        <v>13198</v>
      </c>
      <c r="H2045" t="s">
        <v>15162</v>
      </c>
      <c r="I2045" t="s">
        <v>14680</v>
      </c>
      <c r="J2045" t="s">
        <v>14714</v>
      </c>
      <c r="K2045" t="s">
        <v>9885</v>
      </c>
      <c r="L2045" t="s">
        <v>15078</v>
      </c>
      <c r="M2045" s="19" t="s">
        <v>15409</v>
      </c>
      <c r="N2045" s="19" t="e">
        <f>VLOOKUP(Таблица2[[#This Row],[activity]],kved_05!$A$1:$B$834,2,FALSE)</f>
        <v>#N/A</v>
      </c>
      <c r="O2045" s="19" t="str">
        <f>VLOOKUP(Таблица2[[#This Row],[activity]],kved_10!$A$1:$B$997,2,FALSE)</f>
        <v>30.11</v>
      </c>
      <c r="P2045" s="19" t="str">
        <f>LEFT(IF(ISNA(Таблица2[[#This Row],[kv_10]]),VLOOKUP(Таблица2[[#This Row],[kv_05]],'05_to_10'!$A$1:$C$621,3,FALSE),Таблица2[[#This Row],[kv_10]]),2)</f>
        <v>30</v>
      </c>
      <c r="Q2045" s="21" t="str">
        <f>VLOOKUP(Таблица2[[#This Row],[05_to_10]],kv_05_group!$A$1:$B$89,2,FALSE)</f>
        <v>виробництво</v>
      </c>
      <c r="R2045" t="s">
        <v>14658</v>
      </c>
    </row>
    <row r="2046" spans="1:18" hidden="1" x14ac:dyDescent="0.25">
      <c r="A2046" t="s">
        <v>2974</v>
      </c>
      <c r="B2046" s="22" t="e">
        <v>#N/A</v>
      </c>
      <c r="C2046" s="23" t="e">
        <v>#N/A</v>
      </c>
      <c r="D2046" t="s">
        <v>6529</v>
      </c>
      <c r="E2046" t="s">
        <v>6529</v>
      </c>
      <c r="F2046" t="s">
        <v>7207</v>
      </c>
      <c r="G2046" t="s">
        <v>14098</v>
      </c>
      <c r="H2046" t="s">
        <v>15162</v>
      </c>
      <c r="I2046" t="s">
        <v>14680</v>
      </c>
      <c r="J2046" t="s">
        <v>14714</v>
      </c>
      <c r="K2046" t="s">
        <v>10764</v>
      </c>
      <c r="L2046" t="s">
        <v>14725</v>
      </c>
      <c r="M2046" s="19" t="s">
        <v>15178</v>
      </c>
      <c r="N2046" s="19" t="e">
        <f>VLOOKUP(Таблица2[[#This Row],[activity]],kved_05!$A$1:$B$834,2,FALSE)</f>
        <v>#N/A</v>
      </c>
      <c r="O2046" s="19" t="str">
        <f>VLOOKUP(Таблица2[[#This Row],[activity]],kved_10!$A$1:$B$997,2,FALSE)</f>
        <v>72.19</v>
      </c>
      <c r="P2046" s="19" t="str">
        <f>LEFT(IF(ISNA(Таблица2[[#This Row],[kv_10]]),VLOOKUP(Таблица2[[#This Row],[kv_05]],'05_to_10'!$A$1:$C$621,3,FALSE),Таблица2[[#This Row],[kv_10]]),2)</f>
        <v>72</v>
      </c>
      <c r="Q2046" s="21" t="str">
        <f>VLOOKUP(Таблица2[[#This Row],[05_to_10]],kv_05_group!$A$1:$B$89,2,FALSE)</f>
        <v>дослідження</v>
      </c>
      <c r="R2046" t="s">
        <v>14658</v>
      </c>
    </row>
    <row r="2047" spans="1:18" hidden="1" x14ac:dyDescent="0.25">
      <c r="A2047" t="s">
        <v>3020</v>
      </c>
      <c r="B2047" s="22" t="e">
        <v>#N/A</v>
      </c>
      <c r="C2047" s="23" t="e">
        <v>#N/A</v>
      </c>
      <c r="D2047" t="s">
        <v>6575</v>
      </c>
      <c r="E2047" t="s">
        <v>6575</v>
      </c>
      <c r="F2047" t="s">
        <v>7207</v>
      </c>
      <c r="G2047" t="s">
        <v>14138</v>
      </c>
      <c r="H2047" t="s">
        <v>15161</v>
      </c>
      <c r="I2047" t="s">
        <v>14679</v>
      </c>
      <c r="J2047" t="s">
        <v>14679</v>
      </c>
      <c r="K2047" t="s">
        <v>10805</v>
      </c>
      <c r="L2047" t="s">
        <v>14725</v>
      </c>
      <c r="M2047" s="19" t="s">
        <v>15178</v>
      </c>
      <c r="N2047" s="19" t="e">
        <f>VLOOKUP(Таблица2[[#This Row],[activity]],kved_05!$A$1:$B$834,2,FALSE)</f>
        <v>#N/A</v>
      </c>
      <c r="O2047" s="19" t="str">
        <f>VLOOKUP(Таблица2[[#This Row],[activity]],kved_10!$A$1:$B$997,2,FALSE)</f>
        <v>72.19</v>
      </c>
      <c r="P2047" s="19" t="str">
        <f>LEFT(IF(ISNA(Таблица2[[#This Row],[kv_10]]),VLOOKUP(Таблица2[[#This Row],[kv_05]],'05_to_10'!$A$1:$C$621,3,FALSE),Таблица2[[#This Row],[kv_10]]),2)</f>
        <v>72</v>
      </c>
      <c r="Q2047" s="21" t="str">
        <f>VLOOKUP(Таблица2[[#This Row],[05_to_10]],kv_05_group!$A$1:$B$89,2,FALSE)</f>
        <v>дослідження</v>
      </c>
      <c r="R2047" t="s">
        <v>14658</v>
      </c>
    </row>
    <row r="2048" spans="1:18" hidden="1" x14ac:dyDescent="0.25">
      <c r="A2048" t="s">
        <v>2054</v>
      </c>
      <c r="B2048" s="22" t="e">
        <v>#N/A</v>
      </c>
      <c r="C2048" s="23" t="e">
        <v>#N/A</v>
      </c>
      <c r="D2048" t="s">
        <v>5610</v>
      </c>
      <c r="E2048" t="s">
        <v>7605</v>
      </c>
      <c r="F2048" t="s">
        <v>7177</v>
      </c>
      <c r="G2048" t="s">
        <v>13201</v>
      </c>
      <c r="H2048" t="s">
        <v>14701</v>
      </c>
      <c r="I2048" t="s">
        <v>14675</v>
      </c>
      <c r="J2048" t="s">
        <v>14675</v>
      </c>
      <c r="K2048" t="s">
        <v>9888</v>
      </c>
      <c r="L2048" t="s">
        <v>14740</v>
      </c>
      <c r="M2048" s="19" t="s">
        <v>15458</v>
      </c>
      <c r="N2048" s="19" t="str">
        <f>VLOOKUP(Таблица2[[#This Row],[activity]],kved_05!$A$1:$B$834,2,FALSE)</f>
        <v>80.22</v>
      </c>
      <c r="O2048" s="19" t="str">
        <f>VLOOKUP(Таблица2[[#This Row],[activity]],kved_10!$A$1:$B$997,2,FALSE)</f>
        <v>85.32</v>
      </c>
      <c r="P2048" s="19" t="str">
        <f>LEFT(IF(ISNA(Таблица2[[#This Row],[kv_10]]),VLOOKUP(Таблица2[[#This Row],[kv_05]],'05_to_10'!$A$1:$C$621,3,FALSE),Таблица2[[#This Row],[kv_10]]),2)</f>
        <v>85</v>
      </c>
      <c r="Q2048" s="21" t="str">
        <f>VLOOKUP(Таблица2[[#This Row],[05_to_10]],kv_05_group!$A$1:$B$89,2,FALSE)</f>
        <v>дослідження</v>
      </c>
      <c r="R2048" t="s">
        <v>14658</v>
      </c>
    </row>
    <row r="2049" spans="1:18" hidden="1" x14ac:dyDescent="0.25">
      <c r="A2049" t="s">
        <v>3022</v>
      </c>
      <c r="B2049" s="22" t="e">
        <v>#N/A</v>
      </c>
      <c r="C2049" s="23" t="e">
        <v>#N/A</v>
      </c>
      <c r="D2049" t="s">
        <v>6577</v>
      </c>
      <c r="E2049" t="s">
        <v>7782</v>
      </c>
      <c r="F2049" t="s">
        <v>7207</v>
      </c>
      <c r="G2049" t="s">
        <v>14139</v>
      </c>
      <c r="H2049" t="s">
        <v>15161</v>
      </c>
      <c r="I2049" t="s">
        <v>14679</v>
      </c>
      <c r="J2049" t="s">
        <v>14679</v>
      </c>
      <c r="K2049" t="s">
        <v>10807</v>
      </c>
      <c r="L2049" t="s">
        <v>14725</v>
      </c>
      <c r="M2049" s="19" t="s">
        <v>15178</v>
      </c>
      <c r="N2049" s="19" t="e">
        <f>VLOOKUP(Таблица2[[#This Row],[activity]],kved_05!$A$1:$B$834,2,FALSE)</f>
        <v>#N/A</v>
      </c>
      <c r="O2049" s="19" t="str">
        <f>VLOOKUP(Таблица2[[#This Row],[activity]],kved_10!$A$1:$B$997,2,FALSE)</f>
        <v>72.19</v>
      </c>
      <c r="P2049" s="19" t="str">
        <f>LEFT(IF(ISNA(Таблица2[[#This Row],[kv_10]]),VLOOKUP(Таблица2[[#This Row],[kv_05]],'05_to_10'!$A$1:$C$621,3,FALSE),Таблица2[[#This Row],[kv_10]]),2)</f>
        <v>72</v>
      </c>
      <c r="Q2049" s="21" t="str">
        <f>VLOOKUP(Таблица2[[#This Row],[05_to_10]],kv_05_group!$A$1:$B$89,2,FALSE)</f>
        <v>дослідження</v>
      </c>
      <c r="R2049" t="s">
        <v>14658</v>
      </c>
    </row>
    <row r="2050" spans="1:18" hidden="1" x14ac:dyDescent="0.25">
      <c r="A2050" t="s">
        <v>3027</v>
      </c>
      <c r="B2050" s="22" t="e">
        <v>#N/A</v>
      </c>
      <c r="C2050" s="23" t="e">
        <v>#N/A</v>
      </c>
      <c r="D2050" t="s">
        <v>6582</v>
      </c>
      <c r="E2050" t="s">
        <v>6582</v>
      </c>
      <c r="F2050" t="s">
        <v>7207</v>
      </c>
      <c r="G2050" t="s">
        <v>14144</v>
      </c>
      <c r="H2050" t="s">
        <v>14701</v>
      </c>
      <c r="I2050" t="s">
        <v>14675</v>
      </c>
      <c r="J2050" t="s">
        <v>14675</v>
      </c>
      <c r="K2050" t="s">
        <v>10811</v>
      </c>
      <c r="L2050" t="s">
        <v>14725</v>
      </c>
      <c r="M2050" s="19" t="s">
        <v>15178</v>
      </c>
      <c r="N2050" s="19" t="e">
        <f>VLOOKUP(Таблица2[[#This Row],[activity]],kved_05!$A$1:$B$834,2,FALSE)</f>
        <v>#N/A</v>
      </c>
      <c r="O2050" s="19" t="str">
        <f>VLOOKUP(Таблица2[[#This Row],[activity]],kved_10!$A$1:$B$997,2,FALSE)</f>
        <v>72.19</v>
      </c>
      <c r="P2050" s="19" t="str">
        <f>LEFT(IF(ISNA(Таблица2[[#This Row],[kv_10]]),VLOOKUP(Таблица2[[#This Row],[kv_05]],'05_to_10'!$A$1:$C$621,3,FALSE),Таблица2[[#This Row],[kv_10]]),2)</f>
        <v>72</v>
      </c>
      <c r="Q2050" s="21" t="str">
        <f>VLOOKUP(Таблица2[[#This Row],[05_to_10]],kv_05_group!$A$1:$B$89,2,FALSE)</f>
        <v>дослідження</v>
      </c>
      <c r="R2050" t="s">
        <v>14658</v>
      </c>
    </row>
    <row r="2051" spans="1:18" hidden="1" x14ac:dyDescent="0.25">
      <c r="A2051" t="s">
        <v>3030</v>
      </c>
      <c r="B2051" s="22" t="e">
        <v>#N/A</v>
      </c>
      <c r="C2051" s="23" t="e">
        <v>#N/A</v>
      </c>
      <c r="D2051" t="s">
        <v>6585</v>
      </c>
      <c r="E2051" t="s">
        <v>6585</v>
      </c>
      <c r="F2051" t="s">
        <v>7207</v>
      </c>
      <c r="G2051" t="s">
        <v>14147</v>
      </c>
      <c r="H2051" t="s">
        <v>15161</v>
      </c>
      <c r="I2051" t="s">
        <v>14679</v>
      </c>
      <c r="J2051" t="s">
        <v>14679</v>
      </c>
      <c r="K2051" t="s">
        <v>10814</v>
      </c>
      <c r="L2051" t="s">
        <v>14725</v>
      </c>
      <c r="M2051" s="19" t="s">
        <v>15178</v>
      </c>
      <c r="N2051" s="19" t="e">
        <f>VLOOKUP(Таблица2[[#This Row],[activity]],kved_05!$A$1:$B$834,2,FALSE)</f>
        <v>#N/A</v>
      </c>
      <c r="O2051" s="19" t="str">
        <f>VLOOKUP(Таблица2[[#This Row],[activity]],kved_10!$A$1:$B$997,2,FALSE)</f>
        <v>72.19</v>
      </c>
      <c r="P2051" s="19" t="str">
        <f>LEFT(IF(ISNA(Таблица2[[#This Row],[kv_10]]),VLOOKUP(Таблица2[[#This Row],[kv_05]],'05_to_10'!$A$1:$C$621,3,FALSE),Таблица2[[#This Row],[kv_10]]),2)</f>
        <v>72</v>
      </c>
      <c r="Q2051" s="21" t="str">
        <f>VLOOKUP(Таблица2[[#This Row],[05_to_10]],kv_05_group!$A$1:$B$89,2,FALSE)</f>
        <v>дослідження</v>
      </c>
      <c r="R2051" t="s">
        <v>14658</v>
      </c>
    </row>
    <row r="2052" spans="1:18" hidden="1" x14ac:dyDescent="0.25">
      <c r="A2052" t="s">
        <v>3034</v>
      </c>
      <c r="B2052">
        <v>213483325</v>
      </c>
      <c r="C2052" s="1">
        <v>42582</v>
      </c>
      <c r="D2052" t="s">
        <v>6589</v>
      </c>
      <c r="E2052" t="s">
        <v>6589</v>
      </c>
      <c r="F2052" t="s">
        <v>7207</v>
      </c>
      <c r="G2052" t="s">
        <v>14151</v>
      </c>
      <c r="H2052" t="s">
        <v>15161</v>
      </c>
      <c r="I2052" t="s">
        <v>14679</v>
      </c>
      <c r="J2052" t="s">
        <v>14679</v>
      </c>
      <c r="K2052" t="s">
        <v>10817</v>
      </c>
      <c r="L2052" t="s">
        <v>14725</v>
      </c>
      <c r="M2052" s="19" t="s">
        <v>15178</v>
      </c>
      <c r="N2052" s="19" t="e">
        <f>VLOOKUP(Таблица2[[#This Row],[activity]],kved_05!$A$1:$B$834,2,FALSE)</f>
        <v>#N/A</v>
      </c>
      <c r="O2052" s="19" t="str">
        <f>VLOOKUP(Таблица2[[#This Row],[activity]],kved_10!$A$1:$B$997,2,FALSE)</f>
        <v>72.19</v>
      </c>
      <c r="P2052" s="19" t="str">
        <f>LEFT(IF(ISNA(Таблица2[[#This Row],[kv_10]]),VLOOKUP(Таблица2[[#This Row],[kv_05]],'05_to_10'!$A$1:$C$621,3,FALSE),Таблица2[[#This Row],[kv_10]]),2)</f>
        <v>72</v>
      </c>
      <c r="Q2052" s="21" t="str">
        <f>VLOOKUP(Таблица2[[#This Row],[05_to_10]],kv_05_group!$A$1:$B$89,2,FALSE)</f>
        <v>дослідження</v>
      </c>
      <c r="R2052" t="s">
        <v>14658</v>
      </c>
    </row>
    <row r="2053" spans="1:18" hidden="1" x14ac:dyDescent="0.25">
      <c r="A2053" t="s">
        <v>3038</v>
      </c>
      <c r="B2053" s="22" t="e">
        <v>#N/A</v>
      </c>
      <c r="C2053" s="23">
        <v>42825</v>
      </c>
      <c r="D2053" t="s">
        <v>6593</v>
      </c>
      <c r="E2053" t="s">
        <v>6593</v>
      </c>
      <c r="F2053" t="s">
        <v>7207</v>
      </c>
      <c r="G2053" t="s">
        <v>14155</v>
      </c>
      <c r="H2053" t="s">
        <v>15161</v>
      </c>
      <c r="I2053" t="s">
        <v>14679</v>
      </c>
      <c r="J2053" t="s">
        <v>14679</v>
      </c>
      <c r="K2053" t="s">
        <v>10820</v>
      </c>
      <c r="L2053" t="s">
        <v>14725</v>
      </c>
      <c r="M2053" s="19" t="s">
        <v>15178</v>
      </c>
      <c r="N2053" s="19" t="e">
        <f>VLOOKUP(Таблица2[[#This Row],[activity]],kved_05!$A$1:$B$834,2,FALSE)</f>
        <v>#N/A</v>
      </c>
      <c r="O2053" s="19" t="str">
        <f>VLOOKUP(Таблица2[[#This Row],[activity]],kved_10!$A$1:$B$997,2,FALSE)</f>
        <v>72.19</v>
      </c>
      <c r="P2053" s="19" t="str">
        <f>LEFT(IF(ISNA(Таблица2[[#This Row],[kv_10]]),VLOOKUP(Таблица2[[#This Row],[kv_05]],'05_to_10'!$A$1:$C$621,3,FALSE),Таблица2[[#This Row],[kv_10]]),2)</f>
        <v>72</v>
      </c>
      <c r="Q2053" s="21" t="str">
        <f>VLOOKUP(Таблица2[[#This Row],[05_to_10]],kv_05_group!$A$1:$B$89,2,FALSE)</f>
        <v>дослідження</v>
      </c>
      <c r="R2053" t="s">
        <v>14658</v>
      </c>
    </row>
    <row r="2054" spans="1:18" hidden="1" x14ac:dyDescent="0.25">
      <c r="A2054" t="s">
        <v>3041</v>
      </c>
      <c r="B2054" s="22" t="e">
        <v>#N/A</v>
      </c>
      <c r="C2054" s="23" t="e">
        <v>#N/A</v>
      </c>
      <c r="D2054" t="s">
        <v>6596</v>
      </c>
      <c r="E2054" t="s">
        <v>7785</v>
      </c>
      <c r="F2054" t="s">
        <v>7207</v>
      </c>
      <c r="G2054" t="s">
        <v>14158</v>
      </c>
      <c r="H2054" t="s">
        <v>15161</v>
      </c>
      <c r="I2054" t="s">
        <v>14679</v>
      </c>
      <c r="J2054" t="s">
        <v>14679</v>
      </c>
      <c r="K2054" t="s">
        <v>10823</v>
      </c>
      <c r="L2054" t="s">
        <v>14725</v>
      </c>
      <c r="M2054" s="19" t="s">
        <v>15178</v>
      </c>
      <c r="N2054" s="19" t="e">
        <f>VLOOKUP(Таблица2[[#This Row],[activity]],kved_05!$A$1:$B$834,2,FALSE)</f>
        <v>#N/A</v>
      </c>
      <c r="O2054" s="19" t="str">
        <f>VLOOKUP(Таблица2[[#This Row],[activity]],kved_10!$A$1:$B$997,2,FALSE)</f>
        <v>72.19</v>
      </c>
      <c r="P2054" s="19" t="str">
        <f>LEFT(IF(ISNA(Таблица2[[#This Row],[kv_10]]),VLOOKUP(Таблица2[[#This Row],[kv_05]],'05_to_10'!$A$1:$C$621,3,FALSE),Таблица2[[#This Row],[kv_10]]),2)</f>
        <v>72</v>
      </c>
      <c r="Q2054" s="21" t="str">
        <f>VLOOKUP(Таблица2[[#This Row],[05_to_10]],kv_05_group!$A$1:$B$89,2,FALSE)</f>
        <v>дослідження</v>
      </c>
      <c r="R2054" t="s">
        <v>14658</v>
      </c>
    </row>
    <row r="2055" spans="1:18" hidden="1" x14ac:dyDescent="0.25">
      <c r="A2055" t="s">
        <v>2987</v>
      </c>
      <c r="B2055" s="22" t="e">
        <v>#N/A</v>
      </c>
      <c r="C2055" s="23" t="e">
        <v>#N/A</v>
      </c>
      <c r="D2055" t="s">
        <v>6542</v>
      </c>
      <c r="E2055" t="s">
        <v>6542</v>
      </c>
      <c r="F2055" t="s">
        <v>7207</v>
      </c>
      <c r="G2055" t="e">
        <v>#N/A</v>
      </c>
      <c r="H2055" t="s">
        <v>14708</v>
      </c>
      <c r="I2055" t="s">
        <v>14684</v>
      </c>
      <c r="J2055" t="s">
        <v>14713</v>
      </c>
      <c r="K2055" t="s">
        <v>10776</v>
      </c>
      <c r="L2055" t="s">
        <v>14725</v>
      </c>
      <c r="M2055" s="19" t="s">
        <v>15190</v>
      </c>
      <c r="N2055" s="19" t="e">
        <f>VLOOKUP(Таблица2[[#This Row],[activity]],kved_05!$A$1:$B$834,2,FALSE)</f>
        <v>#N/A</v>
      </c>
      <c r="O2055" s="19" t="str">
        <f>VLOOKUP(Таблица2[[#This Row],[activity]],kved_10!$A$1:$B$997,2,FALSE)</f>
        <v>72.19</v>
      </c>
      <c r="P2055" s="19" t="str">
        <f>LEFT(IF(ISNA(Таблица2[[#This Row],[kv_10]]),VLOOKUP(Таблица2[[#This Row],[kv_05]],'05_to_10'!$A$1:$C$621,3,FALSE),Таблица2[[#This Row],[kv_10]]),2)</f>
        <v>72</v>
      </c>
      <c r="Q2055" s="21" t="str">
        <f>VLOOKUP(Таблица2[[#This Row],[05_to_10]],kv_05_group!$A$1:$B$89,2,FALSE)</f>
        <v>дослідження</v>
      </c>
      <c r="R2055" t="s">
        <v>14662</v>
      </c>
    </row>
    <row r="2056" spans="1:18" hidden="1" x14ac:dyDescent="0.25">
      <c r="A2056" t="s">
        <v>2062</v>
      </c>
      <c r="B2056" s="22" t="e">
        <v>#N/A</v>
      </c>
      <c r="C2056" s="23" t="e">
        <v>#N/A</v>
      </c>
      <c r="D2056" t="s">
        <v>5617</v>
      </c>
      <c r="E2056" t="s">
        <v>5617</v>
      </c>
      <c r="F2056" t="s">
        <v>7177</v>
      </c>
      <c r="G2056" t="s">
        <v>13209</v>
      </c>
      <c r="H2056" t="s">
        <v>14709</v>
      </c>
      <c r="I2056" t="s">
        <v>14685</v>
      </c>
      <c r="J2056" t="s">
        <v>14685</v>
      </c>
      <c r="K2056" t="s">
        <v>9896</v>
      </c>
      <c r="L2056" t="s">
        <v>15079</v>
      </c>
      <c r="M2056" s="19" t="s">
        <v>15586</v>
      </c>
      <c r="N2056" s="19" t="str">
        <f>VLOOKUP(Таблица2[[#This Row],[activity]],kved_05!$A$1:$B$834,2,FALSE)</f>
        <v>26.14</v>
      </c>
      <c r="O2056" s="19" t="str">
        <f>VLOOKUP(Таблица2[[#This Row],[activity]],kved_10!$A$1:$B$997,2,FALSE)</f>
        <v>23.14</v>
      </c>
      <c r="P2056" s="19" t="str">
        <f>LEFT(IF(ISNA(Таблица2[[#This Row],[kv_10]]),VLOOKUP(Таблица2[[#This Row],[kv_05]],'05_to_10'!$A$1:$C$621,3,FALSE),Таблица2[[#This Row],[kv_10]]),2)</f>
        <v>23</v>
      </c>
      <c r="Q2056" s="21" t="str">
        <f>VLOOKUP(Таблица2[[#This Row],[05_to_10]],kv_05_group!$A$1:$B$89,2,FALSE)</f>
        <v>виробництво</v>
      </c>
      <c r="R2056" t="s">
        <v>14660</v>
      </c>
    </row>
    <row r="2057" spans="1:18" hidden="1" x14ac:dyDescent="0.25">
      <c r="A2057" t="s">
        <v>2989</v>
      </c>
      <c r="B2057" s="22" t="e">
        <v>#N/A</v>
      </c>
      <c r="C2057" s="23" t="e">
        <v>#N/A</v>
      </c>
      <c r="D2057" t="s">
        <v>6544</v>
      </c>
      <c r="E2057" t="s">
        <v>6544</v>
      </c>
      <c r="F2057" t="s">
        <v>7207</v>
      </c>
      <c r="G2057" t="e">
        <v>#N/A</v>
      </c>
      <c r="H2057" t="s">
        <v>14708</v>
      </c>
      <c r="I2057" t="s">
        <v>14684</v>
      </c>
      <c r="J2057" t="s">
        <v>14713</v>
      </c>
      <c r="K2057" t="s">
        <v>10778</v>
      </c>
      <c r="L2057" t="s">
        <v>14725</v>
      </c>
      <c r="M2057" s="19" t="s">
        <v>15190</v>
      </c>
      <c r="N2057" s="19" t="e">
        <f>VLOOKUP(Таблица2[[#This Row],[activity]],kved_05!$A$1:$B$834,2,FALSE)</f>
        <v>#N/A</v>
      </c>
      <c r="O2057" s="19" t="str">
        <f>VLOOKUP(Таблица2[[#This Row],[activity]],kved_10!$A$1:$B$997,2,FALSE)</f>
        <v>72.19</v>
      </c>
      <c r="P2057" s="19" t="str">
        <f>LEFT(IF(ISNA(Таблица2[[#This Row],[kv_10]]),VLOOKUP(Таблица2[[#This Row],[kv_05]],'05_to_10'!$A$1:$C$621,3,FALSE),Таблица2[[#This Row],[kv_10]]),2)</f>
        <v>72</v>
      </c>
      <c r="Q2057" s="21" t="str">
        <f>VLOOKUP(Таблица2[[#This Row],[05_to_10]],kv_05_group!$A$1:$B$89,2,FALSE)</f>
        <v>дослідження</v>
      </c>
      <c r="R2057" t="s">
        <v>14662</v>
      </c>
    </row>
    <row r="2058" spans="1:18" hidden="1" x14ac:dyDescent="0.25">
      <c r="A2058" t="s">
        <v>2064</v>
      </c>
      <c r="B2058" s="22" t="e">
        <v>#N/A</v>
      </c>
      <c r="C2058" s="23" t="e">
        <v>#N/A</v>
      </c>
      <c r="D2058" t="s">
        <v>5619</v>
      </c>
      <c r="E2058" t="s">
        <v>5619</v>
      </c>
      <c r="F2058" t="s">
        <v>7177</v>
      </c>
      <c r="G2058" t="s">
        <v>13211</v>
      </c>
      <c r="H2058" t="s">
        <v>14708</v>
      </c>
      <c r="I2058" t="s">
        <v>14684</v>
      </c>
      <c r="J2058" t="s">
        <v>14713</v>
      </c>
      <c r="K2058" t="s">
        <v>9898</v>
      </c>
      <c r="L2058" t="s">
        <v>14728</v>
      </c>
      <c r="M2058" s="19" t="s">
        <v>15180</v>
      </c>
      <c r="N2058" s="19" t="e">
        <f>VLOOKUP(Таблица2[[#This Row],[activity]],kved_05!$A$1:$B$834,2,FALSE)</f>
        <v>#N/A</v>
      </c>
      <c r="O2058" s="19" t="str">
        <f>VLOOKUP(Таблица2[[#This Row],[activity]],kved_10!$A$1:$B$997,2,FALSE)</f>
        <v>56.29</v>
      </c>
      <c r="P2058" s="19" t="str">
        <f>LEFT(IF(ISNA(Таблица2[[#This Row],[kv_10]]),VLOOKUP(Таблица2[[#This Row],[kv_05]],'05_to_10'!$A$1:$C$621,3,FALSE),Таблица2[[#This Row],[kv_10]]),2)</f>
        <v>56</v>
      </c>
      <c r="Q2058" s="21" t="str">
        <f>VLOOKUP(Таблица2[[#This Row],[05_to_10]],kv_05_group!$A$1:$B$89,2,FALSE)</f>
        <v>поселення і харчування</v>
      </c>
      <c r="R2058" t="s">
        <v>14658</v>
      </c>
    </row>
    <row r="2059" spans="1:18" hidden="1" x14ac:dyDescent="0.25">
      <c r="A2059" t="s">
        <v>2990</v>
      </c>
      <c r="B2059" s="22" t="e">
        <v>#N/A</v>
      </c>
      <c r="C2059" s="23" t="e">
        <v>#N/A</v>
      </c>
      <c r="D2059" t="s">
        <v>6545</v>
      </c>
      <c r="E2059" t="s">
        <v>6545</v>
      </c>
      <c r="F2059" t="s">
        <v>7207</v>
      </c>
      <c r="G2059" t="e">
        <v>#N/A</v>
      </c>
      <c r="H2059" t="s">
        <v>14708</v>
      </c>
      <c r="I2059" t="s">
        <v>14684</v>
      </c>
      <c r="J2059" t="s">
        <v>14713</v>
      </c>
      <c r="K2059" t="s">
        <v>10779</v>
      </c>
      <c r="L2059" t="s">
        <v>14725</v>
      </c>
      <c r="M2059" s="19" t="s">
        <v>15190</v>
      </c>
      <c r="N2059" s="19" t="e">
        <f>VLOOKUP(Таблица2[[#This Row],[activity]],kved_05!$A$1:$B$834,2,FALSE)</f>
        <v>#N/A</v>
      </c>
      <c r="O2059" s="19" t="str">
        <f>VLOOKUP(Таблица2[[#This Row],[activity]],kved_10!$A$1:$B$997,2,FALSE)</f>
        <v>72.19</v>
      </c>
      <c r="P2059" s="19" t="str">
        <f>LEFT(IF(ISNA(Таблица2[[#This Row],[kv_10]]),VLOOKUP(Таблица2[[#This Row],[kv_05]],'05_to_10'!$A$1:$C$621,3,FALSE),Таблица2[[#This Row],[kv_10]]),2)</f>
        <v>72</v>
      </c>
      <c r="Q2059" s="21" t="str">
        <f>VLOOKUP(Таблица2[[#This Row],[05_to_10]],kv_05_group!$A$1:$B$89,2,FALSE)</f>
        <v>дослідження</v>
      </c>
      <c r="R2059" t="s">
        <v>14662</v>
      </c>
    </row>
    <row r="2060" spans="1:18" hidden="1" x14ac:dyDescent="0.25">
      <c r="A2060" t="s">
        <v>2066</v>
      </c>
      <c r="B2060" s="22" t="e">
        <v>#N/A</v>
      </c>
      <c r="C2060" s="23" t="e">
        <v>#N/A</v>
      </c>
      <c r="D2060" t="s">
        <v>5621</v>
      </c>
      <c r="E2060" t="s">
        <v>5621</v>
      </c>
      <c r="F2060" t="s">
        <v>7177</v>
      </c>
      <c r="G2060" t="s">
        <v>13213</v>
      </c>
      <c r="H2060" t="s">
        <v>14711</v>
      </c>
      <c r="I2060" t="s">
        <v>14688</v>
      </c>
      <c r="J2060" t="s">
        <v>14688</v>
      </c>
      <c r="K2060" t="s">
        <v>9900</v>
      </c>
      <c r="L2060" t="s">
        <v>14715</v>
      </c>
      <c r="M2060" s="19" t="s">
        <v>15168</v>
      </c>
      <c r="N2060" s="19" t="e">
        <f>VLOOKUP(Таблица2[[#This Row],[activity]],kved_05!$A$1:$B$834,2,FALSE)</f>
        <v>#N/A</v>
      </c>
      <c r="O2060" s="19" t="str">
        <f>VLOOKUP(Таблица2[[#This Row],[activity]],kved_10!$A$1:$B$997,2,FALSE)</f>
        <v>71.11</v>
      </c>
      <c r="P2060" s="19" t="str">
        <f>LEFT(IF(ISNA(Таблица2[[#This Row],[kv_10]]),VLOOKUP(Таблица2[[#This Row],[kv_05]],'05_to_10'!$A$1:$C$621,3,FALSE),Таблица2[[#This Row],[kv_10]]),2)</f>
        <v>71</v>
      </c>
      <c r="Q2060" s="21" t="str">
        <f>VLOOKUP(Таблица2[[#This Row],[05_to_10]],kv_05_group!$A$1:$B$89,2,FALSE)</f>
        <v>дослідження</v>
      </c>
      <c r="R2060" t="s">
        <v>14658</v>
      </c>
    </row>
    <row r="2061" spans="1:18" hidden="1" x14ac:dyDescent="0.25">
      <c r="A2061" t="s">
        <v>2067</v>
      </c>
      <c r="B2061" s="22" t="e">
        <v>#N/A</v>
      </c>
      <c r="C2061" s="23" t="e">
        <v>#N/A</v>
      </c>
      <c r="D2061" t="s">
        <v>5622</v>
      </c>
      <c r="E2061" t="s">
        <v>7609</v>
      </c>
      <c r="F2061" t="s">
        <v>7177</v>
      </c>
      <c r="G2061" t="s">
        <v>13214</v>
      </c>
      <c r="H2061" t="s">
        <v>15161</v>
      </c>
      <c r="I2061" t="s">
        <v>14679</v>
      </c>
      <c r="J2061" t="s">
        <v>14679</v>
      </c>
      <c r="K2061" t="s">
        <v>9901</v>
      </c>
      <c r="L2061" t="s">
        <v>15080</v>
      </c>
      <c r="M2061" s="19" t="s">
        <v>15410</v>
      </c>
      <c r="N2061" s="19" t="e">
        <f>VLOOKUP(Таблица2[[#This Row],[activity]],kved_05!$A$1:$B$834,2,FALSE)</f>
        <v>#N/A</v>
      </c>
      <c r="O2061" s="19" t="str">
        <f>VLOOKUP(Таблица2[[#This Row],[activity]],kved_10!$A$1:$B$997,2,FALSE)</f>
        <v>42.22</v>
      </c>
      <c r="P2061" s="19" t="str">
        <f>LEFT(IF(ISNA(Таблица2[[#This Row],[kv_10]]),VLOOKUP(Таблица2[[#This Row],[kv_05]],'05_to_10'!$A$1:$C$621,3,FALSE),Таблица2[[#This Row],[kv_10]]),2)</f>
        <v>42</v>
      </c>
      <c r="Q2061" s="21" t="str">
        <f>VLOOKUP(Таблица2[[#This Row],[05_to_10]],kv_05_group!$A$1:$B$89,2,FALSE)</f>
        <v>будівництво і нерухомість</v>
      </c>
      <c r="R2061" t="s">
        <v>14658</v>
      </c>
    </row>
    <row r="2062" spans="1:18" hidden="1" x14ac:dyDescent="0.25">
      <c r="A2062" t="s">
        <v>2068</v>
      </c>
      <c r="B2062" s="22" t="e">
        <v>#N/A</v>
      </c>
      <c r="C2062" s="23" t="e">
        <v>#N/A</v>
      </c>
      <c r="D2062" t="s">
        <v>5623</v>
      </c>
      <c r="E2062" t="s">
        <v>5623</v>
      </c>
      <c r="F2062" t="s">
        <v>7177</v>
      </c>
      <c r="G2062" t="s">
        <v>13215</v>
      </c>
      <c r="H2062" t="s">
        <v>14705</v>
      </c>
      <c r="I2062" t="s">
        <v>14681</v>
      </c>
      <c r="J2062" t="s">
        <v>14681</v>
      </c>
      <c r="K2062" t="s">
        <v>9902</v>
      </c>
      <c r="L2062" t="s">
        <v>14743</v>
      </c>
      <c r="M2062" s="19" t="s">
        <v>15379</v>
      </c>
      <c r="N2062" s="19" t="str">
        <f>VLOOKUP(Таблица2[[#This Row],[activity]],kved_05!$A$1:$B$834,2,FALSE)</f>
        <v>45.31</v>
      </c>
      <c r="O2062" s="19" t="str">
        <f>VLOOKUP(Таблица2[[#This Row],[activity]],kved_10!$A$1:$B$997,2,FALSE)</f>
        <v>43.21</v>
      </c>
      <c r="P2062" s="19" t="str">
        <f>LEFT(IF(ISNA(Таблица2[[#This Row],[kv_10]]),VLOOKUP(Таблица2[[#This Row],[kv_05]],'05_to_10'!$A$1:$C$621,3,FALSE),Таблица2[[#This Row],[kv_10]]),2)</f>
        <v>43</v>
      </c>
      <c r="Q2062" s="21" t="str">
        <f>VLOOKUP(Таблица2[[#This Row],[05_to_10]],kv_05_group!$A$1:$B$89,2,FALSE)</f>
        <v>будівництво і нерухомість</v>
      </c>
      <c r="R2062" t="s">
        <v>14658</v>
      </c>
    </row>
    <row r="2063" spans="1:18" hidden="1" x14ac:dyDescent="0.25">
      <c r="A2063" t="s">
        <v>2069</v>
      </c>
      <c r="B2063" s="22" t="e">
        <v>#N/A</v>
      </c>
      <c r="C2063" s="23" t="e">
        <v>#N/A</v>
      </c>
      <c r="D2063" t="s">
        <v>5624</v>
      </c>
      <c r="E2063" t="s">
        <v>5624</v>
      </c>
      <c r="F2063" t="s">
        <v>7177</v>
      </c>
      <c r="G2063" t="s">
        <v>13216</v>
      </c>
      <c r="H2063" t="s">
        <v>14696</v>
      </c>
      <c r="I2063" t="s">
        <v>14670</v>
      </c>
      <c r="J2063" t="s">
        <v>14670</v>
      </c>
      <c r="K2063" t="s">
        <v>9903</v>
      </c>
      <c r="L2063" t="s">
        <v>14978</v>
      </c>
      <c r="M2063" s="19" t="s">
        <v>15347</v>
      </c>
      <c r="N2063" s="19" t="e">
        <f>VLOOKUP(Таблица2[[#This Row],[activity]],kved_05!$A$1:$B$834,2,FALSE)</f>
        <v>#N/A</v>
      </c>
      <c r="O2063" s="19" t="str">
        <f>VLOOKUP(Таблица2[[#This Row],[activity]],kved_10!$A$1:$B$997,2,FALSE)</f>
        <v>27.12</v>
      </c>
      <c r="P2063" s="19" t="str">
        <f>LEFT(IF(ISNA(Таблица2[[#This Row],[kv_10]]),VLOOKUP(Таблица2[[#This Row],[kv_05]],'05_to_10'!$A$1:$C$621,3,FALSE),Таблица2[[#This Row],[kv_10]]),2)</f>
        <v>27</v>
      </c>
      <c r="Q2063" s="21" t="str">
        <f>VLOOKUP(Таблица2[[#This Row],[05_to_10]],kv_05_group!$A$1:$B$89,2,FALSE)</f>
        <v>виробництво</v>
      </c>
      <c r="R2063" t="s">
        <v>14658</v>
      </c>
    </row>
    <row r="2064" spans="1:18" hidden="1" x14ac:dyDescent="0.25">
      <c r="A2064" t="s">
        <v>3042</v>
      </c>
      <c r="B2064" s="22" t="e">
        <v>#N/A</v>
      </c>
      <c r="C2064" s="23" t="e">
        <v>#N/A</v>
      </c>
      <c r="D2064" t="s">
        <v>6597</v>
      </c>
      <c r="E2064" t="s">
        <v>6597</v>
      </c>
      <c r="F2064" t="s">
        <v>7207</v>
      </c>
      <c r="G2064" t="s">
        <v>14159</v>
      </c>
      <c r="H2064" t="s">
        <v>14693</v>
      </c>
      <c r="I2064" t="s">
        <v>14667</v>
      </c>
      <c r="J2064" t="s">
        <v>14667</v>
      </c>
      <c r="K2064" t="s">
        <v>10824</v>
      </c>
      <c r="L2064" t="s">
        <v>14725</v>
      </c>
      <c r="M2064" s="19" t="s">
        <v>15178</v>
      </c>
      <c r="N2064" s="19" t="e">
        <f>VLOOKUP(Таблица2[[#This Row],[activity]],kved_05!$A$1:$B$834,2,FALSE)</f>
        <v>#N/A</v>
      </c>
      <c r="O2064" s="19" t="str">
        <f>VLOOKUP(Таблица2[[#This Row],[activity]],kved_10!$A$1:$B$997,2,FALSE)</f>
        <v>72.19</v>
      </c>
      <c r="P2064" s="19" t="str">
        <f>LEFT(IF(ISNA(Таблица2[[#This Row],[kv_10]]),VLOOKUP(Таблица2[[#This Row],[kv_05]],'05_to_10'!$A$1:$C$621,3,FALSE),Таблица2[[#This Row],[kv_10]]),2)</f>
        <v>72</v>
      </c>
      <c r="Q2064" s="21" t="str">
        <f>VLOOKUP(Таблица2[[#This Row],[05_to_10]],kv_05_group!$A$1:$B$89,2,FALSE)</f>
        <v>дослідження</v>
      </c>
      <c r="R2064" t="s">
        <v>14658</v>
      </c>
    </row>
    <row r="2065" spans="1:18" hidden="1" x14ac:dyDescent="0.25">
      <c r="A2065" t="s">
        <v>2071</v>
      </c>
      <c r="B2065" s="22" t="e">
        <v>#N/A</v>
      </c>
      <c r="C2065" s="23">
        <v>42825</v>
      </c>
      <c r="D2065" t="s">
        <v>5626</v>
      </c>
      <c r="E2065" t="s">
        <v>5626</v>
      </c>
      <c r="F2065" t="s">
        <v>7177</v>
      </c>
      <c r="G2065" t="s">
        <v>13218</v>
      </c>
      <c r="H2065" t="s">
        <v>14701</v>
      </c>
      <c r="I2065" t="s">
        <v>14675</v>
      </c>
      <c r="J2065" t="s">
        <v>14675</v>
      </c>
      <c r="K2065" t="s">
        <v>9905</v>
      </c>
      <c r="L2065" t="s">
        <v>15081</v>
      </c>
      <c r="M2065" s="19" t="s">
        <v>15411</v>
      </c>
      <c r="N2065" s="19" t="e">
        <f>VLOOKUP(Таблица2[[#This Row],[activity]],kved_05!$A$1:$B$834,2,FALSE)</f>
        <v>#N/A</v>
      </c>
      <c r="O2065" s="19" t="str">
        <f>VLOOKUP(Таблица2[[#This Row],[activity]],kved_10!$A$1:$B$997,2,FALSE)</f>
        <v>03.22</v>
      </c>
      <c r="P2065" s="19" t="str">
        <f>LEFT(IF(ISNA(Таблица2[[#This Row],[kv_10]]),VLOOKUP(Таблица2[[#This Row],[kv_05]],'05_to_10'!$A$1:$C$621,3,FALSE),Таблица2[[#This Row],[kv_10]]),2)</f>
        <v>03</v>
      </c>
      <c r="Q2065" s="21" t="str">
        <f>VLOOKUP(Таблица2[[#This Row],[05_to_10]],kv_05_group!$A$1:$B$89,2,FALSE)</f>
        <v>сільське і лісове господарство</v>
      </c>
      <c r="R2065" t="s">
        <v>14658</v>
      </c>
    </row>
    <row r="2066" spans="1:18" hidden="1" x14ac:dyDescent="0.25">
      <c r="A2066" t="s">
        <v>2072</v>
      </c>
      <c r="B2066" s="22" t="e">
        <v>#N/A</v>
      </c>
      <c r="C2066" s="23" t="e">
        <v>#N/A</v>
      </c>
      <c r="D2066" t="s">
        <v>5627</v>
      </c>
      <c r="E2066" t="s">
        <v>5627</v>
      </c>
      <c r="F2066" t="s">
        <v>7177</v>
      </c>
      <c r="G2066" t="s">
        <v>13219</v>
      </c>
      <c r="H2066" t="s">
        <v>14708</v>
      </c>
      <c r="I2066" t="s">
        <v>14684</v>
      </c>
      <c r="J2066" t="s">
        <v>14713</v>
      </c>
      <c r="K2066" t="s">
        <v>9906</v>
      </c>
      <c r="L2066" t="s">
        <v>14803</v>
      </c>
      <c r="M2066" s="19" t="s">
        <v>15484</v>
      </c>
      <c r="N2066" s="19" t="str">
        <f>VLOOKUP(Таблица2[[#This Row],[activity]],kved_05!$A$1:$B$834,2,FALSE)</f>
        <v>55.51</v>
      </c>
      <c r="O2066" s="19" t="e">
        <f>VLOOKUP(Таблица2[[#This Row],[activity]],kved_10!$A$1:$B$997,2,FALSE)</f>
        <v>#N/A</v>
      </c>
      <c r="P2066" s="19" t="str">
        <f>LEFT(IF(ISNA(Таблица2[[#This Row],[kv_10]]),VLOOKUP(Таблица2[[#This Row],[kv_05]],'05_to_10'!$A$1:$C$621,3,FALSE),Таблица2[[#This Row],[kv_10]]),2)</f>
        <v>56</v>
      </c>
      <c r="Q2066" s="21" t="str">
        <f>VLOOKUP(Таблица2[[#This Row],[05_to_10]],kv_05_group!$A$1:$B$89,2,FALSE)</f>
        <v>поселення і харчування</v>
      </c>
      <c r="R2066" t="s">
        <v>14658</v>
      </c>
    </row>
    <row r="2067" spans="1:18" hidden="1" x14ac:dyDescent="0.25">
      <c r="A2067" t="s">
        <v>3043</v>
      </c>
      <c r="B2067" s="22" t="e">
        <v>#N/A</v>
      </c>
      <c r="C2067" s="23" t="e">
        <v>#N/A</v>
      </c>
      <c r="D2067" t="s">
        <v>6598</v>
      </c>
      <c r="E2067" t="s">
        <v>6598</v>
      </c>
      <c r="F2067" t="s">
        <v>7207</v>
      </c>
      <c r="G2067" t="s">
        <v>14160</v>
      </c>
      <c r="H2067" t="s">
        <v>15161</v>
      </c>
      <c r="I2067" t="s">
        <v>14679</v>
      </c>
      <c r="J2067" t="s">
        <v>14679</v>
      </c>
      <c r="K2067" t="s">
        <v>10825</v>
      </c>
      <c r="L2067" t="s">
        <v>14725</v>
      </c>
      <c r="M2067" s="19" t="s">
        <v>15178</v>
      </c>
      <c r="N2067" s="19" t="e">
        <f>VLOOKUP(Таблица2[[#This Row],[activity]],kved_05!$A$1:$B$834,2,FALSE)</f>
        <v>#N/A</v>
      </c>
      <c r="O2067" s="19" t="str">
        <f>VLOOKUP(Таблица2[[#This Row],[activity]],kved_10!$A$1:$B$997,2,FALSE)</f>
        <v>72.19</v>
      </c>
      <c r="P2067" s="19" t="str">
        <f>LEFT(IF(ISNA(Таблица2[[#This Row],[kv_10]]),VLOOKUP(Таблица2[[#This Row],[kv_05]],'05_to_10'!$A$1:$C$621,3,FALSE),Таблица2[[#This Row],[kv_10]]),2)</f>
        <v>72</v>
      </c>
      <c r="Q2067" s="21" t="str">
        <f>VLOOKUP(Таблица2[[#This Row],[05_to_10]],kv_05_group!$A$1:$B$89,2,FALSE)</f>
        <v>дослідження</v>
      </c>
      <c r="R2067" t="s">
        <v>14658</v>
      </c>
    </row>
    <row r="2068" spans="1:18" hidden="1" x14ac:dyDescent="0.25">
      <c r="A2068" t="s">
        <v>2993</v>
      </c>
      <c r="B2068" s="22" t="e">
        <v>#N/A</v>
      </c>
      <c r="C2068" s="23" t="e">
        <v>#N/A</v>
      </c>
      <c r="D2068" t="s">
        <v>6548</v>
      </c>
      <c r="E2068" t="s">
        <v>7778</v>
      </c>
      <c r="F2068" t="s">
        <v>7207</v>
      </c>
      <c r="G2068" t="e">
        <v>#N/A</v>
      </c>
      <c r="H2068" t="s">
        <v>14695</v>
      </c>
      <c r="I2068" t="s">
        <v>14669</v>
      </c>
      <c r="J2068" t="s">
        <v>14669</v>
      </c>
      <c r="K2068" t="s">
        <v>9220</v>
      </c>
      <c r="L2068" t="s">
        <v>14725</v>
      </c>
      <c r="M2068" s="19" t="s">
        <v>15190</v>
      </c>
      <c r="N2068" s="19" t="e">
        <f>VLOOKUP(Таблица2[[#This Row],[activity]],kved_05!$A$1:$B$834,2,FALSE)</f>
        <v>#N/A</v>
      </c>
      <c r="O2068" s="19" t="str">
        <f>VLOOKUP(Таблица2[[#This Row],[activity]],kved_10!$A$1:$B$997,2,FALSE)</f>
        <v>72.19</v>
      </c>
      <c r="P2068" s="19" t="str">
        <f>LEFT(IF(ISNA(Таблица2[[#This Row],[kv_10]]),VLOOKUP(Таблица2[[#This Row],[kv_05]],'05_to_10'!$A$1:$C$621,3,FALSE),Таблица2[[#This Row],[kv_10]]),2)</f>
        <v>72</v>
      </c>
      <c r="Q2068" s="21" t="str">
        <f>VLOOKUP(Таблица2[[#This Row],[05_to_10]],kv_05_group!$A$1:$B$89,2,FALSE)</f>
        <v>дослідження</v>
      </c>
      <c r="R2068" t="s">
        <v>14662</v>
      </c>
    </row>
    <row r="2069" spans="1:18" hidden="1" x14ac:dyDescent="0.25">
      <c r="A2069" t="s">
        <v>2075</v>
      </c>
      <c r="B2069" s="22" t="e">
        <v>#N/A</v>
      </c>
      <c r="C2069" s="23" t="e">
        <v>#N/A</v>
      </c>
      <c r="D2069" t="s">
        <v>5630</v>
      </c>
      <c r="E2069" t="s">
        <v>5630</v>
      </c>
      <c r="F2069" t="s">
        <v>7177</v>
      </c>
      <c r="G2069" t="s">
        <v>13222</v>
      </c>
      <c r="H2069" t="s">
        <v>14701</v>
      </c>
      <c r="I2069" t="s">
        <v>14675</v>
      </c>
      <c r="J2069" t="s">
        <v>14675</v>
      </c>
      <c r="K2069" t="s">
        <v>9909</v>
      </c>
      <c r="L2069" t="s">
        <v>15083</v>
      </c>
      <c r="M2069" s="19" t="s">
        <v>15587</v>
      </c>
      <c r="N2069" s="19" t="str">
        <f>VLOOKUP(Таблица2[[#This Row],[activity]],kved_05!$A$1:$B$834,2,FALSE)</f>
        <v>93.05</v>
      </c>
      <c r="O2069" s="19" t="str">
        <f>VLOOKUP(Таблица2[[#This Row],[activity]],kved_10!$A$1:$B$997,2,FALSE)</f>
        <v>96</v>
      </c>
      <c r="P2069" s="19" t="str">
        <f>LEFT(IF(ISNA(Таблица2[[#This Row],[kv_10]]),VLOOKUP(Таблица2[[#This Row],[kv_05]],'05_to_10'!$A$1:$C$621,3,FALSE),Таблица2[[#This Row],[kv_10]]),2)</f>
        <v>96</v>
      </c>
      <c r="Q2069" s="21" t="str">
        <f>VLOOKUP(Таблица2[[#This Row],[05_to_10]],kv_05_group!$A$1:$B$89,2,FALSE)</f>
        <v>спеціалізовані послуги</v>
      </c>
      <c r="R2069" t="s">
        <v>14659</v>
      </c>
    </row>
    <row r="2070" spans="1:18" hidden="1" x14ac:dyDescent="0.25">
      <c r="A2070" t="s">
        <v>2076</v>
      </c>
      <c r="B2070" s="22" t="e">
        <v>#N/A</v>
      </c>
      <c r="C2070" s="23" t="e">
        <v>#N/A</v>
      </c>
      <c r="D2070" t="s">
        <v>5631</v>
      </c>
      <c r="E2070" t="s">
        <v>5631</v>
      </c>
      <c r="F2070" t="s">
        <v>7177</v>
      </c>
      <c r="G2070" t="s">
        <v>13223</v>
      </c>
      <c r="H2070" t="s">
        <v>15164</v>
      </c>
      <c r="I2070" t="s">
        <v>14690</v>
      </c>
      <c r="J2070" t="s">
        <v>14690</v>
      </c>
      <c r="K2070" t="s">
        <v>9910</v>
      </c>
      <c r="L2070" t="s">
        <v>15051</v>
      </c>
      <c r="M2070" s="19" t="s">
        <v>15385</v>
      </c>
      <c r="N2070" s="19" t="str">
        <f>VLOOKUP(Таблица2[[#This Row],[activity]],kved_05!$A$1:$B$834,2,FALSE)</f>
        <v>17.40</v>
      </c>
      <c r="O2070" s="19" t="str">
        <f>VLOOKUP(Таблица2[[#This Row],[activity]],kved_10!$A$1:$B$997,2,FALSE)</f>
        <v>13.92</v>
      </c>
      <c r="P2070" s="19" t="str">
        <f>LEFT(IF(ISNA(Таблица2[[#This Row],[kv_10]]),VLOOKUP(Таблица2[[#This Row],[kv_05]],'05_to_10'!$A$1:$C$621,3,FALSE),Таблица2[[#This Row],[kv_10]]),2)</f>
        <v>13</v>
      </c>
      <c r="Q2070" s="21" t="str">
        <f>VLOOKUP(Таблица2[[#This Row],[05_to_10]],kv_05_group!$A$1:$B$89,2,FALSE)</f>
        <v>виробництво</v>
      </c>
      <c r="R2070" t="s">
        <v>14658</v>
      </c>
    </row>
    <row r="2071" spans="1:18" hidden="1" x14ac:dyDescent="0.25">
      <c r="A2071" t="s">
        <v>3045</v>
      </c>
      <c r="B2071">
        <v>254908270</v>
      </c>
      <c r="C2071" s="1">
        <v>42613</v>
      </c>
      <c r="D2071" t="s">
        <v>6600</v>
      </c>
      <c r="E2071" t="s">
        <v>6600</v>
      </c>
      <c r="F2071" t="s">
        <v>7207</v>
      </c>
      <c r="G2071" t="s">
        <v>14161</v>
      </c>
      <c r="H2071" t="s">
        <v>15161</v>
      </c>
      <c r="I2071" t="s">
        <v>14679</v>
      </c>
      <c r="J2071" t="s">
        <v>14679</v>
      </c>
      <c r="K2071" t="s">
        <v>10827</v>
      </c>
      <c r="L2071" t="s">
        <v>14725</v>
      </c>
      <c r="M2071" s="19" t="s">
        <v>15178</v>
      </c>
      <c r="N2071" s="19" t="e">
        <f>VLOOKUP(Таблица2[[#This Row],[activity]],kved_05!$A$1:$B$834,2,FALSE)</f>
        <v>#N/A</v>
      </c>
      <c r="O2071" s="19" t="str">
        <f>VLOOKUP(Таблица2[[#This Row],[activity]],kved_10!$A$1:$B$997,2,FALSE)</f>
        <v>72.19</v>
      </c>
      <c r="P2071" s="19" t="str">
        <f>LEFT(IF(ISNA(Таблица2[[#This Row],[kv_10]]),VLOOKUP(Таблица2[[#This Row],[kv_05]],'05_to_10'!$A$1:$C$621,3,FALSE),Таблица2[[#This Row],[kv_10]]),2)</f>
        <v>72</v>
      </c>
      <c r="Q2071" s="21" t="str">
        <f>VLOOKUP(Таблица2[[#This Row],[05_to_10]],kv_05_group!$A$1:$B$89,2,FALSE)</f>
        <v>дослідження</v>
      </c>
      <c r="R2071" t="s">
        <v>14658</v>
      </c>
    </row>
    <row r="2072" spans="1:18" hidden="1" x14ac:dyDescent="0.25">
      <c r="A2072" t="s">
        <v>3046</v>
      </c>
      <c r="B2072" s="22" t="e">
        <v>#N/A</v>
      </c>
      <c r="C2072" s="23" t="e">
        <v>#N/A</v>
      </c>
      <c r="D2072" t="s">
        <v>6601</v>
      </c>
      <c r="E2072" t="s">
        <v>6601</v>
      </c>
      <c r="F2072" t="s">
        <v>7207</v>
      </c>
      <c r="G2072" t="s">
        <v>14162</v>
      </c>
      <c r="H2072" t="s">
        <v>15161</v>
      </c>
      <c r="I2072" t="s">
        <v>14679</v>
      </c>
      <c r="J2072" t="s">
        <v>14679</v>
      </c>
      <c r="K2072" t="s">
        <v>10828</v>
      </c>
      <c r="L2072" t="s">
        <v>14725</v>
      </c>
      <c r="M2072" s="19" t="s">
        <v>15178</v>
      </c>
      <c r="N2072" s="19" t="e">
        <f>VLOOKUP(Таблица2[[#This Row],[activity]],kved_05!$A$1:$B$834,2,FALSE)</f>
        <v>#N/A</v>
      </c>
      <c r="O2072" s="19" t="str">
        <f>VLOOKUP(Таблица2[[#This Row],[activity]],kved_10!$A$1:$B$997,2,FALSE)</f>
        <v>72.19</v>
      </c>
      <c r="P2072" s="19" t="str">
        <f>LEFT(IF(ISNA(Таблица2[[#This Row],[kv_10]]),VLOOKUP(Таблица2[[#This Row],[kv_05]],'05_to_10'!$A$1:$C$621,3,FALSE),Таблица2[[#This Row],[kv_10]]),2)</f>
        <v>72</v>
      </c>
      <c r="Q2072" s="21" t="str">
        <f>VLOOKUP(Таблица2[[#This Row],[05_to_10]],kv_05_group!$A$1:$B$89,2,FALSE)</f>
        <v>дослідження</v>
      </c>
      <c r="R2072" t="s">
        <v>14658</v>
      </c>
    </row>
    <row r="2073" spans="1:18" x14ac:dyDescent="0.25">
      <c r="A2073" t="s">
        <v>2079</v>
      </c>
      <c r="B2073" s="22" t="e">
        <v>#N/A</v>
      </c>
      <c r="C2073" s="23" t="e">
        <v>#N/A</v>
      </c>
      <c r="D2073" t="s">
        <v>5634</v>
      </c>
      <c r="E2073" t="s">
        <v>5634</v>
      </c>
      <c r="F2073" t="s">
        <v>7177</v>
      </c>
      <c r="G2073" t="s">
        <v>13226</v>
      </c>
      <c r="H2073" t="s">
        <v>15160</v>
      </c>
      <c r="I2073" t="s">
        <v>14665</v>
      </c>
      <c r="J2073" t="s">
        <v>14713</v>
      </c>
      <c r="K2073" t="s">
        <v>9913</v>
      </c>
      <c r="L2073" t="s">
        <v>14766</v>
      </c>
      <c r="M2073" s="19" t="s">
        <v>15206</v>
      </c>
      <c r="N2073" s="19" t="e">
        <f>VLOOKUP(Таблица2[[#This Row],[activity]],kved_05!$A$1:$B$834,2,FALSE)</f>
        <v>#N/A</v>
      </c>
      <c r="O2073" s="19" t="str">
        <f>VLOOKUP(Таблица2[[#This Row],[activity]],kved_10!$A$1:$B$997,2,FALSE)</f>
        <v>49.41</v>
      </c>
      <c r="P2073" s="19" t="str">
        <f>LEFT(IF(ISNA(Таблица2[[#This Row],[kv_10]]),VLOOKUP(Таблица2[[#This Row],[kv_05]],'05_to_10'!$A$1:$C$621,3,FALSE),Таблица2[[#This Row],[kv_10]]),2)</f>
        <v>49</v>
      </c>
      <c r="Q2073" s="21" t="str">
        <f>VLOOKUP(Таблица2[[#This Row],[05_to_10]],kv_05_group!$A$1:$B$89,2,FALSE)</f>
        <v>перевезення</v>
      </c>
      <c r="R2073" t="s">
        <v>14658</v>
      </c>
    </row>
    <row r="2074" spans="1:18" hidden="1" x14ac:dyDescent="0.25">
      <c r="A2074" t="s">
        <v>2080</v>
      </c>
      <c r="B2074" s="22" t="e">
        <v>#N/A</v>
      </c>
      <c r="C2074" s="23">
        <v>42825</v>
      </c>
      <c r="D2074" t="s">
        <v>5635</v>
      </c>
      <c r="E2074" t="s">
        <v>5635</v>
      </c>
      <c r="F2074" t="s">
        <v>7177</v>
      </c>
      <c r="G2074" t="s">
        <v>13227</v>
      </c>
      <c r="H2074" t="s">
        <v>14706</v>
      </c>
      <c r="I2074" t="s">
        <v>14682</v>
      </c>
      <c r="J2074" t="s">
        <v>14682</v>
      </c>
      <c r="K2074" t="s">
        <v>9914</v>
      </c>
      <c r="L2074" t="s">
        <v>14760</v>
      </c>
      <c r="M2074" s="19" t="s">
        <v>15207</v>
      </c>
      <c r="N2074" s="19" t="str">
        <f>VLOOKUP(Таблица2[[#This Row],[activity]],kved_05!$A$1:$B$834,2,FALSE)</f>
        <v>01.3</v>
      </c>
      <c r="O2074" s="19" t="str">
        <f>VLOOKUP(Таблица2[[#This Row],[activity]],kved_10!$A$1:$B$997,2,FALSE)</f>
        <v>01.5</v>
      </c>
      <c r="P2074" s="19" t="str">
        <f>LEFT(IF(ISNA(Таблица2[[#This Row],[kv_10]]),VLOOKUP(Таблица2[[#This Row],[kv_05]],'05_to_10'!$A$1:$C$621,3,FALSE),Таблица2[[#This Row],[kv_10]]),2)</f>
        <v>01</v>
      </c>
      <c r="Q2074" s="21" t="str">
        <f>VLOOKUP(Таблица2[[#This Row],[05_to_10]],kv_05_group!$A$1:$B$89,2,FALSE)</f>
        <v>сільське і лісове господарство</v>
      </c>
      <c r="R2074" t="s">
        <v>14658</v>
      </c>
    </row>
    <row r="2075" spans="1:18" hidden="1" x14ac:dyDescent="0.25">
      <c r="A2075" t="s">
        <v>3049</v>
      </c>
      <c r="B2075" s="22" t="e">
        <v>#N/A</v>
      </c>
      <c r="C2075" s="23" t="e">
        <v>#N/A</v>
      </c>
      <c r="D2075" t="s">
        <v>6604</v>
      </c>
      <c r="E2075" t="s">
        <v>7787</v>
      </c>
      <c r="F2075" t="s">
        <v>7207</v>
      </c>
      <c r="G2075" t="s">
        <v>14165</v>
      </c>
      <c r="H2075" t="s">
        <v>15161</v>
      </c>
      <c r="I2075" t="s">
        <v>14679</v>
      </c>
      <c r="J2075" t="s">
        <v>14679</v>
      </c>
      <c r="K2075" t="s">
        <v>8537</v>
      </c>
      <c r="L2075" t="s">
        <v>14725</v>
      </c>
      <c r="M2075" s="19" t="s">
        <v>15178</v>
      </c>
      <c r="N2075" s="19" t="e">
        <f>VLOOKUP(Таблица2[[#This Row],[activity]],kved_05!$A$1:$B$834,2,FALSE)</f>
        <v>#N/A</v>
      </c>
      <c r="O2075" s="19" t="str">
        <f>VLOOKUP(Таблица2[[#This Row],[activity]],kved_10!$A$1:$B$997,2,FALSE)</f>
        <v>72.19</v>
      </c>
      <c r="P2075" s="19" t="str">
        <f>LEFT(IF(ISNA(Таблица2[[#This Row],[kv_10]]),VLOOKUP(Таблица2[[#This Row],[kv_05]],'05_to_10'!$A$1:$C$621,3,FALSE),Таблица2[[#This Row],[kv_10]]),2)</f>
        <v>72</v>
      </c>
      <c r="Q2075" s="21" t="str">
        <f>VLOOKUP(Таблица2[[#This Row],[05_to_10]],kv_05_group!$A$1:$B$89,2,FALSE)</f>
        <v>дослідження</v>
      </c>
      <c r="R2075" t="s">
        <v>14658</v>
      </c>
    </row>
    <row r="2076" spans="1:18" hidden="1" x14ac:dyDescent="0.25">
      <c r="A2076" t="s">
        <v>2082</v>
      </c>
      <c r="B2076" s="22" t="e">
        <v>#N/A</v>
      </c>
      <c r="C2076" s="23" t="e">
        <v>#N/A</v>
      </c>
      <c r="D2076" t="s">
        <v>5637</v>
      </c>
      <c r="E2076" t="s">
        <v>5637</v>
      </c>
      <c r="F2076" t="s">
        <v>7177</v>
      </c>
      <c r="G2076" t="s">
        <v>13229</v>
      </c>
      <c r="H2076" t="s">
        <v>14708</v>
      </c>
      <c r="I2076" t="s">
        <v>14684</v>
      </c>
      <c r="J2076" t="s">
        <v>14684</v>
      </c>
      <c r="K2076" t="s">
        <v>9916</v>
      </c>
      <c r="L2076" t="s">
        <v>14728</v>
      </c>
      <c r="M2076" s="19" t="s">
        <v>15180</v>
      </c>
      <c r="N2076" s="19" t="e">
        <f>VLOOKUP(Таблица2[[#This Row],[activity]],kved_05!$A$1:$B$834,2,FALSE)</f>
        <v>#N/A</v>
      </c>
      <c r="O2076" s="19" t="str">
        <f>VLOOKUP(Таблица2[[#This Row],[activity]],kved_10!$A$1:$B$997,2,FALSE)</f>
        <v>56.29</v>
      </c>
      <c r="P2076" s="19" t="str">
        <f>LEFT(IF(ISNA(Таблица2[[#This Row],[kv_10]]),VLOOKUP(Таблица2[[#This Row],[kv_05]],'05_to_10'!$A$1:$C$621,3,FALSE),Таблица2[[#This Row],[kv_10]]),2)</f>
        <v>56</v>
      </c>
      <c r="Q2076" s="21" t="str">
        <f>VLOOKUP(Таблица2[[#This Row],[05_to_10]],kv_05_group!$A$1:$B$89,2,FALSE)</f>
        <v>поселення і харчування</v>
      </c>
      <c r="R2076" t="s">
        <v>14658</v>
      </c>
    </row>
    <row r="2077" spans="1:18" hidden="1" x14ac:dyDescent="0.25">
      <c r="A2077" t="s">
        <v>2083</v>
      </c>
      <c r="B2077" s="22" t="e">
        <v>#N/A</v>
      </c>
      <c r="C2077" s="23" t="e">
        <v>#N/A</v>
      </c>
      <c r="D2077" t="s">
        <v>5638</v>
      </c>
      <c r="E2077" t="s">
        <v>5638</v>
      </c>
      <c r="F2077" t="s">
        <v>7177</v>
      </c>
      <c r="G2077" t="s">
        <v>13230</v>
      </c>
      <c r="H2077" t="s">
        <v>14697</v>
      </c>
      <c r="I2077" t="s">
        <v>14671</v>
      </c>
      <c r="J2077" t="s">
        <v>14671</v>
      </c>
      <c r="K2077" t="s">
        <v>9917</v>
      </c>
      <c r="L2077" t="s">
        <v>15084</v>
      </c>
      <c r="M2077" s="19" t="s">
        <v>15413</v>
      </c>
      <c r="N2077" s="19" t="e">
        <f>VLOOKUP(Таблица2[[#This Row],[activity]],kved_05!$A$1:$B$834,2,FALSE)</f>
        <v>#N/A</v>
      </c>
      <c r="O2077" s="19" t="str">
        <f>VLOOKUP(Таблица2[[#This Row],[activity]],kved_10!$A$1:$B$997,2,FALSE)</f>
        <v>26.11</v>
      </c>
      <c r="P2077" s="19" t="str">
        <f>LEFT(IF(ISNA(Таблица2[[#This Row],[kv_10]]),VLOOKUP(Таблица2[[#This Row],[kv_05]],'05_to_10'!$A$1:$C$621,3,FALSE),Таблица2[[#This Row],[kv_10]]),2)</f>
        <v>26</v>
      </c>
      <c r="Q2077" s="21" t="str">
        <f>VLOOKUP(Таблица2[[#This Row],[05_to_10]],kv_05_group!$A$1:$B$89,2,FALSE)</f>
        <v>виробництво</v>
      </c>
      <c r="R2077" t="s">
        <v>14659</v>
      </c>
    </row>
    <row r="2078" spans="1:18" hidden="1" x14ac:dyDescent="0.25">
      <c r="A2078" t="s">
        <v>2084</v>
      </c>
      <c r="B2078" s="22" t="e">
        <v>#N/A</v>
      </c>
      <c r="C2078" s="23" t="e">
        <v>#N/A</v>
      </c>
      <c r="D2078" t="s">
        <v>5639</v>
      </c>
      <c r="E2078" t="s">
        <v>5639</v>
      </c>
      <c r="F2078" t="s">
        <v>7177</v>
      </c>
      <c r="G2078" t="s">
        <v>13231</v>
      </c>
      <c r="H2078" t="s">
        <v>14696</v>
      </c>
      <c r="I2078" t="s">
        <v>14670</v>
      </c>
      <c r="J2078" t="s">
        <v>14670</v>
      </c>
      <c r="K2078" t="s">
        <v>9311</v>
      </c>
      <c r="L2078" t="s">
        <v>14921</v>
      </c>
      <c r="M2078" s="19" t="s">
        <v>15305</v>
      </c>
      <c r="N2078" s="19" t="e">
        <f>VLOOKUP(Таблица2[[#This Row],[activity]],kved_05!$A$1:$B$834,2,FALSE)</f>
        <v>#N/A</v>
      </c>
      <c r="O2078" s="19" t="str">
        <f>VLOOKUP(Таблица2[[#This Row],[activity]],kved_10!$A$1:$B$997,2,FALSE)</f>
        <v>08.12</v>
      </c>
      <c r="P2078" s="19" t="str">
        <f>LEFT(IF(ISNA(Таблица2[[#This Row],[kv_10]]),VLOOKUP(Таблица2[[#This Row],[kv_05]],'05_to_10'!$A$1:$C$621,3,FALSE),Таблица2[[#This Row],[kv_10]]),2)</f>
        <v>08</v>
      </c>
      <c r="Q2078" s="21" t="str">
        <f>VLOOKUP(Таблица2[[#This Row],[05_to_10]],kv_05_group!$A$1:$B$89,2,FALSE)</f>
        <v>видобування</v>
      </c>
      <c r="R2078" t="s">
        <v>14659</v>
      </c>
    </row>
    <row r="2079" spans="1:18" hidden="1" x14ac:dyDescent="0.25">
      <c r="A2079" t="s">
        <v>2999</v>
      </c>
      <c r="B2079" s="22" t="e">
        <v>#N/A</v>
      </c>
      <c r="C2079" s="23" t="e">
        <v>#N/A</v>
      </c>
      <c r="D2079" t="s">
        <v>6554</v>
      </c>
      <c r="E2079" t="s">
        <v>6554</v>
      </c>
      <c r="F2079" t="s">
        <v>7207</v>
      </c>
      <c r="G2079" t="s">
        <v>14118</v>
      </c>
      <c r="H2079" t="s">
        <v>15161</v>
      </c>
      <c r="I2079" t="s">
        <v>14679</v>
      </c>
      <c r="J2079" t="s">
        <v>14679</v>
      </c>
      <c r="K2079" t="s">
        <v>10786</v>
      </c>
      <c r="L2079" t="s">
        <v>14725</v>
      </c>
      <c r="M2079" s="19" t="s">
        <v>15178</v>
      </c>
      <c r="N2079" s="19" t="e">
        <f>VLOOKUP(Таблица2[[#This Row],[activity]],kved_05!$A$1:$B$834,2,FALSE)</f>
        <v>#N/A</v>
      </c>
      <c r="O2079" s="19" t="str">
        <f>VLOOKUP(Таблица2[[#This Row],[activity]],kved_10!$A$1:$B$997,2,FALSE)</f>
        <v>72.19</v>
      </c>
      <c r="P2079" s="19" t="str">
        <f>LEFT(IF(ISNA(Таблица2[[#This Row],[kv_10]]),VLOOKUP(Таблица2[[#This Row],[kv_05]],'05_to_10'!$A$1:$C$621,3,FALSE),Таблица2[[#This Row],[kv_10]]),2)</f>
        <v>72</v>
      </c>
      <c r="Q2079" s="21" t="str">
        <f>VLOOKUP(Таблица2[[#This Row],[05_to_10]],kv_05_group!$A$1:$B$89,2,FALSE)</f>
        <v>дослідження</v>
      </c>
      <c r="R2079" t="s">
        <v>14659</v>
      </c>
    </row>
    <row r="2080" spans="1:18" hidden="1" x14ac:dyDescent="0.25">
      <c r="A2080" t="s">
        <v>3000</v>
      </c>
      <c r="B2080" s="22" t="e">
        <v>#N/A</v>
      </c>
      <c r="C2080" s="23" t="e">
        <v>#N/A</v>
      </c>
      <c r="D2080" t="s">
        <v>6555</v>
      </c>
      <c r="E2080" t="s">
        <v>6555</v>
      </c>
      <c r="F2080" t="s">
        <v>7207</v>
      </c>
      <c r="G2080" t="s">
        <v>14119</v>
      </c>
      <c r="H2080" t="s">
        <v>15161</v>
      </c>
      <c r="I2080" t="s">
        <v>14679</v>
      </c>
      <c r="J2080" t="s">
        <v>14679</v>
      </c>
      <c r="K2080" t="s">
        <v>10787</v>
      </c>
      <c r="L2080" t="s">
        <v>14725</v>
      </c>
      <c r="M2080" s="19" t="s">
        <v>15190</v>
      </c>
      <c r="N2080" s="19" t="e">
        <f>VLOOKUP(Таблица2[[#This Row],[activity]],kved_05!$A$1:$B$834,2,FALSE)</f>
        <v>#N/A</v>
      </c>
      <c r="O2080" s="19" t="str">
        <f>VLOOKUP(Таблица2[[#This Row],[activity]],kved_10!$A$1:$B$997,2,FALSE)</f>
        <v>72.19</v>
      </c>
      <c r="P2080" s="19" t="str">
        <f>LEFT(IF(ISNA(Таблица2[[#This Row],[kv_10]]),VLOOKUP(Таблица2[[#This Row],[kv_05]],'05_to_10'!$A$1:$C$621,3,FALSE),Таблица2[[#This Row],[kv_10]]),2)</f>
        <v>72</v>
      </c>
      <c r="Q2080" s="21" t="str">
        <f>VLOOKUP(Таблица2[[#This Row],[05_to_10]],kv_05_group!$A$1:$B$89,2,FALSE)</f>
        <v>дослідження</v>
      </c>
      <c r="R2080" t="s">
        <v>14659</v>
      </c>
    </row>
    <row r="2081" spans="1:18" hidden="1" x14ac:dyDescent="0.25">
      <c r="A2081" t="s">
        <v>3001</v>
      </c>
      <c r="B2081" s="22" t="e">
        <v>#N/A</v>
      </c>
      <c r="C2081" s="23" t="e">
        <v>#N/A</v>
      </c>
      <c r="D2081" t="s">
        <v>6556</v>
      </c>
      <c r="E2081" t="s">
        <v>6556</v>
      </c>
      <c r="F2081" t="s">
        <v>7207</v>
      </c>
      <c r="G2081" t="s">
        <v>14120</v>
      </c>
      <c r="H2081" t="s">
        <v>15161</v>
      </c>
      <c r="I2081" t="s">
        <v>14679</v>
      </c>
      <c r="J2081" t="s">
        <v>14679</v>
      </c>
      <c r="K2081" t="s">
        <v>10788</v>
      </c>
      <c r="L2081" t="s">
        <v>14725</v>
      </c>
      <c r="M2081" s="19" t="s">
        <v>15178</v>
      </c>
      <c r="N2081" s="19" t="e">
        <f>VLOOKUP(Таблица2[[#This Row],[activity]],kved_05!$A$1:$B$834,2,FALSE)</f>
        <v>#N/A</v>
      </c>
      <c r="O2081" s="19" t="str">
        <f>VLOOKUP(Таблица2[[#This Row],[activity]],kved_10!$A$1:$B$997,2,FALSE)</f>
        <v>72.19</v>
      </c>
      <c r="P2081" s="19" t="str">
        <f>LEFT(IF(ISNA(Таблица2[[#This Row],[kv_10]]),VLOOKUP(Таблица2[[#This Row],[kv_05]],'05_to_10'!$A$1:$C$621,3,FALSE),Таблица2[[#This Row],[kv_10]]),2)</f>
        <v>72</v>
      </c>
      <c r="Q2081" s="21" t="str">
        <f>VLOOKUP(Таблица2[[#This Row],[05_to_10]],kv_05_group!$A$1:$B$89,2,FALSE)</f>
        <v>дослідження</v>
      </c>
      <c r="R2081" t="s">
        <v>14659</v>
      </c>
    </row>
    <row r="2082" spans="1:18" hidden="1" x14ac:dyDescent="0.25">
      <c r="A2082" t="s">
        <v>2088</v>
      </c>
      <c r="B2082" s="22" t="e">
        <v>#N/A</v>
      </c>
      <c r="C2082" s="23" t="e">
        <v>#N/A</v>
      </c>
      <c r="D2082" t="s">
        <v>5643</v>
      </c>
      <c r="E2082" t="s">
        <v>5643</v>
      </c>
      <c r="F2082" t="s">
        <v>7177</v>
      </c>
      <c r="G2082" t="s">
        <v>13235</v>
      </c>
      <c r="H2082" t="s">
        <v>15161</v>
      </c>
      <c r="I2082" t="s">
        <v>14679</v>
      </c>
      <c r="J2082" t="s">
        <v>14679</v>
      </c>
      <c r="K2082" t="s">
        <v>9921</v>
      </c>
      <c r="L2082" t="s">
        <v>15003</v>
      </c>
      <c r="M2082" s="19" t="s">
        <v>15362</v>
      </c>
      <c r="N2082" s="19" t="e">
        <f>VLOOKUP(Таблица2[[#This Row],[activity]],kved_05!$A$1:$B$834,2,FALSE)</f>
        <v>#N/A</v>
      </c>
      <c r="O2082" s="19" t="str">
        <f>VLOOKUP(Таблица2[[#This Row],[activity]],kved_10!$A$1:$B$997,2,FALSE)</f>
        <v>32.12</v>
      </c>
      <c r="P2082" s="19" t="str">
        <f>LEFT(IF(ISNA(Таблица2[[#This Row],[kv_10]]),VLOOKUP(Таблица2[[#This Row],[kv_05]],'05_to_10'!$A$1:$C$621,3,FALSE),Таблица2[[#This Row],[kv_10]]),2)</f>
        <v>32</v>
      </c>
      <c r="Q2082" s="21" t="str">
        <f>VLOOKUP(Таблица2[[#This Row],[05_to_10]],kv_05_group!$A$1:$B$89,2,FALSE)</f>
        <v>виробництво</v>
      </c>
      <c r="R2082" t="s">
        <v>14659</v>
      </c>
    </row>
    <row r="2083" spans="1:18" hidden="1" x14ac:dyDescent="0.25">
      <c r="A2083" t="s">
        <v>2089</v>
      </c>
      <c r="B2083" s="22" t="e">
        <v>#N/A</v>
      </c>
      <c r="C2083" s="23" t="e">
        <v>#N/A</v>
      </c>
      <c r="D2083" t="s">
        <v>5644</v>
      </c>
      <c r="E2083" t="s">
        <v>5644</v>
      </c>
      <c r="F2083" t="s">
        <v>7177</v>
      </c>
      <c r="G2083" t="s">
        <v>13236</v>
      </c>
      <c r="H2083" t="s">
        <v>14694</v>
      </c>
      <c r="I2083" t="s">
        <v>14668</v>
      </c>
      <c r="J2083" t="s">
        <v>14668</v>
      </c>
      <c r="K2083" t="s">
        <v>9922</v>
      </c>
      <c r="L2083" t="s">
        <v>15086</v>
      </c>
      <c r="M2083" s="19" t="s">
        <v>15415</v>
      </c>
      <c r="N2083" s="19" t="e">
        <f>VLOOKUP(Таблица2[[#This Row],[activity]],kved_05!$A$1:$B$834,2,FALSE)</f>
        <v>#N/A</v>
      </c>
      <c r="O2083" s="19" t="str">
        <f>VLOOKUP(Таблица2[[#This Row],[activity]],kved_10!$A$1:$B$997,2,FALSE)</f>
        <v>31.01</v>
      </c>
      <c r="P2083" s="19" t="str">
        <f>LEFT(IF(ISNA(Таблица2[[#This Row],[kv_10]]),VLOOKUP(Таблица2[[#This Row],[kv_05]],'05_to_10'!$A$1:$C$621,3,FALSE),Таблица2[[#This Row],[kv_10]]),2)</f>
        <v>31</v>
      </c>
      <c r="Q2083" s="21" t="str">
        <f>VLOOKUP(Таблица2[[#This Row],[05_to_10]],kv_05_group!$A$1:$B$89,2,FALSE)</f>
        <v>виробництво</v>
      </c>
      <c r="R2083" t="s">
        <v>14659</v>
      </c>
    </row>
    <row r="2084" spans="1:18" hidden="1" x14ac:dyDescent="0.25">
      <c r="A2084" t="s">
        <v>3050</v>
      </c>
      <c r="B2084" s="22" t="e">
        <v>#N/A</v>
      </c>
      <c r="C2084" s="23" t="e">
        <v>#N/A</v>
      </c>
      <c r="D2084" t="s">
        <v>6605</v>
      </c>
      <c r="E2084" t="s">
        <v>6605</v>
      </c>
      <c r="F2084" t="s">
        <v>7207</v>
      </c>
      <c r="G2084" t="s">
        <v>14166</v>
      </c>
      <c r="H2084" t="s">
        <v>15161</v>
      </c>
      <c r="I2084" t="s">
        <v>14679</v>
      </c>
      <c r="J2084" t="s">
        <v>14679</v>
      </c>
      <c r="K2084" t="s">
        <v>10830</v>
      </c>
      <c r="L2084" t="s">
        <v>14725</v>
      </c>
      <c r="M2084" s="19" t="s">
        <v>15178</v>
      </c>
      <c r="N2084" s="19" t="e">
        <f>VLOOKUP(Таблица2[[#This Row],[activity]],kved_05!$A$1:$B$834,2,FALSE)</f>
        <v>#N/A</v>
      </c>
      <c r="O2084" s="19" t="str">
        <f>VLOOKUP(Таблица2[[#This Row],[activity]],kved_10!$A$1:$B$997,2,FALSE)</f>
        <v>72.19</v>
      </c>
      <c r="P2084" s="19" t="str">
        <f>LEFT(IF(ISNA(Таблица2[[#This Row],[kv_10]]),VLOOKUP(Таблица2[[#This Row],[kv_05]],'05_to_10'!$A$1:$C$621,3,FALSE),Таблица2[[#This Row],[kv_10]]),2)</f>
        <v>72</v>
      </c>
      <c r="Q2084" s="21" t="str">
        <f>VLOOKUP(Таблица2[[#This Row],[05_to_10]],kv_05_group!$A$1:$B$89,2,FALSE)</f>
        <v>дослідження</v>
      </c>
      <c r="R2084" t="s">
        <v>14658</v>
      </c>
    </row>
    <row r="2085" spans="1:18" hidden="1" x14ac:dyDescent="0.25">
      <c r="A2085" t="s">
        <v>3005</v>
      </c>
      <c r="B2085" s="22" t="e">
        <v>#N/A</v>
      </c>
      <c r="C2085" s="23" t="e">
        <v>#N/A</v>
      </c>
      <c r="D2085" t="s">
        <v>6560</v>
      </c>
      <c r="E2085" t="s">
        <v>6560</v>
      </c>
      <c r="F2085" t="s">
        <v>7207</v>
      </c>
      <c r="G2085" t="s">
        <v>14124</v>
      </c>
      <c r="H2085" t="s">
        <v>15161</v>
      </c>
      <c r="I2085" t="s">
        <v>14679</v>
      </c>
      <c r="J2085" t="s">
        <v>14679</v>
      </c>
      <c r="K2085" t="s">
        <v>10791</v>
      </c>
      <c r="L2085" t="s">
        <v>14725</v>
      </c>
      <c r="M2085" s="19" t="s">
        <v>15190</v>
      </c>
      <c r="N2085" s="19" t="e">
        <f>VLOOKUP(Таблица2[[#This Row],[activity]],kved_05!$A$1:$B$834,2,FALSE)</f>
        <v>#N/A</v>
      </c>
      <c r="O2085" s="19" t="str">
        <f>VLOOKUP(Таблица2[[#This Row],[activity]],kved_10!$A$1:$B$997,2,FALSE)</f>
        <v>72.19</v>
      </c>
      <c r="P2085" s="19" t="str">
        <f>LEFT(IF(ISNA(Таблица2[[#This Row],[kv_10]]),VLOOKUP(Таблица2[[#This Row],[kv_05]],'05_to_10'!$A$1:$C$621,3,FALSE),Таблица2[[#This Row],[kv_10]]),2)</f>
        <v>72</v>
      </c>
      <c r="Q2085" s="21" t="str">
        <f>VLOOKUP(Таблица2[[#This Row],[05_to_10]],kv_05_group!$A$1:$B$89,2,FALSE)</f>
        <v>дослідження</v>
      </c>
      <c r="R2085" t="s">
        <v>14659</v>
      </c>
    </row>
    <row r="2086" spans="1:18" hidden="1" x14ac:dyDescent="0.25">
      <c r="A2086" t="s">
        <v>2092</v>
      </c>
      <c r="B2086" s="22" t="e">
        <v>#N/A</v>
      </c>
      <c r="C2086" s="23" t="e">
        <v>#N/A</v>
      </c>
      <c r="D2086" t="s">
        <v>5647</v>
      </c>
      <c r="E2086" t="s">
        <v>5647</v>
      </c>
      <c r="F2086" t="s">
        <v>7177</v>
      </c>
      <c r="G2086" t="s">
        <v>13239</v>
      </c>
      <c r="H2086" t="s">
        <v>14692</v>
      </c>
      <c r="I2086" t="s">
        <v>14666</v>
      </c>
      <c r="J2086" t="s">
        <v>14666</v>
      </c>
      <c r="K2086" t="s">
        <v>9925</v>
      </c>
      <c r="L2086" t="s">
        <v>15038</v>
      </c>
      <c r="M2086" s="19" t="s">
        <v>15374</v>
      </c>
      <c r="N2086" s="19" t="e">
        <f>VLOOKUP(Таблица2[[#This Row],[activity]],kved_05!$A$1:$B$834,2,FALSE)</f>
        <v>#N/A</v>
      </c>
      <c r="O2086" s="19" t="str">
        <f>VLOOKUP(Таблица2[[#This Row],[activity]],kved_10!$A$1:$B$997,2,FALSE)</f>
        <v>33.14</v>
      </c>
      <c r="P2086" s="19" t="str">
        <f>LEFT(IF(ISNA(Таблица2[[#This Row],[kv_10]]),VLOOKUP(Таблица2[[#This Row],[kv_05]],'05_to_10'!$A$1:$C$621,3,FALSE),Таблица2[[#This Row],[kv_10]]),2)</f>
        <v>33</v>
      </c>
      <c r="Q2086" s="21" t="str">
        <f>VLOOKUP(Таблица2[[#This Row],[05_to_10]],kv_05_group!$A$1:$B$89,2,FALSE)</f>
        <v>виробництво</v>
      </c>
      <c r="R2086" t="s">
        <v>14658</v>
      </c>
    </row>
    <row r="2087" spans="1:18" hidden="1" x14ac:dyDescent="0.25">
      <c r="A2087" t="s">
        <v>3007</v>
      </c>
      <c r="B2087" s="22" t="e">
        <v>#N/A</v>
      </c>
      <c r="C2087" s="23" t="e">
        <v>#N/A</v>
      </c>
      <c r="D2087" t="s">
        <v>6562</v>
      </c>
      <c r="E2087" t="s">
        <v>6562</v>
      </c>
      <c r="F2087" t="s">
        <v>7207</v>
      </c>
      <c r="G2087" t="s">
        <v>14126</v>
      </c>
      <c r="H2087" t="s">
        <v>15161</v>
      </c>
      <c r="I2087" t="s">
        <v>14679</v>
      </c>
      <c r="J2087" t="s">
        <v>14679</v>
      </c>
      <c r="K2087" t="s">
        <v>10793</v>
      </c>
      <c r="L2087" t="s">
        <v>14725</v>
      </c>
      <c r="M2087" s="19" t="s">
        <v>15178</v>
      </c>
      <c r="N2087" s="19" t="e">
        <f>VLOOKUP(Таблица2[[#This Row],[activity]],kved_05!$A$1:$B$834,2,FALSE)</f>
        <v>#N/A</v>
      </c>
      <c r="O2087" s="19" t="str">
        <f>VLOOKUP(Таблица2[[#This Row],[activity]],kved_10!$A$1:$B$997,2,FALSE)</f>
        <v>72.19</v>
      </c>
      <c r="P2087" s="19" t="str">
        <f>LEFT(IF(ISNA(Таблица2[[#This Row],[kv_10]]),VLOOKUP(Таблица2[[#This Row],[kv_05]],'05_to_10'!$A$1:$C$621,3,FALSE),Таблица2[[#This Row],[kv_10]]),2)</f>
        <v>72</v>
      </c>
      <c r="Q2087" s="21" t="str">
        <f>VLOOKUP(Таблица2[[#This Row],[05_to_10]],kv_05_group!$A$1:$B$89,2,FALSE)</f>
        <v>дослідження</v>
      </c>
      <c r="R2087" t="s">
        <v>14660</v>
      </c>
    </row>
    <row r="2088" spans="1:18" hidden="1" x14ac:dyDescent="0.25">
      <c r="A2088" t="s">
        <v>2094</v>
      </c>
      <c r="B2088" s="22" t="e">
        <v>#N/A</v>
      </c>
      <c r="C2088" s="23" t="e">
        <v>#N/A</v>
      </c>
      <c r="D2088" t="s">
        <v>5649</v>
      </c>
      <c r="E2088" t="s">
        <v>7613</v>
      </c>
      <c r="F2088" t="s">
        <v>7177</v>
      </c>
      <c r="G2088" t="s">
        <v>13241</v>
      </c>
      <c r="H2088" t="s">
        <v>14697</v>
      </c>
      <c r="I2088" t="s">
        <v>14671</v>
      </c>
      <c r="J2088" t="s">
        <v>14671</v>
      </c>
      <c r="K2088" t="s">
        <v>9927</v>
      </c>
      <c r="L2088" t="s">
        <v>14797</v>
      </c>
      <c r="M2088" s="19" t="s">
        <v>15239</v>
      </c>
      <c r="N2088" s="19" t="str">
        <f>VLOOKUP(Таблица2[[#This Row],[activity]],kved_05!$A$1:$B$834,2,FALSE)</f>
        <v>51.34</v>
      </c>
      <c r="O2088" s="19" t="str">
        <f>VLOOKUP(Таблица2[[#This Row],[activity]],kved_10!$A$1:$B$997,2,FALSE)</f>
        <v>46.34</v>
      </c>
      <c r="P2088" s="19" t="str">
        <f>LEFT(IF(ISNA(Таблица2[[#This Row],[kv_10]]),VLOOKUP(Таблица2[[#This Row],[kv_05]],'05_to_10'!$A$1:$C$621,3,FALSE),Таблица2[[#This Row],[kv_10]]),2)</f>
        <v>46</v>
      </c>
      <c r="Q2088" s="21" t="str">
        <f>VLOOKUP(Таблица2[[#This Row],[05_to_10]],kv_05_group!$A$1:$B$89,2,FALSE)</f>
        <v>торгівля</v>
      </c>
      <c r="R2088" t="s">
        <v>14659</v>
      </c>
    </row>
    <row r="2089" spans="1:18" hidden="1" x14ac:dyDescent="0.25">
      <c r="A2089" t="s">
        <v>3051</v>
      </c>
      <c r="B2089" s="22" t="e">
        <v>#N/A</v>
      </c>
      <c r="C2089" s="23" t="e">
        <v>#N/A</v>
      </c>
      <c r="D2089" t="s">
        <v>6606</v>
      </c>
      <c r="E2089" t="s">
        <v>6606</v>
      </c>
      <c r="F2089" t="s">
        <v>7207</v>
      </c>
      <c r="G2089" t="s">
        <v>14167</v>
      </c>
      <c r="H2089" t="s">
        <v>15161</v>
      </c>
      <c r="I2089" t="s">
        <v>14679</v>
      </c>
      <c r="J2089" t="s">
        <v>14679</v>
      </c>
      <c r="K2089" t="s">
        <v>10831</v>
      </c>
      <c r="L2089" t="s">
        <v>14725</v>
      </c>
      <c r="M2089" s="19" t="s">
        <v>15178</v>
      </c>
      <c r="N2089" s="19" t="e">
        <f>VLOOKUP(Таблица2[[#This Row],[activity]],kved_05!$A$1:$B$834,2,FALSE)</f>
        <v>#N/A</v>
      </c>
      <c r="O2089" s="19" t="str">
        <f>VLOOKUP(Таблица2[[#This Row],[activity]],kved_10!$A$1:$B$997,2,FALSE)</f>
        <v>72.19</v>
      </c>
      <c r="P2089" s="19" t="str">
        <f>LEFT(IF(ISNA(Таблица2[[#This Row],[kv_10]]),VLOOKUP(Таблица2[[#This Row],[kv_05]],'05_to_10'!$A$1:$C$621,3,FALSE),Таблица2[[#This Row],[kv_10]]),2)</f>
        <v>72</v>
      </c>
      <c r="Q2089" s="21" t="str">
        <f>VLOOKUP(Таблица2[[#This Row],[05_to_10]],kv_05_group!$A$1:$B$89,2,FALSE)</f>
        <v>дослідження</v>
      </c>
      <c r="R2089" t="s">
        <v>14658</v>
      </c>
    </row>
    <row r="2090" spans="1:18" hidden="1" x14ac:dyDescent="0.25">
      <c r="A2090" t="s">
        <v>3054</v>
      </c>
      <c r="B2090" s="22" t="e">
        <v>#N/A</v>
      </c>
      <c r="C2090" s="23" t="e">
        <v>#N/A</v>
      </c>
      <c r="D2090" t="s">
        <v>6609</v>
      </c>
      <c r="E2090" t="s">
        <v>6609</v>
      </c>
      <c r="F2090" t="s">
        <v>7207</v>
      </c>
      <c r="G2090" t="s">
        <v>14170</v>
      </c>
      <c r="H2090" t="s">
        <v>14701</v>
      </c>
      <c r="I2090" t="s">
        <v>14675</v>
      </c>
      <c r="J2090" t="s">
        <v>14675</v>
      </c>
      <c r="K2090" t="s">
        <v>10834</v>
      </c>
      <c r="L2090" t="s">
        <v>14725</v>
      </c>
      <c r="M2090" s="19" t="s">
        <v>15178</v>
      </c>
      <c r="N2090" s="19" t="e">
        <f>VLOOKUP(Таблица2[[#This Row],[activity]],kved_05!$A$1:$B$834,2,FALSE)</f>
        <v>#N/A</v>
      </c>
      <c r="O2090" s="19" t="str">
        <f>VLOOKUP(Таблица2[[#This Row],[activity]],kved_10!$A$1:$B$997,2,FALSE)</f>
        <v>72.19</v>
      </c>
      <c r="P2090" s="19" t="str">
        <f>LEFT(IF(ISNA(Таблица2[[#This Row],[kv_10]]),VLOOKUP(Таблица2[[#This Row],[kv_05]],'05_to_10'!$A$1:$C$621,3,FALSE),Таблица2[[#This Row],[kv_10]]),2)</f>
        <v>72</v>
      </c>
      <c r="Q2090" s="21" t="str">
        <f>VLOOKUP(Таблица2[[#This Row],[05_to_10]],kv_05_group!$A$1:$B$89,2,FALSE)</f>
        <v>дослідження</v>
      </c>
      <c r="R2090" t="s">
        <v>14658</v>
      </c>
    </row>
    <row r="2091" spans="1:18" hidden="1" x14ac:dyDescent="0.25">
      <c r="A2091" t="s">
        <v>2097</v>
      </c>
      <c r="B2091" s="22" t="e">
        <v>#N/A</v>
      </c>
      <c r="C2091" s="23" t="e">
        <v>#N/A</v>
      </c>
      <c r="D2091" t="s">
        <v>5652</v>
      </c>
      <c r="E2091" t="s">
        <v>5652</v>
      </c>
      <c r="F2091" t="s">
        <v>7178</v>
      </c>
      <c r="G2091" t="s">
        <v>13244</v>
      </c>
      <c r="H2091" t="s">
        <v>14701</v>
      </c>
      <c r="I2091" t="s">
        <v>14675</v>
      </c>
      <c r="J2091" t="s">
        <v>14675</v>
      </c>
      <c r="K2091" t="s">
        <v>9930</v>
      </c>
      <c r="L2091" t="s">
        <v>15087</v>
      </c>
      <c r="M2091" s="19" t="s">
        <v>15416</v>
      </c>
      <c r="N2091" s="19" t="e">
        <f>VLOOKUP(Таблица2[[#This Row],[activity]],kved_05!$A$1:$B$834,2,FALSE)</f>
        <v>#N/A</v>
      </c>
      <c r="O2091" s="19" t="str">
        <f>VLOOKUP(Таблица2[[#This Row],[activity]],kved_10!$A$1:$B$997,2,FALSE)</f>
        <v>62.01</v>
      </c>
      <c r="P2091" s="19" t="str">
        <f>LEFT(IF(ISNA(Таблица2[[#This Row],[kv_10]]),VLOOKUP(Таблица2[[#This Row],[kv_05]],'05_to_10'!$A$1:$C$621,3,FALSE),Таблица2[[#This Row],[kv_10]]),2)</f>
        <v>62</v>
      </c>
      <c r="Q2091" s="21" t="str">
        <f>VLOOKUP(Таблица2[[#This Row],[05_to_10]],kv_05_group!$A$1:$B$89,2,FALSE)</f>
        <v>телекомунікації</v>
      </c>
      <c r="R2091" t="s">
        <v>14659</v>
      </c>
    </row>
    <row r="2092" spans="1:18" hidden="1" x14ac:dyDescent="0.25">
      <c r="A2092" t="s">
        <v>2098</v>
      </c>
      <c r="B2092" s="22" t="e">
        <v>#N/A</v>
      </c>
      <c r="C2092" s="23">
        <v>42825</v>
      </c>
      <c r="D2092" t="s">
        <v>5653</v>
      </c>
      <c r="E2092" t="s">
        <v>5653</v>
      </c>
      <c r="F2092" t="s">
        <v>7178</v>
      </c>
      <c r="G2092" t="s">
        <v>13245</v>
      </c>
      <c r="H2092" t="s">
        <v>15161</v>
      </c>
      <c r="I2092" t="s">
        <v>14679</v>
      </c>
      <c r="J2092" t="s">
        <v>14679</v>
      </c>
      <c r="K2092" t="s">
        <v>9931</v>
      </c>
      <c r="L2092" t="s">
        <v>14831</v>
      </c>
      <c r="M2092" s="19" t="s">
        <v>15250</v>
      </c>
      <c r="N2092" s="19" t="str">
        <f>VLOOKUP(Таблица2[[#This Row],[activity]],kved_05!$A$1:$B$834,2,FALSE)</f>
        <v>80.30</v>
      </c>
      <c r="O2092" s="19" t="str">
        <f>VLOOKUP(Таблица2[[#This Row],[activity]],kved_10!$A$1:$B$997,2,FALSE)</f>
        <v>85.42</v>
      </c>
      <c r="P2092" s="19" t="str">
        <f>LEFT(IF(ISNA(Таблица2[[#This Row],[kv_10]]),VLOOKUP(Таблица2[[#This Row],[kv_05]],'05_to_10'!$A$1:$C$621,3,FALSE),Таблица2[[#This Row],[kv_10]]),2)</f>
        <v>85</v>
      </c>
      <c r="Q2092" s="21" t="str">
        <f>VLOOKUP(Таблица2[[#This Row],[05_to_10]],kv_05_group!$A$1:$B$89,2,FALSE)</f>
        <v>дослідження</v>
      </c>
      <c r="R2092" t="s">
        <v>14658</v>
      </c>
    </row>
    <row r="2093" spans="1:18" hidden="1" x14ac:dyDescent="0.25">
      <c r="A2093" t="s">
        <v>2099</v>
      </c>
      <c r="B2093" s="22" t="e">
        <v>#N/A</v>
      </c>
      <c r="C2093" s="23" t="e">
        <v>#N/A</v>
      </c>
      <c r="D2093" t="s">
        <v>5654</v>
      </c>
      <c r="E2093" t="s">
        <v>5654</v>
      </c>
      <c r="F2093" t="s">
        <v>7179</v>
      </c>
      <c r="G2093" t="s">
        <v>13246</v>
      </c>
      <c r="H2093" t="s">
        <v>15161</v>
      </c>
      <c r="I2093" t="s">
        <v>14679</v>
      </c>
      <c r="J2093" t="s">
        <v>14679</v>
      </c>
      <c r="K2093" t="s">
        <v>9932</v>
      </c>
      <c r="L2093" t="s">
        <v>14785</v>
      </c>
      <c r="M2093" s="19" t="s">
        <v>15221</v>
      </c>
      <c r="N2093" s="19" t="e">
        <f>VLOOKUP(Таблица2[[#This Row],[activity]],kved_05!$A$1:$B$834,2,FALSE)</f>
        <v>#N/A</v>
      </c>
      <c r="O2093" s="19" t="str">
        <f>VLOOKUP(Таблица2[[#This Row],[activity]],kved_10!$A$1:$B$997,2,FALSE)</f>
        <v>81.10</v>
      </c>
      <c r="P2093" s="19" t="str">
        <f>LEFT(IF(ISNA(Таблица2[[#This Row],[kv_10]]),VLOOKUP(Таблица2[[#This Row],[kv_05]],'05_to_10'!$A$1:$C$621,3,FALSE),Таблица2[[#This Row],[kv_10]]),2)</f>
        <v>81</v>
      </c>
      <c r="Q2093" s="21" t="str">
        <f>VLOOKUP(Таблица2[[#This Row],[05_to_10]],kv_05_group!$A$1:$B$89,2,FALSE)</f>
        <v>спеціалізовані послуги</v>
      </c>
      <c r="R2093" t="s">
        <v>14658</v>
      </c>
    </row>
    <row r="2094" spans="1:18" hidden="1" x14ac:dyDescent="0.25">
      <c r="A2094" t="s">
        <v>3055</v>
      </c>
      <c r="B2094" s="22" t="e">
        <v>#N/A</v>
      </c>
      <c r="C2094" s="23" t="e">
        <v>#N/A</v>
      </c>
      <c r="D2094" t="s">
        <v>6610</v>
      </c>
      <c r="E2094" t="s">
        <v>6610</v>
      </c>
      <c r="F2094" t="s">
        <v>7207</v>
      </c>
      <c r="G2094" t="s">
        <v>14171</v>
      </c>
      <c r="H2094" t="s">
        <v>14701</v>
      </c>
      <c r="I2094" t="s">
        <v>14675</v>
      </c>
      <c r="J2094" t="s">
        <v>14675</v>
      </c>
      <c r="K2094" t="s">
        <v>10835</v>
      </c>
      <c r="L2094" t="s">
        <v>14725</v>
      </c>
      <c r="M2094" s="19" t="s">
        <v>15178</v>
      </c>
      <c r="N2094" s="19" t="e">
        <f>VLOOKUP(Таблица2[[#This Row],[activity]],kved_05!$A$1:$B$834,2,FALSE)</f>
        <v>#N/A</v>
      </c>
      <c r="O2094" s="19" t="str">
        <f>VLOOKUP(Таблица2[[#This Row],[activity]],kved_10!$A$1:$B$997,2,FALSE)</f>
        <v>72.19</v>
      </c>
      <c r="P2094" s="19" t="str">
        <f>LEFT(IF(ISNA(Таблица2[[#This Row],[kv_10]]),VLOOKUP(Таблица2[[#This Row],[kv_05]],'05_to_10'!$A$1:$C$621,3,FALSE),Таблица2[[#This Row],[kv_10]]),2)</f>
        <v>72</v>
      </c>
      <c r="Q2094" s="21" t="str">
        <f>VLOOKUP(Таблица2[[#This Row],[05_to_10]],kv_05_group!$A$1:$B$89,2,FALSE)</f>
        <v>дослідження</v>
      </c>
      <c r="R2094" t="s">
        <v>14658</v>
      </c>
    </row>
    <row r="2095" spans="1:18" hidden="1" x14ac:dyDescent="0.25">
      <c r="A2095" t="s">
        <v>3056</v>
      </c>
      <c r="B2095" s="22" t="e">
        <v>#N/A</v>
      </c>
      <c r="C2095" s="23" t="e">
        <v>#N/A</v>
      </c>
      <c r="D2095" t="s">
        <v>6611</v>
      </c>
      <c r="E2095" t="s">
        <v>6611</v>
      </c>
      <c r="F2095" t="s">
        <v>7207</v>
      </c>
      <c r="G2095" t="s">
        <v>14172</v>
      </c>
      <c r="H2095" t="s">
        <v>14692</v>
      </c>
      <c r="I2095" t="s">
        <v>14666</v>
      </c>
      <c r="J2095" t="s">
        <v>14666</v>
      </c>
      <c r="K2095" t="s">
        <v>10836</v>
      </c>
      <c r="L2095" t="s">
        <v>14725</v>
      </c>
      <c r="M2095" s="19" t="s">
        <v>15178</v>
      </c>
      <c r="N2095" s="19" t="e">
        <f>VLOOKUP(Таблица2[[#This Row],[activity]],kved_05!$A$1:$B$834,2,FALSE)</f>
        <v>#N/A</v>
      </c>
      <c r="O2095" s="19" t="str">
        <f>VLOOKUP(Таблица2[[#This Row],[activity]],kved_10!$A$1:$B$997,2,FALSE)</f>
        <v>72.19</v>
      </c>
      <c r="P2095" s="19" t="str">
        <f>LEFT(IF(ISNA(Таблица2[[#This Row],[kv_10]]),VLOOKUP(Таблица2[[#This Row],[kv_05]],'05_to_10'!$A$1:$C$621,3,FALSE),Таблица2[[#This Row],[kv_10]]),2)</f>
        <v>72</v>
      </c>
      <c r="Q2095" s="21" t="str">
        <f>VLOOKUP(Таблица2[[#This Row],[05_to_10]],kv_05_group!$A$1:$B$89,2,FALSE)</f>
        <v>дослідження</v>
      </c>
      <c r="R2095" t="s">
        <v>14658</v>
      </c>
    </row>
    <row r="2096" spans="1:18" hidden="1" x14ac:dyDescent="0.25">
      <c r="A2096" t="s">
        <v>3015</v>
      </c>
      <c r="B2096" s="22" t="e">
        <v>#N/A</v>
      </c>
      <c r="C2096" s="23" t="e">
        <v>#N/A</v>
      </c>
      <c r="D2096" t="s">
        <v>6570</v>
      </c>
      <c r="E2096" t="s">
        <v>6570</v>
      </c>
      <c r="F2096" t="s">
        <v>7207</v>
      </c>
      <c r="G2096" t="s">
        <v>14133</v>
      </c>
      <c r="H2096" t="s">
        <v>15163</v>
      </c>
      <c r="I2096" t="s">
        <v>14686</v>
      </c>
      <c r="J2096" t="s">
        <v>14686</v>
      </c>
      <c r="K2096" t="s">
        <v>10800</v>
      </c>
      <c r="L2096" t="s">
        <v>14725</v>
      </c>
      <c r="M2096" s="19" t="s">
        <v>15190</v>
      </c>
      <c r="N2096" s="19" t="e">
        <f>VLOOKUP(Таблица2[[#This Row],[activity]],kved_05!$A$1:$B$834,2,FALSE)</f>
        <v>#N/A</v>
      </c>
      <c r="O2096" s="19" t="str">
        <f>VLOOKUP(Таблица2[[#This Row],[activity]],kved_10!$A$1:$B$997,2,FALSE)</f>
        <v>72.19</v>
      </c>
      <c r="P2096" s="19" t="str">
        <f>LEFT(IF(ISNA(Таблица2[[#This Row],[kv_10]]),VLOOKUP(Таблица2[[#This Row],[kv_05]],'05_to_10'!$A$1:$C$621,3,FALSE),Таблица2[[#This Row],[kv_10]]),2)</f>
        <v>72</v>
      </c>
      <c r="Q2096" s="21" t="str">
        <f>VLOOKUP(Таблица2[[#This Row],[05_to_10]],kv_05_group!$A$1:$B$89,2,FALSE)</f>
        <v>дослідження</v>
      </c>
      <c r="R2096" t="s">
        <v>14659</v>
      </c>
    </row>
    <row r="2097" spans="1:18" hidden="1" x14ac:dyDescent="0.25">
      <c r="A2097" t="s">
        <v>2103</v>
      </c>
      <c r="B2097">
        <v>86490641</v>
      </c>
      <c r="C2097" s="1">
        <v>42490</v>
      </c>
      <c r="D2097" t="s">
        <v>5658</v>
      </c>
      <c r="E2097" t="s">
        <v>5658</v>
      </c>
      <c r="F2097" t="s">
        <v>7180</v>
      </c>
      <c r="G2097" t="s">
        <v>13250</v>
      </c>
      <c r="H2097" t="s">
        <v>14692</v>
      </c>
      <c r="I2097" t="s">
        <v>14666</v>
      </c>
      <c r="J2097" t="s">
        <v>14666</v>
      </c>
      <c r="K2097" t="s">
        <v>9936</v>
      </c>
      <c r="L2097" t="s">
        <v>15006</v>
      </c>
      <c r="M2097" s="19" t="s">
        <v>15417</v>
      </c>
      <c r="N2097" s="19" t="str">
        <f>VLOOKUP(Таблица2[[#This Row],[activity]],kved_05!$A$1:$B$834,2,FALSE)</f>
        <v>24.61</v>
      </c>
      <c r="O2097" s="19" t="str">
        <f>VLOOKUP(Таблица2[[#This Row],[activity]],kved_10!$A$1:$B$997,2,FALSE)</f>
        <v>20.51</v>
      </c>
      <c r="P2097" s="19" t="str">
        <f>LEFT(IF(ISNA(Таблица2[[#This Row],[kv_10]]),VLOOKUP(Таблица2[[#This Row],[kv_05]],'05_to_10'!$A$1:$C$621,3,FALSE),Таблица2[[#This Row],[kv_10]]),2)</f>
        <v>20</v>
      </c>
      <c r="Q2097" s="21" t="str">
        <f>VLOOKUP(Таблица2[[#This Row],[05_to_10]],kv_05_group!$A$1:$B$89,2,FALSE)</f>
        <v>виробництво</v>
      </c>
      <c r="R2097" t="s">
        <v>14658</v>
      </c>
    </row>
    <row r="2098" spans="1:18" x14ac:dyDescent="0.25">
      <c r="A2098" t="s">
        <v>3016</v>
      </c>
      <c r="B2098" s="22" t="e">
        <v>#N/A</v>
      </c>
      <c r="C2098" s="23" t="e">
        <v>#N/A</v>
      </c>
      <c r="D2098" t="s">
        <v>6571</v>
      </c>
      <c r="E2098" t="s">
        <v>6571</v>
      </c>
      <c r="F2098" t="s">
        <v>7207</v>
      </c>
      <c r="G2098" t="s">
        <v>14134</v>
      </c>
      <c r="H2098" t="s">
        <v>15160</v>
      </c>
      <c r="I2098" t="s">
        <v>14665</v>
      </c>
      <c r="J2098" t="s">
        <v>14713</v>
      </c>
      <c r="K2098" t="s">
        <v>10801</v>
      </c>
      <c r="L2098" t="s">
        <v>14725</v>
      </c>
      <c r="M2098" s="19" t="s">
        <v>15178</v>
      </c>
      <c r="N2098" s="19" t="e">
        <f>VLOOKUP(Таблица2[[#This Row],[activity]],kved_05!$A$1:$B$834,2,FALSE)</f>
        <v>#N/A</v>
      </c>
      <c r="O2098" s="19" t="str">
        <f>VLOOKUP(Таблица2[[#This Row],[activity]],kved_10!$A$1:$B$997,2,FALSE)</f>
        <v>72.19</v>
      </c>
      <c r="P2098" s="19" t="str">
        <f>LEFT(IF(ISNA(Таблица2[[#This Row],[kv_10]]),VLOOKUP(Таблица2[[#This Row],[kv_05]],'05_to_10'!$A$1:$C$621,3,FALSE),Таблица2[[#This Row],[kv_10]]),2)</f>
        <v>72</v>
      </c>
      <c r="Q2098" s="21" t="str">
        <f>VLOOKUP(Таблица2[[#This Row],[05_to_10]],kv_05_group!$A$1:$B$89,2,FALSE)</f>
        <v>дослідження</v>
      </c>
      <c r="R2098" t="s">
        <v>14658</v>
      </c>
    </row>
    <row r="2099" spans="1:18" hidden="1" x14ac:dyDescent="0.25">
      <c r="A2099" t="s">
        <v>3017</v>
      </c>
      <c r="B2099" s="22" t="e">
        <v>#N/A</v>
      </c>
      <c r="C2099" s="23" t="e">
        <v>#N/A</v>
      </c>
      <c r="D2099" t="s">
        <v>6572</v>
      </c>
      <c r="E2099" t="s">
        <v>6572</v>
      </c>
      <c r="F2099" t="s">
        <v>7207</v>
      </c>
      <c r="G2099" t="s">
        <v>14135</v>
      </c>
      <c r="H2099" t="s">
        <v>15161</v>
      </c>
      <c r="I2099" t="s">
        <v>14679</v>
      </c>
      <c r="J2099" t="s">
        <v>14679</v>
      </c>
      <c r="K2099" t="s">
        <v>10802</v>
      </c>
      <c r="L2099" t="s">
        <v>14725</v>
      </c>
      <c r="M2099" s="19" t="s">
        <v>15190</v>
      </c>
      <c r="N2099" s="19" t="e">
        <f>VLOOKUP(Таблица2[[#This Row],[activity]],kved_05!$A$1:$B$834,2,FALSE)</f>
        <v>#N/A</v>
      </c>
      <c r="O2099" s="19" t="str">
        <f>VLOOKUP(Таблица2[[#This Row],[activity]],kved_10!$A$1:$B$997,2,FALSE)</f>
        <v>72.19</v>
      </c>
      <c r="P2099" s="19" t="str">
        <f>LEFT(IF(ISNA(Таблица2[[#This Row],[kv_10]]),VLOOKUP(Таблица2[[#This Row],[kv_05]],'05_to_10'!$A$1:$C$621,3,FALSE),Таблица2[[#This Row],[kv_10]]),2)</f>
        <v>72</v>
      </c>
      <c r="Q2099" s="21" t="str">
        <f>VLOOKUP(Таблица2[[#This Row],[05_to_10]],kv_05_group!$A$1:$B$89,2,FALSE)</f>
        <v>дослідження</v>
      </c>
      <c r="R2099" t="s">
        <v>14659</v>
      </c>
    </row>
    <row r="2100" spans="1:18" hidden="1" x14ac:dyDescent="0.25">
      <c r="A2100" t="s">
        <v>2106</v>
      </c>
      <c r="B2100" s="22" t="e">
        <v>#N/A</v>
      </c>
      <c r="C2100" s="23" t="e">
        <v>#N/A</v>
      </c>
      <c r="D2100" t="s">
        <v>5661</v>
      </c>
      <c r="E2100" t="s">
        <v>5661</v>
      </c>
      <c r="F2100" t="s">
        <v>7180</v>
      </c>
      <c r="G2100" t="s">
        <v>13253</v>
      </c>
      <c r="H2100" t="s">
        <v>15161</v>
      </c>
      <c r="I2100" t="s">
        <v>14679</v>
      </c>
      <c r="J2100" t="s">
        <v>14679</v>
      </c>
      <c r="K2100" t="s">
        <v>9939</v>
      </c>
      <c r="L2100" t="s">
        <v>15006</v>
      </c>
      <c r="M2100" s="19" t="s">
        <v>15417</v>
      </c>
      <c r="N2100" s="19" t="str">
        <f>VLOOKUP(Таблица2[[#This Row],[activity]],kved_05!$A$1:$B$834,2,FALSE)</f>
        <v>24.61</v>
      </c>
      <c r="O2100" s="19" t="str">
        <f>VLOOKUP(Таблица2[[#This Row],[activity]],kved_10!$A$1:$B$997,2,FALSE)</f>
        <v>20.51</v>
      </c>
      <c r="P2100" s="19" t="str">
        <f>LEFT(IF(ISNA(Таблица2[[#This Row],[kv_10]]),VLOOKUP(Таблица2[[#This Row],[kv_05]],'05_to_10'!$A$1:$C$621,3,FALSE),Таблица2[[#This Row],[kv_10]]),2)</f>
        <v>20</v>
      </c>
      <c r="Q2100" s="21" t="str">
        <f>VLOOKUP(Таблица2[[#This Row],[05_to_10]],kv_05_group!$A$1:$B$89,2,FALSE)</f>
        <v>виробництво</v>
      </c>
      <c r="R2100" t="s">
        <v>14658</v>
      </c>
    </row>
    <row r="2101" spans="1:18" hidden="1" x14ac:dyDescent="0.25">
      <c r="A2101" t="s">
        <v>3063</v>
      </c>
      <c r="B2101" s="22" t="e">
        <v>#N/A</v>
      </c>
      <c r="C2101" s="23" t="e">
        <v>#N/A</v>
      </c>
      <c r="D2101" t="s">
        <v>6618</v>
      </c>
      <c r="E2101" t="s">
        <v>6618</v>
      </c>
      <c r="F2101" t="s">
        <v>7207</v>
      </c>
      <c r="G2101" t="s">
        <v>14179</v>
      </c>
      <c r="H2101" t="s">
        <v>15161</v>
      </c>
      <c r="I2101" t="s">
        <v>14679</v>
      </c>
      <c r="J2101" t="s">
        <v>14679</v>
      </c>
      <c r="K2101" t="s">
        <v>10843</v>
      </c>
      <c r="L2101" t="s">
        <v>14725</v>
      </c>
      <c r="M2101" s="19" t="s">
        <v>15178</v>
      </c>
      <c r="N2101" s="19" t="e">
        <f>VLOOKUP(Таблица2[[#This Row],[activity]],kved_05!$A$1:$B$834,2,FALSE)</f>
        <v>#N/A</v>
      </c>
      <c r="O2101" s="19" t="str">
        <f>VLOOKUP(Таблица2[[#This Row],[activity]],kved_10!$A$1:$B$997,2,FALSE)</f>
        <v>72.19</v>
      </c>
      <c r="P2101" s="19" t="str">
        <f>LEFT(IF(ISNA(Таблица2[[#This Row],[kv_10]]),VLOOKUP(Таблица2[[#This Row],[kv_05]],'05_to_10'!$A$1:$C$621,3,FALSE),Таблица2[[#This Row],[kv_10]]),2)</f>
        <v>72</v>
      </c>
      <c r="Q2101" s="21" t="str">
        <f>VLOOKUP(Таблица2[[#This Row],[05_to_10]],kv_05_group!$A$1:$B$89,2,FALSE)</f>
        <v>дослідження</v>
      </c>
      <c r="R2101" t="s">
        <v>14658</v>
      </c>
    </row>
    <row r="2102" spans="1:18" hidden="1" x14ac:dyDescent="0.25">
      <c r="A2102" t="s">
        <v>3064</v>
      </c>
      <c r="B2102" s="22" t="e">
        <v>#N/A</v>
      </c>
      <c r="C2102" s="23" t="e">
        <v>#N/A</v>
      </c>
      <c r="D2102" t="s">
        <v>6619</v>
      </c>
      <c r="E2102" t="s">
        <v>7788</v>
      </c>
      <c r="F2102" t="s">
        <v>7207</v>
      </c>
      <c r="G2102" t="s">
        <v>14180</v>
      </c>
      <c r="H2102" t="s">
        <v>15161</v>
      </c>
      <c r="I2102" t="s">
        <v>14679</v>
      </c>
      <c r="J2102" t="s">
        <v>14679</v>
      </c>
      <c r="K2102" t="s">
        <v>10844</v>
      </c>
      <c r="L2102" t="s">
        <v>14725</v>
      </c>
      <c r="M2102" s="19" t="s">
        <v>15178</v>
      </c>
      <c r="N2102" s="19" t="e">
        <f>VLOOKUP(Таблица2[[#This Row],[activity]],kved_05!$A$1:$B$834,2,FALSE)</f>
        <v>#N/A</v>
      </c>
      <c r="O2102" s="19" t="str">
        <f>VLOOKUP(Таблица2[[#This Row],[activity]],kved_10!$A$1:$B$997,2,FALSE)</f>
        <v>72.19</v>
      </c>
      <c r="P2102" s="19" t="str">
        <f>LEFT(IF(ISNA(Таблица2[[#This Row],[kv_10]]),VLOOKUP(Таблица2[[#This Row],[kv_05]],'05_to_10'!$A$1:$C$621,3,FALSE),Таблица2[[#This Row],[kv_10]]),2)</f>
        <v>72</v>
      </c>
      <c r="Q2102" s="21" t="str">
        <f>VLOOKUP(Таблица2[[#This Row],[05_to_10]],kv_05_group!$A$1:$B$89,2,FALSE)</f>
        <v>дослідження</v>
      </c>
      <c r="R2102" t="s">
        <v>14658</v>
      </c>
    </row>
    <row r="2103" spans="1:18" hidden="1" x14ac:dyDescent="0.25">
      <c r="A2103" t="s">
        <v>3021</v>
      </c>
      <c r="B2103" s="22" t="e">
        <v>#N/A</v>
      </c>
      <c r="C2103" s="23" t="e">
        <v>#N/A</v>
      </c>
      <c r="D2103" t="s">
        <v>6576</v>
      </c>
      <c r="E2103" t="s">
        <v>6576</v>
      </c>
      <c r="F2103" t="s">
        <v>7207</v>
      </c>
      <c r="G2103" t="e">
        <v>#N/A</v>
      </c>
      <c r="H2103" t="s">
        <v>15161</v>
      </c>
      <c r="I2103" t="s">
        <v>14679</v>
      </c>
      <c r="J2103" t="s">
        <v>14679</v>
      </c>
      <c r="K2103" t="s">
        <v>10806</v>
      </c>
      <c r="L2103" t="s">
        <v>14725</v>
      </c>
      <c r="M2103" s="19" t="s">
        <v>15190</v>
      </c>
      <c r="N2103" s="19" t="e">
        <f>VLOOKUP(Таблица2[[#This Row],[activity]],kved_05!$A$1:$B$834,2,FALSE)</f>
        <v>#N/A</v>
      </c>
      <c r="O2103" s="19" t="str">
        <f>VLOOKUP(Таблица2[[#This Row],[activity]],kved_10!$A$1:$B$997,2,FALSE)</f>
        <v>72.19</v>
      </c>
      <c r="P2103" s="19" t="str">
        <f>LEFT(IF(ISNA(Таблица2[[#This Row],[kv_10]]),VLOOKUP(Таблица2[[#This Row],[kv_05]],'05_to_10'!$A$1:$C$621,3,FALSE),Таблица2[[#This Row],[kv_10]]),2)</f>
        <v>72</v>
      </c>
      <c r="Q2103" s="21" t="str">
        <f>VLOOKUP(Таблица2[[#This Row],[05_to_10]],kv_05_group!$A$1:$B$89,2,FALSE)</f>
        <v>дослідження</v>
      </c>
      <c r="R2103" t="s">
        <v>14659</v>
      </c>
    </row>
    <row r="2104" spans="1:18" hidden="1" x14ac:dyDescent="0.25">
      <c r="A2104" t="s">
        <v>2110</v>
      </c>
      <c r="B2104">
        <v>394790202</v>
      </c>
      <c r="C2104" s="1">
        <v>42766</v>
      </c>
      <c r="D2104" t="s">
        <v>5665</v>
      </c>
      <c r="E2104" t="s">
        <v>5665</v>
      </c>
      <c r="F2104" t="s">
        <v>7180</v>
      </c>
      <c r="G2104" t="s">
        <v>13257</v>
      </c>
      <c r="H2104" t="s">
        <v>14701</v>
      </c>
      <c r="I2104" t="s">
        <v>14675</v>
      </c>
      <c r="J2104" t="s">
        <v>14675</v>
      </c>
      <c r="K2104" t="s">
        <v>9942</v>
      </c>
      <c r="L2104" t="s">
        <v>15088</v>
      </c>
      <c r="M2104" s="19" t="s">
        <v>15418</v>
      </c>
      <c r="N2104" s="19" t="e">
        <f>VLOOKUP(Таблица2[[#This Row],[activity]],kved_05!$A$1:$B$834,2,FALSE)</f>
        <v>#N/A</v>
      </c>
      <c r="O2104" s="19" t="str">
        <f>VLOOKUP(Таблица2[[#This Row],[activity]],kved_10!$A$1:$B$997,2,FALSE)</f>
        <v>30.30</v>
      </c>
      <c r="P2104" s="19" t="str">
        <f>LEFT(IF(ISNA(Таблица2[[#This Row],[kv_10]]),VLOOKUP(Таблица2[[#This Row],[kv_05]],'05_to_10'!$A$1:$C$621,3,FALSE),Таблица2[[#This Row],[kv_10]]),2)</f>
        <v>30</v>
      </c>
      <c r="Q2104" s="21" t="str">
        <f>VLOOKUP(Таблица2[[#This Row],[05_to_10]],kv_05_group!$A$1:$B$89,2,FALSE)</f>
        <v>виробництво</v>
      </c>
      <c r="R2104" t="s">
        <v>14658</v>
      </c>
    </row>
    <row r="2105" spans="1:18" hidden="1" x14ac:dyDescent="0.25">
      <c r="A2105" t="s">
        <v>3065</v>
      </c>
      <c r="B2105" s="22" t="e">
        <v>#N/A</v>
      </c>
      <c r="C2105" s="23" t="e">
        <v>#N/A</v>
      </c>
      <c r="D2105" t="s">
        <v>6620</v>
      </c>
      <c r="E2105" t="s">
        <v>6620</v>
      </c>
      <c r="F2105" t="s">
        <v>7207</v>
      </c>
      <c r="G2105" t="s">
        <v>14181</v>
      </c>
      <c r="H2105" t="s">
        <v>15161</v>
      </c>
      <c r="I2105" t="s">
        <v>14679</v>
      </c>
      <c r="J2105" t="s">
        <v>14679</v>
      </c>
      <c r="K2105" t="s">
        <v>10845</v>
      </c>
      <c r="L2105" t="s">
        <v>14725</v>
      </c>
      <c r="M2105" s="19" t="s">
        <v>15178</v>
      </c>
      <c r="N2105" s="19" t="e">
        <f>VLOOKUP(Таблица2[[#This Row],[activity]],kved_05!$A$1:$B$834,2,FALSE)</f>
        <v>#N/A</v>
      </c>
      <c r="O2105" s="19" t="str">
        <f>VLOOKUP(Таблица2[[#This Row],[activity]],kved_10!$A$1:$B$997,2,FALSE)</f>
        <v>72.19</v>
      </c>
      <c r="P2105" s="19" t="str">
        <f>LEFT(IF(ISNA(Таблица2[[#This Row],[kv_10]]),VLOOKUP(Таблица2[[#This Row],[kv_05]],'05_to_10'!$A$1:$C$621,3,FALSE),Таблица2[[#This Row],[kv_10]]),2)</f>
        <v>72</v>
      </c>
      <c r="Q2105" s="21" t="str">
        <f>VLOOKUP(Таблица2[[#This Row],[05_to_10]],kv_05_group!$A$1:$B$89,2,FALSE)</f>
        <v>дослідження</v>
      </c>
      <c r="R2105" t="s">
        <v>14658</v>
      </c>
    </row>
    <row r="2106" spans="1:18" hidden="1" x14ac:dyDescent="0.25">
      <c r="A2106" t="s">
        <v>2112</v>
      </c>
      <c r="B2106">
        <v>76714188</v>
      </c>
      <c r="C2106" s="1">
        <v>42521</v>
      </c>
      <c r="D2106" t="s">
        <v>5667</v>
      </c>
      <c r="E2106" t="s">
        <v>5667</v>
      </c>
      <c r="F2106" t="s">
        <v>7180</v>
      </c>
      <c r="G2106" t="s">
        <v>13259</v>
      </c>
      <c r="H2106" t="s">
        <v>15161</v>
      </c>
      <c r="I2106" t="s">
        <v>14679</v>
      </c>
      <c r="J2106" t="s">
        <v>14679</v>
      </c>
      <c r="K2106" t="s">
        <v>9937</v>
      </c>
      <c r="L2106" t="s">
        <v>15055</v>
      </c>
      <c r="M2106" s="19" t="s">
        <v>15389</v>
      </c>
      <c r="N2106" s="19" t="str">
        <f>VLOOKUP(Таблица2[[#This Row],[activity]],kved_05!$A$1:$B$834,2,FALSE)</f>
        <v>20.40</v>
      </c>
      <c r="O2106" s="19" t="str">
        <f>VLOOKUP(Таблица2[[#This Row],[activity]],kved_10!$A$1:$B$997,2,FALSE)</f>
        <v>16.24</v>
      </c>
      <c r="P2106" s="19" t="str">
        <f>LEFT(IF(ISNA(Таблица2[[#This Row],[kv_10]]),VLOOKUP(Таблица2[[#This Row],[kv_05]],'05_to_10'!$A$1:$C$621,3,FALSE),Таблица2[[#This Row],[kv_10]]),2)</f>
        <v>16</v>
      </c>
      <c r="Q2106" s="21" t="str">
        <f>VLOOKUP(Таблица2[[#This Row],[05_to_10]],kv_05_group!$A$1:$B$89,2,FALSE)</f>
        <v>виробництво</v>
      </c>
      <c r="R2106" t="s">
        <v>14658</v>
      </c>
    </row>
    <row r="2107" spans="1:18" hidden="1" x14ac:dyDescent="0.25">
      <c r="A2107" t="s">
        <v>2113</v>
      </c>
      <c r="B2107">
        <v>15435723</v>
      </c>
      <c r="C2107" s="1">
        <v>42460</v>
      </c>
      <c r="D2107" t="s">
        <v>5668</v>
      </c>
      <c r="E2107" t="s">
        <v>5668</v>
      </c>
      <c r="F2107" t="s">
        <v>7180</v>
      </c>
      <c r="G2107" t="s">
        <v>13260</v>
      </c>
      <c r="H2107" t="s">
        <v>14692</v>
      </c>
      <c r="I2107" t="s">
        <v>14666</v>
      </c>
      <c r="J2107" t="s">
        <v>14666</v>
      </c>
      <c r="K2107" t="s">
        <v>9944</v>
      </c>
      <c r="L2107" t="s">
        <v>15088</v>
      </c>
      <c r="M2107" s="19" t="s">
        <v>15418</v>
      </c>
      <c r="N2107" s="19" t="e">
        <f>VLOOKUP(Таблица2[[#This Row],[activity]],kved_05!$A$1:$B$834,2,FALSE)</f>
        <v>#N/A</v>
      </c>
      <c r="O2107" s="19" t="str">
        <f>VLOOKUP(Таблица2[[#This Row],[activity]],kved_10!$A$1:$B$997,2,FALSE)</f>
        <v>30.30</v>
      </c>
      <c r="P2107" s="19" t="str">
        <f>LEFT(IF(ISNA(Таблица2[[#This Row],[kv_10]]),VLOOKUP(Таблица2[[#This Row],[kv_05]],'05_to_10'!$A$1:$C$621,3,FALSE),Таблица2[[#This Row],[kv_10]]),2)</f>
        <v>30</v>
      </c>
      <c r="Q2107" s="21" t="str">
        <f>VLOOKUP(Таблица2[[#This Row],[05_to_10]],kv_05_group!$A$1:$B$89,2,FALSE)</f>
        <v>виробництво</v>
      </c>
      <c r="R2107" t="s">
        <v>14658</v>
      </c>
    </row>
    <row r="2108" spans="1:18" hidden="1" x14ac:dyDescent="0.25">
      <c r="A2108" t="s">
        <v>3024</v>
      </c>
      <c r="B2108" s="22" t="e">
        <v>#N/A</v>
      </c>
      <c r="C2108" s="23" t="e">
        <v>#N/A</v>
      </c>
      <c r="D2108" t="s">
        <v>6579</v>
      </c>
      <c r="E2108" t="s">
        <v>6579</v>
      </c>
      <c r="F2108" t="s">
        <v>7207</v>
      </c>
      <c r="G2108" t="s">
        <v>14141</v>
      </c>
      <c r="H2108" t="s">
        <v>15163</v>
      </c>
      <c r="I2108" t="s">
        <v>14686</v>
      </c>
      <c r="J2108" t="s">
        <v>14686</v>
      </c>
      <c r="K2108" t="s">
        <v>10809</v>
      </c>
      <c r="L2108" t="s">
        <v>14725</v>
      </c>
      <c r="M2108" s="19" t="s">
        <v>15178</v>
      </c>
      <c r="N2108" s="19" t="e">
        <f>VLOOKUP(Таблица2[[#This Row],[activity]],kved_05!$A$1:$B$834,2,FALSE)</f>
        <v>#N/A</v>
      </c>
      <c r="O2108" s="19" t="str">
        <f>VLOOKUP(Таблица2[[#This Row],[activity]],kved_10!$A$1:$B$997,2,FALSE)</f>
        <v>72.19</v>
      </c>
      <c r="P2108" s="19" t="str">
        <f>LEFT(IF(ISNA(Таблица2[[#This Row],[kv_10]]),VLOOKUP(Таблица2[[#This Row],[kv_05]],'05_to_10'!$A$1:$C$621,3,FALSE),Таблица2[[#This Row],[kv_10]]),2)</f>
        <v>72</v>
      </c>
      <c r="Q2108" s="21" t="str">
        <f>VLOOKUP(Таблица2[[#This Row],[05_to_10]],kv_05_group!$A$1:$B$89,2,FALSE)</f>
        <v>дослідження</v>
      </c>
      <c r="R2108" t="s">
        <v>14658</v>
      </c>
    </row>
    <row r="2109" spans="1:18" hidden="1" x14ac:dyDescent="0.25">
      <c r="A2109" t="s">
        <v>2115</v>
      </c>
      <c r="B2109">
        <v>50271273</v>
      </c>
      <c r="C2109" s="1">
        <v>42460</v>
      </c>
      <c r="D2109" t="s">
        <v>5670</v>
      </c>
      <c r="E2109" t="s">
        <v>5670</v>
      </c>
      <c r="F2109" t="s">
        <v>7180</v>
      </c>
      <c r="G2109" t="s">
        <v>13262</v>
      </c>
      <c r="H2109" t="s">
        <v>15161</v>
      </c>
      <c r="I2109" t="s">
        <v>14679</v>
      </c>
      <c r="J2109" t="s">
        <v>14679</v>
      </c>
      <c r="K2109" t="s">
        <v>9946</v>
      </c>
      <c r="L2109" t="s">
        <v>15088</v>
      </c>
      <c r="M2109" s="19" t="s">
        <v>15418</v>
      </c>
      <c r="N2109" s="19" t="e">
        <f>VLOOKUP(Таблица2[[#This Row],[activity]],kved_05!$A$1:$B$834,2,FALSE)</f>
        <v>#N/A</v>
      </c>
      <c r="O2109" s="19" t="str">
        <f>VLOOKUP(Таблица2[[#This Row],[activity]],kved_10!$A$1:$B$997,2,FALSE)</f>
        <v>30.30</v>
      </c>
      <c r="P2109" s="19" t="str">
        <f>LEFT(IF(ISNA(Таблица2[[#This Row],[kv_10]]),VLOOKUP(Таблица2[[#This Row],[kv_05]],'05_to_10'!$A$1:$C$621,3,FALSE),Таблица2[[#This Row],[kv_10]]),2)</f>
        <v>30</v>
      </c>
      <c r="Q2109" s="21" t="str">
        <f>VLOOKUP(Таблица2[[#This Row],[05_to_10]],kv_05_group!$A$1:$B$89,2,FALSE)</f>
        <v>виробництво</v>
      </c>
      <c r="R2109" t="s">
        <v>14658</v>
      </c>
    </row>
    <row r="2110" spans="1:18" hidden="1" x14ac:dyDescent="0.25">
      <c r="A2110" t="s">
        <v>3067</v>
      </c>
      <c r="B2110" s="22" t="e">
        <v>#N/A</v>
      </c>
      <c r="C2110" s="23" t="e">
        <v>#N/A</v>
      </c>
      <c r="D2110" t="s">
        <v>6622</v>
      </c>
      <c r="E2110" t="s">
        <v>6622</v>
      </c>
      <c r="F2110" t="s">
        <v>7207</v>
      </c>
      <c r="G2110" t="s">
        <v>14182</v>
      </c>
      <c r="H2110" t="s">
        <v>15161</v>
      </c>
      <c r="I2110" t="s">
        <v>14679</v>
      </c>
      <c r="J2110" t="s">
        <v>14679</v>
      </c>
      <c r="K2110" t="s">
        <v>10846</v>
      </c>
      <c r="L2110" t="s">
        <v>14725</v>
      </c>
      <c r="M2110" s="19" t="s">
        <v>15178</v>
      </c>
      <c r="N2110" s="19" t="e">
        <f>VLOOKUP(Таблица2[[#This Row],[activity]],kved_05!$A$1:$B$834,2,FALSE)</f>
        <v>#N/A</v>
      </c>
      <c r="O2110" s="19" t="str">
        <f>VLOOKUP(Таблица2[[#This Row],[activity]],kved_10!$A$1:$B$997,2,FALSE)</f>
        <v>72.19</v>
      </c>
      <c r="P2110" s="19" t="str">
        <f>LEFT(IF(ISNA(Таблица2[[#This Row],[kv_10]]),VLOOKUP(Таблица2[[#This Row],[kv_05]],'05_to_10'!$A$1:$C$621,3,FALSE),Таблица2[[#This Row],[kv_10]]),2)</f>
        <v>72</v>
      </c>
      <c r="Q2110" s="21" t="str">
        <f>VLOOKUP(Таблица2[[#This Row],[05_to_10]],kv_05_group!$A$1:$B$89,2,FALSE)</f>
        <v>дослідження</v>
      </c>
      <c r="R2110" t="s">
        <v>14658</v>
      </c>
    </row>
    <row r="2111" spans="1:18" hidden="1" x14ac:dyDescent="0.25">
      <c r="A2111" t="s">
        <v>3028</v>
      </c>
      <c r="B2111" s="22" t="e">
        <v>#N/A</v>
      </c>
      <c r="C2111" s="23" t="e">
        <v>#N/A</v>
      </c>
      <c r="D2111" t="s">
        <v>6583</v>
      </c>
      <c r="E2111" t="s">
        <v>6583</v>
      </c>
      <c r="F2111" t="s">
        <v>7207</v>
      </c>
      <c r="G2111" t="s">
        <v>14145</v>
      </c>
      <c r="H2111" t="s">
        <v>15162</v>
      </c>
      <c r="I2111" t="s">
        <v>14680</v>
      </c>
      <c r="J2111" t="s">
        <v>14714</v>
      </c>
      <c r="K2111" t="s">
        <v>10812</v>
      </c>
      <c r="L2111" t="s">
        <v>14725</v>
      </c>
      <c r="M2111" s="19" t="s">
        <v>15178</v>
      </c>
      <c r="N2111" s="19" t="e">
        <f>VLOOKUP(Таблица2[[#This Row],[activity]],kved_05!$A$1:$B$834,2,FALSE)</f>
        <v>#N/A</v>
      </c>
      <c r="O2111" s="19" t="str">
        <f>VLOOKUP(Таблица2[[#This Row],[activity]],kved_10!$A$1:$B$997,2,FALSE)</f>
        <v>72.19</v>
      </c>
      <c r="P2111" s="19" t="str">
        <f>LEFT(IF(ISNA(Таблица2[[#This Row],[kv_10]]),VLOOKUP(Таблица2[[#This Row],[kv_05]],'05_to_10'!$A$1:$C$621,3,FALSE),Таблица2[[#This Row],[kv_10]]),2)</f>
        <v>72</v>
      </c>
      <c r="Q2111" s="21" t="str">
        <f>VLOOKUP(Таблица2[[#This Row],[05_to_10]],kv_05_group!$A$1:$B$89,2,FALSE)</f>
        <v>дослідження</v>
      </c>
      <c r="R2111" t="s">
        <v>14661</v>
      </c>
    </row>
    <row r="2112" spans="1:18" hidden="1" x14ac:dyDescent="0.25">
      <c r="A2112" t="s">
        <v>3073</v>
      </c>
      <c r="B2112" s="22" t="e">
        <v>#N/A</v>
      </c>
      <c r="C2112" s="23" t="e">
        <v>#N/A</v>
      </c>
      <c r="D2112" t="s">
        <v>6628</v>
      </c>
      <c r="E2112" t="s">
        <v>7791</v>
      </c>
      <c r="F2112" t="s">
        <v>7207</v>
      </c>
      <c r="G2112" t="s">
        <v>14186</v>
      </c>
      <c r="H2112" t="s">
        <v>14692</v>
      </c>
      <c r="I2112" t="s">
        <v>14666</v>
      </c>
      <c r="J2112" t="s">
        <v>14666</v>
      </c>
      <c r="K2112" t="s">
        <v>10852</v>
      </c>
      <c r="L2112" t="s">
        <v>14725</v>
      </c>
      <c r="M2112" s="19" t="s">
        <v>15178</v>
      </c>
      <c r="N2112" s="19" t="e">
        <f>VLOOKUP(Таблица2[[#This Row],[activity]],kved_05!$A$1:$B$834,2,FALSE)</f>
        <v>#N/A</v>
      </c>
      <c r="O2112" s="19" t="str">
        <f>VLOOKUP(Таблица2[[#This Row],[activity]],kved_10!$A$1:$B$997,2,FALSE)</f>
        <v>72.19</v>
      </c>
      <c r="P2112" s="19" t="str">
        <f>LEFT(IF(ISNA(Таблица2[[#This Row],[kv_10]]),VLOOKUP(Таблица2[[#This Row],[kv_05]],'05_to_10'!$A$1:$C$621,3,FALSE),Таблица2[[#This Row],[kv_10]]),2)</f>
        <v>72</v>
      </c>
      <c r="Q2112" s="21" t="str">
        <f>VLOOKUP(Таблица2[[#This Row],[05_to_10]],kv_05_group!$A$1:$B$89,2,FALSE)</f>
        <v>дослідження</v>
      </c>
      <c r="R2112" t="s">
        <v>14658</v>
      </c>
    </row>
    <row r="2113" spans="1:18" hidden="1" x14ac:dyDescent="0.25">
      <c r="A2113" t="s">
        <v>2119</v>
      </c>
      <c r="B2113" t="e">
        <v>#N/A</v>
      </c>
      <c r="C2113" s="1" t="e">
        <v>#N/A</v>
      </c>
      <c r="D2113" t="s">
        <v>5674</v>
      </c>
      <c r="E2113" t="s">
        <v>7614</v>
      </c>
      <c r="F2113" t="s">
        <v>7181</v>
      </c>
      <c r="G2113" t="s">
        <v>13266</v>
      </c>
      <c r="H2113" t="s">
        <v>14708</v>
      </c>
      <c r="I2113" t="s">
        <v>14684</v>
      </c>
      <c r="J2113" t="s">
        <v>14713</v>
      </c>
      <c r="K2113" t="s">
        <v>9949</v>
      </c>
      <c r="L2113" t="s">
        <v>14824</v>
      </c>
      <c r="M2113" s="19" t="s">
        <v>15244</v>
      </c>
      <c r="N2113" s="19" t="e">
        <f>VLOOKUP(Таблица2[[#This Row],[activity]],kved_05!$A$1:$B$834,2,FALSE)</f>
        <v>#N/A</v>
      </c>
      <c r="O2113" s="19" t="str">
        <f>VLOOKUP(Таблица2[[#This Row],[activity]],kved_10!$A$1:$B$997,2,FALSE)</f>
        <v>38.12</v>
      </c>
      <c r="P2113" s="19" t="str">
        <f>LEFT(IF(ISNA(Таблица2[[#This Row],[kv_10]]),VLOOKUP(Таблица2[[#This Row],[kv_05]],'05_to_10'!$A$1:$C$621,3,FALSE),Таблица2[[#This Row],[kv_10]]),2)</f>
        <v>38</v>
      </c>
      <c r="Q2113" s="21" t="str">
        <f>VLOOKUP(Таблица2[[#This Row],[05_to_10]],kv_05_group!$A$1:$B$89,2,FALSE)</f>
        <v xml:space="preserve">енергопостачання </v>
      </c>
      <c r="R2113" t="s">
        <v>14658</v>
      </c>
    </row>
    <row r="2114" spans="1:18" hidden="1" x14ac:dyDescent="0.25">
      <c r="A2114" t="s">
        <v>2120</v>
      </c>
      <c r="B2114">
        <v>206380919</v>
      </c>
      <c r="C2114" s="1">
        <v>42582</v>
      </c>
      <c r="D2114" t="s">
        <v>5675</v>
      </c>
      <c r="E2114" t="s">
        <v>5675</v>
      </c>
      <c r="F2114" t="s">
        <v>7181</v>
      </c>
      <c r="G2114" t="s">
        <v>13267</v>
      </c>
      <c r="H2114" t="s">
        <v>14695</v>
      </c>
      <c r="I2114" t="s">
        <v>14669</v>
      </c>
      <c r="J2114" t="s">
        <v>14669</v>
      </c>
      <c r="K2114" t="s">
        <v>9950</v>
      </c>
      <c r="L2114" t="s">
        <v>15089</v>
      </c>
      <c r="M2114" s="19" t="s">
        <v>15419</v>
      </c>
      <c r="N2114" s="19" t="e">
        <f>VLOOKUP(Таблица2[[#This Row],[activity]],kved_05!$A$1:$B$834,2,FALSE)</f>
        <v>#N/A</v>
      </c>
      <c r="O2114" s="19" t="str">
        <f>VLOOKUP(Таблица2[[#This Row],[activity]],kved_10!$A$1:$B$997,2,FALSE)</f>
        <v>82.11</v>
      </c>
      <c r="P2114" s="19" t="str">
        <f>LEFT(IF(ISNA(Таблица2[[#This Row],[kv_10]]),VLOOKUP(Таблица2[[#This Row],[kv_05]],'05_to_10'!$A$1:$C$621,3,FALSE),Таблица2[[#This Row],[kv_10]]),2)</f>
        <v>82</v>
      </c>
      <c r="Q2114" s="21" t="str">
        <f>VLOOKUP(Таблица2[[#This Row],[05_to_10]],kv_05_group!$A$1:$B$89,2,FALSE)</f>
        <v>спеціалізовані послуги</v>
      </c>
      <c r="R2114" t="s">
        <v>14658</v>
      </c>
    </row>
    <row r="2115" spans="1:18" hidden="1" x14ac:dyDescent="0.25">
      <c r="A2115" t="s">
        <v>2121</v>
      </c>
      <c r="B2115">
        <v>360886326</v>
      </c>
      <c r="C2115" s="1">
        <v>42704</v>
      </c>
      <c r="D2115" t="s">
        <v>5676</v>
      </c>
      <c r="E2115" t="s">
        <v>5676</v>
      </c>
      <c r="F2115" t="s">
        <v>7181</v>
      </c>
      <c r="G2115" t="s">
        <v>13268</v>
      </c>
      <c r="H2115" t="s">
        <v>15161</v>
      </c>
      <c r="I2115" t="s">
        <v>14679</v>
      </c>
      <c r="J2115" t="s">
        <v>14679</v>
      </c>
      <c r="K2115" t="s">
        <v>9951</v>
      </c>
      <c r="L2115" t="s">
        <v>14779</v>
      </c>
      <c r="M2115" s="19" t="s">
        <v>15226</v>
      </c>
      <c r="N2115" s="19" t="e">
        <f>VLOOKUP(Таблица2[[#This Row],[activity]],kved_05!$A$1:$B$834,2,FALSE)</f>
        <v>#N/A</v>
      </c>
      <c r="O2115" s="19" t="str">
        <f>VLOOKUP(Таблица2[[#This Row],[activity]],kved_10!$A$1:$B$997,2,FALSE)</f>
        <v>70.10</v>
      </c>
      <c r="P2115" s="19" t="str">
        <f>LEFT(IF(ISNA(Таблица2[[#This Row],[kv_10]]),VLOOKUP(Таблица2[[#This Row],[kv_05]],'05_to_10'!$A$1:$C$621,3,FALSE),Таблица2[[#This Row],[kv_10]]),2)</f>
        <v>70</v>
      </c>
      <c r="Q2115" s="21" t="str">
        <f>VLOOKUP(Таблица2[[#This Row],[05_to_10]],kv_05_group!$A$1:$B$89,2,FALSE)</f>
        <v>дослідження</v>
      </c>
      <c r="R2115" t="s">
        <v>14658</v>
      </c>
    </row>
    <row r="2116" spans="1:18" hidden="1" x14ac:dyDescent="0.25">
      <c r="A2116" t="s">
        <v>2122</v>
      </c>
      <c r="B2116">
        <v>368399035</v>
      </c>
      <c r="C2116" s="1">
        <v>42735</v>
      </c>
      <c r="D2116" t="s">
        <v>5677</v>
      </c>
      <c r="E2116" t="s">
        <v>5677</v>
      </c>
      <c r="F2116" t="s">
        <v>7181</v>
      </c>
      <c r="G2116" t="s">
        <v>13269</v>
      </c>
      <c r="H2116" t="s">
        <v>14705</v>
      </c>
      <c r="I2116" t="s">
        <v>14681</v>
      </c>
      <c r="J2116" t="s">
        <v>14681</v>
      </c>
      <c r="K2116" t="s">
        <v>9952</v>
      </c>
      <c r="L2116" t="s">
        <v>14824</v>
      </c>
      <c r="M2116" s="19" t="s">
        <v>15244</v>
      </c>
      <c r="N2116" s="19" t="e">
        <f>VLOOKUP(Таблица2[[#This Row],[activity]],kved_05!$A$1:$B$834,2,FALSE)</f>
        <v>#N/A</v>
      </c>
      <c r="O2116" s="19" t="str">
        <f>VLOOKUP(Таблица2[[#This Row],[activity]],kved_10!$A$1:$B$997,2,FALSE)</f>
        <v>38.12</v>
      </c>
      <c r="P2116" s="19" t="str">
        <f>LEFT(IF(ISNA(Таблица2[[#This Row],[kv_10]]),VLOOKUP(Таблица2[[#This Row],[kv_05]],'05_to_10'!$A$1:$C$621,3,FALSE),Таблица2[[#This Row],[kv_10]]),2)</f>
        <v>38</v>
      </c>
      <c r="Q2116" s="21" t="str">
        <f>VLOOKUP(Таблица2[[#This Row],[05_to_10]],kv_05_group!$A$1:$B$89,2,FALSE)</f>
        <v xml:space="preserve">енергопостачання </v>
      </c>
      <c r="R2116" t="s">
        <v>14658</v>
      </c>
    </row>
    <row r="2117" spans="1:18" hidden="1" x14ac:dyDescent="0.25">
      <c r="A2117" t="s">
        <v>3075</v>
      </c>
      <c r="B2117" s="22" t="e">
        <v>#N/A</v>
      </c>
      <c r="C2117" s="23" t="e">
        <v>#N/A</v>
      </c>
      <c r="D2117" t="s">
        <v>6630</v>
      </c>
      <c r="E2117" t="s">
        <v>6630</v>
      </c>
      <c r="F2117" t="s">
        <v>7207</v>
      </c>
      <c r="G2117" t="s">
        <v>14188</v>
      </c>
      <c r="H2117" t="s">
        <v>15161</v>
      </c>
      <c r="I2117" t="s">
        <v>14679</v>
      </c>
      <c r="J2117" t="s">
        <v>14679</v>
      </c>
      <c r="K2117" t="s">
        <v>10854</v>
      </c>
      <c r="L2117" t="s">
        <v>14725</v>
      </c>
      <c r="M2117" s="19" t="s">
        <v>15178</v>
      </c>
      <c r="N2117" s="19" t="e">
        <f>VLOOKUP(Таблица2[[#This Row],[activity]],kved_05!$A$1:$B$834,2,FALSE)</f>
        <v>#N/A</v>
      </c>
      <c r="O2117" s="19" t="str">
        <f>VLOOKUP(Таблица2[[#This Row],[activity]],kved_10!$A$1:$B$997,2,FALSE)</f>
        <v>72.19</v>
      </c>
      <c r="P2117" s="19" t="str">
        <f>LEFT(IF(ISNA(Таблица2[[#This Row],[kv_10]]),VLOOKUP(Таблица2[[#This Row],[kv_05]],'05_to_10'!$A$1:$C$621,3,FALSE),Таблица2[[#This Row],[kv_10]]),2)</f>
        <v>72</v>
      </c>
      <c r="Q2117" s="21" t="str">
        <f>VLOOKUP(Таблица2[[#This Row],[05_to_10]],kv_05_group!$A$1:$B$89,2,FALSE)</f>
        <v>дослідження</v>
      </c>
      <c r="R2117" t="s">
        <v>14658</v>
      </c>
    </row>
    <row r="2118" spans="1:18" hidden="1" x14ac:dyDescent="0.25">
      <c r="A2118" t="s">
        <v>3078</v>
      </c>
      <c r="B2118" s="22" t="e">
        <v>#N/A</v>
      </c>
      <c r="C2118" s="23" t="e">
        <v>#N/A</v>
      </c>
      <c r="D2118" t="s">
        <v>6633</v>
      </c>
      <c r="E2118" t="s">
        <v>6633</v>
      </c>
      <c r="F2118" t="s">
        <v>7207</v>
      </c>
      <c r="G2118" t="s">
        <v>14191</v>
      </c>
      <c r="H2118" t="s">
        <v>15161</v>
      </c>
      <c r="I2118" t="s">
        <v>14679</v>
      </c>
      <c r="J2118" t="s">
        <v>14679</v>
      </c>
      <c r="K2118" t="s">
        <v>10856</v>
      </c>
      <c r="L2118" t="s">
        <v>14725</v>
      </c>
      <c r="M2118" s="19" t="s">
        <v>15178</v>
      </c>
      <c r="N2118" s="19" t="e">
        <f>VLOOKUP(Таблица2[[#This Row],[activity]],kved_05!$A$1:$B$834,2,FALSE)</f>
        <v>#N/A</v>
      </c>
      <c r="O2118" s="19" t="str">
        <f>VLOOKUP(Таблица2[[#This Row],[activity]],kved_10!$A$1:$B$997,2,FALSE)</f>
        <v>72.19</v>
      </c>
      <c r="P2118" s="19" t="str">
        <f>LEFT(IF(ISNA(Таблица2[[#This Row],[kv_10]]),VLOOKUP(Таблица2[[#This Row],[kv_05]],'05_to_10'!$A$1:$C$621,3,FALSE),Таблица2[[#This Row],[kv_10]]),2)</f>
        <v>72</v>
      </c>
      <c r="Q2118" s="21" t="str">
        <f>VLOOKUP(Таблица2[[#This Row],[05_to_10]],kv_05_group!$A$1:$B$89,2,FALSE)</f>
        <v>дослідження</v>
      </c>
      <c r="R2118" t="s">
        <v>14658</v>
      </c>
    </row>
    <row r="2119" spans="1:18" hidden="1" x14ac:dyDescent="0.25">
      <c r="A2119" t="s">
        <v>2125</v>
      </c>
      <c r="B2119">
        <v>340255412</v>
      </c>
      <c r="C2119" s="1">
        <v>42704</v>
      </c>
      <c r="D2119" t="s">
        <v>5680</v>
      </c>
      <c r="E2119" t="s">
        <v>5680</v>
      </c>
      <c r="F2119" t="s">
        <v>7181</v>
      </c>
      <c r="G2119" t="s">
        <v>13272</v>
      </c>
      <c r="H2119" t="s">
        <v>14696</v>
      </c>
      <c r="I2119" t="s">
        <v>14670</v>
      </c>
      <c r="J2119" t="s">
        <v>14670</v>
      </c>
      <c r="K2119" t="s">
        <v>9955</v>
      </c>
      <c r="L2119" t="s">
        <v>15090</v>
      </c>
      <c r="M2119" s="19" t="s">
        <v>15420</v>
      </c>
      <c r="N2119" s="19" t="str">
        <f>VLOOKUP(Таблица2[[#This Row],[activity]],kved_05!$A$1:$B$834,2,FALSE)</f>
        <v>23.30</v>
      </c>
      <c r="O2119" s="19" t="str">
        <f>VLOOKUP(Таблица2[[#This Row],[activity]],kved_10!$A$1:$B$997,2,FALSE)</f>
        <v>24.46</v>
      </c>
      <c r="P2119" s="19" t="str">
        <f>LEFT(IF(ISNA(Таблица2[[#This Row],[kv_10]]),VLOOKUP(Таблица2[[#This Row],[kv_05]],'05_to_10'!$A$1:$C$621,3,FALSE),Таблица2[[#This Row],[kv_10]]),2)</f>
        <v>24</v>
      </c>
      <c r="Q2119" s="21" t="str">
        <f>VLOOKUP(Таблица2[[#This Row],[05_to_10]],kv_05_group!$A$1:$B$89,2,FALSE)</f>
        <v>виробництво</v>
      </c>
      <c r="R2119" t="s">
        <v>14658</v>
      </c>
    </row>
    <row r="2120" spans="1:18" hidden="1" x14ac:dyDescent="0.25">
      <c r="A2120" t="s">
        <v>3037</v>
      </c>
      <c r="B2120" s="22" t="e">
        <v>#N/A</v>
      </c>
      <c r="C2120" s="23" t="e">
        <v>#N/A</v>
      </c>
      <c r="D2120" t="s">
        <v>6592</v>
      </c>
      <c r="E2120" t="s">
        <v>6592</v>
      </c>
      <c r="F2120" t="s">
        <v>7207</v>
      </c>
      <c r="G2120" t="s">
        <v>14154</v>
      </c>
      <c r="H2120" t="s">
        <v>14692</v>
      </c>
      <c r="I2120" t="s">
        <v>14666</v>
      </c>
      <c r="J2120" t="s">
        <v>14666</v>
      </c>
      <c r="K2120" t="s">
        <v>10819</v>
      </c>
      <c r="L2120" t="s">
        <v>14725</v>
      </c>
      <c r="M2120" s="19" t="s">
        <v>15190</v>
      </c>
      <c r="N2120" s="19" t="e">
        <f>VLOOKUP(Таблица2[[#This Row],[activity]],kved_05!$A$1:$B$834,2,FALSE)</f>
        <v>#N/A</v>
      </c>
      <c r="O2120" s="19" t="str">
        <f>VLOOKUP(Таблица2[[#This Row],[activity]],kved_10!$A$1:$B$997,2,FALSE)</f>
        <v>72.19</v>
      </c>
      <c r="P2120" s="19" t="str">
        <f>LEFT(IF(ISNA(Таблица2[[#This Row],[kv_10]]),VLOOKUP(Таблица2[[#This Row],[kv_05]],'05_to_10'!$A$1:$C$621,3,FALSE),Таблица2[[#This Row],[kv_10]]),2)</f>
        <v>72</v>
      </c>
      <c r="Q2120" s="21" t="str">
        <f>VLOOKUP(Таблица2[[#This Row],[05_to_10]],kv_05_group!$A$1:$B$89,2,FALSE)</f>
        <v>дослідження</v>
      </c>
      <c r="R2120" t="s">
        <v>14659</v>
      </c>
    </row>
    <row r="2121" spans="1:18" hidden="1" x14ac:dyDescent="0.25">
      <c r="A2121" t="s">
        <v>2127</v>
      </c>
      <c r="B2121">
        <v>127127057</v>
      </c>
      <c r="C2121" s="1">
        <v>42521</v>
      </c>
      <c r="D2121" t="s">
        <v>5682</v>
      </c>
      <c r="E2121" t="s">
        <v>5682</v>
      </c>
      <c r="F2121" t="s">
        <v>7181</v>
      </c>
      <c r="G2121" t="s">
        <v>13273</v>
      </c>
      <c r="H2121" t="s">
        <v>14695</v>
      </c>
      <c r="I2121" t="s">
        <v>14669</v>
      </c>
      <c r="J2121" t="s">
        <v>14669</v>
      </c>
      <c r="K2121" t="s">
        <v>9957</v>
      </c>
      <c r="L2121" t="s">
        <v>14728</v>
      </c>
      <c r="M2121" s="19" t="s">
        <v>15180</v>
      </c>
      <c r="N2121" s="19" t="e">
        <f>VLOOKUP(Таблица2[[#This Row],[activity]],kved_05!$A$1:$B$834,2,FALSE)</f>
        <v>#N/A</v>
      </c>
      <c r="O2121" s="19" t="str">
        <f>VLOOKUP(Таблица2[[#This Row],[activity]],kved_10!$A$1:$B$997,2,FALSE)</f>
        <v>56.29</v>
      </c>
      <c r="P2121" s="19" t="str">
        <f>LEFT(IF(ISNA(Таблица2[[#This Row],[kv_10]]),VLOOKUP(Таблица2[[#This Row],[kv_05]],'05_to_10'!$A$1:$C$621,3,FALSE),Таблица2[[#This Row],[kv_10]]),2)</f>
        <v>56</v>
      </c>
      <c r="Q2121" s="21" t="str">
        <f>VLOOKUP(Таблица2[[#This Row],[05_to_10]],kv_05_group!$A$1:$B$89,2,FALSE)</f>
        <v>поселення і харчування</v>
      </c>
      <c r="R2121" t="s">
        <v>14658</v>
      </c>
    </row>
    <row r="2122" spans="1:18" hidden="1" x14ac:dyDescent="0.25">
      <c r="A2122" t="s">
        <v>2128</v>
      </c>
      <c r="B2122">
        <v>137233676</v>
      </c>
      <c r="C2122" s="1">
        <v>42551</v>
      </c>
      <c r="D2122" t="s">
        <v>5683</v>
      </c>
      <c r="E2122" t="s">
        <v>5683</v>
      </c>
      <c r="F2122" t="s">
        <v>7181</v>
      </c>
      <c r="G2122" t="s">
        <v>13274</v>
      </c>
      <c r="H2122" t="s">
        <v>14695</v>
      </c>
      <c r="I2122" t="s">
        <v>14669</v>
      </c>
      <c r="J2122" t="s">
        <v>14669</v>
      </c>
      <c r="K2122" t="s">
        <v>9958</v>
      </c>
      <c r="L2122" t="s">
        <v>14824</v>
      </c>
      <c r="M2122" s="19" t="s">
        <v>15244</v>
      </c>
      <c r="N2122" s="19" t="e">
        <f>VLOOKUP(Таблица2[[#This Row],[activity]],kved_05!$A$1:$B$834,2,FALSE)</f>
        <v>#N/A</v>
      </c>
      <c r="O2122" s="19" t="str">
        <f>VLOOKUP(Таблица2[[#This Row],[activity]],kved_10!$A$1:$B$997,2,FALSE)</f>
        <v>38.12</v>
      </c>
      <c r="P2122" s="19" t="str">
        <f>LEFT(IF(ISNA(Таблица2[[#This Row],[kv_10]]),VLOOKUP(Таблица2[[#This Row],[kv_05]],'05_to_10'!$A$1:$C$621,3,FALSE),Таблица2[[#This Row],[kv_10]]),2)</f>
        <v>38</v>
      </c>
      <c r="Q2122" s="21" t="str">
        <f>VLOOKUP(Таблица2[[#This Row],[05_to_10]],kv_05_group!$A$1:$B$89,2,FALSE)</f>
        <v xml:space="preserve">енергопостачання </v>
      </c>
      <c r="R2122" t="s">
        <v>14658</v>
      </c>
    </row>
    <row r="2123" spans="1:18" hidden="1" x14ac:dyDescent="0.25">
      <c r="A2123" t="s">
        <v>2129</v>
      </c>
      <c r="B2123">
        <v>65407369</v>
      </c>
      <c r="C2123" s="1">
        <v>42460</v>
      </c>
      <c r="D2123" t="s">
        <v>5684</v>
      </c>
      <c r="E2123" t="s">
        <v>5684</v>
      </c>
      <c r="F2123" t="s">
        <v>7181</v>
      </c>
      <c r="G2123" t="s">
        <v>13275</v>
      </c>
      <c r="H2123" t="s">
        <v>15161</v>
      </c>
      <c r="I2123" t="s">
        <v>14679</v>
      </c>
      <c r="J2123" t="s">
        <v>14679</v>
      </c>
      <c r="K2123" t="s">
        <v>9959</v>
      </c>
      <c r="L2123" t="s">
        <v>14729</v>
      </c>
      <c r="M2123" s="19" t="s">
        <v>15181</v>
      </c>
      <c r="N2123" s="19" t="e">
        <f>VLOOKUP(Таблица2[[#This Row],[activity]],kved_05!$A$1:$B$834,2,FALSE)</f>
        <v>#N/A</v>
      </c>
      <c r="O2123" s="19" t="str">
        <f>VLOOKUP(Таблица2[[#This Row],[activity]],kved_10!$A$1:$B$997,2,FALSE)</f>
        <v>38.22</v>
      </c>
      <c r="P2123" s="19" t="str">
        <f>LEFT(IF(ISNA(Таблица2[[#This Row],[kv_10]]),VLOOKUP(Таблица2[[#This Row],[kv_05]],'05_to_10'!$A$1:$C$621,3,FALSE),Таблица2[[#This Row],[kv_10]]),2)</f>
        <v>38</v>
      </c>
      <c r="Q2123" s="21" t="str">
        <f>VLOOKUP(Таблица2[[#This Row],[05_to_10]],kv_05_group!$A$1:$B$89,2,FALSE)</f>
        <v xml:space="preserve">енергопостачання </v>
      </c>
      <c r="R2123" t="s">
        <v>14658</v>
      </c>
    </row>
    <row r="2124" spans="1:18" hidden="1" x14ac:dyDescent="0.25">
      <c r="A2124" t="s">
        <v>2130</v>
      </c>
      <c r="B2124">
        <v>331739023</v>
      </c>
      <c r="C2124" s="1">
        <v>42704</v>
      </c>
      <c r="D2124" t="s">
        <v>5685</v>
      </c>
      <c r="E2124" t="s">
        <v>5685</v>
      </c>
      <c r="F2124" t="s">
        <v>7181</v>
      </c>
      <c r="G2124" t="s">
        <v>13276</v>
      </c>
      <c r="H2124" t="s">
        <v>14701</v>
      </c>
      <c r="I2124" t="s">
        <v>14675</v>
      </c>
      <c r="J2124" t="s">
        <v>14675</v>
      </c>
      <c r="K2124" t="s">
        <v>9960</v>
      </c>
      <c r="L2124" t="s">
        <v>14729</v>
      </c>
      <c r="M2124" s="19" t="s">
        <v>15181</v>
      </c>
      <c r="N2124" s="19" t="e">
        <f>VLOOKUP(Таблица2[[#This Row],[activity]],kved_05!$A$1:$B$834,2,FALSE)</f>
        <v>#N/A</v>
      </c>
      <c r="O2124" s="19" t="str">
        <f>VLOOKUP(Таблица2[[#This Row],[activity]],kved_10!$A$1:$B$997,2,FALSE)</f>
        <v>38.22</v>
      </c>
      <c r="P2124" s="19" t="str">
        <f>LEFT(IF(ISNA(Таблица2[[#This Row],[kv_10]]),VLOOKUP(Таблица2[[#This Row],[kv_05]],'05_to_10'!$A$1:$C$621,3,FALSE),Таблица2[[#This Row],[kv_10]]),2)</f>
        <v>38</v>
      </c>
      <c r="Q2124" s="21" t="str">
        <f>VLOOKUP(Таблица2[[#This Row],[05_to_10]],kv_05_group!$A$1:$B$89,2,FALSE)</f>
        <v xml:space="preserve">енергопостачання </v>
      </c>
      <c r="R2124" t="s">
        <v>14658</v>
      </c>
    </row>
    <row r="2125" spans="1:18" hidden="1" x14ac:dyDescent="0.25">
      <c r="A2125" t="s">
        <v>2131</v>
      </c>
      <c r="B2125">
        <v>324915276</v>
      </c>
      <c r="C2125" s="1">
        <v>42674</v>
      </c>
      <c r="D2125" t="s">
        <v>5686</v>
      </c>
      <c r="E2125" t="s">
        <v>5686</v>
      </c>
      <c r="F2125" t="s">
        <v>7181</v>
      </c>
      <c r="G2125" t="s">
        <v>13277</v>
      </c>
      <c r="H2125" t="s">
        <v>14695</v>
      </c>
      <c r="I2125" t="s">
        <v>14669</v>
      </c>
      <c r="J2125" t="s">
        <v>14669</v>
      </c>
      <c r="K2125" t="s">
        <v>9961</v>
      </c>
      <c r="L2125" t="s">
        <v>14900</v>
      </c>
      <c r="M2125" s="19" t="s">
        <v>15289</v>
      </c>
      <c r="N2125" s="19" t="str">
        <f>VLOOKUP(Таблица2[[#This Row],[activity]],kved_05!$A$1:$B$834,2,FALSE)</f>
        <v>75.24</v>
      </c>
      <c r="O2125" s="19" t="str">
        <f>VLOOKUP(Таблица2[[#This Row],[activity]],kved_10!$A$1:$B$997,2,FALSE)</f>
        <v>84.24</v>
      </c>
      <c r="P2125" s="19" t="str">
        <f>LEFT(IF(ISNA(Таблица2[[#This Row],[kv_10]]),VLOOKUP(Таблица2[[#This Row],[kv_05]],'05_to_10'!$A$1:$C$621,3,FALSE),Таблица2[[#This Row],[kv_10]]),2)</f>
        <v>84</v>
      </c>
      <c r="Q2125" s="21" t="str">
        <f>VLOOKUP(Таблица2[[#This Row],[05_to_10]],kv_05_group!$A$1:$B$89,2,FALSE)</f>
        <v>оборона і безпека</v>
      </c>
      <c r="R2125" t="s">
        <v>14658</v>
      </c>
    </row>
    <row r="2126" spans="1:18" hidden="1" x14ac:dyDescent="0.25">
      <c r="A2126" t="s">
        <v>2132</v>
      </c>
      <c r="B2126">
        <v>322232746</v>
      </c>
      <c r="C2126" s="1">
        <v>42674</v>
      </c>
      <c r="D2126" t="s">
        <v>5687</v>
      </c>
      <c r="E2126" t="s">
        <v>5687</v>
      </c>
      <c r="F2126" t="s">
        <v>7181</v>
      </c>
      <c r="G2126" t="s">
        <v>13278</v>
      </c>
      <c r="H2126" t="s">
        <v>14692</v>
      </c>
      <c r="I2126" t="s">
        <v>14666</v>
      </c>
      <c r="J2126" t="s">
        <v>14666</v>
      </c>
      <c r="K2126" t="s">
        <v>9962</v>
      </c>
      <c r="L2126" t="s">
        <v>14729</v>
      </c>
      <c r="M2126" s="19" t="s">
        <v>15181</v>
      </c>
      <c r="N2126" s="19" t="e">
        <f>VLOOKUP(Таблица2[[#This Row],[activity]],kved_05!$A$1:$B$834,2,FALSE)</f>
        <v>#N/A</v>
      </c>
      <c r="O2126" s="19" t="str">
        <f>VLOOKUP(Таблица2[[#This Row],[activity]],kved_10!$A$1:$B$997,2,FALSE)</f>
        <v>38.22</v>
      </c>
      <c r="P2126" s="19" t="str">
        <f>LEFT(IF(ISNA(Таблица2[[#This Row],[kv_10]]),VLOOKUP(Таблица2[[#This Row],[kv_05]],'05_to_10'!$A$1:$C$621,3,FALSE),Таблица2[[#This Row],[kv_10]]),2)</f>
        <v>38</v>
      </c>
      <c r="Q2126" s="21" t="str">
        <f>VLOOKUP(Таблица2[[#This Row],[05_to_10]],kv_05_group!$A$1:$B$89,2,FALSE)</f>
        <v xml:space="preserve">енергопостачання </v>
      </c>
      <c r="R2126" t="s">
        <v>14658</v>
      </c>
    </row>
    <row r="2127" spans="1:18" hidden="1" x14ac:dyDescent="0.25">
      <c r="A2127" t="s">
        <v>2133</v>
      </c>
      <c r="B2127" s="22" t="e">
        <v>#N/A</v>
      </c>
      <c r="C2127" s="23" t="e">
        <v>#N/A</v>
      </c>
      <c r="D2127" t="s">
        <v>5688</v>
      </c>
      <c r="E2127" t="s">
        <v>7615</v>
      </c>
      <c r="F2127" t="s">
        <v>7182</v>
      </c>
      <c r="G2127" t="s">
        <v>13279</v>
      </c>
      <c r="H2127" t="s">
        <v>14709</v>
      </c>
      <c r="I2127" t="s">
        <v>14685</v>
      </c>
      <c r="J2127" t="s">
        <v>14685</v>
      </c>
      <c r="K2127" t="s">
        <v>9963</v>
      </c>
      <c r="L2127" t="s">
        <v>14793</v>
      </c>
      <c r="M2127" s="19" t="s">
        <v>15225</v>
      </c>
      <c r="N2127" s="19" t="str">
        <f>VLOOKUP(Таблица2[[#This Row],[activity]],kved_05!$A$1:$B$834,2,FALSE)</f>
        <v>63.12</v>
      </c>
      <c r="O2127" s="19" t="str">
        <f>VLOOKUP(Таблица2[[#This Row],[activity]],kved_10!$A$1:$B$997,2,FALSE)</f>
        <v>52.1</v>
      </c>
      <c r="P2127" s="19" t="str">
        <f>LEFT(IF(ISNA(Таблица2[[#This Row],[kv_10]]),VLOOKUP(Таблица2[[#This Row],[kv_05]],'05_to_10'!$A$1:$C$621,3,FALSE),Таблица2[[#This Row],[kv_10]]),2)</f>
        <v>52</v>
      </c>
      <c r="Q2127" s="21" t="str">
        <f>VLOOKUP(Таблица2[[#This Row],[05_to_10]],kv_05_group!$A$1:$B$89,2,FALSE)</f>
        <v>перевезення</v>
      </c>
      <c r="R2127" t="s">
        <v>14658</v>
      </c>
    </row>
    <row r="2128" spans="1:18" hidden="1" x14ac:dyDescent="0.25">
      <c r="A2128" t="s">
        <v>2134</v>
      </c>
      <c r="B2128" s="22" t="e">
        <v>#N/A</v>
      </c>
      <c r="C2128" s="23" t="e">
        <v>#N/A</v>
      </c>
      <c r="D2128" t="s">
        <v>5689</v>
      </c>
      <c r="E2128" t="s">
        <v>5689</v>
      </c>
      <c r="F2128" t="s">
        <v>7182</v>
      </c>
      <c r="G2128" t="s">
        <v>13280</v>
      </c>
      <c r="H2128" t="s">
        <v>15162</v>
      </c>
      <c r="I2128" t="s">
        <v>14680</v>
      </c>
      <c r="J2128" t="s">
        <v>14714</v>
      </c>
      <c r="K2128" t="s">
        <v>9964</v>
      </c>
      <c r="L2128" t="s">
        <v>14782</v>
      </c>
      <c r="M2128" s="19" t="s">
        <v>15219</v>
      </c>
      <c r="N2128" s="19" t="str">
        <f>VLOOKUP(Таблица2[[#This Row],[activity]],kved_05!$A$1:$B$834,2,FALSE)</f>
        <v>15.61</v>
      </c>
      <c r="O2128" s="19" t="str">
        <f>VLOOKUP(Таблица2[[#This Row],[activity]],kved_10!$A$1:$B$997,2,FALSE)</f>
        <v>10.61</v>
      </c>
      <c r="P2128" s="19" t="str">
        <f>LEFT(IF(ISNA(Таблица2[[#This Row],[kv_10]]),VLOOKUP(Таблица2[[#This Row],[kv_05]],'05_to_10'!$A$1:$C$621,3,FALSE),Таблица2[[#This Row],[kv_10]]),2)</f>
        <v>10</v>
      </c>
      <c r="Q2128" s="21" t="str">
        <f>VLOOKUP(Таблица2[[#This Row],[05_to_10]],kv_05_group!$A$1:$B$89,2,FALSE)</f>
        <v>виробництво</v>
      </c>
      <c r="R2128" t="s">
        <v>14658</v>
      </c>
    </row>
    <row r="2129" spans="1:18" hidden="1" x14ac:dyDescent="0.25">
      <c r="A2129" t="s">
        <v>2135</v>
      </c>
      <c r="B2129" s="22" t="e">
        <v>#N/A</v>
      </c>
      <c r="C2129" s="23" t="e">
        <v>#N/A</v>
      </c>
      <c r="D2129" t="s">
        <v>5690</v>
      </c>
      <c r="E2129" t="s">
        <v>7616</v>
      </c>
      <c r="F2129" t="s">
        <v>7182</v>
      </c>
      <c r="G2129" t="s">
        <v>13281</v>
      </c>
      <c r="H2129" t="s">
        <v>14707</v>
      </c>
      <c r="I2129" t="s">
        <v>14683</v>
      </c>
      <c r="J2129" t="s">
        <v>14683</v>
      </c>
      <c r="K2129" t="s">
        <v>9965</v>
      </c>
      <c r="L2129" t="s">
        <v>14793</v>
      </c>
      <c r="M2129" s="19" t="s">
        <v>15225</v>
      </c>
      <c r="N2129" s="19" t="str">
        <f>VLOOKUP(Таблица2[[#This Row],[activity]],kved_05!$A$1:$B$834,2,FALSE)</f>
        <v>63.12</v>
      </c>
      <c r="O2129" s="19" t="str">
        <f>VLOOKUP(Таблица2[[#This Row],[activity]],kved_10!$A$1:$B$997,2,FALSE)</f>
        <v>52.1</v>
      </c>
      <c r="P2129" s="19" t="str">
        <f>LEFT(IF(ISNA(Таблица2[[#This Row],[kv_10]]),VLOOKUP(Таблица2[[#This Row],[kv_05]],'05_to_10'!$A$1:$C$621,3,FALSE),Таблица2[[#This Row],[kv_10]]),2)</f>
        <v>52</v>
      </c>
      <c r="Q2129" s="21" t="str">
        <f>VLOOKUP(Таблица2[[#This Row],[05_to_10]],kv_05_group!$A$1:$B$89,2,FALSE)</f>
        <v>перевезення</v>
      </c>
      <c r="R2129" t="s">
        <v>14658</v>
      </c>
    </row>
    <row r="2130" spans="1:18" hidden="1" x14ac:dyDescent="0.25">
      <c r="A2130" t="s">
        <v>2136</v>
      </c>
      <c r="B2130">
        <v>352283068</v>
      </c>
      <c r="C2130" s="1">
        <v>42704</v>
      </c>
      <c r="D2130" t="s">
        <v>5691</v>
      </c>
      <c r="E2130" t="s">
        <v>5691</v>
      </c>
      <c r="F2130" t="s">
        <v>7182</v>
      </c>
      <c r="G2130" t="s">
        <v>13282</v>
      </c>
      <c r="H2130" t="s">
        <v>14692</v>
      </c>
      <c r="I2130" t="s">
        <v>14666</v>
      </c>
      <c r="J2130" t="s">
        <v>14666</v>
      </c>
      <c r="K2130" t="s">
        <v>9966</v>
      </c>
      <c r="L2130" t="s">
        <v>14793</v>
      </c>
      <c r="M2130" s="19" t="s">
        <v>15225</v>
      </c>
      <c r="N2130" s="19" t="str">
        <f>VLOOKUP(Таблица2[[#This Row],[activity]],kved_05!$A$1:$B$834,2,FALSE)</f>
        <v>63.12</v>
      </c>
      <c r="O2130" s="19" t="str">
        <f>VLOOKUP(Таблица2[[#This Row],[activity]],kved_10!$A$1:$B$997,2,FALSE)</f>
        <v>52.1</v>
      </c>
      <c r="P2130" s="19" t="str">
        <f>LEFT(IF(ISNA(Таблица2[[#This Row],[kv_10]]),VLOOKUP(Таблица2[[#This Row],[kv_05]],'05_to_10'!$A$1:$C$621,3,FALSE),Таблица2[[#This Row],[kv_10]]),2)</f>
        <v>52</v>
      </c>
      <c r="Q2130" s="21" t="str">
        <f>VLOOKUP(Таблица2[[#This Row],[05_to_10]],kv_05_group!$A$1:$B$89,2,FALSE)</f>
        <v>перевезення</v>
      </c>
      <c r="R2130" t="s">
        <v>14658</v>
      </c>
    </row>
    <row r="2131" spans="1:18" hidden="1" x14ac:dyDescent="0.25">
      <c r="A2131" t="s">
        <v>2137</v>
      </c>
      <c r="B2131" s="22" t="e">
        <v>#N/A</v>
      </c>
      <c r="C2131" s="23" t="e">
        <v>#N/A</v>
      </c>
      <c r="D2131" t="s">
        <v>5692</v>
      </c>
      <c r="E2131" t="s">
        <v>5692</v>
      </c>
      <c r="F2131" t="s">
        <v>7182</v>
      </c>
      <c r="G2131" t="s">
        <v>13283</v>
      </c>
      <c r="H2131" t="s">
        <v>14701</v>
      </c>
      <c r="I2131" t="s">
        <v>14675</v>
      </c>
      <c r="J2131" t="s">
        <v>14675</v>
      </c>
      <c r="K2131" t="s">
        <v>9967</v>
      </c>
      <c r="L2131" t="s">
        <v>14793</v>
      </c>
      <c r="M2131" s="19" t="s">
        <v>15225</v>
      </c>
      <c r="N2131" s="19" t="str">
        <f>VLOOKUP(Таблица2[[#This Row],[activity]],kved_05!$A$1:$B$834,2,FALSE)</f>
        <v>63.12</v>
      </c>
      <c r="O2131" s="19" t="str">
        <f>VLOOKUP(Таблица2[[#This Row],[activity]],kved_10!$A$1:$B$997,2,FALSE)</f>
        <v>52.1</v>
      </c>
      <c r="P2131" s="19" t="str">
        <f>LEFT(IF(ISNA(Таблица2[[#This Row],[kv_10]]),VLOOKUP(Таблица2[[#This Row],[kv_05]],'05_to_10'!$A$1:$C$621,3,FALSE),Таблица2[[#This Row],[kv_10]]),2)</f>
        <v>52</v>
      </c>
      <c r="Q2131" s="21" t="str">
        <f>VLOOKUP(Таблица2[[#This Row],[05_to_10]],kv_05_group!$A$1:$B$89,2,FALSE)</f>
        <v>перевезення</v>
      </c>
      <c r="R2131" t="s">
        <v>14658</v>
      </c>
    </row>
    <row r="2132" spans="1:18" hidden="1" x14ac:dyDescent="0.25">
      <c r="A2132" t="s">
        <v>2138</v>
      </c>
      <c r="B2132" s="22" t="e">
        <v>#N/A</v>
      </c>
      <c r="C2132" s="23" t="e">
        <v>#N/A</v>
      </c>
      <c r="D2132" t="s">
        <v>5693</v>
      </c>
      <c r="E2132" t="s">
        <v>7617</v>
      </c>
      <c r="F2132" t="s">
        <v>7182</v>
      </c>
      <c r="G2132" t="s">
        <v>13284</v>
      </c>
      <c r="H2132" t="s">
        <v>14699</v>
      </c>
      <c r="I2132" t="s">
        <v>14673</v>
      </c>
      <c r="J2132" t="s">
        <v>14673</v>
      </c>
      <c r="K2132" t="s">
        <v>9968</v>
      </c>
      <c r="L2132" t="s">
        <v>14793</v>
      </c>
      <c r="M2132" s="19" t="s">
        <v>15225</v>
      </c>
      <c r="N2132" s="19" t="str">
        <f>VLOOKUP(Таблица2[[#This Row],[activity]],kved_05!$A$1:$B$834,2,FALSE)</f>
        <v>63.12</v>
      </c>
      <c r="O2132" s="19" t="str">
        <f>VLOOKUP(Таблица2[[#This Row],[activity]],kved_10!$A$1:$B$997,2,FALSE)</f>
        <v>52.1</v>
      </c>
      <c r="P2132" s="19" t="str">
        <f>LEFT(IF(ISNA(Таблица2[[#This Row],[kv_10]]),VLOOKUP(Таблица2[[#This Row],[kv_05]],'05_to_10'!$A$1:$C$621,3,FALSE),Таблица2[[#This Row],[kv_10]]),2)</f>
        <v>52</v>
      </c>
      <c r="Q2132" s="21" t="str">
        <f>VLOOKUP(Таблица2[[#This Row],[05_to_10]],kv_05_group!$A$1:$B$89,2,FALSE)</f>
        <v>перевезення</v>
      </c>
      <c r="R2132" t="s">
        <v>14658</v>
      </c>
    </row>
    <row r="2133" spans="1:18" hidden="1" x14ac:dyDescent="0.25">
      <c r="A2133" t="s">
        <v>2139</v>
      </c>
      <c r="B2133" s="22" t="e">
        <v>#N/A</v>
      </c>
      <c r="C2133" s="23" t="e">
        <v>#N/A</v>
      </c>
      <c r="D2133" t="s">
        <v>5694</v>
      </c>
      <c r="E2133" t="s">
        <v>7618</v>
      </c>
      <c r="F2133" t="s">
        <v>7182</v>
      </c>
      <c r="G2133" t="s">
        <v>13285</v>
      </c>
      <c r="H2133" t="s">
        <v>14700</v>
      </c>
      <c r="I2133" t="s">
        <v>14674</v>
      </c>
      <c r="J2133" t="s">
        <v>14674</v>
      </c>
      <c r="K2133" t="s">
        <v>9969</v>
      </c>
      <c r="L2133" t="s">
        <v>14782</v>
      </c>
      <c r="M2133" s="19" t="s">
        <v>15219</v>
      </c>
      <c r="N2133" s="19" t="str">
        <f>VLOOKUP(Таблица2[[#This Row],[activity]],kved_05!$A$1:$B$834,2,FALSE)</f>
        <v>15.61</v>
      </c>
      <c r="O2133" s="19" t="str">
        <f>VLOOKUP(Таблица2[[#This Row],[activity]],kved_10!$A$1:$B$997,2,FALSE)</f>
        <v>10.61</v>
      </c>
      <c r="P2133" s="19" t="str">
        <f>LEFT(IF(ISNA(Таблица2[[#This Row],[kv_10]]),VLOOKUP(Таблица2[[#This Row],[kv_05]],'05_to_10'!$A$1:$C$621,3,FALSE),Таблица2[[#This Row],[kv_10]]),2)</f>
        <v>10</v>
      </c>
      <c r="Q2133" s="21" t="str">
        <f>VLOOKUP(Таблица2[[#This Row],[05_to_10]],kv_05_group!$A$1:$B$89,2,FALSE)</f>
        <v>виробництво</v>
      </c>
      <c r="R2133" t="s">
        <v>14658</v>
      </c>
    </row>
    <row r="2134" spans="1:18" hidden="1" x14ac:dyDescent="0.25">
      <c r="A2134" t="s">
        <v>2140</v>
      </c>
      <c r="B2134" s="22" t="e">
        <v>#N/A</v>
      </c>
      <c r="C2134" s="23" t="e">
        <v>#N/A</v>
      </c>
      <c r="D2134" t="s">
        <v>5695</v>
      </c>
      <c r="E2134" t="s">
        <v>5695</v>
      </c>
      <c r="F2134" t="s">
        <v>7182</v>
      </c>
      <c r="G2134" t="s">
        <v>13286</v>
      </c>
      <c r="H2134" t="s">
        <v>15161</v>
      </c>
      <c r="I2134" t="s">
        <v>14679</v>
      </c>
      <c r="J2134" t="s">
        <v>14679</v>
      </c>
      <c r="K2134" t="s">
        <v>9970</v>
      </c>
      <c r="L2134" t="s">
        <v>14793</v>
      </c>
      <c r="M2134" s="19" t="s">
        <v>15588</v>
      </c>
      <c r="N2134" s="19" t="str">
        <f>VLOOKUP(Таблица2[[#This Row],[activity]],kved_05!$A$1:$B$834,2,FALSE)</f>
        <v>63.12</v>
      </c>
      <c r="O2134" s="19" t="str">
        <f>VLOOKUP(Таблица2[[#This Row],[activity]],kved_10!$A$1:$B$997,2,FALSE)</f>
        <v>52.1</v>
      </c>
      <c r="P2134" s="19" t="str">
        <f>LEFT(IF(ISNA(Таблица2[[#This Row],[kv_10]]),VLOOKUP(Таблица2[[#This Row],[kv_05]],'05_to_10'!$A$1:$C$621,3,FALSE),Таблица2[[#This Row],[kv_10]]),2)</f>
        <v>52</v>
      </c>
      <c r="Q2134" s="21" t="str">
        <f>VLOOKUP(Таблица2[[#This Row],[05_to_10]],kv_05_group!$A$1:$B$89,2,FALSE)</f>
        <v>перевезення</v>
      </c>
      <c r="R2134" t="s">
        <v>14659</v>
      </c>
    </row>
    <row r="2135" spans="1:18" hidden="1" x14ac:dyDescent="0.25">
      <c r="A2135" t="s">
        <v>3079</v>
      </c>
      <c r="B2135" s="22" t="e">
        <v>#N/A</v>
      </c>
      <c r="C2135" s="23" t="e">
        <v>#N/A</v>
      </c>
      <c r="D2135" t="s">
        <v>6634</v>
      </c>
      <c r="E2135" t="s">
        <v>6634</v>
      </c>
      <c r="F2135" t="s">
        <v>7207</v>
      </c>
      <c r="G2135" t="s">
        <v>14192</v>
      </c>
      <c r="H2135" t="s">
        <v>15161</v>
      </c>
      <c r="I2135" t="s">
        <v>14679</v>
      </c>
      <c r="J2135" t="s">
        <v>14679</v>
      </c>
      <c r="K2135" t="s">
        <v>10758</v>
      </c>
      <c r="L2135" t="s">
        <v>14725</v>
      </c>
      <c r="M2135" s="19" t="s">
        <v>15178</v>
      </c>
      <c r="N2135" s="19" t="e">
        <f>VLOOKUP(Таблица2[[#This Row],[activity]],kved_05!$A$1:$B$834,2,FALSE)</f>
        <v>#N/A</v>
      </c>
      <c r="O2135" s="19" t="str">
        <f>VLOOKUP(Таблица2[[#This Row],[activity]],kved_10!$A$1:$B$997,2,FALSE)</f>
        <v>72.19</v>
      </c>
      <c r="P2135" s="19" t="str">
        <f>LEFT(IF(ISNA(Таблица2[[#This Row],[kv_10]]),VLOOKUP(Таблица2[[#This Row],[kv_05]],'05_to_10'!$A$1:$C$621,3,FALSE),Таблица2[[#This Row],[kv_10]]),2)</f>
        <v>72</v>
      </c>
      <c r="Q2135" s="21" t="str">
        <f>VLOOKUP(Таблица2[[#This Row],[05_to_10]],kv_05_group!$A$1:$B$89,2,FALSE)</f>
        <v>дослідження</v>
      </c>
      <c r="R2135" t="s">
        <v>14658</v>
      </c>
    </row>
    <row r="2136" spans="1:18" hidden="1" x14ac:dyDescent="0.25">
      <c r="A2136" t="s">
        <v>2142</v>
      </c>
      <c r="B2136" s="22" t="e">
        <v>#N/A</v>
      </c>
      <c r="C2136" s="23" t="e">
        <v>#N/A</v>
      </c>
      <c r="D2136" t="s">
        <v>5697</v>
      </c>
      <c r="E2136" t="s">
        <v>5697</v>
      </c>
      <c r="F2136" t="s">
        <v>7182</v>
      </c>
      <c r="G2136" t="s">
        <v>13288</v>
      </c>
      <c r="H2136" t="s">
        <v>14705</v>
      </c>
      <c r="I2136" t="s">
        <v>14681</v>
      </c>
      <c r="J2136" t="s">
        <v>14681</v>
      </c>
      <c r="K2136" t="s">
        <v>9971</v>
      </c>
      <c r="L2136" t="s">
        <v>14777</v>
      </c>
      <c r="M2136" s="19" t="s">
        <v>15215</v>
      </c>
      <c r="N2136" s="19" t="e">
        <f>VLOOKUP(Таблица2[[#This Row],[activity]],kved_05!$A$1:$B$834,2,FALSE)</f>
        <v>#N/A</v>
      </c>
      <c r="O2136" s="19" t="str">
        <f>VLOOKUP(Таблица2[[#This Row],[activity]],kved_10!$A$1:$B$997,2,FALSE)</f>
        <v>01.61</v>
      </c>
      <c r="P2136" s="19" t="str">
        <f>LEFT(IF(ISNA(Таблица2[[#This Row],[kv_10]]),VLOOKUP(Таблица2[[#This Row],[kv_05]],'05_to_10'!$A$1:$C$621,3,FALSE),Таблица2[[#This Row],[kv_10]]),2)</f>
        <v>01</v>
      </c>
      <c r="Q2136" s="21" t="str">
        <f>VLOOKUP(Таблица2[[#This Row],[05_to_10]],kv_05_group!$A$1:$B$89,2,FALSE)</f>
        <v>сільське і лісове господарство</v>
      </c>
      <c r="R2136" t="s">
        <v>14658</v>
      </c>
    </row>
    <row r="2137" spans="1:18" hidden="1" x14ac:dyDescent="0.25">
      <c r="A2137" t="s">
        <v>2143</v>
      </c>
      <c r="B2137" s="22" t="e">
        <v>#N/A</v>
      </c>
      <c r="C2137" s="23" t="e">
        <v>#N/A</v>
      </c>
      <c r="D2137" t="s">
        <v>5698</v>
      </c>
      <c r="E2137" t="s">
        <v>5698</v>
      </c>
      <c r="F2137" t="s">
        <v>7182</v>
      </c>
      <c r="G2137" t="s">
        <v>13289</v>
      </c>
      <c r="H2137" t="s">
        <v>14711</v>
      </c>
      <c r="I2137" t="s">
        <v>14688</v>
      </c>
      <c r="J2137" t="s">
        <v>14688</v>
      </c>
      <c r="K2137" t="s">
        <v>9972</v>
      </c>
      <c r="L2137" t="s">
        <v>14793</v>
      </c>
      <c r="M2137" s="19" t="s">
        <v>15225</v>
      </c>
      <c r="N2137" s="19" t="str">
        <f>VLOOKUP(Таблица2[[#This Row],[activity]],kved_05!$A$1:$B$834,2,FALSE)</f>
        <v>63.12</v>
      </c>
      <c r="O2137" s="19" t="str">
        <f>VLOOKUP(Таблица2[[#This Row],[activity]],kved_10!$A$1:$B$997,2,FALSE)</f>
        <v>52.1</v>
      </c>
      <c r="P2137" s="19" t="str">
        <f>LEFT(IF(ISNA(Таблица2[[#This Row],[kv_10]]),VLOOKUP(Таблица2[[#This Row],[kv_05]],'05_to_10'!$A$1:$C$621,3,FALSE),Таблица2[[#This Row],[kv_10]]),2)</f>
        <v>52</v>
      </c>
      <c r="Q2137" s="21" t="str">
        <f>VLOOKUP(Таблица2[[#This Row],[05_to_10]],kv_05_group!$A$1:$B$89,2,FALSE)</f>
        <v>перевезення</v>
      </c>
      <c r="R2137" t="s">
        <v>14661</v>
      </c>
    </row>
    <row r="2138" spans="1:18" hidden="1" x14ac:dyDescent="0.25">
      <c r="A2138" t="s">
        <v>2144</v>
      </c>
      <c r="B2138" s="22" t="e">
        <v>#N/A</v>
      </c>
      <c r="C2138" s="23" t="e">
        <v>#N/A</v>
      </c>
      <c r="D2138" t="s">
        <v>5699</v>
      </c>
      <c r="E2138" t="s">
        <v>5699</v>
      </c>
      <c r="F2138" t="s">
        <v>7182</v>
      </c>
      <c r="G2138" t="s">
        <v>12127</v>
      </c>
      <c r="H2138" t="s">
        <v>15161</v>
      </c>
      <c r="I2138" t="s">
        <v>14679</v>
      </c>
      <c r="J2138" t="s">
        <v>14679</v>
      </c>
      <c r="K2138" t="s">
        <v>9973</v>
      </c>
      <c r="L2138" t="s">
        <v>14810</v>
      </c>
      <c r="M2138" s="19" t="s">
        <v>15487</v>
      </c>
      <c r="N2138" s="19" t="str">
        <f>VLOOKUP(Таблица2[[#This Row],[activity]],kved_05!$A$1:$B$834,2,FALSE)</f>
        <v>51.39</v>
      </c>
      <c r="O2138" s="19" t="e">
        <f>VLOOKUP(Таблица2[[#This Row],[activity]],kved_10!$A$1:$B$997,2,FALSE)</f>
        <v>#N/A</v>
      </c>
      <c r="P2138" s="19" t="str">
        <f>LEFT(IF(ISNA(Таблица2[[#This Row],[kv_10]]),VLOOKUP(Таблица2[[#This Row],[kv_05]],'05_to_10'!$A$1:$C$621,3,FALSE),Таблица2[[#This Row],[kv_10]]),2)</f>
        <v>46</v>
      </c>
      <c r="Q2138" s="21" t="str">
        <f>VLOOKUP(Таблица2[[#This Row],[05_to_10]],kv_05_group!$A$1:$B$89,2,FALSE)</f>
        <v>торгівля</v>
      </c>
      <c r="R2138" t="s">
        <v>14659</v>
      </c>
    </row>
    <row r="2139" spans="1:18" hidden="1" x14ac:dyDescent="0.25">
      <c r="A2139" t="s">
        <v>2145</v>
      </c>
      <c r="B2139" s="22" t="e">
        <v>#N/A</v>
      </c>
      <c r="C2139" s="23" t="e">
        <v>#N/A</v>
      </c>
      <c r="D2139" t="s">
        <v>5700</v>
      </c>
      <c r="E2139" t="s">
        <v>5700</v>
      </c>
      <c r="F2139" t="s">
        <v>7182</v>
      </c>
      <c r="G2139" t="s">
        <v>13290</v>
      </c>
      <c r="H2139" t="s">
        <v>14708</v>
      </c>
      <c r="I2139" t="s">
        <v>14684</v>
      </c>
      <c r="J2139" t="s">
        <v>14713</v>
      </c>
      <c r="K2139" t="s">
        <v>9974</v>
      </c>
      <c r="L2139" t="s">
        <v>14793</v>
      </c>
      <c r="M2139" s="19" t="s">
        <v>15588</v>
      </c>
      <c r="N2139" s="19" t="str">
        <f>VLOOKUP(Таблица2[[#This Row],[activity]],kved_05!$A$1:$B$834,2,FALSE)</f>
        <v>63.12</v>
      </c>
      <c r="O2139" s="19" t="str">
        <f>VLOOKUP(Таблица2[[#This Row],[activity]],kved_10!$A$1:$B$997,2,FALSE)</f>
        <v>52.1</v>
      </c>
      <c r="P2139" s="19" t="str">
        <f>LEFT(IF(ISNA(Таблица2[[#This Row],[kv_10]]),VLOOKUP(Таблица2[[#This Row],[kv_05]],'05_to_10'!$A$1:$C$621,3,FALSE),Таблица2[[#This Row],[kv_10]]),2)</f>
        <v>52</v>
      </c>
      <c r="Q2139" s="21" t="str">
        <f>VLOOKUP(Таблица2[[#This Row],[05_to_10]],kv_05_group!$A$1:$B$89,2,FALSE)</f>
        <v>перевезення</v>
      </c>
      <c r="R2139" t="s">
        <v>14658</v>
      </c>
    </row>
    <row r="2140" spans="1:18" hidden="1" x14ac:dyDescent="0.25">
      <c r="A2140" t="s">
        <v>2146</v>
      </c>
      <c r="B2140" s="22" t="e">
        <v>#N/A</v>
      </c>
      <c r="C2140" s="23" t="e">
        <v>#N/A</v>
      </c>
      <c r="D2140" t="s">
        <v>5701</v>
      </c>
      <c r="E2140" t="s">
        <v>5701</v>
      </c>
      <c r="F2140" t="s">
        <v>7182</v>
      </c>
      <c r="G2140" t="s">
        <v>13291</v>
      </c>
      <c r="H2140" t="s">
        <v>14712</v>
      </c>
      <c r="I2140" t="s">
        <v>14689</v>
      </c>
      <c r="J2140" t="s">
        <v>14689</v>
      </c>
      <c r="K2140" t="s">
        <v>9975</v>
      </c>
      <c r="L2140" t="s">
        <v>14782</v>
      </c>
      <c r="M2140" s="19" t="s">
        <v>15219</v>
      </c>
      <c r="N2140" s="19" t="str">
        <f>VLOOKUP(Таблица2[[#This Row],[activity]],kved_05!$A$1:$B$834,2,FALSE)</f>
        <v>15.61</v>
      </c>
      <c r="O2140" s="19" t="str">
        <f>VLOOKUP(Таблица2[[#This Row],[activity]],kved_10!$A$1:$B$997,2,FALSE)</f>
        <v>10.61</v>
      </c>
      <c r="P2140" s="19" t="str">
        <f>LEFT(IF(ISNA(Таблица2[[#This Row],[kv_10]]),VLOOKUP(Таблица2[[#This Row],[kv_05]],'05_to_10'!$A$1:$C$621,3,FALSE),Таблица2[[#This Row],[kv_10]]),2)</f>
        <v>10</v>
      </c>
      <c r="Q2140" s="21" t="str">
        <f>VLOOKUP(Таблица2[[#This Row],[05_to_10]],kv_05_group!$A$1:$B$89,2,FALSE)</f>
        <v>виробництво</v>
      </c>
      <c r="R2140" t="s">
        <v>14658</v>
      </c>
    </row>
    <row r="2141" spans="1:18" hidden="1" x14ac:dyDescent="0.25">
      <c r="A2141" t="s">
        <v>2147</v>
      </c>
      <c r="B2141" s="22" t="e">
        <v>#N/A</v>
      </c>
      <c r="C2141" s="23" t="e">
        <v>#N/A</v>
      </c>
      <c r="D2141" t="s">
        <v>5702</v>
      </c>
      <c r="E2141" t="s">
        <v>5702</v>
      </c>
      <c r="F2141" t="s">
        <v>7182</v>
      </c>
      <c r="G2141" t="s">
        <v>13292</v>
      </c>
      <c r="H2141" t="s">
        <v>14703</v>
      </c>
      <c r="I2141" t="s">
        <v>14677</v>
      </c>
      <c r="J2141" t="s">
        <v>14677</v>
      </c>
      <c r="K2141" t="s">
        <v>9976</v>
      </c>
      <c r="L2141" t="s">
        <v>14793</v>
      </c>
      <c r="M2141" s="19" t="s">
        <v>15225</v>
      </c>
      <c r="N2141" s="19" t="str">
        <f>VLOOKUP(Таблица2[[#This Row],[activity]],kved_05!$A$1:$B$834,2,FALSE)</f>
        <v>63.12</v>
      </c>
      <c r="O2141" s="19" t="str">
        <f>VLOOKUP(Таблица2[[#This Row],[activity]],kved_10!$A$1:$B$997,2,FALSE)</f>
        <v>52.1</v>
      </c>
      <c r="P2141" s="19" t="str">
        <f>LEFT(IF(ISNA(Таблица2[[#This Row],[kv_10]]),VLOOKUP(Таблица2[[#This Row],[kv_05]],'05_to_10'!$A$1:$C$621,3,FALSE),Таблица2[[#This Row],[kv_10]]),2)</f>
        <v>52</v>
      </c>
      <c r="Q2141" s="21" t="str">
        <f>VLOOKUP(Таблица2[[#This Row],[05_to_10]],kv_05_group!$A$1:$B$89,2,FALSE)</f>
        <v>перевезення</v>
      </c>
      <c r="R2141" t="s">
        <v>14661</v>
      </c>
    </row>
    <row r="2142" spans="1:18" hidden="1" x14ac:dyDescent="0.25">
      <c r="A2142" t="s">
        <v>2148</v>
      </c>
      <c r="B2142" s="22" t="e">
        <v>#N/A</v>
      </c>
      <c r="C2142" s="23" t="e">
        <v>#N/A</v>
      </c>
      <c r="D2142" t="s">
        <v>5703</v>
      </c>
      <c r="E2142" t="s">
        <v>5703</v>
      </c>
      <c r="F2142" t="s">
        <v>7182</v>
      </c>
      <c r="G2142" t="s">
        <v>13293</v>
      </c>
      <c r="H2142" t="s">
        <v>15161</v>
      </c>
      <c r="I2142" t="s">
        <v>14679</v>
      </c>
      <c r="J2142" t="s">
        <v>14679</v>
      </c>
      <c r="K2142" t="s">
        <v>9977</v>
      </c>
      <c r="L2142" t="s">
        <v>14899</v>
      </c>
      <c r="M2142" s="19" t="s">
        <v>15521</v>
      </c>
      <c r="N2142" s="19" t="str">
        <f>VLOOKUP(Таблица2[[#This Row],[activity]],kved_05!$A$1:$B$834,2,FALSE)</f>
        <v>63.40</v>
      </c>
      <c r="O2142" s="19" t="e">
        <f>VLOOKUP(Таблица2[[#This Row],[activity]],kved_10!$A$1:$B$997,2,FALSE)</f>
        <v>#N/A</v>
      </c>
      <c r="P2142" s="19" t="str">
        <f>LEFT(IF(ISNA(Таблица2[[#This Row],[kv_10]]),VLOOKUP(Таблица2[[#This Row],[kv_05]],'05_to_10'!$A$1:$C$621,3,FALSE),Таблица2[[#This Row],[kv_10]]),2)</f>
        <v>52</v>
      </c>
      <c r="Q2142" s="21" t="str">
        <f>VLOOKUP(Таблица2[[#This Row],[05_to_10]],kv_05_group!$A$1:$B$89,2,FALSE)</f>
        <v>перевезення</v>
      </c>
      <c r="R2142" t="s">
        <v>14659</v>
      </c>
    </row>
    <row r="2143" spans="1:18" hidden="1" x14ac:dyDescent="0.25">
      <c r="A2143" t="s">
        <v>2149</v>
      </c>
      <c r="B2143">
        <v>14792839</v>
      </c>
      <c r="C2143" s="1">
        <v>42460</v>
      </c>
      <c r="D2143" t="s">
        <v>5704</v>
      </c>
      <c r="E2143" t="s">
        <v>5704</v>
      </c>
      <c r="F2143" t="s">
        <v>7182</v>
      </c>
      <c r="G2143" t="s">
        <v>13294</v>
      </c>
      <c r="H2143" t="s">
        <v>14705</v>
      </c>
      <c r="I2143" t="s">
        <v>14681</v>
      </c>
      <c r="J2143" t="s">
        <v>14681</v>
      </c>
      <c r="K2143" t="s">
        <v>9978</v>
      </c>
      <c r="L2143" t="s">
        <v>14782</v>
      </c>
      <c r="M2143" s="19" t="s">
        <v>15219</v>
      </c>
      <c r="N2143" s="19" t="str">
        <f>VLOOKUP(Таблица2[[#This Row],[activity]],kved_05!$A$1:$B$834,2,FALSE)</f>
        <v>15.61</v>
      </c>
      <c r="O2143" s="19" t="str">
        <f>VLOOKUP(Таблица2[[#This Row],[activity]],kved_10!$A$1:$B$997,2,FALSE)</f>
        <v>10.61</v>
      </c>
      <c r="P2143" s="19" t="str">
        <f>LEFT(IF(ISNA(Таблица2[[#This Row],[kv_10]]),VLOOKUP(Таблица2[[#This Row],[kv_05]],'05_to_10'!$A$1:$C$621,3,FALSE),Таблица2[[#This Row],[kv_10]]),2)</f>
        <v>10</v>
      </c>
      <c r="Q2143" s="21" t="str">
        <f>VLOOKUP(Таблица2[[#This Row],[05_to_10]],kv_05_group!$A$1:$B$89,2,FALSE)</f>
        <v>виробництво</v>
      </c>
      <c r="R2143" t="s">
        <v>14658</v>
      </c>
    </row>
    <row r="2144" spans="1:18" x14ac:dyDescent="0.25">
      <c r="A2144" t="s">
        <v>2150</v>
      </c>
      <c r="B2144" s="22" t="e">
        <v>#N/A</v>
      </c>
      <c r="C2144" s="23" t="e">
        <v>#N/A</v>
      </c>
      <c r="D2144" t="s">
        <v>5705</v>
      </c>
      <c r="E2144" t="s">
        <v>7619</v>
      </c>
      <c r="F2144" t="s">
        <v>7182</v>
      </c>
      <c r="G2144" t="s">
        <v>13295</v>
      </c>
      <c r="H2144" t="s">
        <v>15160</v>
      </c>
      <c r="I2144" t="s">
        <v>14665</v>
      </c>
      <c r="J2144" t="s">
        <v>14713</v>
      </c>
      <c r="K2144" t="s">
        <v>9979</v>
      </c>
      <c r="L2144" t="s">
        <v>14782</v>
      </c>
      <c r="M2144" s="19" t="s">
        <v>15219</v>
      </c>
      <c r="N2144" s="19" t="str">
        <f>VLOOKUP(Таблица2[[#This Row],[activity]],kved_05!$A$1:$B$834,2,FALSE)</f>
        <v>15.61</v>
      </c>
      <c r="O2144" s="19" t="str">
        <f>VLOOKUP(Таблица2[[#This Row],[activity]],kved_10!$A$1:$B$997,2,FALSE)</f>
        <v>10.61</v>
      </c>
      <c r="P2144" s="19" t="str">
        <f>LEFT(IF(ISNA(Таблица2[[#This Row],[kv_10]]),VLOOKUP(Таблица2[[#This Row],[kv_05]],'05_to_10'!$A$1:$C$621,3,FALSE),Таблица2[[#This Row],[kv_10]]),2)</f>
        <v>10</v>
      </c>
      <c r="Q2144" s="21" t="str">
        <f>VLOOKUP(Таблица2[[#This Row],[05_to_10]],kv_05_group!$A$1:$B$89,2,FALSE)</f>
        <v>виробництво</v>
      </c>
      <c r="R2144" t="s">
        <v>14658</v>
      </c>
    </row>
    <row r="2145" spans="1:18" hidden="1" x14ac:dyDescent="0.25">
      <c r="A2145" t="s">
        <v>2151</v>
      </c>
      <c r="B2145" s="22" t="e">
        <v>#N/A</v>
      </c>
      <c r="C2145" s="23" t="e">
        <v>#N/A</v>
      </c>
      <c r="D2145" t="s">
        <v>5706</v>
      </c>
      <c r="E2145" t="s">
        <v>5706</v>
      </c>
      <c r="F2145" t="s">
        <v>7182</v>
      </c>
      <c r="G2145" t="s">
        <v>13296</v>
      </c>
      <c r="H2145" t="s">
        <v>14703</v>
      </c>
      <c r="I2145" t="s">
        <v>14677</v>
      </c>
      <c r="J2145" t="s">
        <v>14677</v>
      </c>
      <c r="K2145" t="s">
        <v>9980</v>
      </c>
      <c r="L2145" t="s">
        <v>14802</v>
      </c>
      <c r="M2145" s="19" t="s">
        <v>15421</v>
      </c>
      <c r="N2145" s="19" t="str">
        <f>VLOOKUP(Таблица2[[#This Row],[activity]],kved_05!$A$1:$B$834,2,FALSE)</f>
        <v>15.83</v>
      </c>
      <c r="O2145" s="19" t="str">
        <f>VLOOKUP(Таблица2[[#This Row],[activity]],kved_10!$A$1:$B$997,2,FALSE)</f>
        <v>10.81</v>
      </c>
      <c r="P2145" s="19" t="str">
        <f>LEFT(IF(ISNA(Таблица2[[#This Row],[kv_10]]),VLOOKUP(Таблица2[[#This Row],[kv_05]],'05_to_10'!$A$1:$C$621,3,FALSE),Таблица2[[#This Row],[kv_10]]),2)</f>
        <v>10</v>
      </c>
      <c r="Q2145" s="21" t="str">
        <f>VLOOKUP(Таблица2[[#This Row],[05_to_10]],kv_05_group!$A$1:$B$89,2,FALSE)</f>
        <v>виробництво</v>
      </c>
      <c r="R2145" t="s">
        <v>14661</v>
      </c>
    </row>
    <row r="2146" spans="1:18" hidden="1" x14ac:dyDescent="0.25">
      <c r="A2146" t="s">
        <v>2152</v>
      </c>
      <c r="B2146" s="22" t="e">
        <v>#N/A</v>
      </c>
      <c r="C2146" s="23" t="e">
        <v>#N/A</v>
      </c>
      <c r="D2146" t="s">
        <v>5707</v>
      </c>
      <c r="E2146" t="s">
        <v>5707</v>
      </c>
      <c r="F2146" t="s">
        <v>7182</v>
      </c>
      <c r="G2146" t="s">
        <v>13297</v>
      </c>
      <c r="H2146" t="s">
        <v>15161</v>
      </c>
      <c r="I2146" t="s">
        <v>14679</v>
      </c>
      <c r="J2146" t="s">
        <v>14679</v>
      </c>
      <c r="K2146" t="s">
        <v>9264</v>
      </c>
      <c r="L2146" t="s">
        <v>14727</v>
      </c>
      <c r="M2146" s="19" t="s">
        <v>15453</v>
      </c>
      <c r="N2146" s="19" t="str">
        <f>VLOOKUP(Таблица2[[#This Row],[activity]],kved_05!$A$1:$B$834,2,FALSE)</f>
        <v>51.90</v>
      </c>
      <c r="O2146" s="19" t="e">
        <f>VLOOKUP(Таблица2[[#This Row],[activity]],kved_10!$A$1:$B$997,2,FALSE)</f>
        <v>#N/A</v>
      </c>
      <c r="P2146" s="19" t="str">
        <f>LEFT(IF(ISNA(Таблица2[[#This Row],[kv_10]]),VLOOKUP(Таблица2[[#This Row],[kv_05]],'05_to_10'!$A$1:$C$621,3,FALSE),Таблица2[[#This Row],[kv_10]]),2)</f>
        <v>46</v>
      </c>
      <c r="Q2146" s="21" t="str">
        <f>VLOOKUP(Таблица2[[#This Row],[05_to_10]],kv_05_group!$A$1:$B$89,2,FALSE)</f>
        <v>торгівля</v>
      </c>
      <c r="R2146" t="s">
        <v>14659</v>
      </c>
    </row>
    <row r="2147" spans="1:18" hidden="1" x14ac:dyDescent="0.25">
      <c r="A2147" t="s">
        <v>2153</v>
      </c>
      <c r="B2147" s="22" t="e">
        <v>#N/A</v>
      </c>
      <c r="C2147" s="23" t="e">
        <v>#N/A</v>
      </c>
      <c r="D2147" t="s">
        <v>5708</v>
      </c>
      <c r="E2147" t="s">
        <v>5708</v>
      </c>
      <c r="F2147" t="s">
        <v>7182</v>
      </c>
      <c r="G2147" t="s">
        <v>13298</v>
      </c>
      <c r="H2147" t="s">
        <v>14693</v>
      </c>
      <c r="I2147" t="s">
        <v>14667</v>
      </c>
      <c r="J2147" t="s">
        <v>14667</v>
      </c>
      <c r="K2147" t="s">
        <v>9981</v>
      </c>
      <c r="L2147" t="s">
        <v>14782</v>
      </c>
      <c r="M2147" s="19" t="s">
        <v>15219</v>
      </c>
      <c r="N2147" s="19" t="str">
        <f>VLOOKUP(Таблица2[[#This Row],[activity]],kved_05!$A$1:$B$834,2,FALSE)</f>
        <v>15.61</v>
      </c>
      <c r="O2147" s="19" t="str">
        <f>VLOOKUP(Таблица2[[#This Row],[activity]],kved_10!$A$1:$B$997,2,FALSE)</f>
        <v>10.61</v>
      </c>
      <c r="P2147" s="19" t="str">
        <f>LEFT(IF(ISNA(Таблица2[[#This Row],[kv_10]]),VLOOKUP(Таблица2[[#This Row],[kv_05]],'05_to_10'!$A$1:$C$621,3,FALSE),Таблица2[[#This Row],[kv_10]]),2)</f>
        <v>10</v>
      </c>
      <c r="Q2147" s="21" t="str">
        <f>VLOOKUP(Таблица2[[#This Row],[05_to_10]],kv_05_group!$A$1:$B$89,2,FALSE)</f>
        <v>виробництво</v>
      </c>
      <c r="R2147" t="s">
        <v>14658</v>
      </c>
    </row>
    <row r="2148" spans="1:18" hidden="1" x14ac:dyDescent="0.25">
      <c r="A2148" t="s">
        <v>3080</v>
      </c>
      <c r="B2148" s="22" t="e">
        <v>#N/A</v>
      </c>
      <c r="C2148" s="23" t="e">
        <v>#N/A</v>
      </c>
      <c r="D2148" t="s">
        <v>6635</v>
      </c>
      <c r="E2148" t="s">
        <v>6635</v>
      </c>
      <c r="F2148" t="s">
        <v>7207</v>
      </c>
      <c r="G2148" t="s">
        <v>14193</v>
      </c>
      <c r="H2148" t="s">
        <v>15161</v>
      </c>
      <c r="I2148" t="s">
        <v>14679</v>
      </c>
      <c r="J2148" t="s">
        <v>14679</v>
      </c>
      <c r="K2148" t="s">
        <v>10770</v>
      </c>
      <c r="L2148" t="s">
        <v>14725</v>
      </c>
      <c r="M2148" s="19" t="s">
        <v>15178</v>
      </c>
      <c r="N2148" s="19" t="e">
        <f>VLOOKUP(Таблица2[[#This Row],[activity]],kved_05!$A$1:$B$834,2,FALSE)</f>
        <v>#N/A</v>
      </c>
      <c r="O2148" s="19" t="str">
        <f>VLOOKUP(Таблица2[[#This Row],[activity]],kved_10!$A$1:$B$997,2,FALSE)</f>
        <v>72.19</v>
      </c>
      <c r="P2148" s="19" t="str">
        <f>LEFT(IF(ISNA(Таблица2[[#This Row],[kv_10]]),VLOOKUP(Таблица2[[#This Row],[kv_05]],'05_to_10'!$A$1:$C$621,3,FALSE),Таблица2[[#This Row],[kv_10]]),2)</f>
        <v>72</v>
      </c>
      <c r="Q2148" s="21" t="str">
        <f>VLOOKUP(Таблица2[[#This Row],[05_to_10]],kv_05_group!$A$1:$B$89,2,FALSE)</f>
        <v>дослідження</v>
      </c>
      <c r="R2148" t="s">
        <v>14658</v>
      </c>
    </row>
    <row r="2149" spans="1:18" hidden="1" x14ac:dyDescent="0.25">
      <c r="A2149" t="s">
        <v>2155</v>
      </c>
      <c r="B2149" s="22" t="e">
        <v>#N/A</v>
      </c>
      <c r="C2149" s="23" t="e">
        <v>#N/A</v>
      </c>
      <c r="D2149" t="s">
        <v>5710</v>
      </c>
      <c r="E2149" t="s">
        <v>5710</v>
      </c>
      <c r="F2149" t="s">
        <v>7182</v>
      </c>
      <c r="G2149" t="s">
        <v>13300</v>
      </c>
      <c r="H2149" t="s">
        <v>15161</v>
      </c>
      <c r="I2149" t="s">
        <v>14679</v>
      </c>
      <c r="J2149" t="s">
        <v>14679</v>
      </c>
      <c r="K2149" t="s">
        <v>9264</v>
      </c>
      <c r="L2149" t="s">
        <v>14810</v>
      </c>
      <c r="M2149" s="19" t="s">
        <v>15487</v>
      </c>
      <c r="N2149" s="19" t="str">
        <f>VLOOKUP(Таблица2[[#This Row],[activity]],kved_05!$A$1:$B$834,2,FALSE)</f>
        <v>51.39</v>
      </c>
      <c r="O2149" s="19" t="e">
        <f>VLOOKUP(Таблица2[[#This Row],[activity]],kved_10!$A$1:$B$997,2,FALSE)</f>
        <v>#N/A</v>
      </c>
      <c r="P2149" s="19" t="str">
        <f>LEFT(IF(ISNA(Таблица2[[#This Row],[kv_10]]),VLOOKUP(Таблица2[[#This Row],[kv_05]],'05_to_10'!$A$1:$C$621,3,FALSE),Таблица2[[#This Row],[kv_10]]),2)</f>
        <v>46</v>
      </c>
      <c r="Q2149" s="21" t="str">
        <f>VLOOKUP(Таблица2[[#This Row],[05_to_10]],kv_05_group!$A$1:$B$89,2,FALSE)</f>
        <v>торгівля</v>
      </c>
      <c r="R2149" t="s">
        <v>14659</v>
      </c>
    </row>
    <row r="2150" spans="1:18" hidden="1" x14ac:dyDescent="0.25">
      <c r="A2150" t="s">
        <v>2156</v>
      </c>
      <c r="B2150">
        <v>14756574</v>
      </c>
      <c r="C2150" s="1">
        <v>42460</v>
      </c>
      <c r="D2150" t="s">
        <v>5711</v>
      </c>
      <c r="E2150" t="s">
        <v>5711</v>
      </c>
      <c r="F2150" t="s">
        <v>7182</v>
      </c>
      <c r="G2150" t="s">
        <v>13301</v>
      </c>
      <c r="H2150" t="s">
        <v>14696</v>
      </c>
      <c r="I2150" t="s">
        <v>14670</v>
      </c>
      <c r="J2150" t="s">
        <v>14670</v>
      </c>
      <c r="K2150" t="s">
        <v>9983</v>
      </c>
      <c r="L2150" t="s">
        <v>14782</v>
      </c>
      <c r="M2150" s="19" t="s">
        <v>15219</v>
      </c>
      <c r="N2150" s="19" t="str">
        <f>VLOOKUP(Таблица2[[#This Row],[activity]],kved_05!$A$1:$B$834,2,FALSE)</f>
        <v>15.61</v>
      </c>
      <c r="O2150" s="19" t="str">
        <f>VLOOKUP(Таблица2[[#This Row],[activity]],kved_10!$A$1:$B$997,2,FALSE)</f>
        <v>10.61</v>
      </c>
      <c r="P2150" s="19" t="str">
        <f>LEFT(IF(ISNA(Таблица2[[#This Row],[kv_10]]),VLOOKUP(Таблица2[[#This Row],[kv_05]],'05_to_10'!$A$1:$C$621,3,FALSE),Таблица2[[#This Row],[kv_10]]),2)</f>
        <v>10</v>
      </c>
      <c r="Q2150" s="21" t="str">
        <f>VLOOKUP(Таблица2[[#This Row],[05_to_10]],kv_05_group!$A$1:$B$89,2,FALSE)</f>
        <v>виробництво</v>
      </c>
      <c r="R2150" t="s">
        <v>14658</v>
      </c>
    </row>
    <row r="2151" spans="1:18" hidden="1" x14ac:dyDescent="0.25">
      <c r="A2151" t="s">
        <v>3084</v>
      </c>
      <c r="B2151" s="22" t="e">
        <v>#N/A</v>
      </c>
      <c r="C2151" s="23" t="e">
        <v>#N/A</v>
      </c>
      <c r="D2151" t="s">
        <v>6639</v>
      </c>
      <c r="E2151" t="s">
        <v>6639</v>
      </c>
      <c r="F2151" t="s">
        <v>7207</v>
      </c>
      <c r="G2151" t="s">
        <v>14197</v>
      </c>
      <c r="H2151" t="s">
        <v>15161</v>
      </c>
      <c r="I2151" t="s">
        <v>14679</v>
      </c>
      <c r="J2151" t="s">
        <v>14679</v>
      </c>
      <c r="K2151" t="s">
        <v>10815</v>
      </c>
      <c r="L2151" t="s">
        <v>14725</v>
      </c>
      <c r="M2151" s="19" t="s">
        <v>15178</v>
      </c>
      <c r="N2151" s="19" t="e">
        <f>VLOOKUP(Таблица2[[#This Row],[activity]],kved_05!$A$1:$B$834,2,FALSE)</f>
        <v>#N/A</v>
      </c>
      <c r="O2151" s="19" t="str">
        <f>VLOOKUP(Таблица2[[#This Row],[activity]],kved_10!$A$1:$B$997,2,FALSE)</f>
        <v>72.19</v>
      </c>
      <c r="P2151" s="19" t="str">
        <f>LEFT(IF(ISNA(Таблица2[[#This Row],[kv_10]]),VLOOKUP(Таблица2[[#This Row],[kv_05]],'05_to_10'!$A$1:$C$621,3,FALSE),Таблица2[[#This Row],[kv_10]]),2)</f>
        <v>72</v>
      </c>
      <c r="Q2151" s="21" t="str">
        <f>VLOOKUP(Таблица2[[#This Row],[05_to_10]],kv_05_group!$A$1:$B$89,2,FALSE)</f>
        <v>дослідження</v>
      </c>
      <c r="R2151" t="s">
        <v>14658</v>
      </c>
    </row>
    <row r="2152" spans="1:18" hidden="1" x14ac:dyDescent="0.25">
      <c r="A2152" t="s">
        <v>3091</v>
      </c>
      <c r="B2152" s="22" t="e">
        <v>#N/A</v>
      </c>
      <c r="C2152" s="23" t="e">
        <v>#N/A</v>
      </c>
      <c r="D2152" t="s">
        <v>6646</v>
      </c>
      <c r="E2152" t="s">
        <v>6646</v>
      </c>
      <c r="F2152" t="s">
        <v>7207</v>
      </c>
      <c r="G2152" t="s">
        <v>14204</v>
      </c>
      <c r="H2152" t="s">
        <v>14696</v>
      </c>
      <c r="I2152" t="s">
        <v>14670</v>
      </c>
      <c r="J2152" t="s">
        <v>14670</v>
      </c>
      <c r="K2152" t="s">
        <v>8675</v>
      </c>
      <c r="L2152" t="s">
        <v>14725</v>
      </c>
      <c r="M2152" s="19" t="s">
        <v>15178</v>
      </c>
      <c r="N2152" s="19" t="e">
        <f>VLOOKUP(Таблица2[[#This Row],[activity]],kved_05!$A$1:$B$834,2,FALSE)</f>
        <v>#N/A</v>
      </c>
      <c r="O2152" s="19" t="str">
        <f>VLOOKUP(Таблица2[[#This Row],[activity]],kved_10!$A$1:$B$997,2,FALSE)</f>
        <v>72.19</v>
      </c>
      <c r="P2152" s="19" t="str">
        <f>LEFT(IF(ISNA(Таблица2[[#This Row],[kv_10]]),VLOOKUP(Таблица2[[#This Row],[kv_05]],'05_to_10'!$A$1:$C$621,3,FALSE),Таблица2[[#This Row],[kv_10]]),2)</f>
        <v>72</v>
      </c>
      <c r="Q2152" s="21" t="str">
        <f>VLOOKUP(Таблица2[[#This Row],[05_to_10]],kv_05_group!$A$1:$B$89,2,FALSE)</f>
        <v>дослідження</v>
      </c>
      <c r="R2152" t="s">
        <v>14658</v>
      </c>
    </row>
    <row r="2153" spans="1:18" hidden="1" x14ac:dyDescent="0.25">
      <c r="A2153" t="s">
        <v>3093</v>
      </c>
      <c r="B2153">
        <v>41694228</v>
      </c>
      <c r="C2153" s="1">
        <v>42460</v>
      </c>
      <c r="D2153" t="s">
        <v>6648</v>
      </c>
      <c r="E2153" t="s">
        <v>7793</v>
      </c>
      <c r="F2153" t="s">
        <v>7207</v>
      </c>
      <c r="G2153" t="s">
        <v>14206</v>
      </c>
      <c r="H2153" t="s">
        <v>14701</v>
      </c>
      <c r="I2153" t="s">
        <v>14675</v>
      </c>
      <c r="J2153" t="s">
        <v>14675</v>
      </c>
      <c r="K2153" t="s">
        <v>10818</v>
      </c>
      <c r="L2153" t="s">
        <v>14725</v>
      </c>
      <c r="M2153" s="19" t="s">
        <v>15178</v>
      </c>
      <c r="N2153" s="19" t="e">
        <f>VLOOKUP(Таблица2[[#This Row],[activity]],kved_05!$A$1:$B$834,2,FALSE)</f>
        <v>#N/A</v>
      </c>
      <c r="O2153" s="19" t="str">
        <f>VLOOKUP(Таблица2[[#This Row],[activity]],kved_10!$A$1:$B$997,2,FALSE)</f>
        <v>72.19</v>
      </c>
      <c r="P2153" s="19" t="str">
        <f>LEFT(IF(ISNA(Таблица2[[#This Row],[kv_10]]),VLOOKUP(Таблица2[[#This Row],[kv_05]],'05_to_10'!$A$1:$C$621,3,FALSE),Таблица2[[#This Row],[kv_10]]),2)</f>
        <v>72</v>
      </c>
      <c r="Q2153" s="21" t="str">
        <f>VLOOKUP(Таблица2[[#This Row],[05_to_10]],kv_05_group!$A$1:$B$89,2,FALSE)</f>
        <v>дослідження</v>
      </c>
      <c r="R2153" t="s">
        <v>14658</v>
      </c>
    </row>
    <row r="2154" spans="1:18" hidden="1" x14ac:dyDescent="0.25">
      <c r="A2154" t="s">
        <v>2160</v>
      </c>
      <c r="B2154" s="22" t="e">
        <v>#N/A</v>
      </c>
      <c r="C2154" s="23" t="e">
        <v>#N/A</v>
      </c>
      <c r="D2154" t="s">
        <v>5715</v>
      </c>
      <c r="E2154" t="s">
        <v>5715</v>
      </c>
      <c r="F2154" t="s">
        <v>7183</v>
      </c>
      <c r="G2154" t="s">
        <v>13305</v>
      </c>
      <c r="H2154" t="s">
        <v>14691</v>
      </c>
      <c r="I2154" t="s">
        <v>14664</v>
      </c>
      <c r="J2154" t="s">
        <v>14664</v>
      </c>
      <c r="K2154" t="s">
        <v>9987</v>
      </c>
      <c r="L2154" t="s">
        <v>15091</v>
      </c>
      <c r="M2154" s="19" t="s">
        <v>15422</v>
      </c>
      <c r="N2154" s="19" t="e">
        <f>VLOOKUP(Таблица2[[#This Row],[activity]],kved_05!$A$1:$B$834,2,FALSE)</f>
        <v>#N/A</v>
      </c>
      <c r="O2154" s="19" t="str">
        <f>VLOOKUP(Таблица2[[#This Row],[activity]],kved_10!$A$1:$B$997,2,FALSE)</f>
        <v>43.22</v>
      </c>
      <c r="P2154" s="19" t="str">
        <f>LEFT(IF(ISNA(Таблица2[[#This Row],[kv_10]]),VLOOKUP(Таблица2[[#This Row],[kv_05]],'05_to_10'!$A$1:$C$621,3,FALSE),Таблица2[[#This Row],[kv_10]]),2)</f>
        <v>43</v>
      </c>
      <c r="Q2154" s="21" t="str">
        <f>VLOOKUP(Таблица2[[#This Row],[05_to_10]],kv_05_group!$A$1:$B$89,2,FALSE)</f>
        <v>будівництво і нерухомість</v>
      </c>
      <c r="R2154" t="s">
        <v>14658</v>
      </c>
    </row>
    <row r="2155" spans="1:18" hidden="1" x14ac:dyDescent="0.25">
      <c r="A2155" t="s">
        <v>3096</v>
      </c>
      <c r="B2155" s="22" t="e">
        <v>#N/A</v>
      </c>
      <c r="C2155" s="23" t="e">
        <v>#N/A</v>
      </c>
      <c r="D2155" t="s">
        <v>6651</v>
      </c>
      <c r="E2155" t="s">
        <v>7795</v>
      </c>
      <c r="F2155" t="s">
        <v>7207</v>
      </c>
      <c r="G2155" t="s">
        <v>14209</v>
      </c>
      <c r="H2155" t="s">
        <v>15161</v>
      </c>
      <c r="I2155" t="s">
        <v>14679</v>
      </c>
      <c r="J2155" t="s">
        <v>14679</v>
      </c>
      <c r="K2155" t="s">
        <v>10867</v>
      </c>
      <c r="L2155" t="s">
        <v>14725</v>
      </c>
      <c r="M2155" s="19" t="s">
        <v>15178</v>
      </c>
      <c r="N2155" s="19" t="e">
        <f>VLOOKUP(Таблица2[[#This Row],[activity]],kved_05!$A$1:$B$834,2,FALSE)</f>
        <v>#N/A</v>
      </c>
      <c r="O2155" s="19" t="str">
        <f>VLOOKUP(Таблица2[[#This Row],[activity]],kved_10!$A$1:$B$997,2,FALSE)</f>
        <v>72.19</v>
      </c>
      <c r="P2155" s="19" t="str">
        <f>LEFT(IF(ISNA(Таблица2[[#This Row],[kv_10]]),VLOOKUP(Таблица2[[#This Row],[kv_05]],'05_to_10'!$A$1:$C$621,3,FALSE),Таблица2[[#This Row],[kv_10]]),2)</f>
        <v>72</v>
      </c>
      <c r="Q2155" s="21" t="str">
        <f>VLOOKUP(Таблица2[[#This Row],[05_to_10]],kv_05_group!$A$1:$B$89,2,FALSE)</f>
        <v>дослідження</v>
      </c>
      <c r="R2155" t="s">
        <v>14658</v>
      </c>
    </row>
    <row r="2156" spans="1:18" hidden="1" x14ac:dyDescent="0.25">
      <c r="A2156" t="s">
        <v>3098</v>
      </c>
      <c r="B2156" s="22" t="e">
        <v>#N/A</v>
      </c>
      <c r="C2156" s="23" t="e">
        <v>#N/A</v>
      </c>
      <c r="D2156" t="s">
        <v>6653</v>
      </c>
      <c r="E2156" t="s">
        <v>6653</v>
      </c>
      <c r="F2156" t="s">
        <v>7207</v>
      </c>
      <c r="G2156" t="s">
        <v>14211</v>
      </c>
      <c r="H2156" t="s">
        <v>14705</v>
      </c>
      <c r="I2156" t="s">
        <v>14681</v>
      </c>
      <c r="J2156" t="s">
        <v>14681</v>
      </c>
      <c r="K2156" t="s">
        <v>10869</v>
      </c>
      <c r="L2156" t="s">
        <v>14725</v>
      </c>
      <c r="M2156" s="19" t="s">
        <v>15178</v>
      </c>
      <c r="N2156" s="19" t="e">
        <f>VLOOKUP(Таблица2[[#This Row],[activity]],kved_05!$A$1:$B$834,2,FALSE)</f>
        <v>#N/A</v>
      </c>
      <c r="O2156" s="19" t="str">
        <f>VLOOKUP(Таблица2[[#This Row],[activity]],kved_10!$A$1:$B$997,2,FALSE)</f>
        <v>72.19</v>
      </c>
      <c r="P2156" s="19" t="str">
        <f>LEFT(IF(ISNA(Таблица2[[#This Row],[kv_10]]),VLOOKUP(Таблица2[[#This Row],[kv_05]],'05_to_10'!$A$1:$C$621,3,FALSE),Таблица2[[#This Row],[kv_10]]),2)</f>
        <v>72</v>
      </c>
      <c r="Q2156" s="21" t="str">
        <f>VLOOKUP(Таблица2[[#This Row],[05_to_10]],kv_05_group!$A$1:$B$89,2,FALSE)</f>
        <v>дослідження</v>
      </c>
      <c r="R2156" t="s">
        <v>14658</v>
      </c>
    </row>
    <row r="2157" spans="1:18" hidden="1" x14ac:dyDescent="0.25">
      <c r="A2157" t="s">
        <v>3099</v>
      </c>
      <c r="B2157" s="22" t="e">
        <v>#N/A</v>
      </c>
      <c r="C2157" s="23" t="e">
        <v>#N/A</v>
      </c>
      <c r="D2157" t="s">
        <v>6654</v>
      </c>
      <c r="E2157" t="s">
        <v>6654</v>
      </c>
      <c r="F2157" t="s">
        <v>7207</v>
      </c>
      <c r="G2157" t="s">
        <v>14212</v>
      </c>
      <c r="H2157" t="s">
        <v>15161</v>
      </c>
      <c r="I2157" t="s">
        <v>14679</v>
      </c>
      <c r="J2157" t="s">
        <v>14679</v>
      </c>
      <c r="K2157" t="s">
        <v>10870</v>
      </c>
      <c r="L2157" t="s">
        <v>14725</v>
      </c>
      <c r="M2157" s="19" t="s">
        <v>15178</v>
      </c>
      <c r="N2157" s="19" t="e">
        <f>VLOOKUP(Таблица2[[#This Row],[activity]],kved_05!$A$1:$B$834,2,FALSE)</f>
        <v>#N/A</v>
      </c>
      <c r="O2157" s="19" t="str">
        <f>VLOOKUP(Таблица2[[#This Row],[activity]],kved_10!$A$1:$B$997,2,FALSE)</f>
        <v>72.19</v>
      </c>
      <c r="P2157" s="19" t="str">
        <f>LEFT(IF(ISNA(Таблица2[[#This Row],[kv_10]]),VLOOKUP(Таблица2[[#This Row],[kv_05]],'05_to_10'!$A$1:$C$621,3,FALSE),Таблица2[[#This Row],[kv_10]]),2)</f>
        <v>72</v>
      </c>
      <c r="Q2157" s="21" t="str">
        <f>VLOOKUP(Таблица2[[#This Row],[05_to_10]],kv_05_group!$A$1:$B$89,2,FALSE)</f>
        <v>дослідження</v>
      </c>
      <c r="R2157" t="s">
        <v>14658</v>
      </c>
    </row>
    <row r="2158" spans="1:18" hidden="1" x14ac:dyDescent="0.25">
      <c r="A2158" t="s">
        <v>3100</v>
      </c>
      <c r="B2158" s="22" t="e">
        <v>#N/A</v>
      </c>
      <c r="C2158" s="23" t="e">
        <v>#N/A</v>
      </c>
      <c r="D2158" t="s">
        <v>6655</v>
      </c>
      <c r="E2158" t="s">
        <v>7796</v>
      </c>
      <c r="F2158" t="s">
        <v>7207</v>
      </c>
      <c r="G2158" t="s">
        <v>14213</v>
      </c>
      <c r="H2158" t="s">
        <v>15161</v>
      </c>
      <c r="I2158" t="s">
        <v>14679</v>
      </c>
      <c r="J2158" t="s">
        <v>14679</v>
      </c>
      <c r="K2158" t="s">
        <v>10871</v>
      </c>
      <c r="L2158" t="s">
        <v>14725</v>
      </c>
      <c r="M2158" s="19" t="s">
        <v>15178</v>
      </c>
      <c r="N2158" s="19" t="e">
        <f>VLOOKUP(Таблица2[[#This Row],[activity]],kved_05!$A$1:$B$834,2,FALSE)</f>
        <v>#N/A</v>
      </c>
      <c r="O2158" s="19" t="str">
        <f>VLOOKUP(Таблица2[[#This Row],[activity]],kved_10!$A$1:$B$997,2,FALSE)</f>
        <v>72.19</v>
      </c>
      <c r="P2158" s="19" t="str">
        <f>LEFT(IF(ISNA(Таблица2[[#This Row],[kv_10]]),VLOOKUP(Таблица2[[#This Row],[kv_05]],'05_to_10'!$A$1:$C$621,3,FALSE),Таблица2[[#This Row],[kv_10]]),2)</f>
        <v>72</v>
      </c>
      <c r="Q2158" s="21" t="str">
        <f>VLOOKUP(Таблица2[[#This Row],[05_to_10]],kv_05_group!$A$1:$B$89,2,FALSE)</f>
        <v>дослідження</v>
      </c>
      <c r="R2158" t="s">
        <v>14658</v>
      </c>
    </row>
    <row r="2159" spans="1:18" hidden="1" x14ac:dyDescent="0.25">
      <c r="A2159" t="s">
        <v>3101</v>
      </c>
      <c r="B2159" s="22" t="e">
        <v>#N/A</v>
      </c>
      <c r="C2159" s="23" t="e">
        <v>#N/A</v>
      </c>
      <c r="D2159" t="s">
        <v>6656</v>
      </c>
      <c r="E2159" t="s">
        <v>6656</v>
      </c>
      <c r="F2159" t="s">
        <v>7207</v>
      </c>
      <c r="G2159" t="s">
        <v>14214</v>
      </c>
      <c r="H2159" t="s">
        <v>15161</v>
      </c>
      <c r="I2159" t="s">
        <v>14679</v>
      </c>
      <c r="J2159" t="s">
        <v>14679</v>
      </c>
      <c r="K2159" t="s">
        <v>10872</v>
      </c>
      <c r="L2159" t="s">
        <v>14725</v>
      </c>
      <c r="M2159" s="19" t="s">
        <v>15178</v>
      </c>
      <c r="N2159" s="19" t="e">
        <f>VLOOKUP(Таблица2[[#This Row],[activity]],kved_05!$A$1:$B$834,2,FALSE)</f>
        <v>#N/A</v>
      </c>
      <c r="O2159" s="19" t="str">
        <f>VLOOKUP(Таблица2[[#This Row],[activity]],kved_10!$A$1:$B$997,2,FALSE)</f>
        <v>72.19</v>
      </c>
      <c r="P2159" s="19" t="str">
        <f>LEFT(IF(ISNA(Таблица2[[#This Row],[kv_10]]),VLOOKUP(Таблица2[[#This Row],[kv_05]],'05_to_10'!$A$1:$C$621,3,FALSE),Таблица2[[#This Row],[kv_10]]),2)</f>
        <v>72</v>
      </c>
      <c r="Q2159" s="21" t="str">
        <f>VLOOKUP(Таблица2[[#This Row],[05_to_10]],kv_05_group!$A$1:$B$89,2,FALSE)</f>
        <v>дослідження</v>
      </c>
      <c r="R2159" t="s">
        <v>14658</v>
      </c>
    </row>
    <row r="2160" spans="1:18" hidden="1" x14ac:dyDescent="0.25">
      <c r="A2160" t="s">
        <v>3104</v>
      </c>
      <c r="B2160" s="22" t="e">
        <v>#N/A</v>
      </c>
      <c r="C2160" s="23" t="e">
        <v>#N/A</v>
      </c>
      <c r="D2160" t="s">
        <v>6659</v>
      </c>
      <c r="E2160" t="s">
        <v>6659</v>
      </c>
      <c r="F2160" t="s">
        <v>7207</v>
      </c>
      <c r="G2160" t="s">
        <v>14217</v>
      </c>
      <c r="H2160" t="s">
        <v>15161</v>
      </c>
      <c r="I2160" t="s">
        <v>14679</v>
      </c>
      <c r="J2160" t="s">
        <v>14679</v>
      </c>
      <c r="K2160" t="s">
        <v>10874</v>
      </c>
      <c r="L2160" t="s">
        <v>14725</v>
      </c>
      <c r="M2160" s="19" t="s">
        <v>15178</v>
      </c>
      <c r="N2160" s="19" t="e">
        <f>VLOOKUP(Таблица2[[#This Row],[activity]],kved_05!$A$1:$B$834,2,FALSE)</f>
        <v>#N/A</v>
      </c>
      <c r="O2160" s="19" t="str">
        <f>VLOOKUP(Таблица2[[#This Row],[activity]],kved_10!$A$1:$B$997,2,FALSE)</f>
        <v>72.19</v>
      </c>
      <c r="P2160" s="19" t="str">
        <f>LEFT(IF(ISNA(Таблица2[[#This Row],[kv_10]]),VLOOKUP(Таблица2[[#This Row],[kv_05]],'05_to_10'!$A$1:$C$621,3,FALSE),Таблица2[[#This Row],[kv_10]]),2)</f>
        <v>72</v>
      </c>
      <c r="Q2160" s="21" t="str">
        <f>VLOOKUP(Таблица2[[#This Row],[05_to_10]],kv_05_group!$A$1:$B$89,2,FALSE)</f>
        <v>дослідження</v>
      </c>
      <c r="R2160" t="s">
        <v>14658</v>
      </c>
    </row>
    <row r="2161" spans="1:18" hidden="1" x14ac:dyDescent="0.25">
      <c r="A2161" t="s">
        <v>3105</v>
      </c>
      <c r="B2161" s="22" t="e">
        <v>#N/A</v>
      </c>
      <c r="C2161" s="23" t="e">
        <v>#N/A</v>
      </c>
      <c r="D2161" t="s">
        <v>6660</v>
      </c>
      <c r="E2161" t="s">
        <v>6660</v>
      </c>
      <c r="F2161" t="s">
        <v>7207</v>
      </c>
      <c r="G2161" t="s">
        <v>14218</v>
      </c>
      <c r="H2161" t="s">
        <v>14701</v>
      </c>
      <c r="I2161" t="s">
        <v>14675</v>
      </c>
      <c r="J2161" t="s">
        <v>14675</v>
      </c>
      <c r="K2161" t="s">
        <v>10811</v>
      </c>
      <c r="L2161" t="s">
        <v>14725</v>
      </c>
      <c r="M2161" s="19" t="s">
        <v>15178</v>
      </c>
      <c r="N2161" s="19" t="e">
        <f>VLOOKUP(Таблица2[[#This Row],[activity]],kved_05!$A$1:$B$834,2,FALSE)</f>
        <v>#N/A</v>
      </c>
      <c r="O2161" s="19" t="str">
        <f>VLOOKUP(Таблица2[[#This Row],[activity]],kved_10!$A$1:$B$997,2,FALSE)</f>
        <v>72.19</v>
      </c>
      <c r="P2161" s="19" t="str">
        <f>LEFT(IF(ISNA(Таблица2[[#This Row],[kv_10]]),VLOOKUP(Таблица2[[#This Row],[kv_05]],'05_to_10'!$A$1:$C$621,3,FALSE),Таблица2[[#This Row],[kv_10]]),2)</f>
        <v>72</v>
      </c>
      <c r="Q2161" s="21" t="str">
        <f>VLOOKUP(Таблица2[[#This Row],[05_to_10]],kv_05_group!$A$1:$B$89,2,FALSE)</f>
        <v>дослідження</v>
      </c>
      <c r="R2161" t="s">
        <v>14658</v>
      </c>
    </row>
    <row r="2162" spans="1:18" hidden="1" x14ac:dyDescent="0.25">
      <c r="A2162" t="s">
        <v>3060</v>
      </c>
      <c r="B2162" s="22" t="e">
        <v>#N/A</v>
      </c>
      <c r="C2162" s="23" t="e">
        <v>#N/A</v>
      </c>
      <c r="D2162" t="s">
        <v>6615</v>
      </c>
      <c r="E2162" t="s">
        <v>6615</v>
      </c>
      <c r="F2162" t="s">
        <v>7207</v>
      </c>
      <c r="G2162" t="s">
        <v>14176</v>
      </c>
      <c r="H2162" t="s">
        <v>15163</v>
      </c>
      <c r="I2162" t="s">
        <v>14686</v>
      </c>
      <c r="J2162" t="s">
        <v>14686</v>
      </c>
      <c r="K2162" t="s">
        <v>10840</v>
      </c>
      <c r="L2162" t="s">
        <v>14725</v>
      </c>
      <c r="M2162" s="19" t="s">
        <v>15178</v>
      </c>
      <c r="N2162" s="19" t="e">
        <f>VLOOKUP(Таблица2[[#This Row],[activity]],kved_05!$A$1:$B$834,2,FALSE)</f>
        <v>#N/A</v>
      </c>
      <c r="O2162" s="19" t="str">
        <f>VLOOKUP(Таблица2[[#This Row],[activity]],kved_10!$A$1:$B$997,2,FALSE)</f>
        <v>72.19</v>
      </c>
      <c r="P2162" s="19" t="str">
        <f>LEFT(IF(ISNA(Таблица2[[#This Row],[kv_10]]),VLOOKUP(Таблица2[[#This Row],[kv_05]],'05_to_10'!$A$1:$C$621,3,FALSE),Таблица2[[#This Row],[kv_10]]),2)</f>
        <v>72</v>
      </c>
      <c r="Q2162" s="21" t="str">
        <f>VLOOKUP(Таблица2[[#This Row],[05_to_10]],kv_05_group!$A$1:$B$89,2,FALSE)</f>
        <v>дослідження</v>
      </c>
      <c r="R2162" t="s">
        <v>14658</v>
      </c>
    </row>
    <row r="2163" spans="1:18" hidden="1" x14ac:dyDescent="0.25">
      <c r="A2163" t="s">
        <v>3062</v>
      </c>
      <c r="B2163" s="22" t="e">
        <v>#N/A</v>
      </c>
      <c r="C2163" s="23" t="e">
        <v>#N/A</v>
      </c>
      <c r="D2163" t="s">
        <v>6617</v>
      </c>
      <c r="E2163" t="s">
        <v>6617</v>
      </c>
      <c r="F2163" t="s">
        <v>7207</v>
      </c>
      <c r="G2163" t="s">
        <v>14178</v>
      </c>
      <c r="H2163" t="s">
        <v>14705</v>
      </c>
      <c r="I2163" t="s">
        <v>14681</v>
      </c>
      <c r="J2163" t="s">
        <v>14681</v>
      </c>
      <c r="K2163" t="s">
        <v>10842</v>
      </c>
      <c r="L2163" t="s">
        <v>14725</v>
      </c>
      <c r="M2163" s="19" t="s">
        <v>15190</v>
      </c>
      <c r="N2163" s="19" t="e">
        <f>VLOOKUP(Таблица2[[#This Row],[activity]],kved_05!$A$1:$B$834,2,FALSE)</f>
        <v>#N/A</v>
      </c>
      <c r="O2163" s="19" t="str">
        <f>VLOOKUP(Таблица2[[#This Row],[activity]],kved_10!$A$1:$B$997,2,FALSE)</f>
        <v>72.19</v>
      </c>
      <c r="P2163" s="19" t="str">
        <f>LEFT(IF(ISNA(Таблица2[[#This Row],[kv_10]]),VLOOKUP(Таблица2[[#This Row],[kv_05]],'05_to_10'!$A$1:$C$621,3,FALSE),Таблица2[[#This Row],[kv_10]]),2)</f>
        <v>72</v>
      </c>
      <c r="Q2163" s="21" t="str">
        <f>VLOOKUP(Таблица2[[#This Row],[05_to_10]],kv_05_group!$A$1:$B$89,2,FALSE)</f>
        <v>дослідження</v>
      </c>
      <c r="R2163" t="s">
        <v>14659</v>
      </c>
    </row>
    <row r="2164" spans="1:18" hidden="1" x14ac:dyDescent="0.25">
      <c r="A2164" t="s">
        <v>3109</v>
      </c>
      <c r="B2164" s="22" t="e">
        <v>#N/A</v>
      </c>
      <c r="C2164" s="23" t="e">
        <v>#N/A</v>
      </c>
      <c r="D2164" t="s">
        <v>6664</v>
      </c>
      <c r="E2164" t="s">
        <v>6664</v>
      </c>
      <c r="F2164" t="s">
        <v>7207</v>
      </c>
      <c r="G2164" t="s">
        <v>14222</v>
      </c>
      <c r="H2164" t="s">
        <v>14705</v>
      </c>
      <c r="I2164" t="s">
        <v>14681</v>
      </c>
      <c r="J2164" t="s">
        <v>14681</v>
      </c>
      <c r="K2164" t="s">
        <v>10878</v>
      </c>
      <c r="L2164" t="s">
        <v>14725</v>
      </c>
      <c r="M2164" s="19" t="s">
        <v>15178</v>
      </c>
      <c r="N2164" s="19" t="e">
        <f>VLOOKUP(Таблица2[[#This Row],[activity]],kved_05!$A$1:$B$834,2,FALSE)</f>
        <v>#N/A</v>
      </c>
      <c r="O2164" s="19" t="str">
        <f>VLOOKUP(Таблица2[[#This Row],[activity]],kved_10!$A$1:$B$997,2,FALSE)</f>
        <v>72.19</v>
      </c>
      <c r="P2164" s="19" t="str">
        <f>LEFT(IF(ISNA(Таблица2[[#This Row],[kv_10]]),VLOOKUP(Таблица2[[#This Row],[kv_05]],'05_to_10'!$A$1:$C$621,3,FALSE),Таблица2[[#This Row],[kv_10]]),2)</f>
        <v>72</v>
      </c>
      <c r="Q2164" s="21" t="str">
        <f>VLOOKUP(Таблица2[[#This Row],[05_to_10]],kv_05_group!$A$1:$B$89,2,FALSE)</f>
        <v>дослідження</v>
      </c>
      <c r="R2164" t="s">
        <v>14658</v>
      </c>
    </row>
    <row r="2165" spans="1:18" hidden="1" x14ac:dyDescent="0.25">
      <c r="A2165" t="s">
        <v>3110</v>
      </c>
      <c r="B2165" s="22" t="e">
        <v>#N/A</v>
      </c>
      <c r="C2165" s="23" t="e">
        <v>#N/A</v>
      </c>
      <c r="D2165" t="s">
        <v>6665</v>
      </c>
      <c r="E2165" t="s">
        <v>6665</v>
      </c>
      <c r="F2165" t="s">
        <v>7207</v>
      </c>
      <c r="G2165" t="s">
        <v>14223</v>
      </c>
      <c r="H2165" t="s">
        <v>15161</v>
      </c>
      <c r="I2165" t="s">
        <v>14679</v>
      </c>
      <c r="J2165" t="s">
        <v>14679</v>
      </c>
      <c r="K2165" t="s">
        <v>10879</v>
      </c>
      <c r="L2165" t="s">
        <v>14725</v>
      </c>
      <c r="M2165" s="19" t="s">
        <v>15178</v>
      </c>
      <c r="N2165" s="19" t="e">
        <f>VLOOKUP(Таблица2[[#This Row],[activity]],kved_05!$A$1:$B$834,2,FALSE)</f>
        <v>#N/A</v>
      </c>
      <c r="O2165" s="19" t="str">
        <f>VLOOKUP(Таблица2[[#This Row],[activity]],kved_10!$A$1:$B$997,2,FALSE)</f>
        <v>72.19</v>
      </c>
      <c r="P2165" s="19" t="str">
        <f>LEFT(IF(ISNA(Таблица2[[#This Row],[kv_10]]),VLOOKUP(Таблица2[[#This Row],[kv_05]],'05_to_10'!$A$1:$C$621,3,FALSE),Таблица2[[#This Row],[kv_10]]),2)</f>
        <v>72</v>
      </c>
      <c r="Q2165" s="21" t="str">
        <f>VLOOKUP(Таблица2[[#This Row],[05_to_10]],kv_05_group!$A$1:$B$89,2,FALSE)</f>
        <v>дослідження</v>
      </c>
      <c r="R2165" t="s">
        <v>14658</v>
      </c>
    </row>
    <row r="2166" spans="1:18" hidden="1" x14ac:dyDescent="0.25">
      <c r="A2166" t="s">
        <v>3113</v>
      </c>
      <c r="B2166">
        <v>71942308</v>
      </c>
      <c r="C2166" s="1">
        <v>42460</v>
      </c>
      <c r="D2166" t="s">
        <v>6668</v>
      </c>
      <c r="E2166" t="s">
        <v>6668</v>
      </c>
      <c r="F2166" t="s">
        <v>7207</v>
      </c>
      <c r="G2166" t="s">
        <v>14226</v>
      </c>
      <c r="H2166" t="s">
        <v>15161</v>
      </c>
      <c r="I2166" t="s">
        <v>14679</v>
      </c>
      <c r="J2166" t="s">
        <v>14679</v>
      </c>
      <c r="K2166" t="s">
        <v>10882</v>
      </c>
      <c r="L2166" t="s">
        <v>14725</v>
      </c>
      <c r="M2166" s="19" t="s">
        <v>15178</v>
      </c>
      <c r="N2166" s="19" t="e">
        <f>VLOOKUP(Таблица2[[#This Row],[activity]],kved_05!$A$1:$B$834,2,FALSE)</f>
        <v>#N/A</v>
      </c>
      <c r="O2166" s="19" t="str">
        <f>VLOOKUP(Таблица2[[#This Row],[activity]],kved_10!$A$1:$B$997,2,FALSE)</f>
        <v>72.19</v>
      </c>
      <c r="P2166" s="19" t="str">
        <f>LEFT(IF(ISNA(Таблица2[[#This Row],[kv_10]]),VLOOKUP(Таблица2[[#This Row],[kv_05]],'05_to_10'!$A$1:$C$621,3,FALSE),Таблица2[[#This Row],[kv_10]]),2)</f>
        <v>72</v>
      </c>
      <c r="Q2166" s="21" t="str">
        <f>VLOOKUP(Таблица2[[#This Row],[05_to_10]],kv_05_group!$A$1:$B$89,2,FALSE)</f>
        <v>дослідження</v>
      </c>
      <c r="R2166" t="s">
        <v>14658</v>
      </c>
    </row>
    <row r="2167" spans="1:18" hidden="1" x14ac:dyDescent="0.25">
      <c r="A2167" t="s">
        <v>3066</v>
      </c>
      <c r="B2167" s="22" t="e">
        <v>#N/A</v>
      </c>
      <c r="C2167" s="23" t="e">
        <v>#N/A</v>
      </c>
      <c r="D2167" t="s">
        <v>6621</v>
      </c>
      <c r="E2167" t="s">
        <v>6621</v>
      </c>
      <c r="F2167" t="s">
        <v>7207</v>
      </c>
      <c r="G2167" t="e">
        <v>#N/A</v>
      </c>
      <c r="H2167" t="s">
        <v>15161</v>
      </c>
      <c r="I2167" t="s">
        <v>14679</v>
      </c>
      <c r="J2167" t="s">
        <v>14679</v>
      </c>
      <c r="K2167" t="s">
        <v>8542</v>
      </c>
      <c r="L2167" t="s">
        <v>14725</v>
      </c>
      <c r="M2167" s="19" t="s">
        <v>15178</v>
      </c>
      <c r="N2167" s="19" t="e">
        <f>VLOOKUP(Таблица2[[#This Row],[activity]],kved_05!$A$1:$B$834,2,FALSE)</f>
        <v>#N/A</v>
      </c>
      <c r="O2167" s="19" t="str">
        <f>VLOOKUP(Таблица2[[#This Row],[activity]],kved_10!$A$1:$B$997,2,FALSE)</f>
        <v>72.19</v>
      </c>
      <c r="P2167" s="19" t="str">
        <f>LEFT(IF(ISNA(Таблица2[[#This Row],[kv_10]]),VLOOKUP(Таблица2[[#This Row],[kv_05]],'05_to_10'!$A$1:$C$621,3,FALSE),Таблица2[[#This Row],[kv_10]]),2)</f>
        <v>72</v>
      </c>
      <c r="Q2167" s="21" t="str">
        <f>VLOOKUP(Таблица2[[#This Row],[05_to_10]],kv_05_group!$A$1:$B$89,2,FALSE)</f>
        <v>дослідження</v>
      </c>
      <c r="R2167" t="s">
        <v>14659</v>
      </c>
    </row>
    <row r="2168" spans="1:18" hidden="1" x14ac:dyDescent="0.25">
      <c r="A2168" t="s">
        <v>3114</v>
      </c>
      <c r="B2168" s="22" t="e">
        <v>#N/A</v>
      </c>
      <c r="C2168" s="23" t="e">
        <v>#N/A</v>
      </c>
      <c r="D2168" t="s">
        <v>6669</v>
      </c>
      <c r="E2168" t="s">
        <v>6669</v>
      </c>
      <c r="F2168" t="s">
        <v>7207</v>
      </c>
      <c r="G2168" t="s">
        <v>14118</v>
      </c>
      <c r="H2168" t="s">
        <v>15161</v>
      </c>
      <c r="I2168" t="s">
        <v>14679</v>
      </c>
      <c r="J2168" t="s">
        <v>14679</v>
      </c>
      <c r="K2168" t="s">
        <v>10786</v>
      </c>
      <c r="L2168" t="s">
        <v>14725</v>
      </c>
      <c r="M2168" s="19" t="s">
        <v>15178</v>
      </c>
      <c r="N2168" s="19" t="e">
        <f>VLOOKUP(Таблица2[[#This Row],[activity]],kved_05!$A$1:$B$834,2,FALSE)</f>
        <v>#N/A</v>
      </c>
      <c r="O2168" s="19" t="str">
        <f>VLOOKUP(Таблица2[[#This Row],[activity]],kved_10!$A$1:$B$997,2,FALSE)</f>
        <v>72.19</v>
      </c>
      <c r="P2168" s="19" t="str">
        <f>LEFT(IF(ISNA(Таблица2[[#This Row],[kv_10]]),VLOOKUP(Таблица2[[#This Row],[kv_05]],'05_to_10'!$A$1:$C$621,3,FALSE),Таблица2[[#This Row],[kv_10]]),2)</f>
        <v>72</v>
      </c>
      <c r="Q2168" s="21" t="str">
        <f>VLOOKUP(Таблица2[[#This Row],[05_to_10]],kv_05_group!$A$1:$B$89,2,FALSE)</f>
        <v>дослідження</v>
      </c>
      <c r="R2168" t="s">
        <v>14658</v>
      </c>
    </row>
    <row r="2169" spans="1:18" hidden="1" x14ac:dyDescent="0.25">
      <c r="A2169" t="s">
        <v>3115</v>
      </c>
      <c r="B2169" s="22" t="e">
        <v>#N/A</v>
      </c>
      <c r="C2169" s="23" t="e">
        <v>#N/A</v>
      </c>
      <c r="D2169" t="s">
        <v>6670</v>
      </c>
      <c r="E2169" t="s">
        <v>6670</v>
      </c>
      <c r="F2169" t="s">
        <v>7207</v>
      </c>
      <c r="G2169" t="s">
        <v>14227</v>
      </c>
      <c r="H2169" t="s">
        <v>14692</v>
      </c>
      <c r="I2169" t="s">
        <v>14666</v>
      </c>
      <c r="J2169" t="s">
        <v>14666</v>
      </c>
      <c r="K2169" t="s">
        <v>10883</v>
      </c>
      <c r="L2169" t="s">
        <v>14725</v>
      </c>
      <c r="M2169" s="19" t="s">
        <v>15178</v>
      </c>
      <c r="N2169" s="19" t="e">
        <f>VLOOKUP(Таблица2[[#This Row],[activity]],kved_05!$A$1:$B$834,2,FALSE)</f>
        <v>#N/A</v>
      </c>
      <c r="O2169" s="19" t="str">
        <f>VLOOKUP(Таблица2[[#This Row],[activity]],kved_10!$A$1:$B$997,2,FALSE)</f>
        <v>72.19</v>
      </c>
      <c r="P2169" s="19" t="str">
        <f>LEFT(IF(ISNA(Таблица2[[#This Row],[kv_10]]),VLOOKUP(Таблица2[[#This Row],[kv_05]],'05_to_10'!$A$1:$C$621,3,FALSE),Таблица2[[#This Row],[kv_10]]),2)</f>
        <v>72</v>
      </c>
      <c r="Q2169" s="21" t="str">
        <f>VLOOKUP(Таблица2[[#This Row],[05_to_10]],kv_05_group!$A$1:$B$89,2,FALSE)</f>
        <v>дослідження</v>
      </c>
      <c r="R2169" t="s">
        <v>14658</v>
      </c>
    </row>
    <row r="2170" spans="1:18" hidden="1" x14ac:dyDescent="0.25">
      <c r="A2170" t="s">
        <v>3119</v>
      </c>
      <c r="B2170" s="22" t="e">
        <v>#N/A</v>
      </c>
      <c r="C2170" s="23" t="e">
        <v>#N/A</v>
      </c>
      <c r="D2170" t="s">
        <v>6674</v>
      </c>
      <c r="E2170" t="s">
        <v>6674</v>
      </c>
      <c r="F2170" t="s">
        <v>7207</v>
      </c>
      <c r="G2170" t="s">
        <v>14231</v>
      </c>
      <c r="H2170" t="s">
        <v>15161</v>
      </c>
      <c r="I2170" t="s">
        <v>14679</v>
      </c>
      <c r="J2170" t="s">
        <v>14679</v>
      </c>
      <c r="K2170" t="s">
        <v>10887</v>
      </c>
      <c r="L2170" t="s">
        <v>14725</v>
      </c>
      <c r="M2170" s="19" t="s">
        <v>15178</v>
      </c>
      <c r="N2170" s="19" t="e">
        <f>VLOOKUP(Таблица2[[#This Row],[activity]],kved_05!$A$1:$B$834,2,FALSE)</f>
        <v>#N/A</v>
      </c>
      <c r="O2170" s="19" t="str">
        <f>VLOOKUP(Таблица2[[#This Row],[activity]],kved_10!$A$1:$B$997,2,FALSE)</f>
        <v>72.19</v>
      </c>
      <c r="P2170" s="19" t="str">
        <f>LEFT(IF(ISNA(Таблица2[[#This Row],[kv_10]]),VLOOKUP(Таблица2[[#This Row],[kv_05]],'05_to_10'!$A$1:$C$621,3,FALSE),Таблица2[[#This Row],[kv_10]]),2)</f>
        <v>72</v>
      </c>
      <c r="Q2170" s="21" t="str">
        <f>VLOOKUP(Таблица2[[#This Row],[05_to_10]],kv_05_group!$A$1:$B$89,2,FALSE)</f>
        <v>дослідження</v>
      </c>
      <c r="R2170" t="s">
        <v>14658</v>
      </c>
    </row>
    <row r="2171" spans="1:18" hidden="1" x14ac:dyDescent="0.25">
      <c r="A2171" t="s">
        <v>3120</v>
      </c>
      <c r="B2171">
        <v>99301454</v>
      </c>
      <c r="C2171" s="1">
        <v>42521</v>
      </c>
      <c r="D2171" t="s">
        <v>6675</v>
      </c>
      <c r="E2171" t="s">
        <v>6675</v>
      </c>
      <c r="F2171" t="s">
        <v>7207</v>
      </c>
      <c r="G2171" t="s">
        <v>14232</v>
      </c>
      <c r="H2171" t="s">
        <v>15161</v>
      </c>
      <c r="I2171" t="s">
        <v>14679</v>
      </c>
      <c r="J2171" t="s">
        <v>14679</v>
      </c>
      <c r="K2171" t="s">
        <v>10770</v>
      </c>
      <c r="L2171" t="s">
        <v>14725</v>
      </c>
      <c r="M2171" s="19" t="s">
        <v>15178</v>
      </c>
      <c r="N2171" s="19" t="e">
        <f>VLOOKUP(Таблица2[[#This Row],[activity]],kved_05!$A$1:$B$834,2,FALSE)</f>
        <v>#N/A</v>
      </c>
      <c r="O2171" s="19" t="str">
        <f>VLOOKUP(Таблица2[[#This Row],[activity]],kved_10!$A$1:$B$997,2,FALSE)</f>
        <v>72.19</v>
      </c>
      <c r="P2171" s="19" t="str">
        <f>LEFT(IF(ISNA(Таблица2[[#This Row],[kv_10]]),VLOOKUP(Таблица2[[#This Row],[kv_05]],'05_to_10'!$A$1:$C$621,3,FALSE),Таблица2[[#This Row],[kv_10]]),2)</f>
        <v>72</v>
      </c>
      <c r="Q2171" s="21" t="str">
        <f>VLOOKUP(Таблица2[[#This Row],[05_to_10]],kv_05_group!$A$1:$B$89,2,FALSE)</f>
        <v>дослідження</v>
      </c>
      <c r="R2171" t="s">
        <v>14658</v>
      </c>
    </row>
    <row r="2172" spans="1:18" hidden="1" x14ac:dyDescent="0.25">
      <c r="A2172" t="s">
        <v>3126</v>
      </c>
      <c r="B2172" s="22" t="e">
        <v>#N/A</v>
      </c>
      <c r="C2172" s="23" t="e">
        <v>#N/A</v>
      </c>
      <c r="D2172" t="s">
        <v>6681</v>
      </c>
      <c r="E2172" t="s">
        <v>6681</v>
      </c>
      <c r="F2172" t="s">
        <v>7207</v>
      </c>
      <c r="G2172" t="s">
        <v>14238</v>
      </c>
      <c r="H2172" t="s">
        <v>15161</v>
      </c>
      <c r="I2172" t="s">
        <v>14679</v>
      </c>
      <c r="J2172" t="s">
        <v>14679</v>
      </c>
      <c r="K2172" t="s">
        <v>10891</v>
      </c>
      <c r="L2172" t="s">
        <v>14725</v>
      </c>
      <c r="M2172" s="19" t="s">
        <v>15178</v>
      </c>
      <c r="N2172" s="19" t="e">
        <f>VLOOKUP(Таблица2[[#This Row],[activity]],kved_05!$A$1:$B$834,2,FALSE)</f>
        <v>#N/A</v>
      </c>
      <c r="O2172" s="19" t="str">
        <f>VLOOKUP(Таблица2[[#This Row],[activity]],kved_10!$A$1:$B$997,2,FALSE)</f>
        <v>72.19</v>
      </c>
      <c r="P2172" s="19" t="str">
        <f>LEFT(IF(ISNA(Таблица2[[#This Row],[kv_10]]),VLOOKUP(Таблица2[[#This Row],[kv_05]],'05_to_10'!$A$1:$C$621,3,FALSE),Таблица2[[#This Row],[kv_10]]),2)</f>
        <v>72</v>
      </c>
      <c r="Q2172" s="21" t="str">
        <f>VLOOKUP(Таблица2[[#This Row],[05_to_10]],kv_05_group!$A$1:$B$89,2,FALSE)</f>
        <v>дослідження</v>
      </c>
      <c r="R2172" t="s">
        <v>14658</v>
      </c>
    </row>
    <row r="2173" spans="1:18" hidden="1" x14ac:dyDescent="0.25">
      <c r="A2173" t="s">
        <v>3131</v>
      </c>
      <c r="B2173" s="22" t="e">
        <v>#N/A</v>
      </c>
      <c r="C2173" s="23" t="e">
        <v>#N/A</v>
      </c>
      <c r="D2173" t="s">
        <v>6686</v>
      </c>
      <c r="E2173" t="s">
        <v>6686</v>
      </c>
      <c r="F2173" t="s">
        <v>7207</v>
      </c>
      <c r="G2173" t="s">
        <v>14243</v>
      </c>
      <c r="H2173" t="s">
        <v>14701</v>
      </c>
      <c r="I2173" t="s">
        <v>14675</v>
      </c>
      <c r="J2173" t="s">
        <v>14675</v>
      </c>
      <c r="K2173" t="s">
        <v>10894</v>
      </c>
      <c r="L2173" t="s">
        <v>14725</v>
      </c>
      <c r="M2173" s="19" t="s">
        <v>15178</v>
      </c>
      <c r="N2173" s="19" t="e">
        <f>VLOOKUP(Таблица2[[#This Row],[activity]],kved_05!$A$1:$B$834,2,FALSE)</f>
        <v>#N/A</v>
      </c>
      <c r="O2173" s="19" t="str">
        <f>VLOOKUP(Таблица2[[#This Row],[activity]],kved_10!$A$1:$B$997,2,FALSE)</f>
        <v>72.19</v>
      </c>
      <c r="P2173" s="19" t="str">
        <f>LEFT(IF(ISNA(Таблица2[[#This Row],[kv_10]]),VLOOKUP(Таблица2[[#This Row],[kv_05]],'05_to_10'!$A$1:$C$621,3,FALSE),Таблица2[[#This Row],[kv_10]]),2)</f>
        <v>72</v>
      </c>
      <c r="Q2173" s="21" t="str">
        <f>VLOOKUP(Таблица2[[#This Row],[05_to_10]],kv_05_group!$A$1:$B$89,2,FALSE)</f>
        <v>дослідження</v>
      </c>
      <c r="R2173" t="s">
        <v>14658</v>
      </c>
    </row>
    <row r="2174" spans="1:18" hidden="1" x14ac:dyDescent="0.25">
      <c r="A2174" t="s">
        <v>3137</v>
      </c>
      <c r="B2174" s="22" t="e">
        <v>#N/A</v>
      </c>
      <c r="C2174" s="23" t="e">
        <v>#N/A</v>
      </c>
      <c r="D2174" t="s">
        <v>6692</v>
      </c>
      <c r="E2174" t="s">
        <v>6692</v>
      </c>
      <c r="F2174" t="s">
        <v>7207</v>
      </c>
      <c r="G2174" t="s">
        <v>14249</v>
      </c>
      <c r="H2174" t="s">
        <v>15161</v>
      </c>
      <c r="I2174" t="s">
        <v>14679</v>
      </c>
      <c r="J2174" t="s">
        <v>14679</v>
      </c>
      <c r="K2174" t="s">
        <v>10898</v>
      </c>
      <c r="L2174" t="s">
        <v>14725</v>
      </c>
      <c r="M2174" s="19" t="s">
        <v>15178</v>
      </c>
      <c r="N2174" s="19" t="e">
        <f>VLOOKUP(Таблица2[[#This Row],[activity]],kved_05!$A$1:$B$834,2,FALSE)</f>
        <v>#N/A</v>
      </c>
      <c r="O2174" s="19" t="str">
        <f>VLOOKUP(Таблица2[[#This Row],[activity]],kved_10!$A$1:$B$997,2,FALSE)</f>
        <v>72.19</v>
      </c>
      <c r="P2174" s="19" t="str">
        <f>LEFT(IF(ISNA(Таблица2[[#This Row],[kv_10]]),VLOOKUP(Таблица2[[#This Row],[kv_05]],'05_to_10'!$A$1:$C$621,3,FALSE),Таблица2[[#This Row],[kv_10]]),2)</f>
        <v>72</v>
      </c>
      <c r="Q2174" s="21" t="str">
        <f>VLOOKUP(Таблица2[[#This Row],[05_to_10]],kv_05_group!$A$1:$B$89,2,FALSE)</f>
        <v>дослідження</v>
      </c>
      <c r="R2174" t="s">
        <v>14658</v>
      </c>
    </row>
    <row r="2175" spans="1:18" hidden="1" x14ac:dyDescent="0.25">
      <c r="A2175" t="s">
        <v>3143</v>
      </c>
      <c r="B2175" s="22" t="e">
        <v>#N/A</v>
      </c>
      <c r="C2175" s="23" t="e">
        <v>#N/A</v>
      </c>
      <c r="D2175" t="s">
        <v>6698</v>
      </c>
      <c r="E2175" t="s">
        <v>6698</v>
      </c>
      <c r="F2175" t="s">
        <v>7207</v>
      </c>
      <c r="G2175" t="s">
        <v>14254</v>
      </c>
      <c r="H2175" t="s">
        <v>15161</v>
      </c>
      <c r="I2175" t="s">
        <v>14679</v>
      </c>
      <c r="J2175" t="s">
        <v>14679</v>
      </c>
      <c r="K2175" t="s">
        <v>10904</v>
      </c>
      <c r="L2175" t="s">
        <v>14725</v>
      </c>
      <c r="M2175" s="19" t="s">
        <v>15178</v>
      </c>
      <c r="N2175" s="19" t="e">
        <f>VLOOKUP(Таблица2[[#This Row],[activity]],kved_05!$A$1:$B$834,2,FALSE)</f>
        <v>#N/A</v>
      </c>
      <c r="O2175" s="19" t="str">
        <f>VLOOKUP(Таблица2[[#This Row],[activity]],kved_10!$A$1:$B$997,2,FALSE)</f>
        <v>72.19</v>
      </c>
      <c r="P2175" s="19" t="str">
        <f>LEFT(IF(ISNA(Таблица2[[#This Row],[kv_10]]),VLOOKUP(Таблица2[[#This Row],[kv_05]],'05_to_10'!$A$1:$C$621,3,FALSE),Таблица2[[#This Row],[kv_10]]),2)</f>
        <v>72</v>
      </c>
      <c r="Q2175" s="21" t="str">
        <f>VLOOKUP(Таблица2[[#This Row],[05_to_10]],kv_05_group!$A$1:$B$89,2,FALSE)</f>
        <v>дослідження</v>
      </c>
      <c r="R2175" t="s">
        <v>14658</v>
      </c>
    </row>
    <row r="2176" spans="1:18" hidden="1" x14ac:dyDescent="0.25">
      <c r="A2176" t="s">
        <v>3085</v>
      </c>
      <c r="B2176" s="22" t="e">
        <v>#N/A</v>
      </c>
      <c r="C2176" s="23" t="e">
        <v>#N/A</v>
      </c>
      <c r="D2176" t="s">
        <v>6640</v>
      </c>
      <c r="E2176" t="s">
        <v>6640</v>
      </c>
      <c r="F2176" t="s">
        <v>7207</v>
      </c>
      <c r="G2176" t="s">
        <v>14198</v>
      </c>
      <c r="H2176" t="s">
        <v>15161</v>
      </c>
      <c r="I2176" t="s">
        <v>14679</v>
      </c>
      <c r="J2176" t="s">
        <v>14679</v>
      </c>
      <c r="K2176" t="s">
        <v>9821</v>
      </c>
      <c r="L2176" t="s">
        <v>14725</v>
      </c>
      <c r="M2176" s="19" t="s">
        <v>15190</v>
      </c>
      <c r="N2176" s="19" t="e">
        <f>VLOOKUP(Таблица2[[#This Row],[activity]],kved_05!$A$1:$B$834,2,FALSE)</f>
        <v>#N/A</v>
      </c>
      <c r="O2176" s="19" t="str">
        <f>VLOOKUP(Таблица2[[#This Row],[activity]],kved_10!$A$1:$B$997,2,FALSE)</f>
        <v>72.19</v>
      </c>
      <c r="P2176" s="19" t="str">
        <f>LEFT(IF(ISNA(Таблица2[[#This Row],[kv_10]]),VLOOKUP(Таблица2[[#This Row],[kv_05]],'05_to_10'!$A$1:$C$621,3,FALSE),Таблица2[[#This Row],[kv_10]]),2)</f>
        <v>72</v>
      </c>
      <c r="Q2176" s="21" t="str">
        <f>VLOOKUP(Таблица2[[#This Row],[05_to_10]],kv_05_group!$A$1:$B$89,2,FALSE)</f>
        <v>дослідження</v>
      </c>
      <c r="R2176" t="s">
        <v>14659</v>
      </c>
    </row>
    <row r="2177" spans="1:18" hidden="1" x14ac:dyDescent="0.25">
      <c r="A2177" t="s">
        <v>3147</v>
      </c>
      <c r="B2177">
        <v>100152614</v>
      </c>
      <c r="C2177" s="1">
        <v>42521</v>
      </c>
      <c r="D2177" t="s">
        <v>6702</v>
      </c>
      <c r="E2177" t="s">
        <v>7804</v>
      </c>
      <c r="F2177" t="s">
        <v>7207</v>
      </c>
      <c r="G2177" t="s">
        <v>14258</v>
      </c>
      <c r="H2177" t="s">
        <v>15161</v>
      </c>
      <c r="I2177" t="s">
        <v>14679</v>
      </c>
      <c r="J2177" t="s">
        <v>14679</v>
      </c>
      <c r="K2177" t="s">
        <v>8542</v>
      </c>
      <c r="L2177" t="s">
        <v>14725</v>
      </c>
      <c r="M2177" s="19" t="s">
        <v>15178</v>
      </c>
      <c r="N2177" s="19" t="e">
        <f>VLOOKUP(Таблица2[[#This Row],[activity]],kved_05!$A$1:$B$834,2,FALSE)</f>
        <v>#N/A</v>
      </c>
      <c r="O2177" s="19" t="str">
        <f>VLOOKUP(Таблица2[[#This Row],[activity]],kved_10!$A$1:$B$997,2,FALSE)</f>
        <v>72.19</v>
      </c>
      <c r="P2177" s="19" t="str">
        <f>LEFT(IF(ISNA(Таблица2[[#This Row],[kv_10]]),VLOOKUP(Таблица2[[#This Row],[kv_05]],'05_to_10'!$A$1:$C$621,3,FALSE),Таблица2[[#This Row],[kv_10]]),2)</f>
        <v>72</v>
      </c>
      <c r="Q2177" s="21" t="str">
        <f>VLOOKUP(Таблица2[[#This Row],[05_to_10]],kv_05_group!$A$1:$B$89,2,FALSE)</f>
        <v>дослідження</v>
      </c>
      <c r="R2177" t="s">
        <v>14658</v>
      </c>
    </row>
    <row r="2178" spans="1:18" hidden="1" x14ac:dyDescent="0.25">
      <c r="A2178" t="s">
        <v>3148</v>
      </c>
      <c r="B2178" s="22" t="e">
        <v>#N/A</v>
      </c>
      <c r="C2178" s="23" t="e">
        <v>#N/A</v>
      </c>
      <c r="D2178" t="s">
        <v>6703</v>
      </c>
      <c r="E2178" t="s">
        <v>6703</v>
      </c>
      <c r="F2178" t="s">
        <v>7207</v>
      </c>
      <c r="G2178" t="s">
        <v>14259</v>
      </c>
      <c r="H2178" t="s">
        <v>15161</v>
      </c>
      <c r="I2178" t="s">
        <v>14679</v>
      </c>
      <c r="J2178" t="s">
        <v>14679</v>
      </c>
      <c r="K2178" t="s">
        <v>10908</v>
      </c>
      <c r="L2178" t="s">
        <v>14725</v>
      </c>
      <c r="M2178" s="19" t="s">
        <v>15178</v>
      </c>
      <c r="N2178" s="19" t="e">
        <f>VLOOKUP(Таблица2[[#This Row],[activity]],kved_05!$A$1:$B$834,2,FALSE)</f>
        <v>#N/A</v>
      </c>
      <c r="O2178" s="19" t="str">
        <f>VLOOKUP(Таблица2[[#This Row],[activity]],kved_10!$A$1:$B$997,2,FALSE)</f>
        <v>72.19</v>
      </c>
      <c r="P2178" s="19" t="str">
        <f>LEFT(IF(ISNA(Таблица2[[#This Row],[kv_10]]),VLOOKUP(Таблица2[[#This Row],[kv_05]],'05_to_10'!$A$1:$C$621,3,FALSE),Таблица2[[#This Row],[kv_10]]),2)</f>
        <v>72</v>
      </c>
      <c r="Q2178" s="21" t="str">
        <f>VLOOKUP(Таблица2[[#This Row],[05_to_10]],kv_05_group!$A$1:$B$89,2,FALSE)</f>
        <v>дослідження</v>
      </c>
      <c r="R2178" t="s">
        <v>14658</v>
      </c>
    </row>
    <row r="2179" spans="1:18" hidden="1" x14ac:dyDescent="0.25">
      <c r="A2179" t="s">
        <v>3161</v>
      </c>
      <c r="B2179" s="22" t="e">
        <v>#N/A</v>
      </c>
      <c r="C2179" s="23" t="e">
        <v>#N/A</v>
      </c>
      <c r="D2179" t="s">
        <v>6716</v>
      </c>
      <c r="E2179" t="s">
        <v>6716</v>
      </c>
      <c r="F2179" t="s">
        <v>6715</v>
      </c>
      <c r="G2179" t="s">
        <v>14271</v>
      </c>
      <c r="H2179" t="s">
        <v>15161</v>
      </c>
      <c r="I2179" t="s">
        <v>14679</v>
      </c>
      <c r="J2179" t="s">
        <v>14679</v>
      </c>
      <c r="K2179" t="s">
        <v>10921</v>
      </c>
      <c r="L2179" t="s">
        <v>14725</v>
      </c>
      <c r="M2179" s="19" t="s">
        <v>15178</v>
      </c>
      <c r="N2179" s="19" t="e">
        <f>VLOOKUP(Таблица2[[#This Row],[activity]],kved_05!$A$1:$B$834,2,FALSE)</f>
        <v>#N/A</v>
      </c>
      <c r="O2179" s="19" t="str">
        <f>VLOOKUP(Таблица2[[#This Row],[activity]],kved_10!$A$1:$B$997,2,FALSE)</f>
        <v>72.19</v>
      </c>
      <c r="P2179" s="19" t="str">
        <f>LEFT(IF(ISNA(Таблица2[[#This Row],[kv_10]]),VLOOKUP(Таблица2[[#This Row],[kv_05]],'05_to_10'!$A$1:$C$621,3,FALSE),Таблица2[[#This Row],[kv_10]]),2)</f>
        <v>72</v>
      </c>
      <c r="Q2179" s="21" t="str">
        <f>VLOOKUP(Таблица2[[#This Row],[05_to_10]],kv_05_group!$A$1:$B$89,2,FALSE)</f>
        <v>дослідження</v>
      </c>
      <c r="R2179" t="s">
        <v>14658</v>
      </c>
    </row>
    <row r="2180" spans="1:18" hidden="1" x14ac:dyDescent="0.25">
      <c r="A2180" t="s">
        <v>3164</v>
      </c>
      <c r="B2180" s="22" t="e">
        <v>#N/A</v>
      </c>
      <c r="C2180" s="23" t="e">
        <v>#N/A</v>
      </c>
      <c r="D2180" t="s">
        <v>6719</v>
      </c>
      <c r="E2180" t="s">
        <v>6719</v>
      </c>
      <c r="F2180" t="s">
        <v>6768</v>
      </c>
      <c r="G2180" t="s">
        <v>14274</v>
      </c>
      <c r="H2180" t="s">
        <v>15161</v>
      </c>
      <c r="I2180" t="s">
        <v>14679</v>
      </c>
      <c r="J2180" t="s">
        <v>14679</v>
      </c>
      <c r="K2180" t="s">
        <v>10924</v>
      </c>
      <c r="L2180" t="s">
        <v>14725</v>
      </c>
      <c r="M2180" s="19" t="s">
        <v>15178</v>
      </c>
      <c r="N2180" s="19" t="e">
        <f>VLOOKUP(Таблица2[[#This Row],[activity]],kved_05!$A$1:$B$834,2,FALSE)</f>
        <v>#N/A</v>
      </c>
      <c r="O2180" s="19" t="str">
        <f>VLOOKUP(Таблица2[[#This Row],[activity]],kved_10!$A$1:$B$997,2,FALSE)</f>
        <v>72.19</v>
      </c>
      <c r="P2180" s="19" t="str">
        <f>LEFT(IF(ISNA(Таблица2[[#This Row],[kv_10]]),VLOOKUP(Таблица2[[#This Row],[kv_05]],'05_to_10'!$A$1:$C$621,3,FALSE),Таблица2[[#This Row],[kv_10]]),2)</f>
        <v>72</v>
      </c>
      <c r="Q2180" s="21" t="str">
        <f>VLOOKUP(Таблица2[[#This Row],[05_to_10]],kv_05_group!$A$1:$B$89,2,FALSE)</f>
        <v>дослідження</v>
      </c>
      <c r="R2180" t="s">
        <v>14658</v>
      </c>
    </row>
    <row r="2181" spans="1:18" hidden="1" x14ac:dyDescent="0.25">
      <c r="A2181" t="s">
        <v>3180</v>
      </c>
      <c r="B2181" s="22" t="e">
        <v>#N/A</v>
      </c>
      <c r="C2181" s="23">
        <v>42794</v>
      </c>
      <c r="D2181" t="s">
        <v>6735</v>
      </c>
      <c r="E2181" t="s">
        <v>6735</v>
      </c>
      <c r="F2181" t="s">
        <v>6768</v>
      </c>
      <c r="G2181" t="s">
        <v>14289</v>
      </c>
      <c r="H2181" t="s">
        <v>15161</v>
      </c>
      <c r="I2181" t="s">
        <v>14679</v>
      </c>
      <c r="J2181" t="s">
        <v>14679</v>
      </c>
      <c r="K2181" t="s">
        <v>10939</v>
      </c>
      <c r="L2181" t="s">
        <v>14725</v>
      </c>
      <c r="M2181" s="19" t="s">
        <v>15178</v>
      </c>
      <c r="N2181" s="19" t="e">
        <f>VLOOKUP(Таблица2[[#This Row],[activity]],kved_05!$A$1:$B$834,2,FALSE)</f>
        <v>#N/A</v>
      </c>
      <c r="O2181" s="19" t="str">
        <f>VLOOKUP(Таблица2[[#This Row],[activity]],kved_10!$A$1:$B$997,2,FALSE)</f>
        <v>72.19</v>
      </c>
      <c r="P2181" s="19" t="str">
        <f>LEFT(IF(ISNA(Таблица2[[#This Row],[kv_10]]),VLOOKUP(Таблица2[[#This Row],[kv_05]],'05_to_10'!$A$1:$C$621,3,FALSE),Таблица2[[#This Row],[kv_10]]),2)</f>
        <v>72</v>
      </c>
      <c r="Q2181" s="21" t="str">
        <f>VLOOKUP(Таблица2[[#This Row],[05_to_10]],kv_05_group!$A$1:$B$89,2,FALSE)</f>
        <v>дослідження</v>
      </c>
      <c r="R2181" t="s">
        <v>14658</v>
      </c>
    </row>
    <row r="2182" spans="1:18" hidden="1" x14ac:dyDescent="0.25">
      <c r="A2182" t="s">
        <v>3190</v>
      </c>
      <c r="B2182">
        <v>363936466</v>
      </c>
      <c r="C2182" s="1">
        <v>42704</v>
      </c>
      <c r="D2182" t="s">
        <v>6745</v>
      </c>
      <c r="E2182" t="s">
        <v>6745</v>
      </c>
      <c r="F2182" t="s">
        <v>6768</v>
      </c>
      <c r="G2182" t="s">
        <v>14298</v>
      </c>
      <c r="H2182" t="s">
        <v>14699</v>
      </c>
      <c r="I2182" t="s">
        <v>14673</v>
      </c>
      <c r="J2182" t="s">
        <v>14673</v>
      </c>
      <c r="K2182" t="s">
        <v>10948</v>
      </c>
      <c r="L2182" t="s">
        <v>14725</v>
      </c>
      <c r="M2182" s="19" t="s">
        <v>15178</v>
      </c>
      <c r="N2182" s="19" t="e">
        <f>VLOOKUP(Таблица2[[#This Row],[activity]],kved_05!$A$1:$B$834,2,FALSE)</f>
        <v>#N/A</v>
      </c>
      <c r="O2182" s="19" t="str">
        <f>VLOOKUP(Таблица2[[#This Row],[activity]],kved_10!$A$1:$B$997,2,FALSE)</f>
        <v>72.19</v>
      </c>
      <c r="P2182" s="19" t="str">
        <f>LEFT(IF(ISNA(Таблица2[[#This Row],[kv_10]]),VLOOKUP(Таблица2[[#This Row],[kv_05]],'05_to_10'!$A$1:$C$621,3,FALSE),Таблица2[[#This Row],[kv_10]]),2)</f>
        <v>72</v>
      </c>
      <c r="Q2182" s="21" t="str">
        <f>VLOOKUP(Таблица2[[#This Row],[05_to_10]],kv_05_group!$A$1:$B$89,2,FALSE)</f>
        <v>дослідження</v>
      </c>
      <c r="R2182" t="s">
        <v>14658</v>
      </c>
    </row>
    <row r="2183" spans="1:18" hidden="1" x14ac:dyDescent="0.25">
      <c r="A2183" t="s">
        <v>3204</v>
      </c>
      <c r="B2183" s="22" t="e">
        <v>#N/A</v>
      </c>
      <c r="C2183" s="23" t="e">
        <v>#N/A</v>
      </c>
      <c r="D2183" t="s">
        <v>6759</v>
      </c>
      <c r="E2183" t="s">
        <v>7812</v>
      </c>
      <c r="F2183" t="s">
        <v>6768</v>
      </c>
      <c r="G2183" t="s">
        <v>14312</v>
      </c>
      <c r="H2183" t="s">
        <v>14700</v>
      </c>
      <c r="I2183" t="s">
        <v>14674</v>
      </c>
      <c r="J2183" t="s">
        <v>14674</v>
      </c>
      <c r="K2183" t="s">
        <v>10962</v>
      </c>
      <c r="L2183" t="s">
        <v>14725</v>
      </c>
      <c r="M2183" s="19" t="s">
        <v>15178</v>
      </c>
      <c r="N2183" s="19" t="e">
        <f>VLOOKUP(Таблица2[[#This Row],[activity]],kved_05!$A$1:$B$834,2,FALSE)</f>
        <v>#N/A</v>
      </c>
      <c r="O2183" s="19" t="str">
        <f>VLOOKUP(Таблица2[[#This Row],[activity]],kved_10!$A$1:$B$997,2,FALSE)</f>
        <v>72.19</v>
      </c>
      <c r="P2183" s="19" t="str">
        <f>LEFT(IF(ISNA(Таблица2[[#This Row],[kv_10]]),VLOOKUP(Таблица2[[#This Row],[kv_05]],'05_to_10'!$A$1:$C$621,3,FALSE),Таблица2[[#This Row],[kv_10]]),2)</f>
        <v>72</v>
      </c>
      <c r="Q2183" s="21" t="str">
        <f>VLOOKUP(Таблица2[[#This Row],[05_to_10]],kv_05_group!$A$1:$B$89,2,FALSE)</f>
        <v>дослідження</v>
      </c>
      <c r="R2183" t="s">
        <v>14658</v>
      </c>
    </row>
    <row r="2184" spans="1:18" hidden="1" x14ac:dyDescent="0.25">
      <c r="A2184" t="s">
        <v>3207</v>
      </c>
      <c r="B2184" s="22" t="e">
        <v>#N/A</v>
      </c>
      <c r="C2184" s="23" t="e">
        <v>#N/A</v>
      </c>
      <c r="D2184" t="s">
        <v>6762</v>
      </c>
      <c r="E2184" t="s">
        <v>6762</v>
      </c>
      <c r="F2184" t="s">
        <v>6768</v>
      </c>
      <c r="G2184" t="s">
        <v>14315</v>
      </c>
      <c r="H2184" t="s">
        <v>15161</v>
      </c>
      <c r="I2184" t="s">
        <v>14679</v>
      </c>
      <c r="J2184" t="s">
        <v>14679</v>
      </c>
      <c r="K2184" t="s">
        <v>10965</v>
      </c>
      <c r="L2184" t="s">
        <v>14725</v>
      </c>
      <c r="M2184" s="19" t="s">
        <v>15178</v>
      </c>
      <c r="N2184" s="19" t="e">
        <f>VLOOKUP(Таблица2[[#This Row],[activity]],kved_05!$A$1:$B$834,2,FALSE)</f>
        <v>#N/A</v>
      </c>
      <c r="O2184" s="19" t="str">
        <f>VLOOKUP(Таблица2[[#This Row],[activity]],kved_10!$A$1:$B$997,2,FALSE)</f>
        <v>72.19</v>
      </c>
      <c r="P2184" s="19" t="str">
        <f>LEFT(IF(ISNA(Таблица2[[#This Row],[kv_10]]),VLOOKUP(Таблица2[[#This Row],[kv_05]],'05_to_10'!$A$1:$C$621,3,FALSE),Таблица2[[#This Row],[kv_10]]),2)</f>
        <v>72</v>
      </c>
      <c r="Q2184" s="21" t="str">
        <f>VLOOKUP(Таблица2[[#This Row],[05_to_10]],kv_05_group!$A$1:$B$89,2,FALSE)</f>
        <v>дослідження</v>
      </c>
      <c r="R2184" t="s">
        <v>14658</v>
      </c>
    </row>
    <row r="2185" spans="1:18" hidden="1" x14ac:dyDescent="0.25">
      <c r="A2185" t="s">
        <v>3103</v>
      </c>
      <c r="B2185" s="22" t="e">
        <v>#N/A</v>
      </c>
      <c r="C2185" s="23" t="e">
        <v>#N/A</v>
      </c>
      <c r="D2185" t="s">
        <v>6658</v>
      </c>
      <c r="E2185" t="s">
        <v>7797</v>
      </c>
      <c r="F2185" t="s">
        <v>7207</v>
      </c>
      <c r="G2185" t="s">
        <v>14216</v>
      </c>
      <c r="H2185" t="s">
        <v>15161</v>
      </c>
      <c r="I2185" t="s">
        <v>14679</v>
      </c>
      <c r="J2185" t="s">
        <v>14679</v>
      </c>
      <c r="K2185" t="s">
        <v>10873</v>
      </c>
      <c r="L2185" t="s">
        <v>14725</v>
      </c>
      <c r="M2185" s="19" t="s">
        <v>15190</v>
      </c>
      <c r="N2185" s="19" t="e">
        <f>VLOOKUP(Таблица2[[#This Row],[activity]],kved_05!$A$1:$B$834,2,FALSE)</f>
        <v>#N/A</v>
      </c>
      <c r="O2185" s="19" t="str">
        <f>VLOOKUP(Таблица2[[#This Row],[activity]],kved_10!$A$1:$B$997,2,FALSE)</f>
        <v>72.19</v>
      </c>
      <c r="P2185" s="19" t="str">
        <f>LEFT(IF(ISNA(Таблица2[[#This Row],[kv_10]]),VLOOKUP(Таблица2[[#This Row],[kv_05]],'05_to_10'!$A$1:$C$621,3,FALSE),Таблица2[[#This Row],[kv_10]]),2)</f>
        <v>72</v>
      </c>
      <c r="Q2185" s="21" t="str">
        <f>VLOOKUP(Таблица2[[#This Row],[05_to_10]],kv_05_group!$A$1:$B$89,2,FALSE)</f>
        <v>дослідження</v>
      </c>
      <c r="R2185" t="s">
        <v>14659</v>
      </c>
    </row>
    <row r="2186" spans="1:18" hidden="1" x14ac:dyDescent="0.25">
      <c r="A2186" t="s">
        <v>3209</v>
      </c>
      <c r="B2186" s="22" t="e">
        <v>#N/A</v>
      </c>
      <c r="C2186" s="23" t="e">
        <v>#N/A</v>
      </c>
      <c r="D2186" t="s">
        <v>6764</v>
      </c>
      <c r="E2186" t="s">
        <v>6764</v>
      </c>
      <c r="F2186" t="s">
        <v>6768</v>
      </c>
      <c r="G2186" t="s">
        <v>14317</v>
      </c>
      <c r="H2186" t="s">
        <v>15161</v>
      </c>
      <c r="I2186" t="s">
        <v>14679</v>
      </c>
      <c r="J2186" t="s">
        <v>14679</v>
      </c>
      <c r="K2186" t="s">
        <v>10967</v>
      </c>
      <c r="L2186" t="s">
        <v>14725</v>
      </c>
      <c r="M2186" s="19" t="s">
        <v>15178</v>
      </c>
      <c r="N2186" s="19" t="e">
        <f>VLOOKUP(Таблица2[[#This Row],[activity]],kved_05!$A$1:$B$834,2,FALSE)</f>
        <v>#N/A</v>
      </c>
      <c r="O2186" s="19" t="str">
        <f>VLOOKUP(Таблица2[[#This Row],[activity]],kved_10!$A$1:$B$997,2,FALSE)</f>
        <v>72.19</v>
      </c>
      <c r="P2186" s="19" t="str">
        <f>LEFT(IF(ISNA(Таблица2[[#This Row],[kv_10]]),VLOOKUP(Таблица2[[#This Row],[kv_05]],'05_to_10'!$A$1:$C$621,3,FALSE),Таблица2[[#This Row],[kv_10]]),2)</f>
        <v>72</v>
      </c>
      <c r="Q2186" s="21" t="str">
        <f>VLOOKUP(Таблица2[[#This Row],[05_to_10]],kv_05_group!$A$1:$B$89,2,FALSE)</f>
        <v>дослідження</v>
      </c>
      <c r="R2186" t="s">
        <v>14658</v>
      </c>
    </row>
    <row r="2187" spans="1:18" hidden="1" x14ac:dyDescent="0.25">
      <c r="A2187" t="s">
        <v>3223</v>
      </c>
      <c r="B2187" s="22" t="e">
        <v>#N/A</v>
      </c>
      <c r="C2187" s="23" t="e">
        <v>#N/A</v>
      </c>
      <c r="D2187" t="s">
        <v>6778</v>
      </c>
      <c r="E2187" t="s">
        <v>6778</v>
      </c>
      <c r="F2187" t="s">
        <v>6768</v>
      </c>
      <c r="G2187" t="s">
        <v>14331</v>
      </c>
      <c r="H2187" t="s">
        <v>15161</v>
      </c>
      <c r="I2187" t="s">
        <v>14679</v>
      </c>
      <c r="J2187" t="s">
        <v>14679</v>
      </c>
      <c r="K2187" t="s">
        <v>10977</v>
      </c>
      <c r="L2187" t="s">
        <v>14725</v>
      </c>
      <c r="M2187" s="19" t="s">
        <v>15178</v>
      </c>
      <c r="N2187" s="19" t="e">
        <f>VLOOKUP(Таблица2[[#This Row],[activity]],kved_05!$A$1:$B$834,2,FALSE)</f>
        <v>#N/A</v>
      </c>
      <c r="O2187" s="19" t="str">
        <f>VLOOKUP(Таблица2[[#This Row],[activity]],kved_10!$A$1:$B$997,2,FALSE)</f>
        <v>72.19</v>
      </c>
      <c r="P2187" s="19" t="str">
        <f>LEFT(IF(ISNA(Таблица2[[#This Row],[kv_10]]),VLOOKUP(Таблица2[[#This Row],[kv_05]],'05_to_10'!$A$1:$C$621,3,FALSE),Таблица2[[#This Row],[kv_10]]),2)</f>
        <v>72</v>
      </c>
      <c r="Q2187" s="21" t="str">
        <f>VLOOKUP(Таблица2[[#This Row],[05_to_10]],kv_05_group!$A$1:$B$89,2,FALSE)</f>
        <v>дослідження</v>
      </c>
      <c r="R2187" t="s">
        <v>14658</v>
      </c>
    </row>
    <row r="2188" spans="1:18" hidden="1" x14ac:dyDescent="0.25">
      <c r="A2188" t="s">
        <v>3107</v>
      </c>
      <c r="B2188" s="22" t="e">
        <v>#N/A</v>
      </c>
      <c r="C2188" s="23" t="e">
        <v>#N/A</v>
      </c>
      <c r="D2188" t="s">
        <v>6662</v>
      </c>
      <c r="E2188" t="s">
        <v>7798</v>
      </c>
      <c r="F2188" t="s">
        <v>7207</v>
      </c>
      <c r="G2188" t="s">
        <v>14220</v>
      </c>
      <c r="H2188" t="s">
        <v>15161</v>
      </c>
      <c r="I2188" t="s">
        <v>14679</v>
      </c>
      <c r="J2188" t="s">
        <v>14679</v>
      </c>
      <c r="K2188" t="s">
        <v>10876</v>
      </c>
      <c r="L2188" t="s">
        <v>14725</v>
      </c>
      <c r="M2188" s="19" t="s">
        <v>15190</v>
      </c>
      <c r="N2188" s="19" t="e">
        <f>VLOOKUP(Таблица2[[#This Row],[activity]],kved_05!$A$1:$B$834,2,FALSE)</f>
        <v>#N/A</v>
      </c>
      <c r="O2188" s="19" t="str">
        <f>VLOOKUP(Таблица2[[#This Row],[activity]],kved_10!$A$1:$B$997,2,FALSE)</f>
        <v>72.19</v>
      </c>
      <c r="P2188" s="19" t="str">
        <f>LEFT(IF(ISNA(Таблица2[[#This Row],[kv_10]]),VLOOKUP(Таблица2[[#This Row],[kv_05]],'05_to_10'!$A$1:$C$621,3,FALSE),Таблица2[[#This Row],[kv_10]]),2)</f>
        <v>72</v>
      </c>
      <c r="Q2188" s="21" t="str">
        <f>VLOOKUP(Таблица2[[#This Row],[05_to_10]],kv_05_group!$A$1:$B$89,2,FALSE)</f>
        <v>дослідження</v>
      </c>
      <c r="R2188" t="s">
        <v>14659</v>
      </c>
    </row>
    <row r="2189" spans="1:18" hidden="1" x14ac:dyDescent="0.25">
      <c r="A2189" t="s">
        <v>2195</v>
      </c>
      <c r="B2189" s="22" t="e">
        <v>#N/A</v>
      </c>
      <c r="C2189" s="23" t="e">
        <v>#N/A</v>
      </c>
      <c r="D2189" t="s">
        <v>5750</v>
      </c>
      <c r="E2189" t="s">
        <v>5750</v>
      </c>
      <c r="F2189" t="s">
        <v>7184</v>
      </c>
      <c r="G2189" t="e">
        <v>#N/A</v>
      </c>
      <c r="H2189" t="s">
        <v>14703</v>
      </c>
      <c r="I2189" t="s">
        <v>14677</v>
      </c>
      <c r="J2189" t="s">
        <v>14677</v>
      </c>
      <c r="K2189" t="s">
        <v>10022</v>
      </c>
      <c r="L2189" t="s">
        <v>14961</v>
      </c>
      <c r="M2189" s="19" t="s">
        <v>15540</v>
      </c>
      <c r="N2189" s="19" t="str">
        <f>VLOOKUP(Таблица2[[#This Row],[activity]],kved_05!$A$1:$B$834,2,FALSE)</f>
        <v>52.12</v>
      </c>
      <c r="O2189" s="19" t="e">
        <f>VLOOKUP(Таблица2[[#This Row],[activity]],kved_10!$A$1:$B$997,2,FALSE)</f>
        <v>#N/A</v>
      </c>
      <c r="P2189" s="19" t="str">
        <f>LEFT(IF(ISNA(Таблица2[[#This Row],[kv_10]]),VLOOKUP(Таблица2[[#This Row],[kv_05]],'05_to_10'!$A$1:$C$621,3,FALSE),Таблица2[[#This Row],[kv_10]]),2)</f>
        <v>47</v>
      </c>
      <c r="Q2189" s="21" t="str">
        <f>VLOOKUP(Таблица2[[#This Row],[05_to_10]],kv_05_group!$A$1:$B$89,2,FALSE)</f>
        <v>торгівля</v>
      </c>
      <c r="R2189" t="s">
        <v>14662</v>
      </c>
    </row>
    <row r="2190" spans="1:18" hidden="1" x14ac:dyDescent="0.25">
      <c r="A2190" t="s">
        <v>3246</v>
      </c>
      <c r="B2190" s="22" t="e">
        <v>#N/A</v>
      </c>
      <c r="C2190" s="23" t="e">
        <v>#N/A</v>
      </c>
      <c r="D2190" t="s">
        <v>6801</v>
      </c>
      <c r="E2190" t="s">
        <v>6801</v>
      </c>
      <c r="F2190" t="s">
        <v>6768</v>
      </c>
      <c r="G2190" t="s">
        <v>14353</v>
      </c>
      <c r="H2190" t="s">
        <v>14707</v>
      </c>
      <c r="I2190" t="s">
        <v>14683</v>
      </c>
      <c r="J2190" t="s">
        <v>14683</v>
      </c>
      <c r="K2190" t="s">
        <v>10999</v>
      </c>
      <c r="L2190" t="s">
        <v>14725</v>
      </c>
      <c r="M2190" s="19" t="s">
        <v>15178</v>
      </c>
      <c r="N2190" s="19" t="e">
        <f>VLOOKUP(Таблица2[[#This Row],[activity]],kved_05!$A$1:$B$834,2,FALSE)</f>
        <v>#N/A</v>
      </c>
      <c r="O2190" s="19" t="str">
        <f>VLOOKUP(Таблица2[[#This Row],[activity]],kved_10!$A$1:$B$997,2,FALSE)</f>
        <v>72.19</v>
      </c>
      <c r="P2190" s="19" t="str">
        <f>LEFT(IF(ISNA(Таблица2[[#This Row],[kv_10]]),VLOOKUP(Таблица2[[#This Row],[kv_05]],'05_to_10'!$A$1:$C$621,3,FALSE),Таблица2[[#This Row],[kv_10]]),2)</f>
        <v>72</v>
      </c>
      <c r="Q2190" s="21" t="str">
        <f>VLOOKUP(Таблица2[[#This Row],[05_to_10]],kv_05_group!$A$1:$B$89,2,FALSE)</f>
        <v>дослідження</v>
      </c>
      <c r="R2190" t="s">
        <v>14658</v>
      </c>
    </row>
    <row r="2191" spans="1:18" hidden="1" x14ac:dyDescent="0.25">
      <c r="A2191" t="s">
        <v>3251</v>
      </c>
      <c r="B2191" s="22" t="e">
        <v>#N/A</v>
      </c>
      <c r="C2191" s="23" t="e">
        <v>#N/A</v>
      </c>
      <c r="D2191" t="s">
        <v>6806</v>
      </c>
      <c r="E2191" t="s">
        <v>6806</v>
      </c>
      <c r="F2191" t="s">
        <v>6768</v>
      </c>
      <c r="G2191" t="s">
        <v>14358</v>
      </c>
      <c r="H2191" t="s">
        <v>14705</v>
      </c>
      <c r="I2191" t="s">
        <v>14681</v>
      </c>
      <c r="J2191" t="s">
        <v>14681</v>
      </c>
      <c r="K2191" t="s">
        <v>9320</v>
      </c>
      <c r="L2191" t="s">
        <v>14725</v>
      </c>
      <c r="M2191" s="19" t="s">
        <v>15178</v>
      </c>
      <c r="N2191" s="19" t="e">
        <f>VLOOKUP(Таблица2[[#This Row],[activity]],kved_05!$A$1:$B$834,2,FALSE)</f>
        <v>#N/A</v>
      </c>
      <c r="O2191" s="19" t="str">
        <f>VLOOKUP(Таблица2[[#This Row],[activity]],kved_10!$A$1:$B$997,2,FALSE)</f>
        <v>72.19</v>
      </c>
      <c r="P2191" s="19" t="str">
        <f>LEFT(IF(ISNA(Таблица2[[#This Row],[kv_10]]),VLOOKUP(Таблица2[[#This Row],[kv_05]],'05_to_10'!$A$1:$C$621,3,FALSE),Таблица2[[#This Row],[kv_10]]),2)</f>
        <v>72</v>
      </c>
      <c r="Q2191" s="21" t="str">
        <f>VLOOKUP(Таблица2[[#This Row],[05_to_10]],kv_05_group!$A$1:$B$89,2,FALSE)</f>
        <v>дослідження</v>
      </c>
      <c r="R2191" t="s">
        <v>14658</v>
      </c>
    </row>
    <row r="2192" spans="1:18" hidden="1" x14ac:dyDescent="0.25">
      <c r="A2192" t="s">
        <v>3259</v>
      </c>
      <c r="B2192" s="22" t="e">
        <v>#N/A</v>
      </c>
      <c r="C2192" s="23" t="e">
        <v>#N/A</v>
      </c>
      <c r="D2192" t="s">
        <v>6814</v>
      </c>
      <c r="E2192" t="s">
        <v>6814</v>
      </c>
      <c r="F2192" t="s">
        <v>6768</v>
      </c>
      <c r="G2192" t="s">
        <v>14366</v>
      </c>
      <c r="H2192" t="s">
        <v>14692</v>
      </c>
      <c r="I2192" t="s">
        <v>14666</v>
      </c>
      <c r="J2192" t="s">
        <v>14666</v>
      </c>
      <c r="K2192" t="s">
        <v>11010</v>
      </c>
      <c r="L2192" t="s">
        <v>14725</v>
      </c>
      <c r="M2192" s="19" t="s">
        <v>15178</v>
      </c>
      <c r="N2192" s="19" t="e">
        <f>VLOOKUP(Таблица2[[#This Row],[activity]],kved_05!$A$1:$B$834,2,FALSE)</f>
        <v>#N/A</v>
      </c>
      <c r="O2192" s="19" t="str">
        <f>VLOOKUP(Таблица2[[#This Row],[activity]],kved_10!$A$1:$B$997,2,FALSE)</f>
        <v>72.19</v>
      </c>
      <c r="P2192" s="19" t="str">
        <f>LEFT(IF(ISNA(Таблица2[[#This Row],[kv_10]]),VLOOKUP(Таблица2[[#This Row],[kv_05]],'05_to_10'!$A$1:$C$621,3,FALSE),Таблица2[[#This Row],[kv_10]]),2)</f>
        <v>72</v>
      </c>
      <c r="Q2192" s="21" t="str">
        <f>VLOOKUP(Таблица2[[#This Row],[05_to_10]],kv_05_group!$A$1:$B$89,2,FALSE)</f>
        <v>дослідження</v>
      </c>
      <c r="R2192" t="s">
        <v>14658</v>
      </c>
    </row>
    <row r="2193" spans="1:18" hidden="1" x14ac:dyDescent="0.25">
      <c r="A2193" t="s">
        <v>3267</v>
      </c>
      <c r="B2193" s="22" t="e">
        <v>#N/A</v>
      </c>
      <c r="C2193" s="23">
        <v>42825</v>
      </c>
      <c r="D2193" t="s">
        <v>6822</v>
      </c>
      <c r="E2193" t="s">
        <v>6822</v>
      </c>
      <c r="F2193" t="s">
        <v>6768</v>
      </c>
      <c r="G2193" t="s">
        <v>14374</v>
      </c>
      <c r="H2193" t="s">
        <v>15161</v>
      </c>
      <c r="I2193" t="s">
        <v>14679</v>
      </c>
      <c r="J2193" t="s">
        <v>14679</v>
      </c>
      <c r="K2193" t="s">
        <v>11018</v>
      </c>
      <c r="L2193" t="s">
        <v>14725</v>
      </c>
      <c r="M2193" s="19" t="s">
        <v>15178</v>
      </c>
      <c r="N2193" s="19" t="e">
        <f>VLOOKUP(Таблица2[[#This Row],[activity]],kved_05!$A$1:$B$834,2,FALSE)</f>
        <v>#N/A</v>
      </c>
      <c r="O2193" s="19" t="str">
        <f>VLOOKUP(Таблица2[[#This Row],[activity]],kved_10!$A$1:$B$997,2,FALSE)</f>
        <v>72.19</v>
      </c>
      <c r="P2193" s="19" t="str">
        <f>LEFT(IF(ISNA(Таблица2[[#This Row],[kv_10]]),VLOOKUP(Таблица2[[#This Row],[kv_05]],'05_to_10'!$A$1:$C$621,3,FALSE),Таблица2[[#This Row],[kv_10]]),2)</f>
        <v>72</v>
      </c>
      <c r="Q2193" s="21" t="str">
        <f>VLOOKUP(Таблица2[[#This Row],[05_to_10]],kv_05_group!$A$1:$B$89,2,FALSE)</f>
        <v>дослідження</v>
      </c>
      <c r="R2193" t="s">
        <v>14658</v>
      </c>
    </row>
    <row r="2194" spans="1:18" hidden="1" x14ac:dyDescent="0.25">
      <c r="A2194" t="s">
        <v>3270</v>
      </c>
      <c r="B2194" s="22" t="e">
        <v>#N/A</v>
      </c>
      <c r="C2194" s="23" t="e">
        <v>#N/A</v>
      </c>
      <c r="D2194" t="s">
        <v>6825</v>
      </c>
      <c r="E2194" t="s">
        <v>7817</v>
      </c>
      <c r="F2194" t="s">
        <v>6768</v>
      </c>
      <c r="G2194" t="s">
        <v>14377</v>
      </c>
      <c r="H2194" t="s">
        <v>14701</v>
      </c>
      <c r="I2194" t="s">
        <v>14675</v>
      </c>
      <c r="J2194" t="s">
        <v>14675</v>
      </c>
      <c r="K2194" t="s">
        <v>9365</v>
      </c>
      <c r="L2194" t="s">
        <v>14725</v>
      </c>
      <c r="M2194" s="19" t="s">
        <v>15178</v>
      </c>
      <c r="N2194" s="19" t="e">
        <f>VLOOKUP(Таблица2[[#This Row],[activity]],kved_05!$A$1:$B$834,2,FALSE)</f>
        <v>#N/A</v>
      </c>
      <c r="O2194" s="19" t="str">
        <f>VLOOKUP(Таблица2[[#This Row],[activity]],kved_10!$A$1:$B$997,2,FALSE)</f>
        <v>72.19</v>
      </c>
      <c r="P2194" s="19" t="str">
        <f>LEFT(IF(ISNA(Таблица2[[#This Row],[kv_10]]),VLOOKUP(Таблица2[[#This Row],[kv_05]],'05_to_10'!$A$1:$C$621,3,FALSE),Таблица2[[#This Row],[kv_10]]),2)</f>
        <v>72</v>
      </c>
      <c r="Q2194" s="21" t="str">
        <f>VLOOKUP(Таблица2[[#This Row],[05_to_10]],kv_05_group!$A$1:$B$89,2,FALSE)</f>
        <v>дослідження</v>
      </c>
      <c r="R2194" t="s">
        <v>14658</v>
      </c>
    </row>
    <row r="2195" spans="1:18" hidden="1" x14ac:dyDescent="0.25">
      <c r="A2195" t="s">
        <v>3272</v>
      </c>
      <c r="B2195" s="22" t="e">
        <v>#N/A</v>
      </c>
      <c r="C2195" s="23" t="e">
        <v>#N/A</v>
      </c>
      <c r="D2195" t="s">
        <v>6827</v>
      </c>
      <c r="E2195" t="s">
        <v>6827</v>
      </c>
      <c r="F2195" t="s">
        <v>6768</v>
      </c>
      <c r="G2195" t="s">
        <v>14379</v>
      </c>
      <c r="H2195" t="s">
        <v>14709</v>
      </c>
      <c r="I2195" t="s">
        <v>14685</v>
      </c>
      <c r="J2195" t="s">
        <v>14685</v>
      </c>
      <c r="K2195" t="s">
        <v>11021</v>
      </c>
      <c r="L2195" t="s">
        <v>14725</v>
      </c>
      <c r="M2195" s="19" t="s">
        <v>15178</v>
      </c>
      <c r="N2195" s="19" t="e">
        <f>VLOOKUP(Таблица2[[#This Row],[activity]],kved_05!$A$1:$B$834,2,FALSE)</f>
        <v>#N/A</v>
      </c>
      <c r="O2195" s="19" t="str">
        <f>VLOOKUP(Таблица2[[#This Row],[activity]],kved_10!$A$1:$B$997,2,FALSE)</f>
        <v>72.19</v>
      </c>
      <c r="P2195" s="19" t="str">
        <f>LEFT(IF(ISNA(Таблица2[[#This Row],[kv_10]]),VLOOKUP(Таблица2[[#This Row],[kv_05]],'05_to_10'!$A$1:$C$621,3,FALSE),Таблица2[[#This Row],[kv_10]]),2)</f>
        <v>72</v>
      </c>
      <c r="Q2195" s="21" t="str">
        <f>VLOOKUP(Таблица2[[#This Row],[05_to_10]],kv_05_group!$A$1:$B$89,2,FALSE)</f>
        <v>дослідження</v>
      </c>
      <c r="R2195" t="s">
        <v>14658</v>
      </c>
    </row>
    <row r="2196" spans="1:18" hidden="1" x14ac:dyDescent="0.25">
      <c r="A2196" t="s">
        <v>3275</v>
      </c>
      <c r="B2196" t="e">
        <v>#N/A</v>
      </c>
      <c r="C2196" s="1" t="e">
        <v>#N/A</v>
      </c>
      <c r="D2196" t="s">
        <v>6830</v>
      </c>
      <c r="E2196" t="s">
        <v>7818</v>
      </c>
      <c r="F2196" t="s">
        <v>6768</v>
      </c>
      <c r="G2196" t="s">
        <v>14382</v>
      </c>
      <c r="H2196" t="s">
        <v>15161</v>
      </c>
      <c r="I2196" t="s">
        <v>14679</v>
      </c>
      <c r="J2196" t="s">
        <v>14679</v>
      </c>
      <c r="K2196" t="s">
        <v>11023</v>
      </c>
      <c r="L2196" t="s">
        <v>14725</v>
      </c>
      <c r="M2196" s="19" t="s">
        <v>15178</v>
      </c>
      <c r="N2196" s="19" t="e">
        <f>VLOOKUP(Таблица2[[#This Row],[activity]],kved_05!$A$1:$B$834,2,FALSE)</f>
        <v>#N/A</v>
      </c>
      <c r="O2196" s="19" t="str">
        <f>VLOOKUP(Таблица2[[#This Row],[activity]],kved_10!$A$1:$B$997,2,FALSE)</f>
        <v>72.19</v>
      </c>
      <c r="P2196" s="19" t="str">
        <f>LEFT(IF(ISNA(Таблица2[[#This Row],[kv_10]]),VLOOKUP(Таблица2[[#This Row],[kv_05]],'05_to_10'!$A$1:$C$621,3,FALSE),Таблица2[[#This Row],[kv_10]]),2)</f>
        <v>72</v>
      </c>
      <c r="Q2196" s="21" t="str">
        <f>VLOOKUP(Таблица2[[#This Row],[05_to_10]],kv_05_group!$A$1:$B$89,2,FALSE)</f>
        <v>дослідження</v>
      </c>
      <c r="R2196" t="s">
        <v>14658</v>
      </c>
    </row>
    <row r="2197" spans="1:18" hidden="1" x14ac:dyDescent="0.25">
      <c r="A2197" t="s">
        <v>3122</v>
      </c>
      <c r="B2197" s="22" t="e">
        <v>#N/A</v>
      </c>
      <c r="C2197" s="23" t="e">
        <v>#N/A</v>
      </c>
      <c r="D2197" t="s">
        <v>6677</v>
      </c>
      <c r="E2197" t="s">
        <v>6677</v>
      </c>
      <c r="F2197" t="s">
        <v>7207</v>
      </c>
      <c r="G2197" t="s">
        <v>14234</v>
      </c>
      <c r="H2197" t="s">
        <v>14708</v>
      </c>
      <c r="I2197" t="s">
        <v>14684</v>
      </c>
      <c r="J2197" t="s">
        <v>14713</v>
      </c>
      <c r="K2197" t="s">
        <v>10888</v>
      </c>
      <c r="L2197" t="s">
        <v>14725</v>
      </c>
      <c r="M2197" s="19" t="s">
        <v>15178</v>
      </c>
      <c r="N2197" s="19" t="e">
        <f>VLOOKUP(Таблица2[[#This Row],[activity]],kved_05!$A$1:$B$834,2,FALSE)</f>
        <v>#N/A</v>
      </c>
      <c r="O2197" s="19" t="str">
        <f>VLOOKUP(Таблица2[[#This Row],[activity]],kved_10!$A$1:$B$997,2,FALSE)</f>
        <v>72.19</v>
      </c>
      <c r="P2197" s="19" t="str">
        <f>LEFT(IF(ISNA(Таблица2[[#This Row],[kv_10]]),VLOOKUP(Таблица2[[#This Row],[kv_05]],'05_to_10'!$A$1:$C$621,3,FALSE),Таблица2[[#This Row],[kv_10]]),2)</f>
        <v>72</v>
      </c>
      <c r="Q2197" s="21" t="str">
        <f>VLOOKUP(Таблица2[[#This Row],[05_to_10]],kv_05_group!$A$1:$B$89,2,FALSE)</f>
        <v>дослідження</v>
      </c>
      <c r="R2197" t="s">
        <v>14658</v>
      </c>
    </row>
    <row r="2198" spans="1:18" hidden="1" x14ac:dyDescent="0.25">
      <c r="A2198" t="s">
        <v>3276</v>
      </c>
      <c r="B2198" s="22" t="e">
        <v>#N/A</v>
      </c>
      <c r="C2198" s="23" t="e">
        <v>#N/A</v>
      </c>
      <c r="D2198" t="s">
        <v>6831</v>
      </c>
      <c r="E2198" t="s">
        <v>6831</v>
      </c>
      <c r="F2198" t="s">
        <v>6768</v>
      </c>
      <c r="G2198" t="s">
        <v>14383</v>
      </c>
      <c r="H2198" t="s">
        <v>14701</v>
      </c>
      <c r="I2198" t="s">
        <v>14675</v>
      </c>
      <c r="J2198" t="s">
        <v>14675</v>
      </c>
      <c r="K2198" t="s">
        <v>11013</v>
      </c>
      <c r="L2198" t="s">
        <v>14725</v>
      </c>
      <c r="M2198" s="19" t="s">
        <v>15178</v>
      </c>
      <c r="N2198" s="19" t="e">
        <f>VLOOKUP(Таблица2[[#This Row],[activity]],kved_05!$A$1:$B$834,2,FALSE)</f>
        <v>#N/A</v>
      </c>
      <c r="O2198" s="19" t="str">
        <f>VLOOKUP(Таблица2[[#This Row],[activity]],kved_10!$A$1:$B$997,2,FALSE)</f>
        <v>72.19</v>
      </c>
      <c r="P2198" s="19" t="str">
        <f>LEFT(IF(ISNA(Таблица2[[#This Row],[kv_10]]),VLOOKUP(Таблица2[[#This Row],[kv_05]],'05_to_10'!$A$1:$C$621,3,FALSE),Таблица2[[#This Row],[kv_10]]),2)</f>
        <v>72</v>
      </c>
      <c r="Q2198" s="21" t="str">
        <f>VLOOKUP(Таблица2[[#This Row],[05_to_10]],kv_05_group!$A$1:$B$89,2,FALSE)</f>
        <v>дослідження</v>
      </c>
      <c r="R2198" t="s">
        <v>14658</v>
      </c>
    </row>
    <row r="2199" spans="1:18" hidden="1" x14ac:dyDescent="0.25">
      <c r="A2199" t="s">
        <v>3127</v>
      </c>
      <c r="B2199" s="22" t="e">
        <v>#N/A</v>
      </c>
      <c r="C2199" s="23" t="e">
        <v>#N/A</v>
      </c>
      <c r="D2199" t="s">
        <v>6682</v>
      </c>
      <c r="E2199" t="s">
        <v>6682</v>
      </c>
      <c r="F2199" t="s">
        <v>7207</v>
      </c>
      <c r="G2199" t="s">
        <v>14239</v>
      </c>
      <c r="H2199" t="s">
        <v>15163</v>
      </c>
      <c r="I2199" t="s">
        <v>14686</v>
      </c>
      <c r="J2199" t="s">
        <v>14686</v>
      </c>
      <c r="K2199" t="s">
        <v>10809</v>
      </c>
      <c r="L2199" t="s">
        <v>14725</v>
      </c>
      <c r="M2199" s="19" t="s">
        <v>15178</v>
      </c>
      <c r="N2199" s="19" t="e">
        <f>VLOOKUP(Таблица2[[#This Row],[activity]],kved_05!$A$1:$B$834,2,FALSE)</f>
        <v>#N/A</v>
      </c>
      <c r="O2199" s="19" t="str">
        <f>VLOOKUP(Таблица2[[#This Row],[activity]],kved_10!$A$1:$B$997,2,FALSE)</f>
        <v>72.19</v>
      </c>
      <c r="P2199" s="19" t="str">
        <f>LEFT(IF(ISNA(Таблица2[[#This Row],[kv_10]]),VLOOKUP(Таблица2[[#This Row],[kv_05]],'05_to_10'!$A$1:$C$621,3,FALSE),Таблица2[[#This Row],[kv_10]]),2)</f>
        <v>72</v>
      </c>
      <c r="Q2199" s="21" t="str">
        <f>VLOOKUP(Таблица2[[#This Row],[05_to_10]],kv_05_group!$A$1:$B$89,2,FALSE)</f>
        <v>дослідження</v>
      </c>
      <c r="R2199" t="s">
        <v>14658</v>
      </c>
    </row>
    <row r="2200" spans="1:18" hidden="1" x14ac:dyDescent="0.25">
      <c r="A2200" t="s">
        <v>3130</v>
      </c>
      <c r="B2200" s="22" t="e">
        <v>#N/A</v>
      </c>
      <c r="C2200" s="23" t="e">
        <v>#N/A</v>
      </c>
      <c r="D2200" t="s">
        <v>6685</v>
      </c>
      <c r="E2200" t="s">
        <v>6685</v>
      </c>
      <c r="F2200" t="s">
        <v>7207</v>
      </c>
      <c r="G2200" t="s">
        <v>14242</v>
      </c>
      <c r="H2200" t="s">
        <v>15161</v>
      </c>
      <c r="I2200" t="s">
        <v>14679</v>
      </c>
      <c r="J2200" t="s">
        <v>14679</v>
      </c>
      <c r="K2200" t="s">
        <v>10893</v>
      </c>
      <c r="L2200" t="s">
        <v>14725</v>
      </c>
      <c r="M2200" s="19" t="s">
        <v>15178</v>
      </c>
      <c r="N2200" s="19" t="e">
        <f>VLOOKUP(Таблица2[[#This Row],[activity]],kved_05!$A$1:$B$834,2,FALSE)</f>
        <v>#N/A</v>
      </c>
      <c r="O2200" s="19" t="str">
        <f>VLOOKUP(Таблица2[[#This Row],[activity]],kved_10!$A$1:$B$997,2,FALSE)</f>
        <v>72.19</v>
      </c>
      <c r="P2200" s="19" t="str">
        <f>LEFT(IF(ISNA(Таблица2[[#This Row],[kv_10]]),VLOOKUP(Таблица2[[#This Row],[kv_05]],'05_to_10'!$A$1:$C$621,3,FALSE),Таблица2[[#This Row],[kv_10]]),2)</f>
        <v>72</v>
      </c>
      <c r="Q2200" s="21" t="str">
        <f>VLOOKUP(Таблица2[[#This Row],[05_to_10]],kv_05_group!$A$1:$B$89,2,FALSE)</f>
        <v>дослідження</v>
      </c>
      <c r="R2200" t="s">
        <v>14659</v>
      </c>
    </row>
    <row r="2201" spans="1:18" hidden="1" x14ac:dyDescent="0.25">
      <c r="A2201" t="s">
        <v>3277</v>
      </c>
      <c r="B2201" s="22" t="e">
        <v>#N/A</v>
      </c>
      <c r="C2201" s="23" t="e">
        <v>#N/A</v>
      </c>
      <c r="D2201" t="s">
        <v>6832</v>
      </c>
      <c r="E2201" t="s">
        <v>6832</v>
      </c>
      <c r="F2201" t="s">
        <v>6768</v>
      </c>
      <c r="G2201" t="s">
        <v>14384</v>
      </c>
      <c r="H2201" t="s">
        <v>14701</v>
      </c>
      <c r="I2201" t="s">
        <v>14675</v>
      </c>
      <c r="J2201" t="s">
        <v>14675</v>
      </c>
      <c r="K2201" t="s">
        <v>11017</v>
      </c>
      <c r="L2201" t="s">
        <v>14725</v>
      </c>
      <c r="M2201" s="19" t="s">
        <v>15178</v>
      </c>
      <c r="N2201" s="19" t="e">
        <f>VLOOKUP(Таблица2[[#This Row],[activity]],kved_05!$A$1:$B$834,2,FALSE)</f>
        <v>#N/A</v>
      </c>
      <c r="O2201" s="19" t="str">
        <f>VLOOKUP(Таблица2[[#This Row],[activity]],kved_10!$A$1:$B$997,2,FALSE)</f>
        <v>72.19</v>
      </c>
      <c r="P2201" s="19" t="str">
        <f>LEFT(IF(ISNA(Таблица2[[#This Row],[kv_10]]),VLOOKUP(Таблица2[[#This Row],[kv_05]],'05_to_10'!$A$1:$C$621,3,FALSE),Таблица2[[#This Row],[kv_10]]),2)</f>
        <v>72</v>
      </c>
      <c r="Q2201" s="21" t="str">
        <f>VLOOKUP(Таблица2[[#This Row],[05_to_10]],kv_05_group!$A$1:$B$89,2,FALSE)</f>
        <v>дослідження</v>
      </c>
      <c r="R2201" t="s">
        <v>14658</v>
      </c>
    </row>
    <row r="2202" spans="1:18" hidden="1" x14ac:dyDescent="0.25">
      <c r="A2202" t="s">
        <v>3282</v>
      </c>
      <c r="B2202" s="22" t="e">
        <v>#N/A</v>
      </c>
      <c r="C2202" s="23" t="e">
        <v>#N/A</v>
      </c>
      <c r="D2202" t="s">
        <v>6837</v>
      </c>
      <c r="E2202" t="s">
        <v>6837</v>
      </c>
      <c r="F2202" t="s">
        <v>6768</v>
      </c>
      <c r="G2202" t="s">
        <v>14389</v>
      </c>
      <c r="H2202" t="s">
        <v>15161</v>
      </c>
      <c r="I2202" t="s">
        <v>14679</v>
      </c>
      <c r="J2202" t="s">
        <v>14679</v>
      </c>
      <c r="K2202" t="s">
        <v>11028</v>
      </c>
      <c r="L2202" t="s">
        <v>14725</v>
      </c>
      <c r="M2202" s="19" t="s">
        <v>15178</v>
      </c>
      <c r="N2202" s="19" t="e">
        <f>VLOOKUP(Таблица2[[#This Row],[activity]],kved_05!$A$1:$B$834,2,FALSE)</f>
        <v>#N/A</v>
      </c>
      <c r="O2202" s="19" t="str">
        <f>VLOOKUP(Таблица2[[#This Row],[activity]],kved_10!$A$1:$B$997,2,FALSE)</f>
        <v>72.19</v>
      </c>
      <c r="P2202" s="19" t="str">
        <f>LEFT(IF(ISNA(Таблица2[[#This Row],[kv_10]]),VLOOKUP(Таблица2[[#This Row],[kv_05]],'05_to_10'!$A$1:$C$621,3,FALSE),Таблица2[[#This Row],[kv_10]]),2)</f>
        <v>72</v>
      </c>
      <c r="Q2202" s="21" t="str">
        <f>VLOOKUP(Таблица2[[#This Row],[05_to_10]],kv_05_group!$A$1:$B$89,2,FALSE)</f>
        <v>дослідження</v>
      </c>
      <c r="R2202" t="s">
        <v>14658</v>
      </c>
    </row>
    <row r="2203" spans="1:18" hidden="1" x14ac:dyDescent="0.25">
      <c r="A2203" t="s">
        <v>3140</v>
      </c>
      <c r="B2203" s="22" t="e">
        <v>#N/A</v>
      </c>
      <c r="C2203" s="23" t="e">
        <v>#N/A</v>
      </c>
      <c r="D2203" t="s">
        <v>6695</v>
      </c>
      <c r="E2203" t="s">
        <v>6695</v>
      </c>
      <c r="F2203" t="s">
        <v>7207</v>
      </c>
      <c r="G2203" t="s">
        <v>14252</v>
      </c>
      <c r="H2203" t="s">
        <v>14708</v>
      </c>
      <c r="I2203" t="s">
        <v>14684</v>
      </c>
      <c r="J2203" t="s">
        <v>14713</v>
      </c>
      <c r="K2203" t="s">
        <v>10901</v>
      </c>
      <c r="L2203" t="s">
        <v>14725</v>
      </c>
      <c r="M2203" s="19" t="s">
        <v>15178</v>
      </c>
      <c r="N2203" s="19" t="e">
        <f>VLOOKUP(Таблица2[[#This Row],[activity]],kved_05!$A$1:$B$834,2,FALSE)</f>
        <v>#N/A</v>
      </c>
      <c r="O2203" s="19" t="str">
        <f>VLOOKUP(Таблица2[[#This Row],[activity]],kved_10!$A$1:$B$997,2,FALSE)</f>
        <v>72.19</v>
      </c>
      <c r="P2203" s="19" t="str">
        <f>LEFT(IF(ISNA(Таблица2[[#This Row],[kv_10]]),VLOOKUP(Таблица2[[#This Row],[kv_05]],'05_to_10'!$A$1:$C$621,3,FALSE),Таблица2[[#This Row],[kv_10]]),2)</f>
        <v>72</v>
      </c>
      <c r="Q2203" s="21" t="str">
        <f>VLOOKUP(Таблица2[[#This Row],[05_to_10]],kv_05_group!$A$1:$B$89,2,FALSE)</f>
        <v>дослідження</v>
      </c>
      <c r="R2203" t="s">
        <v>14658</v>
      </c>
    </row>
    <row r="2204" spans="1:18" hidden="1" x14ac:dyDescent="0.25">
      <c r="A2204" t="s">
        <v>3321</v>
      </c>
      <c r="B2204" s="22" t="e">
        <v>#N/A</v>
      </c>
      <c r="C2204" s="23" t="e">
        <v>#N/A</v>
      </c>
      <c r="D2204" t="s">
        <v>6876</v>
      </c>
      <c r="E2204" t="s">
        <v>6876</v>
      </c>
      <c r="F2204" t="s">
        <v>7145</v>
      </c>
      <c r="G2204" t="s">
        <v>14425</v>
      </c>
      <c r="H2204" t="s">
        <v>15161</v>
      </c>
      <c r="I2204" t="s">
        <v>14679</v>
      </c>
      <c r="J2204" t="s">
        <v>14679</v>
      </c>
      <c r="K2204" t="s">
        <v>8447</v>
      </c>
      <c r="L2204" t="s">
        <v>14725</v>
      </c>
      <c r="M2204" s="19" t="s">
        <v>15178</v>
      </c>
      <c r="N2204" s="19" t="e">
        <f>VLOOKUP(Таблица2[[#This Row],[activity]],kved_05!$A$1:$B$834,2,FALSE)</f>
        <v>#N/A</v>
      </c>
      <c r="O2204" s="19" t="str">
        <f>VLOOKUP(Таблица2[[#This Row],[activity]],kved_10!$A$1:$B$997,2,FALSE)</f>
        <v>72.19</v>
      </c>
      <c r="P2204" s="19" t="str">
        <f>LEFT(IF(ISNA(Таблица2[[#This Row],[kv_10]]),VLOOKUP(Таблица2[[#This Row],[kv_05]],'05_to_10'!$A$1:$C$621,3,FALSE),Таблица2[[#This Row],[kv_10]]),2)</f>
        <v>72</v>
      </c>
      <c r="Q2204" s="21" t="str">
        <f>VLOOKUP(Таблица2[[#This Row],[05_to_10]],kv_05_group!$A$1:$B$89,2,FALSE)</f>
        <v>дослідження</v>
      </c>
      <c r="R2204" t="s">
        <v>14658</v>
      </c>
    </row>
    <row r="2205" spans="1:18" hidden="1" x14ac:dyDescent="0.25">
      <c r="A2205" t="s">
        <v>3145</v>
      </c>
      <c r="B2205" s="22" t="e">
        <v>#N/A</v>
      </c>
      <c r="C2205" s="23" t="e">
        <v>#N/A</v>
      </c>
      <c r="D2205" t="s">
        <v>6700</v>
      </c>
      <c r="E2205" t="s">
        <v>6700</v>
      </c>
      <c r="F2205" t="s">
        <v>7207</v>
      </c>
      <c r="G2205" t="s">
        <v>14256</v>
      </c>
      <c r="H2205" t="s">
        <v>14701</v>
      </c>
      <c r="I2205" t="s">
        <v>14675</v>
      </c>
      <c r="J2205" t="s">
        <v>14675</v>
      </c>
      <c r="K2205" t="s">
        <v>10906</v>
      </c>
      <c r="L2205" t="s">
        <v>14725</v>
      </c>
      <c r="M2205" s="19" t="s">
        <v>15178</v>
      </c>
      <c r="N2205" s="19" t="e">
        <f>VLOOKUP(Таблица2[[#This Row],[activity]],kved_05!$A$1:$B$834,2,FALSE)</f>
        <v>#N/A</v>
      </c>
      <c r="O2205" s="19" t="str">
        <f>VLOOKUP(Таблица2[[#This Row],[activity]],kved_10!$A$1:$B$997,2,FALSE)</f>
        <v>72.19</v>
      </c>
      <c r="P2205" s="19" t="str">
        <f>LEFT(IF(ISNA(Таблица2[[#This Row],[kv_10]]),VLOOKUP(Таблица2[[#This Row],[kv_05]],'05_to_10'!$A$1:$C$621,3,FALSE),Таблица2[[#This Row],[kv_10]]),2)</f>
        <v>72</v>
      </c>
      <c r="Q2205" s="21" t="str">
        <f>VLOOKUP(Таблица2[[#This Row],[05_to_10]],kv_05_group!$A$1:$B$89,2,FALSE)</f>
        <v>дослідження</v>
      </c>
      <c r="R2205" t="s">
        <v>14659</v>
      </c>
    </row>
    <row r="2206" spans="1:18" hidden="1" x14ac:dyDescent="0.25">
      <c r="A2206" t="s">
        <v>3383</v>
      </c>
      <c r="B2206" s="22" t="e">
        <v>#N/A</v>
      </c>
      <c r="C2206" s="23" t="e">
        <v>#N/A</v>
      </c>
      <c r="D2206" t="s">
        <v>6938</v>
      </c>
      <c r="E2206" t="s">
        <v>7880</v>
      </c>
      <c r="F2206" t="s">
        <v>7148</v>
      </c>
      <c r="G2206" t="s">
        <v>14484</v>
      </c>
      <c r="H2206" t="s">
        <v>14708</v>
      </c>
      <c r="I2206" t="s">
        <v>14684</v>
      </c>
      <c r="J2206" t="s">
        <v>14684</v>
      </c>
      <c r="K2206" t="s">
        <v>11122</v>
      </c>
      <c r="L2206" t="s">
        <v>14725</v>
      </c>
      <c r="M2206" s="19" t="s">
        <v>15178</v>
      </c>
      <c r="N2206" s="19" t="e">
        <f>VLOOKUP(Таблица2[[#This Row],[activity]],kved_05!$A$1:$B$834,2,FALSE)</f>
        <v>#N/A</v>
      </c>
      <c r="O2206" s="19" t="str">
        <f>VLOOKUP(Таблица2[[#This Row],[activity]],kved_10!$A$1:$B$997,2,FALSE)</f>
        <v>72.19</v>
      </c>
      <c r="P2206" s="19" t="str">
        <f>LEFT(IF(ISNA(Таблица2[[#This Row],[kv_10]]),VLOOKUP(Таблица2[[#This Row],[kv_05]],'05_to_10'!$A$1:$C$621,3,FALSE),Таблица2[[#This Row],[kv_10]]),2)</f>
        <v>72</v>
      </c>
      <c r="Q2206" s="21" t="str">
        <f>VLOOKUP(Таблица2[[#This Row],[05_to_10]],kv_05_group!$A$1:$B$89,2,FALSE)</f>
        <v>дослідження</v>
      </c>
      <c r="R2206" t="s">
        <v>14658</v>
      </c>
    </row>
    <row r="2207" spans="1:18" hidden="1" x14ac:dyDescent="0.25">
      <c r="A2207" t="s">
        <v>3423</v>
      </c>
      <c r="B2207" s="22" t="e">
        <v>#N/A</v>
      </c>
      <c r="C2207" s="23" t="e">
        <v>#N/A</v>
      </c>
      <c r="D2207" t="s">
        <v>6978</v>
      </c>
      <c r="E2207" t="s">
        <v>7906</v>
      </c>
      <c r="F2207" t="s">
        <v>7177</v>
      </c>
      <c r="G2207" t="s">
        <v>14522</v>
      </c>
      <c r="H2207" t="s">
        <v>14696</v>
      </c>
      <c r="I2207" t="s">
        <v>14670</v>
      </c>
      <c r="J2207" t="s">
        <v>14670</v>
      </c>
      <c r="K2207" t="s">
        <v>11158</v>
      </c>
      <c r="L2207" t="s">
        <v>14725</v>
      </c>
      <c r="M2207" s="19" t="s">
        <v>15178</v>
      </c>
      <c r="N2207" s="19" t="e">
        <f>VLOOKUP(Таблица2[[#This Row],[activity]],kved_05!$A$1:$B$834,2,FALSE)</f>
        <v>#N/A</v>
      </c>
      <c r="O2207" s="19" t="str">
        <f>VLOOKUP(Таблица2[[#This Row],[activity]],kved_10!$A$1:$B$997,2,FALSE)</f>
        <v>72.19</v>
      </c>
      <c r="P2207" s="19" t="str">
        <f>LEFT(IF(ISNA(Таблица2[[#This Row],[kv_10]]),VLOOKUP(Таблица2[[#This Row],[kv_05]],'05_to_10'!$A$1:$C$621,3,FALSE),Таблица2[[#This Row],[kv_10]]),2)</f>
        <v>72</v>
      </c>
      <c r="Q2207" s="21" t="str">
        <f>VLOOKUP(Таблица2[[#This Row],[05_to_10]],kv_05_group!$A$1:$B$89,2,FALSE)</f>
        <v>дослідження</v>
      </c>
      <c r="R2207" t="s">
        <v>14658</v>
      </c>
    </row>
    <row r="2208" spans="1:18" hidden="1" x14ac:dyDescent="0.25">
      <c r="A2208" t="s">
        <v>3426</v>
      </c>
      <c r="B2208" s="22" t="e">
        <v>#N/A</v>
      </c>
      <c r="C2208" s="23" t="e">
        <v>#N/A</v>
      </c>
      <c r="D2208" t="s">
        <v>6981</v>
      </c>
      <c r="E2208" t="s">
        <v>7908</v>
      </c>
      <c r="F2208" t="s">
        <v>7177</v>
      </c>
      <c r="G2208" t="s">
        <v>14525</v>
      </c>
      <c r="H2208" t="s">
        <v>14692</v>
      </c>
      <c r="I2208" t="s">
        <v>14666</v>
      </c>
      <c r="J2208" t="s">
        <v>14666</v>
      </c>
      <c r="K2208" t="s">
        <v>9455</v>
      </c>
      <c r="L2208" t="s">
        <v>14725</v>
      </c>
      <c r="M2208" s="19" t="s">
        <v>15178</v>
      </c>
      <c r="N2208" s="19" t="e">
        <f>VLOOKUP(Таблица2[[#This Row],[activity]],kved_05!$A$1:$B$834,2,FALSE)</f>
        <v>#N/A</v>
      </c>
      <c r="O2208" s="19" t="str">
        <f>VLOOKUP(Таблица2[[#This Row],[activity]],kved_10!$A$1:$B$997,2,FALSE)</f>
        <v>72.19</v>
      </c>
      <c r="P2208" s="19" t="str">
        <f>LEFT(IF(ISNA(Таблица2[[#This Row],[kv_10]]),VLOOKUP(Таблица2[[#This Row],[kv_05]],'05_to_10'!$A$1:$C$621,3,FALSE),Таблица2[[#This Row],[kv_10]]),2)</f>
        <v>72</v>
      </c>
      <c r="Q2208" s="21" t="str">
        <f>VLOOKUP(Таблица2[[#This Row],[05_to_10]],kv_05_group!$A$1:$B$89,2,FALSE)</f>
        <v>дослідження</v>
      </c>
      <c r="R2208" t="s">
        <v>14658</v>
      </c>
    </row>
    <row r="2209" spans="1:18" hidden="1" x14ac:dyDescent="0.25">
      <c r="A2209" t="s">
        <v>3532</v>
      </c>
      <c r="B2209" s="22" t="e">
        <v>#N/A</v>
      </c>
      <c r="C2209" s="23" t="e">
        <v>#N/A</v>
      </c>
      <c r="D2209" t="s">
        <v>7087</v>
      </c>
      <c r="E2209" t="s">
        <v>7995</v>
      </c>
      <c r="F2209" t="s">
        <v>7177</v>
      </c>
      <c r="G2209" t="s">
        <v>14623</v>
      </c>
      <c r="H2209" t="s">
        <v>15161</v>
      </c>
      <c r="I2209" t="s">
        <v>14679</v>
      </c>
      <c r="J2209" t="s">
        <v>14679</v>
      </c>
      <c r="K2209" t="s">
        <v>11258</v>
      </c>
      <c r="L2209" t="s">
        <v>14725</v>
      </c>
      <c r="M2209" s="19" t="s">
        <v>15178</v>
      </c>
      <c r="N2209" s="19" t="e">
        <f>VLOOKUP(Таблица2[[#This Row],[activity]],kved_05!$A$1:$B$834,2,FALSE)</f>
        <v>#N/A</v>
      </c>
      <c r="O2209" s="19" t="str">
        <f>VLOOKUP(Таблица2[[#This Row],[activity]],kved_10!$A$1:$B$997,2,FALSE)</f>
        <v>72.19</v>
      </c>
      <c r="P2209" s="19" t="str">
        <f>LEFT(IF(ISNA(Таблица2[[#This Row],[kv_10]]),VLOOKUP(Таблица2[[#This Row],[kv_05]],'05_to_10'!$A$1:$C$621,3,FALSE),Таблица2[[#This Row],[kv_10]]),2)</f>
        <v>72</v>
      </c>
      <c r="Q2209" s="21" t="str">
        <f>VLOOKUP(Таблица2[[#This Row],[05_to_10]],kv_05_group!$A$1:$B$89,2,FALSE)</f>
        <v>дослідження</v>
      </c>
      <c r="R2209" t="s">
        <v>14658</v>
      </c>
    </row>
    <row r="2210" spans="1:18" hidden="1" x14ac:dyDescent="0.25">
      <c r="A2210" t="s">
        <v>3537</v>
      </c>
      <c r="B2210">
        <v>464243799</v>
      </c>
      <c r="C2210" s="1">
        <v>42794</v>
      </c>
      <c r="D2210" t="s">
        <v>7092</v>
      </c>
      <c r="E2210" t="s">
        <v>8000</v>
      </c>
      <c r="F2210" t="s">
        <v>7177</v>
      </c>
      <c r="G2210" t="s">
        <v>14628</v>
      </c>
      <c r="H2210" t="s">
        <v>15161</v>
      </c>
      <c r="I2210" t="s">
        <v>14679</v>
      </c>
      <c r="J2210" t="s">
        <v>14679</v>
      </c>
      <c r="K2210" t="s">
        <v>11263</v>
      </c>
      <c r="L2210" t="s">
        <v>14725</v>
      </c>
      <c r="M2210" s="19" t="s">
        <v>15178</v>
      </c>
      <c r="N2210" s="19" t="e">
        <f>VLOOKUP(Таблица2[[#This Row],[activity]],kved_05!$A$1:$B$834,2,FALSE)</f>
        <v>#N/A</v>
      </c>
      <c r="O2210" s="19" t="str">
        <f>VLOOKUP(Таблица2[[#This Row],[activity]],kved_10!$A$1:$B$997,2,FALSE)</f>
        <v>72.19</v>
      </c>
      <c r="P2210" s="19" t="str">
        <f>LEFT(IF(ISNA(Таблица2[[#This Row],[kv_10]]),VLOOKUP(Таблица2[[#This Row],[kv_05]],'05_to_10'!$A$1:$C$621,3,FALSE),Таблица2[[#This Row],[kv_10]]),2)</f>
        <v>72</v>
      </c>
      <c r="Q2210" s="21" t="str">
        <f>VLOOKUP(Таблица2[[#This Row],[05_to_10]],kv_05_group!$A$1:$B$89,2,FALSE)</f>
        <v>дослідження</v>
      </c>
      <c r="R2210" t="s">
        <v>14658</v>
      </c>
    </row>
    <row r="2211" spans="1:18" hidden="1" x14ac:dyDescent="0.25">
      <c r="A2211" t="s">
        <v>3542</v>
      </c>
      <c r="B2211">
        <v>360497229</v>
      </c>
      <c r="C2211" s="1">
        <v>42704</v>
      </c>
      <c r="D2211" t="s">
        <v>7097</v>
      </c>
      <c r="E2211" t="s">
        <v>8004</v>
      </c>
      <c r="F2211" t="s">
        <v>7180</v>
      </c>
      <c r="G2211" t="s">
        <v>14633</v>
      </c>
      <c r="H2211" t="s">
        <v>14701</v>
      </c>
      <c r="I2211" t="s">
        <v>14675</v>
      </c>
      <c r="J2211" t="s">
        <v>14675</v>
      </c>
      <c r="K2211" t="s">
        <v>11268</v>
      </c>
      <c r="L2211" t="s">
        <v>14725</v>
      </c>
      <c r="M2211" s="19" t="s">
        <v>15178</v>
      </c>
      <c r="N2211" s="19" t="e">
        <f>VLOOKUP(Таблица2[[#This Row],[activity]],kved_05!$A$1:$B$834,2,FALSE)</f>
        <v>#N/A</v>
      </c>
      <c r="O2211" s="19" t="str">
        <f>VLOOKUP(Таблица2[[#This Row],[activity]],kved_10!$A$1:$B$997,2,FALSE)</f>
        <v>72.19</v>
      </c>
      <c r="P2211" s="19" t="str">
        <f>LEFT(IF(ISNA(Таблица2[[#This Row],[kv_10]]),VLOOKUP(Таблица2[[#This Row],[kv_05]],'05_to_10'!$A$1:$C$621,3,FALSE),Таблица2[[#This Row],[kv_10]]),2)</f>
        <v>72</v>
      </c>
      <c r="Q2211" s="21" t="str">
        <f>VLOOKUP(Таблица2[[#This Row],[05_to_10]],kv_05_group!$A$1:$B$89,2,FALSE)</f>
        <v>дослідження</v>
      </c>
      <c r="R2211" t="s">
        <v>14658</v>
      </c>
    </row>
    <row r="2212" spans="1:18" hidden="1" x14ac:dyDescent="0.25">
      <c r="A2212" t="s">
        <v>3552</v>
      </c>
      <c r="B2212" s="22" t="e">
        <v>#N/A</v>
      </c>
      <c r="C2212" s="23" t="e">
        <v>#N/A</v>
      </c>
      <c r="D2212" t="s">
        <v>7107</v>
      </c>
      <c r="E2212" t="s">
        <v>8008</v>
      </c>
      <c r="F2212" t="s">
        <v>6715</v>
      </c>
      <c r="G2212" t="s">
        <v>14643</v>
      </c>
      <c r="H2212" t="s">
        <v>14692</v>
      </c>
      <c r="I2212" t="s">
        <v>14666</v>
      </c>
      <c r="J2212" t="s">
        <v>14666</v>
      </c>
      <c r="K2212" t="s">
        <v>11274</v>
      </c>
      <c r="L2212" t="s">
        <v>14725</v>
      </c>
      <c r="M2212" s="19" t="s">
        <v>15178</v>
      </c>
      <c r="N2212" s="19" t="e">
        <f>VLOOKUP(Таблица2[[#This Row],[activity]],kved_05!$A$1:$B$834,2,FALSE)</f>
        <v>#N/A</v>
      </c>
      <c r="O2212" s="19" t="str">
        <f>VLOOKUP(Таблица2[[#This Row],[activity]],kved_10!$A$1:$B$997,2,FALSE)</f>
        <v>72.19</v>
      </c>
      <c r="P2212" s="19" t="str">
        <f>LEFT(IF(ISNA(Таблица2[[#This Row],[kv_10]]),VLOOKUP(Таблица2[[#This Row],[kv_05]],'05_to_10'!$A$1:$C$621,3,FALSE),Таблица2[[#This Row],[kv_10]]),2)</f>
        <v>72</v>
      </c>
      <c r="Q2212" s="21" t="str">
        <f>VLOOKUP(Таблица2[[#This Row],[05_to_10]],kv_05_group!$A$1:$B$89,2,FALSE)</f>
        <v>дослідження</v>
      </c>
      <c r="R2212" t="s">
        <v>14658</v>
      </c>
    </row>
    <row r="2213" spans="1:18" hidden="1" x14ac:dyDescent="0.25">
      <c r="A2213" t="s">
        <v>51</v>
      </c>
      <c r="B2213" s="22" t="e">
        <v>#N/A</v>
      </c>
      <c r="C2213" s="23" t="e">
        <v>#N/A</v>
      </c>
      <c r="D2213" t="s">
        <v>3610</v>
      </c>
      <c r="E2213" t="s">
        <v>7220</v>
      </c>
      <c r="F2213" t="s">
        <v>7139</v>
      </c>
      <c r="G2213" t="s">
        <v>11329</v>
      </c>
      <c r="H2213" t="s">
        <v>15161</v>
      </c>
      <c r="I2213" t="s">
        <v>14679</v>
      </c>
      <c r="J2213" t="s">
        <v>14679</v>
      </c>
      <c r="K2213" t="s">
        <v>8062</v>
      </c>
      <c r="L2213" t="s">
        <v>14725</v>
      </c>
      <c r="M2213" s="19" t="s">
        <v>15190</v>
      </c>
      <c r="N2213" s="19" t="e">
        <f>VLOOKUP(Таблица2[[#This Row],[activity]],kved_05!$A$1:$B$834,2,FALSE)</f>
        <v>#N/A</v>
      </c>
      <c r="O2213" s="19" t="str">
        <f>VLOOKUP(Таблица2[[#This Row],[activity]],kved_10!$A$1:$B$997,2,FALSE)</f>
        <v>72.19</v>
      </c>
      <c r="P2213" s="19" t="str">
        <f>LEFT(IF(ISNA(Таблица2[[#This Row],[kv_10]]),VLOOKUP(Таблица2[[#This Row],[kv_05]],'05_to_10'!$A$1:$C$621,3,FALSE),Таблица2[[#This Row],[kv_10]]),2)</f>
        <v>72</v>
      </c>
      <c r="Q2213" s="21" t="str">
        <f>VLOOKUP(Таблица2[[#This Row],[05_to_10]],kv_05_group!$A$1:$B$89,2,FALSE)</f>
        <v>дослідження</v>
      </c>
      <c r="R2213" t="s">
        <v>14658</v>
      </c>
    </row>
    <row r="2214" spans="1:18" hidden="1" x14ac:dyDescent="0.25">
      <c r="A2214" t="s">
        <v>200</v>
      </c>
      <c r="B2214" s="22" t="e">
        <v>#N/A</v>
      </c>
      <c r="C2214" s="23" t="e">
        <v>#N/A</v>
      </c>
      <c r="D2214" t="s">
        <v>3758</v>
      </c>
      <c r="E2214" t="s">
        <v>3758</v>
      </c>
      <c r="F2214" t="s">
        <v>7144</v>
      </c>
      <c r="G2214" t="s">
        <v>11474</v>
      </c>
      <c r="H2214" t="s">
        <v>14696</v>
      </c>
      <c r="I2214" t="s">
        <v>14670</v>
      </c>
      <c r="J2214" t="s">
        <v>14670</v>
      </c>
      <c r="K2214" t="s">
        <v>8210</v>
      </c>
      <c r="L2214" t="s">
        <v>14725</v>
      </c>
      <c r="M2214" s="19" t="s">
        <v>15190</v>
      </c>
      <c r="N2214" s="19" t="e">
        <f>VLOOKUP(Таблица2[[#This Row],[activity]],kved_05!$A$1:$B$834,2,FALSE)</f>
        <v>#N/A</v>
      </c>
      <c r="O2214" s="19" t="str">
        <f>VLOOKUP(Таблица2[[#This Row],[activity]],kved_10!$A$1:$B$997,2,FALSE)</f>
        <v>72.19</v>
      </c>
      <c r="P2214" s="19" t="str">
        <f>LEFT(IF(ISNA(Таблица2[[#This Row],[kv_10]]),VLOOKUP(Таблица2[[#This Row],[kv_05]],'05_to_10'!$A$1:$C$621,3,FALSE),Таблица2[[#This Row],[kv_10]]),2)</f>
        <v>72</v>
      </c>
      <c r="Q2214" s="21" t="str">
        <f>VLOOKUP(Таблица2[[#This Row],[05_to_10]],kv_05_group!$A$1:$B$89,2,FALSE)</f>
        <v>дослідження</v>
      </c>
      <c r="R2214" t="s">
        <v>14658</v>
      </c>
    </row>
    <row r="2215" spans="1:18" hidden="1" x14ac:dyDescent="0.25">
      <c r="A2215" t="s">
        <v>274</v>
      </c>
      <c r="B2215" s="22" t="e">
        <v>#N/A</v>
      </c>
      <c r="C2215" s="23" t="e">
        <v>#N/A</v>
      </c>
      <c r="D2215" t="s">
        <v>3832</v>
      </c>
      <c r="E2215" t="s">
        <v>3832</v>
      </c>
      <c r="F2215" t="s">
        <v>7144</v>
      </c>
      <c r="G2215" t="s">
        <v>11545</v>
      </c>
      <c r="H2215" t="s">
        <v>14707</v>
      </c>
      <c r="I2215" t="s">
        <v>14683</v>
      </c>
      <c r="J2215" t="s">
        <v>14683</v>
      </c>
      <c r="K2215" t="s">
        <v>8283</v>
      </c>
      <c r="L2215" t="s">
        <v>14725</v>
      </c>
      <c r="M2215" s="19" t="s">
        <v>15190</v>
      </c>
      <c r="N2215" s="19" t="e">
        <f>VLOOKUP(Таблица2[[#This Row],[activity]],kved_05!$A$1:$B$834,2,FALSE)</f>
        <v>#N/A</v>
      </c>
      <c r="O2215" s="19" t="str">
        <f>VLOOKUP(Таблица2[[#This Row],[activity]],kved_10!$A$1:$B$997,2,FALSE)</f>
        <v>72.19</v>
      </c>
      <c r="P2215" s="19" t="str">
        <f>LEFT(IF(ISNA(Таблица2[[#This Row],[kv_10]]),VLOOKUP(Таблица2[[#This Row],[kv_05]],'05_to_10'!$A$1:$C$621,3,FALSE),Таблица2[[#This Row],[kv_10]]),2)</f>
        <v>72</v>
      </c>
      <c r="Q2215" s="21" t="str">
        <f>VLOOKUP(Таблица2[[#This Row],[05_to_10]],kv_05_group!$A$1:$B$89,2,FALSE)</f>
        <v>дослідження</v>
      </c>
      <c r="R2215" t="s">
        <v>14658</v>
      </c>
    </row>
    <row r="2216" spans="1:18" hidden="1" x14ac:dyDescent="0.25">
      <c r="A2216" t="s">
        <v>338</v>
      </c>
      <c r="B2216" s="22" t="e">
        <v>#N/A</v>
      </c>
      <c r="C2216" s="23" t="e">
        <v>#N/A</v>
      </c>
      <c r="D2216" t="s">
        <v>3895</v>
      </c>
      <c r="E2216" t="s">
        <v>3895</v>
      </c>
      <c r="F2216" t="s">
        <v>7144</v>
      </c>
      <c r="G2216" t="s">
        <v>11603</v>
      </c>
      <c r="H2216" t="s">
        <v>14705</v>
      </c>
      <c r="I2216" t="s">
        <v>14681</v>
      </c>
      <c r="J2216" t="s">
        <v>14681</v>
      </c>
      <c r="K2216" t="s">
        <v>8341</v>
      </c>
      <c r="L2216" t="s">
        <v>14725</v>
      </c>
      <c r="M2216" s="19" t="s">
        <v>15190</v>
      </c>
      <c r="N2216" s="19" t="e">
        <f>VLOOKUP(Таблица2[[#This Row],[activity]],kved_05!$A$1:$B$834,2,FALSE)</f>
        <v>#N/A</v>
      </c>
      <c r="O2216" s="19" t="str">
        <f>VLOOKUP(Таблица2[[#This Row],[activity]],kved_10!$A$1:$B$997,2,FALSE)</f>
        <v>72.19</v>
      </c>
      <c r="P2216" s="19" t="str">
        <f>LEFT(IF(ISNA(Таблица2[[#This Row],[kv_10]]),VLOOKUP(Таблица2[[#This Row],[kv_05]],'05_to_10'!$A$1:$C$621,3,FALSE),Таблица2[[#This Row],[kv_10]]),2)</f>
        <v>72</v>
      </c>
      <c r="Q2216" s="21" t="str">
        <f>VLOOKUP(Таблица2[[#This Row],[05_to_10]],kv_05_group!$A$1:$B$89,2,FALSE)</f>
        <v>дослідження</v>
      </c>
      <c r="R2216" t="s">
        <v>14658</v>
      </c>
    </row>
    <row r="2217" spans="1:18" hidden="1" x14ac:dyDescent="0.25">
      <c r="A2217" t="s">
        <v>457</v>
      </c>
      <c r="B2217" s="22" t="e">
        <v>#N/A</v>
      </c>
      <c r="C2217" s="23" t="e">
        <v>#N/A</v>
      </c>
      <c r="D2217" t="s">
        <v>4014</v>
      </c>
      <c r="E2217" t="s">
        <v>4014</v>
      </c>
      <c r="F2217" t="s">
        <v>7146</v>
      </c>
      <c r="G2217" t="s">
        <v>11712</v>
      </c>
      <c r="H2217" t="s">
        <v>15161</v>
      </c>
      <c r="I2217" t="s">
        <v>14679</v>
      </c>
      <c r="J2217" t="s">
        <v>14679</v>
      </c>
      <c r="K2217" t="s">
        <v>8448</v>
      </c>
      <c r="L2217" t="s">
        <v>14725</v>
      </c>
      <c r="M2217" s="19" t="s">
        <v>15190</v>
      </c>
      <c r="N2217" s="19" t="e">
        <f>VLOOKUP(Таблица2[[#This Row],[activity]],kved_05!$A$1:$B$834,2,FALSE)</f>
        <v>#N/A</v>
      </c>
      <c r="O2217" s="19" t="str">
        <f>VLOOKUP(Таблица2[[#This Row],[activity]],kved_10!$A$1:$B$997,2,FALSE)</f>
        <v>72.19</v>
      </c>
      <c r="P2217" s="19" t="str">
        <f>LEFT(IF(ISNA(Таблица2[[#This Row],[kv_10]]),VLOOKUP(Таблица2[[#This Row],[kv_05]],'05_to_10'!$A$1:$C$621,3,FALSE),Таблица2[[#This Row],[kv_10]]),2)</f>
        <v>72</v>
      </c>
      <c r="Q2217" s="21" t="str">
        <f>VLOOKUP(Таблица2[[#This Row],[05_to_10]],kv_05_group!$A$1:$B$89,2,FALSE)</f>
        <v>дослідження</v>
      </c>
      <c r="R2217" t="s">
        <v>14658</v>
      </c>
    </row>
    <row r="2218" spans="1:18" x14ac:dyDescent="0.25">
      <c r="A2218" t="s">
        <v>524</v>
      </c>
      <c r="B2218" s="22" t="e">
        <v>#N/A</v>
      </c>
      <c r="C2218" s="23" t="e">
        <v>#N/A</v>
      </c>
      <c r="D2218" t="s">
        <v>4081</v>
      </c>
      <c r="E2218" t="s">
        <v>4081</v>
      </c>
      <c r="F2218" t="s">
        <v>7146</v>
      </c>
      <c r="G2218" t="s">
        <v>11765</v>
      </c>
      <c r="H2218" t="s">
        <v>15160</v>
      </c>
      <c r="I2218" t="s">
        <v>14665</v>
      </c>
      <c r="J2218" t="s">
        <v>14665</v>
      </c>
      <c r="K2218" t="s">
        <v>8508</v>
      </c>
      <c r="L2218" t="s">
        <v>14725</v>
      </c>
      <c r="M2218" s="19" t="s">
        <v>15190</v>
      </c>
      <c r="N2218" s="19" t="e">
        <f>VLOOKUP(Таблица2[[#This Row],[activity]],kved_05!$A$1:$B$834,2,FALSE)</f>
        <v>#N/A</v>
      </c>
      <c r="O2218" s="19" t="str">
        <f>VLOOKUP(Таблица2[[#This Row],[activity]],kved_10!$A$1:$B$997,2,FALSE)</f>
        <v>72.19</v>
      </c>
      <c r="P2218" s="19" t="str">
        <f>LEFT(IF(ISNA(Таблица2[[#This Row],[kv_10]]),VLOOKUP(Таблица2[[#This Row],[kv_05]],'05_to_10'!$A$1:$C$621,3,FALSE),Таблица2[[#This Row],[kv_10]]),2)</f>
        <v>72</v>
      </c>
      <c r="Q2218" s="21" t="str">
        <f>VLOOKUP(Таблица2[[#This Row],[05_to_10]],kv_05_group!$A$1:$B$89,2,FALSE)</f>
        <v>дослідження</v>
      </c>
      <c r="R2218" t="s">
        <v>14658</v>
      </c>
    </row>
    <row r="2219" spans="1:18" hidden="1" x14ac:dyDescent="0.25">
      <c r="A2219" t="s">
        <v>765</v>
      </c>
      <c r="B2219" s="22" t="e">
        <v>#N/A</v>
      </c>
      <c r="C2219" s="23" t="e">
        <v>#N/A</v>
      </c>
      <c r="D2219" t="s">
        <v>4322</v>
      </c>
      <c r="E2219" t="s">
        <v>4322</v>
      </c>
      <c r="F2219" t="s">
        <v>7148</v>
      </c>
      <c r="G2219" t="s">
        <v>11974</v>
      </c>
      <c r="H2219" t="s">
        <v>15161</v>
      </c>
      <c r="I2219" t="s">
        <v>14679</v>
      </c>
      <c r="J2219" t="s">
        <v>14679</v>
      </c>
      <c r="K2219" t="s">
        <v>8735</v>
      </c>
      <c r="L2219" t="s">
        <v>14725</v>
      </c>
      <c r="M2219" s="19" t="s">
        <v>15190</v>
      </c>
      <c r="N2219" s="19" t="e">
        <f>VLOOKUP(Таблица2[[#This Row],[activity]],kved_05!$A$1:$B$834,2,FALSE)</f>
        <v>#N/A</v>
      </c>
      <c r="O2219" s="19" t="str">
        <f>VLOOKUP(Таблица2[[#This Row],[activity]],kved_10!$A$1:$B$997,2,FALSE)</f>
        <v>72.19</v>
      </c>
      <c r="P2219" s="19" t="str">
        <f>LEFT(IF(ISNA(Таблица2[[#This Row],[kv_10]]),VLOOKUP(Таблица2[[#This Row],[kv_05]],'05_to_10'!$A$1:$C$621,3,FALSE),Таблица2[[#This Row],[kv_10]]),2)</f>
        <v>72</v>
      </c>
      <c r="Q2219" s="21" t="str">
        <f>VLOOKUP(Таблица2[[#This Row],[05_to_10]],kv_05_group!$A$1:$B$89,2,FALSE)</f>
        <v>дослідження</v>
      </c>
      <c r="R2219" t="s">
        <v>14658</v>
      </c>
    </row>
    <row r="2220" spans="1:18" hidden="1" x14ac:dyDescent="0.25">
      <c r="A2220" t="s">
        <v>3264</v>
      </c>
      <c r="B2220" s="22" t="e">
        <v>#N/A</v>
      </c>
      <c r="C2220" s="23" t="e">
        <v>#N/A</v>
      </c>
      <c r="D2220" t="s">
        <v>6819</v>
      </c>
      <c r="E2220" t="s">
        <v>6819</v>
      </c>
      <c r="F2220" t="s">
        <v>6768</v>
      </c>
      <c r="G2220" t="s">
        <v>14371</v>
      </c>
      <c r="H2220" t="s">
        <v>15162</v>
      </c>
      <c r="I2220" t="s">
        <v>14680</v>
      </c>
      <c r="J2220" t="s">
        <v>14714</v>
      </c>
      <c r="K2220" t="s">
        <v>11015</v>
      </c>
      <c r="L2220" t="s">
        <v>14725</v>
      </c>
      <c r="M2220" s="19" t="s">
        <v>15178</v>
      </c>
      <c r="N2220" s="19" t="e">
        <f>VLOOKUP(Таблица2[[#This Row],[activity]],kved_05!$A$1:$B$834,2,FALSE)</f>
        <v>#N/A</v>
      </c>
      <c r="O2220" s="19" t="str">
        <f>VLOOKUP(Таблица2[[#This Row],[activity]],kved_10!$A$1:$B$997,2,FALSE)</f>
        <v>72.19</v>
      </c>
      <c r="P2220" s="19" t="str">
        <f>LEFT(IF(ISNA(Таблица2[[#This Row],[kv_10]]),VLOOKUP(Таблица2[[#This Row],[kv_05]],'05_to_10'!$A$1:$C$621,3,FALSE),Таблица2[[#This Row],[kv_10]]),2)</f>
        <v>72</v>
      </c>
      <c r="Q2220" s="21" t="str">
        <f>VLOOKUP(Таблица2[[#This Row],[05_to_10]],kv_05_group!$A$1:$B$89,2,FALSE)</f>
        <v>дослідження</v>
      </c>
      <c r="R2220" t="s">
        <v>14661</v>
      </c>
    </row>
    <row r="2221" spans="1:18" hidden="1" x14ac:dyDescent="0.25">
      <c r="A2221" t="s">
        <v>790</v>
      </c>
      <c r="B2221" s="22" t="e">
        <v>#N/A</v>
      </c>
      <c r="C2221" s="23" t="e">
        <v>#N/A</v>
      </c>
      <c r="D2221" t="s">
        <v>4347</v>
      </c>
      <c r="E2221" t="s">
        <v>4347</v>
      </c>
      <c r="F2221" t="s">
        <v>7148</v>
      </c>
      <c r="G2221" t="s">
        <v>11999</v>
      </c>
      <c r="H2221" t="s">
        <v>14707</v>
      </c>
      <c r="I2221" t="s">
        <v>14683</v>
      </c>
      <c r="J2221" t="s">
        <v>14683</v>
      </c>
      <c r="K2221" t="s">
        <v>8755</v>
      </c>
      <c r="L2221" t="s">
        <v>14725</v>
      </c>
      <c r="M2221" s="19" t="s">
        <v>15190</v>
      </c>
      <c r="N2221" s="19" t="e">
        <f>VLOOKUP(Таблица2[[#This Row],[activity]],kved_05!$A$1:$B$834,2,FALSE)</f>
        <v>#N/A</v>
      </c>
      <c r="O2221" s="19" t="str">
        <f>VLOOKUP(Таблица2[[#This Row],[activity]],kved_10!$A$1:$B$997,2,FALSE)</f>
        <v>72.19</v>
      </c>
      <c r="P2221" s="19" t="str">
        <f>LEFT(IF(ISNA(Таблица2[[#This Row],[kv_10]]),VLOOKUP(Таблица2[[#This Row],[kv_05]],'05_to_10'!$A$1:$C$621,3,FALSE),Таблица2[[#This Row],[kv_10]]),2)</f>
        <v>72</v>
      </c>
      <c r="Q2221" s="21" t="str">
        <f>VLOOKUP(Таблица2[[#This Row],[05_to_10]],kv_05_group!$A$1:$B$89,2,FALSE)</f>
        <v>дослідження</v>
      </c>
      <c r="R2221" t="s">
        <v>14658</v>
      </c>
    </row>
    <row r="2222" spans="1:18" hidden="1" x14ac:dyDescent="0.25">
      <c r="A2222" t="s">
        <v>3269</v>
      </c>
      <c r="B2222" s="22" t="e">
        <v>#N/A</v>
      </c>
      <c r="C2222" s="23" t="e">
        <v>#N/A</v>
      </c>
      <c r="D2222" t="s">
        <v>6824</v>
      </c>
      <c r="E2222" t="s">
        <v>6824</v>
      </c>
      <c r="F2222" t="s">
        <v>6768</v>
      </c>
      <c r="G2222" t="s">
        <v>14376</v>
      </c>
      <c r="H2222" t="s">
        <v>15161</v>
      </c>
      <c r="I2222" t="s">
        <v>14679</v>
      </c>
      <c r="J2222" t="s">
        <v>14679</v>
      </c>
      <c r="K2222" t="s">
        <v>10935</v>
      </c>
      <c r="L2222" t="s">
        <v>14725</v>
      </c>
      <c r="M2222" s="19" t="s">
        <v>15190</v>
      </c>
      <c r="N2222" s="19" t="e">
        <f>VLOOKUP(Таблица2[[#This Row],[activity]],kved_05!$A$1:$B$834,2,FALSE)</f>
        <v>#N/A</v>
      </c>
      <c r="O2222" s="19" t="str">
        <f>VLOOKUP(Таблица2[[#This Row],[activity]],kved_10!$A$1:$B$997,2,FALSE)</f>
        <v>72.19</v>
      </c>
      <c r="P2222" s="19" t="str">
        <f>LEFT(IF(ISNA(Таблица2[[#This Row],[kv_10]]),VLOOKUP(Таблица2[[#This Row],[kv_05]],'05_to_10'!$A$1:$C$621,3,FALSE),Таблица2[[#This Row],[kv_10]]),2)</f>
        <v>72</v>
      </c>
      <c r="Q2222" s="21" t="str">
        <f>VLOOKUP(Таблица2[[#This Row],[05_to_10]],kv_05_group!$A$1:$B$89,2,FALSE)</f>
        <v>дослідження</v>
      </c>
      <c r="R2222" t="s">
        <v>14663</v>
      </c>
    </row>
    <row r="2223" spans="1:18" hidden="1" x14ac:dyDescent="0.25">
      <c r="A2223" t="s">
        <v>885</v>
      </c>
      <c r="B2223" s="22" t="e">
        <v>#N/A</v>
      </c>
      <c r="C2223" s="23" t="e">
        <v>#N/A</v>
      </c>
      <c r="D2223" t="s">
        <v>4441</v>
      </c>
      <c r="E2223" t="s">
        <v>4441</v>
      </c>
      <c r="F2223" t="s">
        <v>7149</v>
      </c>
      <c r="G2223" t="s">
        <v>12084</v>
      </c>
      <c r="H2223" t="s">
        <v>14706</v>
      </c>
      <c r="I2223" t="s">
        <v>14682</v>
      </c>
      <c r="J2223" t="s">
        <v>14682</v>
      </c>
      <c r="K2223" t="s">
        <v>8844</v>
      </c>
      <c r="L2223" t="s">
        <v>14725</v>
      </c>
      <c r="M2223" s="19" t="s">
        <v>15190</v>
      </c>
      <c r="N2223" s="19" t="e">
        <f>VLOOKUP(Таблица2[[#This Row],[activity]],kved_05!$A$1:$B$834,2,FALSE)</f>
        <v>#N/A</v>
      </c>
      <c r="O2223" s="19" t="str">
        <f>VLOOKUP(Таблица2[[#This Row],[activity]],kved_10!$A$1:$B$997,2,FALSE)</f>
        <v>72.19</v>
      </c>
      <c r="P2223" s="19" t="str">
        <f>LEFT(IF(ISNA(Таблица2[[#This Row],[kv_10]]),VLOOKUP(Таблица2[[#This Row],[kv_05]],'05_to_10'!$A$1:$C$621,3,FALSE),Таблица2[[#This Row],[kv_10]]),2)</f>
        <v>72</v>
      </c>
      <c r="Q2223" s="21" t="str">
        <f>VLOOKUP(Таблица2[[#This Row],[05_to_10]],kv_05_group!$A$1:$B$89,2,FALSE)</f>
        <v>дослідження</v>
      </c>
      <c r="R2223" t="s">
        <v>14658</v>
      </c>
    </row>
    <row r="2224" spans="1:18" hidden="1" x14ac:dyDescent="0.25">
      <c r="A2224" t="s">
        <v>1342</v>
      </c>
      <c r="B2224" s="22" t="e">
        <v>#N/A</v>
      </c>
      <c r="C2224" s="23" t="e">
        <v>#N/A</v>
      </c>
      <c r="D2224" t="s">
        <v>4898</v>
      </c>
      <c r="E2224" t="s">
        <v>4898</v>
      </c>
      <c r="F2224" t="s">
        <v>7157</v>
      </c>
      <c r="G2224" t="s">
        <v>12524</v>
      </c>
      <c r="H2224" t="s">
        <v>15161</v>
      </c>
      <c r="I2224" t="s">
        <v>14679</v>
      </c>
      <c r="J2224" t="s">
        <v>14679</v>
      </c>
      <c r="K2224" t="s">
        <v>9240</v>
      </c>
      <c r="L2224" t="s">
        <v>14725</v>
      </c>
      <c r="M2224" s="19" t="s">
        <v>15190</v>
      </c>
      <c r="N2224" s="19" t="e">
        <f>VLOOKUP(Таблица2[[#This Row],[activity]],kved_05!$A$1:$B$834,2,FALSE)</f>
        <v>#N/A</v>
      </c>
      <c r="O2224" s="19" t="str">
        <f>VLOOKUP(Таблица2[[#This Row],[activity]],kved_10!$A$1:$B$997,2,FALSE)</f>
        <v>72.19</v>
      </c>
      <c r="P2224" s="19" t="str">
        <f>LEFT(IF(ISNA(Таблица2[[#This Row],[kv_10]]),VLOOKUP(Таблица2[[#This Row],[kv_05]],'05_to_10'!$A$1:$C$621,3,FALSE),Таблица2[[#This Row],[kv_10]]),2)</f>
        <v>72</v>
      </c>
      <c r="Q2224" s="21" t="str">
        <f>VLOOKUP(Таблица2[[#This Row],[05_to_10]],kv_05_group!$A$1:$B$89,2,FALSE)</f>
        <v>дослідження</v>
      </c>
      <c r="R2224" t="s">
        <v>14658</v>
      </c>
    </row>
    <row r="2225" spans="1:18" hidden="1" x14ac:dyDescent="0.25">
      <c r="A2225" t="s">
        <v>1429</v>
      </c>
      <c r="B2225" s="22" t="e">
        <v>#N/A</v>
      </c>
      <c r="C2225" s="23" t="e">
        <v>#N/A</v>
      </c>
      <c r="D2225" t="s">
        <v>4985</v>
      </c>
      <c r="E2225" t="s">
        <v>4985</v>
      </c>
      <c r="F2225" t="s">
        <v>7157</v>
      </c>
      <c r="G2225" t="s">
        <v>12598</v>
      </c>
      <c r="H2225" t="s">
        <v>14705</v>
      </c>
      <c r="I2225" t="s">
        <v>14681</v>
      </c>
      <c r="J2225" t="s">
        <v>14681</v>
      </c>
      <c r="K2225" t="s">
        <v>9320</v>
      </c>
      <c r="L2225" t="s">
        <v>14725</v>
      </c>
      <c r="M2225" s="19" t="s">
        <v>15190</v>
      </c>
      <c r="N2225" s="19" t="e">
        <f>VLOOKUP(Таблица2[[#This Row],[activity]],kved_05!$A$1:$B$834,2,FALSE)</f>
        <v>#N/A</v>
      </c>
      <c r="O2225" s="19" t="str">
        <f>VLOOKUP(Таблица2[[#This Row],[activity]],kved_10!$A$1:$B$997,2,FALSE)</f>
        <v>72.19</v>
      </c>
      <c r="P2225" s="19" t="str">
        <f>LEFT(IF(ISNA(Таблица2[[#This Row],[kv_10]]),VLOOKUP(Таблица2[[#This Row],[kv_05]],'05_to_10'!$A$1:$C$621,3,FALSE),Таблица2[[#This Row],[kv_10]]),2)</f>
        <v>72</v>
      </c>
      <c r="Q2225" s="21" t="str">
        <f>VLOOKUP(Таблица2[[#This Row],[05_to_10]],kv_05_group!$A$1:$B$89,2,FALSE)</f>
        <v>дослідження</v>
      </c>
      <c r="R2225" t="s">
        <v>14658</v>
      </c>
    </row>
    <row r="2226" spans="1:18" hidden="1" x14ac:dyDescent="0.25">
      <c r="A2226" t="s">
        <v>1514</v>
      </c>
      <c r="B2226" s="22" t="e">
        <v>#N/A</v>
      </c>
      <c r="C2226" s="23" t="e">
        <v>#N/A</v>
      </c>
      <c r="D2226" t="s">
        <v>5070</v>
      </c>
      <c r="E2226" t="s">
        <v>5070</v>
      </c>
      <c r="F2226" t="s">
        <v>7157</v>
      </c>
      <c r="G2226" t="s">
        <v>12660</v>
      </c>
      <c r="H2226" t="s">
        <v>15161</v>
      </c>
      <c r="I2226" t="s">
        <v>14679</v>
      </c>
      <c r="J2226" t="s">
        <v>14679</v>
      </c>
      <c r="K2226" t="s">
        <v>9391</v>
      </c>
      <c r="L2226" t="s">
        <v>14725</v>
      </c>
      <c r="M2226" s="19" t="s">
        <v>15190</v>
      </c>
      <c r="N2226" s="19" t="e">
        <f>VLOOKUP(Таблица2[[#This Row],[activity]],kved_05!$A$1:$B$834,2,FALSE)</f>
        <v>#N/A</v>
      </c>
      <c r="O2226" s="19" t="str">
        <f>VLOOKUP(Таблица2[[#This Row],[activity]],kved_10!$A$1:$B$997,2,FALSE)</f>
        <v>72.19</v>
      </c>
      <c r="P2226" s="19" t="str">
        <f>LEFT(IF(ISNA(Таблица2[[#This Row],[kv_10]]),VLOOKUP(Таблица2[[#This Row],[kv_05]],'05_to_10'!$A$1:$C$621,3,FALSE),Таблица2[[#This Row],[kv_10]]),2)</f>
        <v>72</v>
      </c>
      <c r="Q2226" s="21" t="str">
        <f>VLOOKUP(Таблица2[[#This Row],[05_to_10]],kv_05_group!$A$1:$B$89,2,FALSE)</f>
        <v>дослідження</v>
      </c>
      <c r="R2226" t="s">
        <v>14658</v>
      </c>
    </row>
    <row r="2227" spans="1:18" hidden="1" x14ac:dyDescent="0.25">
      <c r="A2227" t="s">
        <v>1521</v>
      </c>
      <c r="B2227" s="22" t="e">
        <v>#N/A</v>
      </c>
      <c r="C2227" s="23" t="e">
        <v>#N/A</v>
      </c>
      <c r="D2227" t="s">
        <v>5077</v>
      </c>
      <c r="E2227" t="s">
        <v>5077</v>
      </c>
      <c r="F2227" t="s">
        <v>7157</v>
      </c>
      <c r="G2227" t="s">
        <v>12677</v>
      </c>
      <c r="H2227" t="s">
        <v>14701</v>
      </c>
      <c r="I2227" t="s">
        <v>14675</v>
      </c>
      <c r="J2227" t="s">
        <v>14675</v>
      </c>
      <c r="K2227" t="s">
        <v>9398</v>
      </c>
      <c r="L2227" t="s">
        <v>14725</v>
      </c>
      <c r="M2227" s="19" t="s">
        <v>15190</v>
      </c>
      <c r="N2227" s="19" t="e">
        <f>VLOOKUP(Таблица2[[#This Row],[activity]],kved_05!$A$1:$B$834,2,FALSE)</f>
        <v>#N/A</v>
      </c>
      <c r="O2227" s="19" t="str">
        <f>VLOOKUP(Таблица2[[#This Row],[activity]],kved_10!$A$1:$B$997,2,FALSE)</f>
        <v>72.19</v>
      </c>
      <c r="P2227" s="19" t="str">
        <f>LEFT(IF(ISNA(Таблица2[[#This Row],[kv_10]]),VLOOKUP(Таблица2[[#This Row],[kv_05]],'05_to_10'!$A$1:$C$621,3,FALSE),Таблица2[[#This Row],[kv_10]]),2)</f>
        <v>72</v>
      </c>
      <c r="Q2227" s="21" t="str">
        <f>VLOOKUP(Таблица2[[#This Row],[05_to_10]],kv_05_group!$A$1:$B$89,2,FALSE)</f>
        <v>дослідження</v>
      </c>
      <c r="R2227" t="s">
        <v>14658</v>
      </c>
    </row>
    <row r="2228" spans="1:18" hidden="1" x14ac:dyDescent="0.25">
      <c r="A2228" t="s">
        <v>3278</v>
      </c>
      <c r="B2228" s="22" t="e">
        <v>#N/A</v>
      </c>
      <c r="C2228" s="23" t="e">
        <v>#N/A</v>
      </c>
      <c r="D2228" t="s">
        <v>6833</v>
      </c>
      <c r="E2228" t="s">
        <v>6833</v>
      </c>
      <c r="F2228" t="s">
        <v>6768</v>
      </c>
      <c r="G2228" t="s">
        <v>14385</v>
      </c>
      <c r="H2228" t="s">
        <v>15162</v>
      </c>
      <c r="I2228" t="s">
        <v>14680</v>
      </c>
      <c r="J2228" t="s">
        <v>14714</v>
      </c>
      <c r="K2228" t="s">
        <v>11024</v>
      </c>
      <c r="L2228" t="s">
        <v>14725</v>
      </c>
      <c r="M2228" s="19" t="s">
        <v>15190</v>
      </c>
      <c r="N2228" s="19" t="e">
        <f>VLOOKUP(Таблица2[[#This Row],[activity]],kved_05!$A$1:$B$834,2,FALSE)</f>
        <v>#N/A</v>
      </c>
      <c r="O2228" s="19" t="str">
        <f>VLOOKUP(Таблица2[[#This Row],[activity]],kved_10!$A$1:$B$997,2,FALSE)</f>
        <v>72.19</v>
      </c>
      <c r="P2228" s="19" t="str">
        <f>LEFT(IF(ISNA(Таблица2[[#This Row],[kv_10]]),VLOOKUP(Таблица2[[#This Row],[kv_05]],'05_to_10'!$A$1:$C$621,3,FALSE),Таблица2[[#This Row],[kv_10]]),2)</f>
        <v>72</v>
      </c>
      <c r="Q2228" s="21" t="str">
        <f>VLOOKUP(Таблица2[[#This Row],[05_to_10]],kv_05_group!$A$1:$B$89,2,FALSE)</f>
        <v>дослідження</v>
      </c>
      <c r="R2228" t="s">
        <v>14658</v>
      </c>
    </row>
    <row r="2229" spans="1:18" hidden="1" x14ac:dyDescent="0.25">
      <c r="A2229" t="s">
        <v>3279</v>
      </c>
      <c r="B2229" s="22" t="e">
        <v>#N/A</v>
      </c>
      <c r="C2229" s="23" t="e">
        <v>#N/A</v>
      </c>
      <c r="D2229" t="s">
        <v>6834</v>
      </c>
      <c r="E2229" t="s">
        <v>6834</v>
      </c>
      <c r="F2229" t="s">
        <v>6768</v>
      </c>
      <c r="G2229" t="s">
        <v>14386</v>
      </c>
      <c r="H2229" t="s">
        <v>14708</v>
      </c>
      <c r="I2229" t="s">
        <v>14684</v>
      </c>
      <c r="J2229" t="s">
        <v>14713</v>
      </c>
      <c r="K2229" t="s">
        <v>11025</v>
      </c>
      <c r="L2229" t="s">
        <v>14725</v>
      </c>
      <c r="M2229" s="19" t="s">
        <v>15178</v>
      </c>
      <c r="N2229" s="19" t="e">
        <f>VLOOKUP(Таблица2[[#This Row],[activity]],kved_05!$A$1:$B$834,2,FALSE)</f>
        <v>#N/A</v>
      </c>
      <c r="O2229" s="19" t="str">
        <f>VLOOKUP(Таблица2[[#This Row],[activity]],kved_10!$A$1:$B$997,2,FALSE)</f>
        <v>72.19</v>
      </c>
      <c r="P2229" s="19" t="str">
        <f>LEFT(IF(ISNA(Таблица2[[#This Row],[kv_10]]),VLOOKUP(Таблица2[[#This Row],[kv_05]],'05_to_10'!$A$1:$C$621,3,FALSE),Таблица2[[#This Row],[kv_10]]),2)</f>
        <v>72</v>
      </c>
      <c r="Q2229" s="21" t="str">
        <f>VLOOKUP(Таблица2[[#This Row],[05_to_10]],kv_05_group!$A$1:$B$89,2,FALSE)</f>
        <v>дослідження</v>
      </c>
      <c r="R2229" t="s">
        <v>14658</v>
      </c>
    </row>
    <row r="2230" spans="1:18" hidden="1" x14ac:dyDescent="0.25">
      <c r="A2230" t="s">
        <v>1536</v>
      </c>
      <c r="B2230" s="22" t="e">
        <v>#N/A</v>
      </c>
      <c r="C2230" s="23" t="e">
        <v>#N/A</v>
      </c>
      <c r="D2230" t="s">
        <v>5092</v>
      </c>
      <c r="E2230" t="s">
        <v>5092</v>
      </c>
      <c r="F2230" t="s">
        <v>7157</v>
      </c>
      <c r="G2230" t="s">
        <v>12692</v>
      </c>
      <c r="H2230" t="s">
        <v>15161</v>
      </c>
      <c r="I2230" t="s">
        <v>14679</v>
      </c>
      <c r="J2230" t="s">
        <v>14679</v>
      </c>
      <c r="K2230" t="s">
        <v>9408</v>
      </c>
      <c r="L2230" t="s">
        <v>14725</v>
      </c>
      <c r="M2230" s="19" t="s">
        <v>15190</v>
      </c>
      <c r="N2230" s="19" t="e">
        <f>VLOOKUP(Таблица2[[#This Row],[activity]],kved_05!$A$1:$B$834,2,FALSE)</f>
        <v>#N/A</v>
      </c>
      <c r="O2230" s="19" t="str">
        <f>VLOOKUP(Таблица2[[#This Row],[activity]],kved_10!$A$1:$B$997,2,FALSE)</f>
        <v>72.19</v>
      </c>
      <c r="P2230" s="19" t="str">
        <f>LEFT(IF(ISNA(Таблица2[[#This Row],[kv_10]]),VLOOKUP(Таблица2[[#This Row],[kv_05]],'05_to_10'!$A$1:$C$621,3,FALSE),Таблица2[[#This Row],[kv_10]]),2)</f>
        <v>72</v>
      </c>
      <c r="Q2230" s="21" t="str">
        <f>VLOOKUP(Таблица2[[#This Row],[05_to_10]],kv_05_group!$A$1:$B$89,2,FALSE)</f>
        <v>дослідження</v>
      </c>
      <c r="R2230" t="s">
        <v>14658</v>
      </c>
    </row>
    <row r="2231" spans="1:18" hidden="1" x14ac:dyDescent="0.25">
      <c r="A2231" t="s">
        <v>1631</v>
      </c>
      <c r="B2231" s="22" t="e">
        <v>#N/A</v>
      </c>
      <c r="C2231" s="23" t="e">
        <v>#N/A</v>
      </c>
      <c r="D2231" t="s">
        <v>5187</v>
      </c>
      <c r="E2231" t="s">
        <v>5187</v>
      </c>
      <c r="F2231" t="s">
        <v>7159</v>
      </c>
      <c r="G2231" t="s">
        <v>12784</v>
      </c>
      <c r="H2231" t="s">
        <v>15161</v>
      </c>
      <c r="I2231" t="s">
        <v>14679</v>
      </c>
      <c r="J2231" t="s">
        <v>14679</v>
      </c>
      <c r="K2231" t="s">
        <v>9493</v>
      </c>
      <c r="L2231" t="s">
        <v>14725</v>
      </c>
      <c r="M2231" s="19" t="s">
        <v>15190</v>
      </c>
      <c r="N2231" s="19" t="e">
        <f>VLOOKUP(Таблица2[[#This Row],[activity]],kved_05!$A$1:$B$834,2,FALSE)</f>
        <v>#N/A</v>
      </c>
      <c r="O2231" s="19" t="str">
        <f>VLOOKUP(Таблица2[[#This Row],[activity]],kved_10!$A$1:$B$997,2,FALSE)</f>
        <v>72.19</v>
      </c>
      <c r="P2231" s="19" t="str">
        <f>LEFT(IF(ISNA(Таблица2[[#This Row],[kv_10]]),VLOOKUP(Таблица2[[#This Row],[kv_05]],'05_to_10'!$A$1:$C$621,3,FALSE),Таблица2[[#This Row],[kv_10]]),2)</f>
        <v>72</v>
      </c>
      <c r="Q2231" s="21" t="str">
        <f>VLOOKUP(Таблица2[[#This Row],[05_to_10]],kv_05_group!$A$1:$B$89,2,FALSE)</f>
        <v>дослідження</v>
      </c>
      <c r="R2231" t="s">
        <v>14658</v>
      </c>
    </row>
    <row r="2232" spans="1:18" hidden="1" x14ac:dyDescent="0.25">
      <c r="A2232" t="s">
        <v>3323</v>
      </c>
      <c r="B2232" s="22" t="e">
        <v>#N/A</v>
      </c>
      <c r="C2232" s="23" t="e">
        <v>#N/A</v>
      </c>
      <c r="D2232" t="s">
        <v>6878</v>
      </c>
      <c r="E2232" t="s">
        <v>7832</v>
      </c>
      <c r="F2232" t="s">
        <v>7148</v>
      </c>
      <c r="G2232" t="s">
        <v>14427</v>
      </c>
      <c r="H2232" t="s">
        <v>14708</v>
      </c>
      <c r="I2232" t="s">
        <v>14684</v>
      </c>
      <c r="J2232" t="s">
        <v>14713</v>
      </c>
      <c r="K2232" t="s">
        <v>11065</v>
      </c>
      <c r="L2232" t="s">
        <v>14725</v>
      </c>
      <c r="M2232" s="19" t="s">
        <v>15178</v>
      </c>
      <c r="N2232" s="19" t="e">
        <f>VLOOKUP(Таблица2[[#This Row],[activity]],kved_05!$A$1:$B$834,2,FALSE)</f>
        <v>#N/A</v>
      </c>
      <c r="O2232" s="19" t="str">
        <f>VLOOKUP(Таблица2[[#This Row],[activity]],kved_10!$A$1:$B$997,2,FALSE)</f>
        <v>72.19</v>
      </c>
      <c r="P2232" s="19" t="str">
        <f>LEFT(IF(ISNA(Таблица2[[#This Row],[kv_10]]),VLOOKUP(Таблица2[[#This Row],[kv_05]],'05_to_10'!$A$1:$C$621,3,FALSE),Таблица2[[#This Row],[kv_10]]),2)</f>
        <v>72</v>
      </c>
      <c r="Q2232" s="21" t="str">
        <f>VLOOKUP(Таблица2[[#This Row],[05_to_10]],kv_05_group!$A$1:$B$89,2,FALSE)</f>
        <v>дослідження</v>
      </c>
      <c r="R2232" t="s">
        <v>14658</v>
      </c>
    </row>
    <row r="2233" spans="1:18" x14ac:dyDescent="0.25">
      <c r="A2233" t="s">
        <v>3368</v>
      </c>
      <c r="B2233" s="22" t="e">
        <v>#N/A</v>
      </c>
      <c r="C2233" s="23" t="e">
        <v>#N/A</v>
      </c>
      <c r="D2233" t="s">
        <v>6923</v>
      </c>
      <c r="E2233" t="s">
        <v>7868</v>
      </c>
      <c r="F2233" t="s">
        <v>7148</v>
      </c>
      <c r="G2233" t="s">
        <v>14469</v>
      </c>
      <c r="H2233" t="s">
        <v>15160</v>
      </c>
      <c r="I2233" t="s">
        <v>14665</v>
      </c>
      <c r="J2233" t="s">
        <v>14713</v>
      </c>
      <c r="K2233" t="s">
        <v>11108</v>
      </c>
      <c r="L2233" t="s">
        <v>14725</v>
      </c>
      <c r="M2233" s="19" t="s">
        <v>15178</v>
      </c>
      <c r="N2233" s="19" t="e">
        <f>VLOOKUP(Таблица2[[#This Row],[activity]],kved_05!$A$1:$B$834,2,FALSE)</f>
        <v>#N/A</v>
      </c>
      <c r="O2233" s="19" t="str">
        <f>VLOOKUP(Таблица2[[#This Row],[activity]],kved_10!$A$1:$B$997,2,FALSE)</f>
        <v>72.19</v>
      </c>
      <c r="P2233" s="19" t="str">
        <f>LEFT(IF(ISNA(Таблица2[[#This Row],[kv_10]]),VLOOKUP(Таблица2[[#This Row],[kv_05]],'05_to_10'!$A$1:$C$621,3,FALSE),Таблица2[[#This Row],[kv_10]]),2)</f>
        <v>72</v>
      </c>
      <c r="Q2233" s="21" t="str">
        <f>VLOOKUP(Таблица2[[#This Row],[05_to_10]],kv_05_group!$A$1:$B$89,2,FALSE)</f>
        <v>дослідження</v>
      </c>
      <c r="R2233" t="s">
        <v>14658</v>
      </c>
    </row>
    <row r="2234" spans="1:18" hidden="1" x14ac:dyDescent="0.25">
      <c r="A2234" t="s">
        <v>3374</v>
      </c>
      <c r="B2234" s="22" t="e">
        <v>#N/A</v>
      </c>
      <c r="C2234" s="23" t="e">
        <v>#N/A</v>
      </c>
      <c r="D2234" t="s">
        <v>6929</v>
      </c>
      <c r="E2234" t="s">
        <v>7874</v>
      </c>
      <c r="F2234" t="s">
        <v>7148</v>
      </c>
      <c r="G2234" t="s">
        <v>14475</v>
      </c>
      <c r="H2234" t="s">
        <v>14708</v>
      </c>
      <c r="I2234" t="s">
        <v>14684</v>
      </c>
      <c r="J2234" t="s">
        <v>14713</v>
      </c>
      <c r="K2234" t="s">
        <v>11114</v>
      </c>
      <c r="L2234" t="s">
        <v>14725</v>
      </c>
      <c r="M2234" s="19" t="s">
        <v>15178</v>
      </c>
      <c r="N2234" s="19" t="e">
        <f>VLOOKUP(Таблица2[[#This Row],[activity]],kved_05!$A$1:$B$834,2,FALSE)</f>
        <v>#N/A</v>
      </c>
      <c r="O2234" s="19" t="str">
        <f>VLOOKUP(Таблица2[[#This Row],[activity]],kved_10!$A$1:$B$997,2,FALSE)</f>
        <v>72.19</v>
      </c>
      <c r="P2234" s="19" t="str">
        <f>LEFT(IF(ISNA(Таблица2[[#This Row],[kv_10]]),VLOOKUP(Таблица2[[#This Row],[kv_05]],'05_to_10'!$A$1:$C$621,3,FALSE),Таблица2[[#This Row],[kv_10]]),2)</f>
        <v>72</v>
      </c>
      <c r="Q2234" s="21" t="str">
        <f>VLOOKUP(Таблица2[[#This Row],[05_to_10]],kv_05_group!$A$1:$B$89,2,FALSE)</f>
        <v>дослідження</v>
      </c>
      <c r="R2234" t="s">
        <v>14661</v>
      </c>
    </row>
    <row r="2235" spans="1:18" hidden="1" x14ac:dyDescent="0.25">
      <c r="A2235" t="s">
        <v>3376</v>
      </c>
      <c r="B2235" s="22" t="e">
        <v>#N/A</v>
      </c>
      <c r="C2235" s="23" t="e">
        <v>#N/A</v>
      </c>
      <c r="D2235" t="s">
        <v>6931</v>
      </c>
      <c r="E2235" t="s">
        <v>7876</v>
      </c>
      <c r="F2235" t="s">
        <v>7148</v>
      </c>
      <c r="G2235" t="s">
        <v>14477</v>
      </c>
      <c r="H2235" t="s">
        <v>15160</v>
      </c>
      <c r="I2235" t="s">
        <v>14679</v>
      </c>
      <c r="J2235" t="s">
        <v>14713</v>
      </c>
      <c r="K2235" t="s">
        <v>11116</v>
      </c>
      <c r="L2235" t="s">
        <v>14725</v>
      </c>
      <c r="M2235" s="19" t="s">
        <v>15178</v>
      </c>
      <c r="N2235" s="19" t="e">
        <f>VLOOKUP(Таблица2[[#This Row],[activity]],kved_05!$A$1:$B$834,2,FALSE)</f>
        <v>#N/A</v>
      </c>
      <c r="O2235" s="19" t="str">
        <f>VLOOKUP(Таблица2[[#This Row],[activity]],kved_10!$A$1:$B$997,2,FALSE)</f>
        <v>72.19</v>
      </c>
      <c r="P2235" s="19" t="str">
        <f>LEFT(IF(ISNA(Таблица2[[#This Row],[kv_10]]),VLOOKUP(Таблица2[[#This Row],[kv_05]],'05_to_10'!$A$1:$C$621,3,FALSE),Таблица2[[#This Row],[kv_10]]),2)</f>
        <v>72</v>
      </c>
      <c r="Q2235" s="21" t="str">
        <f>VLOOKUP(Таблица2[[#This Row],[05_to_10]],kv_05_group!$A$1:$B$89,2,FALSE)</f>
        <v>дослідження</v>
      </c>
      <c r="R2235" t="s">
        <v>14658</v>
      </c>
    </row>
    <row r="2236" spans="1:18" hidden="1" x14ac:dyDescent="0.25">
      <c r="A2236" t="s">
        <v>1669</v>
      </c>
      <c r="B2236" s="22" t="e">
        <v>#N/A</v>
      </c>
      <c r="C2236" s="23" t="e">
        <v>#N/A</v>
      </c>
      <c r="D2236" t="s">
        <v>5225</v>
      </c>
      <c r="E2236" t="s">
        <v>5225</v>
      </c>
      <c r="F2236" t="s">
        <v>7159</v>
      </c>
      <c r="G2236" t="s">
        <v>12820</v>
      </c>
      <c r="H2236" t="s">
        <v>15161</v>
      </c>
      <c r="I2236" t="s">
        <v>14679</v>
      </c>
      <c r="J2236" t="s">
        <v>14679</v>
      </c>
      <c r="K2236" t="s">
        <v>9493</v>
      </c>
      <c r="L2236" t="s">
        <v>14725</v>
      </c>
      <c r="M2236" s="19" t="s">
        <v>15190</v>
      </c>
      <c r="N2236" s="19" t="e">
        <f>VLOOKUP(Таблица2[[#This Row],[activity]],kved_05!$A$1:$B$834,2,FALSE)</f>
        <v>#N/A</v>
      </c>
      <c r="O2236" s="19" t="str">
        <f>VLOOKUP(Таблица2[[#This Row],[activity]],kved_10!$A$1:$B$997,2,FALSE)</f>
        <v>72.19</v>
      </c>
      <c r="P2236" s="19" t="str">
        <f>LEFT(IF(ISNA(Таблица2[[#This Row],[kv_10]]),VLOOKUP(Таблица2[[#This Row],[kv_05]],'05_to_10'!$A$1:$C$621,3,FALSE),Таблица2[[#This Row],[kv_10]]),2)</f>
        <v>72</v>
      </c>
      <c r="Q2236" s="21" t="str">
        <f>VLOOKUP(Таблица2[[#This Row],[05_to_10]],kv_05_group!$A$1:$B$89,2,FALSE)</f>
        <v>дослідження</v>
      </c>
      <c r="R2236" t="s">
        <v>14658</v>
      </c>
    </row>
    <row r="2237" spans="1:18" hidden="1" x14ac:dyDescent="0.25">
      <c r="A2237" t="s">
        <v>3412</v>
      </c>
      <c r="B2237" s="22" t="e">
        <v>#N/A</v>
      </c>
      <c r="C2237" s="23" t="e">
        <v>#N/A</v>
      </c>
      <c r="D2237" t="s">
        <v>6967</v>
      </c>
      <c r="E2237" t="s">
        <v>7898</v>
      </c>
      <c r="F2237" t="s">
        <v>7157</v>
      </c>
      <c r="G2237" t="s">
        <v>14511</v>
      </c>
      <c r="H2237" t="s">
        <v>14692</v>
      </c>
      <c r="I2237" t="s">
        <v>14666</v>
      </c>
      <c r="J2237" t="s">
        <v>14666</v>
      </c>
      <c r="K2237" t="s">
        <v>11150</v>
      </c>
      <c r="L2237" t="s">
        <v>14725</v>
      </c>
      <c r="M2237" s="19" t="s">
        <v>15178</v>
      </c>
      <c r="N2237" s="19" t="e">
        <f>VLOOKUP(Таблица2[[#This Row],[activity]],kved_05!$A$1:$B$834,2,FALSE)</f>
        <v>#N/A</v>
      </c>
      <c r="O2237" s="19" t="str">
        <f>VLOOKUP(Таблица2[[#This Row],[activity]],kved_10!$A$1:$B$997,2,FALSE)</f>
        <v>72.19</v>
      </c>
      <c r="P2237" s="19" t="str">
        <f>LEFT(IF(ISNA(Таблица2[[#This Row],[kv_10]]),VLOOKUP(Таблица2[[#This Row],[kv_05]],'05_to_10'!$A$1:$C$621,3,FALSE),Таблица2[[#This Row],[kv_10]]),2)</f>
        <v>72</v>
      </c>
      <c r="Q2237" s="21" t="str">
        <f>VLOOKUP(Таблица2[[#This Row],[05_to_10]],kv_05_group!$A$1:$B$89,2,FALSE)</f>
        <v>дослідження</v>
      </c>
      <c r="R2237" t="s">
        <v>14661</v>
      </c>
    </row>
    <row r="2238" spans="1:18" hidden="1" x14ac:dyDescent="0.25">
      <c r="A2238" t="s">
        <v>2065</v>
      </c>
      <c r="B2238" s="22" t="e">
        <v>#N/A</v>
      </c>
      <c r="C2238" s="23" t="e">
        <v>#N/A</v>
      </c>
      <c r="D2238" t="s">
        <v>5620</v>
      </c>
      <c r="E2238" t="s">
        <v>7608</v>
      </c>
      <c r="F2238" t="s">
        <v>7177</v>
      </c>
      <c r="G2238" t="s">
        <v>13212</v>
      </c>
      <c r="H2238" t="s">
        <v>15164</v>
      </c>
      <c r="I2238" t="s">
        <v>14690</v>
      </c>
      <c r="J2238" t="s">
        <v>14690</v>
      </c>
      <c r="K2238" t="s">
        <v>9899</v>
      </c>
      <c r="L2238" t="s">
        <v>14725</v>
      </c>
      <c r="M2238" s="19" t="s">
        <v>15190</v>
      </c>
      <c r="N2238" s="19" t="e">
        <f>VLOOKUP(Таблица2[[#This Row],[activity]],kved_05!$A$1:$B$834,2,FALSE)</f>
        <v>#N/A</v>
      </c>
      <c r="O2238" s="19" t="str">
        <f>VLOOKUP(Таблица2[[#This Row],[activity]],kved_10!$A$1:$B$997,2,FALSE)</f>
        <v>72.19</v>
      </c>
      <c r="P2238" s="19" t="str">
        <f>LEFT(IF(ISNA(Таблица2[[#This Row],[kv_10]]),VLOOKUP(Таблица2[[#This Row],[kv_05]],'05_to_10'!$A$1:$C$621,3,FALSE),Таблица2[[#This Row],[kv_10]]),2)</f>
        <v>72</v>
      </c>
      <c r="Q2238" s="21" t="str">
        <f>VLOOKUP(Таблица2[[#This Row],[05_to_10]],kv_05_group!$A$1:$B$89,2,FALSE)</f>
        <v>дослідження</v>
      </c>
      <c r="R2238" t="s">
        <v>14658</v>
      </c>
    </row>
    <row r="2239" spans="1:18" hidden="1" x14ac:dyDescent="0.25">
      <c r="A2239" t="s">
        <v>2930</v>
      </c>
      <c r="B2239" s="22" t="e">
        <v>#N/A</v>
      </c>
      <c r="C2239" s="23" t="e">
        <v>#N/A</v>
      </c>
      <c r="D2239" t="s">
        <v>6485</v>
      </c>
      <c r="E2239" t="s">
        <v>6485</v>
      </c>
      <c r="F2239" t="s">
        <v>7207</v>
      </c>
      <c r="G2239" t="s">
        <v>14063</v>
      </c>
      <c r="H2239" t="s">
        <v>15161</v>
      </c>
      <c r="I2239" t="s">
        <v>14679</v>
      </c>
      <c r="J2239" t="s">
        <v>14679</v>
      </c>
      <c r="K2239" t="s">
        <v>10722</v>
      </c>
      <c r="L2239" t="s">
        <v>14725</v>
      </c>
      <c r="M2239" s="19" t="s">
        <v>15190</v>
      </c>
      <c r="N2239" s="19" t="e">
        <f>VLOOKUP(Таблица2[[#This Row],[activity]],kved_05!$A$1:$B$834,2,FALSE)</f>
        <v>#N/A</v>
      </c>
      <c r="O2239" s="19" t="str">
        <f>VLOOKUP(Таблица2[[#This Row],[activity]],kved_10!$A$1:$B$997,2,FALSE)</f>
        <v>72.19</v>
      </c>
      <c r="P2239" s="19" t="str">
        <f>LEFT(IF(ISNA(Таблица2[[#This Row],[kv_10]]),VLOOKUP(Таблица2[[#This Row],[kv_05]],'05_to_10'!$A$1:$C$621,3,FALSE),Таблица2[[#This Row],[kv_10]]),2)</f>
        <v>72</v>
      </c>
      <c r="Q2239" s="21" t="str">
        <f>VLOOKUP(Таблица2[[#This Row],[05_to_10]],kv_05_group!$A$1:$B$89,2,FALSE)</f>
        <v>дослідження</v>
      </c>
      <c r="R2239" t="s">
        <v>14658</v>
      </c>
    </row>
    <row r="2240" spans="1:18" hidden="1" x14ac:dyDescent="0.25">
      <c r="A2240" t="s">
        <v>2936</v>
      </c>
      <c r="B2240" s="22" t="e">
        <v>#N/A</v>
      </c>
      <c r="C2240" s="23" t="e">
        <v>#N/A</v>
      </c>
      <c r="D2240" t="s">
        <v>6491</v>
      </c>
      <c r="E2240" t="s">
        <v>7762</v>
      </c>
      <c r="F2240" t="s">
        <v>7207</v>
      </c>
      <c r="G2240" t="s">
        <v>14068</v>
      </c>
      <c r="H2240" t="s">
        <v>15161</v>
      </c>
      <c r="I2240" t="s">
        <v>14679</v>
      </c>
      <c r="J2240" t="s">
        <v>14679</v>
      </c>
      <c r="K2240" t="s">
        <v>10728</v>
      </c>
      <c r="L2240" t="s">
        <v>14725</v>
      </c>
      <c r="M2240" s="19" t="s">
        <v>15190</v>
      </c>
      <c r="N2240" s="19" t="e">
        <f>VLOOKUP(Таблица2[[#This Row],[activity]],kved_05!$A$1:$B$834,2,FALSE)</f>
        <v>#N/A</v>
      </c>
      <c r="O2240" s="19" t="str">
        <f>VLOOKUP(Таблица2[[#This Row],[activity]],kved_10!$A$1:$B$997,2,FALSE)</f>
        <v>72.19</v>
      </c>
      <c r="P2240" s="19" t="str">
        <f>LEFT(IF(ISNA(Таблица2[[#This Row],[kv_10]]),VLOOKUP(Таблица2[[#This Row],[kv_05]],'05_to_10'!$A$1:$C$621,3,FALSE),Таблица2[[#This Row],[kv_10]]),2)</f>
        <v>72</v>
      </c>
      <c r="Q2240" s="21" t="str">
        <f>VLOOKUP(Таблица2[[#This Row],[05_to_10]],kv_05_group!$A$1:$B$89,2,FALSE)</f>
        <v>дослідження</v>
      </c>
      <c r="R2240" t="s">
        <v>14658</v>
      </c>
    </row>
    <row r="2241" spans="1:18" hidden="1" x14ac:dyDescent="0.25">
      <c r="A2241" t="s">
        <v>2944</v>
      </c>
      <c r="B2241" s="22" t="e">
        <v>#N/A</v>
      </c>
      <c r="C2241" s="23" t="e">
        <v>#N/A</v>
      </c>
      <c r="D2241" t="s">
        <v>6499</v>
      </c>
      <c r="E2241" t="s">
        <v>6499</v>
      </c>
      <c r="F2241" t="s">
        <v>7207</v>
      </c>
      <c r="G2241" t="s">
        <v>14075</v>
      </c>
      <c r="H2241" t="s">
        <v>15161</v>
      </c>
      <c r="I2241" t="s">
        <v>14679</v>
      </c>
      <c r="J2241" t="s">
        <v>14679</v>
      </c>
      <c r="K2241" t="s">
        <v>10736</v>
      </c>
      <c r="L2241" t="s">
        <v>14725</v>
      </c>
      <c r="M2241" s="19" t="s">
        <v>15190</v>
      </c>
      <c r="N2241" s="19" t="e">
        <f>VLOOKUP(Таблица2[[#This Row],[activity]],kved_05!$A$1:$B$834,2,FALSE)</f>
        <v>#N/A</v>
      </c>
      <c r="O2241" s="19" t="str">
        <f>VLOOKUP(Таблица2[[#This Row],[activity]],kved_10!$A$1:$B$997,2,FALSE)</f>
        <v>72.19</v>
      </c>
      <c r="P2241" s="19" t="str">
        <f>LEFT(IF(ISNA(Таблица2[[#This Row],[kv_10]]),VLOOKUP(Таблица2[[#This Row],[kv_05]],'05_to_10'!$A$1:$C$621,3,FALSE),Таблица2[[#This Row],[kv_10]]),2)</f>
        <v>72</v>
      </c>
      <c r="Q2241" s="21" t="str">
        <f>VLOOKUP(Таблица2[[#This Row],[05_to_10]],kv_05_group!$A$1:$B$89,2,FALSE)</f>
        <v>дослідження</v>
      </c>
      <c r="R2241" t="s">
        <v>14658</v>
      </c>
    </row>
    <row r="2242" spans="1:18" hidden="1" x14ac:dyDescent="0.25">
      <c r="A2242" t="s">
        <v>2956</v>
      </c>
      <c r="B2242" s="22" t="e">
        <v>#N/A</v>
      </c>
      <c r="C2242" s="23" t="e">
        <v>#N/A</v>
      </c>
      <c r="D2242" t="s">
        <v>6511</v>
      </c>
      <c r="E2242" t="s">
        <v>6511</v>
      </c>
      <c r="F2242" t="s">
        <v>7207</v>
      </c>
      <c r="G2242" t="s">
        <v>14084</v>
      </c>
      <c r="H2242" t="s">
        <v>15161</v>
      </c>
      <c r="I2242" t="s">
        <v>14679</v>
      </c>
      <c r="J2242" t="s">
        <v>14679</v>
      </c>
      <c r="K2242" t="s">
        <v>10747</v>
      </c>
      <c r="L2242" t="s">
        <v>14725</v>
      </c>
      <c r="M2242" s="19" t="s">
        <v>15190</v>
      </c>
      <c r="N2242" s="19" t="e">
        <f>VLOOKUP(Таблица2[[#This Row],[activity]],kved_05!$A$1:$B$834,2,FALSE)</f>
        <v>#N/A</v>
      </c>
      <c r="O2242" s="19" t="str">
        <f>VLOOKUP(Таблица2[[#This Row],[activity]],kved_10!$A$1:$B$997,2,FALSE)</f>
        <v>72.19</v>
      </c>
      <c r="P2242" s="19" t="str">
        <f>LEFT(IF(ISNA(Таблица2[[#This Row],[kv_10]]),VLOOKUP(Таблица2[[#This Row],[kv_05]],'05_to_10'!$A$1:$C$621,3,FALSE),Таблица2[[#This Row],[kv_10]]),2)</f>
        <v>72</v>
      </c>
      <c r="Q2242" s="21" t="str">
        <f>VLOOKUP(Таблица2[[#This Row],[05_to_10]],kv_05_group!$A$1:$B$89,2,FALSE)</f>
        <v>дослідження</v>
      </c>
      <c r="R2242" t="s">
        <v>14658</v>
      </c>
    </row>
    <row r="2243" spans="1:18" hidden="1" x14ac:dyDescent="0.25">
      <c r="A2243" t="s">
        <v>2985</v>
      </c>
      <c r="B2243" s="22" t="e">
        <v>#N/A</v>
      </c>
      <c r="C2243" s="23" t="e">
        <v>#N/A</v>
      </c>
      <c r="D2243" t="s">
        <v>6540</v>
      </c>
      <c r="E2243" t="s">
        <v>7775</v>
      </c>
      <c r="F2243" t="s">
        <v>7207</v>
      </c>
      <c r="G2243" t="s">
        <v>14108</v>
      </c>
      <c r="H2243" t="s">
        <v>15161</v>
      </c>
      <c r="I2243" t="s">
        <v>14679</v>
      </c>
      <c r="J2243" t="s">
        <v>14679</v>
      </c>
      <c r="K2243" t="s">
        <v>10774</v>
      </c>
      <c r="L2243" t="s">
        <v>14725</v>
      </c>
      <c r="M2243" s="19" t="s">
        <v>15190</v>
      </c>
      <c r="N2243" s="19" t="e">
        <f>VLOOKUP(Таблица2[[#This Row],[activity]],kved_05!$A$1:$B$834,2,FALSE)</f>
        <v>#N/A</v>
      </c>
      <c r="O2243" s="19" t="str">
        <f>VLOOKUP(Таблица2[[#This Row],[activity]],kved_10!$A$1:$B$997,2,FALSE)</f>
        <v>72.19</v>
      </c>
      <c r="P2243" s="19" t="str">
        <f>LEFT(IF(ISNA(Таблица2[[#This Row],[kv_10]]),VLOOKUP(Таблица2[[#This Row],[kv_05]],'05_to_10'!$A$1:$C$621,3,FALSE),Таблица2[[#This Row],[kv_10]]),2)</f>
        <v>72</v>
      </c>
      <c r="Q2243" s="21" t="str">
        <f>VLOOKUP(Таблица2[[#This Row],[05_to_10]],kv_05_group!$A$1:$B$89,2,FALSE)</f>
        <v>дослідження</v>
      </c>
      <c r="R2243" t="s">
        <v>14658</v>
      </c>
    </row>
    <row r="2244" spans="1:18" hidden="1" x14ac:dyDescent="0.25">
      <c r="A2244" t="s">
        <v>2991</v>
      </c>
      <c r="B2244" s="22" t="e">
        <v>#N/A</v>
      </c>
      <c r="C2244" s="23" t="e">
        <v>#N/A</v>
      </c>
      <c r="D2244" t="s">
        <v>6546</v>
      </c>
      <c r="E2244" t="s">
        <v>6546</v>
      </c>
      <c r="F2244" t="s">
        <v>7207</v>
      </c>
      <c r="G2244" t="s">
        <v>14111</v>
      </c>
      <c r="H2244" t="s">
        <v>15161</v>
      </c>
      <c r="I2244" t="s">
        <v>14679</v>
      </c>
      <c r="J2244" t="s">
        <v>14679</v>
      </c>
      <c r="K2244" t="s">
        <v>10780</v>
      </c>
      <c r="L2244" t="s">
        <v>14725</v>
      </c>
      <c r="M2244" s="19" t="s">
        <v>15190</v>
      </c>
      <c r="N2244" s="19" t="e">
        <f>VLOOKUP(Таблица2[[#This Row],[activity]],kved_05!$A$1:$B$834,2,FALSE)</f>
        <v>#N/A</v>
      </c>
      <c r="O2244" s="19" t="str">
        <f>VLOOKUP(Таблица2[[#This Row],[activity]],kved_10!$A$1:$B$997,2,FALSE)</f>
        <v>72.19</v>
      </c>
      <c r="P2244" s="19" t="str">
        <f>LEFT(IF(ISNA(Таблица2[[#This Row],[kv_10]]),VLOOKUP(Таблица2[[#This Row],[kv_05]],'05_to_10'!$A$1:$C$621,3,FALSE),Таблица2[[#This Row],[kv_10]]),2)</f>
        <v>72</v>
      </c>
      <c r="Q2244" s="21" t="str">
        <f>VLOOKUP(Таблица2[[#This Row],[05_to_10]],kv_05_group!$A$1:$B$89,2,FALSE)</f>
        <v>дослідження</v>
      </c>
      <c r="R2244" t="s">
        <v>14658</v>
      </c>
    </row>
    <row r="2245" spans="1:18" hidden="1" x14ac:dyDescent="0.25">
      <c r="A2245" t="s">
        <v>3506</v>
      </c>
      <c r="B2245" s="22" t="e">
        <v>#N/A</v>
      </c>
      <c r="C2245" s="23" t="e">
        <v>#N/A</v>
      </c>
      <c r="D2245" t="s">
        <v>7061</v>
      </c>
      <c r="E2245" t="s">
        <v>7971</v>
      </c>
      <c r="F2245" t="s">
        <v>7177</v>
      </c>
      <c r="G2245" t="s">
        <v>14602</v>
      </c>
      <c r="H2245" t="s">
        <v>14696</v>
      </c>
      <c r="I2245" t="s">
        <v>14670</v>
      </c>
      <c r="J2245" t="s">
        <v>14670</v>
      </c>
      <c r="K2245" t="s">
        <v>11235</v>
      </c>
      <c r="L2245" t="s">
        <v>14725</v>
      </c>
      <c r="M2245" s="19" t="s">
        <v>15190</v>
      </c>
      <c r="N2245" s="19" t="e">
        <f>VLOOKUP(Таблица2[[#This Row],[activity]],kved_05!$A$1:$B$834,2,FALSE)</f>
        <v>#N/A</v>
      </c>
      <c r="O2245" s="19" t="str">
        <f>VLOOKUP(Таблица2[[#This Row],[activity]],kved_10!$A$1:$B$997,2,FALSE)</f>
        <v>72.19</v>
      </c>
      <c r="P2245" s="19" t="str">
        <f>LEFT(IF(ISNA(Таблица2[[#This Row],[kv_10]]),VLOOKUP(Таблица2[[#This Row],[kv_05]],'05_to_10'!$A$1:$C$621,3,FALSE),Таблица2[[#This Row],[kv_10]]),2)</f>
        <v>72</v>
      </c>
      <c r="Q2245" s="21" t="str">
        <f>VLOOKUP(Таблица2[[#This Row],[05_to_10]],kv_05_group!$A$1:$B$89,2,FALSE)</f>
        <v>дослідження</v>
      </c>
      <c r="R2245" t="s">
        <v>14660</v>
      </c>
    </row>
    <row r="2246" spans="1:18" x14ac:dyDescent="0.25">
      <c r="A2246" t="s">
        <v>3522</v>
      </c>
      <c r="B2246" s="22" t="e">
        <v>#N/A</v>
      </c>
      <c r="C2246" s="23" t="e">
        <v>#N/A</v>
      </c>
      <c r="D2246" t="s">
        <v>7077</v>
      </c>
      <c r="E2246" t="s">
        <v>7986</v>
      </c>
      <c r="F2246" t="s">
        <v>7177</v>
      </c>
      <c r="G2246" t="s">
        <v>14615</v>
      </c>
      <c r="H2246" t="s">
        <v>15160</v>
      </c>
      <c r="I2246" t="s">
        <v>14665</v>
      </c>
      <c r="J2246" t="s">
        <v>14713</v>
      </c>
      <c r="K2246" t="s">
        <v>11248</v>
      </c>
      <c r="L2246" t="s">
        <v>14725</v>
      </c>
      <c r="M2246" s="19" t="s">
        <v>15178</v>
      </c>
      <c r="N2246" s="19" t="e">
        <f>VLOOKUP(Таблица2[[#This Row],[activity]],kved_05!$A$1:$B$834,2,FALSE)</f>
        <v>#N/A</v>
      </c>
      <c r="O2246" s="19" t="str">
        <f>VLOOKUP(Таблица2[[#This Row],[activity]],kved_10!$A$1:$B$997,2,FALSE)</f>
        <v>72.19</v>
      </c>
      <c r="P2246" s="19" t="str">
        <f>LEFT(IF(ISNA(Таблица2[[#This Row],[kv_10]]),VLOOKUP(Таблица2[[#This Row],[kv_05]],'05_to_10'!$A$1:$C$621,3,FALSE),Таблица2[[#This Row],[kv_10]]),2)</f>
        <v>72</v>
      </c>
      <c r="Q2246" s="21" t="str">
        <f>VLOOKUP(Таблица2[[#This Row],[05_to_10]],kv_05_group!$A$1:$B$89,2,FALSE)</f>
        <v>дослідження</v>
      </c>
      <c r="R2246" t="s">
        <v>14663</v>
      </c>
    </row>
    <row r="2247" spans="1:18" hidden="1" x14ac:dyDescent="0.25">
      <c r="A2247" t="s">
        <v>2992</v>
      </c>
      <c r="B2247" s="22" t="e">
        <v>#N/A</v>
      </c>
      <c r="C2247" s="23" t="e">
        <v>#N/A</v>
      </c>
      <c r="D2247" t="s">
        <v>6547</v>
      </c>
      <c r="E2247" t="s">
        <v>7777</v>
      </c>
      <c r="F2247" t="s">
        <v>7207</v>
      </c>
      <c r="G2247" t="s">
        <v>14112</v>
      </c>
      <c r="H2247" t="s">
        <v>15161</v>
      </c>
      <c r="I2247" t="s">
        <v>14679</v>
      </c>
      <c r="J2247" t="s">
        <v>14679</v>
      </c>
      <c r="K2247" t="s">
        <v>10781</v>
      </c>
      <c r="L2247" t="s">
        <v>14725</v>
      </c>
      <c r="M2247" s="19" t="s">
        <v>15190</v>
      </c>
      <c r="N2247" s="19" t="e">
        <f>VLOOKUP(Таблица2[[#This Row],[activity]],kved_05!$A$1:$B$834,2,FALSE)</f>
        <v>#N/A</v>
      </c>
      <c r="O2247" s="19" t="str">
        <f>VLOOKUP(Таблица2[[#This Row],[activity]],kved_10!$A$1:$B$997,2,FALSE)</f>
        <v>72.19</v>
      </c>
      <c r="P2247" s="19" t="str">
        <f>LEFT(IF(ISNA(Таблица2[[#This Row],[kv_10]]),VLOOKUP(Таблица2[[#This Row],[kv_05]],'05_to_10'!$A$1:$C$621,3,FALSE),Таблица2[[#This Row],[kv_10]]),2)</f>
        <v>72</v>
      </c>
      <c r="Q2247" s="21" t="str">
        <f>VLOOKUP(Таблица2[[#This Row],[05_to_10]],kv_05_group!$A$1:$B$89,2,FALSE)</f>
        <v>дослідження</v>
      </c>
      <c r="R2247" t="s">
        <v>14658</v>
      </c>
    </row>
    <row r="2248" spans="1:18" hidden="1" x14ac:dyDescent="0.25">
      <c r="A2248" t="s">
        <v>2996</v>
      </c>
      <c r="B2248" s="22" t="e">
        <v>#N/A</v>
      </c>
      <c r="C2248" s="23" t="e">
        <v>#N/A</v>
      </c>
      <c r="D2248" t="s">
        <v>6551</v>
      </c>
      <c r="E2248" t="s">
        <v>6551</v>
      </c>
      <c r="F2248" t="s">
        <v>7207</v>
      </c>
      <c r="G2248" t="s">
        <v>14115</v>
      </c>
      <c r="H2248" t="s">
        <v>15161</v>
      </c>
      <c r="I2248" t="s">
        <v>14679</v>
      </c>
      <c r="J2248" t="s">
        <v>14679</v>
      </c>
      <c r="K2248" t="s">
        <v>10784</v>
      </c>
      <c r="L2248" t="s">
        <v>14725</v>
      </c>
      <c r="M2248" s="19" t="s">
        <v>15190</v>
      </c>
      <c r="N2248" s="19" t="e">
        <f>VLOOKUP(Таблица2[[#This Row],[activity]],kved_05!$A$1:$B$834,2,FALSE)</f>
        <v>#N/A</v>
      </c>
      <c r="O2248" s="19" t="str">
        <f>VLOOKUP(Таблица2[[#This Row],[activity]],kved_10!$A$1:$B$997,2,FALSE)</f>
        <v>72.19</v>
      </c>
      <c r="P2248" s="19" t="str">
        <f>LEFT(IF(ISNA(Таблица2[[#This Row],[kv_10]]),VLOOKUP(Таблица2[[#This Row],[kv_05]],'05_to_10'!$A$1:$C$621,3,FALSE),Таблица2[[#This Row],[kv_10]]),2)</f>
        <v>72</v>
      </c>
      <c r="Q2248" s="21" t="str">
        <f>VLOOKUP(Таблица2[[#This Row],[05_to_10]],kv_05_group!$A$1:$B$89,2,FALSE)</f>
        <v>дослідження</v>
      </c>
      <c r="R2248" t="s">
        <v>14658</v>
      </c>
    </row>
    <row r="2249" spans="1:18" hidden="1" x14ac:dyDescent="0.25">
      <c r="A2249" t="s">
        <v>3033</v>
      </c>
      <c r="B2249" s="22" t="e">
        <v>#N/A</v>
      </c>
      <c r="C2249" s="23" t="e">
        <v>#N/A</v>
      </c>
      <c r="D2249" t="s">
        <v>6588</v>
      </c>
      <c r="E2249" t="s">
        <v>7783</v>
      </c>
      <c r="F2249" t="s">
        <v>7207</v>
      </c>
      <c r="G2249" t="s">
        <v>14150</v>
      </c>
      <c r="H2249" t="s">
        <v>15161</v>
      </c>
      <c r="I2249" t="s">
        <v>14679</v>
      </c>
      <c r="J2249" t="s">
        <v>14679</v>
      </c>
      <c r="K2249" t="s">
        <v>10816</v>
      </c>
      <c r="L2249" t="s">
        <v>14725</v>
      </c>
      <c r="M2249" s="19" t="s">
        <v>15190</v>
      </c>
      <c r="N2249" s="19" t="e">
        <f>VLOOKUP(Таблица2[[#This Row],[activity]],kved_05!$A$1:$B$834,2,FALSE)</f>
        <v>#N/A</v>
      </c>
      <c r="O2249" s="19" t="str">
        <f>VLOOKUP(Таблица2[[#This Row],[activity]],kved_10!$A$1:$B$997,2,FALSE)</f>
        <v>72.19</v>
      </c>
      <c r="P2249" s="19" t="str">
        <f>LEFT(IF(ISNA(Таблица2[[#This Row],[kv_10]]),VLOOKUP(Таблица2[[#This Row],[kv_05]],'05_to_10'!$A$1:$C$621,3,FALSE),Таблица2[[#This Row],[kv_10]]),2)</f>
        <v>72</v>
      </c>
      <c r="Q2249" s="21" t="str">
        <f>VLOOKUP(Таблица2[[#This Row],[05_to_10]],kv_05_group!$A$1:$B$89,2,FALSE)</f>
        <v>дослідження</v>
      </c>
      <c r="R2249" t="s">
        <v>14658</v>
      </c>
    </row>
    <row r="2250" spans="1:18" hidden="1" x14ac:dyDescent="0.25">
      <c r="A2250" t="s">
        <v>3081</v>
      </c>
      <c r="B2250" s="22" t="e">
        <v>#N/A</v>
      </c>
      <c r="C2250" s="23" t="e">
        <v>#N/A</v>
      </c>
      <c r="D2250" t="s">
        <v>6636</v>
      </c>
      <c r="E2250" t="s">
        <v>6636</v>
      </c>
      <c r="F2250" t="s">
        <v>7207</v>
      </c>
      <c r="G2250" t="s">
        <v>14194</v>
      </c>
      <c r="H2250" t="s">
        <v>15161</v>
      </c>
      <c r="I2250" t="s">
        <v>14679</v>
      </c>
      <c r="J2250" t="s">
        <v>14679</v>
      </c>
      <c r="K2250" t="s">
        <v>10857</v>
      </c>
      <c r="L2250" t="s">
        <v>14725</v>
      </c>
      <c r="M2250" s="19" t="s">
        <v>15190</v>
      </c>
      <c r="N2250" s="19" t="e">
        <f>VLOOKUP(Таблица2[[#This Row],[activity]],kved_05!$A$1:$B$834,2,FALSE)</f>
        <v>#N/A</v>
      </c>
      <c r="O2250" s="19" t="str">
        <f>VLOOKUP(Таблица2[[#This Row],[activity]],kved_10!$A$1:$B$997,2,FALSE)</f>
        <v>72.19</v>
      </c>
      <c r="P2250" s="19" t="str">
        <f>LEFT(IF(ISNA(Таблица2[[#This Row],[kv_10]]),VLOOKUP(Таблица2[[#This Row],[kv_05]],'05_to_10'!$A$1:$C$621,3,FALSE),Таблица2[[#This Row],[kv_10]]),2)</f>
        <v>72</v>
      </c>
      <c r="Q2250" s="21" t="str">
        <f>VLOOKUP(Таблица2[[#This Row],[05_to_10]],kv_05_group!$A$1:$B$89,2,FALSE)</f>
        <v>дослідження</v>
      </c>
      <c r="R2250" t="s">
        <v>14658</v>
      </c>
    </row>
    <row r="2251" spans="1:18" hidden="1" x14ac:dyDescent="0.25">
      <c r="A2251" t="s">
        <v>3094</v>
      </c>
      <c r="B2251" s="22" t="e">
        <v>#N/A</v>
      </c>
      <c r="C2251" s="23" t="e">
        <v>#N/A</v>
      </c>
      <c r="D2251" t="s">
        <v>6649</v>
      </c>
      <c r="E2251" t="s">
        <v>6649</v>
      </c>
      <c r="F2251" t="s">
        <v>7207</v>
      </c>
      <c r="G2251" t="s">
        <v>14207</v>
      </c>
      <c r="H2251" t="s">
        <v>15161</v>
      </c>
      <c r="I2251" t="s">
        <v>14679</v>
      </c>
      <c r="J2251" t="s">
        <v>14679</v>
      </c>
      <c r="K2251" t="s">
        <v>10866</v>
      </c>
      <c r="L2251" t="s">
        <v>14725</v>
      </c>
      <c r="M2251" s="19" t="s">
        <v>15190</v>
      </c>
      <c r="N2251" s="19" t="e">
        <f>VLOOKUP(Таблица2[[#This Row],[activity]],kved_05!$A$1:$B$834,2,FALSE)</f>
        <v>#N/A</v>
      </c>
      <c r="O2251" s="19" t="str">
        <f>VLOOKUP(Таблица2[[#This Row],[activity]],kved_10!$A$1:$B$997,2,FALSE)</f>
        <v>72.19</v>
      </c>
      <c r="P2251" s="19" t="str">
        <f>LEFT(IF(ISNA(Таблица2[[#This Row],[kv_10]]),VLOOKUP(Таблица2[[#This Row],[kv_05]],'05_to_10'!$A$1:$C$621,3,FALSE),Таблица2[[#This Row],[kv_10]]),2)</f>
        <v>72</v>
      </c>
      <c r="Q2251" s="21" t="str">
        <f>VLOOKUP(Таблица2[[#This Row],[05_to_10]],kv_05_group!$A$1:$B$89,2,FALSE)</f>
        <v>дослідження</v>
      </c>
      <c r="R2251" t="s">
        <v>14658</v>
      </c>
    </row>
    <row r="2252" spans="1:18" hidden="1" x14ac:dyDescent="0.25">
      <c r="A2252" t="s">
        <v>3153</v>
      </c>
      <c r="B2252" s="22" t="e">
        <v>#N/A</v>
      </c>
      <c r="C2252" s="23" t="e">
        <v>#N/A</v>
      </c>
      <c r="D2252" t="s">
        <v>6708</v>
      </c>
      <c r="E2252" t="s">
        <v>6708</v>
      </c>
      <c r="F2252" t="s">
        <v>6715</v>
      </c>
      <c r="G2252" t="s">
        <v>14263</v>
      </c>
      <c r="H2252" t="s">
        <v>15161</v>
      </c>
      <c r="I2252" t="s">
        <v>14679</v>
      </c>
      <c r="J2252" t="s">
        <v>14679</v>
      </c>
      <c r="K2252" t="s">
        <v>10913</v>
      </c>
      <c r="L2252" t="s">
        <v>14725</v>
      </c>
      <c r="M2252" s="19" t="s">
        <v>15190</v>
      </c>
      <c r="N2252" s="19" t="e">
        <f>VLOOKUP(Таблица2[[#This Row],[activity]],kved_05!$A$1:$B$834,2,FALSE)</f>
        <v>#N/A</v>
      </c>
      <c r="O2252" s="19" t="str">
        <f>VLOOKUP(Таблица2[[#This Row],[activity]],kved_10!$A$1:$B$997,2,FALSE)</f>
        <v>72.19</v>
      </c>
      <c r="P2252" s="19" t="str">
        <f>LEFT(IF(ISNA(Таблица2[[#This Row],[kv_10]]),VLOOKUP(Таблица2[[#This Row],[kv_05]],'05_to_10'!$A$1:$C$621,3,FALSE),Таблица2[[#This Row],[kv_10]]),2)</f>
        <v>72</v>
      </c>
      <c r="Q2252" s="21" t="str">
        <f>VLOOKUP(Таблица2[[#This Row],[05_to_10]],kv_05_group!$A$1:$B$89,2,FALSE)</f>
        <v>дослідження</v>
      </c>
      <c r="R2252" t="s">
        <v>14658</v>
      </c>
    </row>
    <row r="2253" spans="1:18" hidden="1" x14ac:dyDescent="0.25">
      <c r="A2253" t="s">
        <v>490</v>
      </c>
      <c r="B2253" s="22" t="e">
        <v>#N/A</v>
      </c>
      <c r="C2253" s="23" t="e">
        <v>#N/A</v>
      </c>
      <c r="D2253" t="s">
        <v>4047</v>
      </c>
      <c r="E2253" t="s">
        <v>4047</v>
      </c>
      <c r="F2253" t="s">
        <v>7146</v>
      </c>
      <c r="G2253" t="s">
        <v>11739</v>
      </c>
      <c r="H2253" t="s">
        <v>14698</v>
      </c>
      <c r="I2253" t="s">
        <v>14672</v>
      </c>
      <c r="J2253" t="s">
        <v>14672</v>
      </c>
      <c r="K2253" t="s">
        <v>8477</v>
      </c>
      <c r="L2253" t="s">
        <v>14836</v>
      </c>
      <c r="M2253" s="19" t="s">
        <v>15254</v>
      </c>
      <c r="N2253" s="19" t="e">
        <f>VLOOKUP(Таблица2[[#This Row],[activity]],kved_05!$A$1:$B$834,2,FALSE)</f>
        <v>#N/A</v>
      </c>
      <c r="O2253" s="19" t="str">
        <f>VLOOKUP(Таблица2[[#This Row],[activity]],kved_10!$A$1:$B$997,2,FALSE)</f>
        <v>72.20</v>
      </c>
      <c r="P2253" s="19" t="str">
        <f>LEFT(IF(ISNA(Таблица2[[#This Row],[kv_10]]),VLOOKUP(Таблица2[[#This Row],[kv_05]],'05_to_10'!$A$1:$C$621,3,FALSE),Таблица2[[#This Row],[kv_10]]),2)</f>
        <v>72</v>
      </c>
      <c r="Q2253" s="21" t="str">
        <f>VLOOKUP(Таблица2[[#This Row],[05_to_10]],kv_05_group!$A$1:$B$89,2,FALSE)</f>
        <v>дослідження</v>
      </c>
      <c r="R2253" t="s">
        <v>14659</v>
      </c>
    </row>
    <row r="2254" spans="1:18" hidden="1" x14ac:dyDescent="0.25">
      <c r="A2254" t="s">
        <v>501</v>
      </c>
      <c r="B2254">
        <v>73087471</v>
      </c>
      <c r="C2254" s="1">
        <v>42460</v>
      </c>
      <c r="D2254" t="s">
        <v>4058</v>
      </c>
      <c r="E2254" t="s">
        <v>4058</v>
      </c>
      <c r="F2254" t="s">
        <v>7146</v>
      </c>
      <c r="G2254" t="s">
        <v>11747</v>
      </c>
      <c r="H2254" t="s">
        <v>14704</v>
      </c>
      <c r="I2254" t="s">
        <v>14678</v>
      </c>
      <c r="J2254" t="s">
        <v>14678</v>
      </c>
      <c r="K2254" t="s">
        <v>8487</v>
      </c>
      <c r="L2254" t="s">
        <v>14836</v>
      </c>
      <c r="M2254" s="19" t="s">
        <v>15254</v>
      </c>
      <c r="N2254" s="19" t="e">
        <f>VLOOKUP(Таблица2[[#This Row],[activity]],kved_05!$A$1:$B$834,2,FALSE)</f>
        <v>#N/A</v>
      </c>
      <c r="O2254" s="19" t="str">
        <f>VLOOKUP(Таблица2[[#This Row],[activity]],kved_10!$A$1:$B$997,2,FALSE)</f>
        <v>72.20</v>
      </c>
      <c r="P2254" s="19" t="str">
        <f>LEFT(IF(ISNA(Таблица2[[#This Row],[kv_10]]),VLOOKUP(Таблица2[[#This Row],[kv_05]],'05_to_10'!$A$1:$C$621,3,FALSE),Таблица2[[#This Row],[kv_10]]),2)</f>
        <v>72</v>
      </c>
      <c r="Q2254" s="21" t="str">
        <f>VLOOKUP(Таблица2[[#This Row],[05_to_10]],kv_05_group!$A$1:$B$89,2,FALSE)</f>
        <v>дослідження</v>
      </c>
      <c r="R2254" t="s">
        <v>14659</v>
      </c>
    </row>
    <row r="2255" spans="1:18" hidden="1" x14ac:dyDescent="0.25">
      <c r="A2255" t="s">
        <v>3417</v>
      </c>
      <c r="B2255" s="22" t="e">
        <v>#N/A</v>
      </c>
      <c r="C2255" s="23" t="e">
        <v>#N/A</v>
      </c>
      <c r="D2255" t="s">
        <v>6972</v>
      </c>
      <c r="E2255" t="s">
        <v>7902</v>
      </c>
      <c r="F2255" t="s">
        <v>7159</v>
      </c>
      <c r="G2255" t="s">
        <v>14516</v>
      </c>
      <c r="H2255" t="s">
        <v>15161</v>
      </c>
      <c r="I2255" t="s">
        <v>14679</v>
      </c>
      <c r="J2255" t="s">
        <v>14679</v>
      </c>
      <c r="K2255" t="s">
        <v>9493</v>
      </c>
      <c r="L2255" t="s">
        <v>14725</v>
      </c>
      <c r="M2255" s="19" t="s">
        <v>15190</v>
      </c>
      <c r="N2255" s="19" t="e">
        <f>VLOOKUP(Таблица2[[#This Row],[activity]],kved_05!$A$1:$B$834,2,FALSE)</f>
        <v>#N/A</v>
      </c>
      <c r="O2255" s="19" t="str">
        <f>VLOOKUP(Таблица2[[#This Row],[activity]],kved_10!$A$1:$B$997,2,FALSE)</f>
        <v>72.19</v>
      </c>
      <c r="P2255" s="19" t="str">
        <f>LEFT(IF(ISNA(Таблица2[[#This Row],[kv_10]]),VLOOKUP(Таблица2[[#This Row],[kv_05]],'05_to_10'!$A$1:$C$621,3,FALSE),Таблица2[[#This Row],[kv_10]]),2)</f>
        <v>72</v>
      </c>
      <c r="Q2255" s="21" t="str">
        <f>VLOOKUP(Таблица2[[#This Row],[05_to_10]],kv_05_group!$A$1:$B$89,2,FALSE)</f>
        <v>дослідження</v>
      </c>
      <c r="R2255" t="s">
        <v>14658</v>
      </c>
    </row>
    <row r="2256" spans="1:18" hidden="1" x14ac:dyDescent="0.25">
      <c r="A2256" t="s">
        <v>3442</v>
      </c>
      <c r="B2256">
        <v>27050396</v>
      </c>
      <c r="C2256" s="1">
        <v>42460</v>
      </c>
      <c r="D2256" t="s">
        <v>6997</v>
      </c>
      <c r="E2256" t="s">
        <v>7919</v>
      </c>
      <c r="F2256" t="s">
        <v>7177</v>
      </c>
      <c r="G2256" t="s">
        <v>14540</v>
      </c>
      <c r="H2256" t="s">
        <v>14699</v>
      </c>
      <c r="I2256" t="s">
        <v>14673</v>
      </c>
      <c r="J2256" t="s">
        <v>14673</v>
      </c>
      <c r="K2256" t="s">
        <v>11176</v>
      </c>
      <c r="L2256" t="s">
        <v>14725</v>
      </c>
      <c r="M2256" s="19" t="s">
        <v>15190</v>
      </c>
      <c r="N2256" s="19" t="e">
        <f>VLOOKUP(Таблица2[[#This Row],[activity]],kved_05!$A$1:$B$834,2,FALSE)</f>
        <v>#N/A</v>
      </c>
      <c r="O2256" s="19" t="str">
        <f>VLOOKUP(Таблица2[[#This Row],[activity]],kved_10!$A$1:$B$997,2,FALSE)</f>
        <v>72.19</v>
      </c>
      <c r="P2256" s="19" t="str">
        <f>LEFT(IF(ISNA(Таблица2[[#This Row],[kv_10]]),VLOOKUP(Таблица2[[#This Row],[kv_05]],'05_to_10'!$A$1:$C$621,3,FALSE),Таблица2[[#This Row],[kv_10]]),2)</f>
        <v>72</v>
      </c>
      <c r="Q2256" s="21" t="str">
        <f>VLOOKUP(Таблица2[[#This Row],[05_to_10]],kv_05_group!$A$1:$B$89,2,FALSE)</f>
        <v>дослідження</v>
      </c>
      <c r="R2256" t="s">
        <v>14658</v>
      </c>
    </row>
    <row r="2257" spans="1:18" hidden="1" x14ac:dyDescent="0.25">
      <c r="A2257" t="s">
        <v>2095</v>
      </c>
      <c r="B2257" s="22" t="e">
        <v>#N/A</v>
      </c>
      <c r="C2257" s="23" t="e">
        <v>#N/A</v>
      </c>
      <c r="D2257" t="s">
        <v>5650</v>
      </c>
      <c r="E2257" t="s">
        <v>5650</v>
      </c>
      <c r="F2257" t="s">
        <v>7178</v>
      </c>
      <c r="G2257" t="s">
        <v>13242</v>
      </c>
      <c r="H2257" t="s">
        <v>15161</v>
      </c>
      <c r="I2257" t="s">
        <v>14679</v>
      </c>
      <c r="J2257" t="s">
        <v>14679</v>
      </c>
      <c r="K2257" t="s">
        <v>9928</v>
      </c>
      <c r="L2257" t="s">
        <v>14836</v>
      </c>
      <c r="M2257" s="19" t="s">
        <v>15254</v>
      </c>
      <c r="N2257" s="19" t="e">
        <f>VLOOKUP(Таблица2[[#This Row],[activity]],kved_05!$A$1:$B$834,2,FALSE)</f>
        <v>#N/A</v>
      </c>
      <c r="O2257" s="19" t="str">
        <f>VLOOKUP(Таблица2[[#This Row],[activity]],kved_10!$A$1:$B$997,2,FALSE)</f>
        <v>72.20</v>
      </c>
      <c r="P2257" s="19" t="str">
        <f>LEFT(IF(ISNA(Таблица2[[#This Row],[kv_10]]),VLOOKUP(Таблица2[[#This Row],[kv_05]],'05_to_10'!$A$1:$C$621,3,FALSE),Таблица2[[#This Row],[kv_10]]),2)</f>
        <v>72</v>
      </c>
      <c r="Q2257" s="21" t="str">
        <f>VLOOKUP(Таблица2[[#This Row],[05_to_10]],kv_05_group!$A$1:$B$89,2,FALSE)</f>
        <v>дослідження</v>
      </c>
      <c r="R2257" t="s">
        <v>14659</v>
      </c>
    </row>
    <row r="2258" spans="1:18" hidden="1" x14ac:dyDescent="0.25">
      <c r="A2258" t="s">
        <v>3449</v>
      </c>
      <c r="B2258">
        <v>264428416</v>
      </c>
      <c r="C2258" s="1">
        <v>42674</v>
      </c>
      <c r="D2258" t="s">
        <v>7004</v>
      </c>
      <c r="E2258" t="s">
        <v>7925</v>
      </c>
      <c r="F2258" t="s">
        <v>7177</v>
      </c>
      <c r="G2258" t="s">
        <v>14547</v>
      </c>
      <c r="H2258" t="s">
        <v>14701</v>
      </c>
      <c r="I2258" t="s">
        <v>14675</v>
      </c>
      <c r="J2258" t="s">
        <v>14675</v>
      </c>
      <c r="K2258" t="s">
        <v>11182</v>
      </c>
      <c r="L2258" t="s">
        <v>14725</v>
      </c>
      <c r="M2258" s="19" t="s">
        <v>15190</v>
      </c>
      <c r="N2258" s="19" t="e">
        <f>VLOOKUP(Таблица2[[#This Row],[activity]],kved_05!$A$1:$B$834,2,FALSE)</f>
        <v>#N/A</v>
      </c>
      <c r="O2258" s="19" t="str">
        <f>VLOOKUP(Таблица2[[#This Row],[activity]],kved_10!$A$1:$B$997,2,FALSE)</f>
        <v>72.19</v>
      </c>
      <c r="P2258" s="19" t="str">
        <f>LEFT(IF(ISNA(Таблица2[[#This Row],[kv_10]]),VLOOKUP(Таблица2[[#This Row],[kv_05]],'05_to_10'!$A$1:$C$621,3,FALSE),Таблица2[[#This Row],[kv_10]]),2)</f>
        <v>72</v>
      </c>
      <c r="Q2258" s="21" t="str">
        <f>VLOOKUP(Таблица2[[#This Row],[05_to_10]],kv_05_group!$A$1:$B$89,2,FALSE)</f>
        <v>дослідження</v>
      </c>
      <c r="R2258" t="s">
        <v>14658</v>
      </c>
    </row>
    <row r="2259" spans="1:18" hidden="1" x14ac:dyDescent="0.25">
      <c r="A2259" t="s">
        <v>3477</v>
      </c>
      <c r="B2259" s="22" t="e">
        <v>#N/A</v>
      </c>
      <c r="C2259" s="23" t="e">
        <v>#N/A</v>
      </c>
      <c r="D2259" t="s">
        <v>7032</v>
      </c>
      <c r="E2259" t="s">
        <v>7950</v>
      </c>
      <c r="F2259" t="s">
        <v>7177</v>
      </c>
      <c r="G2259" t="s">
        <v>14573</v>
      </c>
      <c r="H2259" t="s">
        <v>15161</v>
      </c>
      <c r="I2259" t="s">
        <v>14679</v>
      </c>
      <c r="J2259" t="s">
        <v>14679</v>
      </c>
      <c r="K2259" t="s">
        <v>11209</v>
      </c>
      <c r="L2259" t="s">
        <v>14725</v>
      </c>
      <c r="M2259" s="19" t="s">
        <v>15190</v>
      </c>
      <c r="N2259" s="19" t="e">
        <f>VLOOKUP(Таблица2[[#This Row],[activity]],kved_05!$A$1:$B$834,2,FALSE)</f>
        <v>#N/A</v>
      </c>
      <c r="O2259" s="19" t="str">
        <f>VLOOKUP(Таблица2[[#This Row],[activity]],kved_10!$A$1:$B$997,2,FALSE)</f>
        <v>72.19</v>
      </c>
      <c r="P2259" s="19" t="str">
        <f>LEFT(IF(ISNA(Таблица2[[#This Row],[kv_10]]),VLOOKUP(Таблица2[[#This Row],[kv_05]],'05_to_10'!$A$1:$C$621,3,FALSE),Таблица2[[#This Row],[kv_10]]),2)</f>
        <v>72</v>
      </c>
      <c r="Q2259" s="21" t="str">
        <f>VLOOKUP(Таблица2[[#This Row],[05_to_10]],kv_05_group!$A$1:$B$89,2,FALSE)</f>
        <v>дослідження</v>
      </c>
      <c r="R2259" t="s">
        <v>14658</v>
      </c>
    </row>
    <row r="2260" spans="1:18" x14ac:dyDescent="0.25">
      <c r="A2260" t="s">
        <v>2928</v>
      </c>
      <c r="B2260" s="22" t="e">
        <v>#N/A</v>
      </c>
      <c r="C2260" s="23" t="e">
        <v>#N/A</v>
      </c>
      <c r="D2260" t="s">
        <v>6483</v>
      </c>
      <c r="E2260" t="s">
        <v>7760</v>
      </c>
      <c r="F2260" t="s">
        <v>7207</v>
      </c>
      <c r="G2260" t="s">
        <v>14061</v>
      </c>
      <c r="H2260" t="s">
        <v>15160</v>
      </c>
      <c r="I2260" t="s">
        <v>14665</v>
      </c>
      <c r="J2260" t="s">
        <v>14713</v>
      </c>
      <c r="K2260" t="s">
        <v>10720</v>
      </c>
      <c r="L2260" t="s">
        <v>14836</v>
      </c>
      <c r="M2260" s="19" t="s">
        <v>15254</v>
      </c>
      <c r="N2260" s="19" t="e">
        <f>VLOOKUP(Таблица2[[#This Row],[activity]],kved_05!$A$1:$B$834,2,FALSE)</f>
        <v>#N/A</v>
      </c>
      <c r="O2260" s="19" t="str">
        <f>VLOOKUP(Таблица2[[#This Row],[activity]],kved_10!$A$1:$B$997,2,FALSE)</f>
        <v>72.20</v>
      </c>
      <c r="P2260" s="19" t="str">
        <f>LEFT(IF(ISNA(Таблица2[[#This Row],[kv_10]]),VLOOKUP(Таблица2[[#This Row],[kv_05]],'05_to_10'!$A$1:$C$621,3,FALSE),Таблица2[[#This Row],[kv_10]]),2)</f>
        <v>72</v>
      </c>
      <c r="Q2260" s="21" t="str">
        <f>VLOOKUP(Таблица2[[#This Row],[05_to_10]],kv_05_group!$A$1:$B$89,2,FALSE)</f>
        <v>дослідження</v>
      </c>
      <c r="R2260" t="s">
        <v>14658</v>
      </c>
    </row>
    <row r="2261" spans="1:18" hidden="1" x14ac:dyDescent="0.25">
      <c r="A2261" t="s">
        <v>3488</v>
      </c>
      <c r="B2261" s="22" t="e">
        <v>#N/A</v>
      </c>
      <c r="C2261" s="23" t="e">
        <v>#N/A</v>
      </c>
      <c r="D2261" t="s">
        <v>7043</v>
      </c>
      <c r="E2261" t="s">
        <v>7958</v>
      </c>
      <c r="F2261" t="s">
        <v>7177</v>
      </c>
      <c r="G2261" t="s">
        <v>14584</v>
      </c>
      <c r="H2261" t="s">
        <v>15161</v>
      </c>
      <c r="I2261" t="s">
        <v>14679</v>
      </c>
      <c r="J2261" t="s">
        <v>14679</v>
      </c>
      <c r="K2261" t="s">
        <v>11219</v>
      </c>
      <c r="L2261" t="s">
        <v>14725</v>
      </c>
      <c r="M2261" s="19" t="s">
        <v>15190</v>
      </c>
      <c r="N2261" s="19" t="e">
        <f>VLOOKUP(Таблица2[[#This Row],[activity]],kved_05!$A$1:$B$834,2,FALSE)</f>
        <v>#N/A</v>
      </c>
      <c r="O2261" s="19" t="str">
        <f>VLOOKUP(Таблица2[[#This Row],[activity]],kved_10!$A$1:$B$997,2,FALSE)</f>
        <v>72.19</v>
      </c>
      <c r="P2261" s="19" t="str">
        <f>LEFT(IF(ISNA(Таблица2[[#This Row],[kv_10]]),VLOOKUP(Таблица2[[#This Row],[kv_05]],'05_to_10'!$A$1:$C$621,3,FALSE),Таблица2[[#This Row],[kv_10]]),2)</f>
        <v>72</v>
      </c>
      <c r="Q2261" s="21" t="str">
        <f>VLOOKUP(Таблица2[[#This Row],[05_to_10]],kv_05_group!$A$1:$B$89,2,FALSE)</f>
        <v>дослідження</v>
      </c>
      <c r="R2261" t="s">
        <v>14658</v>
      </c>
    </row>
    <row r="2262" spans="1:18" x14ac:dyDescent="0.25">
      <c r="A2262" t="s">
        <v>3536</v>
      </c>
      <c r="B2262" s="22" t="e">
        <v>#N/A</v>
      </c>
      <c r="C2262" s="23" t="e">
        <v>#N/A</v>
      </c>
      <c r="D2262" t="s">
        <v>7091</v>
      </c>
      <c r="E2262" t="s">
        <v>7999</v>
      </c>
      <c r="F2262" t="s">
        <v>7177</v>
      </c>
      <c r="G2262" t="s">
        <v>14627</v>
      </c>
      <c r="H2262" t="s">
        <v>15160</v>
      </c>
      <c r="I2262" t="s">
        <v>14665</v>
      </c>
      <c r="J2262" t="s">
        <v>14665</v>
      </c>
      <c r="K2262" t="s">
        <v>11262</v>
      </c>
      <c r="L2262" t="s">
        <v>14725</v>
      </c>
      <c r="M2262" s="19" t="s">
        <v>15190</v>
      </c>
      <c r="N2262" s="19" t="e">
        <f>VLOOKUP(Таблица2[[#This Row],[activity]],kved_05!$A$1:$B$834,2,FALSE)</f>
        <v>#N/A</v>
      </c>
      <c r="O2262" s="19" t="str">
        <f>VLOOKUP(Таблица2[[#This Row],[activity]],kved_10!$A$1:$B$997,2,FALSE)</f>
        <v>72.19</v>
      </c>
      <c r="P2262" s="19" t="str">
        <f>LEFT(IF(ISNA(Таблица2[[#This Row],[kv_10]]),VLOOKUP(Таблица2[[#This Row],[kv_05]],'05_to_10'!$A$1:$C$621,3,FALSE),Таблица2[[#This Row],[kv_10]]),2)</f>
        <v>72</v>
      </c>
      <c r="Q2262" s="21" t="str">
        <f>VLOOKUP(Таблица2[[#This Row],[05_to_10]],kv_05_group!$A$1:$B$89,2,FALSE)</f>
        <v>дослідження</v>
      </c>
      <c r="R2262" t="s">
        <v>14658</v>
      </c>
    </row>
    <row r="2263" spans="1:18" hidden="1" x14ac:dyDescent="0.25">
      <c r="A2263" t="s">
        <v>3540</v>
      </c>
      <c r="B2263" s="22" t="e">
        <v>#N/A</v>
      </c>
      <c r="C2263" s="23" t="e">
        <v>#N/A</v>
      </c>
      <c r="D2263" t="s">
        <v>7095</v>
      </c>
      <c r="E2263" t="s">
        <v>8002</v>
      </c>
      <c r="F2263" t="s">
        <v>7177</v>
      </c>
      <c r="G2263" t="s">
        <v>14631</v>
      </c>
      <c r="H2263" t="s">
        <v>14704</v>
      </c>
      <c r="I2263" t="s">
        <v>14678</v>
      </c>
      <c r="J2263" t="s">
        <v>14678</v>
      </c>
      <c r="K2263" t="s">
        <v>11266</v>
      </c>
      <c r="L2263" t="s">
        <v>14725</v>
      </c>
      <c r="M2263" s="19" t="s">
        <v>15190</v>
      </c>
      <c r="N2263" s="19" t="e">
        <f>VLOOKUP(Таблица2[[#This Row],[activity]],kved_05!$A$1:$B$834,2,FALSE)</f>
        <v>#N/A</v>
      </c>
      <c r="O2263" s="19" t="str">
        <f>VLOOKUP(Таблица2[[#This Row],[activity]],kved_10!$A$1:$B$997,2,FALSE)</f>
        <v>72.19</v>
      </c>
      <c r="P2263" s="19" t="str">
        <f>LEFT(IF(ISNA(Таблица2[[#This Row],[kv_10]]),VLOOKUP(Таблица2[[#This Row],[kv_05]],'05_to_10'!$A$1:$C$621,3,FALSE),Таблица2[[#This Row],[kv_10]]),2)</f>
        <v>72</v>
      </c>
      <c r="Q2263" s="21" t="str">
        <f>VLOOKUP(Таблица2[[#This Row],[05_to_10]],kv_05_group!$A$1:$B$89,2,FALSE)</f>
        <v>дослідження</v>
      </c>
      <c r="R2263" t="s">
        <v>14658</v>
      </c>
    </row>
    <row r="2264" spans="1:18" hidden="1" x14ac:dyDescent="0.25">
      <c r="A2264" t="s">
        <v>1020</v>
      </c>
      <c r="B2264" s="22" t="e">
        <v>#N/A</v>
      </c>
      <c r="C2264" s="23" t="e">
        <v>#N/A</v>
      </c>
      <c r="D2264" t="s">
        <v>4576</v>
      </c>
      <c r="E2264" t="s">
        <v>4576</v>
      </c>
      <c r="F2264" t="s">
        <v>7151</v>
      </c>
      <c r="G2264" t="s">
        <v>12215</v>
      </c>
      <c r="H2264" t="s">
        <v>15161</v>
      </c>
      <c r="I2264" t="s">
        <v>14679</v>
      </c>
      <c r="J2264" t="s">
        <v>14679</v>
      </c>
      <c r="K2264" t="s">
        <v>8967</v>
      </c>
      <c r="L2264" t="s">
        <v>14725</v>
      </c>
      <c r="M2264" s="19" t="s">
        <v>15336</v>
      </c>
      <c r="N2264" s="19" t="e">
        <f>VLOOKUP(Таблица2[[#This Row],[activity]],kved_05!$A$1:$B$834,2,FALSE)</f>
        <v>#N/A</v>
      </c>
      <c r="O2264" s="19" t="str">
        <f>VLOOKUP(Таблица2[[#This Row],[activity]],kved_10!$A$1:$B$997,2,FALSE)</f>
        <v>72.19</v>
      </c>
      <c r="P2264" s="19" t="str">
        <f>LEFT(IF(ISNA(Таблица2[[#This Row],[kv_10]]),VLOOKUP(Таблица2[[#This Row],[kv_05]],'05_to_10'!$A$1:$C$621,3,FALSE),Таблица2[[#This Row],[kv_10]]),2)</f>
        <v>72</v>
      </c>
      <c r="Q2264" s="21" t="str">
        <f>VLOOKUP(Таблица2[[#This Row],[05_to_10]],kv_05_group!$A$1:$B$89,2,FALSE)</f>
        <v>дослідження</v>
      </c>
      <c r="R2264" t="s">
        <v>14658</v>
      </c>
    </row>
    <row r="2265" spans="1:18" hidden="1" x14ac:dyDescent="0.25">
      <c r="A2265" t="s">
        <v>2931</v>
      </c>
      <c r="B2265" s="22" t="e">
        <v>#N/A</v>
      </c>
      <c r="C2265" s="23" t="e">
        <v>#N/A</v>
      </c>
      <c r="D2265" t="s">
        <v>6486</v>
      </c>
      <c r="E2265" t="s">
        <v>6486</v>
      </c>
      <c r="F2265" t="s">
        <v>7207</v>
      </c>
      <c r="G2265" t="s">
        <v>14064</v>
      </c>
      <c r="H2265" t="s">
        <v>15161</v>
      </c>
      <c r="I2265" t="s">
        <v>14679</v>
      </c>
      <c r="J2265" t="s">
        <v>14679</v>
      </c>
      <c r="K2265" t="s">
        <v>10723</v>
      </c>
      <c r="L2265" t="s">
        <v>14725</v>
      </c>
      <c r="M2265" s="19" t="s">
        <v>15336</v>
      </c>
      <c r="N2265" s="19" t="e">
        <f>VLOOKUP(Таблица2[[#This Row],[activity]],kved_05!$A$1:$B$834,2,FALSE)</f>
        <v>#N/A</v>
      </c>
      <c r="O2265" s="19" t="str">
        <f>VLOOKUP(Таблица2[[#This Row],[activity]],kved_10!$A$1:$B$997,2,FALSE)</f>
        <v>72.19</v>
      </c>
      <c r="P2265" s="19" t="str">
        <f>LEFT(IF(ISNA(Таблица2[[#This Row],[kv_10]]),VLOOKUP(Таблица2[[#This Row],[kv_05]],'05_to_10'!$A$1:$C$621,3,FALSE),Таблица2[[#This Row],[kv_10]]),2)</f>
        <v>72</v>
      </c>
      <c r="Q2265" s="21" t="str">
        <f>VLOOKUP(Таблица2[[#This Row],[05_to_10]],kv_05_group!$A$1:$B$89,2,FALSE)</f>
        <v>дослідження</v>
      </c>
      <c r="R2265" t="s">
        <v>14658</v>
      </c>
    </row>
    <row r="2266" spans="1:18" hidden="1" x14ac:dyDescent="0.25">
      <c r="A2266" t="s">
        <v>3486</v>
      </c>
      <c r="B2266" s="22" t="e">
        <v>#N/A</v>
      </c>
      <c r="C2266" s="23" t="e">
        <v>#N/A</v>
      </c>
      <c r="D2266" t="s">
        <v>7041</v>
      </c>
      <c r="E2266" t="s">
        <v>7041</v>
      </c>
      <c r="F2266" t="s">
        <v>7177</v>
      </c>
      <c r="G2266" t="s">
        <v>14582</v>
      </c>
      <c r="H2266" t="s">
        <v>15161</v>
      </c>
      <c r="I2266" t="s">
        <v>14679</v>
      </c>
      <c r="J2266" t="s">
        <v>14679</v>
      </c>
      <c r="K2266" t="s">
        <v>11217</v>
      </c>
      <c r="L2266" t="s">
        <v>14725</v>
      </c>
      <c r="M2266" s="19" t="s">
        <v>15336</v>
      </c>
      <c r="N2266" s="19" t="e">
        <f>VLOOKUP(Таблица2[[#This Row],[activity]],kved_05!$A$1:$B$834,2,FALSE)</f>
        <v>#N/A</v>
      </c>
      <c r="O2266" s="19" t="str">
        <f>VLOOKUP(Таблица2[[#This Row],[activity]],kved_10!$A$1:$B$997,2,FALSE)</f>
        <v>72.19</v>
      </c>
      <c r="P2266" s="19" t="str">
        <f>LEFT(IF(ISNA(Таблица2[[#This Row],[kv_10]]),VLOOKUP(Таблица2[[#This Row],[kv_05]],'05_to_10'!$A$1:$C$621,3,FALSE),Таблица2[[#This Row],[kv_10]]),2)</f>
        <v>72</v>
      </c>
      <c r="Q2266" s="21" t="str">
        <f>VLOOKUP(Таблица2[[#This Row],[05_to_10]],kv_05_group!$A$1:$B$89,2,FALSE)</f>
        <v>дослідження</v>
      </c>
      <c r="R2266" t="s">
        <v>14658</v>
      </c>
    </row>
    <row r="2267" spans="1:18" hidden="1" x14ac:dyDescent="0.25">
      <c r="A2267" t="s">
        <v>1345</v>
      </c>
      <c r="B2267" s="22" t="e">
        <v>#N/A</v>
      </c>
      <c r="C2267" s="23" t="e">
        <v>#N/A</v>
      </c>
      <c r="D2267" t="s">
        <v>4901</v>
      </c>
      <c r="E2267" t="s">
        <v>4901</v>
      </c>
      <c r="F2267" t="s">
        <v>7157</v>
      </c>
      <c r="G2267" t="s">
        <v>12527</v>
      </c>
      <c r="H2267" t="s">
        <v>14701</v>
      </c>
      <c r="I2267" t="s">
        <v>14675</v>
      </c>
      <c r="J2267" t="s">
        <v>14675</v>
      </c>
      <c r="K2267" t="s">
        <v>9243</v>
      </c>
      <c r="L2267" t="s">
        <v>14836</v>
      </c>
      <c r="M2267" s="19" t="s">
        <v>15254</v>
      </c>
      <c r="N2267" s="19" t="e">
        <f>VLOOKUP(Таблица2[[#This Row],[activity]],kved_05!$A$1:$B$834,2,FALSE)</f>
        <v>#N/A</v>
      </c>
      <c r="O2267" s="19" t="str">
        <f>VLOOKUP(Таблица2[[#This Row],[activity]],kved_10!$A$1:$B$997,2,FALSE)</f>
        <v>72.20</v>
      </c>
      <c r="P2267" s="19" t="str">
        <f>LEFT(IF(ISNA(Таблица2[[#This Row],[kv_10]]),VLOOKUP(Таблица2[[#This Row],[kv_05]],'05_to_10'!$A$1:$C$621,3,FALSE),Таблица2[[#This Row],[kv_10]]),2)</f>
        <v>72</v>
      </c>
      <c r="Q2267" s="21" t="str">
        <f>VLOOKUP(Таблица2[[#This Row],[05_to_10]],kv_05_group!$A$1:$B$89,2,FALSE)</f>
        <v>дослідження</v>
      </c>
      <c r="R2267" t="s">
        <v>14658</v>
      </c>
    </row>
    <row r="2268" spans="1:18" hidden="1" x14ac:dyDescent="0.25">
      <c r="A2268" t="s">
        <v>1584</v>
      </c>
      <c r="B2268" s="22" t="e">
        <v>#N/A</v>
      </c>
      <c r="C2268" s="23" t="e">
        <v>#N/A</v>
      </c>
      <c r="D2268" t="s">
        <v>5140</v>
      </c>
      <c r="E2268" t="s">
        <v>5140</v>
      </c>
      <c r="F2268" t="s">
        <v>7157</v>
      </c>
      <c r="G2268" t="s">
        <v>12737</v>
      </c>
      <c r="H2268" t="s">
        <v>15161</v>
      </c>
      <c r="I2268" t="s">
        <v>14679</v>
      </c>
      <c r="J2268" t="s">
        <v>14679</v>
      </c>
      <c r="K2268" t="s">
        <v>9177</v>
      </c>
      <c r="L2268" t="s">
        <v>14836</v>
      </c>
      <c r="M2268" s="19" t="s">
        <v>15254</v>
      </c>
      <c r="N2268" s="19" t="e">
        <f>VLOOKUP(Таблица2[[#This Row],[activity]],kved_05!$A$1:$B$834,2,FALSE)</f>
        <v>#N/A</v>
      </c>
      <c r="O2268" s="19" t="str">
        <f>VLOOKUP(Таблица2[[#This Row],[activity]],kved_10!$A$1:$B$997,2,FALSE)</f>
        <v>72.20</v>
      </c>
      <c r="P2268" s="19" t="str">
        <f>LEFT(IF(ISNA(Таблица2[[#This Row],[kv_10]]),VLOOKUP(Таблица2[[#This Row],[kv_05]],'05_to_10'!$A$1:$C$621,3,FALSE),Таблица2[[#This Row],[kv_10]]),2)</f>
        <v>72</v>
      </c>
      <c r="Q2268" s="21" t="str">
        <f>VLOOKUP(Таблица2[[#This Row],[05_to_10]],kv_05_group!$A$1:$B$89,2,FALSE)</f>
        <v>дослідження</v>
      </c>
      <c r="R2268" t="s">
        <v>14658</v>
      </c>
    </row>
    <row r="2269" spans="1:18" hidden="1" x14ac:dyDescent="0.25">
      <c r="A2269" t="s">
        <v>2893</v>
      </c>
      <c r="B2269" s="22" t="e">
        <v>#N/A</v>
      </c>
      <c r="C2269" s="23" t="e">
        <v>#N/A</v>
      </c>
      <c r="D2269" t="s">
        <v>6448</v>
      </c>
      <c r="E2269" t="s">
        <v>7750</v>
      </c>
      <c r="F2269" t="s">
        <v>7206</v>
      </c>
      <c r="G2269" t="s">
        <v>14027</v>
      </c>
      <c r="H2269" t="s">
        <v>14698</v>
      </c>
      <c r="I2269" t="s">
        <v>14672</v>
      </c>
      <c r="J2269" t="s">
        <v>14672</v>
      </c>
      <c r="K2269" t="s">
        <v>10687</v>
      </c>
      <c r="L2269" t="s">
        <v>14836</v>
      </c>
      <c r="M2269" s="19" t="s">
        <v>15254</v>
      </c>
      <c r="N2269" s="19" t="e">
        <f>VLOOKUP(Таблица2[[#This Row],[activity]],kved_05!$A$1:$B$834,2,FALSE)</f>
        <v>#N/A</v>
      </c>
      <c r="O2269" s="19" t="str">
        <f>VLOOKUP(Таблица2[[#This Row],[activity]],kved_10!$A$1:$B$997,2,FALSE)</f>
        <v>72.20</v>
      </c>
      <c r="P2269" s="19" t="str">
        <f>LEFT(IF(ISNA(Таблица2[[#This Row],[kv_10]]),VLOOKUP(Таблица2[[#This Row],[kv_05]],'05_to_10'!$A$1:$C$621,3,FALSE),Таблица2[[#This Row],[kv_10]]),2)</f>
        <v>72</v>
      </c>
      <c r="Q2269" s="21" t="str">
        <f>VLOOKUP(Таблица2[[#This Row],[05_to_10]],kv_05_group!$A$1:$B$89,2,FALSE)</f>
        <v>дослідження</v>
      </c>
      <c r="R2269" t="s">
        <v>14658</v>
      </c>
    </row>
    <row r="2270" spans="1:18" hidden="1" x14ac:dyDescent="0.25">
      <c r="A2270" t="s">
        <v>2922</v>
      </c>
      <c r="B2270" s="22" t="e">
        <v>#N/A</v>
      </c>
      <c r="C2270" s="23" t="e">
        <v>#N/A</v>
      </c>
      <c r="D2270" t="s">
        <v>6477</v>
      </c>
      <c r="E2270" t="s">
        <v>7757</v>
      </c>
      <c r="F2270" t="s">
        <v>7207</v>
      </c>
      <c r="G2270" t="s">
        <v>14055</v>
      </c>
      <c r="H2270" t="s">
        <v>14701</v>
      </c>
      <c r="I2270" t="s">
        <v>14675</v>
      </c>
      <c r="J2270" t="s">
        <v>14675</v>
      </c>
      <c r="K2270" t="s">
        <v>10714</v>
      </c>
      <c r="L2270" t="s">
        <v>14836</v>
      </c>
      <c r="M2270" s="19" t="s">
        <v>15254</v>
      </c>
      <c r="N2270" s="19" t="e">
        <f>VLOOKUP(Таблица2[[#This Row],[activity]],kved_05!$A$1:$B$834,2,FALSE)</f>
        <v>#N/A</v>
      </c>
      <c r="O2270" s="19" t="str">
        <f>VLOOKUP(Таблица2[[#This Row],[activity]],kved_10!$A$1:$B$997,2,FALSE)</f>
        <v>72.20</v>
      </c>
      <c r="P2270" s="19" t="str">
        <f>LEFT(IF(ISNA(Таблица2[[#This Row],[kv_10]]),VLOOKUP(Таблица2[[#This Row],[kv_05]],'05_to_10'!$A$1:$C$621,3,FALSE),Таблица2[[#This Row],[kv_10]]),2)</f>
        <v>72</v>
      </c>
      <c r="Q2270" s="21" t="str">
        <f>VLOOKUP(Таблица2[[#This Row],[05_to_10]],kv_05_group!$A$1:$B$89,2,FALSE)</f>
        <v>дослідження</v>
      </c>
      <c r="R2270" t="s">
        <v>14658</v>
      </c>
    </row>
    <row r="2271" spans="1:18" hidden="1" x14ac:dyDescent="0.25">
      <c r="A2271" t="s">
        <v>3135</v>
      </c>
      <c r="B2271" s="22" t="e">
        <v>#N/A</v>
      </c>
      <c r="C2271" s="23" t="e">
        <v>#N/A</v>
      </c>
      <c r="D2271" t="s">
        <v>6690</v>
      </c>
      <c r="E2271" t="s">
        <v>6690</v>
      </c>
      <c r="F2271" t="s">
        <v>7207</v>
      </c>
      <c r="G2271" t="s">
        <v>14247</v>
      </c>
      <c r="H2271" t="s">
        <v>14708</v>
      </c>
      <c r="I2271" t="s">
        <v>14684</v>
      </c>
      <c r="J2271" t="s">
        <v>14713</v>
      </c>
      <c r="K2271" t="s">
        <v>10778</v>
      </c>
      <c r="L2271" t="s">
        <v>14836</v>
      </c>
      <c r="M2271" s="19" t="s">
        <v>15254</v>
      </c>
      <c r="N2271" s="19" t="e">
        <f>VLOOKUP(Таблица2[[#This Row],[activity]],kved_05!$A$1:$B$834,2,FALSE)</f>
        <v>#N/A</v>
      </c>
      <c r="O2271" s="19" t="str">
        <f>VLOOKUP(Таблица2[[#This Row],[activity]],kved_10!$A$1:$B$997,2,FALSE)</f>
        <v>72.20</v>
      </c>
      <c r="P2271" s="19" t="str">
        <f>LEFT(IF(ISNA(Таблица2[[#This Row],[kv_10]]),VLOOKUP(Таблица2[[#This Row],[kv_05]],'05_to_10'!$A$1:$C$621,3,FALSE),Таблица2[[#This Row],[kv_10]]),2)</f>
        <v>72</v>
      </c>
      <c r="Q2271" s="21" t="str">
        <f>VLOOKUP(Таблица2[[#This Row],[05_to_10]],kv_05_group!$A$1:$B$89,2,FALSE)</f>
        <v>дослідження</v>
      </c>
      <c r="R2271" t="s">
        <v>14658</v>
      </c>
    </row>
    <row r="2272" spans="1:18" hidden="1" x14ac:dyDescent="0.25">
      <c r="A2272" t="s">
        <v>2932</v>
      </c>
      <c r="B2272" s="22" t="e">
        <v>#N/A</v>
      </c>
      <c r="C2272" s="23" t="e">
        <v>#N/A</v>
      </c>
      <c r="D2272" t="s">
        <v>6487</v>
      </c>
      <c r="E2272" t="s">
        <v>6487</v>
      </c>
      <c r="F2272" t="s">
        <v>7207</v>
      </c>
      <c r="G2272" t="s">
        <v>14065</v>
      </c>
      <c r="H2272" t="s">
        <v>15161</v>
      </c>
      <c r="I2272" t="s">
        <v>14679</v>
      </c>
      <c r="J2272" t="s">
        <v>14679</v>
      </c>
      <c r="K2272" t="s">
        <v>10724</v>
      </c>
      <c r="L2272" t="s">
        <v>14836</v>
      </c>
      <c r="M2272" s="19" t="s">
        <v>15254</v>
      </c>
      <c r="N2272" s="19" t="e">
        <f>VLOOKUP(Таблица2[[#This Row],[activity]],kved_05!$A$1:$B$834,2,FALSE)</f>
        <v>#N/A</v>
      </c>
      <c r="O2272" s="19" t="str">
        <f>VLOOKUP(Таблица2[[#This Row],[activity]],kved_10!$A$1:$B$997,2,FALSE)</f>
        <v>72.20</v>
      </c>
      <c r="P2272" s="19" t="str">
        <f>LEFT(IF(ISNA(Таблица2[[#This Row],[kv_10]]),VLOOKUP(Таблица2[[#This Row],[kv_05]],'05_to_10'!$A$1:$C$621,3,FALSE),Таблица2[[#This Row],[kv_10]]),2)</f>
        <v>72</v>
      </c>
      <c r="Q2272" s="21" t="str">
        <f>VLOOKUP(Таблица2[[#This Row],[05_to_10]],kv_05_group!$A$1:$B$89,2,FALSE)</f>
        <v>дослідження</v>
      </c>
      <c r="R2272" t="s">
        <v>14658</v>
      </c>
    </row>
    <row r="2273" spans="1:18" hidden="1" x14ac:dyDescent="0.25">
      <c r="A2273" t="s">
        <v>2947</v>
      </c>
      <c r="B2273" s="22" t="e">
        <v>#N/A</v>
      </c>
      <c r="C2273" s="23" t="e">
        <v>#N/A</v>
      </c>
      <c r="D2273" t="s">
        <v>6502</v>
      </c>
      <c r="E2273" t="s">
        <v>6502</v>
      </c>
      <c r="F2273" t="s">
        <v>7207</v>
      </c>
      <c r="G2273" t="s">
        <v>14077</v>
      </c>
      <c r="H2273" t="s">
        <v>14696</v>
      </c>
      <c r="I2273" t="s">
        <v>14670</v>
      </c>
      <c r="J2273" t="s">
        <v>14670</v>
      </c>
      <c r="K2273" t="s">
        <v>10739</v>
      </c>
      <c r="L2273" t="s">
        <v>14836</v>
      </c>
      <c r="M2273" s="19" t="s">
        <v>15254</v>
      </c>
      <c r="N2273" s="19" t="e">
        <f>VLOOKUP(Таблица2[[#This Row],[activity]],kved_05!$A$1:$B$834,2,FALSE)</f>
        <v>#N/A</v>
      </c>
      <c r="O2273" s="19" t="str">
        <f>VLOOKUP(Таблица2[[#This Row],[activity]],kved_10!$A$1:$B$997,2,FALSE)</f>
        <v>72.20</v>
      </c>
      <c r="P2273" s="19" t="str">
        <f>LEFT(IF(ISNA(Таблица2[[#This Row],[kv_10]]),VLOOKUP(Таблица2[[#This Row],[kv_05]],'05_to_10'!$A$1:$C$621,3,FALSE),Таблица2[[#This Row],[kv_10]]),2)</f>
        <v>72</v>
      </c>
      <c r="Q2273" s="21" t="str">
        <f>VLOOKUP(Таблица2[[#This Row],[05_to_10]],kv_05_group!$A$1:$B$89,2,FALSE)</f>
        <v>дослідження</v>
      </c>
      <c r="R2273" t="s">
        <v>14658</v>
      </c>
    </row>
    <row r="2274" spans="1:18" hidden="1" x14ac:dyDescent="0.25">
      <c r="A2274" t="s">
        <v>2962</v>
      </c>
      <c r="B2274" s="22" t="e">
        <v>#N/A</v>
      </c>
      <c r="C2274" s="23" t="e">
        <v>#N/A</v>
      </c>
      <c r="D2274" t="s">
        <v>6517</v>
      </c>
      <c r="E2274" t="s">
        <v>6517</v>
      </c>
      <c r="F2274" t="s">
        <v>7207</v>
      </c>
      <c r="G2274" t="s">
        <v>14087</v>
      </c>
      <c r="H2274" t="s">
        <v>14709</v>
      </c>
      <c r="I2274" t="s">
        <v>14685</v>
      </c>
      <c r="J2274" t="s">
        <v>14685</v>
      </c>
      <c r="K2274" t="s">
        <v>10753</v>
      </c>
      <c r="L2274" t="s">
        <v>14836</v>
      </c>
      <c r="M2274" s="19" t="s">
        <v>15254</v>
      </c>
      <c r="N2274" s="19" t="e">
        <f>VLOOKUP(Таблица2[[#This Row],[activity]],kved_05!$A$1:$B$834,2,FALSE)</f>
        <v>#N/A</v>
      </c>
      <c r="O2274" s="19" t="str">
        <f>VLOOKUP(Таблица2[[#This Row],[activity]],kved_10!$A$1:$B$997,2,FALSE)</f>
        <v>72.20</v>
      </c>
      <c r="P2274" s="19" t="str">
        <f>LEFT(IF(ISNA(Таблица2[[#This Row],[kv_10]]),VLOOKUP(Таблица2[[#This Row],[kv_05]],'05_to_10'!$A$1:$C$621,3,FALSE),Таблица2[[#This Row],[kv_10]]),2)</f>
        <v>72</v>
      </c>
      <c r="Q2274" s="21" t="str">
        <f>VLOOKUP(Таблица2[[#This Row],[05_to_10]],kv_05_group!$A$1:$B$89,2,FALSE)</f>
        <v>дослідження</v>
      </c>
      <c r="R2274" t="s">
        <v>14658</v>
      </c>
    </row>
    <row r="2275" spans="1:18" hidden="1" x14ac:dyDescent="0.25">
      <c r="A2275" t="s">
        <v>2997</v>
      </c>
      <c r="B2275" s="22" t="e">
        <v>#N/A</v>
      </c>
      <c r="C2275" s="23" t="e">
        <v>#N/A</v>
      </c>
      <c r="D2275" t="s">
        <v>6552</v>
      </c>
      <c r="E2275" t="s">
        <v>6552</v>
      </c>
      <c r="F2275" t="s">
        <v>7207</v>
      </c>
      <c r="G2275" t="s">
        <v>14116</v>
      </c>
      <c r="H2275" t="s">
        <v>15161</v>
      </c>
      <c r="I2275" t="s">
        <v>14679</v>
      </c>
      <c r="J2275" t="s">
        <v>14679</v>
      </c>
      <c r="K2275" t="s">
        <v>10738</v>
      </c>
      <c r="L2275" t="s">
        <v>14836</v>
      </c>
      <c r="M2275" s="19" t="s">
        <v>15254</v>
      </c>
      <c r="N2275" s="19" t="e">
        <f>VLOOKUP(Таблица2[[#This Row],[activity]],kved_05!$A$1:$B$834,2,FALSE)</f>
        <v>#N/A</v>
      </c>
      <c r="O2275" s="19" t="str">
        <f>VLOOKUP(Таблица2[[#This Row],[activity]],kved_10!$A$1:$B$997,2,FALSE)</f>
        <v>72.20</v>
      </c>
      <c r="P2275" s="19" t="str">
        <f>LEFT(IF(ISNA(Таблица2[[#This Row],[kv_10]]),VLOOKUP(Таблица2[[#This Row],[kv_05]],'05_to_10'!$A$1:$C$621,3,FALSE),Таблица2[[#This Row],[kv_10]]),2)</f>
        <v>72</v>
      </c>
      <c r="Q2275" s="21" t="str">
        <f>VLOOKUP(Таблица2[[#This Row],[05_to_10]],kv_05_group!$A$1:$B$89,2,FALSE)</f>
        <v>дослідження</v>
      </c>
      <c r="R2275" t="s">
        <v>14658</v>
      </c>
    </row>
    <row r="2276" spans="1:18" hidden="1" x14ac:dyDescent="0.25">
      <c r="A2276" t="s">
        <v>3026</v>
      </c>
      <c r="B2276" s="22" t="e">
        <v>#N/A</v>
      </c>
      <c r="C2276" s="23" t="e">
        <v>#N/A</v>
      </c>
      <c r="D2276" t="s">
        <v>6581</v>
      </c>
      <c r="E2276" t="s">
        <v>6581</v>
      </c>
      <c r="F2276" t="s">
        <v>7207</v>
      </c>
      <c r="G2276" t="s">
        <v>14143</v>
      </c>
      <c r="H2276" t="s">
        <v>15161</v>
      </c>
      <c r="I2276" t="s">
        <v>14679</v>
      </c>
      <c r="J2276" t="s">
        <v>14679</v>
      </c>
      <c r="K2276" t="s">
        <v>10810</v>
      </c>
      <c r="L2276" t="s">
        <v>14836</v>
      </c>
      <c r="M2276" s="19" t="s">
        <v>15254</v>
      </c>
      <c r="N2276" s="19" t="e">
        <f>VLOOKUP(Таблица2[[#This Row],[activity]],kved_05!$A$1:$B$834,2,FALSE)</f>
        <v>#N/A</v>
      </c>
      <c r="O2276" s="19" t="str">
        <f>VLOOKUP(Таблица2[[#This Row],[activity]],kved_10!$A$1:$B$997,2,FALSE)</f>
        <v>72.20</v>
      </c>
      <c r="P2276" s="19" t="str">
        <f>LEFT(IF(ISNA(Таблица2[[#This Row],[kv_10]]),VLOOKUP(Таблица2[[#This Row],[kv_05]],'05_to_10'!$A$1:$C$621,3,FALSE),Таблица2[[#This Row],[kv_10]]),2)</f>
        <v>72</v>
      </c>
      <c r="Q2276" s="21" t="str">
        <f>VLOOKUP(Таблица2[[#This Row],[05_to_10]],kv_05_group!$A$1:$B$89,2,FALSE)</f>
        <v>дослідження</v>
      </c>
      <c r="R2276" t="s">
        <v>14658</v>
      </c>
    </row>
    <row r="2277" spans="1:18" hidden="1" x14ac:dyDescent="0.25">
      <c r="A2277" t="s">
        <v>1476</v>
      </c>
      <c r="B2277" s="22" t="e">
        <v>#N/A</v>
      </c>
      <c r="C2277" s="23" t="e">
        <v>#N/A</v>
      </c>
      <c r="D2277" t="s">
        <v>5032</v>
      </c>
      <c r="E2277" t="s">
        <v>5032</v>
      </c>
      <c r="F2277" t="s">
        <v>7157</v>
      </c>
      <c r="G2277" t="s">
        <v>12637</v>
      </c>
      <c r="H2277" t="s">
        <v>15161</v>
      </c>
      <c r="I2277" t="s">
        <v>14679</v>
      </c>
      <c r="J2277" t="s">
        <v>14679</v>
      </c>
      <c r="K2277" t="s">
        <v>9361</v>
      </c>
      <c r="L2277" t="s">
        <v>15019</v>
      </c>
      <c r="M2277" s="19" t="s">
        <v>15573</v>
      </c>
      <c r="N2277" s="19" t="str">
        <f>VLOOKUP(Таблица2[[#This Row],[activity]],kved_05!$A$1:$B$834,2,FALSE)</f>
        <v>74.13</v>
      </c>
      <c r="O2277" s="19" t="e">
        <f>VLOOKUP(Таблица2[[#This Row],[activity]],kved_10!$A$1:$B$997,2,FALSE)</f>
        <v>#N/A</v>
      </c>
      <c r="P2277" s="19" t="str">
        <f>LEFT(IF(ISNA(Таблица2[[#This Row],[kv_10]]),VLOOKUP(Таблица2[[#This Row],[kv_05]],'05_to_10'!$A$1:$C$621,3,FALSE),Таблица2[[#This Row],[kv_10]]),2)</f>
        <v>73</v>
      </c>
      <c r="Q2277" s="21" t="str">
        <f>VLOOKUP(Таблица2[[#This Row],[05_to_10]],kv_05_group!$A$1:$B$89,2,FALSE)</f>
        <v>дослідження</v>
      </c>
      <c r="R2277" t="s">
        <v>14659</v>
      </c>
    </row>
    <row r="2278" spans="1:18" hidden="1" x14ac:dyDescent="0.25">
      <c r="A2278" t="s">
        <v>2533</v>
      </c>
      <c r="B2278" s="22" t="e">
        <v>#N/A</v>
      </c>
      <c r="C2278" s="23" t="e">
        <v>#N/A</v>
      </c>
      <c r="D2278" t="s">
        <v>6088</v>
      </c>
      <c r="E2278" t="s">
        <v>6088</v>
      </c>
      <c r="F2278" t="s">
        <v>7184</v>
      </c>
      <c r="G2278" t="s">
        <v>13674</v>
      </c>
      <c r="H2278" t="s">
        <v>15161</v>
      </c>
      <c r="I2278" t="s">
        <v>14679</v>
      </c>
      <c r="J2278" t="s">
        <v>14679</v>
      </c>
      <c r="K2278" t="s">
        <v>10164</v>
      </c>
      <c r="L2278" t="s">
        <v>15019</v>
      </c>
      <c r="M2278" s="19" t="s">
        <v>15573</v>
      </c>
      <c r="N2278" s="19" t="str">
        <f>VLOOKUP(Таблица2[[#This Row],[activity]],kved_05!$A$1:$B$834,2,FALSE)</f>
        <v>74.13</v>
      </c>
      <c r="O2278" s="19" t="e">
        <f>VLOOKUP(Таблица2[[#This Row],[activity]],kved_10!$A$1:$B$997,2,FALSE)</f>
        <v>#N/A</v>
      </c>
      <c r="P2278" s="19" t="str">
        <f>LEFT(IF(ISNA(Таблица2[[#This Row],[kv_10]]),VLOOKUP(Таблица2[[#This Row],[kv_05]],'05_to_10'!$A$1:$C$621,3,FALSE),Таблица2[[#This Row],[kv_10]]),2)</f>
        <v>73</v>
      </c>
      <c r="Q2278" s="21" t="str">
        <f>VLOOKUP(Таблица2[[#This Row],[05_to_10]],kv_05_group!$A$1:$B$89,2,FALSE)</f>
        <v>дослідження</v>
      </c>
      <c r="R2278" t="s">
        <v>14659</v>
      </c>
    </row>
    <row r="2279" spans="1:18" hidden="1" x14ac:dyDescent="0.25">
      <c r="A2279" t="s">
        <v>1490</v>
      </c>
      <c r="B2279" s="22" t="e">
        <v>#N/A</v>
      </c>
      <c r="C2279" s="23" t="e">
        <v>#N/A</v>
      </c>
      <c r="D2279" t="s">
        <v>5046</v>
      </c>
      <c r="E2279" t="s">
        <v>5046</v>
      </c>
      <c r="F2279" t="s">
        <v>7157</v>
      </c>
      <c r="G2279" t="e">
        <v>#N/A</v>
      </c>
      <c r="H2279" t="s">
        <v>15161</v>
      </c>
      <c r="I2279" t="s">
        <v>14679</v>
      </c>
      <c r="J2279" t="s">
        <v>14679</v>
      </c>
      <c r="K2279" t="s">
        <v>9303</v>
      </c>
      <c r="L2279" s="22" t="s">
        <v>15022</v>
      </c>
      <c r="M2279" s="19" t="s">
        <v>15573</v>
      </c>
      <c r="N2279" s="19" t="e">
        <f>VLOOKUP(Таблица2[[#This Row],[activity]],kved_05!$A$1:$B$834,2,FALSE)</f>
        <v>#N/A</v>
      </c>
      <c r="O2279" s="19" t="e">
        <f>VLOOKUP(Таблица2[[#This Row],[activity]],kved_10!$A$1:$B$997,2,FALSE)</f>
        <v>#N/A</v>
      </c>
      <c r="P2279" s="19" t="e">
        <f>LEFT(IF(ISNA(Таблица2[[#This Row],[kv_10]]),VLOOKUP(Таблица2[[#This Row],[kv_05]],'05_to_10'!$A$1:$C$621,3,FALSE),Таблица2[[#This Row],[kv_10]]),2)</f>
        <v>#N/A</v>
      </c>
      <c r="Q2279" s="21" t="e">
        <f>VLOOKUP(Таблица2[[#This Row],[05_to_10]],kv_05_group!$A$1:$B$89,2,FALSE)</f>
        <v>#N/A</v>
      </c>
      <c r="R2279" t="s">
        <v>14662</v>
      </c>
    </row>
    <row r="2280" spans="1:18" hidden="1" x14ac:dyDescent="0.25">
      <c r="A2280" t="s">
        <v>3029</v>
      </c>
      <c r="B2280" s="22" t="e">
        <v>#N/A</v>
      </c>
      <c r="C2280" s="23" t="e">
        <v>#N/A</v>
      </c>
      <c r="D2280" t="s">
        <v>6584</v>
      </c>
      <c r="E2280" t="s">
        <v>6584</v>
      </c>
      <c r="F2280" t="s">
        <v>7207</v>
      </c>
      <c r="G2280" t="s">
        <v>14146</v>
      </c>
      <c r="H2280" t="s">
        <v>15161</v>
      </c>
      <c r="I2280" t="s">
        <v>14679</v>
      </c>
      <c r="J2280" t="s">
        <v>14679</v>
      </c>
      <c r="K2280" t="s">
        <v>10813</v>
      </c>
      <c r="L2280" t="s">
        <v>14836</v>
      </c>
      <c r="M2280" s="19" t="s">
        <v>15254</v>
      </c>
      <c r="N2280" s="19" t="e">
        <f>VLOOKUP(Таблица2[[#This Row],[activity]],kved_05!$A$1:$B$834,2,FALSE)</f>
        <v>#N/A</v>
      </c>
      <c r="O2280" s="19" t="str">
        <f>VLOOKUP(Таблица2[[#This Row],[activity]],kved_10!$A$1:$B$997,2,FALSE)</f>
        <v>72.20</v>
      </c>
      <c r="P2280" s="19" t="str">
        <f>LEFT(IF(ISNA(Таблица2[[#This Row],[kv_10]]),VLOOKUP(Таблица2[[#This Row],[kv_05]],'05_to_10'!$A$1:$C$621,3,FALSE),Таблица2[[#This Row],[kv_10]]),2)</f>
        <v>72</v>
      </c>
      <c r="Q2280" s="21" t="str">
        <f>VLOOKUP(Таблица2[[#This Row],[05_to_10]],kv_05_group!$A$1:$B$89,2,FALSE)</f>
        <v>дослідження</v>
      </c>
      <c r="R2280" t="s">
        <v>14658</v>
      </c>
    </row>
    <row r="2281" spans="1:18" hidden="1" x14ac:dyDescent="0.25">
      <c r="A2281" t="s">
        <v>3032</v>
      </c>
      <c r="B2281">
        <v>259023418</v>
      </c>
      <c r="C2281" s="1">
        <v>42643</v>
      </c>
      <c r="D2281" t="s">
        <v>6587</v>
      </c>
      <c r="E2281" t="s">
        <v>6587</v>
      </c>
      <c r="F2281" t="s">
        <v>7207</v>
      </c>
      <c r="G2281" t="s">
        <v>14149</v>
      </c>
      <c r="H2281" t="s">
        <v>15161</v>
      </c>
      <c r="I2281" t="s">
        <v>14679</v>
      </c>
      <c r="J2281" t="s">
        <v>14679</v>
      </c>
      <c r="K2281" t="s">
        <v>10723</v>
      </c>
      <c r="L2281" t="s">
        <v>14836</v>
      </c>
      <c r="M2281" s="19" t="s">
        <v>15254</v>
      </c>
      <c r="N2281" s="19" t="e">
        <f>VLOOKUP(Таблица2[[#This Row],[activity]],kved_05!$A$1:$B$834,2,FALSE)</f>
        <v>#N/A</v>
      </c>
      <c r="O2281" s="19" t="str">
        <f>VLOOKUP(Таблица2[[#This Row],[activity]],kved_10!$A$1:$B$997,2,FALSE)</f>
        <v>72.20</v>
      </c>
      <c r="P2281" s="19" t="str">
        <f>LEFT(IF(ISNA(Таблица2[[#This Row],[kv_10]]),VLOOKUP(Таблица2[[#This Row],[kv_05]],'05_to_10'!$A$1:$C$621,3,FALSE),Таблица2[[#This Row],[kv_10]]),2)</f>
        <v>72</v>
      </c>
      <c r="Q2281" s="21" t="str">
        <f>VLOOKUP(Таблица2[[#This Row],[05_to_10]],kv_05_group!$A$1:$B$89,2,FALSE)</f>
        <v>дослідження</v>
      </c>
      <c r="R2281" t="s">
        <v>14658</v>
      </c>
    </row>
    <row r="2282" spans="1:18" hidden="1" x14ac:dyDescent="0.25">
      <c r="A2282" t="s">
        <v>3076</v>
      </c>
      <c r="B2282" s="22" t="e">
        <v>#N/A</v>
      </c>
      <c r="C2282" s="23" t="e">
        <v>#N/A</v>
      </c>
      <c r="D2282" t="s">
        <v>6631</v>
      </c>
      <c r="E2282" t="s">
        <v>6631</v>
      </c>
      <c r="F2282" t="s">
        <v>7207</v>
      </c>
      <c r="G2282" t="s">
        <v>14189</v>
      </c>
      <c r="H2282" t="s">
        <v>15161</v>
      </c>
      <c r="I2282" t="s">
        <v>14679</v>
      </c>
      <c r="J2282" t="s">
        <v>14679</v>
      </c>
      <c r="K2282" t="s">
        <v>9939</v>
      </c>
      <c r="L2282" t="s">
        <v>14836</v>
      </c>
      <c r="M2282" s="19" t="s">
        <v>15254</v>
      </c>
      <c r="N2282" s="19" t="e">
        <f>VLOOKUP(Таблица2[[#This Row],[activity]],kved_05!$A$1:$B$834,2,FALSE)</f>
        <v>#N/A</v>
      </c>
      <c r="O2282" s="19" t="str">
        <f>VLOOKUP(Таблица2[[#This Row],[activity]],kved_10!$A$1:$B$997,2,FALSE)</f>
        <v>72.20</v>
      </c>
      <c r="P2282" s="19" t="str">
        <f>LEFT(IF(ISNA(Таблица2[[#This Row],[kv_10]]),VLOOKUP(Таблица2[[#This Row],[kv_05]],'05_to_10'!$A$1:$C$621,3,FALSE),Таблица2[[#This Row],[kv_10]]),2)</f>
        <v>72</v>
      </c>
      <c r="Q2282" s="21" t="str">
        <f>VLOOKUP(Таблица2[[#This Row],[05_to_10]],kv_05_group!$A$1:$B$89,2,FALSE)</f>
        <v>дослідження</v>
      </c>
      <c r="R2282" t="s">
        <v>14658</v>
      </c>
    </row>
    <row r="2283" spans="1:18" hidden="1" x14ac:dyDescent="0.25">
      <c r="A2283" t="s">
        <v>742</v>
      </c>
      <c r="B2283" s="22" t="e">
        <v>#N/A</v>
      </c>
      <c r="C2283" s="23" t="e">
        <v>#N/A</v>
      </c>
      <c r="D2283" t="s">
        <v>4299</v>
      </c>
      <c r="E2283" t="s">
        <v>4299</v>
      </c>
      <c r="F2283" t="s">
        <v>7148</v>
      </c>
      <c r="G2283" t="e">
        <v>#N/A</v>
      </c>
      <c r="H2283" t="s">
        <v>14696</v>
      </c>
      <c r="I2283" t="s">
        <v>14670</v>
      </c>
      <c r="J2283" t="s">
        <v>14670</v>
      </c>
      <c r="K2283" t="s">
        <v>8715</v>
      </c>
      <c r="L2283" s="22" t="s">
        <v>14853</v>
      </c>
      <c r="M2283" s="19" t="s">
        <v>15463</v>
      </c>
      <c r="N2283" s="19" t="e">
        <f>VLOOKUP(Таблица2[[#This Row],[activity]],kved_05!$A$1:$B$834,2,FALSE)</f>
        <v>#N/A</v>
      </c>
      <c r="O2283" s="19" t="e">
        <f>VLOOKUP(Таблица2[[#This Row],[activity]],kved_10!$A$1:$B$997,2,FALSE)</f>
        <v>#N/A</v>
      </c>
      <c r="P2283" s="19" t="e">
        <f>LEFT(IF(ISNA(Таблица2[[#This Row],[kv_10]]),VLOOKUP(Таблица2[[#This Row],[kv_05]],'05_to_10'!$A$1:$C$621,3,FALSE),Таблица2[[#This Row],[kv_10]]),2)</f>
        <v>#N/A</v>
      </c>
      <c r="Q2283" s="21" t="e">
        <f>VLOOKUP(Таблица2[[#This Row],[05_to_10]],kv_05_group!$A$1:$B$89,2,FALSE)</f>
        <v>#N/A</v>
      </c>
      <c r="R2283" t="s">
        <v>14662</v>
      </c>
    </row>
    <row r="2284" spans="1:18" x14ac:dyDescent="0.25">
      <c r="A2284" t="s">
        <v>1265</v>
      </c>
      <c r="B2284" s="22" t="e">
        <v>#N/A</v>
      </c>
      <c r="C2284" s="23" t="e">
        <v>#N/A</v>
      </c>
      <c r="D2284" t="s">
        <v>4821</v>
      </c>
      <c r="E2284" t="s">
        <v>7376</v>
      </c>
      <c r="F2284" t="s">
        <v>7157</v>
      </c>
      <c r="G2284" t="e">
        <v>#N/A</v>
      </c>
      <c r="H2284" t="s">
        <v>15160</v>
      </c>
      <c r="I2284" t="s">
        <v>14665</v>
      </c>
      <c r="J2284" t="s">
        <v>14713</v>
      </c>
      <c r="K2284" t="s">
        <v>9190</v>
      </c>
      <c r="L2284" s="22" t="s">
        <v>14853</v>
      </c>
      <c r="M2284" s="19" t="s">
        <v>15463</v>
      </c>
      <c r="N2284" s="19" t="e">
        <f>VLOOKUP(Таблица2[[#This Row],[activity]],kved_05!$A$1:$B$834,2,FALSE)</f>
        <v>#N/A</v>
      </c>
      <c r="O2284" s="19" t="e">
        <f>VLOOKUP(Таблица2[[#This Row],[activity]],kved_10!$A$1:$B$997,2,FALSE)</f>
        <v>#N/A</v>
      </c>
      <c r="P2284" s="19" t="e">
        <f>LEFT(IF(ISNA(Таблица2[[#This Row],[kv_10]]),VLOOKUP(Таблица2[[#This Row],[kv_05]],'05_to_10'!$A$1:$C$621,3,FALSE),Таблица2[[#This Row],[kv_10]]),2)</f>
        <v>#N/A</v>
      </c>
      <c r="Q2284" s="21" t="e">
        <f>VLOOKUP(Таблица2[[#This Row],[05_to_10]],kv_05_group!$A$1:$B$89,2,FALSE)</f>
        <v>#N/A</v>
      </c>
      <c r="R2284" t="s">
        <v>14659</v>
      </c>
    </row>
    <row r="2285" spans="1:18" hidden="1" x14ac:dyDescent="0.25">
      <c r="A2285" t="s">
        <v>1284</v>
      </c>
      <c r="B2285" s="22" t="e">
        <v>#N/A</v>
      </c>
      <c r="C2285" s="23" t="e">
        <v>#N/A</v>
      </c>
      <c r="D2285" t="s">
        <v>4840</v>
      </c>
      <c r="E2285" t="s">
        <v>4840</v>
      </c>
      <c r="F2285" t="s">
        <v>7157</v>
      </c>
      <c r="G2285" t="s">
        <v>12471</v>
      </c>
      <c r="H2285" t="s">
        <v>14703</v>
      </c>
      <c r="I2285" t="s">
        <v>14677</v>
      </c>
      <c r="J2285" t="s">
        <v>14677</v>
      </c>
      <c r="K2285" t="s">
        <v>9205</v>
      </c>
      <c r="L2285" s="22" t="s">
        <v>14853</v>
      </c>
      <c r="M2285" s="19" t="s">
        <v>15463</v>
      </c>
      <c r="N2285" s="19" t="e">
        <f>VLOOKUP(Таблица2[[#This Row],[activity]],kved_05!$A$1:$B$834,2,FALSE)</f>
        <v>#N/A</v>
      </c>
      <c r="O2285" s="19" t="e">
        <f>VLOOKUP(Таблица2[[#This Row],[activity]],kved_10!$A$1:$B$997,2,FALSE)</f>
        <v>#N/A</v>
      </c>
      <c r="P2285" s="19" t="e">
        <f>LEFT(IF(ISNA(Таблица2[[#This Row],[kv_10]]),VLOOKUP(Таблица2[[#This Row],[kv_05]],'05_to_10'!$A$1:$C$621,3,FALSE),Таблица2[[#This Row],[kv_10]]),2)</f>
        <v>#N/A</v>
      </c>
      <c r="Q2285" s="21" t="e">
        <f>VLOOKUP(Таблица2[[#This Row],[05_to_10]],kv_05_group!$A$1:$B$89,2,FALSE)</f>
        <v>#N/A</v>
      </c>
      <c r="R2285" t="s">
        <v>14659</v>
      </c>
    </row>
    <row r="2286" spans="1:18" hidden="1" x14ac:dyDescent="0.25">
      <c r="A2286" t="s">
        <v>1485</v>
      </c>
      <c r="B2286" s="22" t="e">
        <v>#N/A</v>
      </c>
      <c r="C2286" s="23" t="e">
        <v>#N/A</v>
      </c>
      <c r="D2286" t="s">
        <v>5041</v>
      </c>
      <c r="E2286" t="s">
        <v>5041</v>
      </c>
      <c r="F2286" t="s">
        <v>7157</v>
      </c>
      <c r="G2286" t="s">
        <v>12646</v>
      </c>
      <c r="H2286" t="s">
        <v>15162</v>
      </c>
      <c r="I2286" t="s">
        <v>14680</v>
      </c>
      <c r="J2286" t="s">
        <v>14714</v>
      </c>
      <c r="K2286" t="s">
        <v>9370</v>
      </c>
      <c r="L2286" s="22" t="s">
        <v>14853</v>
      </c>
      <c r="M2286" s="19" t="s">
        <v>15463</v>
      </c>
      <c r="N2286" s="19" t="e">
        <f>VLOOKUP(Таблица2[[#This Row],[activity]],kved_05!$A$1:$B$834,2,FALSE)</f>
        <v>#N/A</v>
      </c>
      <c r="O2286" s="19" t="e">
        <f>VLOOKUP(Таблица2[[#This Row],[activity]],kved_10!$A$1:$B$997,2,FALSE)</f>
        <v>#N/A</v>
      </c>
      <c r="P2286" s="19" t="e">
        <f>LEFT(IF(ISNA(Таблица2[[#This Row],[kv_10]]),VLOOKUP(Таблица2[[#This Row],[kv_05]],'05_to_10'!$A$1:$C$621,3,FALSE),Таблица2[[#This Row],[kv_10]]),2)</f>
        <v>#N/A</v>
      </c>
      <c r="Q2286" s="21" t="e">
        <f>VLOOKUP(Таблица2[[#This Row],[05_to_10]],kv_05_group!$A$1:$B$89,2,FALSE)</f>
        <v>#N/A</v>
      </c>
      <c r="R2286" t="s">
        <v>14659</v>
      </c>
    </row>
    <row r="2287" spans="1:18" hidden="1" x14ac:dyDescent="0.25">
      <c r="A2287" t="s">
        <v>3090</v>
      </c>
      <c r="B2287" s="22" t="e">
        <v>#N/A</v>
      </c>
      <c r="C2287" s="23" t="e">
        <v>#N/A</v>
      </c>
      <c r="D2287" t="s">
        <v>6645</v>
      </c>
      <c r="E2287" t="s">
        <v>6645</v>
      </c>
      <c r="F2287" t="s">
        <v>7207</v>
      </c>
      <c r="G2287" t="s">
        <v>14203</v>
      </c>
      <c r="H2287" t="s">
        <v>15161</v>
      </c>
      <c r="I2287" t="s">
        <v>14679</v>
      </c>
      <c r="J2287" t="s">
        <v>14679</v>
      </c>
      <c r="K2287" t="s">
        <v>10864</v>
      </c>
      <c r="L2287" t="s">
        <v>14836</v>
      </c>
      <c r="M2287" s="19" t="s">
        <v>15254</v>
      </c>
      <c r="N2287" s="19" t="e">
        <f>VLOOKUP(Таблица2[[#This Row],[activity]],kved_05!$A$1:$B$834,2,FALSE)</f>
        <v>#N/A</v>
      </c>
      <c r="O2287" s="19" t="str">
        <f>VLOOKUP(Таблица2[[#This Row],[activity]],kved_10!$A$1:$B$997,2,FALSE)</f>
        <v>72.20</v>
      </c>
      <c r="P2287" s="19" t="str">
        <f>LEFT(IF(ISNA(Таблица2[[#This Row],[kv_10]]),VLOOKUP(Таблица2[[#This Row],[kv_05]],'05_to_10'!$A$1:$C$621,3,FALSE),Таблица2[[#This Row],[kv_10]]),2)</f>
        <v>72</v>
      </c>
      <c r="Q2287" s="21" t="str">
        <f>VLOOKUP(Таблица2[[#This Row],[05_to_10]],kv_05_group!$A$1:$B$89,2,FALSE)</f>
        <v>дослідження</v>
      </c>
      <c r="R2287" t="s">
        <v>14658</v>
      </c>
    </row>
    <row r="2288" spans="1:18" hidden="1" x14ac:dyDescent="0.25">
      <c r="A2288" t="s">
        <v>2958</v>
      </c>
      <c r="B2288" s="22" t="e">
        <v>#N/A</v>
      </c>
      <c r="C2288" s="23" t="e">
        <v>#N/A</v>
      </c>
      <c r="D2288" t="s">
        <v>6513</v>
      </c>
      <c r="E2288" t="s">
        <v>7769</v>
      </c>
      <c r="F2288" t="s">
        <v>7207</v>
      </c>
      <c r="G2288" t="e">
        <v>#N/A</v>
      </c>
      <c r="H2288" t="s">
        <v>14705</v>
      </c>
      <c r="I2288" t="s">
        <v>14681</v>
      </c>
      <c r="J2288" t="s">
        <v>14681</v>
      </c>
      <c r="K2288" t="s">
        <v>10749</v>
      </c>
      <c r="L2288" s="22" t="s">
        <v>14853</v>
      </c>
      <c r="M2288" s="19" t="s">
        <v>15463</v>
      </c>
      <c r="N2288" s="19" t="e">
        <f>VLOOKUP(Таблица2[[#This Row],[activity]],kved_05!$A$1:$B$834,2,FALSE)</f>
        <v>#N/A</v>
      </c>
      <c r="O2288" s="19" t="e">
        <f>VLOOKUP(Таблица2[[#This Row],[activity]],kved_10!$A$1:$B$997,2,FALSE)</f>
        <v>#N/A</v>
      </c>
      <c r="P2288" s="19" t="e">
        <f>LEFT(IF(ISNA(Таблица2[[#This Row],[kv_10]]),VLOOKUP(Таблица2[[#This Row],[kv_05]],'05_to_10'!$A$1:$C$621,3,FALSE),Таблица2[[#This Row],[kv_10]]),2)</f>
        <v>#N/A</v>
      </c>
      <c r="Q2288" s="21" t="e">
        <f>VLOOKUP(Таблица2[[#This Row],[05_to_10]],kv_05_group!$A$1:$B$89,2,FALSE)</f>
        <v>#N/A</v>
      </c>
      <c r="R2288" t="s">
        <v>14659</v>
      </c>
    </row>
    <row r="2289" spans="1:18" hidden="1" x14ac:dyDescent="0.25">
      <c r="A2289" t="s">
        <v>3116</v>
      </c>
      <c r="B2289" s="22" t="e">
        <v>#N/A</v>
      </c>
      <c r="C2289" s="23" t="e">
        <v>#N/A</v>
      </c>
      <c r="D2289" t="s">
        <v>6671</v>
      </c>
      <c r="E2289" t="s">
        <v>7799</v>
      </c>
      <c r="F2289" t="s">
        <v>7207</v>
      </c>
      <c r="G2289" t="s">
        <v>14228</v>
      </c>
      <c r="H2289" t="s">
        <v>14694</v>
      </c>
      <c r="I2289" t="s">
        <v>14668</v>
      </c>
      <c r="J2289" t="s">
        <v>14668</v>
      </c>
      <c r="K2289" t="s">
        <v>10884</v>
      </c>
      <c r="L2289" t="s">
        <v>14836</v>
      </c>
      <c r="M2289" s="19" t="s">
        <v>15254</v>
      </c>
      <c r="N2289" s="19" t="e">
        <f>VLOOKUP(Таблица2[[#This Row],[activity]],kved_05!$A$1:$B$834,2,FALSE)</f>
        <v>#N/A</v>
      </c>
      <c r="O2289" s="19" t="str">
        <f>VLOOKUP(Таблица2[[#This Row],[activity]],kved_10!$A$1:$B$997,2,FALSE)</f>
        <v>72.20</v>
      </c>
      <c r="P2289" s="19" t="str">
        <f>LEFT(IF(ISNA(Таблица2[[#This Row],[kv_10]]),VLOOKUP(Таблица2[[#This Row],[kv_05]],'05_to_10'!$A$1:$C$621,3,FALSE),Таблица2[[#This Row],[kv_10]]),2)</f>
        <v>72</v>
      </c>
      <c r="Q2289" s="21" t="str">
        <f>VLOOKUP(Таблица2[[#This Row],[05_to_10]],kv_05_group!$A$1:$B$89,2,FALSE)</f>
        <v>дослідження</v>
      </c>
      <c r="R2289" t="s">
        <v>14658</v>
      </c>
    </row>
    <row r="2290" spans="1:18" hidden="1" x14ac:dyDescent="0.25">
      <c r="A2290" t="s">
        <v>3291</v>
      </c>
      <c r="B2290" s="22" t="e">
        <v>#N/A</v>
      </c>
      <c r="C2290" s="23" t="e">
        <v>#N/A</v>
      </c>
      <c r="D2290" t="s">
        <v>6846</v>
      </c>
      <c r="E2290" t="s">
        <v>7820</v>
      </c>
      <c r="F2290" t="s">
        <v>6844</v>
      </c>
      <c r="G2290" t="e">
        <v>#N/A</v>
      </c>
      <c r="H2290" t="s">
        <v>14692</v>
      </c>
      <c r="I2290" t="s">
        <v>14666</v>
      </c>
      <c r="J2290" t="s">
        <v>14666</v>
      </c>
      <c r="K2290" t="s">
        <v>11037</v>
      </c>
      <c r="L2290" s="22" t="s">
        <v>14853</v>
      </c>
      <c r="M2290" s="19" t="s">
        <v>15463</v>
      </c>
      <c r="N2290" s="19" t="e">
        <f>VLOOKUP(Таблица2[[#This Row],[activity]],kved_05!$A$1:$B$834,2,FALSE)</f>
        <v>#N/A</v>
      </c>
      <c r="O2290" s="19" t="e">
        <f>VLOOKUP(Таблица2[[#This Row],[activity]],kved_10!$A$1:$B$997,2,FALSE)</f>
        <v>#N/A</v>
      </c>
      <c r="P2290" s="19" t="e">
        <f>LEFT(IF(ISNA(Таблица2[[#This Row],[kv_10]]),VLOOKUP(Таблица2[[#This Row],[kv_05]],'05_to_10'!$A$1:$C$621,3,FALSE),Таблица2[[#This Row],[kv_10]]),2)</f>
        <v>#N/A</v>
      </c>
      <c r="Q2290" s="21" t="e">
        <f>VLOOKUP(Таблица2[[#This Row],[05_to_10]],kv_05_group!$A$1:$B$89,2,FALSE)</f>
        <v>#N/A</v>
      </c>
      <c r="R2290" t="s">
        <v>14660</v>
      </c>
    </row>
    <row r="2291" spans="1:18" hidden="1" x14ac:dyDescent="0.25">
      <c r="A2291" t="s">
        <v>3301</v>
      </c>
      <c r="B2291" s="22" t="e">
        <v>#N/A</v>
      </c>
      <c r="C2291" s="23" t="e">
        <v>#N/A</v>
      </c>
      <c r="D2291" t="s">
        <v>6856</v>
      </c>
      <c r="E2291" t="s">
        <v>6856</v>
      </c>
      <c r="F2291" t="s">
        <v>6844</v>
      </c>
      <c r="G2291" t="e">
        <v>#N/A</v>
      </c>
      <c r="H2291" t="s">
        <v>14706</v>
      </c>
      <c r="I2291" t="s">
        <v>14682</v>
      </c>
      <c r="J2291" t="s">
        <v>14682</v>
      </c>
      <c r="K2291" t="s">
        <v>11047</v>
      </c>
      <c r="L2291" s="22" t="s">
        <v>14853</v>
      </c>
      <c r="M2291" s="19" t="s">
        <v>15463</v>
      </c>
      <c r="N2291" s="19" t="e">
        <f>VLOOKUP(Таблица2[[#This Row],[activity]],kved_05!$A$1:$B$834,2,FALSE)</f>
        <v>#N/A</v>
      </c>
      <c r="O2291" s="19" t="e">
        <f>VLOOKUP(Таблица2[[#This Row],[activity]],kved_10!$A$1:$B$997,2,FALSE)</f>
        <v>#N/A</v>
      </c>
      <c r="P2291" s="19" t="e">
        <f>LEFT(IF(ISNA(Таблица2[[#This Row],[kv_10]]),VLOOKUP(Таблица2[[#This Row],[kv_05]],'05_to_10'!$A$1:$C$621,3,FALSE),Таблица2[[#This Row],[kv_10]]),2)</f>
        <v>#N/A</v>
      </c>
      <c r="Q2291" s="21" t="e">
        <f>VLOOKUP(Таблица2[[#This Row],[05_to_10]],kv_05_group!$A$1:$B$89,2,FALSE)</f>
        <v>#N/A</v>
      </c>
      <c r="R2291" t="s">
        <v>14662</v>
      </c>
    </row>
    <row r="2292" spans="1:18" hidden="1" x14ac:dyDescent="0.25">
      <c r="A2292" t="s">
        <v>3136</v>
      </c>
      <c r="B2292" s="22" t="e">
        <v>#N/A</v>
      </c>
      <c r="C2292" s="23" t="e">
        <v>#N/A</v>
      </c>
      <c r="D2292" t="s">
        <v>6691</v>
      </c>
      <c r="E2292" t="s">
        <v>6691</v>
      </c>
      <c r="F2292" t="s">
        <v>7207</v>
      </c>
      <c r="G2292" t="s">
        <v>14248</v>
      </c>
      <c r="H2292" t="s">
        <v>15161</v>
      </c>
      <c r="I2292" t="s">
        <v>14679</v>
      </c>
      <c r="J2292" t="s">
        <v>14679</v>
      </c>
      <c r="K2292" t="s">
        <v>10897</v>
      </c>
      <c r="L2292" t="s">
        <v>14836</v>
      </c>
      <c r="M2292" s="19" t="s">
        <v>15254</v>
      </c>
      <c r="N2292" s="19" t="e">
        <f>VLOOKUP(Таблица2[[#This Row],[activity]],kved_05!$A$1:$B$834,2,FALSE)</f>
        <v>#N/A</v>
      </c>
      <c r="O2292" s="19" t="str">
        <f>VLOOKUP(Таблица2[[#This Row],[activity]],kved_10!$A$1:$B$997,2,FALSE)</f>
        <v>72.20</v>
      </c>
      <c r="P2292" s="19" t="str">
        <f>LEFT(IF(ISNA(Таблица2[[#This Row],[kv_10]]),VLOOKUP(Таблица2[[#This Row],[kv_05]],'05_to_10'!$A$1:$C$621,3,FALSE),Таблица2[[#This Row],[kv_10]]),2)</f>
        <v>72</v>
      </c>
      <c r="Q2292" s="21" t="str">
        <f>VLOOKUP(Таблица2[[#This Row],[05_to_10]],kv_05_group!$A$1:$B$89,2,FALSE)</f>
        <v>дослідження</v>
      </c>
      <c r="R2292" t="s">
        <v>14658</v>
      </c>
    </row>
    <row r="2293" spans="1:18" hidden="1" x14ac:dyDescent="0.25">
      <c r="A2293" t="s">
        <v>3144</v>
      </c>
      <c r="B2293" s="22" t="e">
        <v>#N/A</v>
      </c>
      <c r="C2293" s="23" t="e">
        <v>#N/A</v>
      </c>
      <c r="D2293" t="s">
        <v>6699</v>
      </c>
      <c r="E2293" t="s">
        <v>6699</v>
      </c>
      <c r="F2293" t="s">
        <v>7207</v>
      </c>
      <c r="G2293" t="s">
        <v>14255</v>
      </c>
      <c r="H2293" t="s">
        <v>14700</v>
      </c>
      <c r="I2293" t="s">
        <v>14674</v>
      </c>
      <c r="J2293" t="s">
        <v>14674</v>
      </c>
      <c r="K2293" t="s">
        <v>10905</v>
      </c>
      <c r="L2293" t="s">
        <v>14836</v>
      </c>
      <c r="M2293" s="19" t="s">
        <v>15254</v>
      </c>
      <c r="N2293" s="19" t="e">
        <f>VLOOKUP(Таблица2[[#This Row],[activity]],kved_05!$A$1:$B$834,2,FALSE)</f>
        <v>#N/A</v>
      </c>
      <c r="O2293" s="19" t="str">
        <f>VLOOKUP(Таблица2[[#This Row],[activity]],kved_10!$A$1:$B$997,2,FALSE)</f>
        <v>72.20</v>
      </c>
      <c r="P2293" s="19" t="str">
        <f>LEFT(IF(ISNA(Таблица2[[#This Row],[kv_10]]),VLOOKUP(Таблица2[[#This Row],[kv_05]],'05_to_10'!$A$1:$C$621,3,FALSE),Таблица2[[#This Row],[kv_10]]),2)</f>
        <v>72</v>
      </c>
      <c r="Q2293" s="21" t="str">
        <f>VLOOKUP(Таблица2[[#This Row],[05_to_10]],kv_05_group!$A$1:$B$89,2,FALSE)</f>
        <v>дослідження</v>
      </c>
      <c r="R2293" t="s">
        <v>14658</v>
      </c>
    </row>
    <row r="2294" spans="1:18" hidden="1" x14ac:dyDescent="0.25">
      <c r="A2294" t="s">
        <v>1421</v>
      </c>
      <c r="B2294" s="22" t="e">
        <v>#N/A</v>
      </c>
      <c r="C2294" s="23" t="e">
        <v>#N/A</v>
      </c>
      <c r="D2294" t="s">
        <v>4977</v>
      </c>
      <c r="E2294" t="s">
        <v>4977</v>
      </c>
      <c r="F2294" t="s">
        <v>7157</v>
      </c>
      <c r="G2294" t="e">
        <v>#N/A</v>
      </c>
      <c r="H2294" t="s">
        <v>14708</v>
      </c>
      <c r="I2294" t="s">
        <v>14684</v>
      </c>
      <c r="J2294" t="s">
        <v>14684</v>
      </c>
      <c r="K2294" t="s">
        <v>9313</v>
      </c>
      <c r="L2294" s="22" t="s">
        <v>15007</v>
      </c>
      <c r="M2294" s="19" t="s">
        <v>15486</v>
      </c>
      <c r="N2294" s="19" t="e">
        <f>VLOOKUP(Таблица2[[#This Row],[activity]],kved_05!$A$1:$B$834,2,FALSE)</f>
        <v>#N/A</v>
      </c>
      <c r="O2294" s="19" t="e">
        <f>VLOOKUP(Таблица2[[#This Row],[activity]],kved_10!$A$1:$B$997,2,FALSE)</f>
        <v>#N/A</v>
      </c>
      <c r="P2294" s="19" t="e">
        <f>LEFT(IF(ISNA(Таблица2[[#This Row],[kv_10]]),VLOOKUP(Таблица2[[#This Row],[kv_05]],'05_to_10'!$A$1:$C$621,3,FALSE),Таблица2[[#This Row],[kv_10]]),2)</f>
        <v>#N/A</v>
      </c>
      <c r="Q2294" s="21" t="e">
        <f>VLOOKUP(Таблица2[[#This Row],[05_to_10]],kv_05_group!$A$1:$B$89,2,FALSE)</f>
        <v>#N/A</v>
      </c>
      <c r="R2294" t="s">
        <v>14659</v>
      </c>
    </row>
    <row r="2295" spans="1:18" hidden="1" x14ac:dyDescent="0.25">
      <c r="A2295" t="s">
        <v>1767</v>
      </c>
      <c r="B2295" s="22" t="e">
        <v>#N/A</v>
      </c>
      <c r="C2295" s="23" t="e">
        <v>#N/A</v>
      </c>
      <c r="D2295" t="s">
        <v>5323</v>
      </c>
      <c r="E2295" t="s">
        <v>5323</v>
      </c>
      <c r="F2295" t="s">
        <v>7167</v>
      </c>
      <c r="G2295" t="s">
        <v>12915</v>
      </c>
      <c r="H2295" t="s">
        <v>15161</v>
      </c>
      <c r="I2295" t="s">
        <v>14679</v>
      </c>
      <c r="J2295" t="s">
        <v>14679</v>
      </c>
      <c r="K2295" t="s">
        <v>9614</v>
      </c>
      <c r="L2295" s="22" t="s">
        <v>15049</v>
      </c>
      <c r="M2295" s="19" t="s">
        <v>15406</v>
      </c>
      <c r="N2295" s="19" t="e">
        <f>VLOOKUP(Таблица2[[#This Row],[activity]],kved_05!$A$1:$B$834,2,FALSE)</f>
        <v>#N/A</v>
      </c>
      <c r="O2295" s="19" t="e">
        <f>VLOOKUP(Таблица2[[#This Row],[activity]],kved_10!$A$1:$B$997,2,FALSE)</f>
        <v>#N/A</v>
      </c>
      <c r="P2295" s="19" t="e">
        <f>LEFT(IF(ISNA(Таблица2[[#This Row],[kv_10]]),VLOOKUP(Таблица2[[#This Row],[kv_05]],'05_to_10'!$A$1:$C$621,3,FALSE),Таблица2[[#This Row],[kv_10]]),2)</f>
        <v>#N/A</v>
      </c>
      <c r="Q2295" s="21" t="e">
        <f>VLOOKUP(Таблица2[[#This Row],[05_to_10]],kv_05_group!$A$1:$B$89,2,FALSE)</f>
        <v>#N/A</v>
      </c>
      <c r="R2295" t="s">
        <v>14659</v>
      </c>
    </row>
    <row r="2296" spans="1:18" hidden="1" x14ac:dyDescent="0.25">
      <c r="A2296" t="s">
        <v>472</v>
      </c>
      <c r="B2296" s="22" t="e">
        <v>#N/A</v>
      </c>
      <c r="C2296" s="23" t="e">
        <v>#N/A</v>
      </c>
      <c r="D2296" t="s">
        <v>4029</v>
      </c>
      <c r="E2296" t="s">
        <v>4029</v>
      </c>
      <c r="F2296" t="s">
        <v>7146</v>
      </c>
      <c r="G2296" t="s">
        <v>11723</v>
      </c>
      <c r="H2296" t="s">
        <v>15161</v>
      </c>
      <c r="I2296" t="s">
        <v>14679</v>
      </c>
      <c r="J2296" t="s">
        <v>14679</v>
      </c>
      <c r="K2296" t="s">
        <v>8462</v>
      </c>
      <c r="L2296" t="s">
        <v>14836</v>
      </c>
      <c r="M2296" s="19" t="s">
        <v>15254</v>
      </c>
      <c r="N2296" s="19" t="e">
        <f>VLOOKUP(Таблица2[[#This Row],[activity]],kved_05!$A$1:$B$834,2,FALSE)</f>
        <v>#N/A</v>
      </c>
      <c r="O2296" s="19" t="str">
        <f>VLOOKUP(Таблица2[[#This Row],[activity]],kved_10!$A$1:$B$997,2,FALSE)</f>
        <v>72.20</v>
      </c>
      <c r="P2296" s="19" t="str">
        <f>LEFT(IF(ISNA(Таблица2[[#This Row],[kv_10]]),VLOOKUP(Таблица2[[#This Row],[kv_05]],'05_to_10'!$A$1:$C$621,3,FALSE),Таблица2[[#This Row],[kv_10]]),2)</f>
        <v>72</v>
      </c>
      <c r="Q2296" s="21" t="str">
        <f>VLOOKUP(Таблица2[[#This Row],[05_to_10]],kv_05_group!$A$1:$B$89,2,FALSE)</f>
        <v>дослідження</v>
      </c>
      <c r="R2296" t="s">
        <v>14658</v>
      </c>
    </row>
    <row r="2297" spans="1:18" hidden="1" x14ac:dyDescent="0.25">
      <c r="A2297" t="s">
        <v>1150</v>
      </c>
      <c r="B2297" s="22" t="e">
        <v>#N/A</v>
      </c>
      <c r="C2297" s="23" t="e">
        <v>#N/A</v>
      </c>
      <c r="D2297" t="s">
        <v>4706</v>
      </c>
      <c r="E2297" t="s">
        <v>4706</v>
      </c>
      <c r="F2297" t="s">
        <v>7154</v>
      </c>
      <c r="G2297" t="s">
        <v>12343</v>
      </c>
      <c r="H2297" t="s">
        <v>14692</v>
      </c>
      <c r="I2297" t="s">
        <v>14666</v>
      </c>
      <c r="J2297" t="s">
        <v>14666</v>
      </c>
      <c r="K2297" t="s">
        <v>9086</v>
      </c>
      <c r="L2297" t="s">
        <v>14962</v>
      </c>
      <c r="M2297" s="19" t="s">
        <v>15336</v>
      </c>
      <c r="N2297" s="19" t="e">
        <f>VLOOKUP(Таблица2[[#This Row],[activity]],kved_05!$A$1:$B$834,2,FALSE)</f>
        <v>#N/A</v>
      </c>
      <c r="O2297" s="19" t="str">
        <f>VLOOKUP(Таблица2[[#This Row],[activity]],kved_10!$A$1:$B$997,2,FALSE)</f>
        <v>73.20</v>
      </c>
      <c r="P2297" s="19" t="str">
        <f>LEFT(IF(ISNA(Таблица2[[#This Row],[kv_10]]),VLOOKUP(Таблица2[[#This Row],[kv_05]],'05_to_10'!$A$1:$C$621,3,FALSE),Таблица2[[#This Row],[kv_10]]),2)</f>
        <v>73</v>
      </c>
      <c r="Q2297" s="21" t="str">
        <f>VLOOKUP(Таблица2[[#This Row],[05_to_10]],kv_05_group!$A$1:$B$89,2,FALSE)</f>
        <v>дослідження</v>
      </c>
      <c r="R2297" t="s">
        <v>14658</v>
      </c>
    </row>
    <row r="2298" spans="1:18" hidden="1" x14ac:dyDescent="0.25">
      <c r="A2298" t="s">
        <v>1554</v>
      </c>
      <c r="B2298">
        <v>359544202</v>
      </c>
      <c r="C2298" s="1">
        <v>42704</v>
      </c>
      <c r="D2298" t="s">
        <v>5110</v>
      </c>
      <c r="E2298" t="s">
        <v>7429</v>
      </c>
      <c r="F2298" t="s">
        <v>7157</v>
      </c>
      <c r="G2298" t="s">
        <v>12710</v>
      </c>
      <c r="H2298" t="s">
        <v>15161</v>
      </c>
      <c r="I2298" t="s">
        <v>14679</v>
      </c>
      <c r="J2298" t="s">
        <v>14679</v>
      </c>
      <c r="K2298" t="s">
        <v>9422</v>
      </c>
      <c r="L2298" t="s">
        <v>14962</v>
      </c>
      <c r="M2298" s="19" t="s">
        <v>15336</v>
      </c>
      <c r="N2298" s="19" t="e">
        <f>VLOOKUP(Таблица2[[#This Row],[activity]],kved_05!$A$1:$B$834,2,FALSE)</f>
        <v>#N/A</v>
      </c>
      <c r="O2298" s="19" t="str">
        <f>VLOOKUP(Таблица2[[#This Row],[activity]],kved_10!$A$1:$B$997,2,FALSE)</f>
        <v>73.20</v>
      </c>
      <c r="P2298" s="19" t="str">
        <f>LEFT(IF(ISNA(Таблица2[[#This Row],[kv_10]]),VLOOKUP(Таблица2[[#This Row],[kv_05]],'05_to_10'!$A$1:$C$621,3,FALSE),Таблица2[[#This Row],[kv_10]]),2)</f>
        <v>73</v>
      </c>
      <c r="Q2298" s="21" t="str">
        <f>VLOOKUP(Таблица2[[#This Row],[05_to_10]],kv_05_group!$A$1:$B$89,2,FALSE)</f>
        <v>дослідження</v>
      </c>
      <c r="R2298" t="s">
        <v>14658</v>
      </c>
    </row>
    <row r="2299" spans="1:18" x14ac:dyDescent="0.25">
      <c r="A2299" t="s">
        <v>260</v>
      </c>
      <c r="B2299" s="22" t="e">
        <v>#N/A</v>
      </c>
      <c r="C2299" s="23" t="e">
        <v>#N/A</v>
      </c>
      <c r="D2299" t="s">
        <v>3818</v>
      </c>
      <c r="E2299" t="s">
        <v>3818</v>
      </c>
      <c r="F2299" t="s">
        <v>7144</v>
      </c>
      <c r="G2299" t="s">
        <v>11531</v>
      </c>
      <c r="H2299" t="s">
        <v>15160</v>
      </c>
      <c r="I2299" t="s">
        <v>14665</v>
      </c>
      <c r="J2299" t="s">
        <v>14665</v>
      </c>
      <c r="K2299" t="s">
        <v>8269</v>
      </c>
      <c r="L2299" t="s">
        <v>14760</v>
      </c>
      <c r="M2299" s="19" t="s">
        <v>15211</v>
      </c>
      <c r="N2299" s="19" t="str">
        <f>VLOOKUP(Таблица2[[#This Row],[activity]],kved_05!$A$1:$B$834,2,FALSE)</f>
        <v>01.3</v>
      </c>
      <c r="O2299" s="19" t="str">
        <f>VLOOKUP(Таблица2[[#This Row],[activity]],kved_10!$A$1:$B$997,2,FALSE)</f>
        <v>01.5</v>
      </c>
      <c r="P2299" s="19" t="str">
        <f>LEFT(IF(ISNA(Таблица2[[#This Row],[kv_10]]),VLOOKUP(Таблица2[[#This Row],[kv_05]],'05_to_10'!$A$1:$C$621,3,FALSE),Таблица2[[#This Row],[kv_10]]),2)</f>
        <v>01</v>
      </c>
      <c r="Q2299" s="21" t="str">
        <f>VLOOKUP(Таблица2[[#This Row],[05_to_10]],kv_05_group!$A$1:$B$89,2,FALSE)</f>
        <v>сільське і лісове господарство</v>
      </c>
      <c r="R2299" t="s">
        <v>14659</v>
      </c>
    </row>
    <row r="2300" spans="1:18" hidden="1" x14ac:dyDescent="0.25">
      <c r="A2300" t="s">
        <v>404</v>
      </c>
      <c r="B2300" s="22" t="e">
        <v>#N/A</v>
      </c>
      <c r="C2300" s="23" t="e">
        <v>#N/A</v>
      </c>
      <c r="D2300" t="s">
        <v>3961</v>
      </c>
      <c r="E2300" t="s">
        <v>3961</v>
      </c>
      <c r="F2300" t="s">
        <v>7144</v>
      </c>
      <c r="G2300" t="s">
        <v>11663</v>
      </c>
      <c r="H2300" t="s">
        <v>14692</v>
      </c>
      <c r="I2300" t="s">
        <v>14666</v>
      </c>
      <c r="J2300" t="s">
        <v>14666</v>
      </c>
      <c r="K2300" t="s">
        <v>8402</v>
      </c>
      <c r="L2300" t="s">
        <v>14760</v>
      </c>
      <c r="M2300" s="19" t="s">
        <v>15211</v>
      </c>
      <c r="N2300" s="19" t="str">
        <f>VLOOKUP(Таблица2[[#This Row],[activity]],kved_05!$A$1:$B$834,2,FALSE)</f>
        <v>01.3</v>
      </c>
      <c r="O2300" s="19" t="str">
        <f>VLOOKUP(Таблица2[[#This Row],[activity]],kved_10!$A$1:$B$997,2,FALSE)</f>
        <v>01.5</v>
      </c>
      <c r="P2300" s="19" t="str">
        <f>LEFT(IF(ISNA(Таблица2[[#This Row],[kv_10]]),VLOOKUP(Таблица2[[#This Row],[kv_05]],'05_to_10'!$A$1:$C$621,3,FALSE),Таблица2[[#This Row],[kv_10]]),2)</f>
        <v>01</v>
      </c>
      <c r="Q2300" s="21" t="str">
        <f>VLOOKUP(Таблица2[[#This Row],[05_to_10]],kv_05_group!$A$1:$B$89,2,FALSE)</f>
        <v>сільське і лісове господарство</v>
      </c>
      <c r="R2300" t="s">
        <v>14659</v>
      </c>
    </row>
    <row r="2301" spans="1:18" hidden="1" x14ac:dyDescent="0.25">
      <c r="A2301" t="s">
        <v>877</v>
      </c>
      <c r="B2301" s="22" t="e">
        <v>#N/A</v>
      </c>
      <c r="C2301" s="23" t="e">
        <v>#N/A</v>
      </c>
      <c r="D2301" t="s">
        <v>4433</v>
      </c>
      <c r="E2301" t="s">
        <v>4433</v>
      </c>
      <c r="F2301" t="s">
        <v>7149</v>
      </c>
      <c r="G2301" t="s">
        <v>11663</v>
      </c>
      <c r="H2301" t="s">
        <v>15162</v>
      </c>
      <c r="I2301" t="s">
        <v>14680</v>
      </c>
      <c r="J2301" t="s">
        <v>14714</v>
      </c>
      <c r="K2301" t="s">
        <v>8836</v>
      </c>
      <c r="L2301" t="s">
        <v>14760</v>
      </c>
      <c r="M2301" s="19" t="s">
        <v>15211</v>
      </c>
      <c r="N2301" s="19" t="str">
        <f>VLOOKUP(Таблица2[[#This Row],[activity]],kved_05!$A$1:$B$834,2,FALSE)</f>
        <v>01.3</v>
      </c>
      <c r="O2301" s="19" t="str">
        <f>VLOOKUP(Таблица2[[#This Row],[activity]],kved_10!$A$1:$B$997,2,FALSE)</f>
        <v>01.5</v>
      </c>
      <c r="P2301" s="19" t="str">
        <f>LEFT(IF(ISNA(Таблица2[[#This Row],[kv_10]]),VLOOKUP(Таблица2[[#This Row],[kv_05]],'05_to_10'!$A$1:$C$621,3,FALSE),Таблица2[[#This Row],[kv_10]]),2)</f>
        <v>01</v>
      </c>
      <c r="Q2301" s="21" t="str">
        <f>VLOOKUP(Таблица2[[#This Row],[05_to_10]],kv_05_group!$A$1:$B$89,2,FALSE)</f>
        <v>сільське і лісове господарство</v>
      </c>
      <c r="R2301" t="s">
        <v>14659</v>
      </c>
    </row>
    <row r="2302" spans="1:18" hidden="1" x14ac:dyDescent="0.25">
      <c r="A2302" t="s">
        <v>1977</v>
      </c>
      <c r="B2302" s="22" t="e">
        <v>#N/A</v>
      </c>
      <c r="C2302" s="23" t="e">
        <v>#N/A</v>
      </c>
      <c r="D2302" t="s">
        <v>5533</v>
      </c>
      <c r="E2302" t="s">
        <v>7591</v>
      </c>
      <c r="F2302" t="s">
        <v>7175</v>
      </c>
      <c r="G2302" t="s">
        <v>13124</v>
      </c>
      <c r="H2302" t="s">
        <v>14694</v>
      </c>
      <c r="I2302" t="s">
        <v>14668</v>
      </c>
      <c r="J2302" t="s">
        <v>14668</v>
      </c>
      <c r="K2302" t="s">
        <v>9818</v>
      </c>
      <c r="L2302" s="22" t="s">
        <v>15073</v>
      </c>
      <c r="M2302" s="19" t="s">
        <v>15455</v>
      </c>
      <c r="N2302" s="19" t="e">
        <f>VLOOKUP(Таблица2[[#This Row],[activity]],kved_05!$A$1:$B$834,2,FALSE)</f>
        <v>#N/A</v>
      </c>
      <c r="O2302" s="19" t="e">
        <f>VLOOKUP(Таблица2[[#This Row],[activity]],kved_10!$A$1:$B$997,2,FALSE)</f>
        <v>#N/A</v>
      </c>
      <c r="P2302" s="19" t="e">
        <f>LEFT(IF(ISNA(Таблица2[[#This Row],[kv_10]]),VLOOKUP(Таблица2[[#This Row],[kv_05]],'05_to_10'!$A$1:$C$621,3,FALSE),Таблица2[[#This Row],[kv_10]]),2)</f>
        <v>#N/A</v>
      </c>
      <c r="Q2302" s="21" t="e">
        <f>VLOOKUP(Таблица2[[#This Row],[05_to_10]],kv_05_group!$A$1:$B$89,2,FALSE)</f>
        <v>#N/A</v>
      </c>
      <c r="R2302" t="s">
        <v>14660</v>
      </c>
    </row>
    <row r="2303" spans="1:18" hidden="1" x14ac:dyDescent="0.25">
      <c r="A2303" t="s">
        <v>2012</v>
      </c>
      <c r="B2303" s="22" t="e">
        <v>#N/A</v>
      </c>
      <c r="C2303" s="23" t="e">
        <v>#N/A</v>
      </c>
      <c r="D2303" t="s">
        <v>5568</v>
      </c>
      <c r="E2303" t="s">
        <v>7595</v>
      </c>
      <c r="F2303" t="s">
        <v>7175</v>
      </c>
      <c r="G2303" t="s">
        <v>13159</v>
      </c>
      <c r="H2303" t="s">
        <v>14695</v>
      </c>
      <c r="I2303" t="s">
        <v>14669</v>
      </c>
      <c r="J2303" t="s">
        <v>14669</v>
      </c>
      <c r="K2303" t="s">
        <v>9849</v>
      </c>
      <c r="L2303" s="22" t="s">
        <v>15073</v>
      </c>
      <c r="M2303" s="19" t="s">
        <v>15455</v>
      </c>
      <c r="N2303" s="19" t="e">
        <f>VLOOKUP(Таблица2[[#This Row],[activity]],kved_05!$A$1:$B$834,2,FALSE)</f>
        <v>#N/A</v>
      </c>
      <c r="O2303" s="19" t="e">
        <f>VLOOKUP(Таблица2[[#This Row],[activity]],kved_10!$A$1:$B$997,2,FALSE)</f>
        <v>#N/A</v>
      </c>
      <c r="P2303" s="19" t="e">
        <f>LEFT(IF(ISNA(Таблица2[[#This Row],[kv_10]]),VLOOKUP(Таблица2[[#This Row],[kv_05]],'05_to_10'!$A$1:$C$621,3,FALSE),Таблица2[[#This Row],[kv_10]]),2)</f>
        <v>#N/A</v>
      </c>
      <c r="Q2303" s="21" t="e">
        <f>VLOOKUP(Таблица2[[#This Row],[05_to_10]],kv_05_group!$A$1:$B$89,2,FALSE)</f>
        <v>#N/A</v>
      </c>
      <c r="R2303" t="s">
        <v>14659</v>
      </c>
    </row>
    <row r="2304" spans="1:18" hidden="1" x14ac:dyDescent="0.25">
      <c r="A2304" t="s">
        <v>2015</v>
      </c>
      <c r="B2304" s="22" t="e">
        <v>#N/A</v>
      </c>
      <c r="C2304" s="23" t="e">
        <v>#N/A</v>
      </c>
      <c r="D2304" t="s">
        <v>5571</v>
      </c>
      <c r="E2304" t="s">
        <v>5571</v>
      </c>
      <c r="F2304" t="s">
        <v>7175</v>
      </c>
      <c r="G2304" t="s">
        <v>13162</v>
      </c>
      <c r="H2304" t="s">
        <v>14712</v>
      </c>
      <c r="I2304" t="s">
        <v>14689</v>
      </c>
      <c r="J2304" t="s">
        <v>14689</v>
      </c>
      <c r="K2304" t="s">
        <v>9852</v>
      </c>
      <c r="L2304" s="22" t="s">
        <v>15073</v>
      </c>
      <c r="M2304" s="19" t="s">
        <v>15455</v>
      </c>
      <c r="N2304" s="19" t="e">
        <f>VLOOKUP(Таблица2[[#This Row],[activity]],kved_05!$A$1:$B$834,2,FALSE)</f>
        <v>#N/A</v>
      </c>
      <c r="O2304" s="19" t="e">
        <f>VLOOKUP(Таблица2[[#This Row],[activity]],kved_10!$A$1:$B$997,2,FALSE)</f>
        <v>#N/A</v>
      </c>
      <c r="P2304" s="19" t="e">
        <f>LEFT(IF(ISNA(Таблица2[[#This Row],[kv_10]]),VLOOKUP(Таблица2[[#This Row],[kv_05]],'05_to_10'!$A$1:$C$621,3,FALSE),Таблица2[[#This Row],[kv_10]]),2)</f>
        <v>#N/A</v>
      </c>
      <c r="Q2304" s="21" t="e">
        <f>VLOOKUP(Таблица2[[#This Row],[05_to_10]],kv_05_group!$A$1:$B$89,2,FALSE)</f>
        <v>#N/A</v>
      </c>
      <c r="R2304" t="s">
        <v>14659</v>
      </c>
    </row>
    <row r="2305" spans="1:18" hidden="1" x14ac:dyDescent="0.25">
      <c r="A2305" t="s">
        <v>2032</v>
      </c>
      <c r="B2305" s="22" t="e">
        <v>#N/A</v>
      </c>
      <c r="C2305" s="23" t="e">
        <v>#N/A</v>
      </c>
      <c r="D2305" t="s">
        <v>5588</v>
      </c>
      <c r="E2305" t="s">
        <v>5588</v>
      </c>
      <c r="F2305" t="s">
        <v>7175</v>
      </c>
      <c r="G2305" t="s">
        <v>13179</v>
      </c>
      <c r="H2305" t="s">
        <v>14695</v>
      </c>
      <c r="I2305" t="s">
        <v>14669</v>
      </c>
      <c r="J2305" t="s">
        <v>14669</v>
      </c>
      <c r="K2305" t="s">
        <v>9867</v>
      </c>
      <c r="L2305" s="22" t="s">
        <v>15073</v>
      </c>
      <c r="M2305" s="19" t="s">
        <v>15455</v>
      </c>
      <c r="N2305" s="19" t="e">
        <f>VLOOKUP(Таблица2[[#This Row],[activity]],kved_05!$A$1:$B$834,2,FALSE)</f>
        <v>#N/A</v>
      </c>
      <c r="O2305" s="19" t="e">
        <f>VLOOKUP(Таблица2[[#This Row],[activity]],kved_10!$A$1:$B$997,2,FALSE)</f>
        <v>#N/A</v>
      </c>
      <c r="P2305" s="19" t="e">
        <f>LEFT(IF(ISNA(Таблица2[[#This Row],[kv_10]]),VLOOKUP(Таблица2[[#This Row],[kv_05]],'05_to_10'!$A$1:$C$621,3,FALSE),Таблица2[[#This Row],[kv_10]]),2)</f>
        <v>#N/A</v>
      </c>
      <c r="Q2305" s="21" t="e">
        <f>VLOOKUP(Таблица2[[#This Row],[05_to_10]],kv_05_group!$A$1:$B$89,2,FALSE)</f>
        <v>#N/A</v>
      </c>
      <c r="R2305" t="s">
        <v>14660</v>
      </c>
    </row>
    <row r="2306" spans="1:18" hidden="1" x14ac:dyDescent="0.25">
      <c r="A2306" t="s">
        <v>2034</v>
      </c>
      <c r="B2306" s="22" t="e">
        <v>#N/A</v>
      </c>
      <c r="C2306" s="23" t="e">
        <v>#N/A</v>
      </c>
      <c r="D2306" t="s">
        <v>5590</v>
      </c>
      <c r="E2306" t="s">
        <v>7598</v>
      </c>
      <c r="F2306" t="s">
        <v>7175</v>
      </c>
      <c r="G2306" t="s">
        <v>13181</v>
      </c>
      <c r="H2306" t="s">
        <v>15162</v>
      </c>
      <c r="I2306" t="s">
        <v>14680</v>
      </c>
      <c r="J2306" t="s">
        <v>14714</v>
      </c>
      <c r="K2306" t="s">
        <v>9868</v>
      </c>
      <c r="L2306" s="22" t="s">
        <v>15073</v>
      </c>
      <c r="M2306" s="19" t="s">
        <v>15455</v>
      </c>
      <c r="N2306" s="19" t="e">
        <f>VLOOKUP(Таблица2[[#This Row],[activity]],kved_05!$A$1:$B$834,2,FALSE)</f>
        <v>#N/A</v>
      </c>
      <c r="O2306" s="19" t="e">
        <f>VLOOKUP(Таблица2[[#This Row],[activity]],kved_10!$A$1:$B$997,2,FALSE)</f>
        <v>#N/A</v>
      </c>
      <c r="P2306" s="19" t="e">
        <f>LEFT(IF(ISNA(Таблица2[[#This Row],[kv_10]]),VLOOKUP(Таблица2[[#This Row],[kv_05]],'05_to_10'!$A$1:$C$621,3,FALSE),Таблица2[[#This Row],[kv_10]]),2)</f>
        <v>#N/A</v>
      </c>
      <c r="Q2306" s="21" t="e">
        <f>VLOOKUP(Таблица2[[#This Row],[05_to_10]],kv_05_group!$A$1:$B$89,2,FALSE)</f>
        <v>#N/A</v>
      </c>
      <c r="R2306" t="s">
        <v>14659</v>
      </c>
    </row>
    <row r="2307" spans="1:18" hidden="1" x14ac:dyDescent="0.25">
      <c r="A2307" t="s">
        <v>635</v>
      </c>
      <c r="B2307" s="22" t="e">
        <v>#N/A</v>
      </c>
      <c r="C2307" s="23" t="e">
        <v>#N/A</v>
      </c>
      <c r="D2307" t="s">
        <v>4192</v>
      </c>
      <c r="E2307" t="s">
        <v>4192</v>
      </c>
      <c r="F2307" t="s">
        <v>7148</v>
      </c>
      <c r="G2307" t="e">
        <v>#N/A</v>
      </c>
      <c r="H2307" t="s">
        <v>15162</v>
      </c>
      <c r="I2307" t="s">
        <v>14680</v>
      </c>
      <c r="J2307" t="s">
        <v>14714</v>
      </c>
      <c r="K2307" t="s">
        <v>8611</v>
      </c>
      <c r="L2307" s="22" t="s">
        <v>14871</v>
      </c>
      <c r="M2307" s="19" t="s">
        <v>15512</v>
      </c>
      <c r="N2307" s="19" t="e">
        <f>VLOOKUP(Таблица2[[#This Row],[activity]],kved_05!$A$1:$B$834,2,FALSE)</f>
        <v>#N/A</v>
      </c>
      <c r="O2307" s="19" t="e">
        <f>VLOOKUP(Таблица2[[#This Row],[activity]],kved_10!$A$1:$B$997,2,FALSE)</f>
        <v>#N/A</v>
      </c>
      <c r="P2307" s="19" t="e">
        <f>LEFT(IF(ISNA(Таблица2[[#This Row],[kv_10]]),VLOOKUP(Таблица2[[#This Row],[kv_05]],'05_to_10'!$A$1:$C$621,3,FALSE),Таблица2[[#This Row],[kv_10]]),2)</f>
        <v>#N/A</v>
      </c>
      <c r="Q2307" s="21" t="e">
        <f>VLOOKUP(Таблица2[[#This Row],[05_to_10]],kv_05_group!$A$1:$B$89,2,FALSE)</f>
        <v>#N/A</v>
      </c>
      <c r="R2307" t="s">
        <v>14662</v>
      </c>
    </row>
    <row r="2308" spans="1:18" hidden="1" x14ac:dyDescent="0.25">
      <c r="A2308" t="s">
        <v>892</v>
      </c>
      <c r="B2308" s="22" t="e">
        <v>#N/A</v>
      </c>
      <c r="C2308" s="23" t="e">
        <v>#N/A</v>
      </c>
      <c r="D2308" t="s">
        <v>4448</v>
      </c>
      <c r="E2308" t="s">
        <v>7335</v>
      </c>
      <c r="F2308" t="s">
        <v>7149</v>
      </c>
      <c r="G2308" t="s">
        <v>12091</v>
      </c>
      <c r="H2308" t="s">
        <v>14705</v>
      </c>
      <c r="I2308" t="s">
        <v>14681</v>
      </c>
      <c r="J2308" t="s">
        <v>14681</v>
      </c>
      <c r="K2308" t="s">
        <v>8851</v>
      </c>
      <c r="L2308" s="22" t="s">
        <v>14871</v>
      </c>
      <c r="M2308" s="19" t="s">
        <v>15512</v>
      </c>
      <c r="N2308" s="19" t="e">
        <f>VLOOKUP(Таблица2[[#This Row],[activity]],kved_05!$A$1:$B$834,2,FALSE)</f>
        <v>#N/A</v>
      </c>
      <c r="O2308" s="19" t="e">
        <f>VLOOKUP(Таблица2[[#This Row],[activity]],kved_10!$A$1:$B$997,2,FALSE)</f>
        <v>#N/A</v>
      </c>
      <c r="P2308" s="19" t="e">
        <f>LEFT(IF(ISNA(Таблица2[[#This Row],[kv_10]]),VLOOKUP(Таблица2[[#This Row],[kv_05]],'05_to_10'!$A$1:$C$621,3,FALSE),Таблица2[[#This Row],[kv_10]]),2)</f>
        <v>#N/A</v>
      </c>
      <c r="Q2308" s="21" t="e">
        <f>VLOOKUP(Таблица2[[#This Row],[05_to_10]],kv_05_group!$A$1:$B$89,2,FALSE)</f>
        <v>#N/A</v>
      </c>
      <c r="R2308" t="s">
        <v>14659</v>
      </c>
    </row>
    <row r="2309" spans="1:18" hidden="1" x14ac:dyDescent="0.25">
      <c r="A2309" t="s">
        <v>1378</v>
      </c>
      <c r="B2309" s="22" t="e">
        <v>#N/A</v>
      </c>
      <c r="C2309" s="23" t="e">
        <v>#N/A</v>
      </c>
      <c r="D2309" t="s">
        <v>4934</v>
      </c>
      <c r="E2309" t="s">
        <v>7395</v>
      </c>
      <c r="F2309" t="s">
        <v>7157</v>
      </c>
      <c r="G2309" t="e">
        <v>#N/A</v>
      </c>
      <c r="H2309" t="s">
        <v>14705</v>
      </c>
      <c r="I2309" t="s">
        <v>14681</v>
      </c>
      <c r="J2309" t="s">
        <v>14681</v>
      </c>
      <c r="K2309" t="s">
        <v>9272</v>
      </c>
      <c r="L2309" s="22" t="s">
        <v>14871</v>
      </c>
      <c r="M2309" s="19" t="s">
        <v>15512</v>
      </c>
      <c r="N2309" s="19" t="e">
        <f>VLOOKUP(Таблица2[[#This Row],[activity]],kved_05!$A$1:$B$834,2,FALSE)</f>
        <v>#N/A</v>
      </c>
      <c r="O2309" s="19" t="e">
        <f>VLOOKUP(Таблица2[[#This Row],[activity]],kved_10!$A$1:$B$997,2,FALSE)</f>
        <v>#N/A</v>
      </c>
      <c r="P2309" s="19" t="e">
        <f>LEFT(IF(ISNA(Таблица2[[#This Row],[kv_10]]),VLOOKUP(Таблица2[[#This Row],[kv_05]],'05_to_10'!$A$1:$C$621,3,FALSE),Таблица2[[#This Row],[kv_10]]),2)</f>
        <v>#N/A</v>
      </c>
      <c r="Q2309" s="21" t="e">
        <f>VLOOKUP(Таблица2[[#This Row],[05_to_10]],kv_05_group!$A$1:$B$89,2,FALSE)</f>
        <v>#N/A</v>
      </c>
      <c r="R2309" t="s">
        <v>14659</v>
      </c>
    </row>
    <row r="2310" spans="1:18" hidden="1" x14ac:dyDescent="0.25">
      <c r="A2310" t="s">
        <v>2979</v>
      </c>
      <c r="B2310" s="22" t="e">
        <v>#N/A</v>
      </c>
      <c r="C2310" s="23" t="e">
        <v>#N/A</v>
      </c>
      <c r="D2310" t="s">
        <v>6534</v>
      </c>
      <c r="E2310" t="s">
        <v>6534</v>
      </c>
      <c r="F2310" t="s">
        <v>7207</v>
      </c>
      <c r="G2310" t="s">
        <v>14102</v>
      </c>
      <c r="H2310" t="s">
        <v>15161</v>
      </c>
      <c r="I2310" t="s">
        <v>14679</v>
      </c>
      <c r="J2310" t="s">
        <v>14679</v>
      </c>
      <c r="K2310" t="s">
        <v>10769</v>
      </c>
      <c r="L2310" t="s">
        <v>14962</v>
      </c>
      <c r="M2310" s="19" t="s">
        <v>15336</v>
      </c>
      <c r="N2310" s="19" t="e">
        <f>VLOOKUP(Таблица2[[#This Row],[activity]],kved_05!$A$1:$B$834,2,FALSE)</f>
        <v>#N/A</v>
      </c>
      <c r="O2310" s="19" t="str">
        <f>VLOOKUP(Таблица2[[#This Row],[activity]],kved_10!$A$1:$B$997,2,FALSE)</f>
        <v>73.20</v>
      </c>
      <c r="P2310" s="19" t="str">
        <f>LEFT(IF(ISNA(Таблица2[[#This Row],[kv_10]]),VLOOKUP(Таблица2[[#This Row],[kv_05]],'05_to_10'!$A$1:$C$621,3,FALSE),Таблица2[[#This Row],[kv_10]]),2)</f>
        <v>73</v>
      </c>
      <c r="Q2310" s="21" t="str">
        <f>VLOOKUP(Таблица2[[#This Row],[05_to_10]],kv_05_group!$A$1:$B$89,2,FALSE)</f>
        <v>дослідження</v>
      </c>
      <c r="R2310" t="s">
        <v>14658</v>
      </c>
    </row>
    <row r="2311" spans="1:18" hidden="1" x14ac:dyDescent="0.25">
      <c r="A2311" t="s">
        <v>3492</v>
      </c>
      <c r="B2311" s="22" t="e">
        <v>#N/A</v>
      </c>
      <c r="C2311" s="23" t="e">
        <v>#N/A</v>
      </c>
      <c r="D2311" t="s">
        <v>7047</v>
      </c>
      <c r="E2311" t="s">
        <v>7961</v>
      </c>
      <c r="F2311" t="s">
        <v>7177</v>
      </c>
      <c r="G2311" t="s">
        <v>14588</v>
      </c>
      <c r="H2311" t="s">
        <v>15161</v>
      </c>
      <c r="I2311" t="s">
        <v>14679</v>
      </c>
      <c r="J2311" t="s">
        <v>14679</v>
      </c>
      <c r="K2311" t="s">
        <v>11223</v>
      </c>
      <c r="L2311" t="s">
        <v>14962</v>
      </c>
      <c r="M2311" s="19" t="s">
        <v>15336</v>
      </c>
      <c r="N2311" s="19" t="e">
        <f>VLOOKUP(Таблица2[[#This Row],[activity]],kved_05!$A$1:$B$834,2,FALSE)</f>
        <v>#N/A</v>
      </c>
      <c r="O2311" s="19" t="str">
        <f>VLOOKUP(Таблица2[[#This Row],[activity]],kved_10!$A$1:$B$997,2,FALSE)</f>
        <v>73.20</v>
      </c>
      <c r="P2311" s="19" t="str">
        <f>LEFT(IF(ISNA(Таблица2[[#This Row],[kv_10]]),VLOOKUP(Таблица2[[#This Row],[kv_05]],'05_to_10'!$A$1:$C$621,3,FALSE),Таблица2[[#This Row],[kv_10]]),2)</f>
        <v>73</v>
      </c>
      <c r="Q2311" s="21" t="str">
        <f>VLOOKUP(Таблица2[[#This Row],[05_to_10]],kv_05_group!$A$1:$B$89,2,FALSE)</f>
        <v>дослідження</v>
      </c>
      <c r="R2311" t="s">
        <v>14658</v>
      </c>
    </row>
    <row r="2312" spans="1:18" hidden="1" x14ac:dyDescent="0.25">
      <c r="A2312" t="s">
        <v>754</v>
      </c>
      <c r="B2312" s="22" t="e">
        <v>#N/A</v>
      </c>
      <c r="C2312" s="23" t="e">
        <v>#N/A</v>
      </c>
      <c r="D2312" t="s">
        <v>4311</v>
      </c>
      <c r="E2312" t="s">
        <v>7317</v>
      </c>
      <c r="F2312" t="s">
        <v>7148</v>
      </c>
      <c r="G2312" t="s">
        <v>11964</v>
      </c>
      <c r="H2312" t="s">
        <v>14695</v>
      </c>
      <c r="I2312" t="s">
        <v>14669</v>
      </c>
      <c r="J2312" t="s">
        <v>14669</v>
      </c>
      <c r="K2312" t="s">
        <v>8725</v>
      </c>
      <c r="L2312" s="3" t="s">
        <v>17024</v>
      </c>
      <c r="M2312" s="19" t="s">
        <v>15463</v>
      </c>
      <c r="N2312" s="19" t="str">
        <f>VLOOKUP(Таблица2[[#This Row],[activity]],kved_05!$A$1:$B$834,2,FALSE)</f>
        <v>45.21</v>
      </c>
      <c r="O2312" s="19" t="e">
        <f>VLOOKUP(Таблица2[[#This Row],[activity]],kved_10!$A$1:$B$997,2,FALSE)</f>
        <v>#N/A</v>
      </c>
      <c r="P2312" s="19" t="str">
        <f>LEFT(IF(ISNA(Таблица2[[#This Row],[kv_10]]),VLOOKUP(Таблица2[[#This Row],[kv_05]],'05_to_10'!$A$1:$C$621,3,FALSE),Таблица2[[#This Row],[kv_10]]),2)</f>
        <v>41</v>
      </c>
      <c r="Q2312" s="21" t="str">
        <f>VLOOKUP(Таблица2[[#This Row],[05_to_10]],kv_05_group!$A$1:$B$89,2,FALSE)</f>
        <v>будівництво і нерухомість</v>
      </c>
      <c r="R2312" t="s">
        <v>14658</v>
      </c>
    </row>
    <row r="2313" spans="1:18" hidden="1" x14ac:dyDescent="0.25">
      <c r="A2313" t="s">
        <v>621</v>
      </c>
      <c r="B2313" s="22" t="e">
        <v>#N/A</v>
      </c>
      <c r="C2313" s="23" t="e">
        <v>#N/A</v>
      </c>
      <c r="D2313" t="s">
        <v>4178</v>
      </c>
      <c r="E2313" t="s">
        <v>4178</v>
      </c>
      <c r="F2313" t="s">
        <v>7148</v>
      </c>
      <c r="G2313" t="s">
        <v>11848</v>
      </c>
      <c r="H2313" t="s">
        <v>14701</v>
      </c>
      <c r="I2313" t="s">
        <v>14675</v>
      </c>
      <c r="J2313" t="s">
        <v>14675</v>
      </c>
      <c r="K2313" t="s">
        <v>8597</v>
      </c>
      <c r="L2313" s="3" t="s">
        <v>17024</v>
      </c>
      <c r="M2313" s="19" t="s">
        <v>15463</v>
      </c>
      <c r="N2313" s="19" t="str">
        <f>VLOOKUP(Таблица2[[#This Row],[activity]],kved_05!$A$1:$B$834,2,FALSE)</f>
        <v>45.21</v>
      </c>
      <c r="O2313" s="19" t="e">
        <f>VLOOKUP(Таблица2[[#This Row],[activity]],kved_10!$A$1:$B$997,2,FALSE)</f>
        <v>#N/A</v>
      </c>
      <c r="P2313" s="19" t="str">
        <f>LEFT(IF(ISNA(Таблица2[[#This Row],[kv_10]]),VLOOKUP(Таблица2[[#This Row],[kv_05]],'05_to_10'!$A$1:$C$621,3,FALSE),Таблица2[[#This Row],[kv_10]]),2)</f>
        <v>41</v>
      </c>
      <c r="Q2313" s="21" t="str">
        <f>VLOOKUP(Таблица2[[#This Row],[05_to_10]],kv_05_group!$A$1:$B$89,2,FALSE)</f>
        <v>будівництво і нерухомість</v>
      </c>
      <c r="R2313" t="s">
        <v>14658</v>
      </c>
    </row>
    <row r="2314" spans="1:18" x14ac:dyDescent="0.25">
      <c r="A2314" t="s">
        <v>3451</v>
      </c>
      <c r="B2314" s="22" t="e">
        <v>#N/A</v>
      </c>
      <c r="C2314" s="23" t="e">
        <v>#N/A</v>
      </c>
      <c r="D2314" t="s">
        <v>7006</v>
      </c>
      <c r="E2314" t="s">
        <v>7927</v>
      </c>
      <c r="F2314" t="s">
        <v>7177</v>
      </c>
      <c r="G2314" t="s">
        <v>14549</v>
      </c>
      <c r="H2314" t="s">
        <v>15160</v>
      </c>
      <c r="I2314" t="s">
        <v>14665</v>
      </c>
      <c r="J2314" t="s">
        <v>14665</v>
      </c>
      <c r="K2314" t="s">
        <v>11184</v>
      </c>
      <c r="L2314" s="3" t="s">
        <v>17024</v>
      </c>
      <c r="M2314" s="19" t="s">
        <v>15463</v>
      </c>
      <c r="N2314" s="19" t="str">
        <f>VLOOKUP(Таблица2[[#This Row],[activity]],kved_05!$A$1:$B$834,2,FALSE)</f>
        <v>45.21</v>
      </c>
      <c r="O2314" s="19" t="e">
        <f>VLOOKUP(Таблица2[[#This Row],[activity]],kved_10!$A$1:$B$997,2,FALSE)</f>
        <v>#N/A</v>
      </c>
      <c r="P2314" s="19" t="str">
        <f>LEFT(IF(ISNA(Таблица2[[#This Row],[kv_10]]),VLOOKUP(Таблица2[[#This Row],[kv_05]],'05_to_10'!$A$1:$C$621,3,FALSE),Таблица2[[#This Row],[kv_10]]),2)</f>
        <v>41</v>
      </c>
      <c r="Q2314" s="21" t="str">
        <f>VLOOKUP(Таблица2[[#This Row],[05_to_10]],kv_05_group!$A$1:$B$89,2,FALSE)</f>
        <v>будівництво і нерухомість</v>
      </c>
      <c r="R2314" t="s">
        <v>14658</v>
      </c>
    </row>
    <row r="2315" spans="1:18" hidden="1" x14ac:dyDescent="0.25">
      <c r="A2315" t="s">
        <v>454</v>
      </c>
      <c r="B2315" s="22" t="e">
        <v>#N/A</v>
      </c>
      <c r="C2315" s="23" t="e">
        <v>#N/A</v>
      </c>
      <c r="D2315" t="s">
        <v>4011</v>
      </c>
      <c r="E2315" t="s">
        <v>4011</v>
      </c>
      <c r="F2315" t="s">
        <v>7145</v>
      </c>
      <c r="G2315" t="s">
        <v>11709</v>
      </c>
      <c r="H2315" t="s">
        <v>15161</v>
      </c>
      <c r="I2315" t="s">
        <v>14679</v>
      </c>
      <c r="J2315" t="s">
        <v>14679</v>
      </c>
      <c r="K2315" t="s">
        <v>8446</v>
      </c>
      <c r="L2315" t="s">
        <v>14758</v>
      </c>
      <c r="M2315" s="19" t="s">
        <v>15183</v>
      </c>
      <c r="N2315" s="19" t="e">
        <f>VLOOKUP(Таблица2[[#This Row],[activity]],kved_05!$A$1:$B$834,2,FALSE)</f>
        <v>#N/A</v>
      </c>
      <c r="O2315" s="19" t="str">
        <f>VLOOKUP(Таблица2[[#This Row],[activity]],kved_10!$A$1:$B$997,2,FALSE)</f>
        <v>38.11</v>
      </c>
      <c r="P2315" s="19" t="str">
        <f>LEFT(IF(ISNA(Таблица2[[#This Row],[kv_10]]),VLOOKUP(Таблица2[[#This Row],[kv_05]],'05_to_10'!$A$1:$C$621,3,FALSE),Таблица2[[#This Row],[kv_10]]),2)</f>
        <v>38</v>
      </c>
      <c r="Q2315" s="21" t="str">
        <f>VLOOKUP(Таблица2[[#This Row],[05_to_10]],kv_05_group!$A$1:$B$89,2,FALSE)</f>
        <v xml:space="preserve">енергопостачання </v>
      </c>
      <c r="R2315" t="s">
        <v>14658</v>
      </c>
    </row>
    <row r="2316" spans="1:18" hidden="1" x14ac:dyDescent="0.25">
      <c r="A2316" t="s">
        <v>3481</v>
      </c>
      <c r="B2316" s="22" t="e">
        <v>#N/A</v>
      </c>
      <c r="C2316" s="23" t="e">
        <v>#N/A</v>
      </c>
      <c r="D2316" t="s">
        <v>7036</v>
      </c>
      <c r="E2316" t="s">
        <v>7954</v>
      </c>
      <c r="F2316" t="s">
        <v>7177</v>
      </c>
      <c r="G2316" t="s">
        <v>14577</v>
      </c>
      <c r="H2316" t="s">
        <v>14694</v>
      </c>
      <c r="I2316" t="s">
        <v>14668</v>
      </c>
      <c r="J2316" t="s">
        <v>14668</v>
      </c>
      <c r="K2316" t="s">
        <v>11212</v>
      </c>
      <c r="L2316" s="22" t="s">
        <v>15149</v>
      </c>
      <c r="M2316" s="19" t="s">
        <v>15626</v>
      </c>
      <c r="N2316" s="19" t="e">
        <f>VLOOKUP(Таблица2[[#This Row],[activity]],kved_05!$A$1:$B$834,2,FALSE)</f>
        <v>#N/A</v>
      </c>
      <c r="O2316" s="19" t="str">
        <f>VLOOKUP(Таблица2[[#This Row],[activity]],kved_10!$A$1:$B$997,2,FALSE)</f>
        <v>02.3</v>
      </c>
      <c r="P2316" s="19" t="str">
        <f>LEFT(IF(ISNA(Таблица2[[#This Row],[kv_10]]),VLOOKUP(Таблица2[[#This Row],[kv_05]],'05_to_10'!$A$1:$C$621,3,FALSE),Таблица2[[#This Row],[kv_10]]),2)</f>
        <v>02</v>
      </c>
      <c r="Q2316" s="21" t="str">
        <f>VLOOKUP(Таблица2[[#This Row],[05_to_10]],kv_05_group!$A$1:$B$89,2,FALSE)</f>
        <v>сільське і лісове господарство</v>
      </c>
      <c r="R2316" t="s">
        <v>14658</v>
      </c>
    </row>
    <row r="2317" spans="1:18" hidden="1" x14ac:dyDescent="0.25">
      <c r="A2317" t="s">
        <v>1600</v>
      </c>
      <c r="B2317" s="22" t="e">
        <v>#N/A</v>
      </c>
      <c r="C2317" s="23" t="e">
        <v>#N/A</v>
      </c>
      <c r="D2317" t="s">
        <v>5156</v>
      </c>
      <c r="E2317" t="s">
        <v>7440</v>
      </c>
      <c r="F2317" t="s">
        <v>7158</v>
      </c>
      <c r="G2317" t="s">
        <v>12753</v>
      </c>
      <c r="H2317" t="s">
        <v>14692</v>
      </c>
      <c r="I2317" t="s">
        <v>14666</v>
      </c>
      <c r="J2317" t="s">
        <v>14666</v>
      </c>
      <c r="K2317" t="s">
        <v>9463</v>
      </c>
      <c r="L2317" s="22" t="s">
        <v>14780</v>
      </c>
      <c r="M2317" s="19" t="s">
        <v>15217</v>
      </c>
      <c r="N2317" s="19" t="e">
        <f>VLOOKUP(Таблица2[[#This Row],[activity]],kved_05!$A$1:$B$834,2,FALSE)</f>
        <v>#N/A</v>
      </c>
      <c r="O2317" s="19" t="str">
        <f>VLOOKUP(Таблица2[[#This Row],[activity]],kved_10!$A$1:$B$997,2,FALSE)</f>
        <v>74</v>
      </c>
      <c r="P2317" s="19" t="str">
        <f>LEFT(IF(ISNA(Таблица2[[#This Row],[kv_10]]),VLOOKUP(Таблица2[[#This Row],[kv_05]],'05_to_10'!$A$1:$C$621,3,FALSE),Таблица2[[#This Row],[kv_10]]),2)</f>
        <v>74</v>
      </c>
      <c r="Q2317" s="21" t="str">
        <f>VLOOKUP(Таблица2[[#This Row],[05_to_10]],kv_05_group!$A$1:$B$89,2,FALSE)</f>
        <v>дослідження</v>
      </c>
      <c r="R2317" t="s">
        <v>14659</v>
      </c>
    </row>
    <row r="2318" spans="1:18" hidden="1" x14ac:dyDescent="0.25">
      <c r="A2318" t="s">
        <v>42</v>
      </c>
      <c r="B2318" s="22" t="e">
        <v>#N/A</v>
      </c>
      <c r="C2318" s="23" t="e">
        <v>#N/A</v>
      </c>
      <c r="D2318" t="s">
        <v>3601</v>
      </c>
      <c r="E2318" t="s">
        <v>3601</v>
      </c>
      <c r="F2318" t="s">
        <v>7135</v>
      </c>
      <c r="G2318" t="s">
        <v>11321</v>
      </c>
      <c r="H2318" t="s">
        <v>14701</v>
      </c>
      <c r="I2318" t="s">
        <v>14675</v>
      </c>
      <c r="J2318" t="s">
        <v>14675</v>
      </c>
      <c r="K2318" t="s">
        <v>8053</v>
      </c>
      <c r="L2318" s="22" t="s">
        <v>14736</v>
      </c>
      <c r="M2318" s="19" t="s">
        <v>15187</v>
      </c>
      <c r="N2318" s="19" t="e">
        <f>VLOOKUP(Таблица2[[#This Row],[activity]],kved_05!$A$1:$B$834,2,FALSE)</f>
        <v>#N/A</v>
      </c>
      <c r="O2318" s="19" t="str">
        <f>M2318</f>
        <v>47.19</v>
      </c>
      <c r="P2318" s="19" t="str">
        <f>LEFT(IF(ISNA(Таблица2[[#This Row],[kv_10]]),VLOOKUP(Таблица2[[#This Row],[kv_05]],'05_to_10'!$A$1:$C$621,3,FALSE),Таблица2[[#This Row],[kv_10]]),2)</f>
        <v>47</v>
      </c>
      <c r="Q2318" s="21" t="str">
        <f>VLOOKUP(Таблица2[[#This Row],[05_to_10]],kv_05_group!$A$1:$B$89,2,FALSE)</f>
        <v>торгівля</v>
      </c>
      <c r="R2318" t="s">
        <v>14658</v>
      </c>
    </row>
    <row r="2319" spans="1:18" hidden="1" x14ac:dyDescent="0.25">
      <c r="A2319" t="s">
        <v>1558</v>
      </c>
      <c r="B2319" s="22" t="e">
        <v>#N/A</v>
      </c>
      <c r="C2319" s="23" t="e">
        <v>#N/A</v>
      </c>
      <c r="D2319" t="s">
        <v>5114</v>
      </c>
      <c r="E2319" t="s">
        <v>5114</v>
      </c>
      <c r="F2319" t="s">
        <v>7157</v>
      </c>
      <c r="G2319" t="s">
        <v>12713</v>
      </c>
      <c r="H2319" t="s">
        <v>14695</v>
      </c>
      <c r="I2319" t="s">
        <v>14669</v>
      </c>
      <c r="J2319" t="s">
        <v>14669</v>
      </c>
      <c r="K2319" t="s">
        <v>9426</v>
      </c>
      <c r="L2319" t="s">
        <v>14760</v>
      </c>
      <c r="M2319" s="19" t="s">
        <v>15211</v>
      </c>
      <c r="N2319" s="19" t="str">
        <f>VLOOKUP(Таблица2[[#This Row],[activity]],kved_05!$A$1:$B$834,2,FALSE)</f>
        <v>01.3</v>
      </c>
      <c r="O2319" s="19" t="str">
        <f>VLOOKUP(Таблица2[[#This Row],[activity]],kved_10!$A$1:$B$997,2,FALSE)</f>
        <v>01.5</v>
      </c>
      <c r="P2319" s="19" t="str">
        <f>LEFT(IF(ISNA(Таблица2[[#This Row],[kv_10]]),VLOOKUP(Таблица2[[#This Row],[kv_05]],'05_to_10'!$A$1:$C$621,3,FALSE),Таблица2[[#This Row],[kv_10]]),2)</f>
        <v>01</v>
      </c>
      <c r="Q2319" s="21" t="str">
        <f>VLOOKUP(Таблица2[[#This Row],[05_to_10]],kv_05_group!$A$1:$B$89,2,FALSE)</f>
        <v>сільське і лісове господарство</v>
      </c>
      <c r="R2319" t="s">
        <v>14658</v>
      </c>
    </row>
    <row r="2320" spans="1:18" hidden="1" x14ac:dyDescent="0.25">
      <c r="A2320" t="s">
        <v>99</v>
      </c>
      <c r="B2320" s="22" t="e">
        <v>#N/A</v>
      </c>
      <c r="C2320" s="23" t="e">
        <v>#N/A</v>
      </c>
      <c r="D2320" t="s">
        <v>3658</v>
      </c>
      <c r="E2320" t="s">
        <v>3658</v>
      </c>
      <c r="F2320" t="s">
        <v>7144</v>
      </c>
      <c r="G2320" t="s">
        <v>11376</v>
      </c>
      <c r="H2320" t="s">
        <v>14709</v>
      </c>
      <c r="I2320" t="s">
        <v>14685</v>
      </c>
      <c r="J2320" t="s">
        <v>14685</v>
      </c>
      <c r="K2320" t="s">
        <v>8110</v>
      </c>
      <c r="L2320" t="s">
        <v>14760</v>
      </c>
      <c r="M2320" s="19" t="s">
        <v>15211</v>
      </c>
      <c r="N2320" s="19" t="str">
        <f>VLOOKUP(Таблица2[[#This Row],[activity]],kved_05!$A$1:$B$834,2,FALSE)</f>
        <v>01.3</v>
      </c>
      <c r="O2320" s="19" t="str">
        <f>VLOOKUP(Таблица2[[#This Row],[activity]],kved_10!$A$1:$B$997,2,FALSE)</f>
        <v>01.5</v>
      </c>
      <c r="P2320" s="19" t="str">
        <f>LEFT(IF(ISNA(Таблица2[[#This Row],[kv_10]]),VLOOKUP(Таблица2[[#This Row],[kv_05]],'05_to_10'!$A$1:$C$621,3,FALSE),Таблица2[[#This Row],[kv_10]]),2)</f>
        <v>01</v>
      </c>
      <c r="Q2320" s="21" t="str">
        <f>VLOOKUP(Таблица2[[#This Row],[05_to_10]],kv_05_group!$A$1:$B$89,2,FALSE)</f>
        <v>сільське і лісове господарство</v>
      </c>
      <c r="R2320" t="s">
        <v>14658</v>
      </c>
    </row>
    <row r="2321" spans="1:18" hidden="1" x14ac:dyDescent="0.25">
      <c r="A2321" t="s">
        <v>207</v>
      </c>
      <c r="B2321">
        <v>143734800</v>
      </c>
      <c r="C2321" s="1">
        <v>42551</v>
      </c>
      <c r="D2321" t="s">
        <v>3765</v>
      </c>
      <c r="E2321" t="s">
        <v>3765</v>
      </c>
      <c r="F2321" t="s">
        <v>7144</v>
      </c>
      <c r="G2321" t="s">
        <v>11481</v>
      </c>
      <c r="H2321" t="s">
        <v>15161</v>
      </c>
      <c r="I2321" t="s">
        <v>14679</v>
      </c>
      <c r="J2321" t="s">
        <v>14679</v>
      </c>
      <c r="K2321" t="s">
        <v>8113</v>
      </c>
      <c r="L2321" t="s">
        <v>14760</v>
      </c>
      <c r="M2321" s="19" t="s">
        <v>15211</v>
      </c>
      <c r="N2321" s="19" t="str">
        <f>VLOOKUP(Таблица2[[#This Row],[activity]],kved_05!$A$1:$B$834,2,FALSE)</f>
        <v>01.3</v>
      </c>
      <c r="O2321" s="19" t="str">
        <f>VLOOKUP(Таблица2[[#This Row],[activity]],kved_10!$A$1:$B$997,2,FALSE)</f>
        <v>01.5</v>
      </c>
      <c r="P2321" s="19" t="str">
        <f>LEFT(IF(ISNA(Таблица2[[#This Row],[kv_10]]),VLOOKUP(Таблица2[[#This Row],[kv_05]],'05_to_10'!$A$1:$C$621,3,FALSE),Таблица2[[#This Row],[kv_10]]),2)</f>
        <v>01</v>
      </c>
      <c r="Q2321" s="21" t="str">
        <f>VLOOKUP(Таблица2[[#This Row],[05_to_10]],kv_05_group!$A$1:$B$89,2,FALSE)</f>
        <v>сільське і лісове господарство</v>
      </c>
      <c r="R2321" t="s">
        <v>14658</v>
      </c>
    </row>
    <row r="2322" spans="1:18" hidden="1" x14ac:dyDescent="0.25">
      <c r="A2322" t="s">
        <v>1333</v>
      </c>
      <c r="B2322" s="22" t="e">
        <v>#N/A</v>
      </c>
      <c r="C2322" s="23" t="e">
        <v>#N/A</v>
      </c>
      <c r="D2322" t="s">
        <v>4889</v>
      </c>
      <c r="E2322" t="s">
        <v>4889</v>
      </c>
      <c r="F2322" t="s">
        <v>7157</v>
      </c>
      <c r="G2322" t="s">
        <v>12518</v>
      </c>
      <c r="H2322" t="s">
        <v>14695</v>
      </c>
      <c r="I2322" t="s">
        <v>14669</v>
      </c>
      <c r="J2322" t="s">
        <v>14669</v>
      </c>
      <c r="K2322" t="s">
        <v>9233</v>
      </c>
      <c r="L2322" s="22" t="s">
        <v>14988</v>
      </c>
      <c r="M2322" s="19" t="s">
        <v>15553</v>
      </c>
      <c r="N2322" s="19" t="e">
        <f>VLOOKUP(Таблица2[[#This Row],[activity]],kved_05!$A$1:$B$834,2,FALSE)</f>
        <v>#N/A</v>
      </c>
      <c r="O2322" s="19" t="str">
        <f>M2322</f>
        <v>51.18</v>
      </c>
      <c r="P2322" s="19" t="str">
        <f>LEFT(IF(ISNA(Таблица2[[#This Row],[kv_10]]),VLOOKUP(Таблица2[[#This Row],[kv_05]],'05_to_10'!$A$1:$C$621,3,FALSE),Таблица2[[#This Row],[kv_10]]),2)</f>
        <v>51</v>
      </c>
      <c r="Q2322" s="21" t="str">
        <f>VLOOKUP(Таблица2[[#This Row],[05_to_10]],kv_05_group!$A$1:$B$89,2,FALSE)</f>
        <v>перевезення</v>
      </c>
      <c r="R2322" t="s">
        <v>14658</v>
      </c>
    </row>
    <row r="2323" spans="1:18" hidden="1" x14ac:dyDescent="0.25">
      <c r="A2323" t="s">
        <v>3478</v>
      </c>
      <c r="B2323" s="22" t="e">
        <v>#N/A</v>
      </c>
      <c r="C2323" s="23" t="e">
        <v>#N/A</v>
      </c>
      <c r="D2323" t="s">
        <v>7033</v>
      </c>
      <c r="E2323" t="s">
        <v>7951</v>
      </c>
      <c r="F2323" t="s">
        <v>7177</v>
      </c>
      <c r="G2323" t="s">
        <v>14574</v>
      </c>
      <c r="H2323" t="s">
        <v>15161</v>
      </c>
      <c r="I2323" t="s">
        <v>14679</v>
      </c>
      <c r="J2323" t="s">
        <v>14679</v>
      </c>
      <c r="K2323" t="s">
        <v>11210</v>
      </c>
      <c r="L2323" s="22" t="s">
        <v>15148</v>
      </c>
      <c r="M2323" s="19" t="s">
        <v>15624</v>
      </c>
      <c r="N2323" s="19" t="e">
        <f>VLOOKUP(Таблица2[[#This Row],[activity]],kved_05!$A$1:$B$834,2,FALSE)</f>
        <v>#N/A</v>
      </c>
      <c r="O2323" s="19" t="str">
        <f>M2323</f>
        <v>70.31</v>
      </c>
      <c r="P2323" s="19" t="str">
        <f>LEFT(IF(ISNA(Таблица2[[#This Row],[kv_10]]),VLOOKUP(Таблица2[[#This Row],[kv_05]],'05_to_10'!$A$1:$C$621,3,FALSE),Таблица2[[#This Row],[kv_10]]),2)</f>
        <v>70</v>
      </c>
      <c r="Q2323" s="21" t="str">
        <f>VLOOKUP(Таблица2[[#This Row],[05_to_10]],kv_05_group!$A$1:$B$89,2,FALSE)</f>
        <v>дослідження</v>
      </c>
      <c r="R2323" t="s">
        <v>14658</v>
      </c>
    </row>
    <row r="2324" spans="1:18" hidden="1" x14ac:dyDescent="0.25">
      <c r="A2324" t="s">
        <v>886</v>
      </c>
      <c r="B2324" s="22" t="e">
        <v>#N/A</v>
      </c>
      <c r="C2324" s="23" t="e">
        <v>#N/A</v>
      </c>
      <c r="D2324" t="s">
        <v>4442</v>
      </c>
      <c r="E2324" t="s">
        <v>4442</v>
      </c>
      <c r="F2324" t="s">
        <v>7149</v>
      </c>
      <c r="G2324" t="s">
        <v>12085</v>
      </c>
      <c r="H2324" t="s">
        <v>14702</v>
      </c>
      <c r="I2324" t="s">
        <v>14676</v>
      </c>
      <c r="J2324" t="s">
        <v>14676</v>
      </c>
      <c r="K2324" t="s">
        <v>8845</v>
      </c>
      <c r="L2324" s="22" t="s">
        <v>14909</v>
      </c>
      <c r="M2324" s="19" t="s">
        <v>15295</v>
      </c>
      <c r="N2324" s="19" t="e">
        <f>VLOOKUP(Таблица2[[#This Row],[activity]],kved_05!$A$1:$B$834,2,FALSE)</f>
        <v>#N/A</v>
      </c>
      <c r="O2324" s="19" t="str">
        <f>VLOOKUP(Таблица2[[#This Row],[activity]],kved_10!$A$1:$B$997,2,FALSE)</f>
        <v>39</v>
      </c>
      <c r="P2324" s="19" t="str">
        <f>LEFT(IF(ISNA(Таблица2[[#This Row],[kv_10]]),VLOOKUP(Таблица2[[#This Row],[kv_05]],'05_to_10'!$A$1:$C$621,3,FALSE),Таблица2[[#This Row],[kv_10]]),2)</f>
        <v>39</v>
      </c>
      <c r="Q2324" s="21" t="str">
        <f>VLOOKUP(Таблица2[[#This Row],[05_to_10]],kv_05_group!$A$1:$B$89,2,FALSE)</f>
        <v xml:space="preserve">енергопостачання </v>
      </c>
      <c r="R2324" t="s">
        <v>14658</v>
      </c>
    </row>
    <row r="2325" spans="1:18" hidden="1" x14ac:dyDescent="0.25">
      <c r="A2325" t="s">
        <v>3464</v>
      </c>
      <c r="B2325" s="22" t="e">
        <v>#N/A</v>
      </c>
      <c r="C2325" s="23" t="e">
        <v>#N/A</v>
      </c>
      <c r="D2325" t="s">
        <v>7019</v>
      </c>
      <c r="E2325" t="s">
        <v>7939</v>
      </c>
      <c r="F2325" t="s">
        <v>7177</v>
      </c>
      <c r="G2325" t="s">
        <v>14556</v>
      </c>
      <c r="H2325" t="s">
        <v>15161</v>
      </c>
      <c r="I2325" t="s">
        <v>14679</v>
      </c>
      <c r="J2325" t="s">
        <v>14679</v>
      </c>
      <c r="K2325" t="s">
        <v>11197</v>
      </c>
      <c r="L2325" t="s">
        <v>14994</v>
      </c>
      <c r="M2325" s="19" t="s">
        <v>15555</v>
      </c>
      <c r="N2325" s="19" t="str">
        <f>VLOOKUP(Таблица2[[#This Row],[activity]],kved_05!$A$1:$B$834,2,FALSE)</f>
        <v>65.23</v>
      </c>
      <c r="O2325" s="19" t="e">
        <f>VLOOKUP(Таблица2[[#This Row],[activity]],kved_10!$A$1:$B$997,2,FALSE)</f>
        <v>#N/A</v>
      </c>
      <c r="P2325" s="19" t="str">
        <f>LEFT(IF(ISNA(Таблица2[[#This Row],[kv_10]]),VLOOKUP(Таблица2[[#This Row],[kv_05]],'05_to_10'!$A$1:$C$621,3,FALSE),Таблица2[[#This Row],[kv_10]]),2)</f>
        <v>64</v>
      </c>
      <c r="Q2325" s="21" t="str">
        <f>VLOOKUP(Таблица2[[#This Row],[05_to_10]],kv_05_group!$A$1:$B$89,2,FALSE)</f>
        <v>фінанси і страхування</v>
      </c>
      <c r="R2325" t="s">
        <v>14659</v>
      </c>
    </row>
    <row r="2326" spans="1:18" hidden="1" x14ac:dyDescent="0.25">
      <c r="A2326" t="s">
        <v>2126</v>
      </c>
      <c r="B2326">
        <v>131733855</v>
      </c>
      <c r="C2326" s="1">
        <v>42551</v>
      </c>
      <c r="D2326" t="s">
        <v>5681</v>
      </c>
      <c r="E2326" t="s">
        <v>5681</v>
      </c>
      <c r="F2326" t="s">
        <v>7181</v>
      </c>
      <c r="G2326" t="s">
        <v>13268</v>
      </c>
      <c r="H2326" t="s">
        <v>14695</v>
      </c>
      <c r="I2326" t="s">
        <v>14669</v>
      </c>
      <c r="J2326" t="s">
        <v>14669</v>
      </c>
      <c r="K2326" t="s">
        <v>9956</v>
      </c>
      <c r="L2326" s="22" t="s">
        <v>14909</v>
      </c>
      <c r="M2326" s="19" t="s">
        <v>15295</v>
      </c>
      <c r="N2326" s="19" t="e">
        <f>VLOOKUP(Таблица2[[#This Row],[activity]],kved_05!$A$1:$B$834,2,FALSE)</f>
        <v>#N/A</v>
      </c>
      <c r="O2326" s="19" t="str">
        <f>VLOOKUP(Таблица2[[#This Row],[activity]],kved_10!$A$1:$B$997,2,FALSE)</f>
        <v>39</v>
      </c>
      <c r="P2326" s="19" t="str">
        <f>LEFT(IF(ISNA(Таблица2[[#This Row],[kv_10]]),VLOOKUP(Таблица2[[#This Row],[kv_05]],'05_to_10'!$A$1:$C$621,3,FALSE),Таблица2[[#This Row],[kv_10]]),2)</f>
        <v>39</v>
      </c>
      <c r="Q2326" s="21" t="str">
        <f>VLOOKUP(Таблица2[[#This Row],[05_to_10]],kv_05_group!$A$1:$B$89,2,FALSE)</f>
        <v xml:space="preserve">енергопостачання </v>
      </c>
      <c r="R2326" t="s">
        <v>14658</v>
      </c>
    </row>
    <row r="2327" spans="1:18" hidden="1" x14ac:dyDescent="0.25">
      <c r="A2327" t="s">
        <v>629</v>
      </c>
      <c r="B2327" s="22" t="e">
        <v>#N/A</v>
      </c>
      <c r="C2327" s="23" t="e">
        <v>#N/A</v>
      </c>
      <c r="D2327" t="s">
        <v>4186</v>
      </c>
      <c r="E2327" t="s">
        <v>4186</v>
      </c>
      <c r="F2327" t="s">
        <v>7148</v>
      </c>
      <c r="G2327" t="s">
        <v>11855</v>
      </c>
      <c r="H2327" t="s">
        <v>14692</v>
      </c>
      <c r="I2327" t="s">
        <v>14666</v>
      </c>
      <c r="J2327" t="s">
        <v>14666</v>
      </c>
      <c r="K2327" t="s">
        <v>8605</v>
      </c>
      <c r="L2327" s="22" t="s">
        <v>14854</v>
      </c>
      <c r="M2327" s="19" t="s">
        <v>15264</v>
      </c>
      <c r="N2327" s="19" t="e">
        <f>VLOOKUP(Таблица2[[#This Row],[activity]],kved_05!$A$1:$B$834,2,FALSE)</f>
        <v>#N/A</v>
      </c>
      <c r="O2327" s="19" t="str">
        <f>VLOOKUP(Таблица2[[#This Row],[activity]],kved_10!$A$1:$B$997,2,FALSE)</f>
        <v>49.3</v>
      </c>
      <c r="P2327" s="19" t="str">
        <f>LEFT(IF(ISNA(Таблица2[[#This Row],[kv_10]]),VLOOKUP(Таблица2[[#This Row],[kv_05]],'05_to_10'!$A$1:$C$621,3,FALSE),Таблица2[[#This Row],[kv_10]]),2)</f>
        <v>49</v>
      </c>
      <c r="Q2327" s="21" t="str">
        <f>VLOOKUP(Таблица2[[#This Row],[05_to_10]],kv_05_group!$A$1:$B$89,2,FALSE)</f>
        <v>перевезення</v>
      </c>
      <c r="R2327" t="s">
        <v>14663</v>
      </c>
    </row>
    <row r="2328" spans="1:18" hidden="1" x14ac:dyDescent="0.25">
      <c r="A2328" t="s">
        <v>1000</v>
      </c>
      <c r="B2328" s="22" t="e">
        <v>#N/A</v>
      </c>
      <c r="C2328" s="23" t="e">
        <v>#N/A</v>
      </c>
      <c r="D2328" t="s">
        <v>4556</v>
      </c>
      <c r="E2328" t="s">
        <v>4556</v>
      </c>
      <c r="F2328" t="s">
        <v>7150</v>
      </c>
      <c r="G2328" t="s">
        <v>12195</v>
      </c>
      <c r="H2328" t="s">
        <v>15161</v>
      </c>
      <c r="I2328" t="s">
        <v>14679</v>
      </c>
      <c r="J2328" t="s">
        <v>14679</v>
      </c>
      <c r="K2328" t="s">
        <v>8950</v>
      </c>
      <c r="L2328" t="s">
        <v>14930</v>
      </c>
      <c r="M2328" s="19" t="s">
        <v>15501</v>
      </c>
      <c r="N2328" s="19" t="str">
        <f>VLOOKUP(Таблица2[[#This Row],[activity]],kved_05!$A$1:$B$834,2,FALSE)</f>
        <v>22.22</v>
      </c>
      <c r="O2328" s="19" t="e">
        <f>VLOOKUP(Таблица2[[#This Row],[activity]],kved_10!$A$1:$B$997,2,FALSE)</f>
        <v>#N/A</v>
      </c>
      <c r="P2328" s="19" t="str">
        <f>LEFT(IF(ISNA(Таблица2[[#This Row],[kv_10]]),VLOOKUP(Таблица2[[#This Row],[kv_05]],'05_to_10'!$A$1:$C$621,3,FALSE),Таблица2[[#This Row],[kv_10]]),2)</f>
        <v>17</v>
      </c>
      <c r="Q2328" s="21" t="str">
        <f>VLOOKUP(Таблица2[[#This Row],[05_to_10]],kv_05_group!$A$1:$B$89,2,FALSE)</f>
        <v>виробництво</v>
      </c>
      <c r="R2328" t="s">
        <v>14658</v>
      </c>
    </row>
    <row r="2329" spans="1:18" hidden="1" x14ac:dyDescent="0.25">
      <c r="A2329" t="s">
        <v>159</v>
      </c>
      <c r="B2329" s="22" t="e">
        <v>#N/A</v>
      </c>
      <c r="C2329" s="23" t="e">
        <v>#N/A</v>
      </c>
      <c r="D2329" t="s">
        <v>3718</v>
      </c>
      <c r="E2329" t="s">
        <v>3718</v>
      </c>
      <c r="F2329" t="s">
        <v>7144</v>
      </c>
      <c r="G2329" t="s">
        <v>11434</v>
      </c>
      <c r="H2329" t="s">
        <v>14695</v>
      </c>
      <c r="I2329" t="s">
        <v>14669</v>
      </c>
      <c r="J2329" t="s">
        <v>14669</v>
      </c>
      <c r="K2329" t="s">
        <v>8169</v>
      </c>
      <c r="L2329" s="22" t="s">
        <v>14780</v>
      </c>
      <c r="M2329" s="19" t="s">
        <v>15217</v>
      </c>
      <c r="N2329" s="19" t="e">
        <f>VLOOKUP(Таблица2[[#This Row],[activity]],kved_05!$A$1:$B$834,2,FALSE)</f>
        <v>#N/A</v>
      </c>
      <c r="O2329" s="19" t="str">
        <f>VLOOKUP(Таблица2[[#This Row],[activity]],kved_10!$A$1:$B$997,2,FALSE)</f>
        <v>74</v>
      </c>
      <c r="P2329" s="19" t="str">
        <f>LEFT(IF(ISNA(Таблица2[[#This Row],[kv_10]]),VLOOKUP(Таблица2[[#This Row],[kv_05]],'05_to_10'!$A$1:$C$621,3,FALSE),Таблица2[[#This Row],[kv_10]]),2)</f>
        <v>74</v>
      </c>
      <c r="Q2329" s="21" t="str">
        <f>VLOOKUP(Таблица2[[#This Row],[05_to_10]],kv_05_group!$A$1:$B$89,2,FALSE)</f>
        <v>дослідження</v>
      </c>
      <c r="R2329" t="s">
        <v>14658</v>
      </c>
    </row>
    <row r="2330" spans="1:18" hidden="1" x14ac:dyDescent="0.25">
      <c r="A2330" t="s">
        <v>767</v>
      </c>
      <c r="B2330">
        <v>245562290</v>
      </c>
      <c r="C2330" s="1">
        <v>42613</v>
      </c>
      <c r="D2330" t="s">
        <v>4324</v>
      </c>
      <c r="E2330" t="s">
        <v>4324</v>
      </c>
      <c r="F2330" t="s">
        <v>7148</v>
      </c>
      <c r="G2330" t="s">
        <v>11976</v>
      </c>
      <c r="H2330" t="s">
        <v>15161</v>
      </c>
      <c r="I2330" t="s">
        <v>14679</v>
      </c>
      <c r="J2330" t="s">
        <v>14679</v>
      </c>
      <c r="K2330" t="s">
        <v>8737</v>
      </c>
      <c r="L2330" s="22" t="s">
        <v>14780</v>
      </c>
      <c r="M2330" s="19" t="s">
        <v>15217</v>
      </c>
      <c r="N2330" s="19" t="e">
        <f>VLOOKUP(Таблица2[[#This Row],[activity]],kved_05!$A$1:$B$834,2,FALSE)</f>
        <v>#N/A</v>
      </c>
      <c r="O2330" s="19" t="str">
        <f>VLOOKUP(Таблица2[[#This Row],[activity]],kved_10!$A$1:$B$997,2,FALSE)</f>
        <v>74</v>
      </c>
      <c r="P2330" s="19" t="str">
        <f>LEFT(IF(ISNA(Таблица2[[#This Row],[kv_10]]),VLOOKUP(Таблица2[[#This Row],[kv_05]],'05_to_10'!$A$1:$C$621,3,FALSE),Таблица2[[#This Row],[kv_10]]),2)</f>
        <v>74</v>
      </c>
      <c r="Q2330" s="21" t="str">
        <f>VLOOKUP(Таблица2[[#This Row],[05_to_10]],kv_05_group!$A$1:$B$89,2,FALSE)</f>
        <v>дослідження</v>
      </c>
      <c r="R2330" t="s">
        <v>14658</v>
      </c>
    </row>
    <row r="2331" spans="1:18" hidden="1" x14ac:dyDescent="0.25">
      <c r="A2331" t="s">
        <v>1671</v>
      </c>
      <c r="B2331" s="22" t="e">
        <v>#N/A</v>
      </c>
      <c r="C2331" s="23" t="e">
        <v>#N/A</v>
      </c>
      <c r="D2331" t="s">
        <v>5227</v>
      </c>
      <c r="E2331" t="s">
        <v>5227</v>
      </c>
      <c r="F2331" t="s">
        <v>7159</v>
      </c>
      <c r="G2331" t="s">
        <v>12822</v>
      </c>
      <c r="H2331" t="s">
        <v>14709</v>
      </c>
      <c r="I2331" t="s">
        <v>14685</v>
      </c>
      <c r="J2331" t="s">
        <v>14685</v>
      </c>
      <c r="K2331" t="s">
        <v>9526</v>
      </c>
      <c r="L2331" s="22" t="s">
        <v>14780</v>
      </c>
      <c r="M2331" s="19" t="s">
        <v>15217</v>
      </c>
      <c r="N2331" s="19" t="e">
        <f>VLOOKUP(Таблица2[[#This Row],[activity]],kved_05!$A$1:$B$834,2,FALSE)</f>
        <v>#N/A</v>
      </c>
      <c r="O2331" s="19" t="str">
        <f>VLOOKUP(Таблица2[[#This Row],[activity]],kved_10!$A$1:$B$997,2,FALSE)</f>
        <v>74</v>
      </c>
      <c r="P2331" s="19" t="str">
        <f>LEFT(IF(ISNA(Таблица2[[#This Row],[kv_10]]),VLOOKUP(Таблица2[[#This Row],[kv_05]],'05_to_10'!$A$1:$C$621,3,FALSE),Таблица2[[#This Row],[kv_10]]),2)</f>
        <v>74</v>
      </c>
      <c r="Q2331" s="21" t="str">
        <f>VLOOKUP(Таблица2[[#This Row],[05_to_10]],kv_05_group!$A$1:$B$89,2,FALSE)</f>
        <v>дослідження</v>
      </c>
      <c r="R2331" t="s">
        <v>14658</v>
      </c>
    </row>
    <row r="2332" spans="1:18" hidden="1" x14ac:dyDescent="0.25">
      <c r="A2332" t="s">
        <v>2338</v>
      </c>
      <c r="B2332" s="22" t="e">
        <v>#N/A</v>
      </c>
      <c r="C2332" s="23" t="e">
        <v>#N/A</v>
      </c>
      <c r="D2332" t="s">
        <v>5893</v>
      </c>
      <c r="E2332" t="s">
        <v>5893</v>
      </c>
      <c r="F2332" t="s">
        <v>7184</v>
      </c>
      <c r="G2332" t="s">
        <v>13480</v>
      </c>
      <c r="H2332" t="s">
        <v>14698</v>
      </c>
      <c r="I2332" t="s">
        <v>14672</v>
      </c>
      <c r="J2332" t="s">
        <v>14672</v>
      </c>
      <c r="K2332" t="s">
        <v>10162</v>
      </c>
      <c r="L2332" t="s">
        <v>15094</v>
      </c>
      <c r="M2332" s="19" t="s">
        <v>15591</v>
      </c>
      <c r="N2332" s="19" t="str">
        <f>VLOOKUP(Таблица2[[#This Row],[activity]],kved_05!$A$1:$B$834,2,FALSE)</f>
        <v>20.10</v>
      </c>
      <c r="O2332" s="19" t="e">
        <f>VLOOKUP(Таблица2[[#This Row],[activity]],kved_10!$A$1:$B$997,2,FALSE)</f>
        <v>#N/A</v>
      </c>
      <c r="P2332" s="19" t="str">
        <f>LEFT(IF(ISNA(Таблица2[[#This Row],[kv_10]]),VLOOKUP(Таблица2[[#This Row],[kv_05]],'05_to_10'!$A$1:$C$621,3,FALSE),Таблица2[[#This Row],[kv_10]]),2)</f>
        <v>16</v>
      </c>
      <c r="Q2332" s="21" t="str">
        <f>VLOOKUP(Таблица2[[#This Row],[05_to_10]],kv_05_group!$A$1:$B$89,2,FALSE)</f>
        <v>виробництво</v>
      </c>
      <c r="R2332" t="s">
        <v>14659</v>
      </c>
    </row>
    <row r="2333" spans="1:18" hidden="1" x14ac:dyDescent="0.25">
      <c r="A2333" t="s">
        <v>1698</v>
      </c>
      <c r="B2333" s="22" t="e">
        <v>#N/A</v>
      </c>
      <c r="C2333" s="23" t="e">
        <v>#N/A</v>
      </c>
      <c r="D2333" t="s">
        <v>5254</v>
      </c>
      <c r="E2333" t="s">
        <v>5254</v>
      </c>
      <c r="F2333" t="s">
        <v>7161</v>
      </c>
      <c r="G2333" t="s">
        <v>12849</v>
      </c>
      <c r="H2333" t="s">
        <v>14697</v>
      </c>
      <c r="I2333" t="s">
        <v>14684</v>
      </c>
      <c r="J2333" t="s">
        <v>14671</v>
      </c>
      <c r="K2333" t="s">
        <v>9547</v>
      </c>
      <c r="L2333" s="22" t="s">
        <v>14780</v>
      </c>
      <c r="M2333" s="19" t="s">
        <v>15217</v>
      </c>
      <c r="N2333" s="19" t="e">
        <f>VLOOKUP(Таблица2[[#This Row],[activity]],kved_05!$A$1:$B$834,2,FALSE)</f>
        <v>#N/A</v>
      </c>
      <c r="O2333" s="19" t="str">
        <f>VLOOKUP(Таблица2[[#This Row],[activity]],kved_10!$A$1:$B$997,2,FALSE)</f>
        <v>74</v>
      </c>
      <c r="P2333" s="19" t="str">
        <f>LEFT(IF(ISNA(Таблица2[[#This Row],[kv_10]]),VLOOKUP(Таблица2[[#This Row],[kv_05]],'05_to_10'!$A$1:$C$621,3,FALSE),Таблица2[[#This Row],[kv_10]]),2)</f>
        <v>74</v>
      </c>
      <c r="Q2333" s="21" t="str">
        <f>VLOOKUP(Таблица2[[#This Row],[05_to_10]],kv_05_group!$A$1:$B$89,2,FALSE)</f>
        <v>дослідження</v>
      </c>
      <c r="R2333" t="s">
        <v>14658</v>
      </c>
    </row>
    <row r="2334" spans="1:18" hidden="1" x14ac:dyDescent="0.25">
      <c r="A2334" t="s">
        <v>1771</v>
      </c>
      <c r="B2334">
        <v>405468855</v>
      </c>
      <c r="C2334" s="1">
        <v>42766</v>
      </c>
      <c r="D2334" t="s">
        <v>5327</v>
      </c>
      <c r="E2334" t="s">
        <v>5327</v>
      </c>
      <c r="F2334" t="s">
        <v>7167</v>
      </c>
      <c r="G2334" t="s">
        <v>12919</v>
      </c>
      <c r="H2334" t="s">
        <v>14695</v>
      </c>
      <c r="I2334" t="s">
        <v>14669</v>
      </c>
      <c r="J2334" t="s">
        <v>14669</v>
      </c>
      <c r="K2334" t="s">
        <v>9618</v>
      </c>
      <c r="L2334" s="22" t="s">
        <v>14780</v>
      </c>
      <c r="M2334" s="19" t="s">
        <v>15217</v>
      </c>
      <c r="N2334" s="19" t="e">
        <f>VLOOKUP(Таблица2[[#This Row],[activity]],kved_05!$A$1:$B$834,2,FALSE)</f>
        <v>#N/A</v>
      </c>
      <c r="O2334" s="19" t="str">
        <f>VLOOKUP(Таблица2[[#This Row],[activity]],kved_10!$A$1:$B$997,2,FALSE)</f>
        <v>74</v>
      </c>
      <c r="P2334" s="19" t="str">
        <f>LEFT(IF(ISNA(Таблица2[[#This Row],[kv_10]]),VLOOKUP(Таблица2[[#This Row],[kv_05]],'05_to_10'!$A$1:$C$621,3,FALSE),Таблица2[[#This Row],[kv_10]]),2)</f>
        <v>74</v>
      </c>
      <c r="Q2334" s="21" t="str">
        <f>VLOOKUP(Таблица2[[#This Row],[05_to_10]],kv_05_group!$A$1:$B$89,2,FALSE)</f>
        <v>дослідження</v>
      </c>
      <c r="R2334" t="s">
        <v>14658</v>
      </c>
    </row>
    <row r="2335" spans="1:18" hidden="1" x14ac:dyDescent="0.25">
      <c r="A2335" t="s">
        <v>2182</v>
      </c>
      <c r="B2335">
        <v>8035334</v>
      </c>
      <c r="C2335" s="1">
        <v>42460</v>
      </c>
      <c r="D2335" t="s">
        <v>5737</v>
      </c>
      <c r="E2335" t="s">
        <v>5737</v>
      </c>
      <c r="F2335" t="s">
        <v>7184</v>
      </c>
      <c r="G2335" t="s">
        <v>13327</v>
      </c>
      <c r="H2335" t="s">
        <v>15161</v>
      </c>
      <c r="I2335" t="s">
        <v>14679</v>
      </c>
      <c r="J2335" t="s">
        <v>14679</v>
      </c>
      <c r="K2335" t="s">
        <v>10009</v>
      </c>
      <c r="L2335" s="22" t="s">
        <v>14780</v>
      </c>
      <c r="M2335" s="19" t="s">
        <v>15217</v>
      </c>
      <c r="N2335" s="19" t="e">
        <f>VLOOKUP(Таблица2[[#This Row],[activity]],kved_05!$A$1:$B$834,2,FALSE)</f>
        <v>#N/A</v>
      </c>
      <c r="O2335" s="19" t="str">
        <f>VLOOKUP(Таблица2[[#This Row],[activity]],kved_10!$A$1:$B$997,2,FALSE)</f>
        <v>74</v>
      </c>
      <c r="P2335" s="19" t="str">
        <f>LEFT(IF(ISNA(Таблица2[[#This Row],[kv_10]]),VLOOKUP(Таблица2[[#This Row],[kv_05]],'05_to_10'!$A$1:$C$621,3,FALSE),Таблица2[[#This Row],[kv_10]]),2)</f>
        <v>74</v>
      </c>
      <c r="Q2335" s="21" t="str">
        <f>VLOOKUP(Таблица2[[#This Row],[05_to_10]],kv_05_group!$A$1:$B$89,2,FALSE)</f>
        <v>дослідження</v>
      </c>
      <c r="R2335" t="s">
        <v>14658</v>
      </c>
    </row>
    <row r="2336" spans="1:18" hidden="1" x14ac:dyDescent="0.25">
      <c r="A2336" t="s">
        <v>3503</v>
      </c>
      <c r="B2336" s="22" t="e">
        <v>#N/A</v>
      </c>
      <c r="C2336" s="23" t="e">
        <v>#N/A</v>
      </c>
      <c r="D2336" t="s">
        <v>7058</v>
      </c>
      <c r="E2336" t="s">
        <v>7969</v>
      </c>
      <c r="F2336" t="s">
        <v>7177</v>
      </c>
      <c r="G2336" t="s">
        <v>14599</v>
      </c>
      <c r="H2336" t="s">
        <v>15161</v>
      </c>
      <c r="I2336" t="s">
        <v>14679</v>
      </c>
      <c r="J2336" t="s">
        <v>14679</v>
      </c>
      <c r="K2336" t="s">
        <v>11232</v>
      </c>
      <c r="L2336" s="22" t="s">
        <v>14854</v>
      </c>
      <c r="M2336" s="19" t="s">
        <v>15264</v>
      </c>
      <c r="N2336" s="19" t="e">
        <f>VLOOKUP(Таблица2[[#This Row],[activity]],kved_05!$A$1:$B$834,2,FALSE)</f>
        <v>#N/A</v>
      </c>
      <c r="O2336" s="19" t="str">
        <f>VLOOKUP(Таблица2[[#This Row],[activity]],kved_10!$A$1:$B$997,2,FALSE)</f>
        <v>49.3</v>
      </c>
      <c r="P2336" s="19" t="str">
        <f>LEFT(IF(ISNA(Таблица2[[#This Row],[kv_10]]),VLOOKUP(Таблица2[[#This Row],[kv_05]],'05_to_10'!$A$1:$C$621,3,FALSE),Таблица2[[#This Row],[kv_10]]),2)</f>
        <v>49</v>
      </c>
      <c r="Q2336" s="21" t="str">
        <f>VLOOKUP(Таблица2[[#This Row],[05_to_10]],kv_05_group!$A$1:$B$89,2,FALSE)</f>
        <v>перевезення</v>
      </c>
      <c r="R2336" t="s">
        <v>14659</v>
      </c>
    </row>
    <row r="2337" spans="1:18" hidden="1" x14ac:dyDescent="0.25">
      <c r="A2337" t="s">
        <v>2704</v>
      </c>
      <c r="B2337" s="22" t="e">
        <v>#N/A</v>
      </c>
      <c r="C2337" s="23" t="e">
        <v>#N/A</v>
      </c>
      <c r="D2337" t="s">
        <v>6259</v>
      </c>
      <c r="E2337" t="s">
        <v>6259</v>
      </c>
      <c r="F2337" t="s">
        <v>7197</v>
      </c>
      <c r="G2337" t="s">
        <v>13839</v>
      </c>
      <c r="H2337" t="s">
        <v>14695</v>
      </c>
      <c r="I2337" t="s">
        <v>14669</v>
      </c>
      <c r="J2337" t="s">
        <v>14669</v>
      </c>
      <c r="K2337" t="s">
        <v>10504</v>
      </c>
      <c r="L2337" s="22" t="s">
        <v>14780</v>
      </c>
      <c r="M2337" s="19" t="s">
        <v>15217</v>
      </c>
      <c r="N2337" s="19" t="e">
        <f>VLOOKUP(Таблица2[[#This Row],[activity]],kved_05!$A$1:$B$834,2,FALSE)</f>
        <v>#N/A</v>
      </c>
      <c r="O2337" s="19" t="str">
        <f>VLOOKUP(Таблица2[[#This Row],[activity]],kved_10!$A$1:$B$997,2,FALSE)</f>
        <v>74</v>
      </c>
      <c r="P2337" s="19" t="str">
        <f>LEFT(IF(ISNA(Таблица2[[#This Row],[kv_10]]),VLOOKUP(Таблица2[[#This Row],[kv_05]],'05_to_10'!$A$1:$C$621,3,FALSE),Таблица2[[#This Row],[kv_10]]),2)</f>
        <v>74</v>
      </c>
      <c r="Q2337" s="21" t="str">
        <f>VLOOKUP(Таблица2[[#This Row],[05_to_10]],kv_05_group!$A$1:$B$89,2,FALSE)</f>
        <v>дослідження</v>
      </c>
      <c r="R2337" t="s">
        <v>14658</v>
      </c>
    </row>
    <row r="2338" spans="1:18" hidden="1" x14ac:dyDescent="0.25">
      <c r="A2338" t="s">
        <v>3290</v>
      </c>
      <c r="B2338" s="22" t="e">
        <v>#N/A</v>
      </c>
      <c r="C2338" s="23" t="e">
        <v>#N/A</v>
      </c>
      <c r="D2338" t="s">
        <v>6845</v>
      </c>
      <c r="E2338" t="s">
        <v>6845</v>
      </c>
      <c r="F2338" t="s">
        <v>6844</v>
      </c>
      <c r="G2338" t="s">
        <v>14397</v>
      </c>
      <c r="H2338" t="s">
        <v>14692</v>
      </c>
      <c r="I2338" t="s">
        <v>14666</v>
      </c>
      <c r="J2338" t="s">
        <v>14666</v>
      </c>
      <c r="K2338" t="s">
        <v>11036</v>
      </c>
      <c r="L2338" s="22" t="s">
        <v>14780</v>
      </c>
      <c r="M2338" s="19" t="s">
        <v>15217</v>
      </c>
      <c r="N2338" s="19" t="e">
        <f>VLOOKUP(Таблица2[[#This Row],[activity]],kved_05!$A$1:$B$834,2,FALSE)</f>
        <v>#N/A</v>
      </c>
      <c r="O2338" s="19" t="str">
        <f>VLOOKUP(Таблица2[[#This Row],[activity]],kved_10!$A$1:$B$997,2,FALSE)</f>
        <v>74</v>
      </c>
      <c r="P2338" s="19" t="str">
        <f>LEFT(IF(ISNA(Таблица2[[#This Row],[kv_10]]),VLOOKUP(Таблица2[[#This Row],[kv_05]],'05_to_10'!$A$1:$C$621,3,FALSE),Таблица2[[#This Row],[kv_10]]),2)</f>
        <v>74</v>
      </c>
      <c r="Q2338" s="21" t="str">
        <f>VLOOKUP(Таблица2[[#This Row],[05_to_10]],kv_05_group!$A$1:$B$89,2,FALSE)</f>
        <v>дослідження</v>
      </c>
      <c r="R2338" t="s">
        <v>14658</v>
      </c>
    </row>
    <row r="2339" spans="1:18" hidden="1" x14ac:dyDescent="0.25">
      <c r="A2339" t="s">
        <v>1247</v>
      </c>
      <c r="B2339" s="22" t="e">
        <v>#N/A</v>
      </c>
      <c r="C2339" s="23" t="e">
        <v>#N/A</v>
      </c>
      <c r="D2339" t="s">
        <v>4803</v>
      </c>
      <c r="E2339" t="s">
        <v>4803</v>
      </c>
      <c r="F2339" t="s">
        <v>7156</v>
      </c>
      <c r="G2339" t="s">
        <v>12437</v>
      </c>
      <c r="H2339" t="s">
        <v>15161</v>
      </c>
      <c r="I2339" t="s">
        <v>14679</v>
      </c>
      <c r="J2339" t="s">
        <v>14679</v>
      </c>
      <c r="K2339" t="s">
        <v>9175</v>
      </c>
      <c r="L2339" s="22" t="s">
        <v>14833</v>
      </c>
      <c r="M2339" s="19" t="s">
        <v>15251</v>
      </c>
      <c r="N2339" s="19" t="e">
        <f>VLOOKUP(Таблица2[[#This Row],[activity]],kved_05!$A$1:$B$834,2,FALSE)</f>
        <v>#N/A</v>
      </c>
      <c r="O2339" s="19" t="str">
        <f>VLOOKUP(Таблица2[[#This Row],[activity]],kved_10!$A$1:$B$997,2,FALSE)</f>
        <v>85.5</v>
      </c>
      <c r="P2339" s="19" t="str">
        <f>LEFT(IF(ISNA(Таблица2[[#This Row],[kv_10]]),VLOOKUP(Таблица2[[#This Row],[kv_05]],'05_to_10'!$A$1:$C$621,3,FALSE),Таблица2[[#This Row],[kv_10]]),2)</f>
        <v>85</v>
      </c>
      <c r="Q2339" s="21" t="str">
        <f>VLOOKUP(Таблица2[[#This Row],[05_to_10]],kv_05_group!$A$1:$B$89,2,FALSE)</f>
        <v>дослідження</v>
      </c>
      <c r="R2339" t="s">
        <v>14659</v>
      </c>
    </row>
    <row r="2340" spans="1:18" hidden="1" x14ac:dyDescent="0.25">
      <c r="A2340" t="s">
        <v>1478</v>
      </c>
      <c r="B2340" s="22" t="e">
        <v>#N/A</v>
      </c>
      <c r="C2340" s="23" t="e">
        <v>#N/A</v>
      </c>
      <c r="D2340" t="s">
        <v>5034</v>
      </c>
      <c r="E2340" t="s">
        <v>5034</v>
      </c>
      <c r="F2340" t="s">
        <v>7157</v>
      </c>
      <c r="G2340" t="s">
        <v>12639</v>
      </c>
      <c r="H2340" t="s">
        <v>15161</v>
      </c>
      <c r="I2340" t="s">
        <v>14679</v>
      </c>
      <c r="J2340" t="s">
        <v>14679</v>
      </c>
      <c r="K2340" t="s">
        <v>9363</v>
      </c>
      <c r="L2340" s="22" t="s">
        <v>14833</v>
      </c>
      <c r="M2340" s="19" t="s">
        <v>15251</v>
      </c>
      <c r="N2340" s="19" t="e">
        <f>VLOOKUP(Таблица2[[#This Row],[activity]],kved_05!$A$1:$B$834,2,FALSE)</f>
        <v>#N/A</v>
      </c>
      <c r="O2340" s="19" t="str">
        <f>VLOOKUP(Таблица2[[#This Row],[activity]],kved_10!$A$1:$B$997,2,FALSE)</f>
        <v>85.5</v>
      </c>
      <c r="P2340" s="19" t="str">
        <f>LEFT(IF(ISNA(Таблица2[[#This Row],[kv_10]]),VLOOKUP(Таблица2[[#This Row],[kv_05]],'05_to_10'!$A$1:$C$621,3,FALSE),Таблица2[[#This Row],[kv_10]]),2)</f>
        <v>85</v>
      </c>
      <c r="Q2340" s="21" t="str">
        <f>VLOOKUP(Таблица2[[#This Row],[05_to_10]],kv_05_group!$A$1:$B$89,2,FALSE)</f>
        <v>дослідження</v>
      </c>
      <c r="R2340" t="s">
        <v>14659</v>
      </c>
    </row>
    <row r="2341" spans="1:18" hidden="1" x14ac:dyDescent="0.25">
      <c r="A2341" t="s">
        <v>1438</v>
      </c>
      <c r="B2341">
        <v>59927439</v>
      </c>
      <c r="C2341" s="1">
        <v>42460</v>
      </c>
      <c r="D2341" t="s">
        <v>4994</v>
      </c>
      <c r="E2341" t="s">
        <v>4994</v>
      </c>
      <c r="F2341" t="s">
        <v>7157</v>
      </c>
      <c r="G2341" t="s">
        <v>12606</v>
      </c>
      <c r="H2341" t="s">
        <v>15161</v>
      </c>
      <c r="I2341" t="s">
        <v>14679</v>
      </c>
      <c r="J2341" t="s">
        <v>14679</v>
      </c>
      <c r="K2341" t="s">
        <v>9329</v>
      </c>
      <c r="L2341" t="s">
        <v>14994</v>
      </c>
      <c r="M2341" s="19" t="s">
        <v>15169</v>
      </c>
      <c r="N2341" s="19" t="str">
        <f>VLOOKUP(Таблица2[[#This Row],[activity]],kved_05!$A$1:$B$834,2,FALSE)</f>
        <v>65.23</v>
      </c>
      <c r="O2341" s="19" t="e">
        <f>VLOOKUP(Таблица2[[#This Row],[activity]],kved_10!$A$1:$B$997,2,FALSE)</f>
        <v>#N/A</v>
      </c>
      <c r="P2341" s="19" t="str">
        <f>LEFT(IF(ISNA(Таблица2[[#This Row],[kv_10]]),VLOOKUP(Таблица2[[#This Row],[kv_05]],'05_to_10'!$A$1:$C$621,3,FALSE),Таблица2[[#This Row],[kv_10]]),2)</f>
        <v>64</v>
      </c>
      <c r="Q2341" s="21" t="str">
        <f>VLOOKUP(Таблица2[[#This Row],[05_to_10]],kv_05_group!$A$1:$B$89,2,FALSE)</f>
        <v>фінанси і страхування</v>
      </c>
      <c r="R2341" t="s">
        <v>14658</v>
      </c>
    </row>
    <row r="2342" spans="1:18" hidden="1" x14ac:dyDescent="0.25">
      <c r="A2342" t="s">
        <v>1663</v>
      </c>
      <c r="B2342" s="22" t="e">
        <v>#N/A</v>
      </c>
      <c r="C2342" s="23" t="e">
        <v>#N/A</v>
      </c>
      <c r="D2342" t="s">
        <v>5219</v>
      </c>
      <c r="E2342" t="s">
        <v>5219</v>
      </c>
      <c r="F2342" t="s">
        <v>7159</v>
      </c>
      <c r="G2342" t="s">
        <v>12815</v>
      </c>
      <c r="H2342" t="s">
        <v>15161</v>
      </c>
      <c r="I2342" t="s">
        <v>14679</v>
      </c>
      <c r="J2342" t="s">
        <v>14679</v>
      </c>
      <c r="K2342" t="s">
        <v>9521</v>
      </c>
      <c r="L2342" t="s">
        <v>14994</v>
      </c>
      <c r="M2342" s="19" t="s">
        <v>15169</v>
      </c>
      <c r="N2342" s="19" t="str">
        <f>VLOOKUP(Таблица2[[#This Row],[activity]],kved_05!$A$1:$B$834,2,FALSE)</f>
        <v>65.23</v>
      </c>
      <c r="O2342" s="19" t="e">
        <f>VLOOKUP(Таблица2[[#This Row],[activity]],kved_10!$A$1:$B$997,2,FALSE)</f>
        <v>#N/A</v>
      </c>
      <c r="P2342" s="19" t="str">
        <f>LEFT(IF(ISNA(Таблица2[[#This Row],[kv_10]]),VLOOKUP(Таблица2[[#This Row],[kv_05]],'05_to_10'!$A$1:$C$621,3,FALSE),Таблица2[[#This Row],[kv_10]]),2)</f>
        <v>64</v>
      </c>
      <c r="Q2342" s="21" t="str">
        <f>VLOOKUP(Таблица2[[#This Row],[05_to_10]],kv_05_group!$A$1:$B$89,2,FALSE)</f>
        <v>фінанси і страхування</v>
      </c>
      <c r="R2342" t="s">
        <v>14658</v>
      </c>
    </row>
    <row r="2343" spans="1:18" hidden="1" x14ac:dyDescent="0.25">
      <c r="A2343" t="s">
        <v>2638</v>
      </c>
      <c r="B2343" s="22" t="e">
        <v>#N/A</v>
      </c>
      <c r="C2343" s="23" t="e">
        <v>#N/A</v>
      </c>
      <c r="D2343" t="s">
        <v>6193</v>
      </c>
      <c r="E2343" t="s">
        <v>6193</v>
      </c>
      <c r="F2343" t="s">
        <v>7191</v>
      </c>
      <c r="G2343" t="s">
        <v>13776</v>
      </c>
      <c r="H2343" t="s">
        <v>15161</v>
      </c>
      <c r="I2343" t="s">
        <v>14679</v>
      </c>
      <c r="J2343" t="s">
        <v>14679</v>
      </c>
      <c r="K2343" t="s">
        <v>10445</v>
      </c>
      <c r="L2343" t="s">
        <v>14994</v>
      </c>
      <c r="M2343" s="19" t="s">
        <v>15169</v>
      </c>
      <c r="N2343" s="19" t="str">
        <f>VLOOKUP(Таблица2[[#This Row],[activity]],kved_05!$A$1:$B$834,2,FALSE)</f>
        <v>65.23</v>
      </c>
      <c r="O2343" s="19" t="e">
        <f>VLOOKUP(Таблица2[[#This Row],[activity]],kved_10!$A$1:$B$997,2,FALSE)</f>
        <v>#N/A</v>
      </c>
      <c r="P2343" s="19" t="str">
        <f>LEFT(IF(ISNA(Таблица2[[#This Row],[kv_10]]),VLOOKUP(Таблица2[[#This Row],[kv_05]],'05_to_10'!$A$1:$C$621,3,FALSE),Таблица2[[#This Row],[kv_10]]),2)</f>
        <v>64</v>
      </c>
      <c r="Q2343" s="21" t="str">
        <f>VLOOKUP(Таблица2[[#This Row],[05_to_10]],kv_05_group!$A$1:$B$89,2,FALSE)</f>
        <v>фінанси і страхування</v>
      </c>
      <c r="R2343" t="s">
        <v>14658</v>
      </c>
    </row>
    <row r="2344" spans="1:18" hidden="1" x14ac:dyDescent="0.25">
      <c r="A2344" t="s">
        <v>2350</v>
      </c>
      <c r="B2344">
        <v>11886705</v>
      </c>
      <c r="C2344" s="1">
        <v>42460</v>
      </c>
      <c r="D2344" t="s">
        <v>5905</v>
      </c>
      <c r="E2344" t="s">
        <v>7653</v>
      </c>
      <c r="F2344" t="s">
        <v>7184</v>
      </c>
      <c r="G2344" t="s">
        <v>13492</v>
      </c>
      <c r="H2344" t="s">
        <v>14712</v>
      </c>
      <c r="I2344" t="s">
        <v>14689</v>
      </c>
      <c r="J2344" t="s">
        <v>14689</v>
      </c>
      <c r="K2344" t="s">
        <v>10174</v>
      </c>
      <c r="L2344" t="s">
        <v>15095</v>
      </c>
      <c r="M2344" s="19" t="s">
        <v>15425</v>
      </c>
      <c r="N2344" s="19" t="e">
        <f>VLOOKUP(Таблица2[[#This Row],[activity]],kved_05!$A$1:$B$834,2,FALSE)</f>
        <v>#N/A</v>
      </c>
      <c r="O2344" s="19" t="str">
        <f>VLOOKUP(Таблица2[[#This Row],[activity]],kved_10!$A$1:$B$997,2,FALSE)</f>
        <v>01.29</v>
      </c>
      <c r="P2344" s="19" t="str">
        <f>LEFT(IF(ISNA(Таблица2[[#This Row],[kv_10]]),VLOOKUP(Таблица2[[#This Row],[kv_05]],'05_to_10'!$A$1:$C$621,3,FALSE),Таблица2[[#This Row],[kv_10]]),2)</f>
        <v>01</v>
      </c>
      <c r="Q2344" s="21" t="str">
        <f>VLOOKUP(Таблица2[[#This Row],[05_to_10]],kv_05_group!$A$1:$B$89,2,FALSE)</f>
        <v>сільське і лісове господарство</v>
      </c>
      <c r="R2344" t="s">
        <v>14658</v>
      </c>
    </row>
    <row r="2345" spans="1:18" hidden="1" x14ac:dyDescent="0.25">
      <c r="A2345" t="s">
        <v>1361</v>
      </c>
      <c r="B2345" s="22" t="e">
        <v>#N/A</v>
      </c>
      <c r="C2345" s="23" t="e">
        <v>#N/A</v>
      </c>
      <c r="D2345" t="s">
        <v>4917</v>
      </c>
      <c r="E2345" t="s">
        <v>4917</v>
      </c>
      <c r="F2345" t="s">
        <v>7157</v>
      </c>
      <c r="G2345" t="s">
        <v>12543</v>
      </c>
      <c r="H2345" t="s">
        <v>15161</v>
      </c>
      <c r="I2345" t="s">
        <v>14679</v>
      </c>
      <c r="J2345" t="s">
        <v>14679</v>
      </c>
      <c r="K2345" t="s">
        <v>9258</v>
      </c>
      <c r="L2345" t="s">
        <v>14994</v>
      </c>
      <c r="M2345" s="19" t="s">
        <v>15555</v>
      </c>
      <c r="N2345" s="19" t="str">
        <f>VLOOKUP(Таблица2[[#This Row],[activity]],kved_05!$A$1:$B$834,2,FALSE)</f>
        <v>65.23</v>
      </c>
      <c r="O2345" s="19" t="e">
        <f>VLOOKUP(Таблица2[[#This Row],[activity]],kved_10!$A$1:$B$997,2,FALSE)</f>
        <v>#N/A</v>
      </c>
      <c r="P2345" s="19" t="str">
        <f>LEFT(IF(ISNA(Таблица2[[#This Row],[kv_10]]),VLOOKUP(Таблица2[[#This Row],[kv_05]],'05_to_10'!$A$1:$C$621,3,FALSE),Таблица2[[#This Row],[kv_10]]),2)</f>
        <v>64</v>
      </c>
      <c r="Q2345" s="21" t="str">
        <f>VLOOKUP(Таблица2[[#This Row],[05_to_10]],kv_05_group!$A$1:$B$89,2,FALSE)</f>
        <v>фінанси і страхування</v>
      </c>
      <c r="R2345" t="s">
        <v>14658</v>
      </c>
    </row>
    <row r="2346" spans="1:18" hidden="1" x14ac:dyDescent="0.25">
      <c r="A2346" t="s">
        <v>2352</v>
      </c>
      <c r="B2346" s="22" t="e">
        <v>#N/A</v>
      </c>
      <c r="C2346" s="23" t="e">
        <v>#N/A</v>
      </c>
      <c r="D2346" t="s">
        <v>5907</v>
      </c>
      <c r="E2346" t="s">
        <v>5907</v>
      </c>
      <c r="F2346" t="s">
        <v>7184</v>
      </c>
      <c r="G2346" t="s">
        <v>13494</v>
      </c>
      <c r="H2346" t="s">
        <v>14710</v>
      </c>
      <c r="I2346" t="s">
        <v>14687</v>
      </c>
      <c r="J2346" t="s">
        <v>14687</v>
      </c>
      <c r="K2346" t="s">
        <v>10176</v>
      </c>
      <c r="L2346" t="s">
        <v>15096</v>
      </c>
      <c r="M2346" s="19" t="s">
        <v>15592</v>
      </c>
      <c r="N2346" s="19" t="str">
        <f>VLOOKUP(Таблица2[[#This Row],[activity]],kved_05!$A$1:$B$834,2,FALSE)</f>
        <v>51.13</v>
      </c>
      <c r="O2346" s="19" t="e">
        <f>VLOOKUP(Таблица2[[#This Row],[activity]],kved_10!$A$1:$B$997,2,FALSE)</f>
        <v>#N/A</v>
      </c>
      <c r="P2346" s="19" t="str">
        <f>LEFT(IF(ISNA(Таблица2[[#This Row],[kv_10]]),VLOOKUP(Таблица2[[#This Row],[kv_05]],'05_to_10'!$A$1:$C$621,3,FALSE),Таблица2[[#This Row],[kv_10]]),2)</f>
        <v>46</v>
      </c>
      <c r="Q2346" s="21" t="str">
        <f>VLOOKUP(Таблица2[[#This Row],[05_to_10]],kv_05_group!$A$1:$B$89,2,FALSE)</f>
        <v>торгівля</v>
      </c>
      <c r="R2346" t="s">
        <v>14659</v>
      </c>
    </row>
    <row r="2347" spans="1:18" hidden="1" x14ac:dyDescent="0.25">
      <c r="A2347" t="s">
        <v>1026</v>
      </c>
      <c r="B2347" s="22" t="e">
        <v>#N/A</v>
      </c>
      <c r="C2347" s="23" t="e">
        <v>#N/A</v>
      </c>
      <c r="D2347" t="s">
        <v>4582</v>
      </c>
      <c r="E2347" t="s">
        <v>4582</v>
      </c>
      <c r="F2347" t="s">
        <v>7151</v>
      </c>
      <c r="G2347" t="s">
        <v>12221</v>
      </c>
      <c r="H2347" t="s">
        <v>15161</v>
      </c>
      <c r="I2347" t="s">
        <v>14679</v>
      </c>
      <c r="J2347" t="s">
        <v>14679</v>
      </c>
      <c r="K2347" t="s">
        <v>8962</v>
      </c>
      <c r="L2347" t="s">
        <v>14935</v>
      </c>
      <c r="M2347" s="19" t="s">
        <v>15500</v>
      </c>
      <c r="N2347" s="19" t="str">
        <f>VLOOKUP(Таблица2[[#This Row],[activity]],kved_05!$A$1:$B$834,2,FALSE)</f>
        <v>92.72</v>
      </c>
      <c r="O2347" s="19" t="e">
        <f>VLOOKUP(Таблица2[[#This Row],[activity]],kved_10!$A$1:$B$997,2,FALSE)</f>
        <v>#N/A</v>
      </c>
      <c r="P2347" s="19" t="str">
        <f>LEFT(IF(ISNA(Таблица2[[#This Row],[kv_10]]),VLOOKUP(Таблица2[[#This Row],[kv_05]],'05_to_10'!$A$1:$C$621,3,FALSE),Таблица2[[#This Row],[kv_10]]),2)</f>
        <v>01</v>
      </c>
      <c r="Q2347" s="21" t="str">
        <f>VLOOKUP(Таблица2[[#This Row],[05_to_10]],kv_05_group!$A$1:$B$89,2,FALSE)</f>
        <v>сільське і лісове господарство</v>
      </c>
      <c r="R2347" t="s">
        <v>14659</v>
      </c>
    </row>
    <row r="2348" spans="1:18" hidden="1" x14ac:dyDescent="0.25">
      <c r="A2348" t="s">
        <v>2698</v>
      </c>
      <c r="B2348" s="22" t="e">
        <v>#N/A</v>
      </c>
      <c r="C2348" s="23" t="e">
        <v>#N/A</v>
      </c>
      <c r="D2348" t="s">
        <v>6253</v>
      </c>
      <c r="E2348" t="s">
        <v>6253</v>
      </c>
      <c r="F2348" t="s">
        <v>7194</v>
      </c>
      <c r="G2348" t="s">
        <v>13833</v>
      </c>
      <c r="H2348" t="s">
        <v>15161</v>
      </c>
      <c r="I2348" t="s">
        <v>14679</v>
      </c>
      <c r="J2348" t="s">
        <v>14679</v>
      </c>
      <c r="K2348" t="s">
        <v>10499</v>
      </c>
      <c r="L2348" t="s">
        <v>14994</v>
      </c>
      <c r="M2348" s="19" t="s">
        <v>15555</v>
      </c>
      <c r="N2348" s="19" t="str">
        <f>VLOOKUP(Таблица2[[#This Row],[activity]],kved_05!$A$1:$B$834,2,FALSE)</f>
        <v>65.23</v>
      </c>
      <c r="O2348" s="19" t="e">
        <f>VLOOKUP(Таблица2[[#This Row],[activity]],kved_10!$A$1:$B$997,2,FALSE)</f>
        <v>#N/A</v>
      </c>
      <c r="P2348" s="19" t="str">
        <f>LEFT(IF(ISNA(Таблица2[[#This Row],[kv_10]]),VLOOKUP(Таблица2[[#This Row],[kv_05]],'05_to_10'!$A$1:$C$621,3,FALSE),Таблица2[[#This Row],[kv_10]]),2)</f>
        <v>64</v>
      </c>
      <c r="Q2348" s="21" t="str">
        <f>VLOOKUP(Таблица2[[#This Row],[05_to_10]],kv_05_group!$A$1:$B$89,2,FALSE)</f>
        <v>фінанси і страхування</v>
      </c>
      <c r="R2348" t="s">
        <v>14658</v>
      </c>
    </row>
    <row r="2349" spans="1:18" hidden="1" x14ac:dyDescent="0.25">
      <c r="A2349" t="s">
        <v>1629</v>
      </c>
      <c r="B2349" s="22" t="e">
        <v>#N/A</v>
      </c>
      <c r="C2349" s="23" t="e">
        <v>#N/A</v>
      </c>
      <c r="D2349" t="s">
        <v>5185</v>
      </c>
      <c r="E2349" t="s">
        <v>5185</v>
      </c>
      <c r="F2349" t="s">
        <v>7159</v>
      </c>
      <c r="G2349" t="s">
        <v>12782</v>
      </c>
      <c r="H2349" t="s">
        <v>15161</v>
      </c>
      <c r="I2349" t="s">
        <v>14679</v>
      </c>
      <c r="J2349" t="s">
        <v>14679</v>
      </c>
      <c r="K2349" t="s">
        <v>9491</v>
      </c>
      <c r="L2349" s="22" t="s">
        <v>14736</v>
      </c>
      <c r="M2349" s="19" t="s">
        <v>15187</v>
      </c>
      <c r="N2349" s="19" t="e">
        <f>VLOOKUP(Таблица2[[#This Row],[activity]],kved_05!$A$1:$B$834,2,FALSE)</f>
        <v>#N/A</v>
      </c>
      <c r="O2349" s="19" t="e">
        <f>VLOOKUP(Таблица2[[#This Row],[activity]],kved_10!$A$1:$B$997,2,FALSE)</f>
        <v>#N/A</v>
      </c>
      <c r="P2349" s="19" t="e">
        <f>LEFT(IF(ISNA(Таблица2[[#This Row],[kv_10]]),VLOOKUP(Таблица2[[#This Row],[kv_05]],'05_to_10'!$A$1:$C$621,3,FALSE),Таблица2[[#This Row],[kv_10]]),2)</f>
        <v>#N/A</v>
      </c>
      <c r="Q2349" s="21" t="e">
        <f>VLOOKUP(Таблица2[[#This Row],[05_to_10]],kv_05_group!$A$1:$B$89,2,FALSE)</f>
        <v>#N/A</v>
      </c>
      <c r="R2349" t="s">
        <v>14659</v>
      </c>
    </row>
    <row r="2350" spans="1:18" hidden="1" x14ac:dyDescent="0.25">
      <c r="A2350" t="s">
        <v>536</v>
      </c>
      <c r="B2350">
        <v>99245917</v>
      </c>
      <c r="C2350" s="1">
        <v>42521</v>
      </c>
      <c r="D2350" t="s">
        <v>4093</v>
      </c>
      <c r="E2350" t="s">
        <v>4093</v>
      </c>
      <c r="F2350" t="s">
        <v>7147</v>
      </c>
      <c r="G2350" t="s">
        <v>11777</v>
      </c>
      <c r="H2350" t="s">
        <v>15161</v>
      </c>
      <c r="I2350" t="s">
        <v>14679</v>
      </c>
      <c r="J2350" t="s">
        <v>14679</v>
      </c>
      <c r="K2350" t="s">
        <v>8519</v>
      </c>
      <c r="L2350" s="22" t="s">
        <v>14854</v>
      </c>
      <c r="M2350" s="19" t="s">
        <v>15264</v>
      </c>
      <c r="N2350" s="19" t="e">
        <f>VLOOKUP(Таблица2[[#This Row],[activity]],kved_05!$A$1:$B$834,2,FALSE)</f>
        <v>#N/A</v>
      </c>
      <c r="O2350" s="19" t="str">
        <f>VLOOKUP(Таблица2[[#This Row],[activity]],kved_10!$A$1:$B$997,2,FALSE)</f>
        <v>49.3</v>
      </c>
      <c r="P2350" s="19" t="str">
        <f>LEFT(IF(ISNA(Таблица2[[#This Row],[kv_10]]),VLOOKUP(Таблица2[[#This Row],[kv_05]],'05_to_10'!$A$1:$C$621,3,FALSE),Таблица2[[#This Row],[kv_10]]),2)</f>
        <v>49</v>
      </c>
      <c r="Q2350" s="21" t="str">
        <f>VLOOKUP(Таблица2[[#This Row],[05_to_10]],kv_05_group!$A$1:$B$89,2,FALSE)</f>
        <v>перевезення</v>
      </c>
      <c r="R2350" t="s">
        <v>14658</v>
      </c>
    </row>
    <row r="2351" spans="1:18" hidden="1" x14ac:dyDescent="0.25">
      <c r="A2351" t="s">
        <v>900</v>
      </c>
      <c r="B2351" s="22" t="e">
        <v>#N/A</v>
      </c>
      <c r="C2351" s="23" t="e">
        <v>#N/A</v>
      </c>
      <c r="D2351" t="s">
        <v>4456</v>
      </c>
      <c r="E2351" t="s">
        <v>4456</v>
      </c>
      <c r="F2351" t="s">
        <v>7149</v>
      </c>
      <c r="G2351" t="s">
        <v>12098</v>
      </c>
      <c r="H2351" t="s">
        <v>15161</v>
      </c>
      <c r="I2351" t="s">
        <v>14679</v>
      </c>
      <c r="J2351" t="s">
        <v>14679</v>
      </c>
      <c r="K2351" t="s">
        <v>8859</v>
      </c>
      <c r="L2351" s="22" t="s">
        <v>14854</v>
      </c>
      <c r="M2351" s="19" t="s">
        <v>15264</v>
      </c>
      <c r="N2351" s="19" t="e">
        <f>VLOOKUP(Таблица2[[#This Row],[activity]],kved_05!$A$1:$B$834,2,FALSE)</f>
        <v>#N/A</v>
      </c>
      <c r="O2351" s="19" t="str">
        <f>VLOOKUP(Таблица2[[#This Row],[activity]],kved_10!$A$1:$B$997,2,FALSE)</f>
        <v>49.3</v>
      </c>
      <c r="P2351" s="19" t="str">
        <f>LEFT(IF(ISNA(Таблица2[[#This Row],[kv_10]]),VLOOKUP(Таблица2[[#This Row],[kv_05]],'05_to_10'!$A$1:$C$621,3,FALSE),Таблица2[[#This Row],[kv_10]]),2)</f>
        <v>49</v>
      </c>
      <c r="Q2351" s="21" t="str">
        <f>VLOOKUP(Таблица2[[#This Row],[05_to_10]],kv_05_group!$A$1:$B$89,2,FALSE)</f>
        <v>перевезення</v>
      </c>
      <c r="R2351" t="s">
        <v>14658</v>
      </c>
    </row>
    <row r="2352" spans="1:18" hidden="1" x14ac:dyDescent="0.25">
      <c r="A2352" t="s">
        <v>314</v>
      </c>
      <c r="B2352" s="22" t="e">
        <v>#N/A</v>
      </c>
      <c r="C2352" s="23" t="e">
        <v>#N/A</v>
      </c>
      <c r="D2352" t="s">
        <v>3872</v>
      </c>
      <c r="E2352" t="s">
        <v>3872</v>
      </c>
      <c r="F2352" t="s">
        <v>7144</v>
      </c>
      <c r="G2352" t="e">
        <v>#N/A</v>
      </c>
      <c r="H2352" t="s">
        <v>14708</v>
      </c>
      <c r="I2352" t="s">
        <v>14684</v>
      </c>
      <c r="J2352" t="s">
        <v>14684</v>
      </c>
      <c r="K2352" t="s">
        <v>8192</v>
      </c>
      <c r="L2352" s="22" t="s">
        <v>14805</v>
      </c>
      <c r="M2352" s="19" t="s">
        <v>15486</v>
      </c>
      <c r="N2352" s="19" t="e">
        <f>VLOOKUP(Таблица2[[#This Row],[activity]],kved_05!$A$1:$B$834,2,FALSE)</f>
        <v>#N/A</v>
      </c>
      <c r="O2352" s="19" t="str">
        <f>VLOOKUP(Таблица2[[#This Row],[activity]],kved_10!$A$1:$B$997,2,FALSE)</f>
        <v>43.9</v>
      </c>
      <c r="P2352" s="19" t="str">
        <f>LEFT(IF(ISNA(Таблица2[[#This Row],[kv_10]]),VLOOKUP(Таблица2[[#This Row],[kv_05]],'05_to_10'!$A$1:$C$621,3,FALSE),Таблица2[[#This Row],[kv_10]]),2)</f>
        <v>43</v>
      </c>
      <c r="Q2352" s="21" t="str">
        <f>VLOOKUP(Таблица2[[#This Row],[05_to_10]],kv_05_group!$A$1:$B$89,2,FALSE)</f>
        <v>будівництво і нерухомість</v>
      </c>
      <c r="R2352" t="s">
        <v>14662</v>
      </c>
    </row>
    <row r="2353" spans="1:18" hidden="1" x14ac:dyDescent="0.25">
      <c r="A2353" t="s">
        <v>998</v>
      </c>
      <c r="B2353" s="22" t="e">
        <v>#N/A</v>
      </c>
      <c r="C2353" s="23" t="e">
        <v>#N/A</v>
      </c>
      <c r="D2353" t="s">
        <v>4554</v>
      </c>
      <c r="E2353" t="s">
        <v>7345</v>
      </c>
      <c r="F2353" t="s">
        <v>7150</v>
      </c>
      <c r="G2353" t="s">
        <v>12193</v>
      </c>
      <c r="H2353" t="s">
        <v>15161</v>
      </c>
      <c r="I2353" t="s">
        <v>14679</v>
      </c>
      <c r="J2353" t="s">
        <v>14679</v>
      </c>
      <c r="K2353" t="s">
        <v>8948</v>
      </c>
      <c r="L2353" s="22" t="s">
        <v>14854</v>
      </c>
      <c r="M2353" s="19" t="s">
        <v>15264</v>
      </c>
      <c r="N2353" s="19" t="e">
        <f>VLOOKUP(Таблица2[[#This Row],[activity]],kved_05!$A$1:$B$834,2,FALSE)</f>
        <v>#N/A</v>
      </c>
      <c r="O2353" s="19" t="str">
        <f>VLOOKUP(Таблица2[[#This Row],[activity]],kved_10!$A$1:$B$997,2,FALSE)</f>
        <v>49.3</v>
      </c>
      <c r="P2353" s="19" t="str">
        <f>LEFT(IF(ISNA(Таблица2[[#This Row],[kv_10]]),VLOOKUP(Таблица2[[#This Row],[kv_05]],'05_to_10'!$A$1:$C$621,3,FALSE),Таблица2[[#This Row],[kv_10]]),2)</f>
        <v>49</v>
      </c>
      <c r="Q2353" s="21" t="str">
        <f>VLOOKUP(Таблица2[[#This Row],[05_to_10]],kv_05_group!$A$1:$B$89,2,FALSE)</f>
        <v>перевезення</v>
      </c>
      <c r="R2353" t="s">
        <v>14658</v>
      </c>
    </row>
    <row r="2354" spans="1:18" hidden="1" x14ac:dyDescent="0.25">
      <c r="A2354" t="s">
        <v>1239</v>
      </c>
      <c r="B2354">
        <v>358943943</v>
      </c>
      <c r="C2354" s="1">
        <v>42704</v>
      </c>
      <c r="D2354" t="s">
        <v>4795</v>
      </c>
      <c r="E2354" t="s">
        <v>4795</v>
      </c>
      <c r="F2354" t="s">
        <v>7155</v>
      </c>
      <c r="G2354" t="s">
        <v>12429</v>
      </c>
      <c r="H2354" t="s">
        <v>15161</v>
      </c>
      <c r="I2354" t="s">
        <v>14679</v>
      </c>
      <c r="J2354" t="s">
        <v>14679</v>
      </c>
      <c r="K2354" t="s">
        <v>9167</v>
      </c>
      <c r="L2354" s="22" t="s">
        <v>14854</v>
      </c>
      <c r="M2354" s="19" t="s">
        <v>15264</v>
      </c>
      <c r="N2354" s="19" t="e">
        <f>VLOOKUP(Таблица2[[#This Row],[activity]],kved_05!$A$1:$B$834,2,FALSE)</f>
        <v>#N/A</v>
      </c>
      <c r="O2354" s="19" t="str">
        <f>VLOOKUP(Таблица2[[#This Row],[activity]],kved_10!$A$1:$B$997,2,FALSE)</f>
        <v>49.3</v>
      </c>
      <c r="P2354" s="19" t="str">
        <f>LEFT(IF(ISNA(Таблица2[[#This Row],[kv_10]]),VLOOKUP(Таблица2[[#This Row],[kv_05]],'05_to_10'!$A$1:$C$621,3,FALSE),Таблица2[[#This Row],[kv_10]]),2)</f>
        <v>49</v>
      </c>
      <c r="Q2354" s="21" t="str">
        <f>VLOOKUP(Таблица2[[#This Row],[05_to_10]],kv_05_group!$A$1:$B$89,2,FALSE)</f>
        <v>перевезення</v>
      </c>
      <c r="R2354" t="s">
        <v>14658</v>
      </c>
    </row>
    <row r="2355" spans="1:18" hidden="1" x14ac:dyDescent="0.25">
      <c r="A2355" t="s">
        <v>819</v>
      </c>
      <c r="B2355" s="22" t="e">
        <v>#N/A</v>
      </c>
      <c r="C2355" s="23" t="e">
        <v>#N/A</v>
      </c>
      <c r="D2355" t="s">
        <v>4376</v>
      </c>
      <c r="E2355" t="s">
        <v>4376</v>
      </c>
      <c r="F2355" t="s">
        <v>7148</v>
      </c>
      <c r="G2355" t="e">
        <v>#N/A</v>
      </c>
      <c r="H2355" t="s">
        <v>14708</v>
      </c>
      <c r="I2355" t="s">
        <v>14684</v>
      </c>
      <c r="J2355" t="s">
        <v>14684</v>
      </c>
      <c r="K2355" t="s">
        <v>8782</v>
      </c>
      <c r="L2355" s="22" t="s">
        <v>14805</v>
      </c>
      <c r="M2355" s="19" t="s">
        <v>15486</v>
      </c>
      <c r="N2355" s="19" t="e">
        <f>VLOOKUP(Таблица2[[#This Row],[activity]],kved_05!$A$1:$B$834,2,FALSE)</f>
        <v>#N/A</v>
      </c>
      <c r="O2355" s="19" t="str">
        <f>VLOOKUP(Таблица2[[#This Row],[activity]],kved_10!$A$1:$B$997,2,FALSE)</f>
        <v>43.9</v>
      </c>
      <c r="P2355" s="19" t="str">
        <f>LEFT(IF(ISNA(Таблица2[[#This Row],[kv_10]]),VLOOKUP(Таблица2[[#This Row],[kv_05]],'05_to_10'!$A$1:$C$621,3,FALSE),Таблица2[[#This Row],[kv_10]]),2)</f>
        <v>43</v>
      </c>
      <c r="Q2355" s="21" t="str">
        <f>VLOOKUP(Таблица2[[#This Row],[05_to_10]],kv_05_group!$A$1:$B$89,2,FALSE)</f>
        <v>будівництво і нерухомість</v>
      </c>
      <c r="R2355" t="s">
        <v>14662</v>
      </c>
    </row>
    <row r="2356" spans="1:18" hidden="1" x14ac:dyDescent="0.25">
      <c r="A2356" t="s">
        <v>1729</v>
      </c>
      <c r="B2356" s="22" t="e">
        <v>#N/A</v>
      </c>
      <c r="C2356" s="23" t="e">
        <v>#N/A</v>
      </c>
      <c r="D2356" t="s">
        <v>5285</v>
      </c>
      <c r="E2356" t="s">
        <v>5285</v>
      </c>
      <c r="F2356" t="s">
        <v>7163</v>
      </c>
      <c r="G2356" t="s">
        <v>12878</v>
      </c>
      <c r="H2356" t="s">
        <v>15161</v>
      </c>
      <c r="I2356" t="s">
        <v>14679</v>
      </c>
      <c r="J2356" t="s">
        <v>14679</v>
      </c>
      <c r="K2356" t="s">
        <v>9577</v>
      </c>
      <c r="L2356" s="22" t="s">
        <v>14854</v>
      </c>
      <c r="M2356" s="19" t="s">
        <v>15264</v>
      </c>
      <c r="N2356" s="19" t="e">
        <f>VLOOKUP(Таблица2[[#This Row],[activity]],kved_05!$A$1:$B$834,2,FALSE)</f>
        <v>#N/A</v>
      </c>
      <c r="O2356" s="19" t="str">
        <f>VLOOKUP(Таблица2[[#This Row],[activity]],kved_10!$A$1:$B$997,2,FALSE)</f>
        <v>49.3</v>
      </c>
      <c r="P2356" s="19" t="str">
        <f>LEFT(IF(ISNA(Таблица2[[#This Row],[kv_10]]),VLOOKUP(Таблица2[[#This Row],[kv_05]],'05_to_10'!$A$1:$C$621,3,FALSE),Таблица2[[#This Row],[kv_10]]),2)</f>
        <v>49</v>
      </c>
      <c r="Q2356" s="21" t="str">
        <f>VLOOKUP(Таблица2[[#This Row],[05_to_10]],kv_05_group!$A$1:$B$89,2,FALSE)</f>
        <v>перевезення</v>
      </c>
      <c r="R2356" t="s">
        <v>14658</v>
      </c>
    </row>
    <row r="2357" spans="1:18" hidden="1" x14ac:dyDescent="0.25">
      <c r="A2357" t="s">
        <v>1029</v>
      </c>
      <c r="B2357" s="22" t="e">
        <v>#N/A</v>
      </c>
      <c r="C2357" s="23" t="e">
        <v>#N/A</v>
      </c>
      <c r="D2357" t="s">
        <v>4585</v>
      </c>
      <c r="E2357" t="s">
        <v>4585</v>
      </c>
      <c r="F2357" t="s">
        <v>7151</v>
      </c>
      <c r="G2357" t="s">
        <v>12224</v>
      </c>
      <c r="H2357" t="s">
        <v>15161</v>
      </c>
      <c r="I2357" t="s">
        <v>14679</v>
      </c>
      <c r="J2357" t="s">
        <v>14679</v>
      </c>
      <c r="K2357" t="s">
        <v>8974</v>
      </c>
      <c r="L2357" s="22" t="s">
        <v>14805</v>
      </c>
      <c r="M2357" s="19" t="s">
        <v>15486</v>
      </c>
      <c r="N2357" s="19" t="e">
        <f>VLOOKUP(Таблица2[[#This Row],[activity]],kved_05!$A$1:$B$834,2,FALSE)</f>
        <v>#N/A</v>
      </c>
      <c r="O2357" s="19" t="str">
        <f>VLOOKUP(Таблица2[[#This Row],[activity]],kved_10!$A$1:$B$997,2,FALSE)</f>
        <v>43.9</v>
      </c>
      <c r="P2357" s="19" t="str">
        <f>LEFT(IF(ISNA(Таблица2[[#This Row],[kv_10]]),VLOOKUP(Таблица2[[#This Row],[kv_05]],'05_to_10'!$A$1:$C$621,3,FALSE),Таблица2[[#This Row],[kv_10]]),2)</f>
        <v>43</v>
      </c>
      <c r="Q2357" s="21" t="str">
        <f>VLOOKUP(Таблица2[[#This Row],[05_to_10]],kv_05_group!$A$1:$B$89,2,FALSE)</f>
        <v>будівництво і нерухомість</v>
      </c>
      <c r="R2357" t="s">
        <v>14659</v>
      </c>
    </row>
    <row r="2358" spans="1:18" hidden="1" x14ac:dyDescent="0.25">
      <c r="A2358" t="s">
        <v>3335</v>
      </c>
      <c r="B2358" s="22" t="e">
        <v>#N/A</v>
      </c>
      <c r="C2358" s="23" t="e">
        <v>#N/A</v>
      </c>
      <c r="D2358" t="s">
        <v>6890</v>
      </c>
      <c r="E2358" t="s">
        <v>7839</v>
      </c>
      <c r="F2358" t="s">
        <v>7148</v>
      </c>
      <c r="G2358" t="s">
        <v>14439</v>
      </c>
      <c r="H2358" t="s">
        <v>14708</v>
      </c>
      <c r="I2358" t="s">
        <v>14684</v>
      </c>
      <c r="J2358" t="s">
        <v>14713</v>
      </c>
      <c r="K2358" t="s">
        <v>11076</v>
      </c>
      <c r="L2358" s="22" t="s">
        <v>14805</v>
      </c>
      <c r="M2358" s="19" t="s">
        <v>15240</v>
      </c>
      <c r="N2358" s="19" t="e">
        <f>VLOOKUP(Таблица2[[#This Row],[activity]],kved_05!$A$1:$B$834,2,FALSE)</f>
        <v>#N/A</v>
      </c>
      <c r="O2358" s="19" t="str">
        <f>VLOOKUP(Таблица2[[#This Row],[activity]],kved_10!$A$1:$B$997,2,FALSE)</f>
        <v>43.9</v>
      </c>
      <c r="P2358" s="19" t="str">
        <f>LEFT(IF(ISNA(Таблица2[[#This Row],[kv_10]]),VLOOKUP(Таблица2[[#This Row],[kv_05]],'05_to_10'!$A$1:$C$621,3,FALSE),Таблица2[[#This Row],[kv_10]]),2)</f>
        <v>43</v>
      </c>
      <c r="Q2358" s="21" t="str">
        <f>VLOOKUP(Таблица2[[#This Row],[05_to_10]],kv_05_group!$A$1:$B$89,2,FALSE)</f>
        <v>будівництво і нерухомість</v>
      </c>
      <c r="R2358" t="s">
        <v>14659</v>
      </c>
    </row>
    <row r="2359" spans="1:18" hidden="1" x14ac:dyDescent="0.25">
      <c r="A2359" t="s">
        <v>3346</v>
      </c>
      <c r="B2359" s="22" t="e">
        <v>#N/A</v>
      </c>
      <c r="C2359" s="23" t="e">
        <v>#N/A</v>
      </c>
      <c r="D2359" t="s">
        <v>6901</v>
      </c>
      <c r="E2359" t="s">
        <v>7848</v>
      </c>
      <c r="F2359" t="s">
        <v>7148</v>
      </c>
      <c r="G2359" t="s">
        <v>14450</v>
      </c>
      <c r="H2359" t="s">
        <v>14708</v>
      </c>
      <c r="I2359" t="s">
        <v>14684</v>
      </c>
      <c r="J2359" t="s">
        <v>14713</v>
      </c>
      <c r="K2359" t="s">
        <v>11087</v>
      </c>
      <c r="L2359" s="22" t="s">
        <v>14805</v>
      </c>
      <c r="M2359" s="19" t="s">
        <v>15240</v>
      </c>
      <c r="N2359" s="19" t="e">
        <f>VLOOKUP(Таблица2[[#This Row],[activity]],kved_05!$A$1:$B$834,2,FALSE)</f>
        <v>#N/A</v>
      </c>
      <c r="O2359" s="19" t="str">
        <f>VLOOKUP(Таблица2[[#This Row],[activity]],kved_10!$A$1:$B$997,2,FALSE)</f>
        <v>43.9</v>
      </c>
      <c r="P2359" s="19" t="str">
        <f>LEFT(IF(ISNA(Таблица2[[#This Row],[kv_10]]),VLOOKUP(Таблица2[[#This Row],[kv_05]],'05_to_10'!$A$1:$C$621,3,FALSE),Таблица2[[#This Row],[kv_10]]),2)</f>
        <v>43</v>
      </c>
      <c r="Q2359" s="21" t="str">
        <f>VLOOKUP(Таблица2[[#This Row],[05_to_10]],kv_05_group!$A$1:$B$89,2,FALSE)</f>
        <v>будівництво і нерухомість</v>
      </c>
      <c r="R2359" t="s">
        <v>14659</v>
      </c>
    </row>
    <row r="2360" spans="1:18" hidden="1" x14ac:dyDescent="0.25">
      <c r="A2360" t="s">
        <v>581</v>
      </c>
      <c r="B2360" s="22" t="e">
        <v>#N/A</v>
      </c>
      <c r="C2360" s="23" t="e">
        <v>#N/A</v>
      </c>
      <c r="D2360" t="s">
        <v>4138</v>
      </c>
      <c r="E2360" t="s">
        <v>4138</v>
      </c>
      <c r="F2360" t="s">
        <v>7148</v>
      </c>
      <c r="G2360" t="s">
        <v>11813</v>
      </c>
      <c r="H2360" t="s">
        <v>14695</v>
      </c>
      <c r="I2360" t="s">
        <v>14669</v>
      </c>
      <c r="J2360" t="s">
        <v>14669</v>
      </c>
      <c r="K2360" t="s">
        <v>8561</v>
      </c>
      <c r="L2360" s="22" t="s">
        <v>14805</v>
      </c>
      <c r="M2360" s="19" t="s">
        <v>15486</v>
      </c>
      <c r="N2360" s="19" t="e">
        <f>VLOOKUP(Таблица2[[#This Row],[activity]],kved_05!$A$1:$B$834,2,FALSE)</f>
        <v>#N/A</v>
      </c>
      <c r="O2360" s="19" t="str">
        <f>VLOOKUP(Таблица2[[#This Row],[activity]],kved_10!$A$1:$B$997,2,FALSE)</f>
        <v>43.9</v>
      </c>
      <c r="P2360" s="19" t="str">
        <f>LEFT(IF(ISNA(Таблица2[[#This Row],[kv_10]]),VLOOKUP(Таблица2[[#This Row],[kv_05]],'05_to_10'!$A$1:$C$621,3,FALSE),Таблица2[[#This Row],[kv_10]]),2)</f>
        <v>43</v>
      </c>
      <c r="Q2360" s="21" t="str">
        <f>VLOOKUP(Таблица2[[#This Row],[05_to_10]],kv_05_group!$A$1:$B$89,2,FALSE)</f>
        <v>будівництво і нерухомість</v>
      </c>
      <c r="R2360" t="s">
        <v>14659</v>
      </c>
    </row>
    <row r="2361" spans="1:18" hidden="1" x14ac:dyDescent="0.25">
      <c r="A2361" t="s">
        <v>1785</v>
      </c>
      <c r="B2361">
        <v>32530303</v>
      </c>
      <c r="C2361" s="1">
        <v>42460</v>
      </c>
      <c r="D2361" t="s">
        <v>5341</v>
      </c>
      <c r="E2361" t="s">
        <v>7477</v>
      </c>
      <c r="F2361" t="s">
        <v>7168</v>
      </c>
      <c r="G2361" t="s">
        <v>12933</v>
      </c>
      <c r="H2361" t="s">
        <v>14698</v>
      </c>
      <c r="I2361" t="s">
        <v>14672</v>
      </c>
      <c r="J2361" t="s">
        <v>14672</v>
      </c>
      <c r="K2361" t="s">
        <v>9632</v>
      </c>
      <c r="L2361" s="22" t="s">
        <v>14854</v>
      </c>
      <c r="M2361" s="19" t="s">
        <v>15264</v>
      </c>
      <c r="N2361" s="19" t="e">
        <f>VLOOKUP(Таблица2[[#This Row],[activity]],kved_05!$A$1:$B$834,2,FALSE)</f>
        <v>#N/A</v>
      </c>
      <c r="O2361" s="19" t="str">
        <f>VLOOKUP(Таблица2[[#This Row],[activity]],kved_10!$A$1:$B$997,2,FALSE)</f>
        <v>49.3</v>
      </c>
      <c r="P2361" s="19" t="str">
        <f>LEFT(IF(ISNA(Таблица2[[#This Row],[kv_10]]),VLOOKUP(Таблица2[[#This Row],[kv_05]],'05_to_10'!$A$1:$C$621,3,FALSE),Таблица2[[#This Row],[kv_10]]),2)</f>
        <v>49</v>
      </c>
      <c r="Q2361" s="21" t="str">
        <f>VLOOKUP(Таблица2[[#This Row],[05_to_10]],kv_05_group!$A$1:$B$89,2,FALSE)</f>
        <v>перевезення</v>
      </c>
      <c r="R2361" t="s">
        <v>14658</v>
      </c>
    </row>
    <row r="2362" spans="1:18" hidden="1" x14ac:dyDescent="0.25">
      <c r="A2362" t="s">
        <v>1569</v>
      </c>
      <c r="B2362" s="22" t="e">
        <v>#N/A</v>
      </c>
      <c r="C2362" s="23" t="e">
        <v>#N/A</v>
      </c>
      <c r="D2362" t="s">
        <v>5125</v>
      </c>
      <c r="E2362" t="s">
        <v>5125</v>
      </c>
      <c r="F2362" t="s">
        <v>7157</v>
      </c>
      <c r="G2362" t="e">
        <v>#N/A</v>
      </c>
      <c r="H2362" t="s">
        <v>14696</v>
      </c>
      <c r="I2362" t="s">
        <v>14670</v>
      </c>
      <c r="J2362" t="s">
        <v>14670</v>
      </c>
      <c r="K2362" t="s">
        <v>9435</v>
      </c>
      <c r="L2362" s="22" t="s">
        <v>14798</v>
      </c>
      <c r="M2362" s="19" t="s">
        <v>15473</v>
      </c>
      <c r="N2362" s="19" t="e">
        <f>VLOOKUP(Таблица2[[#This Row],[activity]],kved_05!$A$1:$B$834,2,FALSE)</f>
        <v>#N/A</v>
      </c>
      <c r="O2362" s="19" t="e">
        <f>VLOOKUP(Таблица2[[#This Row],[activity]],kved_10!$A$1:$B$997,2,FALSE)</f>
        <v>#N/A</v>
      </c>
      <c r="P2362" s="19" t="e">
        <f>LEFT(IF(ISNA(Таблица2[[#This Row],[kv_10]]),VLOOKUP(Таблица2[[#This Row],[kv_05]],'05_to_10'!$A$1:$C$621,3,FALSE),Таблица2[[#This Row],[kv_10]]),2)</f>
        <v>#N/A</v>
      </c>
      <c r="Q2362" s="21" t="e">
        <f>VLOOKUP(Таблица2[[#This Row],[05_to_10]],kv_05_group!$A$1:$B$89,2,FALSE)</f>
        <v>#N/A</v>
      </c>
      <c r="R2362" t="s">
        <v>14662</v>
      </c>
    </row>
    <row r="2363" spans="1:18" hidden="1" x14ac:dyDescent="0.25">
      <c r="A2363" t="s">
        <v>1708</v>
      </c>
      <c r="B2363" s="22" t="e">
        <v>#N/A</v>
      </c>
      <c r="C2363" s="23" t="e">
        <v>#N/A</v>
      </c>
      <c r="D2363" t="s">
        <v>5264</v>
      </c>
      <c r="E2363" t="s">
        <v>5264</v>
      </c>
      <c r="F2363" t="s">
        <v>7163</v>
      </c>
      <c r="G2363" t="s">
        <v>12859</v>
      </c>
      <c r="H2363" t="s">
        <v>15161</v>
      </c>
      <c r="I2363" t="s">
        <v>14679</v>
      </c>
      <c r="J2363" t="s">
        <v>14679</v>
      </c>
      <c r="K2363" t="s">
        <v>9557</v>
      </c>
      <c r="L2363" s="22" t="s">
        <v>15044</v>
      </c>
      <c r="M2363" s="19" t="s">
        <v>15528</v>
      </c>
      <c r="N2363" s="19" t="e">
        <f>VLOOKUP(Таблица2[[#This Row],[activity]],kved_05!$A$1:$B$834,2,FALSE)</f>
        <v>#N/A</v>
      </c>
      <c r="O2363" s="19" t="e">
        <f>VLOOKUP(Таблица2[[#This Row],[activity]],kved_10!$A$1:$B$997,2,FALSE)</f>
        <v>#N/A</v>
      </c>
      <c r="P2363" s="19" t="e">
        <f>LEFT(IF(ISNA(Таблица2[[#This Row],[kv_10]]),VLOOKUP(Таблица2[[#This Row],[kv_05]],'05_to_10'!$A$1:$C$621,3,FALSE),Таблица2[[#This Row],[kv_10]]),2)</f>
        <v>#N/A</v>
      </c>
      <c r="Q2363" s="21" t="e">
        <f>VLOOKUP(Таблица2[[#This Row],[05_to_10]],kv_05_group!$A$1:$B$89,2,FALSE)</f>
        <v>#N/A</v>
      </c>
      <c r="R2363" t="s">
        <v>14659</v>
      </c>
    </row>
    <row r="2364" spans="1:18" hidden="1" x14ac:dyDescent="0.25">
      <c r="A2364" t="s">
        <v>1728</v>
      </c>
      <c r="B2364" s="22" t="e">
        <v>#N/A</v>
      </c>
      <c r="C2364" s="23" t="e">
        <v>#N/A</v>
      </c>
      <c r="D2364" t="s">
        <v>5284</v>
      </c>
      <c r="E2364" t="s">
        <v>5284</v>
      </c>
      <c r="F2364" t="s">
        <v>7163</v>
      </c>
      <c r="G2364" t="s">
        <v>11504</v>
      </c>
      <c r="H2364" t="s">
        <v>14705</v>
      </c>
      <c r="I2364" t="s">
        <v>14681</v>
      </c>
      <c r="J2364" t="s">
        <v>14681</v>
      </c>
      <c r="K2364" t="s">
        <v>9576</v>
      </c>
      <c r="L2364" s="22" t="s">
        <v>15044</v>
      </c>
      <c r="M2364" s="19" t="s">
        <v>15528</v>
      </c>
      <c r="N2364" s="19" t="e">
        <f>VLOOKUP(Таблица2[[#This Row],[activity]],kved_05!$A$1:$B$834,2,FALSE)</f>
        <v>#N/A</v>
      </c>
      <c r="O2364" s="19" t="e">
        <f>VLOOKUP(Таблица2[[#This Row],[activity]],kved_10!$A$1:$B$997,2,FALSE)</f>
        <v>#N/A</v>
      </c>
      <c r="P2364" s="19" t="e">
        <f>LEFT(IF(ISNA(Таблица2[[#This Row],[kv_10]]),VLOOKUP(Таблица2[[#This Row],[kv_05]],'05_to_10'!$A$1:$C$621,3,FALSE),Таблица2[[#This Row],[kv_10]]),2)</f>
        <v>#N/A</v>
      </c>
      <c r="Q2364" s="21" t="e">
        <f>VLOOKUP(Таблица2[[#This Row],[05_to_10]],kv_05_group!$A$1:$B$89,2,FALSE)</f>
        <v>#N/A</v>
      </c>
      <c r="R2364" t="s">
        <v>14659</v>
      </c>
    </row>
    <row r="2365" spans="1:18" hidden="1" x14ac:dyDescent="0.25">
      <c r="A2365" t="s">
        <v>1730</v>
      </c>
      <c r="B2365" s="22" t="e">
        <v>#N/A</v>
      </c>
      <c r="C2365" s="23" t="e">
        <v>#N/A</v>
      </c>
      <c r="D2365" t="s">
        <v>5286</v>
      </c>
      <c r="E2365" t="s">
        <v>7456</v>
      </c>
      <c r="F2365" t="s">
        <v>7163</v>
      </c>
      <c r="G2365" t="s">
        <v>12879</v>
      </c>
      <c r="H2365" t="s">
        <v>15162</v>
      </c>
      <c r="I2365" t="s">
        <v>14680</v>
      </c>
      <c r="J2365" t="s">
        <v>14714</v>
      </c>
      <c r="K2365" t="s">
        <v>9578</v>
      </c>
      <c r="L2365" s="22" t="s">
        <v>15044</v>
      </c>
      <c r="M2365" s="19" t="s">
        <v>15528</v>
      </c>
      <c r="N2365" s="19" t="e">
        <f>VLOOKUP(Таблица2[[#This Row],[activity]],kved_05!$A$1:$B$834,2,FALSE)</f>
        <v>#N/A</v>
      </c>
      <c r="O2365" s="19" t="e">
        <f>VLOOKUP(Таблица2[[#This Row],[activity]],kved_10!$A$1:$B$997,2,FALSE)</f>
        <v>#N/A</v>
      </c>
      <c r="P2365" s="19" t="e">
        <f>LEFT(IF(ISNA(Таблица2[[#This Row],[kv_10]]),VLOOKUP(Таблица2[[#This Row],[kv_05]],'05_to_10'!$A$1:$C$621,3,FALSE),Таблица2[[#This Row],[kv_10]]),2)</f>
        <v>#N/A</v>
      </c>
      <c r="Q2365" s="21" t="e">
        <f>VLOOKUP(Таблица2[[#This Row],[05_to_10]],kv_05_group!$A$1:$B$89,2,FALSE)</f>
        <v>#N/A</v>
      </c>
      <c r="R2365" t="s">
        <v>14659</v>
      </c>
    </row>
    <row r="2366" spans="1:18" hidden="1" x14ac:dyDescent="0.25">
      <c r="A2366" t="s">
        <v>1537</v>
      </c>
      <c r="B2366" s="22" t="e">
        <v>#N/A</v>
      </c>
      <c r="C2366" s="23" t="e">
        <v>#N/A</v>
      </c>
      <c r="D2366" t="s">
        <v>5093</v>
      </c>
      <c r="E2366" t="s">
        <v>5093</v>
      </c>
      <c r="F2366" t="s">
        <v>7157</v>
      </c>
      <c r="G2366" t="s">
        <v>12693</v>
      </c>
      <c r="H2366" t="s">
        <v>15161</v>
      </c>
      <c r="I2366" t="s">
        <v>14679</v>
      </c>
      <c r="J2366" t="s">
        <v>14679</v>
      </c>
      <c r="K2366" t="s">
        <v>9409</v>
      </c>
      <c r="L2366" s="22" t="s">
        <v>15031</v>
      </c>
      <c r="M2366" s="19" t="s">
        <v>15577</v>
      </c>
      <c r="N2366" s="19" t="e">
        <f>VLOOKUP(Таблица2[[#This Row],[activity]],kved_05!$A$1:$B$834,2,FALSE)</f>
        <v>#N/A</v>
      </c>
      <c r="O2366" s="19" t="e">
        <f>VLOOKUP(Таблица2[[#This Row],[activity]],kved_10!$A$1:$B$997,2,FALSE)</f>
        <v>#N/A</v>
      </c>
      <c r="P2366" s="19" t="e">
        <f>LEFT(IF(ISNA(Таблица2[[#This Row],[kv_10]]),VLOOKUP(Таблица2[[#This Row],[kv_05]],'05_to_10'!$A$1:$C$621,3,FALSE),Таблица2[[#This Row],[kv_10]]),2)</f>
        <v>#N/A</v>
      </c>
      <c r="Q2366" s="21" t="e">
        <f>VLOOKUP(Таблица2[[#This Row],[05_to_10]],kv_05_group!$A$1:$B$89,2,FALSE)</f>
        <v>#N/A</v>
      </c>
      <c r="R2366" t="s">
        <v>14659</v>
      </c>
    </row>
    <row r="2367" spans="1:18" hidden="1" x14ac:dyDescent="0.25">
      <c r="A2367" t="s">
        <v>542</v>
      </c>
      <c r="B2367" s="22" t="e">
        <v>#N/A</v>
      </c>
      <c r="C2367" s="23" t="e">
        <v>#N/A</v>
      </c>
      <c r="D2367" t="s">
        <v>4099</v>
      </c>
      <c r="E2367" t="s">
        <v>4099</v>
      </c>
      <c r="F2367" t="s">
        <v>7147</v>
      </c>
      <c r="G2367" t="s">
        <v>11782</v>
      </c>
      <c r="H2367" t="s">
        <v>15161</v>
      </c>
      <c r="I2367" t="s">
        <v>14679</v>
      </c>
      <c r="J2367" t="s">
        <v>14679</v>
      </c>
      <c r="K2367" t="s">
        <v>8514</v>
      </c>
      <c r="L2367" s="22" t="s">
        <v>14856</v>
      </c>
      <c r="M2367" s="19" t="s">
        <v>15503</v>
      </c>
      <c r="N2367" s="19" t="e">
        <f>VLOOKUP(Таблица2[[#This Row],[activity]],kved_05!$A$1:$B$834,2,FALSE)</f>
        <v>#N/A</v>
      </c>
      <c r="O2367" s="19" t="e">
        <f>VLOOKUP(Таблица2[[#This Row],[activity]],kved_10!$A$1:$B$997,2,FALSE)</f>
        <v>#N/A</v>
      </c>
      <c r="P2367" s="19" t="e">
        <f>LEFT(IF(ISNA(Таблица2[[#This Row],[kv_10]]),VLOOKUP(Таблица2[[#This Row],[kv_05]],'05_to_10'!$A$1:$C$621,3,FALSE),Таблица2[[#This Row],[kv_10]]),2)</f>
        <v>#N/A</v>
      </c>
      <c r="Q2367" s="21" t="e">
        <f>VLOOKUP(Таблица2[[#This Row],[05_to_10]],kv_05_group!$A$1:$B$89,2,FALSE)</f>
        <v>#N/A</v>
      </c>
      <c r="R2367" t="s">
        <v>14659</v>
      </c>
    </row>
    <row r="2368" spans="1:18" hidden="1" x14ac:dyDescent="0.25">
      <c r="A2368" t="s">
        <v>548</v>
      </c>
      <c r="B2368" s="22" t="e">
        <v>#N/A</v>
      </c>
      <c r="C2368" s="23" t="e">
        <v>#N/A</v>
      </c>
      <c r="D2368" t="s">
        <v>4105</v>
      </c>
      <c r="E2368" t="s">
        <v>4105</v>
      </c>
      <c r="F2368" t="s">
        <v>7147</v>
      </c>
      <c r="G2368" t="s">
        <v>11787</v>
      </c>
      <c r="H2368" t="s">
        <v>15161</v>
      </c>
      <c r="I2368" t="s">
        <v>14679</v>
      </c>
      <c r="J2368" t="s">
        <v>14679</v>
      </c>
      <c r="K2368" t="s">
        <v>8514</v>
      </c>
      <c r="L2368" s="22" t="s">
        <v>14856</v>
      </c>
      <c r="M2368" s="19" t="s">
        <v>15503</v>
      </c>
      <c r="N2368" s="19" t="e">
        <f>VLOOKUP(Таблица2[[#This Row],[activity]],kved_05!$A$1:$B$834,2,FALSE)</f>
        <v>#N/A</v>
      </c>
      <c r="O2368" s="19" t="e">
        <f>VLOOKUP(Таблица2[[#This Row],[activity]],kved_10!$A$1:$B$997,2,FALSE)</f>
        <v>#N/A</v>
      </c>
      <c r="P2368" s="19" t="e">
        <f>LEFT(IF(ISNA(Таблица2[[#This Row],[kv_10]]),VLOOKUP(Таблица2[[#This Row],[kv_05]],'05_to_10'!$A$1:$C$621,3,FALSE),Таблица2[[#This Row],[kv_10]]),2)</f>
        <v>#N/A</v>
      </c>
      <c r="Q2368" s="21" t="e">
        <f>VLOOKUP(Таблица2[[#This Row],[05_to_10]],kv_05_group!$A$1:$B$89,2,FALSE)</f>
        <v>#N/A</v>
      </c>
      <c r="R2368" t="s">
        <v>14659</v>
      </c>
    </row>
    <row r="2369" spans="1:18" hidden="1" x14ac:dyDescent="0.25">
      <c r="A2369" t="s">
        <v>77</v>
      </c>
      <c r="B2369" s="22" t="e">
        <v>#N/A</v>
      </c>
      <c r="C2369" s="23" t="e">
        <v>#N/A</v>
      </c>
      <c r="D2369" t="s">
        <v>3636</v>
      </c>
      <c r="E2369" t="s">
        <v>3636</v>
      </c>
      <c r="F2369" t="s">
        <v>3636</v>
      </c>
      <c r="G2369" t="s">
        <v>11355</v>
      </c>
      <c r="H2369" t="s">
        <v>15161</v>
      </c>
      <c r="I2369" t="s">
        <v>14679</v>
      </c>
      <c r="J2369" t="s">
        <v>14679</v>
      </c>
      <c r="K2369" t="s">
        <v>8088</v>
      </c>
      <c r="L2369" s="22" t="s">
        <v>14752</v>
      </c>
      <c r="M2369" s="19" t="s">
        <v>15464</v>
      </c>
      <c r="N2369" s="19" t="e">
        <f>VLOOKUP(Таблица2[[#This Row],[activity]],kved_05!$A$1:$B$834,2,FALSE)</f>
        <v>#N/A</v>
      </c>
      <c r="O2369" s="19" t="e">
        <f>VLOOKUP(Таблица2[[#This Row],[activity]],kved_10!$A$1:$B$997,2,FALSE)</f>
        <v>#N/A</v>
      </c>
      <c r="P2369" s="19" t="e">
        <f>LEFT(IF(ISNA(Таблица2[[#This Row],[kv_10]]),VLOOKUP(Таблица2[[#This Row],[kv_05]],'05_to_10'!$A$1:$C$621,3,FALSE),Таблица2[[#This Row],[kv_10]]),2)</f>
        <v>#N/A</v>
      </c>
      <c r="Q2369" s="21" t="e">
        <f>VLOOKUP(Таблица2[[#This Row],[05_to_10]],kv_05_group!$A$1:$B$89,2,FALSE)</f>
        <v>#N/A</v>
      </c>
      <c r="R2369" t="s">
        <v>14659</v>
      </c>
    </row>
    <row r="2370" spans="1:18" hidden="1" x14ac:dyDescent="0.25">
      <c r="A2370" t="s">
        <v>2732</v>
      </c>
      <c r="B2370">
        <v>8025042</v>
      </c>
      <c r="C2370" s="1">
        <v>42460</v>
      </c>
      <c r="D2370" t="s">
        <v>6287</v>
      </c>
      <c r="E2370" t="s">
        <v>6287</v>
      </c>
      <c r="F2370" t="s">
        <v>7203</v>
      </c>
      <c r="G2370" t="s">
        <v>13867</v>
      </c>
      <c r="H2370" t="s">
        <v>15161</v>
      </c>
      <c r="I2370" t="s">
        <v>14679</v>
      </c>
      <c r="J2370" t="s">
        <v>14679</v>
      </c>
      <c r="K2370" t="s">
        <v>10530</v>
      </c>
      <c r="L2370" s="22" t="s">
        <v>14854</v>
      </c>
      <c r="M2370" s="19" t="s">
        <v>15264</v>
      </c>
      <c r="N2370" s="19" t="e">
        <f>VLOOKUP(Таблица2[[#This Row],[activity]],kved_05!$A$1:$B$834,2,FALSE)</f>
        <v>#N/A</v>
      </c>
      <c r="O2370" s="19" t="str">
        <f>VLOOKUP(Таблица2[[#This Row],[activity]],kved_10!$A$1:$B$997,2,FALSE)</f>
        <v>49.3</v>
      </c>
      <c r="P2370" s="19" t="str">
        <f>LEFT(IF(ISNA(Таблица2[[#This Row],[kv_10]]),VLOOKUP(Таблица2[[#This Row],[kv_05]],'05_to_10'!$A$1:$C$621,3,FALSE),Таблица2[[#This Row],[kv_10]]),2)</f>
        <v>49</v>
      </c>
      <c r="Q2370" s="21" t="str">
        <f>VLOOKUP(Таблица2[[#This Row],[05_to_10]],kv_05_group!$A$1:$B$89,2,FALSE)</f>
        <v>перевезення</v>
      </c>
      <c r="R2370" t="s">
        <v>14658</v>
      </c>
    </row>
    <row r="2371" spans="1:18" hidden="1" x14ac:dyDescent="0.25">
      <c r="A2371" t="s">
        <v>3070</v>
      </c>
      <c r="B2371" s="22" t="e">
        <v>#N/A</v>
      </c>
      <c r="C2371" s="23" t="e">
        <v>#N/A</v>
      </c>
      <c r="D2371" t="s">
        <v>6625</v>
      </c>
      <c r="E2371" t="s">
        <v>6625</v>
      </c>
      <c r="F2371" t="s">
        <v>7207</v>
      </c>
      <c r="G2371" t="s">
        <v>14185</v>
      </c>
      <c r="H2371" t="s">
        <v>15161</v>
      </c>
      <c r="I2371" t="s">
        <v>14679</v>
      </c>
      <c r="J2371" t="s">
        <v>14679</v>
      </c>
      <c r="K2371" t="s">
        <v>10849</v>
      </c>
      <c r="L2371" s="22" t="s">
        <v>14854</v>
      </c>
      <c r="M2371" s="19" t="s">
        <v>15264</v>
      </c>
      <c r="N2371" s="19" t="e">
        <f>VLOOKUP(Таблица2[[#This Row],[activity]],kved_05!$A$1:$B$834,2,FALSE)</f>
        <v>#N/A</v>
      </c>
      <c r="O2371" s="19" t="str">
        <f>VLOOKUP(Таблица2[[#This Row],[activity]],kved_10!$A$1:$B$997,2,FALSE)</f>
        <v>49.3</v>
      </c>
      <c r="P2371" s="19" t="str">
        <f>LEFT(IF(ISNA(Таблица2[[#This Row],[kv_10]]),VLOOKUP(Таблица2[[#This Row],[kv_05]],'05_to_10'!$A$1:$C$621,3,FALSE),Таблица2[[#This Row],[kv_10]]),2)</f>
        <v>49</v>
      </c>
      <c r="Q2371" s="21" t="str">
        <f>VLOOKUP(Таблица2[[#This Row],[05_to_10]],kv_05_group!$A$1:$B$89,2,FALSE)</f>
        <v>перевезення</v>
      </c>
      <c r="R2371" t="s">
        <v>14658</v>
      </c>
    </row>
    <row r="2372" spans="1:18" hidden="1" x14ac:dyDescent="0.25">
      <c r="A2372" t="s">
        <v>485</v>
      </c>
      <c r="B2372" s="22" t="e">
        <v>#N/A</v>
      </c>
      <c r="C2372" s="23" t="e">
        <v>#N/A</v>
      </c>
      <c r="D2372" t="s">
        <v>4042</v>
      </c>
      <c r="E2372" t="s">
        <v>4042</v>
      </c>
      <c r="F2372" t="s">
        <v>7146</v>
      </c>
      <c r="G2372" t="s">
        <v>11735</v>
      </c>
      <c r="H2372" t="s">
        <v>14701</v>
      </c>
      <c r="I2372" t="s">
        <v>14675</v>
      </c>
      <c r="J2372" t="s">
        <v>14675</v>
      </c>
      <c r="K2372" t="s">
        <v>8472</v>
      </c>
      <c r="L2372" s="22" t="s">
        <v>14833</v>
      </c>
      <c r="M2372" s="19" t="s">
        <v>15251</v>
      </c>
      <c r="N2372" s="19" t="e">
        <f>VLOOKUP(Таблица2[[#This Row],[activity]],kved_05!$A$1:$B$834,2,FALSE)</f>
        <v>#N/A</v>
      </c>
      <c r="O2372" s="19" t="str">
        <f>VLOOKUP(Таблица2[[#This Row],[activity]],kved_10!$A$1:$B$997,2,FALSE)</f>
        <v>85.5</v>
      </c>
      <c r="P2372" s="19" t="str">
        <f>LEFT(IF(ISNA(Таблица2[[#This Row],[kv_10]]),VLOOKUP(Таблица2[[#This Row],[kv_05]],'05_to_10'!$A$1:$C$621,3,FALSE),Таблица2[[#This Row],[kv_10]]),2)</f>
        <v>85</v>
      </c>
      <c r="Q2372" s="21" t="str">
        <f>VLOOKUP(Таблица2[[#This Row],[05_to_10]],kv_05_group!$A$1:$B$89,2,FALSE)</f>
        <v>дослідження</v>
      </c>
      <c r="R2372" t="s">
        <v>14658</v>
      </c>
    </row>
    <row r="2373" spans="1:18" hidden="1" x14ac:dyDescent="0.25">
      <c r="A2373" t="s">
        <v>1078</v>
      </c>
      <c r="B2373" s="22" t="e">
        <v>#N/A</v>
      </c>
      <c r="C2373" s="23" t="e">
        <v>#N/A</v>
      </c>
      <c r="D2373" t="s">
        <v>4634</v>
      </c>
      <c r="E2373" t="s">
        <v>7352</v>
      </c>
      <c r="F2373" t="s">
        <v>7153</v>
      </c>
      <c r="G2373" t="s">
        <v>12273</v>
      </c>
      <c r="H2373" t="s">
        <v>15161</v>
      </c>
      <c r="I2373" t="s">
        <v>14679</v>
      </c>
      <c r="J2373" t="s">
        <v>14679</v>
      </c>
      <c r="K2373" t="s">
        <v>9018</v>
      </c>
      <c r="L2373" s="22" t="s">
        <v>14833</v>
      </c>
      <c r="M2373" s="19" t="s">
        <v>15251</v>
      </c>
      <c r="N2373" s="19" t="e">
        <f>VLOOKUP(Таблица2[[#This Row],[activity]],kved_05!$A$1:$B$834,2,FALSE)</f>
        <v>#N/A</v>
      </c>
      <c r="O2373" s="19" t="str">
        <f>VLOOKUP(Таблица2[[#This Row],[activity]],kved_10!$A$1:$B$997,2,FALSE)</f>
        <v>85.5</v>
      </c>
      <c r="P2373" s="19" t="str">
        <f>LEFT(IF(ISNA(Таблица2[[#This Row],[kv_10]]),VLOOKUP(Таблица2[[#This Row],[kv_05]],'05_to_10'!$A$1:$C$621,3,FALSE),Таблица2[[#This Row],[kv_10]]),2)</f>
        <v>85</v>
      </c>
      <c r="Q2373" s="21" t="str">
        <f>VLOOKUP(Таблица2[[#This Row],[05_to_10]],kv_05_group!$A$1:$B$89,2,FALSE)</f>
        <v>дослідження</v>
      </c>
      <c r="R2373" t="s">
        <v>14658</v>
      </c>
    </row>
    <row r="2374" spans="1:18" hidden="1" x14ac:dyDescent="0.25">
      <c r="A2374" t="s">
        <v>1524</v>
      </c>
      <c r="B2374" s="22" t="e">
        <v>#N/A</v>
      </c>
      <c r="C2374" s="23" t="e">
        <v>#N/A</v>
      </c>
      <c r="D2374" t="s">
        <v>5080</v>
      </c>
      <c r="E2374" t="s">
        <v>7422</v>
      </c>
      <c r="F2374" t="s">
        <v>7157</v>
      </c>
      <c r="G2374" t="s">
        <v>12680</v>
      </c>
      <c r="H2374" t="s">
        <v>15161</v>
      </c>
      <c r="I2374" t="s">
        <v>14679</v>
      </c>
      <c r="J2374" t="s">
        <v>14679</v>
      </c>
      <c r="K2374" t="s">
        <v>9401</v>
      </c>
      <c r="L2374" s="22" t="s">
        <v>14833</v>
      </c>
      <c r="M2374" s="19" t="s">
        <v>15251</v>
      </c>
      <c r="N2374" s="19" t="e">
        <f>VLOOKUP(Таблица2[[#This Row],[activity]],kved_05!$A$1:$B$834,2,FALSE)</f>
        <v>#N/A</v>
      </c>
      <c r="O2374" s="19" t="str">
        <f>VLOOKUP(Таблица2[[#This Row],[activity]],kved_10!$A$1:$B$997,2,FALSE)</f>
        <v>85.5</v>
      </c>
      <c r="P2374" s="19" t="str">
        <f>LEFT(IF(ISNA(Таблица2[[#This Row],[kv_10]]),VLOOKUP(Таблица2[[#This Row],[kv_05]],'05_to_10'!$A$1:$C$621,3,FALSE),Таблица2[[#This Row],[kv_10]]),2)</f>
        <v>85</v>
      </c>
      <c r="Q2374" s="21" t="str">
        <f>VLOOKUP(Таблица2[[#This Row],[05_to_10]],kv_05_group!$A$1:$B$89,2,FALSE)</f>
        <v>дослідження</v>
      </c>
      <c r="R2374" t="s">
        <v>14658</v>
      </c>
    </row>
    <row r="2375" spans="1:18" hidden="1" x14ac:dyDescent="0.25">
      <c r="A2375" t="s">
        <v>2484</v>
      </c>
      <c r="B2375" s="22" t="e">
        <v>#N/A</v>
      </c>
      <c r="C2375" s="23" t="e">
        <v>#N/A</v>
      </c>
      <c r="D2375" t="s">
        <v>6039</v>
      </c>
      <c r="E2375" t="s">
        <v>6039</v>
      </c>
      <c r="F2375" t="s">
        <v>7184</v>
      </c>
      <c r="G2375" t="s">
        <v>13625</v>
      </c>
      <c r="H2375" t="s">
        <v>14695</v>
      </c>
      <c r="I2375" t="s">
        <v>14669</v>
      </c>
      <c r="J2375" t="s">
        <v>14669</v>
      </c>
      <c r="K2375" t="s">
        <v>10305</v>
      </c>
      <c r="L2375" s="22" t="s">
        <v>14833</v>
      </c>
      <c r="M2375" s="19" t="s">
        <v>15251</v>
      </c>
      <c r="N2375" s="19" t="e">
        <f>VLOOKUP(Таблица2[[#This Row],[activity]],kved_05!$A$1:$B$834,2,FALSE)</f>
        <v>#N/A</v>
      </c>
      <c r="O2375" s="19" t="str">
        <f>VLOOKUP(Таблица2[[#This Row],[activity]],kved_10!$A$1:$B$997,2,FALSE)</f>
        <v>85.5</v>
      </c>
      <c r="P2375" s="19" t="str">
        <f>LEFT(IF(ISNA(Таблица2[[#This Row],[kv_10]]),VLOOKUP(Таблица2[[#This Row],[kv_05]],'05_to_10'!$A$1:$C$621,3,FALSE),Таблица2[[#This Row],[kv_10]]),2)</f>
        <v>85</v>
      </c>
      <c r="Q2375" s="21" t="str">
        <f>VLOOKUP(Таблица2[[#This Row],[05_to_10]],kv_05_group!$A$1:$B$89,2,FALSE)</f>
        <v>дослідження</v>
      </c>
      <c r="R2375" t="s">
        <v>14658</v>
      </c>
    </row>
    <row r="2376" spans="1:18" hidden="1" x14ac:dyDescent="0.25">
      <c r="A2376" t="s">
        <v>3112</v>
      </c>
      <c r="B2376" s="22" t="e">
        <v>#N/A</v>
      </c>
      <c r="C2376" s="23" t="e">
        <v>#N/A</v>
      </c>
      <c r="D2376" t="s">
        <v>6667</v>
      </c>
      <c r="E2376" t="s">
        <v>6667</v>
      </c>
      <c r="F2376" t="s">
        <v>7207</v>
      </c>
      <c r="G2376" t="s">
        <v>14225</v>
      </c>
      <c r="H2376" t="s">
        <v>15161</v>
      </c>
      <c r="I2376" t="s">
        <v>14679</v>
      </c>
      <c r="J2376" t="s">
        <v>14679</v>
      </c>
      <c r="K2376" t="s">
        <v>10881</v>
      </c>
      <c r="L2376" s="22" t="s">
        <v>14833</v>
      </c>
      <c r="M2376" s="19" t="s">
        <v>15251</v>
      </c>
      <c r="N2376" s="19" t="e">
        <f>VLOOKUP(Таблица2[[#This Row],[activity]],kved_05!$A$1:$B$834,2,FALSE)</f>
        <v>#N/A</v>
      </c>
      <c r="O2376" s="19" t="str">
        <f>VLOOKUP(Таблица2[[#This Row],[activity]],kved_10!$A$1:$B$997,2,FALSE)</f>
        <v>85.5</v>
      </c>
      <c r="P2376" s="19" t="str">
        <f>LEFT(IF(ISNA(Таблица2[[#This Row],[kv_10]]),VLOOKUP(Таблица2[[#This Row],[kv_05]],'05_to_10'!$A$1:$C$621,3,FALSE),Таблица2[[#This Row],[kv_10]]),2)</f>
        <v>85</v>
      </c>
      <c r="Q2376" s="21" t="str">
        <f>VLOOKUP(Таблица2[[#This Row],[05_to_10]],kv_05_group!$A$1:$B$89,2,FALSE)</f>
        <v>дослідження</v>
      </c>
      <c r="R2376" t="s">
        <v>14658</v>
      </c>
    </row>
    <row r="2377" spans="1:18" hidden="1" x14ac:dyDescent="0.25">
      <c r="A2377" t="s">
        <v>3166</v>
      </c>
      <c r="B2377" s="22" t="e">
        <v>#N/A</v>
      </c>
      <c r="C2377" s="23" t="e">
        <v>#N/A</v>
      </c>
      <c r="D2377" t="s">
        <v>6721</v>
      </c>
      <c r="E2377" t="s">
        <v>6721</v>
      </c>
      <c r="F2377" t="s">
        <v>6768</v>
      </c>
      <c r="G2377" t="s">
        <v>14276</v>
      </c>
      <c r="H2377" t="s">
        <v>14701</v>
      </c>
      <c r="I2377" t="s">
        <v>14675</v>
      </c>
      <c r="J2377" t="s">
        <v>14675</v>
      </c>
      <c r="K2377" t="s">
        <v>10926</v>
      </c>
      <c r="L2377" s="22" t="s">
        <v>14833</v>
      </c>
      <c r="M2377" s="19" t="s">
        <v>15251</v>
      </c>
      <c r="N2377" s="19" t="e">
        <f>VLOOKUP(Таблица2[[#This Row],[activity]],kved_05!$A$1:$B$834,2,FALSE)</f>
        <v>#N/A</v>
      </c>
      <c r="O2377" s="19" t="str">
        <f>VLOOKUP(Таблица2[[#This Row],[activity]],kved_10!$A$1:$B$997,2,FALSE)</f>
        <v>85.5</v>
      </c>
      <c r="P2377" s="19" t="str">
        <f>LEFT(IF(ISNA(Таблица2[[#This Row],[kv_10]]),VLOOKUP(Таблица2[[#This Row],[kv_05]],'05_to_10'!$A$1:$C$621,3,FALSE),Таблица2[[#This Row],[kv_10]]),2)</f>
        <v>85</v>
      </c>
      <c r="Q2377" s="21" t="str">
        <f>VLOOKUP(Таблица2[[#This Row],[05_to_10]],kv_05_group!$A$1:$B$89,2,FALSE)</f>
        <v>дослідження</v>
      </c>
      <c r="R2377" t="s">
        <v>14658</v>
      </c>
    </row>
    <row r="2378" spans="1:18" hidden="1" x14ac:dyDescent="0.25">
      <c r="A2378" t="s">
        <v>975</v>
      </c>
      <c r="B2378" s="22" t="e">
        <v>#N/A</v>
      </c>
      <c r="C2378" s="23" t="e">
        <v>#N/A</v>
      </c>
      <c r="D2378" t="s">
        <v>4531</v>
      </c>
      <c r="E2378" t="s">
        <v>4531</v>
      </c>
      <c r="F2378" t="s">
        <v>7149</v>
      </c>
      <c r="G2378" t="s">
        <v>12171</v>
      </c>
      <c r="H2378" t="s">
        <v>14693</v>
      </c>
      <c r="I2378" t="s">
        <v>14667</v>
      </c>
      <c r="J2378" t="s">
        <v>14667</v>
      </c>
      <c r="K2378" t="s">
        <v>8927</v>
      </c>
      <c r="L2378" s="22" t="s">
        <v>14730</v>
      </c>
      <c r="M2378" s="19" t="s">
        <v>15530</v>
      </c>
      <c r="N2378" s="19" t="e">
        <f>VLOOKUP(Таблица2[[#This Row],[activity]],kved_05!$A$1:$B$834,2,FALSE)</f>
        <v>#N/A</v>
      </c>
      <c r="O2378" s="19" t="str">
        <f>VLOOKUP(Таблица2[[#This Row],[activity]],kved_10!$A$1:$B$997,2,FALSE)</f>
        <v>02.1</v>
      </c>
      <c r="P2378" s="19" t="str">
        <f>LEFT(IF(ISNA(Таблица2[[#This Row],[kv_10]]),VLOOKUP(Таблица2[[#This Row],[kv_05]],'05_to_10'!$A$1:$C$621,3,FALSE),Таблица2[[#This Row],[kv_10]]),2)</f>
        <v>02</v>
      </c>
      <c r="Q2378" s="21" t="str">
        <f>VLOOKUP(Таблица2[[#This Row],[05_to_10]],kv_05_group!$A$1:$B$89,2,FALSE)</f>
        <v>сільське і лісове господарство</v>
      </c>
      <c r="R2378" t="s">
        <v>14659</v>
      </c>
    </row>
    <row r="2379" spans="1:18" hidden="1" x14ac:dyDescent="0.25">
      <c r="A2379" t="s">
        <v>1453</v>
      </c>
      <c r="B2379" s="22" t="e">
        <v>#N/A</v>
      </c>
      <c r="C2379" s="23" t="e">
        <v>#N/A</v>
      </c>
      <c r="D2379" t="s">
        <v>5009</v>
      </c>
      <c r="E2379" t="s">
        <v>5009</v>
      </c>
      <c r="F2379" t="s">
        <v>7157</v>
      </c>
      <c r="G2379" t="s">
        <v>12617</v>
      </c>
      <c r="H2379" t="s">
        <v>15161</v>
      </c>
      <c r="I2379" t="s">
        <v>14679</v>
      </c>
      <c r="J2379" t="s">
        <v>14679</v>
      </c>
      <c r="K2379" t="s">
        <v>9340</v>
      </c>
      <c r="L2379" s="22" t="s">
        <v>15013</v>
      </c>
      <c r="M2379" s="19" t="s">
        <v>15569</v>
      </c>
      <c r="N2379" s="19" t="e">
        <f>VLOOKUP(Таблица2[[#This Row],[activity]],kved_05!$A$1:$B$834,2,FALSE)</f>
        <v>#N/A</v>
      </c>
      <c r="O2379" s="19" t="str">
        <f>M2379</f>
        <v>71.23</v>
      </c>
      <c r="P2379" s="19" t="str">
        <f>LEFT(IF(ISNA(Таблица2[[#This Row],[kv_10]]),VLOOKUP(Таблица2[[#This Row],[kv_05]],'05_to_10'!$A$1:$C$621,3,FALSE),Таблица2[[#This Row],[kv_10]]),2)</f>
        <v>71</v>
      </c>
      <c r="Q2379" s="21" t="str">
        <f>VLOOKUP(Таблица2[[#This Row],[05_to_10]],kv_05_group!$A$1:$B$89,2,FALSE)</f>
        <v>дослідження</v>
      </c>
      <c r="R2379" t="s">
        <v>14658</v>
      </c>
    </row>
    <row r="2380" spans="1:18" x14ac:dyDescent="0.25">
      <c r="A2380" t="s">
        <v>2177</v>
      </c>
      <c r="B2380" s="22" t="e">
        <v>#N/A</v>
      </c>
      <c r="C2380" s="23" t="e">
        <v>#N/A</v>
      </c>
      <c r="D2380" t="s">
        <v>5732</v>
      </c>
      <c r="E2380" t="s">
        <v>7623</v>
      </c>
      <c r="F2380" t="s">
        <v>7184</v>
      </c>
      <c r="G2380" t="s">
        <v>13322</v>
      </c>
      <c r="H2380" t="s">
        <v>15160</v>
      </c>
      <c r="I2380" t="s">
        <v>14665</v>
      </c>
      <c r="J2380" t="s">
        <v>14713</v>
      </c>
      <c r="K2380" t="s">
        <v>10004</v>
      </c>
      <c r="L2380" s="22" t="s">
        <v>14730</v>
      </c>
      <c r="M2380" s="19" t="s">
        <v>15182</v>
      </c>
      <c r="N2380" s="19" t="e">
        <f>VLOOKUP(Таблица2[[#This Row],[activity]],kved_05!$A$1:$B$834,2,FALSE)</f>
        <v>#N/A</v>
      </c>
      <c r="O2380" s="19" t="str">
        <f>VLOOKUP(Таблица2[[#This Row],[activity]],kved_10!$A$1:$B$997,2,FALSE)</f>
        <v>02.1</v>
      </c>
      <c r="P2380" s="19" t="str">
        <f>LEFT(IF(ISNA(Таблица2[[#This Row],[kv_10]]),VLOOKUP(Таблица2[[#This Row],[kv_05]],'05_to_10'!$A$1:$C$621,3,FALSE),Таблица2[[#This Row],[kv_10]]),2)</f>
        <v>02</v>
      </c>
      <c r="Q2380" s="21" t="str">
        <f>VLOOKUP(Таблица2[[#This Row],[05_to_10]],kv_05_group!$A$1:$B$89,2,FALSE)</f>
        <v>сільське і лісове господарство</v>
      </c>
      <c r="R2380" t="s">
        <v>14658</v>
      </c>
    </row>
    <row r="2381" spans="1:18" hidden="1" x14ac:dyDescent="0.25">
      <c r="A2381" t="s">
        <v>2178</v>
      </c>
      <c r="B2381" s="22" t="e">
        <v>#N/A</v>
      </c>
      <c r="C2381" s="23" t="e">
        <v>#N/A</v>
      </c>
      <c r="D2381" t="s">
        <v>5733</v>
      </c>
      <c r="E2381" t="s">
        <v>5733</v>
      </c>
      <c r="F2381" t="s">
        <v>7184</v>
      </c>
      <c r="G2381" t="s">
        <v>13323</v>
      </c>
      <c r="H2381" t="s">
        <v>14711</v>
      </c>
      <c r="I2381" t="s">
        <v>14688</v>
      </c>
      <c r="J2381" t="s">
        <v>14688</v>
      </c>
      <c r="K2381" t="s">
        <v>10005</v>
      </c>
      <c r="L2381" s="22" t="s">
        <v>14730</v>
      </c>
      <c r="M2381" s="19" t="s">
        <v>15182</v>
      </c>
      <c r="N2381" s="19" t="e">
        <f>VLOOKUP(Таблица2[[#This Row],[activity]],kved_05!$A$1:$B$834,2,FALSE)</f>
        <v>#N/A</v>
      </c>
      <c r="O2381" s="19" t="str">
        <f>VLOOKUP(Таблица2[[#This Row],[activity]],kved_10!$A$1:$B$997,2,FALSE)</f>
        <v>02.1</v>
      </c>
      <c r="P2381" s="19" t="str">
        <f>LEFT(IF(ISNA(Таблица2[[#This Row],[kv_10]]),VLOOKUP(Таблица2[[#This Row],[kv_05]],'05_to_10'!$A$1:$C$621,3,FALSE),Таблица2[[#This Row],[kv_10]]),2)</f>
        <v>02</v>
      </c>
      <c r="Q2381" s="21" t="str">
        <f>VLOOKUP(Таблица2[[#This Row],[05_to_10]],kv_05_group!$A$1:$B$89,2,FALSE)</f>
        <v>сільське і лісове господарство</v>
      </c>
      <c r="R2381" t="s">
        <v>14659</v>
      </c>
    </row>
    <row r="2382" spans="1:18" hidden="1" x14ac:dyDescent="0.25">
      <c r="A2382" t="s">
        <v>3156</v>
      </c>
      <c r="B2382" s="22" t="e">
        <v>#N/A</v>
      </c>
      <c r="C2382" s="23" t="e">
        <v>#N/A</v>
      </c>
      <c r="D2382" t="s">
        <v>6711</v>
      </c>
      <c r="E2382" t="s">
        <v>6711</v>
      </c>
      <c r="F2382" t="s">
        <v>6715</v>
      </c>
      <c r="G2382" t="s">
        <v>14266</v>
      </c>
      <c r="H2382" t="s">
        <v>15161</v>
      </c>
      <c r="I2382" t="s">
        <v>14679</v>
      </c>
      <c r="J2382" t="s">
        <v>14679</v>
      </c>
      <c r="K2382" t="s">
        <v>10916</v>
      </c>
      <c r="L2382" s="22" t="s">
        <v>15119</v>
      </c>
      <c r="M2382" s="19" t="s">
        <v>15603</v>
      </c>
      <c r="N2382" s="19" t="e">
        <f>VLOOKUP(Таблица2[[#This Row],[activity]],kved_05!$A$1:$B$834,2,FALSE)</f>
        <v>#N/A</v>
      </c>
      <c r="O2382" s="19" t="str">
        <f>M2382</f>
        <v>74.11</v>
      </c>
      <c r="P2382" s="19" t="str">
        <f>LEFT(IF(ISNA(Таблица2[[#This Row],[kv_10]]),VLOOKUP(Таблица2[[#This Row],[kv_05]],'05_to_10'!$A$1:$C$621,3,FALSE),Таблица2[[#This Row],[kv_10]]),2)</f>
        <v>74</v>
      </c>
      <c r="Q2382" s="21" t="str">
        <f>VLOOKUP(Таблица2[[#This Row],[05_to_10]],kv_05_group!$A$1:$B$89,2,FALSE)</f>
        <v>дослідження</v>
      </c>
      <c r="R2382" t="s">
        <v>14658</v>
      </c>
    </row>
    <row r="2383" spans="1:18" hidden="1" x14ac:dyDescent="0.25">
      <c r="A2383" t="s">
        <v>403</v>
      </c>
      <c r="B2383">
        <v>139867447</v>
      </c>
      <c r="C2383" s="1">
        <v>42551</v>
      </c>
      <c r="D2383" t="s">
        <v>3960</v>
      </c>
      <c r="E2383" t="s">
        <v>3960</v>
      </c>
      <c r="F2383" t="s">
        <v>7144</v>
      </c>
      <c r="G2383" t="s">
        <v>11662</v>
      </c>
      <c r="H2383" t="s">
        <v>14693</v>
      </c>
      <c r="I2383" t="s">
        <v>14667</v>
      </c>
      <c r="J2383" t="s">
        <v>14667</v>
      </c>
      <c r="K2383" t="s">
        <v>8367</v>
      </c>
      <c r="L2383" s="22" t="s">
        <v>14805</v>
      </c>
      <c r="M2383" s="19" t="s">
        <v>15240</v>
      </c>
      <c r="N2383" s="19" t="e">
        <f>VLOOKUP(Таблица2[[#This Row],[activity]],kved_05!$A$1:$B$834,2,FALSE)</f>
        <v>#N/A</v>
      </c>
      <c r="O2383" s="19" t="str">
        <f>VLOOKUP(Таблица2[[#This Row],[activity]],kved_10!$A$1:$B$997,2,FALSE)</f>
        <v>43.9</v>
      </c>
      <c r="P2383" s="19" t="str">
        <f>LEFT(IF(ISNA(Таблица2[[#This Row],[kv_10]]),VLOOKUP(Таблица2[[#This Row],[kv_05]],'05_to_10'!$A$1:$C$621,3,FALSE),Таблица2[[#This Row],[kv_10]]),2)</f>
        <v>43</v>
      </c>
      <c r="Q2383" s="21" t="str">
        <f>VLOOKUP(Таблица2[[#This Row],[05_to_10]],kv_05_group!$A$1:$B$89,2,FALSE)</f>
        <v>будівництво і нерухомість</v>
      </c>
      <c r="R2383" t="s">
        <v>14658</v>
      </c>
    </row>
    <row r="2384" spans="1:18" hidden="1" x14ac:dyDescent="0.25">
      <c r="A2384" t="s">
        <v>583</v>
      </c>
      <c r="B2384" s="22" t="e">
        <v>#N/A</v>
      </c>
      <c r="C2384" s="23" t="e">
        <v>#N/A</v>
      </c>
      <c r="D2384" t="s">
        <v>4140</v>
      </c>
      <c r="E2384" t="s">
        <v>4140</v>
      </c>
      <c r="F2384" t="s">
        <v>7148</v>
      </c>
      <c r="G2384" t="s">
        <v>11814</v>
      </c>
      <c r="H2384" t="s">
        <v>14695</v>
      </c>
      <c r="I2384" t="s">
        <v>14669</v>
      </c>
      <c r="J2384" t="s">
        <v>14669</v>
      </c>
      <c r="K2384" t="s">
        <v>8563</v>
      </c>
      <c r="L2384" s="22" t="s">
        <v>14805</v>
      </c>
      <c r="M2384" s="19" t="s">
        <v>15240</v>
      </c>
      <c r="N2384" s="19" t="e">
        <f>VLOOKUP(Таблица2[[#This Row],[activity]],kved_05!$A$1:$B$834,2,FALSE)</f>
        <v>#N/A</v>
      </c>
      <c r="O2384" s="19" t="str">
        <f>VLOOKUP(Таблица2[[#This Row],[activity]],kved_10!$A$1:$B$997,2,FALSE)</f>
        <v>43.9</v>
      </c>
      <c r="P2384" s="19" t="str">
        <f>LEFT(IF(ISNA(Таблица2[[#This Row],[kv_10]]),VLOOKUP(Таблица2[[#This Row],[kv_05]],'05_to_10'!$A$1:$C$621,3,FALSE),Таблица2[[#This Row],[kv_10]]),2)</f>
        <v>43</v>
      </c>
      <c r="Q2384" s="21" t="str">
        <f>VLOOKUP(Таблица2[[#This Row],[05_to_10]],kv_05_group!$A$1:$B$89,2,FALSE)</f>
        <v>будівництво і нерухомість</v>
      </c>
      <c r="R2384" t="s">
        <v>14658</v>
      </c>
    </row>
    <row r="2385" spans="1:18" hidden="1" x14ac:dyDescent="0.25">
      <c r="A2385" t="s">
        <v>857</v>
      </c>
      <c r="B2385">
        <v>136052694</v>
      </c>
      <c r="C2385" s="1">
        <v>42551</v>
      </c>
      <c r="D2385" t="s">
        <v>4413</v>
      </c>
      <c r="E2385" t="s">
        <v>4413</v>
      </c>
      <c r="F2385" t="s">
        <v>7148</v>
      </c>
      <c r="G2385" t="s">
        <v>12060</v>
      </c>
      <c r="H2385" t="s">
        <v>15161</v>
      </c>
      <c r="I2385" t="s">
        <v>14679</v>
      </c>
      <c r="J2385" t="s">
        <v>14679</v>
      </c>
      <c r="K2385" t="s">
        <v>8817</v>
      </c>
      <c r="L2385" s="22" t="s">
        <v>14805</v>
      </c>
      <c r="M2385" s="19" t="s">
        <v>15240</v>
      </c>
      <c r="N2385" s="19" t="e">
        <f>VLOOKUP(Таблица2[[#This Row],[activity]],kved_05!$A$1:$B$834,2,FALSE)</f>
        <v>#N/A</v>
      </c>
      <c r="O2385" s="19" t="str">
        <f>VLOOKUP(Таблица2[[#This Row],[activity]],kved_10!$A$1:$B$997,2,FALSE)</f>
        <v>43.9</v>
      </c>
      <c r="P2385" s="19" t="str">
        <f>LEFT(IF(ISNA(Таблица2[[#This Row],[kv_10]]),VLOOKUP(Таблица2[[#This Row],[kv_05]],'05_to_10'!$A$1:$C$621,3,FALSE),Таблица2[[#This Row],[kv_10]]),2)</f>
        <v>43</v>
      </c>
      <c r="Q2385" s="21" t="str">
        <f>VLOOKUP(Таблица2[[#This Row],[05_to_10]],kv_05_group!$A$1:$B$89,2,FALSE)</f>
        <v>будівництво і нерухомість</v>
      </c>
      <c r="R2385" t="s">
        <v>14658</v>
      </c>
    </row>
    <row r="2386" spans="1:18" hidden="1" x14ac:dyDescent="0.25">
      <c r="A2386" t="s">
        <v>288</v>
      </c>
      <c r="B2386" s="22" t="e">
        <v>#N/A</v>
      </c>
      <c r="C2386" s="23" t="e">
        <v>#N/A</v>
      </c>
      <c r="D2386" t="s">
        <v>3846</v>
      </c>
      <c r="E2386" t="s">
        <v>3846</v>
      </c>
      <c r="F2386" t="s">
        <v>7144</v>
      </c>
      <c r="G2386" t="s">
        <v>11558</v>
      </c>
      <c r="H2386" t="s">
        <v>14705</v>
      </c>
      <c r="I2386" t="s">
        <v>14681</v>
      </c>
      <c r="J2386" t="s">
        <v>14681</v>
      </c>
      <c r="K2386" t="s">
        <v>8295</v>
      </c>
      <c r="L2386" s="22" t="s">
        <v>14798</v>
      </c>
      <c r="M2386" s="19" t="s">
        <v>15473</v>
      </c>
      <c r="N2386" s="19" t="e">
        <f>VLOOKUP(Таблица2[[#This Row],[activity]],kved_05!$A$1:$B$834,2,FALSE)</f>
        <v>#N/A</v>
      </c>
      <c r="O2386" s="19" t="str">
        <f>M2386</f>
        <v>74.15</v>
      </c>
      <c r="P2386" s="19" t="str">
        <f>LEFT(IF(ISNA(Таблица2[[#This Row],[kv_10]]),VLOOKUP(Таблица2[[#This Row],[kv_05]],'05_to_10'!$A$1:$C$621,3,FALSE),Таблица2[[#This Row],[kv_10]]),2)</f>
        <v>74</v>
      </c>
      <c r="Q2386" s="21" t="str">
        <f>VLOOKUP(Таблица2[[#This Row],[05_to_10]],kv_05_group!$A$1:$B$89,2,FALSE)</f>
        <v>дослідження</v>
      </c>
      <c r="R2386" t="s">
        <v>14658</v>
      </c>
    </row>
    <row r="2387" spans="1:18" hidden="1" x14ac:dyDescent="0.25">
      <c r="A2387" t="s">
        <v>29</v>
      </c>
      <c r="B2387" s="22" t="e">
        <v>#N/A</v>
      </c>
      <c r="C2387" s="23" t="e">
        <v>#N/A</v>
      </c>
      <c r="D2387" t="s">
        <v>3588</v>
      </c>
      <c r="E2387" t="s">
        <v>3588</v>
      </c>
      <c r="F2387" t="s">
        <v>7129</v>
      </c>
      <c r="G2387" t="s">
        <v>11308</v>
      </c>
      <c r="H2387" t="s">
        <v>14695</v>
      </c>
      <c r="I2387" t="s">
        <v>14669</v>
      </c>
      <c r="J2387" t="s">
        <v>14669</v>
      </c>
      <c r="K2387" t="s">
        <v>8040</v>
      </c>
      <c r="L2387" s="22" t="s">
        <v>14730</v>
      </c>
      <c r="M2387" s="19" t="s">
        <v>15182</v>
      </c>
      <c r="N2387" s="19" t="e">
        <f>VLOOKUP(Таблица2[[#This Row],[activity]],kved_05!$A$1:$B$834,2,FALSE)</f>
        <v>#N/A</v>
      </c>
      <c r="O2387" s="19" t="str">
        <f>VLOOKUP(Таблица2[[#This Row],[activity]],kved_10!$A$1:$B$997,2,FALSE)</f>
        <v>02.1</v>
      </c>
      <c r="P2387" s="19" t="str">
        <f>LEFT(IF(ISNA(Таблица2[[#This Row],[kv_10]]),VLOOKUP(Таблица2[[#This Row],[kv_05]],'05_to_10'!$A$1:$C$621,3,FALSE),Таблица2[[#This Row],[kv_10]]),2)</f>
        <v>02</v>
      </c>
      <c r="Q2387" s="21" t="str">
        <f>VLOOKUP(Таблица2[[#This Row],[05_to_10]],kv_05_group!$A$1:$B$89,2,FALSE)</f>
        <v>сільське і лісове господарство</v>
      </c>
      <c r="R2387" t="s">
        <v>14658</v>
      </c>
    </row>
    <row r="2388" spans="1:18" hidden="1" x14ac:dyDescent="0.25">
      <c r="A2388" t="s">
        <v>30</v>
      </c>
      <c r="B2388" s="22" t="e">
        <v>#N/A</v>
      </c>
      <c r="C2388" s="23" t="e">
        <v>#N/A</v>
      </c>
      <c r="D2388" t="s">
        <v>3589</v>
      </c>
      <c r="E2388" t="s">
        <v>3589</v>
      </c>
      <c r="F2388" t="s">
        <v>7129</v>
      </c>
      <c r="G2388" t="s">
        <v>11309</v>
      </c>
      <c r="H2388" t="s">
        <v>14695</v>
      </c>
      <c r="I2388" t="s">
        <v>14669</v>
      </c>
      <c r="J2388" t="s">
        <v>14669</v>
      </c>
      <c r="K2388" t="s">
        <v>8041</v>
      </c>
      <c r="L2388" s="22" t="s">
        <v>14730</v>
      </c>
      <c r="M2388" s="19" t="s">
        <v>15182</v>
      </c>
      <c r="N2388" s="19" t="e">
        <f>VLOOKUP(Таблица2[[#This Row],[activity]],kved_05!$A$1:$B$834,2,FALSE)</f>
        <v>#N/A</v>
      </c>
      <c r="O2388" s="19" t="str">
        <f>VLOOKUP(Таблица2[[#This Row],[activity]],kved_10!$A$1:$B$997,2,FALSE)</f>
        <v>02.1</v>
      </c>
      <c r="P2388" s="19" t="str">
        <f>LEFT(IF(ISNA(Таблица2[[#This Row],[kv_10]]),VLOOKUP(Таблица2[[#This Row],[kv_05]],'05_to_10'!$A$1:$C$621,3,FALSE),Таблица2[[#This Row],[kv_10]]),2)</f>
        <v>02</v>
      </c>
      <c r="Q2388" s="21" t="str">
        <f>VLOOKUP(Таблица2[[#This Row],[05_to_10]],kv_05_group!$A$1:$B$89,2,FALSE)</f>
        <v>сільське і лісове господарство</v>
      </c>
      <c r="R2388" t="s">
        <v>14658</v>
      </c>
    </row>
    <row r="2389" spans="1:18" hidden="1" x14ac:dyDescent="0.25">
      <c r="A2389" t="s">
        <v>901</v>
      </c>
      <c r="B2389" s="22" t="e">
        <v>#N/A</v>
      </c>
      <c r="C2389" s="23" t="e">
        <v>#N/A</v>
      </c>
      <c r="D2389" t="s">
        <v>4457</v>
      </c>
      <c r="E2389" t="s">
        <v>4457</v>
      </c>
      <c r="F2389" t="s">
        <v>7149</v>
      </c>
      <c r="G2389" t="s">
        <v>12099</v>
      </c>
      <c r="H2389" t="s">
        <v>14696</v>
      </c>
      <c r="I2389" t="s">
        <v>14670</v>
      </c>
      <c r="J2389" t="s">
        <v>14670</v>
      </c>
      <c r="K2389" t="s">
        <v>8860</v>
      </c>
      <c r="L2389" s="22" t="s">
        <v>14730</v>
      </c>
      <c r="M2389" s="19" t="s">
        <v>15182</v>
      </c>
      <c r="N2389" s="19" t="e">
        <f>VLOOKUP(Таблица2[[#This Row],[activity]],kved_05!$A$1:$B$834,2,FALSE)</f>
        <v>#N/A</v>
      </c>
      <c r="O2389" s="19" t="str">
        <f>VLOOKUP(Таблица2[[#This Row],[activity]],kved_10!$A$1:$B$997,2,FALSE)</f>
        <v>02.1</v>
      </c>
      <c r="P2389" s="19" t="str">
        <f>LEFT(IF(ISNA(Таблица2[[#This Row],[kv_10]]),VLOOKUP(Таблица2[[#This Row],[kv_05]],'05_to_10'!$A$1:$C$621,3,FALSE),Таблица2[[#This Row],[kv_10]]),2)</f>
        <v>02</v>
      </c>
      <c r="Q2389" s="21" t="str">
        <f>VLOOKUP(Таблица2[[#This Row],[05_to_10]],kv_05_group!$A$1:$B$89,2,FALSE)</f>
        <v>сільське і лісове господарство</v>
      </c>
      <c r="R2389" t="s">
        <v>14658</v>
      </c>
    </row>
    <row r="2390" spans="1:18" hidden="1" x14ac:dyDescent="0.25">
      <c r="A2390" t="s">
        <v>904</v>
      </c>
      <c r="B2390" s="22" t="e">
        <v>#N/A</v>
      </c>
      <c r="C2390" s="23" t="e">
        <v>#N/A</v>
      </c>
      <c r="D2390" t="s">
        <v>4460</v>
      </c>
      <c r="E2390" t="s">
        <v>4460</v>
      </c>
      <c r="F2390" t="s">
        <v>7149</v>
      </c>
      <c r="G2390" t="s">
        <v>12102</v>
      </c>
      <c r="H2390" t="s">
        <v>14703</v>
      </c>
      <c r="I2390" t="s">
        <v>14677</v>
      </c>
      <c r="J2390" t="s">
        <v>14677</v>
      </c>
      <c r="K2390" t="s">
        <v>8863</v>
      </c>
      <c r="L2390" s="22" t="s">
        <v>14730</v>
      </c>
      <c r="M2390" s="19" t="s">
        <v>15182</v>
      </c>
      <c r="N2390" s="19" t="e">
        <f>VLOOKUP(Таблица2[[#This Row],[activity]],kved_05!$A$1:$B$834,2,FALSE)</f>
        <v>#N/A</v>
      </c>
      <c r="O2390" s="19" t="str">
        <f>VLOOKUP(Таблица2[[#This Row],[activity]],kved_10!$A$1:$B$997,2,FALSE)</f>
        <v>02.1</v>
      </c>
      <c r="P2390" s="19" t="str">
        <f>LEFT(IF(ISNA(Таблица2[[#This Row],[kv_10]]),VLOOKUP(Таблица2[[#This Row],[kv_05]],'05_to_10'!$A$1:$C$621,3,FALSE),Таблица2[[#This Row],[kv_10]]),2)</f>
        <v>02</v>
      </c>
      <c r="Q2390" s="21" t="str">
        <f>VLOOKUP(Таблица2[[#This Row],[05_to_10]],kv_05_group!$A$1:$B$89,2,FALSE)</f>
        <v>сільське і лісове господарство</v>
      </c>
      <c r="R2390" t="s">
        <v>14658</v>
      </c>
    </row>
    <row r="2391" spans="1:18" hidden="1" x14ac:dyDescent="0.25">
      <c r="A2391" t="s">
        <v>2397</v>
      </c>
      <c r="B2391" s="22" t="e">
        <v>#N/A</v>
      </c>
      <c r="C2391" s="23" t="e">
        <v>#N/A</v>
      </c>
      <c r="D2391" t="s">
        <v>5952</v>
      </c>
      <c r="E2391" t="s">
        <v>7657</v>
      </c>
      <c r="F2391" t="s">
        <v>7184</v>
      </c>
      <c r="G2391" t="s">
        <v>13539</v>
      </c>
      <c r="H2391" t="s">
        <v>14695</v>
      </c>
      <c r="I2391" t="s">
        <v>14669</v>
      </c>
      <c r="J2391" t="s">
        <v>14669</v>
      </c>
      <c r="K2391" t="s">
        <v>10220</v>
      </c>
      <c r="L2391" t="s">
        <v>15095</v>
      </c>
      <c r="M2391" s="19" t="s">
        <v>15425</v>
      </c>
      <c r="N2391" s="19" t="e">
        <f>VLOOKUP(Таблица2[[#This Row],[activity]],kved_05!$A$1:$B$834,2,FALSE)</f>
        <v>#N/A</v>
      </c>
      <c r="O2391" s="19" t="str">
        <f>VLOOKUP(Таблица2[[#This Row],[activity]],kved_10!$A$1:$B$997,2,FALSE)</f>
        <v>01.29</v>
      </c>
      <c r="P2391" s="19" t="str">
        <f>LEFT(IF(ISNA(Таблица2[[#This Row],[kv_10]]),VLOOKUP(Таблица2[[#This Row],[kv_05]],'05_to_10'!$A$1:$C$621,3,FALSE),Таблица2[[#This Row],[kv_10]]),2)</f>
        <v>01</v>
      </c>
      <c r="Q2391" s="21" t="str">
        <f>VLOOKUP(Таблица2[[#This Row],[05_to_10]],kv_05_group!$A$1:$B$89,2,FALSE)</f>
        <v>сільське і лісове господарство</v>
      </c>
      <c r="R2391" t="s">
        <v>14658</v>
      </c>
    </row>
    <row r="2392" spans="1:18" hidden="1" x14ac:dyDescent="0.25">
      <c r="A2392" t="s">
        <v>920</v>
      </c>
      <c r="B2392" s="22" t="e">
        <v>#N/A</v>
      </c>
      <c r="C2392" s="23" t="e">
        <v>#N/A</v>
      </c>
      <c r="D2392" t="s">
        <v>4476</v>
      </c>
      <c r="E2392" t="s">
        <v>4476</v>
      </c>
      <c r="F2392" t="s">
        <v>7149</v>
      </c>
      <c r="G2392" t="s">
        <v>12118</v>
      </c>
      <c r="H2392" t="s">
        <v>14694</v>
      </c>
      <c r="I2392" t="s">
        <v>14668</v>
      </c>
      <c r="J2392" t="s">
        <v>14668</v>
      </c>
      <c r="K2392" t="s">
        <v>8878</v>
      </c>
      <c r="L2392" s="22" t="s">
        <v>14730</v>
      </c>
      <c r="M2392" s="19" t="s">
        <v>15182</v>
      </c>
      <c r="N2392" s="19" t="e">
        <f>VLOOKUP(Таблица2[[#This Row],[activity]],kved_05!$A$1:$B$834,2,FALSE)</f>
        <v>#N/A</v>
      </c>
      <c r="O2392" s="19" t="str">
        <f>VLOOKUP(Таблица2[[#This Row],[activity]],kved_10!$A$1:$B$997,2,FALSE)</f>
        <v>02.1</v>
      </c>
      <c r="P2392" s="19" t="str">
        <f>LEFT(IF(ISNA(Таблица2[[#This Row],[kv_10]]),VLOOKUP(Таблица2[[#This Row],[kv_05]],'05_to_10'!$A$1:$C$621,3,FALSE),Таблица2[[#This Row],[kv_10]]),2)</f>
        <v>02</v>
      </c>
      <c r="Q2392" s="21" t="str">
        <f>VLOOKUP(Таблица2[[#This Row],[05_to_10]],kv_05_group!$A$1:$B$89,2,FALSE)</f>
        <v>сільське і лісове господарство</v>
      </c>
      <c r="R2392" t="s">
        <v>14658</v>
      </c>
    </row>
    <row r="2393" spans="1:18" hidden="1" x14ac:dyDescent="0.25">
      <c r="A2393" t="s">
        <v>2175</v>
      </c>
      <c r="B2393" s="22" t="e">
        <v>#N/A</v>
      </c>
      <c r="C2393" s="23" t="e">
        <v>#N/A</v>
      </c>
      <c r="D2393" t="s">
        <v>5730</v>
      </c>
      <c r="E2393" t="s">
        <v>7621</v>
      </c>
      <c r="F2393" t="s">
        <v>7184</v>
      </c>
      <c r="G2393" t="s">
        <v>13320</v>
      </c>
      <c r="H2393" t="s">
        <v>14694</v>
      </c>
      <c r="I2393" t="s">
        <v>14668</v>
      </c>
      <c r="J2393" t="s">
        <v>14668</v>
      </c>
      <c r="K2393" t="s">
        <v>10002</v>
      </c>
      <c r="L2393" s="22" t="s">
        <v>14730</v>
      </c>
      <c r="M2393" s="19" t="s">
        <v>15182</v>
      </c>
      <c r="N2393" s="19" t="e">
        <f>VLOOKUP(Таблица2[[#This Row],[activity]],kved_05!$A$1:$B$834,2,FALSE)</f>
        <v>#N/A</v>
      </c>
      <c r="O2393" s="19" t="str">
        <f>VLOOKUP(Таблица2[[#This Row],[activity]],kved_10!$A$1:$B$997,2,FALSE)</f>
        <v>02.1</v>
      </c>
      <c r="P2393" s="19" t="str">
        <f>LEFT(IF(ISNA(Таблица2[[#This Row],[kv_10]]),VLOOKUP(Таблица2[[#This Row],[kv_05]],'05_to_10'!$A$1:$C$621,3,FALSE),Таблица2[[#This Row],[kv_10]]),2)</f>
        <v>02</v>
      </c>
      <c r="Q2393" s="21" t="str">
        <f>VLOOKUP(Таблица2[[#This Row],[05_to_10]],kv_05_group!$A$1:$B$89,2,FALSE)</f>
        <v>сільське і лісове господарство</v>
      </c>
      <c r="R2393" t="s">
        <v>14658</v>
      </c>
    </row>
    <row r="2394" spans="1:18" hidden="1" x14ac:dyDescent="0.25">
      <c r="A2394" t="s">
        <v>2180</v>
      </c>
      <c r="B2394" s="22" t="e">
        <v>#N/A</v>
      </c>
      <c r="C2394" s="23" t="e">
        <v>#N/A</v>
      </c>
      <c r="D2394" t="s">
        <v>5735</v>
      </c>
      <c r="E2394" t="s">
        <v>7624</v>
      </c>
      <c r="F2394" t="s">
        <v>7184</v>
      </c>
      <c r="G2394" t="s">
        <v>13325</v>
      </c>
      <c r="H2394" t="s">
        <v>14704</v>
      </c>
      <c r="I2394" t="s">
        <v>14678</v>
      </c>
      <c r="J2394" t="s">
        <v>14678</v>
      </c>
      <c r="K2394" t="s">
        <v>10007</v>
      </c>
      <c r="L2394" s="22" t="s">
        <v>14730</v>
      </c>
      <c r="M2394" s="19" t="s">
        <v>15182</v>
      </c>
      <c r="N2394" s="19" t="e">
        <f>VLOOKUP(Таблица2[[#This Row],[activity]],kved_05!$A$1:$B$834,2,FALSE)</f>
        <v>#N/A</v>
      </c>
      <c r="O2394" s="19" t="str">
        <f>VLOOKUP(Таблица2[[#This Row],[activity]],kved_10!$A$1:$B$997,2,FALSE)</f>
        <v>02.1</v>
      </c>
      <c r="P2394" s="19" t="str">
        <f>LEFT(IF(ISNA(Таблица2[[#This Row],[kv_10]]),VLOOKUP(Таблица2[[#This Row],[kv_05]],'05_to_10'!$A$1:$C$621,3,FALSE),Таблица2[[#This Row],[kv_10]]),2)</f>
        <v>02</v>
      </c>
      <c r="Q2394" s="21" t="str">
        <f>VLOOKUP(Таблица2[[#This Row],[05_to_10]],kv_05_group!$A$1:$B$89,2,FALSE)</f>
        <v>сільське і лісове господарство</v>
      </c>
      <c r="R2394" t="s">
        <v>14658</v>
      </c>
    </row>
    <row r="2395" spans="1:18" hidden="1" x14ac:dyDescent="0.25">
      <c r="A2395" t="s">
        <v>2181</v>
      </c>
      <c r="B2395">
        <v>27356689</v>
      </c>
      <c r="C2395" s="1">
        <v>42460</v>
      </c>
      <c r="D2395" t="s">
        <v>5736</v>
      </c>
      <c r="E2395" t="s">
        <v>5736</v>
      </c>
      <c r="F2395" t="s">
        <v>7184</v>
      </c>
      <c r="G2395" t="s">
        <v>13326</v>
      </c>
      <c r="H2395" t="s">
        <v>14704</v>
      </c>
      <c r="I2395" t="s">
        <v>14678</v>
      </c>
      <c r="J2395" t="s">
        <v>14678</v>
      </c>
      <c r="K2395" t="s">
        <v>10008</v>
      </c>
      <c r="L2395" s="22" t="s">
        <v>14730</v>
      </c>
      <c r="M2395" s="19" t="s">
        <v>15182</v>
      </c>
      <c r="N2395" s="19" t="e">
        <f>VLOOKUP(Таблица2[[#This Row],[activity]],kved_05!$A$1:$B$834,2,FALSE)</f>
        <v>#N/A</v>
      </c>
      <c r="O2395" s="19" t="str">
        <f>VLOOKUP(Таблица2[[#This Row],[activity]],kved_10!$A$1:$B$997,2,FALSE)</f>
        <v>02.1</v>
      </c>
      <c r="P2395" s="19" t="str">
        <f>LEFT(IF(ISNA(Таблица2[[#This Row],[kv_10]]),VLOOKUP(Таблица2[[#This Row],[kv_05]],'05_to_10'!$A$1:$C$621,3,FALSE),Таблица2[[#This Row],[kv_10]]),2)</f>
        <v>02</v>
      </c>
      <c r="Q2395" s="21" t="str">
        <f>VLOOKUP(Таблица2[[#This Row],[05_to_10]],kv_05_group!$A$1:$B$89,2,FALSE)</f>
        <v>сільське і лісове господарство</v>
      </c>
      <c r="R2395" t="s">
        <v>14658</v>
      </c>
    </row>
    <row r="2396" spans="1:18" x14ac:dyDescent="0.25">
      <c r="A2396" t="s">
        <v>2183</v>
      </c>
      <c r="B2396" s="22" t="e">
        <v>#N/A</v>
      </c>
      <c r="C2396" s="23" t="e">
        <v>#N/A</v>
      </c>
      <c r="D2396" t="s">
        <v>5738</v>
      </c>
      <c r="E2396" t="s">
        <v>5738</v>
      </c>
      <c r="F2396" t="s">
        <v>7184</v>
      </c>
      <c r="G2396" t="s">
        <v>13328</v>
      </c>
      <c r="H2396" t="s">
        <v>15160</v>
      </c>
      <c r="I2396" t="s">
        <v>14665</v>
      </c>
      <c r="J2396" t="s">
        <v>14665</v>
      </c>
      <c r="K2396" t="s">
        <v>10010</v>
      </c>
      <c r="L2396" s="22" t="s">
        <v>14730</v>
      </c>
      <c r="M2396" s="19" t="s">
        <v>15182</v>
      </c>
      <c r="N2396" s="19" t="e">
        <f>VLOOKUP(Таблица2[[#This Row],[activity]],kved_05!$A$1:$B$834,2,FALSE)</f>
        <v>#N/A</v>
      </c>
      <c r="O2396" s="19" t="str">
        <f>VLOOKUP(Таблица2[[#This Row],[activity]],kved_10!$A$1:$B$997,2,FALSE)</f>
        <v>02.1</v>
      </c>
      <c r="P2396" s="19" t="str">
        <f>LEFT(IF(ISNA(Таблица2[[#This Row],[kv_10]]),VLOOKUP(Таблица2[[#This Row],[kv_05]],'05_to_10'!$A$1:$C$621,3,FALSE),Таблица2[[#This Row],[kv_10]]),2)</f>
        <v>02</v>
      </c>
      <c r="Q2396" s="21" t="str">
        <f>VLOOKUP(Таблица2[[#This Row],[05_to_10]],kv_05_group!$A$1:$B$89,2,FALSE)</f>
        <v>сільське і лісове господарство</v>
      </c>
      <c r="R2396" t="s">
        <v>14658</v>
      </c>
    </row>
    <row r="2397" spans="1:18" hidden="1" x14ac:dyDescent="0.25">
      <c r="A2397" t="s">
        <v>2184</v>
      </c>
      <c r="B2397" s="22" t="e">
        <v>#N/A</v>
      </c>
      <c r="C2397" s="23" t="e">
        <v>#N/A</v>
      </c>
      <c r="D2397" t="s">
        <v>5739</v>
      </c>
      <c r="E2397" t="s">
        <v>7625</v>
      </c>
      <c r="F2397" t="s">
        <v>7184</v>
      </c>
      <c r="G2397" t="s">
        <v>13329</v>
      </c>
      <c r="H2397" t="s">
        <v>14694</v>
      </c>
      <c r="I2397" t="s">
        <v>14668</v>
      </c>
      <c r="J2397" t="s">
        <v>14668</v>
      </c>
      <c r="K2397" t="s">
        <v>10011</v>
      </c>
      <c r="L2397" s="22" t="s">
        <v>14730</v>
      </c>
      <c r="M2397" s="19" t="s">
        <v>15182</v>
      </c>
      <c r="N2397" s="19" t="e">
        <f>VLOOKUP(Таблица2[[#This Row],[activity]],kved_05!$A$1:$B$834,2,FALSE)</f>
        <v>#N/A</v>
      </c>
      <c r="O2397" s="19" t="str">
        <f>VLOOKUP(Таблица2[[#This Row],[activity]],kved_10!$A$1:$B$997,2,FALSE)</f>
        <v>02.1</v>
      </c>
      <c r="P2397" s="19" t="str">
        <f>LEFT(IF(ISNA(Таблица2[[#This Row],[kv_10]]),VLOOKUP(Таблица2[[#This Row],[kv_05]],'05_to_10'!$A$1:$C$621,3,FALSE),Таблица2[[#This Row],[kv_10]]),2)</f>
        <v>02</v>
      </c>
      <c r="Q2397" s="21" t="str">
        <f>VLOOKUP(Таблица2[[#This Row],[05_to_10]],kv_05_group!$A$1:$B$89,2,FALSE)</f>
        <v>сільське і лісове господарство</v>
      </c>
      <c r="R2397" t="s">
        <v>14658</v>
      </c>
    </row>
    <row r="2398" spans="1:18" x14ac:dyDescent="0.25">
      <c r="A2398" t="s">
        <v>2186</v>
      </c>
      <c r="B2398">
        <v>52986775</v>
      </c>
      <c r="C2398" s="1">
        <v>42460</v>
      </c>
      <c r="D2398" t="s">
        <v>5741</v>
      </c>
      <c r="E2398" t="s">
        <v>5741</v>
      </c>
      <c r="F2398" t="s">
        <v>7184</v>
      </c>
      <c r="G2398" t="s">
        <v>13331</v>
      </c>
      <c r="H2398" t="s">
        <v>15160</v>
      </c>
      <c r="I2398" t="s">
        <v>14665</v>
      </c>
      <c r="J2398" t="s">
        <v>14665</v>
      </c>
      <c r="K2398" t="s">
        <v>10013</v>
      </c>
      <c r="L2398" s="22" t="s">
        <v>14730</v>
      </c>
      <c r="M2398" s="19" t="s">
        <v>15182</v>
      </c>
      <c r="N2398" s="19" t="e">
        <f>VLOOKUP(Таблица2[[#This Row],[activity]],kved_05!$A$1:$B$834,2,FALSE)</f>
        <v>#N/A</v>
      </c>
      <c r="O2398" s="19" t="str">
        <f>VLOOKUP(Таблица2[[#This Row],[activity]],kved_10!$A$1:$B$997,2,FALSE)</f>
        <v>02.1</v>
      </c>
      <c r="P2398" s="19" t="str">
        <f>LEFT(IF(ISNA(Таблица2[[#This Row],[kv_10]]),VLOOKUP(Таблица2[[#This Row],[kv_05]],'05_to_10'!$A$1:$C$621,3,FALSE),Таблица2[[#This Row],[kv_10]]),2)</f>
        <v>02</v>
      </c>
      <c r="Q2398" s="21" t="str">
        <f>VLOOKUP(Таблица2[[#This Row],[05_to_10]],kv_05_group!$A$1:$B$89,2,FALSE)</f>
        <v>сільське і лісове господарство</v>
      </c>
      <c r="R2398" t="s">
        <v>14658</v>
      </c>
    </row>
    <row r="2399" spans="1:18" hidden="1" x14ac:dyDescent="0.25">
      <c r="A2399" t="s">
        <v>2189</v>
      </c>
      <c r="B2399">
        <v>5318839</v>
      </c>
      <c r="C2399" s="1">
        <v>42460</v>
      </c>
      <c r="D2399" t="s">
        <v>5744</v>
      </c>
      <c r="E2399" t="s">
        <v>7627</v>
      </c>
      <c r="F2399" t="s">
        <v>7184</v>
      </c>
      <c r="G2399" t="s">
        <v>13334</v>
      </c>
      <c r="H2399" t="s">
        <v>14702</v>
      </c>
      <c r="I2399" t="s">
        <v>14676</v>
      </c>
      <c r="J2399" t="s">
        <v>14676</v>
      </c>
      <c r="K2399" t="s">
        <v>10016</v>
      </c>
      <c r="L2399" s="22" t="s">
        <v>14730</v>
      </c>
      <c r="M2399" s="19" t="s">
        <v>15182</v>
      </c>
      <c r="N2399" s="19" t="e">
        <f>VLOOKUP(Таблица2[[#This Row],[activity]],kved_05!$A$1:$B$834,2,FALSE)</f>
        <v>#N/A</v>
      </c>
      <c r="O2399" s="19" t="str">
        <f>VLOOKUP(Таблица2[[#This Row],[activity]],kved_10!$A$1:$B$997,2,FALSE)</f>
        <v>02.1</v>
      </c>
      <c r="P2399" s="19" t="str">
        <f>LEFT(IF(ISNA(Таблица2[[#This Row],[kv_10]]),VLOOKUP(Таблица2[[#This Row],[kv_05]],'05_to_10'!$A$1:$C$621,3,FALSE),Таблица2[[#This Row],[kv_10]]),2)</f>
        <v>02</v>
      </c>
      <c r="Q2399" s="21" t="str">
        <f>VLOOKUP(Таблица2[[#This Row],[05_to_10]],kv_05_group!$A$1:$B$89,2,FALSE)</f>
        <v>сільське і лісове господарство</v>
      </c>
      <c r="R2399" t="s">
        <v>14658</v>
      </c>
    </row>
    <row r="2400" spans="1:18" hidden="1" x14ac:dyDescent="0.25">
      <c r="A2400" t="s">
        <v>2190</v>
      </c>
      <c r="B2400">
        <v>3787304</v>
      </c>
      <c r="C2400" s="1">
        <v>42460</v>
      </c>
      <c r="D2400" t="s">
        <v>5745</v>
      </c>
      <c r="E2400" t="s">
        <v>7628</v>
      </c>
      <c r="F2400" t="s">
        <v>7184</v>
      </c>
      <c r="G2400" t="s">
        <v>13335</v>
      </c>
      <c r="H2400" t="s">
        <v>14702</v>
      </c>
      <c r="I2400" t="s">
        <v>14676</v>
      </c>
      <c r="J2400" t="s">
        <v>14676</v>
      </c>
      <c r="K2400" t="s">
        <v>10017</v>
      </c>
      <c r="L2400" s="22" t="s">
        <v>14730</v>
      </c>
      <c r="M2400" s="19" t="s">
        <v>15182</v>
      </c>
      <c r="N2400" s="19" t="e">
        <f>VLOOKUP(Таблица2[[#This Row],[activity]],kved_05!$A$1:$B$834,2,FALSE)</f>
        <v>#N/A</v>
      </c>
      <c r="O2400" s="19" t="str">
        <f>VLOOKUP(Таблица2[[#This Row],[activity]],kved_10!$A$1:$B$997,2,FALSE)</f>
        <v>02.1</v>
      </c>
      <c r="P2400" s="19" t="str">
        <f>LEFT(IF(ISNA(Таблица2[[#This Row],[kv_10]]),VLOOKUP(Таблица2[[#This Row],[kv_05]],'05_to_10'!$A$1:$C$621,3,FALSE),Таблица2[[#This Row],[kv_10]]),2)</f>
        <v>02</v>
      </c>
      <c r="Q2400" s="21" t="str">
        <f>VLOOKUP(Таблица2[[#This Row],[05_to_10]],kv_05_group!$A$1:$B$89,2,FALSE)</f>
        <v>сільське і лісове господарство</v>
      </c>
      <c r="R2400" t="s">
        <v>14658</v>
      </c>
    </row>
    <row r="2401" spans="1:18" hidden="1" x14ac:dyDescent="0.25">
      <c r="A2401" t="s">
        <v>2191</v>
      </c>
      <c r="B2401" t="e">
        <v>#N/A</v>
      </c>
      <c r="C2401" s="1" t="e">
        <v>#N/A</v>
      </c>
      <c r="D2401" t="s">
        <v>5746</v>
      </c>
      <c r="E2401" t="s">
        <v>5746</v>
      </c>
      <c r="F2401" t="s">
        <v>7184</v>
      </c>
      <c r="G2401" t="s">
        <v>13336</v>
      </c>
      <c r="H2401" t="s">
        <v>14694</v>
      </c>
      <c r="I2401" t="s">
        <v>14668</v>
      </c>
      <c r="J2401" t="s">
        <v>14668</v>
      </c>
      <c r="K2401" t="s">
        <v>10018</v>
      </c>
      <c r="L2401" s="22" t="s">
        <v>14730</v>
      </c>
      <c r="M2401" s="19" t="s">
        <v>15182</v>
      </c>
      <c r="N2401" s="19" t="e">
        <f>VLOOKUP(Таблица2[[#This Row],[activity]],kved_05!$A$1:$B$834,2,FALSE)</f>
        <v>#N/A</v>
      </c>
      <c r="O2401" s="19" t="str">
        <f>VLOOKUP(Таблица2[[#This Row],[activity]],kved_10!$A$1:$B$997,2,FALSE)</f>
        <v>02.1</v>
      </c>
      <c r="P2401" s="19" t="str">
        <f>LEFT(IF(ISNA(Таблица2[[#This Row],[kv_10]]),VLOOKUP(Таблица2[[#This Row],[kv_05]],'05_to_10'!$A$1:$C$621,3,FALSE),Таблица2[[#This Row],[kv_10]]),2)</f>
        <v>02</v>
      </c>
      <c r="Q2401" s="21" t="str">
        <f>VLOOKUP(Таблица2[[#This Row],[05_to_10]],kv_05_group!$A$1:$B$89,2,FALSE)</f>
        <v>сільське і лісове господарство</v>
      </c>
      <c r="R2401" t="s">
        <v>14658</v>
      </c>
    </row>
    <row r="2402" spans="1:18" hidden="1" x14ac:dyDescent="0.25">
      <c r="A2402" t="s">
        <v>2193</v>
      </c>
      <c r="B2402" s="22" t="e">
        <v>#N/A</v>
      </c>
      <c r="C2402" s="23" t="e">
        <v>#N/A</v>
      </c>
      <c r="D2402" t="s">
        <v>5748</v>
      </c>
      <c r="E2402" t="s">
        <v>5748</v>
      </c>
      <c r="F2402" t="s">
        <v>7184</v>
      </c>
      <c r="G2402" t="s">
        <v>13338</v>
      </c>
      <c r="H2402" t="s">
        <v>14704</v>
      </c>
      <c r="I2402" t="s">
        <v>14678</v>
      </c>
      <c r="J2402" t="s">
        <v>14678</v>
      </c>
      <c r="K2402" t="s">
        <v>10020</v>
      </c>
      <c r="L2402" s="22" t="s">
        <v>14730</v>
      </c>
      <c r="M2402" s="19" t="s">
        <v>15182</v>
      </c>
      <c r="N2402" s="19" t="e">
        <f>VLOOKUP(Таблица2[[#This Row],[activity]],kved_05!$A$1:$B$834,2,FALSE)</f>
        <v>#N/A</v>
      </c>
      <c r="O2402" s="19" t="str">
        <f>VLOOKUP(Таблица2[[#This Row],[activity]],kved_10!$A$1:$B$997,2,FALSE)</f>
        <v>02.1</v>
      </c>
      <c r="P2402" s="19" t="str">
        <f>LEFT(IF(ISNA(Таблица2[[#This Row],[kv_10]]),VLOOKUP(Таблица2[[#This Row],[kv_05]],'05_to_10'!$A$1:$C$621,3,FALSE),Таблица2[[#This Row],[kv_10]]),2)</f>
        <v>02</v>
      </c>
      <c r="Q2402" s="21" t="str">
        <f>VLOOKUP(Таблица2[[#This Row],[05_to_10]],kv_05_group!$A$1:$B$89,2,FALSE)</f>
        <v>сільське і лісове господарство</v>
      </c>
      <c r="R2402" t="s">
        <v>14658</v>
      </c>
    </row>
    <row r="2403" spans="1:18" hidden="1" x14ac:dyDescent="0.25">
      <c r="A2403" t="s">
        <v>2194</v>
      </c>
      <c r="B2403" s="22" t="e">
        <v>#N/A</v>
      </c>
      <c r="C2403" s="23" t="e">
        <v>#N/A</v>
      </c>
      <c r="D2403" t="s">
        <v>5749</v>
      </c>
      <c r="E2403" t="s">
        <v>5749</v>
      </c>
      <c r="F2403" t="s">
        <v>7184</v>
      </c>
      <c r="G2403" t="s">
        <v>13339</v>
      </c>
      <c r="H2403" t="s">
        <v>14694</v>
      </c>
      <c r="I2403" t="s">
        <v>14668</v>
      </c>
      <c r="J2403" t="s">
        <v>14668</v>
      </c>
      <c r="K2403" t="s">
        <v>10021</v>
      </c>
      <c r="L2403" s="22" t="s">
        <v>14730</v>
      </c>
      <c r="M2403" s="19" t="s">
        <v>15182</v>
      </c>
      <c r="N2403" s="19" t="e">
        <f>VLOOKUP(Таблица2[[#This Row],[activity]],kved_05!$A$1:$B$834,2,FALSE)</f>
        <v>#N/A</v>
      </c>
      <c r="O2403" s="19" t="str">
        <f>VLOOKUP(Таблица2[[#This Row],[activity]],kved_10!$A$1:$B$997,2,FALSE)</f>
        <v>02.1</v>
      </c>
      <c r="P2403" s="19" t="str">
        <f>LEFT(IF(ISNA(Таблица2[[#This Row],[kv_10]]),VLOOKUP(Таблица2[[#This Row],[kv_05]],'05_to_10'!$A$1:$C$621,3,FALSE),Таблица2[[#This Row],[kv_10]]),2)</f>
        <v>02</v>
      </c>
      <c r="Q2403" s="21" t="str">
        <f>VLOOKUP(Таблица2[[#This Row],[05_to_10]],kv_05_group!$A$1:$B$89,2,FALSE)</f>
        <v>сільське і лісове господарство</v>
      </c>
      <c r="R2403" t="s">
        <v>14658</v>
      </c>
    </row>
    <row r="2404" spans="1:18" hidden="1" x14ac:dyDescent="0.25">
      <c r="A2404" t="s">
        <v>2196</v>
      </c>
      <c r="B2404" s="22" t="e">
        <v>#N/A</v>
      </c>
      <c r="C2404" s="23" t="e">
        <v>#N/A</v>
      </c>
      <c r="D2404" t="s">
        <v>5751</v>
      </c>
      <c r="E2404" t="s">
        <v>5751</v>
      </c>
      <c r="F2404" t="s">
        <v>7184</v>
      </c>
      <c r="G2404" t="s">
        <v>13340</v>
      </c>
      <c r="H2404" t="s">
        <v>14693</v>
      </c>
      <c r="I2404" t="s">
        <v>14667</v>
      </c>
      <c r="J2404" t="s">
        <v>14667</v>
      </c>
      <c r="K2404" t="s">
        <v>10023</v>
      </c>
      <c r="L2404" s="22" t="s">
        <v>14730</v>
      </c>
      <c r="M2404" s="19" t="s">
        <v>15182</v>
      </c>
      <c r="N2404" s="19" t="e">
        <f>VLOOKUP(Таблица2[[#This Row],[activity]],kved_05!$A$1:$B$834,2,FALSE)</f>
        <v>#N/A</v>
      </c>
      <c r="O2404" s="19" t="str">
        <f>VLOOKUP(Таблица2[[#This Row],[activity]],kved_10!$A$1:$B$997,2,FALSE)</f>
        <v>02.1</v>
      </c>
      <c r="P2404" s="19" t="str">
        <f>LEFT(IF(ISNA(Таблица2[[#This Row],[kv_10]]),VLOOKUP(Таблица2[[#This Row],[kv_05]],'05_to_10'!$A$1:$C$621,3,FALSE),Таблица2[[#This Row],[kv_10]]),2)</f>
        <v>02</v>
      </c>
      <c r="Q2404" s="21" t="str">
        <f>VLOOKUP(Таблица2[[#This Row],[05_to_10]],kv_05_group!$A$1:$B$89,2,FALSE)</f>
        <v>сільське і лісове господарство</v>
      </c>
      <c r="R2404" t="s">
        <v>14658</v>
      </c>
    </row>
    <row r="2405" spans="1:18" hidden="1" x14ac:dyDescent="0.25">
      <c r="A2405" t="s">
        <v>2199</v>
      </c>
      <c r="B2405" s="22" t="e">
        <v>#N/A</v>
      </c>
      <c r="C2405" s="23" t="e">
        <v>#N/A</v>
      </c>
      <c r="D2405" t="s">
        <v>5754</v>
      </c>
      <c r="E2405" t="s">
        <v>7629</v>
      </c>
      <c r="F2405" t="s">
        <v>7184</v>
      </c>
      <c r="G2405" t="s">
        <v>13343</v>
      </c>
      <c r="H2405" t="s">
        <v>14693</v>
      </c>
      <c r="I2405" t="s">
        <v>14667</v>
      </c>
      <c r="J2405" t="s">
        <v>14667</v>
      </c>
      <c r="K2405" t="s">
        <v>10026</v>
      </c>
      <c r="L2405" s="22" t="s">
        <v>14730</v>
      </c>
      <c r="M2405" s="19" t="s">
        <v>15182</v>
      </c>
      <c r="N2405" s="19" t="e">
        <f>VLOOKUP(Таблица2[[#This Row],[activity]],kved_05!$A$1:$B$834,2,FALSE)</f>
        <v>#N/A</v>
      </c>
      <c r="O2405" s="19" t="str">
        <f>VLOOKUP(Таблица2[[#This Row],[activity]],kved_10!$A$1:$B$997,2,FALSE)</f>
        <v>02.1</v>
      </c>
      <c r="P2405" s="19" t="str">
        <f>LEFT(IF(ISNA(Таблица2[[#This Row],[kv_10]]),VLOOKUP(Таблица2[[#This Row],[kv_05]],'05_to_10'!$A$1:$C$621,3,FALSE),Таблица2[[#This Row],[kv_10]]),2)</f>
        <v>02</v>
      </c>
      <c r="Q2405" s="21" t="str">
        <f>VLOOKUP(Таблица2[[#This Row],[05_to_10]],kv_05_group!$A$1:$B$89,2,FALSE)</f>
        <v>сільське і лісове господарство</v>
      </c>
      <c r="R2405" t="s">
        <v>14658</v>
      </c>
    </row>
    <row r="2406" spans="1:18" hidden="1" x14ac:dyDescent="0.25">
      <c r="A2406" t="s">
        <v>2201</v>
      </c>
      <c r="B2406">
        <v>58597277</v>
      </c>
      <c r="C2406" s="1">
        <v>42460</v>
      </c>
      <c r="D2406" t="s">
        <v>5756</v>
      </c>
      <c r="E2406" t="s">
        <v>5756</v>
      </c>
      <c r="F2406" t="s">
        <v>7184</v>
      </c>
      <c r="G2406" t="s">
        <v>13345</v>
      </c>
      <c r="H2406" t="s">
        <v>14693</v>
      </c>
      <c r="I2406" t="s">
        <v>14667</v>
      </c>
      <c r="J2406" t="s">
        <v>14667</v>
      </c>
      <c r="K2406" t="s">
        <v>10028</v>
      </c>
      <c r="L2406" s="22" t="s">
        <v>14730</v>
      </c>
      <c r="M2406" s="19" t="s">
        <v>15182</v>
      </c>
      <c r="N2406" s="19" t="e">
        <f>VLOOKUP(Таблица2[[#This Row],[activity]],kved_05!$A$1:$B$834,2,FALSE)</f>
        <v>#N/A</v>
      </c>
      <c r="O2406" s="19" t="str">
        <f>VLOOKUP(Таблица2[[#This Row],[activity]],kved_10!$A$1:$B$997,2,FALSE)</f>
        <v>02.1</v>
      </c>
      <c r="P2406" s="19" t="str">
        <f>LEFT(IF(ISNA(Таблица2[[#This Row],[kv_10]]),VLOOKUP(Таблица2[[#This Row],[kv_05]],'05_to_10'!$A$1:$C$621,3,FALSE),Таблица2[[#This Row],[kv_10]]),2)</f>
        <v>02</v>
      </c>
      <c r="Q2406" s="21" t="str">
        <f>VLOOKUP(Таблица2[[#This Row],[05_to_10]],kv_05_group!$A$1:$B$89,2,FALSE)</f>
        <v>сільське і лісове господарство</v>
      </c>
      <c r="R2406" t="s">
        <v>14658</v>
      </c>
    </row>
    <row r="2407" spans="1:18" hidden="1" x14ac:dyDescent="0.25">
      <c r="A2407" t="s">
        <v>2202</v>
      </c>
      <c r="B2407">
        <v>40420407</v>
      </c>
      <c r="C2407" s="1">
        <v>42460</v>
      </c>
      <c r="D2407" t="s">
        <v>5757</v>
      </c>
      <c r="E2407" t="s">
        <v>7630</v>
      </c>
      <c r="F2407" t="s">
        <v>7184</v>
      </c>
      <c r="G2407" t="s">
        <v>13346</v>
      </c>
      <c r="H2407" t="s">
        <v>14693</v>
      </c>
      <c r="I2407" t="s">
        <v>14667</v>
      </c>
      <c r="J2407" t="s">
        <v>14667</v>
      </c>
      <c r="K2407" t="s">
        <v>10029</v>
      </c>
      <c r="L2407" s="22" t="s">
        <v>14730</v>
      </c>
      <c r="M2407" s="19" t="s">
        <v>15182</v>
      </c>
      <c r="N2407" s="19" t="e">
        <f>VLOOKUP(Таблица2[[#This Row],[activity]],kved_05!$A$1:$B$834,2,FALSE)</f>
        <v>#N/A</v>
      </c>
      <c r="O2407" s="19" t="str">
        <f>VLOOKUP(Таблица2[[#This Row],[activity]],kved_10!$A$1:$B$997,2,FALSE)</f>
        <v>02.1</v>
      </c>
      <c r="P2407" s="19" t="str">
        <f>LEFT(IF(ISNA(Таблица2[[#This Row],[kv_10]]),VLOOKUP(Таблица2[[#This Row],[kv_05]],'05_to_10'!$A$1:$C$621,3,FALSE),Таблица2[[#This Row],[kv_10]]),2)</f>
        <v>02</v>
      </c>
      <c r="Q2407" s="21" t="str">
        <f>VLOOKUP(Таблица2[[#This Row],[05_to_10]],kv_05_group!$A$1:$B$89,2,FALSE)</f>
        <v>сільське і лісове господарство</v>
      </c>
      <c r="R2407" t="s">
        <v>14658</v>
      </c>
    </row>
    <row r="2408" spans="1:18" hidden="1" x14ac:dyDescent="0.25">
      <c r="A2408" t="s">
        <v>2206</v>
      </c>
      <c r="B2408">
        <v>32737776</v>
      </c>
      <c r="C2408" s="1">
        <v>42460</v>
      </c>
      <c r="D2408" t="s">
        <v>5761</v>
      </c>
      <c r="E2408" t="s">
        <v>5761</v>
      </c>
      <c r="F2408" t="s">
        <v>7184</v>
      </c>
      <c r="G2408" t="s">
        <v>13350</v>
      </c>
      <c r="H2408" t="s">
        <v>14693</v>
      </c>
      <c r="I2408" t="s">
        <v>14667</v>
      </c>
      <c r="J2408" t="s">
        <v>14667</v>
      </c>
      <c r="K2408" t="s">
        <v>10033</v>
      </c>
      <c r="L2408" s="22" t="s">
        <v>14730</v>
      </c>
      <c r="M2408" s="19" t="s">
        <v>15182</v>
      </c>
      <c r="N2408" s="19" t="e">
        <f>VLOOKUP(Таблица2[[#This Row],[activity]],kved_05!$A$1:$B$834,2,FALSE)</f>
        <v>#N/A</v>
      </c>
      <c r="O2408" s="19" t="str">
        <f>VLOOKUP(Таблица2[[#This Row],[activity]],kved_10!$A$1:$B$997,2,FALSE)</f>
        <v>02.1</v>
      </c>
      <c r="P2408" s="19" t="str">
        <f>LEFT(IF(ISNA(Таблица2[[#This Row],[kv_10]]),VLOOKUP(Таблица2[[#This Row],[kv_05]],'05_to_10'!$A$1:$C$621,3,FALSE),Таблица2[[#This Row],[kv_10]]),2)</f>
        <v>02</v>
      </c>
      <c r="Q2408" s="21" t="str">
        <f>VLOOKUP(Таблица2[[#This Row],[05_to_10]],kv_05_group!$A$1:$B$89,2,FALSE)</f>
        <v>сільське і лісове господарство</v>
      </c>
      <c r="R2408" t="s">
        <v>14658</v>
      </c>
    </row>
    <row r="2409" spans="1:18" hidden="1" x14ac:dyDescent="0.25">
      <c r="A2409" t="s">
        <v>2208</v>
      </c>
      <c r="B2409">
        <v>40567976</v>
      </c>
      <c r="C2409" s="1">
        <v>42460</v>
      </c>
      <c r="D2409" t="s">
        <v>5763</v>
      </c>
      <c r="E2409" t="s">
        <v>5763</v>
      </c>
      <c r="F2409" t="s">
        <v>7184</v>
      </c>
      <c r="G2409" t="s">
        <v>13351</v>
      </c>
      <c r="H2409" t="s">
        <v>14693</v>
      </c>
      <c r="I2409" t="s">
        <v>14667</v>
      </c>
      <c r="J2409" t="s">
        <v>14667</v>
      </c>
      <c r="K2409" t="s">
        <v>10035</v>
      </c>
      <c r="L2409" s="22" t="s">
        <v>14730</v>
      </c>
      <c r="M2409" s="19" t="s">
        <v>15182</v>
      </c>
      <c r="N2409" s="19" t="e">
        <f>VLOOKUP(Таблица2[[#This Row],[activity]],kved_05!$A$1:$B$834,2,FALSE)</f>
        <v>#N/A</v>
      </c>
      <c r="O2409" s="19" t="str">
        <f>VLOOKUP(Таблица2[[#This Row],[activity]],kved_10!$A$1:$B$997,2,FALSE)</f>
        <v>02.1</v>
      </c>
      <c r="P2409" s="19" t="str">
        <f>LEFT(IF(ISNA(Таблица2[[#This Row],[kv_10]]),VLOOKUP(Таблица2[[#This Row],[kv_05]],'05_to_10'!$A$1:$C$621,3,FALSE),Таблица2[[#This Row],[kv_10]]),2)</f>
        <v>02</v>
      </c>
      <c r="Q2409" s="21" t="str">
        <f>VLOOKUP(Таблица2[[#This Row],[05_to_10]],kv_05_group!$A$1:$B$89,2,FALSE)</f>
        <v>сільське і лісове господарство</v>
      </c>
      <c r="R2409" t="s">
        <v>14658</v>
      </c>
    </row>
    <row r="2410" spans="1:18" hidden="1" x14ac:dyDescent="0.25">
      <c r="A2410" t="s">
        <v>2212</v>
      </c>
      <c r="B2410" s="22" t="e">
        <v>#N/A</v>
      </c>
      <c r="C2410" s="23" t="e">
        <v>#N/A</v>
      </c>
      <c r="D2410" t="s">
        <v>5767</v>
      </c>
      <c r="E2410" t="s">
        <v>5767</v>
      </c>
      <c r="F2410" t="s">
        <v>7184</v>
      </c>
      <c r="G2410" t="s">
        <v>13355</v>
      </c>
      <c r="H2410" t="s">
        <v>14706</v>
      </c>
      <c r="I2410" t="s">
        <v>14682</v>
      </c>
      <c r="J2410" t="s">
        <v>14682</v>
      </c>
      <c r="K2410" t="s">
        <v>10039</v>
      </c>
      <c r="L2410" s="22" t="s">
        <v>14730</v>
      </c>
      <c r="M2410" s="19" t="s">
        <v>15182</v>
      </c>
      <c r="N2410" s="19" t="e">
        <f>VLOOKUP(Таблица2[[#This Row],[activity]],kved_05!$A$1:$B$834,2,FALSE)</f>
        <v>#N/A</v>
      </c>
      <c r="O2410" s="19" t="str">
        <f>VLOOKUP(Таблица2[[#This Row],[activity]],kved_10!$A$1:$B$997,2,FALSE)</f>
        <v>02.1</v>
      </c>
      <c r="P2410" s="19" t="str">
        <f>LEFT(IF(ISNA(Таблица2[[#This Row],[kv_10]]),VLOOKUP(Таблица2[[#This Row],[kv_05]],'05_to_10'!$A$1:$C$621,3,FALSE),Таблица2[[#This Row],[kv_10]]),2)</f>
        <v>02</v>
      </c>
      <c r="Q2410" s="21" t="str">
        <f>VLOOKUP(Таблица2[[#This Row],[05_to_10]],kv_05_group!$A$1:$B$89,2,FALSE)</f>
        <v>сільське і лісове господарство</v>
      </c>
      <c r="R2410" t="s">
        <v>14658</v>
      </c>
    </row>
    <row r="2411" spans="1:18" hidden="1" x14ac:dyDescent="0.25">
      <c r="A2411" t="s">
        <v>2417</v>
      </c>
      <c r="B2411" s="22" t="e">
        <v>#N/A</v>
      </c>
      <c r="C2411" s="23" t="e">
        <v>#N/A</v>
      </c>
      <c r="D2411" t="s">
        <v>5972</v>
      </c>
      <c r="E2411" t="s">
        <v>5972</v>
      </c>
      <c r="F2411" t="s">
        <v>7184</v>
      </c>
      <c r="G2411" t="s">
        <v>13558</v>
      </c>
      <c r="H2411" t="s">
        <v>14698</v>
      </c>
      <c r="I2411" t="s">
        <v>14672</v>
      </c>
      <c r="J2411" t="s">
        <v>14672</v>
      </c>
      <c r="K2411" t="s">
        <v>10240</v>
      </c>
      <c r="L2411" t="s">
        <v>15095</v>
      </c>
      <c r="M2411" s="19" t="s">
        <v>15425</v>
      </c>
      <c r="N2411" s="19" t="e">
        <f>VLOOKUP(Таблица2[[#This Row],[activity]],kved_05!$A$1:$B$834,2,FALSE)</f>
        <v>#N/A</v>
      </c>
      <c r="O2411" s="19" t="str">
        <f>VLOOKUP(Таблица2[[#This Row],[activity]],kved_10!$A$1:$B$997,2,FALSE)</f>
        <v>01.29</v>
      </c>
      <c r="P2411" s="19" t="str">
        <f>LEFT(IF(ISNA(Таблица2[[#This Row],[kv_10]]),VLOOKUP(Таблица2[[#This Row],[kv_05]],'05_to_10'!$A$1:$C$621,3,FALSE),Таблица2[[#This Row],[kv_10]]),2)</f>
        <v>01</v>
      </c>
      <c r="Q2411" s="21" t="str">
        <f>VLOOKUP(Таблица2[[#This Row],[05_to_10]],kv_05_group!$A$1:$B$89,2,FALSE)</f>
        <v>сільське і лісове господарство</v>
      </c>
      <c r="R2411" t="s">
        <v>14659</v>
      </c>
    </row>
    <row r="2412" spans="1:18" hidden="1" x14ac:dyDescent="0.25">
      <c r="A2412" t="s">
        <v>2214</v>
      </c>
      <c r="B2412" s="22" t="e">
        <v>#N/A</v>
      </c>
      <c r="C2412" s="23" t="e">
        <v>#N/A</v>
      </c>
      <c r="D2412" t="s">
        <v>5769</v>
      </c>
      <c r="E2412" t="s">
        <v>5769</v>
      </c>
      <c r="F2412" t="s">
        <v>7184</v>
      </c>
      <c r="G2412" t="s">
        <v>13357</v>
      </c>
      <c r="H2412" t="s">
        <v>14704</v>
      </c>
      <c r="I2412" t="s">
        <v>14678</v>
      </c>
      <c r="J2412" t="s">
        <v>14678</v>
      </c>
      <c r="K2412" t="s">
        <v>10041</v>
      </c>
      <c r="L2412" s="22" t="s">
        <v>14730</v>
      </c>
      <c r="M2412" s="19" t="s">
        <v>15182</v>
      </c>
      <c r="N2412" s="19" t="e">
        <f>VLOOKUP(Таблица2[[#This Row],[activity]],kved_05!$A$1:$B$834,2,FALSE)</f>
        <v>#N/A</v>
      </c>
      <c r="O2412" s="19" t="str">
        <f>VLOOKUP(Таблица2[[#This Row],[activity]],kved_10!$A$1:$B$997,2,FALSE)</f>
        <v>02.1</v>
      </c>
      <c r="P2412" s="19" t="str">
        <f>LEFT(IF(ISNA(Таблица2[[#This Row],[kv_10]]),VLOOKUP(Таблица2[[#This Row],[kv_05]],'05_to_10'!$A$1:$C$621,3,FALSE),Таблица2[[#This Row],[kv_10]]),2)</f>
        <v>02</v>
      </c>
      <c r="Q2412" s="21" t="str">
        <f>VLOOKUP(Таблица2[[#This Row],[05_to_10]],kv_05_group!$A$1:$B$89,2,FALSE)</f>
        <v>сільське і лісове господарство</v>
      </c>
      <c r="R2412" t="s">
        <v>14658</v>
      </c>
    </row>
    <row r="2413" spans="1:18" hidden="1" x14ac:dyDescent="0.25">
      <c r="A2413" t="s">
        <v>2216</v>
      </c>
      <c r="B2413" s="22" t="e">
        <v>#N/A</v>
      </c>
      <c r="C2413" s="23" t="e">
        <v>#N/A</v>
      </c>
      <c r="D2413" t="s">
        <v>5771</v>
      </c>
      <c r="E2413" t="s">
        <v>7631</v>
      </c>
      <c r="F2413" t="s">
        <v>7184</v>
      </c>
      <c r="G2413" t="s">
        <v>13359</v>
      </c>
      <c r="H2413" t="s">
        <v>14693</v>
      </c>
      <c r="I2413" t="s">
        <v>14667</v>
      </c>
      <c r="J2413" t="s">
        <v>14667</v>
      </c>
      <c r="K2413" t="s">
        <v>10043</v>
      </c>
      <c r="L2413" s="22" t="s">
        <v>14730</v>
      </c>
      <c r="M2413" s="19" t="s">
        <v>15182</v>
      </c>
      <c r="N2413" s="19" t="e">
        <f>VLOOKUP(Таблица2[[#This Row],[activity]],kved_05!$A$1:$B$834,2,FALSE)</f>
        <v>#N/A</v>
      </c>
      <c r="O2413" s="19" t="str">
        <f>VLOOKUP(Таблица2[[#This Row],[activity]],kved_10!$A$1:$B$997,2,FALSE)</f>
        <v>02.1</v>
      </c>
      <c r="P2413" s="19" t="str">
        <f>LEFT(IF(ISNA(Таблица2[[#This Row],[kv_10]]),VLOOKUP(Таблица2[[#This Row],[kv_05]],'05_to_10'!$A$1:$C$621,3,FALSE),Таблица2[[#This Row],[kv_10]]),2)</f>
        <v>02</v>
      </c>
      <c r="Q2413" s="21" t="str">
        <f>VLOOKUP(Таблица2[[#This Row],[05_to_10]],kv_05_group!$A$1:$B$89,2,FALSE)</f>
        <v>сільське і лісове господарство</v>
      </c>
      <c r="R2413" t="s">
        <v>14658</v>
      </c>
    </row>
    <row r="2414" spans="1:18" hidden="1" x14ac:dyDescent="0.25">
      <c r="A2414" t="s">
        <v>2218</v>
      </c>
      <c r="B2414">
        <v>40956696</v>
      </c>
      <c r="C2414" s="1">
        <v>42460</v>
      </c>
      <c r="D2414" t="s">
        <v>5773</v>
      </c>
      <c r="E2414" t="s">
        <v>5773</v>
      </c>
      <c r="F2414" t="s">
        <v>7184</v>
      </c>
      <c r="G2414" t="s">
        <v>13361</v>
      </c>
      <c r="H2414" t="s">
        <v>14693</v>
      </c>
      <c r="I2414" t="s">
        <v>14667</v>
      </c>
      <c r="J2414" t="s">
        <v>14667</v>
      </c>
      <c r="K2414" t="s">
        <v>10045</v>
      </c>
      <c r="L2414" s="22" t="s">
        <v>14730</v>
      </c>
      <c r="M2414" s="19" t="s">
        <v>15182</v>
      </c>
      <c r="N2414" s="19" t="e">
        <f>VLOOKUP(Таблица2[[#This Row],[activity]],kved_05!$A$1:$B$834,2,FALSE)</f>
        <v>#N/A</v>
      </c>
      <c r="O2414" s="19" t="str">
        <f>VLOOKUP(Таблица2[[#This Row],[activity]],kved_10!$A$1:$B$997,2,FALSE)</f>
        <v>02.1</v>
      </c>
      <c r="P2414" s="19" t="str">
        <f>LEFT(IF(ISNA(Таблица2[[#This Row],[kv_10]]),VLOOKUP(Таблица2[[#This Row],[kv_05]],'05_to_10'!$A$1:$C$621,3,FALSE),Таблица2[[#This Row],[kv_10]]),2)</f>
        <v>02</v>
      </c>
      <c r="Q2414" s="21" t="str">
        <f>VLOOKUP(Таблица2[[#This Row],[05_to_10]],kv_05_group!$A$1:$B$89,2,FALSE)</f>
        <v>сільське і лісове господарство</v>
      </c>
      <c r="R2414" t="s">
        <v>14658</v>
      </c>
    </row>
    <row r="2415" spans="1:18" hidden="1" x14ac:dyDescent="0.25">
      <c r="A2415" t="s">
        <v>2245</v>
      </c>
      <c r="B2415" s="22" t="e">
        <v>#N/A</v>
      </c>
      <c r="C2415" s="23" t="e">
        <v>#N/A</v>
      </c>
      <c r="D2415" t="s">
        <v>5800</v>
      </c>
      <c r="E2415" t="s">
        <v>7635</v>
      </c>
      <c r="F2415" t="s">
        <v>7184</v>
      </c>
      <c r="G2415" t="s">
        <v>13388</v>
      </c>
      <c r="H2415" t="s">
        <v>14697</v>
      </c>
      <c r="I2415" t="s">
        <v>14671</v>
      </c>
      <c r="J2415" t="s">
        <v>14671</v>
      </c>
      <c r="K2415" t="s">
        <v>10072</v>
      </c>
      <c r="L2415" s="22" t="s">
        <v>14730</v>
      </c>
      <c r="M2415" s="19" t="s">
        <v>15182</v>
      </c>
      <c r="N2415" s="19" t="e">
        <f>VLOOKUP(Таблица2[[#This Row],[activity]],kved_05!$A$1:$B$834,2,FALSE)</f>
        <v>#N/A</v>
      </c>
      <c r="O2415" s="19" t="str">
        <f>VLOOKUP(Таблица2[[#This Row],[activity]],kved_10!$A$1:$B$997,2,FALSE)</f>
        <v>02.1</v>
      </c>
      <c r="P2415" s="19" t="str">
        <f>LEFT(IF(ISNA(Таблица2[[#This Row],[kv_10]]),VLOOKUP(Таблица2[[#This Row],[kv_05]],'05_to_10'!$A$1:$C$621,3,FALSE),Таблица2[[#This Row],[kv_10]]),2)</f>
        <v>02</v>
      </c>
      <c r="Q2415" s="21" t="str">
        <f>VLOOKUP(Таблица2[[#This Row],[05_to_10]],kv_05_group!$A$1:$B$89,2,FALSE)</f>
        <v>сільське і лісове господарство</v>
      </c>
      <c r="R2415" t="s">
        <v>14660</v>
      </c>
    </row>
    <row r="2416" spans="1:18" hidden="1" x14ac:dyDescent="0.25">
      <c r="A2416" t="s">
        <v>2222</v>
      </c>
      <c r="B2416" s="22" t="e">
        <v>#N/A</v>
      </c>
      <c r="C2416" s="23" t="e">
        <v>#N/A</v>
      </c>
      <c r="D2416" t="s">
        <v>5777</v>
      </c>
      <c r="E2416" t="s">
        <v>5777</v>
      </c>
      <c r="F2416" t="s">
        <v>7184</v>
      </c>
      <c r="G2416" t="s">
        <v>13365</v>
      </c>
      <c r="H2416" t="s">
        <v>14703</v>
      </c>
      <c r="I2416" t="s">
        <v>14677</v>
      </c>
      <c r="J2416" t="s">
        <v>14677</v>
      </c>
      <c r="K2416" t="s">
        <v>10049</v>
      </c>
      <c r="L2416" s="22" t="s">
        <v>14730</v>
      </c>
      <c r="M2416" s="19" t="s">
        <v>15182</v>
      </c>
      <c r="N2416" s="19" t="e">
        <f>VLOOKUP(Таблица2[[#This Row],[activity]],kved_05!$A$1:$B$834,2,FALSE)</f>
        <v>#N/A</v>
      </c>
      <c r="O2416" s="19" t="str">
        <f>VLOOKUP(Таблица2[[#This Row],[activity]],kved_10!$A$1:$B$997,2,FALSE)</f>
        <v>02.1</v>
      </c>
      <c r="P2416" s="19" t="str">
        <f>LEFT(IF(ISNA(Таблица2[[#This Row],[kv_10]]),VLOOKUP(Таблица2[[#This Row],[kv_05]],'05_to_10'!$A$1:$C$621,3,FALSE),Таблица2[[#This Row],[kv_10]]),2)</f>
        <v>02</v>
      </c>
      <c r="Q2416" s="21" t="str">
        <f>VLOOKUP(Таблица2[[#This Row],[05_to_10]],kv_05_group!$A$1:$B$89,2,FALSE)</f>
        <v>сільське і лісове господарство</v>
      </c>
      <c r="R2416" t="s">
        <v>14658</v>
      </c>
    </row>
    <row r="2417" spans="1:18" hidden="1" x14ac:dyDescent="0.25">
      <c r="A2417" t="s">
        <v>2226</v>
      </c>
      <c r="B2417">
        <v>288673</v>
      </c>
      <c r="C2417" s="1">
        <v>42460</v>
      </c>
      <c r="D2417" t="s">
        <v>5781</v>
      </c>
      <c r="E2417" t="s">
        <v>5781</v>
      </c>
      <c r="F2417" t="s">
        <v>7184</v>
      </c>
      <c r="G2417" t="s">
        <v>13369</v>
      </c>
      <c r="H2417" t="s">
        <v>14692</v>
      </c>
      <c r="I2417" t="s">
        <v>14666</v>
      </c>
      <c r="J2417" t="s">
        <v>14666</v>
      </c>
      <c r="K2417" t="s">
        <v>10053</v>
      </c>
      <c r="L2417" s="22" t="s">
        <v>14730</v>
      </c>
      <c r="M2417" s="19" t="s">
        <v>15182</v>
      </c>
      <c r="N2417" s="19" t="e">
        <f>VLOOKUP(Таблица2[[#This Row],[activity]],kved_05!$A$1:$B$834,2,FALSE)</f>
        <v>#N/A</v>
      </c>
      <c r="O2417" s="19" t="str">
        <f>VLOOKUP(Таблица2[[#This Row],[activity]],kved_10!$A$1:$B$997,2,FALSE)</f>
        <v>02.1</v>
      </c>
      <c r="P2417" s="19" t="str">
        <f>LEFT(IF(ISNA(Таблица2[[#This Row],[kv_10]]),VLOOKUP(Таблица2[[#This Row],[kv_05]],'05_to_10'!$A$1:$C$621,3,FALSE),Таблица2[[#This Row],[kv_10]]),2)</f>
        <v>02</v>
      </c>
      <c r="Q2417" s="21" t="str">
        <f>VLOOKUP(Таблица2[[#This Row],[05_to_10]],kv_05_group!$A$1:$B$89,2,FALSE)</f>
        <v>сільське і лісове господарство</v>
      </c>
      <c r="R2417" t="s">
        <v>14658</v>
      </c>
    </row>
    <row r="2418" spans="1:18" hidden="1" x14ac:dyDescent="0.25">
      <c r="A2418" t="s">
        <v>2228</v>
      </c>
      <c r="B2418" s="22" t="e">
        <v>#N/A</v>
      </c>
      <c r="C2418" s="23" t="e">
        <v>#N/A</v>
      </c>
      <c r="D2418" t="s">
        <v>5783</v>
      </c>
      <c r="E2418" t="s">
        <v>5783</v>
      </c>
      <c r="F2418" t="s">
        <v>7184</v>
      </c>
      <c r="G2418" t="s">
        <v>13371</v>
      </c>
      <c r="H2418" t="s">
        <v>14703</v>
      </c>
      <c r="I2418" t="s">
        <v>14677</v>
      </c>
      <c r="J2418" t="s">
        <v>14677</v>
      </c>
      <c r="K2418" t="s">
        <v>10055</v>
      </c>
      <c r="L2418" s="22" t="s">
        <v>14730</v>
      </c>
      <c r="M2418" s="19" t="s">
        <v>15182</v>
      </c>
      <c r="N2418" s="19" t="e">
        <f>VLOOKUP(Таблица2[[#This Row],[activity]],kved_05!$A$1:$B$834,2,FALSE)</f>
        <v>#N/A</v>
      </c>
      <c r="O2418" s="19" t="str">
        <f>VLOOKUP(Таблица2[[#This Row],[activity]],kved_10!$A$1:$B$997,2,FALSE)</f>
        <v>02.1</v>
      </c>
      <c r="P2418" s="19" t="str">
        <f>LEFT(IF(ISNA(Таблица2[[#This Row],[kv_10]]),VLOOKUP(Таблица2[[#This Row],[kv_05]],'05_to_10'!$A$1:$C$621,3,FALSE),Таблица2[[#This Row],[kv_10]]),2)</f>
        <v>02</v>
      </c>
      <c r="Q2418" s="21" t="str">
        <f>VLOOKUP(Таблица2[[#This Row],[05_to_10]],kv_05_group!$A$1:$B$89,2,FALSE)</f>
        <v>сільське і лісове господарство</v>
      </c>
      <c r="R2418" t="s">
        <v>14658</v>
      </c>
    </row>
    <row r="2419" spans="1:18" hidden="1" x14ac:dyDescent="0.25">
      <c r="A2419" t="s">
        <v>2234</v>
      </c>
      <c r="B2419" s="22" t="e">
        <v>#N/A</v>
      </c>
      <c r="C2419" s="23">
        <v>42825</v>
      </c>
      <c r="D2419" t="s">
        <v>5789</v>
      </c>
      <c r="E2419" t="s">
        <v>7632</v>
      </c>
      <c r="F2419" t="s">
        <v>7184</v>
      </c>
      <c r="G2419" t="s">
        <v>13377</v>
      </c>
      <c r="H2419" t="s">
        <v>14708</v>
      </c>
      <c r="I2419" t="s">
        <v>14684</v>
      </c>
      <c r="J2419" t="s">
        <v>14684</v>
      </c>
      <c r="K2419" t="s">
        <v>10061</v>
      </c>
      <c r="L2419" s="22" t="s">
        <v>14730</v>
      </c>
      <c r="M2419" s="19" t="s">
        <v>15182</v>
      </c>
      <c r="N2419" s="19" t="e">
        <f>VLOOKUP(Таблица2[[#This Row],[activity]],kved_05!$A$1:$B$834,2,FALSE)</f>
        <v>#N/A</v>
      </c>
      <c r="O2419" s="19" t="str">
        <f>VLOOKUP(Таблица2[[#This Row],[activity]],kved_10!$A$1:$B$997,2,FALSE)</f>
        <v>02.1</v>
      </c>
      <c r="P2419" s="19" t="str">
        <f>LEFT(IF(ISNA(Таблица2[[#This Row],[kv_10]]),VLOOKUP(Таблица2[[#This Row],[kv_05]],'05_to_10'!$A$1:$C$621,3,FALSE),Таблица2[[#This Row],[kv_10]]),2)</f>
        <v>02</v>
      </c>
      <c r="Q2419" s="21" t="str">
        <f>VLOOKUP(Таблица2[[#This Row],[05_to_10]],kv_05_group!$A$1:$B$89,2,FALSE)</f>
        <v>сільське і лісове господарство</v>
      </c>
      <c r="R2419" t="s">
        <v>14658</v>
      </c>
    </row>
    <row r="2420" spans="1:18" hidden="1" x14ac:dyDescent="0.25">
      <c r="A2420" t="s">
        <v>2236</v>
      </c>
      <c r="B2420" s="22" t="e">
        <v>#N/A</v>
      </c>
      <c r="C2420" s="23" t="e">
        <v>#N/A</v>
      </c>
      <c r="D2420" t="s">
        <v>5791</v>
      </c>
      <c r="E2420" t="s">
        <v>5791</v>
      </c>
      <c r="F2420" t="s">
        <v>7184</v>
      </c>
      <c r="G2420" t="s">
        <v>13379</v>
      </c>
      <c r="H2420" t="s">
        <v>14710</v>
      </c>
      <c r="I2420" t="s">
        <v>14687</v>
      </c>
      <c r="J2420" t="s">
        <v>14687</v>
      </c>
      <c r="K2420" t="s">
        <v>10063</v>
      </c>
      <c r="L2420" s="22" t="s">
        <v>14730</v>
      </c>
      <c r="M2420" s="19" t="s">
        <v>15182</v>
      </c>
      <c r="N2420" s="19" t="e">
        <f>VLOOKUP(Таблица2[[#This Row],[activity]],kved_05!$A$1:$B$834,2,FALSE)</f>
        <v>#N/A</v>
      </c>
      <c r="O2420" s="19" t="str">
        <f>VLOOKUP(Таблица2[[#This Row],[activity]],kved_10!$A$1:$B$997,2,FALSE)</f>
        <v>02.1</v>
      </c>
      <c r="P2420" s="19" t="str">
        <f>LEFT(IF(ISNA(Таблица2[[#This Row],[kv_10]]),VLOOKUP(Таблица2[[#This Row],[kv_05]],'05_to_10'!$A$1:$C$621,3,FALSE),Таблица2[[#This Row],[kv_10]]),2)</f>
        <v>02</v>
      </c>
      <c r="Q2420" s="21" t="str">
        <f>VLOOKUP(Таблица2[[#This Row],[05_to_10]],kv_05_group!$A$1:$B$89,2,FALSE)</f>
        <v>сільське і лісове господарство</v>
      </c>
      <c r="R2420" t="s">
        <v>14658</v>
      </c>
    </row>
    <row r="2421" spans="1:18" hidden="1" x14ac:dyDescent="0.25">
      <c r="A2421" t="s">
        <v>2238</v>
      </c>
      <c r="B2421" s="22" t="e">
        <v>#N/A</v>
      </c>
      <c r="C2421" s="23" t="e">
        <v>#N/A</v>
      </c>
      <c r="D2421" t="s">
        <v>5793</v>
      </c>
      <c r="E2421" t="s">
        <v>5793</v>
      </c>
      <c r="F2421" t="s">
        <v>7184</v>
      </c>
      <c r="G2421" t="s">
        <v>13381</v>
      </c>
      <c r="H2421" t="s">
        <v>14710</v>
      </c>
      <c r="I2421" t="s">
        <v>14687</v>
      </c>
      <c r="J2421" t="s">
        <v>14687</v>
      </c>
      <c r="K2421" t="s">
        <v>10065</v>
      </c>
      <c r="L2421" s="22" t="s">
        <v>14730</v>
      </c>
      <c r="M2421" s="19" t="s">
        <v>15182</v>
      </c>
      <c r="N2421" s="19" t="e">
        <f>VLOOKUP(Таблица2[[#This Row],[activity]],kved_05!$A$1:$B$834,2,FALSE)</f>
        <v>#N/A</v>
      </c>
      <c r="O2421" s="19" t="str">
        <f>VLOOKUP(Таблица2[[#This Row],[activity]],kved_10!$A$1:$B$997,2,FALSE)</f>
        <v>02.1</v>
      </c>
      <c r="P2421" s="19" t="str">
        <f>LEFT(IF(ISNA(Таблица2[[#This Row],[kv_10]]),VLOOKUP(Таблица2[[#This Row],[kv_05]],'05_to_10'!$A$1:$C$621,3,FALSE),Таблица2[[#This Row],[kv_10]]),2)</f>
        <v>02</v>
      </c>
      <c r="Q2421" s="21" t="str">
        <f>VLOOKUP(Таблица2[[#This Row],[05_to_10]],kv_05_group!$A$1:$B$89,2,FALSE)</f>
        <v>сільське і лісове господарство</v>
      </c>
      <c r="R2421" t="s">
        <v>14658</v>
      </c>
    </row>
    <row r="2422" spans="1:18" hidden="1" x14ac:dyDescent="0.25">
      <c r="A2422" t="s">
        <v>2239</v>
      </c>
      <c r="B2422" s="22" t="e">
        <v>#N/A</v>
      </c>
      <c r="C2422" s="23" t="e">
        <v>#N/A</v>
      </c>
      <c r="D2422" t="s">
        <v>5794</v>
      </c>
      <c r="E2422" t="s">
        <v>5794</v>
      </c>
      <c r="F2422" t="s">
        <v>7184</v>
      </c>
      <c r="G2422" t="s">
        <v>13382</v>
      </c>
      <c r="H2422" t="s">
        <v>15164</v>
      </c>
      <c r="I2422" t="s">
        <v>14690</v>
      </c>
      <c r="J2422" t="s">
        <v>14690</v>
      </c>
      <c r="K2422" t="s">
        <v>10066</v>
      </c>
      <c r="L2422" s="22" t="s">
        <v>14730</v>
      </c>
      <c r="M2422" s="19" t="s">
        <v>15182</v>
      </c>
      <c r="N2422" s="19" t="e">
        <f>VLOOKUP(Таблица2[[#This Row],[activity]],kved_05!$A$1:$B$834,2,FALSE)</f>
        <v>#N/A</v>
      </c>
      <c r="O2422" s="19" t="str">
        <f>VLOOKUP(Таблица2[[#This Row],[activity]],kved_10!$A$1:$B$997,2,FALSE)</f>
        <v>02.1</v>
      </c>
      <c r="P2422" s="19" t="str">
        <f>LEFT(IF(ISNA(Таблица2[[#This Row],[kv_10]]),VLOOKUP(Таблица2[[#This Row],[kv_05]],'05_to_10'!$A$1:$C$621,3,FALSE),Таблица2[[#This Row],[kv_10]]),2)</f>
        <v>02</v>
      </c>
      <c r="Q2422" s="21" t="str">
        <f>VLOOKUP(Таблица2[[#This Row],[05_to_10]],kv_05_group!$A$1:$B$89,2,FALSE)</f>
        <v>сільське і лісове господарство</v>
      </c>
      <c r="R2422" t="s">
        <v>14658</v>
      </c>
    </row>
    <row r="2423" spans="1:18" hidden="1" x14ac:dyDescent="0.25">
      <c r="A2423" t="s">
        <v>2241</v>
      </c>
      <c r="B2423" s="22" t="e">
        <v>#N/A</v>
      </c>
      <c r="C2423" s="23" t="e">
        <v>#N/A</v>
      </c>
      <c r="D2423" t="s">
        <v>5796</v>
      </c>
      <c r="E2423" t="s">
        <v>5796</v>
      </c>
      <c r="F2423" t="s">
        <v>7184</v>
      </c>
      <c r="G2423" t="s">
        <v>13384</v>
      </c>
      <c r="H2423" t="s">
        <v>14691</v>
      </c>
      <c r="I2423" t="s">
        <v>14664</v>
      </c>
      <c r="J2423" t="s">
        <v>14664</v>
      </c>
      <c r="K2423" t="s">
        <v>10068</v>
      </c>
      <c r="L2423" s="22" t="s">
        <v>14730</v>
      </c>
      <c r="M2423" s="19" t="s">
        <v>15182</v>
      </c>
      <c r="N2423" s="19" t="e">
        <f>VLOOKUP(Таблица2[[#This Row],[activity]],kved_05!$A$1:$B$834,2,FALSE)</f>
        <v>#N/A</v>
      </c>
      <c r="O2423" s="19" t="str">
        <f>VLOOKUP(Таблица2[[#This Row],[activity]],kved_10!$A$1:$B$997,2,FALSE)</f>
        <v>02.1</v>
      </c>
      <c r="P2423" s="19" t="str">
        <f>LEFT(IF(ISNA(Таблица2[[#This Row],[kv_10]]),VLOOKUP(Таблица2[[#This Row],[kv_05]],'05_to_10'!$A$1:$C$621,3,FALSE),Таблица2[[#This Row],[kv_10]]),2)</f>
        <v>02</v>
      </c>
      <c r="Q2423" s="21" t="str">
        <f>VLOOKUP(Таблица2[[#This Row],[05_to_10]],kv_05_group!$A$1:$B$89,2,FALSE)</f>
        <v>сільське і лісове господарство</v>
      </c>
      <c r="R2423" t="s">
        <v>14658</v>
      </c>
    </row>
    <row r="2424" spans="1:18" hidden="1" x14ac:dyDescent="0.25">
      <c r="A2424" t="s">
        <v>2243</v>
      </c>
      <c r="B2424">
        <v>7126242</v>
      </c>
      <c r="C2424" s="1">
        <v>42460</v>
      </c>
      <c r="D2424" t="s">
        <v>5798</v>
      </c>
      <c r="E2424" t="s">
        <v>5798</v>
      </c>
      <c r="F2424" t="s">
        <v>7184</v>
      </c>
      <c r="G2424" t="s">
        <v>13386</v>
      </c>
      <c r="H2424" t="s">
        <v>14705</v>
      </c>
      <c r="I2424" t="s">
        <v>14681</v>
      </c>
      <c r="J2424" t="s">
        <v>14681</v>
      </c>
      <c r="K2424" t="s">
        <v>10070</v>
      </c>
      <c r="L2424" s="22" t="s">
        <v>14730</v>
      </c>
      <c r="M2424" s="19" t="s">
        <v>15182</v>
      </c>
      <c r="N2424" s="19" t="e">
        <f>VLOOKUP(Таблица2[[#This Row],[activity]],kved_05!$A$1:$B$834,2,FALSE)</f>
        <v>#N/A</v>
      </c>
      <c r="O2424" s="19" t="str">
        <f>VLOOKUP(Таблица2[[#This Row],[activity]],kved_10!$A$1:$B$997,2,FALSE)</f>
        <v>02.1</v>
      </c>
      <c r="P2424" s="19" t="str">
        <f>LEFT(IF(ISNA(Таблица2[[#This Row],[kv_10]]),VLOOKUP(Таблица2[[#This Row],[kv_05]],'05_to_10'!$A$1:$C$621,3,FALSE),Таблица2[[#This Row],[kv_10]]),2)</f>
        <v>02</v>
      </c>
      <c r="Q2424" s="21" t="str">
        <f>VLOOKUP(Таблица2[[#This Row],[05_to_10]],kv_05_group!$A$1:$B$89,2,FALSE)</f>
        <v>сільське і лісове господарство</v>
      </c>
      <c r="R2424" t="s">
        <v>14658</v>
      </c>
    </row>
    <row r="2425" spans="1:18" hidden="1" x14ac:dyDescent="0.25">
      <c r="A2425" t="s">
        <v>2244</v>
      </c>
      <c r="B2425">
        <v>173545808</v>
      </c>
      <c r="C2425" s="1">
        <v>42582</v>
      </c>
      <c r="D2425" t="s">
        <v>5799</v>
      </c>
      <c r="E2425" t="s">
        <v>5799</v>
      </c>
      <c r="F2425" t="s">
        <v>7184</v>
      </c>
      <c r="G2425" t="s">
        <v>13387</v>
      </c>
      <c r="H2425" t="s">
        <v>14710</v>
      </c>
      <c r="I2425" t="s">
        <v>14687</v>
      </c>
      <c r="J2425" t="s">
        <v>14687</v>
      </c>
      <c r="K2425" t="s">
        <v>10071</v>
      </c>
      <c r="L2425" s="22" t="s">
        <v>14730</v>
      </c>
      <c r="M2425" s="19" t="s">
        <v>15182</v>
      </c>
      <c r="N2425" s="19" t="e">
        <f>VLOOKUP(Таблица2[[#This Row],[activity]],kved_05!$A$1:$B$834,2,FALSE)</f>
        <v>#N/A</v>
      </c>
      <c r="O2425" s="19" t="str">
        <f>VLOOKUP(Таблица2[[#This Row],[activity]],kved_10!$A$1:$B$997,2,FALSE)</f>
        <v>02.1</v>
      </c>
      <c r="P2425" s="19" t="str">
        <f>LEFT(IF(ISNA(Таблица2[[#This Row],[kv_10]]),VLOOKUP(Таблица2[[#This Row],[kv_05]],'05_to_10'!$A$1:$C$621,3,FALSE),Таблица2[[#This Row],[kv_10]]),2)</f>
        <v>02</v>
      </c>
      <c r="Q2425" s="21" t="str">
        <f>VLOOKUP(Таблица2[[#This Row],[05_to_10]],kv_05_group!$A$1:$B$89,2,FALSE)</f>
        <v>сільське і лісове господарство</v>
      </c>
      <c r="R2425" t="s">
        <v>14658</v>
      </c>
    </row>
    <row r="2426" spans="1:18" hidden="1" x14ac:dyDescent="0.25">
      <c r="A2426" t="s">
        <v>2253</v>
      </c>
      <c r="B2426" s="22" t="e">
        <v>#N/A</v>
      </c>
      <c r="C2426" s="23" t="e">
        <v>#N/A</v>
      </c>
      <c r="D2426" t="s">
        <v>5808</v>
      </c>
      <c r="E2426" t="s">
        <v>5808</v>
      </c>
      <c r="F2426" t="s">
        <v>7184</v>
      </c>
      <c r="G2426" t="s">
        <v>13396</v>
      </c>
      <c r="H2426" t="s">
        <v>14710</v>
      </c>
      <c r="I2426" t="s">
        <v>14687</v>
      </c>
      <c r="J2426" t="s">
        <v>14687</v>
      </c>
      <c r="K2426" t="s">
        <v>10080</v>
      </c>
      <c r="L2426" s="22" t="s">
        <v>14730</v>
      </c>
      <c r="M2426" s="19" t="s">
        <v>15182</v>
      </c>
      <c r="N2426" s="19" t="e">
        <f>VLOOKUP(Таблица2[[#This Row],[activity]],kved_05!$A$1:$B$834,2,FALSE)</f>
        <v>#N/A</v>
      </c>
      <c r="O2426" s="19" t="str">
        <f>VLOOKUP(Таблица2[[#This Row],[activity]],kved_10!$A$1:$B$997,2,FALSE)</f>
        <v>02.1</v>
      </c>
      <c r="P2426" s="19" t="str">
        <f>LEFT(IF(ISNA(Таблица2[[#This Row],[kv_10]]),VLOOKUP(Таблица2[[#This Row],[kv_05]],'05_to_10'!$A$1:$C$621,3,FALSE),Таблица2[[#This Row],[kv_10]]),2)</f>
        <v>02</v>
      </c>
      <c r="Q2426" s="21" t="str">
        <f>VLOOKUP(Таблица2[[#This Row],[05_to_10]],kv_05_group!$A$1:$B$89,2,FALSE)</f>
        <v>сільське і лісове господарство</v>
      </c>
      <c r="R2426" t="s">
        <v>14658</v>
      </c>
    </row>
    <row r="2427" spans="1:18" hidden="1" x14ac:dyDescent="0.25">
      <c r="A2427" t="s">
        <v>2255</v>
      </c>
      <c r="B2427" s="22" t="e">
        <v>#N/A</v>
      </c>
      <c r="C2427" s="23" t="e">
        <v>#N/A</v>
      </c>
      <c r="D2427" t="s">
        <v>5810</v>
      </c>
      <c r="E2427" t="s">
        <v>5810</v>
      </c>
      <c r="F2427" t="s">
        <v>7184</v>
      </c>
      <c r="G2427" t="s">
        <v>13398</v>
      </c>
      <c r="H2427" t="s">
        <v>15164</v>
      </c>
      <c r="I2427" t="s">
        <v>14690</v>
      </c>
      <c r="J2427" t="s">
        <v>14690</v>
      </c>
      <c r="K2427" t="s">
        <v>10082</v>
      </c>
      <c r="L2427" s="22" t="s">
        <v>14730</v>
      </c>
      <c r="M2427" s="19" t="s">
        <v>15182</v>
      </c>
      <c r="N2427" s="19" t="e">
        <f>VLOOKUP(Таблица2[[#This Row],[activity]],kved_05!$A$1:$B$834,2,FALSE)</f>
        <v>#N/A</v>
      </c>
      <c r="O2427" s="19" t="str">
        <f>VLOOKUP(Таблица2[[#This Row],[activity]],kved_10!$A$1:$B$997,2,FALSE)</f>
        <v>02.1</v>
      </c>
      <c r="P2427" s="19" t="str">
        <f>LEFT(IF(ISNA(Таблица2[[#This Row],[kv_10]]),VLOOKUP(Таблица2[[#This Row],[kv_05]],'05_to_10'!$A$1:$C$621,3,FALSE),Таблица2[[#This Row],[kv_10]]),2)</f>
        <v>02</v>
      </c>
      <c r="Q2427" s="21" t="str">
        <f>VLOOKUP(Таблица2[[#This Row],[05_to_10]],kv_05_group!$A$1:$B$89,2,FALSE)</f>
        <v>сільське і лісове господарство</v>
      </c>
      <c r="R2427" t="s">
        <v>14658</v>
      </c>
    </row>
    <row r="2428" spans="1:18" hidden="1" x14ac:dyDescent="0.25">
      <c r="A2428" t="s">
        <v>2263</v>
      </c>
      <c r="B2428" s="22" t="e">
        <v>#N/A</v>
      </c>
      <c r="C2428" s="23" t="e">
        <v>#N/A</v>
      </c>
      <c r="D2428" t="s">
        <v>5818</v>
      </c>
      <c r="E2428" t="s">
        <v>5818</v>
      </c>
      <c r="F2428" t="s">
        <v>7184</v>
      </c>
      <c r="G2428" t="s">
        <v>13406</v>
      </c>
      <c r="H2428" t="s">
        <v>14691</v>
      </c>
      <c r="I2428" t="s">
        <v>14664</v>
      </c>
      <c r="J2428" t="s">
        <v>14664</v>
      </c>
      <c r="K2428" t="s">
        <v>10090</v>
      </c>
      <c r="L2428" s="22" t="s">
        <v>14730</v>
      </c>
      <c r="M2428" s="19" t="s">
        <v>15182</v>
      </c>
      <c r="N2428" s="19" t="e">
        <f>VLOOKUP(Таблица2[[#This Row],[activity]],kved_05!$A$1:$B$834,2,FALSE)</f>
        <v>#N/A</v>
      </c>
      <c r="O2428" s="19" t="str">
        <f>VLOOKUP(Таблица2[[#This Row],[activity]],kved_10!$A$1:$B$997,2,FALSE)</f>
        <v>02.1</v>
      </c>
      <c r="P2428" s="19" t="str">
        <f>LEFT(IF(ISNA(Таблица2[[#This Row],[kv_10]]),VLOOKUP(Таблица2[[#This Row],[kv_05]],'05_to_10'!$A$1:$C$621,3,FALSE),Таблица2[[#This Row],[kv_10]]),2)</f>
        <v>02</v>
      </c>
      <c r="Q2428" s="21" t="str">
        <f>VLOOKUP(Таблица2[[#This Row],[05_to_10]],kv_05_group!$A$1:$B$89,2,FALSE)</f>
        <v>сільське і лісове господарство</v>
      </c>
      <c r="R2428" t="s">
        <v>14658</v>
      </c>
    </row>
    <row r="2429" spans="1:18" hidden="1" x14ac:dyDescent="0.25">
      <c r="A2429" t="s">
        <v>2264</v>
      </c>
      <c r="B2429" s="22" t="e">
        <v>#N/A</v>
      </c>
      <c r="C2429" s="23" t="e">
        <v>#N/A</v>
      </c>
      <c r="D2429" t="s">
        <v>5819</v>
      </c>
      <c r="E2429" t="s">
        <v>5819</v>
      </c>
      <c r="F2429" t="s">
        <v>7184</v>
      </c>
      <c r="G2429" t="s">
        <v>13407</v>
      </c>
      <c r="H2429" t="s">
        <v>14710</v>
      </c>
      <c r="I2429" t="s">
        <v>14687</v>
      </c>
      <c r="J2429" t="s">
        <v>14687</v>
      </c>
      <c r="K2429" t="s">
        <v>10091</v>
      </c>
      <c r="L2429" s="22" t="s">
        <v>14730</v>
      </c>
      <c r="M2429" s="19" t="s">
        <v>15182</v>
      </c>
      <c r="N2429" s="19" t="e">
        <f>VLOOKUP(Таблица2[[#This Row],[activity]],kved_05!$A$1:$B$834,2,FALSE)</f>
        <v>#N/A</v>
      </c>
      <c r="O2429" s="19" t="str">
        <f>VLOOKUP(Таблица2[[#This Row],[activity]],kved_10!$A$1:$B$997,2,FALSE)</f>
        <v>02.1</v>
      </c>
      <c r="P2429" s="19" t="str">
        <f>LEFT(IF(ISNA(Таблица2[[#This Row],[kv_10]]),VLOOKUP(Таблица2[[#This Row],[kv_05]],'05_to_10'!$A$1:$C$621,3,FALSE),Таблица2[[#This Row],[kv_10]]),2)</f>
        <v>02</v>
      </c>
      <c r="Q2429" s="21" t="str">
        <f>VLOOKUP(Таблица2[[#This Row],[05_to_10]],kv_05_group!$A$1:$B$89,2,FALSE)</f>
        <v>сільське і лісове господарство</v>
      </c>
      <c r="R2429" t="s">
        <v>14658</v>
      </c>
    </row>
    <row r="2430" spans="1:18" hidden="1" x14ac:dyDescent="0.25">
      <c r="A2430" t="s">
        <v>2265</v>
      </c>
      <c r="B2430" s="22" t="e">
        <v>#N/A</v>
      </c>
      <c r="C2430" s="23" t="e">
        <v>#N/A</v>
      </c>
      <c r="D2430" t="s">
        <v>5820</v>
      </c>
      <c r="E2430" t="s">
        <v>5820</v>
      </c>
      <c r="F2430" t="s">
        <v>7184</v>
      </c>
      <c r="G2430" t="s">
        <v>13408</v>
      </c>
      <c r="H2430" t="s">
        <v>14703</v>
      </c>
      <c r="I2430" t="s">
        <v>14677</v>
      </c>
      <c r="J2430" t="s">
        <v>14677</v>
      </c>
      <c r="K2430" t="s">
        <v>10092</v>
      </c>
      <c r="L2430" s="22" t="s">
        <v>14730</v>
      </c>
      <c r="M2430" s="19" t="s">
        <v>15182</v>
      </c>
      <c r="N2430" s="19" t="e">
        <f>VLOOKUP(Таблица2[[#This Row],[activity]],kved_05!$A$1:$B$834,2,FALSE)</f>
        <v>#N/A</v>
      </c>
      <c r="O2430" s="19" t="str">
        <f>VLOOKUP(Таблица2[[#This Row],[activity]],kved_10!$A$1:$B$997,2,FALSE)</f>
        <v>02.1</v>
      </c>
      <c r="P2430" s="19" t="str">
        <f>LEFT(IF(ISNA(Таблица2[[#This Row],[kv_10]]),VLOOKUP(Таблица2[[#This Row],[kv_05]],'05_to_10'!$A$1:$C$621,3,FALSE),Таблица2[[#This Row],[kv_10]]),2)</f>
        <v>02</v>
      </c>
      <c r="Q2430" s="21" t="str">
        <f>VLOOKUP(Таблица2[[#This Row],[05_to_10]],kv_05_group!$A$1:$B$89,2,FALSE)</f>
        <v>сільське і лісове господарство</v>
      </c>
      <c r="R2430" t="s">
        <v>14658</v>
      </c>
    </row>
    <row r="2431" spans="1:18" hidden="1" x14ac:dyDescent="0.25">
      <c r="A2431" t="s">
        <v>2266</v>
      </c>
      <c r="B2431" s="22" t="e">
        <v>#N/A</v>
      </c>
      <c r="C2431" s="23" t="e">
        <v>#N/A</v>
      </c>
      <c r="D2431" t="s">
        <v>5821</v>
      </c>
      <c r="E2431" t="s">
        <v>5821</v>
      </c>
      <c r="F2431" t="s">
        <v>7184</v>
      </c>
      <c r="G2431" t="s">
        <v>13409</v>
      </c>
      <c r="H2431" t="s">
        <v>14702</v>
      </c>
      <c r="I2431" t="s">
        <v>14676</v>
      </c>
      <c r="J2431" t="s">
        <v>14676</v>
      </c>
      <c r="K2431" t="s">
        <v>10093</v>
      </c>
      <c r="L2431" s="22" t="s">
        <v>14730</v>
      </c>
      <c r="M2431" s="19" t="s">
        <v>15182</v>
      </c>
      <c r="N2431" s="19" t="e">
        <f>VLOOKUP(Таблица2[[#This Row],[activity]],kved_05!$A$1:$B$834,2,FALSE)</f>
        <v>#N/A</v>
      </c>
      <c r="O2431" s="19" t="str">
        <f>VLOOKUP(Таблица2[[#This Row],[activity]],kved_10!$A$1:$B$997,2,FALSE)</f>
        <v>02.1</v>
      </c>
      <c r="P2431" s="19" t="str">
        <f>LEFT(IF(ISNA(Таблица2[[#This Row],[kv_10]]),VLOOKUP(Таблица2[[#This Row],[kv_05]],'05_to_10'!$A$1:$C$621,3,FALSE),Таблица2[[#This Row],[kv_10]]),2)</f>
        <v>02</v>
      </c>
      <c r="Q2431" s="21" t="str">
        <f>VLOOKUP(Таблица2[[#This Row],[05_to_10]],kv_05_group!$A$1:$B$89,2,FALSE)</f>
        <v>сільське і лісове господарство</v>
      </c>
      <c r="R2431" t="s">
        <v>14658</v>
      </c>
    </row>
    <row r="2432" spans="1:18" hidden="1" x14ac:dyDescent="0.25">
      <c r="A2432" t="s">
        <v>2270</v>
      </c>
      <c r="B2432">
        <v>20986638</v>
      </c>
      <c r="C2432" s="1">
        <v>42460</v>
      </c>
      <c r="D2432" t="s">
        <v>5825</v>
      </c>
      <c r="E2432" t="s">
        <v>7641</v>
      </c>
      <c r="F2432" t="s">
        <v>7184</v>
      </c>
      <c r="G2432" t="s">
        <v>13413</v>
      </c>
      <c r="H2432" t="s">
        <v>14702</v>
      </c>
      <c r="I2432" t="s">
        <v>14676</v>
      </c>
      <c r="J2432" t="s">
        <v>14676</v>
      </c>
      <c r="K2432" t="s">
        <v>10097</v>
      </c>
      <c r="L2432" s="22" t="s">
        <v>14730</v>
      </c>
      <c r="M2432" s="19" t="s">
        <v>15182</v>
      </c>
      <c r="N2432" s="19" t="e">
        <f>VLOOKUP(Таблица2[[#This Row],[activity]],kved_05!$A$1:$B$834,2,FALSE)</f>
        <v>#N/A</v>
      </c>
      <c r="O2432" s="19" t="str">
        <f>VLOOKUP(Таблица2[[#This Row],[activity]],kved_10!$A$1:$B$997,2,FALSE)</f>
        <v>02.1</v>
      </c>
      <c r="P2432" s="19" t="str">
        <f>LEFT(IF(ISNA(Таблица2[[#This Row],[kv_10]]),VLOOKUP(Таблица2[[#This Row],[kv_05]],'05_to_10'!$A$1:$C$621,3,FALSE),Таблица2[[#This Row],[kv_10]]),2)</f>
        <v>02</v>
      </c>
      <c r="Q2432" s="21" t="str">
        <f>VLOOKUP(Таблица2[[#This Row],[05_to_10]],kv_05_group!$A$1:$B$89,2,FALSE)</f>
        <v>сільське і лісове господарство</v>
      </c>
      <c r="R2432" t="s">
        <v>14658</v>
      </c>
    </row>
    <row r="2433" spans="1:18" hidden="1" x14ac:dyDescent="0.25">
      <c r="A2433" t="s">
        <v>2271</v>
      </c>
      <c r="B2433">
        <v>19172110</v>
      </c>
      <c r="C2433" s="1">
        <v>42460</v>
      </c>
      <c r="D2433" t="s">
        <v>5826</v>
      </c>
      <c r="E2433" t="s">
        <v>7642</v>
      </c>
      <c r="F2433" t="s">
        <v>7184</v>
      </c>
      <c r="G2433" t="s">
        <v>13414</v>
      </c>
      <c r="H2433" t="s">
        <v>14702</v>
      </c>
      <c r="I2433" t="s">
        <v>14676</v>
      </c>
      <c r="J2433" t="s">
        <v>14676</v>
      </c>
      <c r="K2433" t="s">
        <v>10098</v>
      </c>
      <c r="L2433" s="22" t="s">
        <v>14730</v>
      </c>
      <c r="M2433" s="19" t="s">
        <v>15182</v>
      </c>
      <c r="N2433" s="19" t="e">
        <f>VLOOKUP(Таблица2[[#This Row],[activity]],kved_05!$A$1:$B$834,2,FALSE)</f>
        <v>#N/A</v>
      </c>
      <c r="O2433" s="19" t="str">
        <f>VLOOKUP(Таблица2[[#This Row],[activity]],kved_10!$A$1:$B$997,2,FALSE)</f>
        <v>02.1</v>
      </c>
      <c r="P2433" s="19" t="str">
        <f>LEFT(IF(ISNA(Таблица2[[#This Row],[kv_10]]),VLOOKUP(Таблица2[[#This Row],[kv_05]],'05_to_10'!$A$1:$C$621,3,FALSE),Таблица2[[#This Row],[kv_10]]),2)</f>
        <v>02</v>
      </c>
      <c r="Q2433" s="21" t="str">
        <f>VLOOKUP(Таблица2[[#This Row],[05_to_10]],kv_05_group!$A$1:$B$89,2,FALSE)</f>
        <v>сільське і лісове господарство</v>
      </c>
      <c r="R2433" t="s">
        <v>14658</v>
      </c>
    </row>
    <row r="2434" spans="1:18" hidden="1" x14ac:dyDescent="0.25">
      <c r="A2434" t="s">
        <v>2279</v>
      </c>
      <c r="B2434" s="22" t="e">
        <v>#N/A</v>
      </c>
      <c r="C2434" s="23" t="e">
        <v>#N/A</v>
      </c>
      <c r="D2434" t="s">
        <v>5834</v>
      </c>
      <c r="E2434" t="s">
        <v>5834</v>
      </c>
      <c r="F2434" t="s">
        <v>7184</v>
      </c>
      <c r="G2434" t="s">
        <v>13422</v>
      </c>
      <c r="H2434" t="s">
        <v>14711</v>
      </c>
      <c r="I2434" t="s">
        <v>14688</v>
      </c>
      <c r="J2434" t="s">
        <v>14688</v>
      </c>
      <c r="K2434" t="s">
        <v>10105</v>
      </c>
      <c r="L2434" s="22" t="s">
        <v>14730</v>
      </c>
      <c r="M2434" s="19" t="s">
        <v>15182</v>
      </c>
      <c r="N2434" s="19" t="e">
        <f>VLOOKUP(Таблица2[[#This Row],[activity]],kved_05!$A$1:$B$834,2,FALSE)</f>
        <v>#N/A</v>
      </c>
      <c r="O2434" s="19" t="str">
        <f>VLOOKUP(Таблица2[[#This Row],[activity]],kved_10!$A$1:$B$997,2,FALSE)</f>
        <v>02.1</v>
      </c>
      <c r="P2434" s="19" t="str">
        <f>LEFT(IF(ISNA(Таблица2[[#This Row],[kv_10]]),VLOOKUP(Таблица2[[#This Row],[kv_05]],'05_to_10'!$A$1:$C$621,3,FALSE),Таблица2[[#This Row],[kv_10]]),2)</f>
        <v>02</v>
      </c>
      <c r="Q2434" s="21" t="str">
        <f>VLOOKUP(Таблица2[[#This Row],[05_to_10]],kv_05_group!$A$1:$B$89,2,FALSE)</f>
        <v>сільське і лісове господарство</v>
      </c>
      <c r="R2434" t="s">
        <v>14658</v>
      </c>
    </row>
    <row r="2435" spans="1:18" hidden="1" x14ac:dyDescent="0.25">
      <c r="A2435" t="s">
        <v>2280</v>
      </c>
      <c r="B2435">
        <v>9367131</v>
      </c>
      <c r="C2435" s="1">
        <v>42460</v>
      </c>
      <c r="D2435" t="s">
        <v>5835</v>
      </c>
      <c r="E2435" t="s">
        <v>7643</v>
      </c>
      <c r="F2435" t="s">
        <v>7184</v>
      </c>
      <c r="G2435" t="s">
        <v>13423</v>
      </c>
      <c r="H2435" t="s">
        <v>14694</v>
      </c>
      <c r="I2435" t="s">
        <v>14668</v>
      </c>
      <c r="J2435" t="s">
        <v>14668</v>
      </c>
      <c r="K2435" t="s">
        <v>10106</v>
      </c>
      <c r="L2435" s="22" t="s">
        <v>14730</v>
      </c>
      <c r="M2435" s="19" t="s">
        <v>15182</v>
      </c>
      <c r="N2435" s="19" t="e">
        <f>VLOOKUP(Таблица2[[#This Row],[activity]],kved_05!$A$1:$B$834,2,FALSE)</f>
        <v>#N/A</v>
      </c>
      <c r="O2435" s="19" t="str">
        <f>VLOOKUP(Таблица2[[#This Row],[activity]],kved_10!$A$1:$B$997,2,FALSE)</f>
        <v>02.1</v>
      </c>
      <c r="P2435" s="19" t="str">
        <f>LEFT(IF(ISNA(Таблица2[[#This Row],[kv_10]]),VLOOKUP(Таблица2[[#This Row],[kv_05]],'05_to_10'!$A$1:$C$621,3,FALSE),Таблица2[[#This Row],[kv_10]]),2)</f>
        <v>02</v>
      </c>
      <c r="Q2435" s="21" t="str">
        <f>VLOOKUP(Таблица2[[#This Row],[05_to_10]],kv_05_group!$A$1:$B$89,2,FALSE)</f>
        <v>сільське і лісове господарство</v>
      </c>
      <c r="R2435" t="s">
        <v>14658</v>
      </c>
    </row>
    <row r="2436" spans="1:18" hidden="1" x14ac:dyDescent="0.25">
      <c r="A2436" t="s">
        <v>2284</v>
      </c>
      <c r="B2436" s="22" t="e">
        <v>#N/A</v>
      </c>
      <c r="C2436" s="23" t="e">
        <v>#N/A</v>
      </c>
      <c r="D2436" t="s">
        <v>5839</v>
      </c>
      <c r="E2436" t="s">
        <v>5839</v>
      </c>
      <c r="F2436" t="s">
        <v>7184</v>
      </c>
      <c r="G2436" t="s">
        <v>13427</v>
      </c>
      <c r="H2436" t="s">
        <v>14694</v>
      </c>
      <c r="I2436" t="s">
        <v>14668</v>
      </c>
      <c r="J2436" t="s">
        <v>14668</v>
      </c>
      <c r="K2436" t="s">
        <v>10109</v>
      </c>
      <c r="L2436" s="22" t="s">
        <v>14730</v>
      </c>
      <c r="M2436" s="19" t="s">
        <v>15182</v>
      </c>
      <c r="N2436" s="19" t="e">
        <f>VLOOKUP(Таблица2[[#This Row],[activity]],kved_05!$A$1:$B$834,2,FALSE)</f>
        <v>#N/A</v>
      </c>
      <c r="O2436" s="19" t="str">
        <f>VLOOKUP(Таблица2[[#This Row],[activity]],kved_10!$A$1:$B$997,2,FALSE)</f>
        <v>02.1</v>
      </c>
      <c r="P2436" s="19" t="str">
        <f>LEFT(IF(ISNA(Таблица2[[#This Row],[kv_10]]),VLOOKUP(Таблица2[[#This Row],[kv_05]],'05_to_10'!$A$1:$C$621,3,FALSE),Таблица2[[#This Row],[kv_10]]),2)</f>
        <v>02</v>
      </c>
      <c r="Q2436" s="21" t="str">
        <f>VLOOKUP(Таблица2[[#This Row],[05_to_10]],kv_05_group!$A$1:$B$89,2,FALSE)</f>
        <v>сільське і лісове господарство</v>
      </c>
      <c r="R2436" t="s">
        <v>14658</v>
      </c>
    </row>
    <row r="2437" spans="1:18" hidden="1" x14ac:dyDescent="0.25">
      <c r="A2437" t="s">
        <v>2285</v>
      </c>
      <c r="B2437" s="22" t="e">
        <v>#N/A</v>
      </c>
      <c r="C2437" s="23" t="e">
        <v>#N/A</v>
      </c>
      <c r="D2437" t="s">
        <v>5840</v>
      </c>
      <c r="E2437" t="s">
        <v>5840</v>
      </c>
      <c r="F2437" t="s">
        <v>7184</v>
      </c>
      <c r="G2437" t="s">
        <v>13428</v>
      </c>
      <c r="H2437" t="s">
        <v>14694</v>
      </c>
      <c r="I2437" t="s">
        <v>14668</v>
      </c>
      <c r="J2437" t="s">
        <v>14668</v>
      </c>
      <c r="K2437" t="s">
        <v>10110</v>
      </c>
      <c r="L2437" s="22" t="s">
        <v>14730</v>
      </c>
      <c r="M2437" s="19" t="s">
        <v>15182</v>
      </c>
      <c r="N2437" s="19" t="e">
        <f>VLOOKUP(Таблица2[[#This Row],[activity]],kved_05!$A$1:$B$834,2,FALSE)</f>
        <v>#N/A</v>
      </c>
      <c r="O2437" s="19" t="str">
        <f>VLOOKUP(Таблица2[[#This Row],[activity]],kved_10!$A$1:$B$997,2,FALSE)</f>
        <v>02.1</v>
      </c>
      <c r="P2437" s="19" t="str">
        <f>LEFT(IF(ISNA(Таблица2[[#This Row],[kv_10]]),VLOOKUP(Таблица2[[#This Row],[kv_05]],'05_to_10'!$A$1:$C$621,3,FALSE),Таблица2[[#This Row],[kv_10]]),2)</f>
        <v>02</v>
      </c>
      <c r="Q2437" s="21" t="str">
        <f>VLOOKUP(Таблица2[[#This Row],[05_to_10]],kv_05_group!$A$1:$B$89,2,FALSE)</f>
        <v>сільське і лісове господарство</v>
      </c>
      <c r="R2437" t="s">
        <v>14658</v>
      </c>
    </row>
    <row r="2438" spans="1:18" hidden="1" x14ac:dyDescent="0.25">
      <c r="A2438" t="s">
        <v>2287</v>
      </c>
      <c r="B2438">
        <v>209448791</v>
      </c>
      <c r="C2438" s="1">
        <v>42582</v>
      </c>
      <c r="D2438" t="s">
        <v>5842</v>
      </c>
      <c r="E2438" t="s">
        <v>5842</v>
      </c>
      <c r="F2438" t="s">
        <v>7184</v>
      </c>
      <c r="G2438" t="s">
        <v>13430</v>
      </c>
      <c r="H2438" t="s">
        <v>14697</v>
      </c>
      <c r="I2438" t="s">
        <v>14671</v>
      </c>
      <c r="J2438" t="s">
        <v>14671</v>
      </c>
      <c r="K2438" t="s">
        <v>10112</v>
      </c>
      <c r="L2438" s="22" t="s">
        <v>14730</v>
      </c>
      <c r="M2438" s="19" t="s">
        <v>15182</v>
      </c>
      <c r="N2438" s="19" t="e">
        <f>VLOOKUP(Таблица2[[#This Row],[activity]],kved_05!$A$1:$B$834,2,FALSE)</f>
        <v>#N/A</v>
      </c>
      <c r="O2438" s="19" t="str">
        <f>VLOOKUP(Таблица2[[#This Row],[activity]],kved_10!$A$1:$B$997,2,FALSE)</f>
        <v>02.1</v>
      </c>
      <c r="P2438" s="19" t="str">
        <f>LEFT(IF(ISNA(Таблица2[[#This Row],[kv_10]]),VLOOKUP(Таблица2[[#This Row],[kv_05]],'05_to_10'!$A$1:$C$621,3,FALSE),Таблица2[[#This Row],[kv_10]]),2)</f>
        <v>02</v>
      </c>
      <c r="Q2438" s="21" t="str">
        <f>VLOOKUP(Таблица2[[#This Row],[05_to_10]],kv_05_group!$A$1:$B$89,2,FALSE)</f>
        <v>сільське і лісове господарство</v>
      </c>
      <c r="R2438" t="s">
        <v>14658</v>
      </c>
    </row>
    <row r="2439" spans="1:18" hidden="1" x14ac:dyDescent="0.25">
      <c r="A2439" t="s">
        <v>2288</v>
      </c>
      <c r="B2439" s="22" t="e">
        <v>#N/A</v>
      </c>
      <c r="C2439" s="23" t="e">
        <v>#N/A</v>
      </c>
      <c r="D2439" t="s">
        <v>5843</v>
      </c>
      <c r="E2439" t="s">
        <v>5843</v>
      </c>
      <c r="F2439" t="s">
        <v>7184</v>
      </c>
      <c r="G2439" t="s">
        <v>13431</v>
      </c>
      <c r="H2439" t="s">
        <v>14691</v>
      </c>
      <c r="I2439" t="s">
        <v>14664</v>
      </c>
      <c r="J2439" t="s">
        <v>14664</v>
      </c>
      <c r="K2439" t="s">
        <v>10113</v>
      </c>
      <c r="L2439" s="22" t="s">
        <v>14730</v>
      </c>
      <c r="M2439" s="19" t="s">
        <v>15182</v>
      </c>
      <c r="N2439" s="19" t="e">
        <f>VLOOKUP(Таблица2[[#This Row],[activity]],kved_05!$A$1:$B$834,2,FALSE)</f>
        <v>#N/A</v>
      </c>
      <c r="O2439" s="19" t="str">
        <f>VLOOKUP(Таблица2[[#This Row],[activity]],kved_10!$A$1:$B$997,2,FALSE)</f>
        <v>02.1</v>
      </c>
      <c r="P2439" s="19" t="str">
        <f>LEFT(IF(ISNA(Таблица2[[#This Row],[kv_10]]),VLOOKUP(Таблица2[[#This Row],[kv_05]],'05_to_10'!$A$1:$C$621,3,FALSE),Таблица2[[#This Row],[kv_10]]),2)</f>
        <v>02</v>
      </c>
      <c r="Q2439" s="21" t="str">
        <f>VLOOKUP(Таблица2[[#This Row],[05_to_10]],kv_05_group!$A$1:$B$89,2,FALSE)</f>
        <v>сільське і лісове господарство</v>
      </c>
      <c r="R2439" t="s">
        <v>14658</v>
      </c>
    </row>
    <row r="2440" spans="1:18" hidden="1" x14ac:dyDescent="0.25">
      <c r="A2440" t="s">
        <v>2290</v>
      </c>
      <c r="B2440" s="22" t="e">
        <v>#N/A</v>
      </c>
      <c r="C2440" s="23" t="e">
        <v>#N/A</v>
      </c>
      <c r="D2440" t="s">
        <v>5845</v>
      </c>
      <c r="E2440" t="s">
        <v>5845</v>
      </c>
      <c r="F2440" t="s">
        <v>7184</v>
      </c>
      <c r="G2440" t="s">
        <v>13433</v>
      </c>
      <c r="H2440" t="s">
        <v>14710</v>
      </c>
      <c r="I2440" t="s">
        <v>14687</v>
      </c>
      <c r="J2440" t="s">
        <v>14687</v>
      </c>
      <c r="K2440" t="s">
        <v>10115</v>
      </c>
      <c r="L2440" s="22" t="s">
        <v>14730</v>
      </c>
      <c r="M2440" s="19" t="s">
        <v>15182</v>
      </c>
      <c r="N2440" s="19" t="e">
        <f>VLOOKUP(Таблица2[[#This Row],[activity]],kved_05!$A$1:$B$834,2,FALSE)</f>
        <v>#N/A</v>
      </c>
      <c r="O2440" s="19" t="str">
        <f>VLOOKUP(Таблица2[[#This Row],[activity]],kved_10!$A$1:$B$997,2,FALSE)</f>
        <v>02.1</v>
      </c>
      <c r="P2440" s="19" t="str">
        <f>LEFT(IF(ISNA(Таблица2[[#This Row],[kv_10]]),VLOOKUP(Таблица2[[#This Row],[kv_05]],'05_to_10'!$A$1:$C$621,3,FALSE),Таблица2[[#This Row],[kv_10]]),2)</f>
        <v>02</v>
      </c>
      <c r="Q2440" s="21" t="str">
        <f>VLOOKUP(Таблица2[[#This Row],[05_to_10]],kv_05_group!$A$1:$B$89,2,FALSE)</f>
        <v>сільське і лісове господарство</v>
      </c>
      <c r="R2440" t="s">
        <v>14658</v>
      </c>
    </row>
    <row r="2441" spans="1:18" hidden="1" x14ac:dyDescent="0.25">
      <c r="A2441" t="s">
        <v>2293</v>
      </c>
      <c r="B2441" s="22" t="e">
        <v>#N/A</v>
      </c>
      <c r="C2441" s="23" t="e">
        <v>#N/A</v>
      </c>
      <c r="D2441" t="s">
        <v>5848</v>
      </c>
      <c r="E2441" t="s">
        <v>5848</v>
      </c>
      <c r="F2441" t="s">
        <v>7184</v>
      </c>
      <c r="G2441" t="s">
        <v>13436</v>
      </c>
      <c r="H2441" t="s">
        <v>14703</v>
      </c>
      <c r="I2441" t="s">
        <v>14677</v>
      </c>
      <c r="J2441" t="s">
        <v>14677</v>
      </c>
      <c r="K2441" t="s">
        <v>10118</v>
      </c>
      <c r="L2441" s="22" t="s">
        <v>14730</v>
      </c>
      <c r="M2441" s="19" t="s">
        <v>15182</v>
      </c>
      <c r="N2441" s="19" t="e">
        <f>VLOOKUP(Таблица2[[#This Row],[activity]],kved_05!$A$1:$B$834,2,FALSE)</f>
        <v>#N/A</v>
      </c>
      <c r="O2441" s="19" t="str">
        <f>VLOOKUP(Таблица2[[#This Row],[activity]],kved_10!$A$1:$B$997,2,FALSE)</f>
        <v>02.1</v>
      </c>
      <c r="P2441" s="19" t="str">
        <f>LEFT(IF(ISNA(Таблица2[[#This Row],[kv_10]]),VLOOKUP(Таблица2[[#This Row],[kv_05]],'05_to_10'!$A$1:$C$621,3,FALSE),Таблица2[[#This Row],[kv_10]]),2)</f>
        <v>02</v>
      </c>
      <c r="Q2441" s="21" t="str">
        <f>VLOOKUP(Таблица2[[#This Row],[05_to_10]],kv_05_group!$A$1:$B$89,2,FALSE)</f>
        <v>сільське і лісове господарство</v>
      </c>
      <c r="R2441" t="s">
        <v>14658</v>
      </c>
    </row>
    <row r="2442" spans="1:18" hidden="1" x14ac:dyDescent="0.25">
      <c r="A2442" t="s">
        <v>2294</v>
      </c>
      <c r="B2442">
        <v>9325083</v>
      </c>
      <c r="C2442" s="1">
        <v>42460</v>
      </c>
      <c r="D2442" t="s">
        <v>5849</v>
      </c>
      <c r="E2442" t="s">
        <v>5849</v>
      </c>
      <c r="F2442" t="s">
        <v>7184</v>
      </c>
      <c r="G2442" t="s">
        <v>13437</v>
      </c>
      <c r="H2442" t="s">
        <v>14702</v>
      </c>
      <c r="I2442" t="s">
        <v>14676</v>
      </c>
      <c r="J2442" t="s">
        <v>14676</v>
      </c>
      <c r="K2442" t="s">
        <v>10119</v>
      </c>
      <c r="L2442" s="22" t="s">
        <v>14730</v>
      </c>
      <c r="M2442" s="19" t="s">
        <v>15182</v>
      </c>
      <c r="N2442" s="19" t="e">
        <f>VLOOKUP(Таблица2[[#This Row],[activity]],kved_05!$A$1:$B$834,2,FALSE)</f>
        <v>#N/A</v>
      </c>
      <c r="O2442" s="19" t="str">
        <f>VLOOKUP(Таблица2[[#This Row],[activity]],kved_10!$A$1:$B$997,2,FALSE)</f>
        <v>02.1</v>
      </c>
      <c r="P2442" s="19" t="str">
        <f>LEFT(IF(ISNA(Таблица2[[#This Row],[kv_10]]),VLOOKUP(Таблица2[[#This Row],[kv_05]],'05_to_10'!$A$1:$C$621,3,FALSE),Таблица2[[#This Row],[kv_10]]),2)</f>
        <v>02</v>
      </c>
      <c r="Q2442" s="21" t="str">
        <f>VLOOKUP(Таблица2[[#This Row],[05_to_10]],kv_05_group!$A$1:$B$89,2,FALSE)</f>
        <v>сільське і лісове господарство</v>
      </c>
      <c r="R2442" t="s">
        <v>14658</v>
      </c>
    </row>
    <row r="2443" spans="1:18" hidden="1" x14ac:dyDescent="0.25">
      <c r="A2443" t="s">
        <v>2296</v>
      </c>
      <c r="B2443" s="22" t="e">
        <v>#N/A</v>
      </c>
      <c r="C2443" s="23" t="e">
        <v>#N/A</v>
      </c>
      <c r="D2443" t="s">
        <v>5851</v>
      </c>
      <c r="E2443" t="s">
        <v>5851</v>
      </c>
      <c r="F2443" t="s">
        <v>7184</v>
      </c>
      <c r="G2443" t="s">
        <v>13439</v>
      </c>
      <c r="H2443" t="s">
        <v>14695</v>
      </c>
      <c r="I2443" t="s">
        <v>14669</v>
      </c>
      <c r="J2443" t="s">
        <v>14669</v>
      </c>
      <c r="K2443" t="s">
        <v>10121</v>
      </c>
      <c r="L2443" s="22" t="s">
        <v>14730</v>
      </c>
      <c r="M2443" s="19" t="s">
        <v>15182</v>
      </c>
      <c r="N2443" s="19" t="e">
        <f>VLOOKUP(Таблица2[[#This Row],[activity]],kved_05!$A$1:$B$834,2,FALSE)</f>
        <v>#N/A</v>
      </c>
      <c r="O2443" s="19" t="str">
        <f>VLOOKUP(Таблица2[[#This Row],[activity]],kved_10!$A$1:$B$997,2,FALSE)</f>
        <v>02.1</v>
      </c>
      <c r="P2443" s="19" t="str">
        <f>LEFT(IF(ISNA(Таблица2[[#This Row],[kv_10]]),VLOOKUP(Таблица2[[#This Row],[kv_05]],'05_to_10'!$A$1:$C$621,3,FALSE),Таблица2[[#This Row],[kv_10]]),2)</f>
        <v>02</v>
      </c>
      <c r="Q2443" s="21" t="str">
        <f>VLOOKUP(Таблица2[[#This Row],[05_to_10]],kv_05_group!$A$1:$B$89,2,FALSE)</f>
        <v>сільське і лісове господарство</v>
      </c>
      <c r="R2443" t="s">
        <v>14658</v>
      </c>
    </row>
    <row r="2444" spans="1:18" hidden="1" x14ac:dyDescent="0.25">
      <c r="A2444" t="s">
        <v>2299</v>
      </c>
      <c r="B2444" s="22" t="e">
        <v>#N/A</v>
      </c>
      <c r="C2444" s="23" t="e">
        <v>#N/A</v>
      </c>
      <c r="D2444" t="s">
        <v>5854</v>
      </c>
      <c r="E2444" t="s">
        <v>5854</v>
      </c>
      <c r="F2444" t="s">
        <v>7184</v>
      </c>
      <c r="G2444" t="s">
        <v>13441</v>
      </c>
      <c r="H2444" t="s">
        <v>14694</v>
      </c>
      <c r="I2444" t="s">
        <v>14668</v>
      </c>
      <c r="J2444" t="s">
        <v>14668</v>
      </c>
      <c r="K2444" t="s">
        <v>10124</v>
      </c>
      <c r="L2444" s="22" t="s">
        <v>14730</v>
      </c>
      <c r="M2444" s="19" t="s">
        <v>15182</v>
      </c>
      <c r="N2444" s="19" t="e">
        <f>VLOOKUP(Таблица2[[#This Row],[activity]],kved_05!$A$1:$B$834,2,FALSE)</f>
        <v>#N/A</v>
      </c>
      <c r="O2444" s="19" t="str">
        <f>VLOOKUP(Таблица2[[#This Row],[activity]],kved_10!$A$1:$B$997,2,FALSE)</f>
        <v>02.1</v>
      </c>
      <c r="P2444" s="19" t="str">
        <f>LEFT(IF(ISNA(Таблица2[[#This Row],[kv_10]]),VLOOKUP(Таблица2[[#This Row],[kv_05]],'05_to_10'!$A$1:$C$621,3,FALSE),Таблица2[[#This Row],[kv_10]]),2)</f>
        <v>02</v>
      </c>
      <c r="Q2444" s="21" t="str">
        <f>VLOOKUP(Таблица2[[#This Row],[05_to_10]],kv_05_group!$A$1:$B$89,2,FALSE)</f>
        <v>сільське і лісове господарство</v>
      </c>
      <c r="R2444" t="s">
        <v>14658</v>
      </c>
    </row>
    <row r="2445" spans="1:18" hidden="1" x14ac:dyDescent="0.25">
      <c r="A2445" t="s">
        <v>2302</v>
      </c>
      <c r="B2445">
        <v>358679881</v>
      </c>
      <c r="C2445" s="1">
        <v>42704</v>
      </c>
      <c r="D2445" t="s">
        <v>5857</v>
      </c>
      <c r="E2445" t="s">
        <v>5857</v>
      </c>
      <c r="F2445" t="s">
        <v>7184</v>
      </c>
      <c r="G2445" t="s">
        <v>13444</v>
      </c>
      <c r="H2445" t="s">
        <v>14691</v>
      </c>
      <c r="I2445" t="s">
        <v>14664</v>
      </c>
      <c r="J2445" t="s">
        <v>14664</v>
      </c>
      <c r="K2445" t="s">
        <v>10127</v>
      </c>
      <c r="L2445" s="22" t="s">
        <v>14730</v>
      </c>
      <c r="M2445" s="19" t="s">
        <v>15182</v>
      </c>
      <c r="N2445" s="19" t="e">
        <f>VLOOKUP(Таблица2[[#This Row],[activity]],kved_05!$A$1:$B$834,2,FALSE)</f>
        <v>#N/A</v>
      </c>
      <c r="O2445" s="19" t="str">
        <f>VLOOKUP(Таблица2[[#This Row],[activity]],kved_10!$A$1:$B$997,2,FALSE)</f>
        <v>02.1</v>
      </c>
      <c r="P2445" s="19" t="str">
        <f>LEFT(IF(ISNA(Таблица2[[#This Row],[kv_10]]),VLOOKUP(Таблица2[[#This Row],[kv_05]],'05_to_10'!$A$1:$C$621,3,FALSE),Таблица2[[#This Row],[kv_10]]),2)</f>
        <v>02</v>
      </c>
      <c r="Q2445" s="21" t="str">
        <f>VLOOKUP(Таблица2[[#This Row],[05_to_10]],kv_05_group!$A$1:$B$89,2,FALSE)</f>
        <v>сільське і лісове господарство</v>
      </c>
      <c r="R2445" t="s">
        <v>14658</v>
      </c>
    </row>
    <row r="2446" spans="1:18" hidden="1" x14ac:dyDescent="0.25">
      <c r="A2446" t="s">
        <v>2303</v>
      </c>
      <c r="B2446" s="22" t="e">
        <v>#N/A</v>
      </c>
      <c r="C2446" s="23" t="e">
        <v>#N/A</v>
      </c>
      <c r="D2446" t="s">
        <v>5858</v>
      </c>
      <c r="E2446" t="s">
        <v>5858</v>
      </c>
      <c r="F2446" t="s">
        <v>7184</v>
      </c>
      <c r="G2446" t="s">
        <v>13445</v>
      </c>
      <c r="H2446" t="s">
        <v>14703</v>
      </c>
      <c r="I2446" t="s">
        <v>14677</v>
      </c>
      <c r="J2446" t="s">
        <v>14677</v>
      </c>
      <c r="K2446" t="s">
        <v>10128</v>
      </c>
      <c r="L2446" s="22" t="s">
        <v>14730</v>
      </c>
      <c r="M2446" s="19" t="s">
        <v>15182</v>
      </c>
      <c r="N2446" s="19" t="e">
        <f>VLOOKUP(Таблица2[[#This Row],[activity]],kved_05!$A$1:$B$834,2,FALSE)</f>
        <v>#N/A</v>
      </c>
      <c r="O2446" s="19" t="str">
        <f>VLOOKUP(Таблица2[[#This Row],[activity]],kved_10!$A$1:$B$997,2,FALSE)</f>
        <v>02.1</v>
      </c>
      <c r="P2446" s="19" t="str">
        <f>LEFT(IF(ISNA(Таблица2[[#This Row],[kv_10]]),VLOOKUP(Таблица2[[#This Row],[kv_05]],'05_to_10'!$A$1:$C$621,3,FALSE),Таблица2[[#This Row],[kv_10]]),2)</f>
        <v>02</v>
      </c>
      <c r="Q2446" s="21" t="str">
        <f>VLOOKUP(Таблица2[[#This Row],[05_to_10]],kv_05_group!$A$1:$B$89,2,FALSE)</f>
        <v>сільське і лісове господарство</v>
      </c>
      <c r="R2446" t="s">
        <v>14658</v>
      </c>
    </row>
    <row r="2447" spans="1:18" hidden="1" x14ac:dyDescent="0.25">
      <c r="A2447" t="s">
        <v>2305</v>
      </c>
      <c r="B2447" s="22" t="e">
        <v>#N/A</v>
      </c>
      <c r="C2447" s="23" t="e">
        <v>#N/A</v>
      </c>
      <c r="D2447" t="s">
        <v>5860</v>
      </c>
      <c r="E2447" t="s">
        <v>5860</v>
      </c>
      <c r="F2447" t="s">
        <v>7184</v>
      </c>
      <c r="G2447" t="s">
        <v>13447</v>
      </c>
      <c r="H2447" t="s">
        <v>14691</v>
      </c>
      <c r="I2447" t="s">
        <v>14664</v>
      </c>
      <c r="J2447" t="s">
        <v>14664</v>
      </c>
      <c r="K2447" t="s">
        <v>10130</v>
      </c>
      <c r="L2447" s="22" t="s">
        <v>14730</v>
      </c>
      <c r="M2447" s="19" t="s">
        <v>15182</v>
      </c>
      <c r="N2447" s="19" t="e">
        <f>VLOOKUP(Таблица2[[#This Row],[activity]],kved_05!$A$1:$B$834,2,FALSE)</f>
        <v>#N/A</v>
      </c>
      <c r="O2447" s="19" t="str">
        <f>VLOOKUP(Таблица2[[#This Row],[activity]],kved_10!$A$1:$B$997,2,FALSE)</f>
        <v>02.1</v>
      </c>
      <c r="P2447" s="19" t="str">
        <f>LEFT(IF(ISNA(Таблица2[[#This Row],[kv_10]]),VLOOKUP(Таблица2[[#This Row],[kv_05]],'05_to_10'!$A$1:$C$621,3,FALSE),Таблица2[[#This Row],[kv_10]]),2)</f>
        <v>02</v>
      </c>
      <c r="Q2447" s="21" t="str">
        <f>VLOOKUP(Таблица2[[#This Row],[05_to_10]],kv_05_group!$A$1:$B$89,2,FALSE)</f>
        <v>сільське і лісове господарство</v>
      </c>
      <c r="R2447" t="s">
        <v>14658</v>
      </c>
    </row>
    <row r="2448" spans="1:18" hidden="1" x14ac:dyDescent="0.25">
      <c r="A2448" t="s">
        <v>2310</v>
      </c>
      <c r="B2448" s="22" t="e">
        <v>#N/A</v>
      </c>
      <c r="C2448" s="23" t="e">
        <v>#N/A</v>
      </c>
      <c r="D2448" t="s">
        <v>5865</v>
      </c>
      <c r="E2448" t="s">
        <v>5865</v>
      </c>
      <c r="F2448" t="s">
        <v>7184</v>
      </c>
      <c r="G2448" t="s">
        <v>13452</v>
      </c>
      <c r="H2448" t="s">
        <v>14706</v>
      </c>
      <c r="I2448" t="s">
        <v>14682</v>
      </c>
      <c r="J2448" t="s">
        <v>14682</v>
      </c>
      <c r="K2448" t="s">
        <v>10135</v>
      </c>
      <c r="L2448" s="22" t="s">
        <v>14730</v>
      </c>
      <c r="M2448" s="19" t="s">
        <v>15182</v>
      </c>
      <c r="N2448" s="19" t="e">
        <f>VLOOKUP(Таблица2[[#This Row],[activity]],kved_05!$A$1:$B$834,2,FALSE)</f>
        <v>#N/A</v>
      </c>
      <c r="O2448" s="19" t="str">
        <f>VLOOKUP(Таблица2[[#This Row],[activity]],kved_10!$A$1:$B$997,2,FALSE)</f>
        <v>02.1</v>
      </c>
      <c r="P2448" s="19" t="str">
        <f>LEFT(IF(ISNA(Таблица2[[#This Row],[kv_10]]),VLOOKUP(Таблица2[[#This Row],[kv_05]],'05_to_10'!$A$1:$C$621,3,FALSE),Таблица2[[#This Row],[kv_10]]),2)</f>
        <v>02</v>
      </c>
      <c r="Q2448" s="21" t="str">
        <f>VLOOKUP(Таблица2[[#This Row],[05_to_10]],kv_05_group!$A$1:$B$89,2,FALSE)</f>
        <v>сільське і лісове господарство</v>
      </c>
      <c r="R2448" t="s">
        <v>14659</v>
      </c>
    </row>
    <row r="2449" spans="1:18" hidden="1" x14ac:dyDescent="0.25">
      <c r="A2449" t="s">
        <v>2306</v>
      </c>
      <c r="B2449">
        <v>17089893</v>
      </c>
      <c r="C2449" s="1">
        <v>42460</v>
      </c>
      <c r="D2449" t="s">
        <v>5861</v>
      </c>
      <c r="E2449" t="s">
        <v>5861</v>
      </c>
      <c r="F2449" t="s">
        <v>7184</v>
      </c>
      <c r="G2449" t="s">
        <v>13448</v>
      </c>
      <c r="H2449" t="s">
        <v>14704</v>
      </c>
      <c r="I2449" t="s">
        <v>14678</v>
      </c>
      <c r="J2449" t="s">
        <v>14678</v>
      </c>
      <c r="K2449" t="s">
        <v>10131</v>
      </c>
      <c r="L2449" s="22" t="s">
        <v>14730</v>
      </c>
      <c r="M2449" s="19" t="s">
        <v>15182</v>
      </c>
      <c r="N2449" s="19" t="e">
        <f>VLOOKUP(Таблица2[[#This Row],[activity]],kved_05!$A$1:$B$834,2,FALSE)</f>
        <v>#N/A</v>
      </c>
      <c r="O2449" s="19" t="str">
        <f>VLOOKUP(Таблица2[[#This Row],[activity]],kved_10!$A$1:$B$997,2,FALSE)</f>
        <v>02.1</v>
      </c>
      <c r="P2449" s="19" t="str">
        <f>LEFT(IF(ISNA(Таблица2[[#This Row],[kv_10]]),VLOOKUP(Таблица2[[#This Row],[kv_05]],'05_to_10'!$A$1:$C$621,3,FALSE),Таблица2[[#This Row],[kv_10]]),2)</f>
        <v>02</v>
      </c>
      <c r="Q2449" s="21" t="str">
        <f>VLOOKUP(Таблица2[[#This Row],[05_to_10]],kv_05_group!$A$1:$B$89,2,FALSE)</f>
        <v>сільське і лісове господарство</v>
      </c>
      <c r="R2449" t="s">
        <v>14658</v>
      </c>
    </row>
    <row r="2450" spans="1:18" hidden="1" x14ac:dyDescent="0.25">
      <c r="A2450" t="s">
        <v>2307</v>
      </c>
      <c r="B2450">
        <v>248196508</v>
      </c>
      <c r="C2450" s="1">
        <v>42613</v>
      </c>
      <c r="D2450" t="s">
        <v>5862</v>
      </c>
      <c r="E2450" t="s">
        <v>5862</v>
      </c>
      <c r="F2450" t="s">
        <v>7184</v>
      </c>
      <c r="G2450" t="s">
        <v>13449</v>
      </c>
      <c r="H2450" t="s">
        <v>14695</v>
      </c>
      <c r="I2450" t="s">
        <v>14669</v>
      </c>
      <c r="J2450" t="s">
        <v>14669</v>
      </c>
      <c r="K2450" t="s">
        <v>10132</v>
      </c>
      <c r="L2450" s="22" t="s">
        <v>14730</v>
      </c>
      <c r="M2450" s="19" t="s">
        <v>15182</v>
      </c>
      <c r="N2450" s="19" t="e">
        <f>VLOOKUP(Таблица2[[#This Row],[activity]],kved_05!$A$1:$B$834,2,FALSE)</f>
        <v>#N/A</v>
      </c>
      <c r="O2450" s="19" t="str">
        <f>VLOOKUP(Таблица2[[#This Row],[activity]],kved_10!$A$1:$B$997,2,FALSE)</f>
        <v>02.1</v>
      </c>
      <c r="P2450" s="19" t="str">
        <f>LEFT(IF(ISNA(Таблица2[[#This Row],[kv_10]]),VLOOKUP(Таблица2[[#This Row],[kv_05]],'05_to_10'!$A$1:$C$621,3,FALSE),Таблица2[[#This Row],[kv_10]]),2)</f>
        <v>02</v>
      </c>
      <c r="Q2450" s="21" t="str">
        <f>VLOOKUP(Таблица2[[#This Row],[05_to_10]],kv_05_group!$A$1:$B$89,2,FALSE)</f>
        <v>сільське і лісове господарство</v>
      </c>
      <c r="R2450" t="s">
        <v>14658</v>
      </c>
    </row>
    <row r="2451" spans="1:18" hidden="1" x14ac:dyDescent="0.25">
      <c r="A2451" t="s">
        <v>2309</v>
      </c>
      <c r="B2451" s="22" t="e">
        <v>#N/A</v>
      </c>
      <c r="C2451" s="23" t="e">
        <v>#N/A</v>
      </c>
      <c r="D2451" t="s">
        <v>5864</v>
      </c>
      <c r="E2451" t="s">
        <v>5864</v>
      </c>
      <c r="F2451" t="s">
        <v>7184</v>
      </c>
      <c r="G2451" t="s">
        <v>13451</v>
      </c>
      <c r="H2451" t="s">
        <v>14702</v>
      </c>
      <c r="I2451" t="s">
        <v>14676</v>
      </c>
      <c r="J2451" t="s">
        <v>14676</v>
      </c>
      <c r="K2451" t="s">
        <v>10134</v>
      </c>
      <c r="L2451" s="22" t="s">
        <v>14730</v>
      </c>
      <c r="M2451" s="19" t="s">
        <v>15182</v>
      </c>
      <c r="N2451" s="19" t="e">
        <f>VLOOKUP(Таблица2[[#This Row],[activity]],kved_05!$A$1:$B$834,2,FALSE)</f>
        <v>#N/A</v>
      </c>
      <c r="O2451" s="19" t="str">
        <f>VLOOKUP(Таблица2[[#This Row],[activity]],kved_10!$A$1:$B$997,2,FALSE)</f>
        <v>02.1</v>
      </c>
      <c r="P2451" s="19" t="str">
        <f>LEFT(IF(ISNA(Таблица2[[#This Row],[kv_10]]),VLOOKUP(Таблица2[[#This Row],[kv_05]],'05_to_10'!$A$1:$C$621,3,FALSE),Таблица2[[#This Row],[kv_10]]),2)</f>
        <v>02</v>
      </c>
      <c r="Q2451" s="21" t="str">
        <f>VLOOKUP(Таблица2[[#This Row],[05_to_10]],kv_05_group!$A$1:$B$89,2,FALSE)</f>
        <v>сільське і лісове господарство</v>
      </c>
      <c r="R2451" t="s">
        <v>14658</v>
      </c>
    </row>
    <row r="2452" spans="1:18" hidden="1" x14ac:dyDescent="0.25">
      <c r="A2452" t="s">
        <v>2312</v>
      </c>
      <c r="B2452">
        <v>9266574</v>
      </c>
      <c r="C2452" s="1">
        <v>42460</v>
      </c>
      <c r="D2452" t="s">
        <v>5867</v>
      </c>
      <c r="E2452" t="s">
        <v>5867</v>
      </c>
      <c r="F2452" t="s">
        <v>7184</v>
      </c>
      <c r="G2452" t="s">
        <v>13454</v>
      </c>
      <c r="H2452" t="s">
        <v>14712</v>
      </c>
      <c r="I2452" t="s">
        <v>14689</v>
      </c>
      <c r="J2452" t="s">
        <v>14689</v>
      </c>
      <c r="K2452" t="s">
        <v>10137</v>
      </c>
      <c r="L2452" s="22" t="s">
        <v>14730</v>
      </c>
      <c r="M2452" s="19" t="s">
        <v>15182</v>
      </c>
      <c r="N2452" s="19" t="e">
        <f>VLOOKUP(Таблица2[[#This Row],[activity]],kved_05!$A$1:$B$834,2,FALSE)</f>
        <v>#N/A</v>
      </c>
      <c r="O2452" s="19" t="str">
        <f>VLOOKUP(Таблица2[[#This Row],[activity]],kved_10!$A$1:$B$997,2,FALSE)</f>
        <v>02.1</v>
      </c>
      <c r="P2452" s="19" t="str">
        <f>LEFT(IF(ISNA(Таблица2[[#This Row],[kv_10]]),VLOOKUP(Таблица2[[#This Row],[kv_05]],'05_to_10'!$A$1:$C$621,3,FALSE),Таблица2[[#This Row],[kv_10]]),2)</f>
        <v>02</v>
      </c>
      <c r="Q2452" s="21" t="str">
        <f>VLOOKUP(Таблица2[[#This Row],[05_to_10]],kv_05_group!$A$1:$B$89,2,FALSE)</f>
        <v>сільське і лісове господарство</v>
      </c>
      <c r="R2452" t="s">
        <v>14658</v>
      </c>
    </row>
    <row r="2453" spans="1:18" hidden="1" x14ac:dyDescent="0.25">
      <c r="A2453" t="s">
        <v>2314</v>
      </c>
      <c r="B2453">
        <v>9125007</v>
      </c>
      <c r="C2453" s="1">
        <v>42460</v>
      </c>
      <c r="D2453" t="s">
        <v>5869</v>
      </c>
      <c r="E2453" t="s">
        <v>7648</v>
      </c>
      <c r="F2453" t="s">
        <v>7184</v>
      </c>
      <c r="G2453" t="s">
        <v>13456</v>
      </c>
      <c r="H2453" t="s">
        <v>14712</v>
      </c>
      <c r="I2453" t="s">
        <v>14689</v>
      </c>
      <c r="J2453" t="s">
        <v>14689</v>
      </c>
      <c r="K2453" t="s">
        <v>10139</v>
      </c>
      <c r="L2453" s="22" t="s">
        <v>14730</v>
      </c>
      <c r="M2453" s="19" t="s">
        <v>15182</v>
      </c>
      <c r="N2453" s="19" t="e">
        <f>VLOOKUP(Таблица2[[#This Row],[activity]],kved_05!$A$1:$B$834,2,FALSE)</f>
        <v>#N/A</v>
      </c>
      <c r="O2453" s="19" t="str">
        <f>VLOOKUP(Таблица2[[#This Row],[activity]],kved_10!$A$1:$B$997,2,FALSE)</f>
        <v>02.1</v>
      </c>
      <c r="P2453" s="19" t="str">
        <f>LEFT(IF(ISNA(Таблица2[[#This Row],[kv_10]]),VLOOKUP(Таблица2[[#This Row],[kv_05]],'05_to_10'!$A$1:$C$621,3,FALSE),Таблица2[[#This Row],[kv_10]]),2)</f>
        <v>02</v>
      </c>
      <c r="Q2453" s="21" t="str">
        <f>VLOOKUP(Таблица2[[#This Row],[05_to_10]],kv_05_group!$A$1:$B$89,2,FALSE)</f>
        <v>сільське і лісове господарство</v>
      </c>
      <c r="R2453" t="s">
        <v>14658</v>
      </c>
    </row>
    <row r="2454" spans="1:18" hidden="1" x14ac:dyDescent="0.25">
      <c r="A2454" t="s">
        <v>2320</v>
      </c>
      <c r="B2454" s="22" t="e">
        <v>#N/A</v>
      </c>
      <c r="C2454" s="23" t="e">
        <v>#N/A</v>
      </c>
      <c r="D2454" t="s">
        <v>5875</v>
      </c>
      <c r="E2454" t="s">
        <v>5875</v>
      </c>
      <c r="F2454" t="s">
        <v>7184</v>
      </c>
      <c r="G2454" t="s">
        <v>13462</v>
      </c>
      <c r="H2454" t="s">
        <v>14691</v>
      </c>
      <c r="I2454" t="s">
        <v>14664</v>
      </c>
      <c r="J2454" t="s">
        <v>14664</v>
      </c>
      <c r="K2454" t="s">
        <v>10145</v>
      </c>
      <c r="L2454" s="22" t="s">
        <v>14730</v>
      </c>
      <c r="M2454" s="19" t="s">
        <v>15182</v>
      </c>
      <c r="N2454" s="19" t="e">
        <f>VLOOKUP(Таблица2[[#This Row],[activity]],kved_05!$A$1:$B$834,2,FALSE)</f>
        <v>#N/A</v>
      </c>
      <c r="O2454" s="19" t="str">
        <f>VLOOKUP(Таблица2[[#This Row],[activity]],kved_10!$A$1:$B$997,2,FALSE)</f>
        <v>02.1</v>
      </c>
      <c r="P2454" s="19" t="str">
        <f>LEFT(IF(ISNA(Таблица2[[#This Row],[kv_10]]),VLOOKUP(Таблица2[[#This Row],[kv_05]],'05_to_10'!$A$1:$C$621,3,FALSE),Таблица2[[#This Row],[kv_10]]),2)</f>
        <v>02</v>
      </c>
      <c r="Q2454" s="21" t="str">
        <f>VLOOKUP(Таблица2[[#This Row],[05_to_10]],kv_05_group!$A$1:$B$89,2,FALSE)</f>
        <v>сільське і лісове господарство</v>
      </c>
      <c r="R2454" t="s">
        <v>14658</v>
      </c>
    </row>
    <row r="2455" spans="1:18" hidden="1" x14ac:dyDescent="0.25">
      <c r="A2455" t="s">
        <v>2322</v>
      </c>
      <c r="B2455">
        <v>8751048</v>
      </c>
      <c r="C2455" s="1">
        <v>42460</v>
      </c>
      <c r="D2455" t="s">
        <v>5877</v>
      </c>
      <c r="E2455" t="s">
        <v>5877</v>
      </c>
      <c r="F2455" t="s">
        <v>7184</v>
      </c>
      <c r="G2455" t="s">
        <v>13464</v>
      </c>
      <c r="H2455" t="s">
        <v>14712</v>
      </c>
      <c r="I2455" t="s">
        <v>14689</v>
      </c>
      <c r="J2455" t="s">
        <v>14689</v>
      </c>
      <c r="K2455" t="s">
        <v>10147</v>
      </c>
      <c r="L2455" s="22" t="s">
        <v>14730</v>
      </c>
      <c r="M2455" s="19" t="s">
        <v>15182</v>
      </c>
      <c r="N2455" s="19" t="e">
        <f>VLOOKUP(Таблица2[[#This Row],[activity]],kved_05!$A$1:$B$834,2,FALSE)</f>
        <v>#N/A</v>
      </c>
      <c r="O2455" s="19" t="str">
        <f>VLOOKUP(Таблица2[[#This Row],[activity]],kved_10!$A$1:$B$997,2,FALSE)</f>
        <v>02.1</v>
      </c>
      <c r="P2455" s="19" t="str">
        <f>LEFT(IF(ISNA(Таблица2[[#This Row],[kv_10]]),VLOOKUP(Таблица2[[#This Row],[kv_05]],'05_to_10'!$A$1:$C$621,3,FALSE),Таблица2[[#This Row],[kv_10]]),2)</f>
        <v>02</v>
      </c>
      <c r="Q2455" s="21" t="str">
        <f>VLOOKUP(Таблица2[[#This Row],[05_to_10]],kv_05_group!$A$1:$B$89,2,FALSE)</f>
        <v>сільське і лісове господарство</v>
      </c>
      <c r="R2455" t="s">
        <v>14658</v>
      </c>
    </row>
    <row r="2456" spans="1:18" hidden="1" x14ac:dyDescent="0.25">
      <c r="A2456" t="s">
        <v>2325</v>
      </c>
      <c r="B2456">
        <v>6743682</v>
      </c>
      <c r="C2456" s="1">
        <v>42460</v>
      </c>
      <c r="D2456" t="s">
        <v>5880</v>
      </c>
      <c r="E2456" t="s">
        <v>5880</v>
      </c>
      <c r="F2456" t="s">
        <v>7184</v>
      </c>
      <c r="G2456" t="s">
        <v>13467</v>
      </c>
      <c r="H2456" t="s">
        <v>14705</v>
      </c>
      <c r="I2456" t="s">
        <v>14681</v>
      </c>
      <c r="J2456" t="s">
        <v>14681</v>
      </c>
      <c r="K2456" t="s">
        <v>10150</v>
      </c>
      <c r="L2456" s="22" t="s">
        <v>14730</v>
      </c>
      <c r="M2456" s="19" t="s">
        <v>15182</v>
      </c>
      <c r="N2456" s="19" t="e">
        <f>VLOOKUP(Таблица2[[#This Row],[activity]],kved_05!$A$1:$B$834,2,FALSE)</f>
        <v>#N/A</v>
      </c>
      <c r="O2456" s="19" t="str">
        <f>VLOOKUP(Таблица2[[#This Row],[activity]],kved_10!$A$1:$B$997,2,FALSE)</f>
        <v>02.1</v>
      </c>
      <c r="P2456" s="19" t="str">
        <f>LEFT(IF(ISNA(Таблица2[[#This Row],[kv_10]]),VLOOKUP(Таблица2[[#This Row],[kv_05]],'05_to_10'!$A$1:$C$621,3,FALSE),Таблица2[[#This Row],[kv_10]]),2)</f>
        <v>02</v>
      </c>
      <c r="Q2456" s="21" t="str">
        <f>VLOOKUP(Таблица2[[#This Row],[05_to_10]],kv_05_group!$A$1:$B$89,2,FALSE)</f>
        <v>сільське і лісове господарство</v>
      </c>
      <c r="R2456" t="s">
        <v>14658</v>
      </c>
    </row>
    <row r="2457" spans="1:18" hidden="1" x14ac:dyDescent="0.25">
      <c r="A2457" t="s">
        <v>2463</v>
      </c>
      <c r="B2457">
        <v>242309215</v>
      </c>
      <c r="C2457" s="1">
        <v>42613</v>
      </c>
      <c r="D2457" t="s">
        <v>6018</v>
      </c>
      <c r="E2457" t="s">
        <v>6018</v>
      </c>
      <c r="F2457" t="s">
        <v>7184</v>
      </c>
      <c r="G2457" t="s">
        <v>13604</v>
      </c>
      <c r="H2457" t="s">
        <v>14700</v>
      </c>
      <c r="I2457" t="s">
        <v>14674</v>
      </c>
      <c r="J2457" t="s">
        <v>14674</v>
      </c>
      <c r="K2457" t="s">
        <v>10284</v>
      </c>
      <c r="L2457" t="s">
        <v>15095</v>
      </c>
      <c r="M2457" s="19" t="s">
        <v>15425</v>
      </c>
      <c r="N2457" s="19" t="e">
        <f>VLOOKUP(Таблица2[[#This Row],[activity]],kved_05!$A$1:$B$834,2,FALSE)</f>
        <v>#N/A</v>
      </c>
      <c r="O2457" s="19" t="str">
        <f>VLOOKUP(Таблица2[[#This Row],[activity]],kved_10!$A$1:$B$997,2,FALSE)</f>
        <v>01.29</v>
      </c>
      <c r="P2457" s="19" t="str">
        <f>LEFT(IF(ISNA(Таблица2[[#This Row],[kv_10]]),VLOOKUP(Таблица2[[#This Row],[kv_05]],'05_to_10'!$A$1:$C$621,3,FALSE),Таблица2[[#This Row],[kv_10]]),2)</f>
        <v>01</v>
      </c>
      <c r="Q2457" s="21" t="str">
        <f>VLOOKUP(Таблица2[[#This Row],[05_to_10]],kv_05_group!$A$1:$B$89,2,FALSE)</f>
        <v>сільське і лісове господарство</v>
      </c>
      <c r="R2457" t="s">
        <v>14658</v>
      </c>
    </row>
    <row r="2458" spans="1:18" hidden="1" x14ac:dyDescent="0.25">
      <c r="A2458" t="s">
        <v>2330</v>
      </c>
      <c r="B2458" s="22" t="e">
        <v>#N/A</v>
      </c>
      <c r="C2458" s="23" t="e">
        <v>#N/A</v>
      </c>
      <c r="D2458" t="s">
        <v>5885</v>
      </c>
      <c r="E2458" t="s">
        <v>5885</v>
      </c>
      <c r="F2458" t="s">
        <v>7184</v>
      </c>
      <c r="G2458" t="s">
        <v>13472</v>
      </c>
      <c r="H2458" t="s">
        <v>14693</v>
      </c>
      <c r="I2458" t="s">
        <v>14667</v>
      </c>
      <c r="J2458" t="s">
        <v>14667</v>
      </c>
      <c r="K2458" t="s">
        <v>10155</v>
      </c>
      <c r="L2458" s="22" t="s">
        <v>14730</v>
      </c>
      <c r="M2458" s="19" t="s">
        <v>15530</v>
      </c>
      <c r="N2458" s="19" t="e">
        <f>VLOOKUP(Таблица2[[#This Row],[activity]],kved_05!$A$1:$B$834,2,FALSE)</f>
        <v>#N/A</v>
      </c>
      <c r="O2458" s="19" t="str">
        <f>VLOOKUP(Таблица2[[#This Row],[activity]],kved_10!$A$1:$B$997,2,FALSE)</f>
        <v>02.1</v>
      </c>
      <c r="P2458" s="19" t="str">
        <f>LEFT(IF(ISNA(Таблица2[[#This Row],[kv_10]]),VLOOKUP(Таблица2[[#This Row],[kv_05]],'05_to_10'!$A$1:$C$621,3,FALSE),Таблица2[[#This Row],[kv_10]]),2)</f>
        <v>02</v>
      </c>
      <c r="Q2458" s="21" t="str">
        <f>VLOOKUP(Таблица2[[#This Row],[05_to_10]],kv_05_group!$A$1:$B$89,2,FALSE)</f>
        <v>сільське і лісове господарство</v>
      </c>
      <c r="R2458" t="s">
        <v>14659</v>
      </c>
    </row>
    <row r="2459" spans="1:18" hidden="1" x14ac:dyDescent="0.25">
      <c r="A2459" t="s">
        <v>2331</v>
      </c>
      <c r="B2459" s="22" t="e">
        <v>#N/A</v>
      </c>
      <c r="C2459" s="23" t="e">
        <v>#N/A</v>
      </c>
      <c r="D2459" t="s">
        <v>5886</v>
      </c>
      <c r="E2459" t="s">
        <v>5886</v>
      </c>
      <c r="F2459" t="s">
        <v>7184</v>
      </c>
      <c r="G2459" t="s">
        <v>13473</v>
      </c>
      <c r="H2459" t="s">
        <v>15162</v>
      </c>
      <c r="I2459" t="s">
        <v>14680</v>
      </c>
      <c r="J2459" t="s">
        <v>14714</v>
      </c>
      <c r="K2459" t="s">
        <v>10136</v>
      </c>
      <c r="L2459" s="22" t="s">
        <v>14730</v>
      </c>
      <c r="M2459" s="19" t="s">
        <v>15182</v>
      </c>
      <c r="N2459" s="19" t="e">
        <f>VLOOKUP(Таблица2[[#This Row],[activity]],kved_05!$A$1:$B$834,2,FALSE)</f>
        <v>#N/A</v>
      </c>
      <c r="O2459" s="19" t="str">
        <f>VLOOKUP(Таблица2[[#This Row],[activity]],kved_10!$A$1:$B$997,2,FALSE)</f>
        <v>02.1</v>
      </c>
      <c r="P2459" s="19" t="str">
        <f>LEFT(IF(ISNA(Таблица2[[#This Row],[kv_10]]),VLOOKUP(Таблица2[[#This Row],[kv_05]],'05_to_10'!$A$1:$C$621,3,FALSE),Таблица2[[#This Row],[kv_10]]),2)</f>
        <v>02</v>
      </c>
      <c r="Q2459" s="21" t="str">
        <f>VLOOKUP(Таблица2[[#This Row],[05_to_10]],kv_05_group!$A$1:$B$89,2,FALSE)</f>
        <v>сільське і лісове господарство</v>
      </c>
      <c r="R2459" t="s">
        <v>14658</v>
      </c>
    </row>
    <row r="2460" spans="1:18" hidden="1" x14ac:dyDescent="0.25">
      <c r="A2460" t="s">
        <v>2326</v>
      </c>
      <c r="B2460" s="22" t="e">
        <v>#N/A</v>
      </c>
      <c r="C2460" s="23" t="e">
        <v>#N/A</v>
      </c>
      <c r="D2460" t="s">
        <v>5881</v>
      </c>
      <c r="E2460" t="s">
        <v>5881</v>
      </c>
      <c r="F2460" t="s">
        <v>7184</v>
      </c>
      <c r="G2460" t="s">
        <v>13468</v>
      </c>
      <c r="H2460" t="s">
        <v>14695</v>
      </c>
      <c r="I2460" t="s">
        <v>14669</v>
      </c>
      <c r="J2460" t="s">
        <v>14669</v>
      </c>
      <c r="K2460" t="s">
        <v>10151</v>
      </c>
      <c r="L2460" s="22" t="s">
        <v>14730</v>
      </c>
      <c r="M2460" s="19" t="s">
        <v>15182</v>
      </c>
      <c r="N2460" s="19" t="e">
        <f>VLOOKUP(Таблица2[[#This Row],[activity]],kved_05!$A$1:$B$834,2,FALSE)</f>
        <v>#N/A</v>
      </c>
      <c r="O2460" s="19" t="str">
        <f>VLOOKUP(Таблица2[[#This Row],[activity]],kved_10!$A$1:$B$997,2,FALSE)</f>
        <v>02.1</v>
      </c>
      <c r="P2460" s="19" t="str">
        <f>LEFT(IF(ISNA(Таблица2[[#This Row],[kv_10]]),VLOOKUP(Таблица2[[#This Row],[kv_05]],'05_to_10'!$A$1:$C$621,3,FALSE),Таблица2[[#This Row],[kv_10]]),2)</f>
        <v>02</v>
      </c>
      <c r="Q2460" s="21" t="str">
        <f>VLOOKUP(Таблица2[[#This Row],[05_to_10]],kv_05_group!$A$1:$B$89,2,FALSE)</f>
        <v>сільське і лісове господарство</v>
      </c>
      <c r="R2460" t="s">
        <v>14658</v>
      </c>
    </row>
    <row r="2461" spans="1:18" hidden="1" x14ac:dyDescent="0.25">
      <c r="A2461" t="s">
        <v>2327</v>
      </c>
      <c r="B2461" s="22" t="e">
        <v>#N/A</v>
      </c>
      <c r="C2461" s="23" t="e">
        <v>#N/A</v>
      </c>
      <c r="D2461" t="s">
        <v>5882</v>
      </c>
      <c r="E2461" t="s">
        <v>5882</v>
      </c>
      <c r="F2461" t="s">
        <v>7184</v>
      </c>
      <c r="G2461" t="s">
        <v>13469</v>
      </c>
      <c r="H2461" t="s">
        <v>14695</v>
      </c>
      <c r="I2461" t="s">
        <v>14669</v>
      </c>
      <c r="J2461" t="s">
        <v>14669</v>
      </c>
      <c r="K2461" t="s">
        <v>10152</v>
      </c>
      <c r="L2461" s="22" t="s">
        <v>14730</v>
      </c>
      <c r="M2461" s="19" t="s">
        <v>15182</v>
      </c>
      <c r="N2461" s="19" t="e">
        <f>VLOOKUP(Таблица2[[#This Row],[activity]],kved_05!$A$1:$B$834,2,FALSE)</f>
        <v>#N/A</v>
      </c>
      <c r="O2461" s="19" t="str">
        <f>VLOOKUP(Таблица2[[#This Row],[activity]],kved_10!$A$1:$B$997,2,FALSE)</f>
        <v>02.1</v>
      </c>
      <c r="P2461" s="19" t="str">
        <f>LEFT(IF(ISNA(Таблица2[[#This Row],[kv_10]]),VLOOKUP(Таблица2[[#This Row],[kv_05]],'05_to_10'!$A$1:$C$621,3,FALSE),Таблица2[[#This Row],[kv_10]]),2)</f>
        <v>02</v>
      </c>
      <c r="Q2461" s="21" t="str">
        <f>VLOOKUP(Таблица2[[#This Row],[05_to_10]],kv_05_group!$A$1:$B$89,2,FALSE)</f>
        <v>сільське і лісове господарство</v>
      </c>
      <c r="R2461" t="s">
        <v>14658</v>
      </c>
    </row>
    <row r="2462" spans="1:18" hidden="1" x14ac:dyDescent="0.25">
      <c r="A2462" t="s">
        <v>2328</v>
      </c>
      <c r="B2462" s="22" t="e">
        <v>#N/A</v>
      </c>
      <c r="C2462" s="23" t="e">
        <v>#N/A</v>
      </c>
      <c r="D2462" t="s">
        <v>5883</v>
      </c>
      <c r="E2462" t="s">
        <v>5883</v>
      </c>
      <c r="F2462" t="s">
        <v>7184</v>
      </c>
      <c r="G2462" t="s">
        <v>13470</v>
      </c>
      <c r="H2462" t="s">
        <v>14695</v>
      </c>
      <c r="I2462" t="s">
        <v>14669</v>
      </c>
      <c r="J2462" t="s">
        <v>14669</v>
      </c>
      <c r="K2462" t="s">
        <v>10153</v>
      </c>
      <c r="L2462" s="22" t="s">
        <v>14730</v>
      </c>
      <c r="M2462" s="19" t="s">
        <v>15182</v>
      </c>
      <c r="N2462" s="19" t="e">
        <f>VLOOKUP(Таблица2[[#This Row],[activity]],kved_05!$A$1:$B$834,2,FALSE)</f>
        <v>#N/A</v>
      </c>
      <c r="O2462" s="19" t="str">
        <f>VLOOKUP(Таблица2[[#This Row],[activity]],kved_10!$A$1:$B$997,2,FALSE)</f>
        <v>02.1</v>
      </c>
      <c r="P2462" s="19" t="str">
        <f>LEFT(IF(ISNA(Таблица2[[#This Row],[kv_10]]),VLOOKUP(Таблица2[[#This Row],[kv_05]],'05_to_10'!$A$1:$C$621,3,FALSE),Таблица2[[#This Row],[kv_10]]),2)</f>
        <v>02</v>
      </c>
      <c r="Q2462" s="21" t="str">
        <f>VLOOKUP(Таблица2[[#This Row],[05_to_10]],kv_05_group!$A$1:$B$89,2,FALSE)</f>
        <v>сільське і лісове господарство</v>
      </c>
      <c r="R2462" t="s">
        <v>14658</v>
      </c>
    </row>
    <row r="2463" spans="1:18" hidden="1" x14ac:dyDescent="0.25">
      <c r="A2463" t="s">
        <v>2334</v>
      </c>
      <c r="B2463" s="22" t="e">
        <v>#N/A</v>
      </c>
      <c r="C2463" s="23" t="e">
        <v>#N/A</v>
      </c>
      <c r="D2463" t="s">
        <v>5889</v>
      </c>
      <c r="E2463" t="s">
        <v>7650</v>
      </c>
      <c r="F2463" t="s">
        <v>7184</v>
      </c>
      <c r="G2463" t="s">
        <v>13476</v>
      </c>
      <c r="H2463" t="s">
        <v>14702</v>
      </c>
      <c r="I2463" t="s">
        <v>14676</v>
      </c>
      <c r="J2463" t="s">
        <v>14676</v>
      </c>
      <c r="K2463" t="s">
        <v>10158</v>
      </c>
      <c r="L2463" s="22" t="s">
        <v>14730</v>
      </c>
      <c r="M2463" s="19" t="s">
        <v>15182</v>
      </c>
      <c r="N2463" s="19" t="e">
        <f>VLOOKUP(Таблица2[[#This Row],[activity]],kved_05!$A$1:$B$834,2,FALSE)</f>
        <v>#N/A</v>
      </c>
      <c r="O2463" s="19" t="str">
        <f>VLOOKUP(Таблица2[[#This Row],[activity]],kved_10!$A$1:$B$997,2,FALSE)</f>
        <v>02.1</v>
      </c>
      <c r="P2463" s="19" t="str">
        <f>LEFT(IF(ISNA(Таблица2[[#This Row],[kv_10]]),VLOOKUP(Таблица2[[#This Row],[kv_05]],'05_to_10'!$A$1:$C$621,3,FALSE),Таблица2[[#This Row],[kv_10]]),2)</f>
        <v>02</v>
      </c>
      <c r="Q2463" s="21" t="str">
        <f>VLOOKUP(Таблица2[[#This Row],[05_to_10]],kv_05_group!$A$1:$B$89,2,FALSE)</f>
        <v>сільське і лісове господарство</v>
      </c>
      <c r="R2463" t="s">
        <v>14658</v>
      </c>
    </row>
    <row r="2464" spans="1:18" hidden="1" x14ac:dyDescent="0.25">
      <c r="A2464" t="s">
        <v>2470</v>
      </c>
      <c r="B2464">
        <v>10752632</v>
      </c>
      <c r="C2464" s="1">
        <v>42460</v>
      </c>
      <c r="D2464" t="s">
        <v>6025</v>
      </c>
      <c r="E2464" t="s">
        <v>7663</v>
      </c>
      <c r="F2464" t="s">
        <v>7184</v>
      </c>
      <c r="G2464" t="s">
        <v>13611</v>
      </c>
      <c r="H2464" t="s">
        <v>14708</v>
      </c>
      <c r="I2464" t="s">
        <v>14684</v>
      </c>
      <c r="J2464" t="s">
        <v>14684</v>
      </c>
      <c r="K2464" t="s">
        <v>10291</v>
      </c>
      <c r="L2464" t="s">
        <v>15095</v>
      </c>
      <c r="M2464" s="19" t="s">
        <v>15425</v>
      </c>
      <c r="N2464" s="19" t="e">
        <f>VLOOKUP(Таблица2[[#This Row],[activity]],kved_05!$A$1:$B$834,2,FALSE)</f>
        <v>#N/A</v>
      </c>
      <c r="O2464" s="19" t="str">
        <f>VLOOKUP(Таблица2[[#This Row],[activity]],kved_10!$A$1:$B$997,2,FALSE)</f>
        <v>01.29</v>
      </c>
      <c r="P2464" s="19" t="str">
        <f>LEFT(IF(ISNA(Таблица2[[#This Row],[kv_10]]),VLOOKUP(Таблица2[[#This Row],[kv_05]],'05_to_10'!$A$1:$C$621,3,FALSE),Таблица2[[#This Row],[kv_10]]),2)</f>
        <v>01</v>
      </c>
      <c r="Q2464" s="21" t="str">
        <f>VLOOKUP(Таблица2[[#This Row],[05_to_10]],kv_05_group!$A$1:$B$89,2,FALSE)</f>
        <v>сільське і лісове господарство</v>
      </c>
      <c r="R2464" t="s">
        <v>14658</v>
      </c>
    </row>
    <row r="2465" spans="1:18" hidden="1" x14ac:dyDescent="0.25">
      <c r="A2465" t="s">
        <v>2336</v>
      </c>
      <c r="B2465">
        <v>199778647</v>
      </c>
      <c r="C2465" s="1">
        <v>42582</v>
      </c>
      <c r="D2465" t="s">
        <v>5891</v>
      </c>
      <c r="E2465" t="s">
        <v>5891</v>
      </c>
      <c r="F2465" t="s">
        <v>7184</v>
      </c>
      <c r="G2465" t="s">
        <v>13478</v>
      </c>
      <c r="H2465" t="s">
        <v>14696</v>
      </c>
      <c r="I2465" t="s">
        <v>14670</v>
      </c>
      <c r="J2465" t="s">
        <v>14670</v>
      </c>
      <c r="K2465" t="s">
        <v>10160</v>
      </c>
      <c r="L2465" s="22" t="s">
        <v>14730</v>
      </c>
      <c r="M2465" s="19" t="s">
        <v>15182</v>
      </c>
      <c r="N2465" s="19" t="e">
        <f>VLOOKUP(Таблица2[[#This Row],[activity]],kved_05!$A$1:$B$834,2,FALSE)</f>
        <v>#N/A</v>
      </c>
      <c r="O2465" s="19" t="str">
        <f>VLOOKUP(Таблица2[[#This Row],[activity]],kved_10!$A$1:$B$997,2,FALSE)</f>
        <v>02.1</v>
      </c>
      <c r="P2465" s="19" t="str">
        <f>LEFT(IF(ISNA(Таблица2[[#This Row],[kv_10]]),VLOOKUP(Таблица2[[#This Row],[kv_05]],'05_to_10'!$A$1:$C$621,3,FALSE),Таблица2[[#This Row],[kv_10]]),2)</f>
        <v>02</v>
      </c>
      <c r="Q2465" s="21" t="str">
        <f>VLOOKUP(Таблица2[[#This Row],[05_to_10]],kv_05_group!$A$1:$B$89,2,FALSE)</f>
        <v>сільське і лісове господарство</v>
      </c>
      <c r="R2465" t="s">
        <v>14658</v>
      </c>
    </row>
    <row r="2466" spans="1:18" x14ac:dyDescent="0.25">
      <c r="A2466" t="s">
        <v>2346</v>
      </c>
      <c r="B2466" s="22" t="e">
        <v>#N/A</v>
      </c>
      <c r="C2466" s="23" t="e">
        <v>#N/A</v>
      </c>
      <c r="D2466" t="s">
        <v>5901</v>
      </c>
      <c r="E2466" t="s">
        <v>5901</v>
      </c>
      <c r="F2466" t="s">
        <v>7184</v>
      </c>
      <c r="G2466" t="s">
        <v>13488</v>
      </c>
      <c r="H2466" t="s">
        <v>15160</v>
      </c>
      <c r="I2466" t="s">
        <v>14665</v>
      </c>
      <c r="J2466" t="s">
        <v>14713</v>
      </c>
      <c r="K2466" t="s">
        <v>10170</v>
      </c>
      <c r="L2466" s="22" t="s">
        <v>14730</v>
      </c>
      <c r="M2466" s="19" t="s">
        <v>15223</v>
      </c>
      <c r="N2466" s="19" t="e">
        <f>VLOOKUP(Таблица2[[#This Row],[activity]],kved_05!$A$1:$B$834,2,FALSE)</f>
        <v>#N/A</v>
      </c>
      <c r="O2466" s="19" t="str">
        <f>VLOOKUP(Таблица2[[#This Row],[activity]],kved_10!$A$1:$B$997,2,FALSE)</f>
        <v>02.1</v>
      </c>
      <c r="P2466" s="19" t="str">
        <f>LEFT(IF(ISNA(Таблица2[[#This Row],[kv_10]]),VLOOKUP(Таблица2[[#This Row],[kv_05]],'05_to_10'!$A$1:$C$621,3,FALSE),Таблица2[[#This Row],[kv_10]]),2)</f>
        <v>02</v>
      </c>
      <c r="Q2466" s="21" t="str">
        <f>VLOOKUP(Таблица2[[#This Row],[05_to_10]],kv_05_group!$A$1:$B$89,2,FALSE)</f>
        <v>сільське і лісове господарство</v>
      </c>
      <c r="R2466" t="s">
        <v>14659</v>
      </c>
    </row>
    <row r="2467" spans="1:18" hidden="1" x14ac:dyDescent="0.25">
      <c r="A2467" t="s">
        <v>2343</v>
      </c>
      <c r="B2467">
        <v>213493213</v>
      </c>
      <c r="C2467" s="1">
        <v>42582</v>
      </c>
      <c r="D2467" t="s">
        <v>5898</v>
      </c>
      <c r="E2467" t="s">
        <v>5898</v>
      </c>
      <c r="F2467" t="s">
        <v>7184</v>
      </c>
      <c r="G2467" t="s">
        <v>13485</v>
      </c>
      <c r="H2467" t="s">
        <v>14696</v>
      </c>
      <c r="I2467" t="s">
        <v>14670</v>
      </c>
      <c r="J2467" t="s">
        <v>14670</v>
      </c>
      <c r="K2467" t="s">
        <v>10167</v>
      </c>
      <c r="L2467" s="22" t="s">
        <v>14730</v>
      </c>
      <c r="M2467" s="19" t="s">
        <v>15182</v>
      </c>
      <c r="N2467" s="19" t="e">
        <f>VLOOKUP(Таблица2[[#This Row],[activity]],kved_05!$A$1:$B$834,2,FALSE)</f>
        <v>#N/A</v>
      </c>
      <c r="O2467" s="19" t="str">
        <f>VLOOKUP(Таблица2[[#This Row],[activity]],kved_10!$A$1:$B$997,2,FALSE)</f>
        <v>02.1</v>
      </c>
      <c r="P2467" s="19" t="str">
        <f>LEFT(IF(ISNA(Таблица2[[#This Row],[kv_10]]),VLOOKUP(Таблица2[[#This Row],[kv_05]],'05_to_10'!$A$1:$C$621,3,FALSE),Таблица2[[#This Row],[kv_10]]),2)</f>
        <v>02</v>
      </c>
      <c r="Q2467" s="21" t="str">
        <f>VLOOKUP(Таблица2[[#This Row],[05_to_10]],kv_05_group!$A$1:$B$89,2,FALSE)</f>
        <v>сільське і лісове господарство</v>
      </c>
      <c r="R2467" t="s">
        <v>14658</v>
      </c>
    </row>
    <row r="2468" spans="1:18" hidden="1" x14ac:dyDescent="0.25">
      <c r="A2468" t="s">
        <v>2355</v>
      </c>
      <c r="B2468" s="22" t="e">
        <v>#N/A</v>
      </c>
      <c r="C2468" s="23" t="e">
        <v>#N/A</v>
      </c>
      <c r="D2468" t="s">
        <v>5910</v>
      </c>
      <c r="E2468" t="s">
        <v>5910</v>
      </c>
      <c r="F2468" t="s">
        <v>7184</v>
      </c>
      <c r="G2468" t="s">
        <v>13497</v>
      </c>
      <c r="H2468" t="s">
        <v>14696</v>
      </c>
      <c r="I2468" t="s">
        <v>14670</v>
      </c>
      <c r="J2468" t="s">
        <v>14670</v>
      </c>
      <c r="K2468" t="s">
        <v>10179</v>
      </c>
      <c r="L2468" s="22" t="s">
        <v>14730</v>
      </c>
      <c r="M2468" s="19" t="s">
        <v>15182</v>
      </c>
      <c r="N2468" s="19" t="e">
        <f>VLOOKUP(Таблица2[[#This Row],[activity]],kved_05!$A$1:$B$834,2,FALSE)</f>
        <v>#N/A</v>
      </c>
      <c r="O2468" s="19" t="str">
        <f>VLOOKUP(Таблица2[[#This Row],[activity]],kved_10!$A$1:$B$997,2,FALSE)</f>
        <v>02.1</v>
      </c>
      <c r="P2468" s="19" t="str">
        <f>LEFT(IF(ISNA(Таблица2[[#This Row],[kv_10]]),VLOOKUP(Таблица2[[#This Row],[kv_05]],'05_to_10'!$A$1:$C$621,3,FALSE),Таблица2[[#This Row],[kv_10]]),2)</f>
        <v>02</v>
      </c>
      <c r="Q2468" s="21" t="str">
        <f>VLOOKUP(Таблица2[[#This Row],[05_to_10]],kv_05_group!$A$1:$B$89,2,FALSE)</f>
        <v>сільське і лісове господарство</v>
      </c>
      <c r="R2468" t="s">
        <v>14658</v>
      </c>
    </row>
    <row r="2469" spans="1:18" hidden="1" x14ac:dyDescent="0.25">
      <c r="A2469" t="s">
        <v>2358</v>
      </c>
      <c r="B2469" s="22" t="e">
        <v>#N/A</v>
      </c>
      <c r="C2469" s="23" t="e">
        <v>#N/A</v>
      </c>
      <c r="D2469" t="s">
        <v>5913</v>
      </c>
      <c r="E2469" t="s">
        <v>5913</v>
      </c>
      <c r="F2469" t="s">
        <v>7184</v>
      </c>
      <c r="G2469" t="s">
        <v>13500</v>
      </c>
      <c r="H2469" t="s">
        <v>14705</v>
      </c>
      <c r="I2469" t="s">
        <v>14681</v>
      </c>
      <c r="J2469" t="s">
        <v>14681</v>
      </c>
      <c r="K2469" t="s">
        <v>10182</v>
      </c>
      <c r="L2469" s="22" t="s">
        <v>14730</v>
      </c>
      <c r="M2469" s="19" t="s">
        <v>15182</v>
      </c>
      <c r="N2469" s="19" t="e">
        <f>VLOOKUP(Таблица2[[#This Row],[activity]],kved_05!$A$1:$B$834,2,FALSE)</f>
        <v>#N/A</v>
      </c>
      <c r="O2469" s="19" t="str">
        <f>VLOOKUP(Таблица2[[#This Row],[activity]],kved_10!$A$1:$B$997,2,FALSE)</f>
        <v>02.1</v>
      </c>
      <c r="P2469" s="19" t="str">
        <f>LEFT(IF(ISNA(Таблица2[[#This Row],[kv_10]]),VLOOKUP(Таблица2[[#This Row],[kv_05]],'05_to_10'!$A$1:$C$621,3,FALSE),Таблица2[[#This Row],[kv_10]]),2)</f>
        <v>02</v>
      </c>
      <c r="Q2469" s="21" t="str">
        <f>VLOOKUP(Таблица2[[#This Row],[05_to_10]],kv_05_group!$A$1:$B$89,2,FALSE)</f>
        <v>сільське і лісове господарство</v>
      </c>
      <c r="R2469" t="s">
        <v>14658</v>
      </c>
    </row>
    <row r="2470" spans="1:18" hidden="1" x14ac:dyDescent="0.25">
      <c r="A2470" t="s">
        <v>2359</v>
      </c>
      <c r="B2470">
        <v>8535989</v>
      </c>
      <c r="C2470" s="1">
        <v>42460</v>
      </c>
      <c r="D2470" t="s">
        <v>5914</v>
      </c>
      <c r="E2470" t="s">
        <v>5914</v>
      </c>
      <c r="F2470" t="s">
        <v>7184</v>
      </c>
      <c r="G2470" t="s">
        <v>13501</v>
      </c>
      <c r="H2470" t="s">
        <v>14696</v>
      </c>
      <c r="I2470" t="s">
        <v>14670</v>
      </c>
      <c r="J2470" t="s">
        <v>14670</v>
      </c>
      <c r="K2470" t="s">
        <v>10183</v>
      </c>
      <c r="L2470" s="22" t="s">
        <v>14730</v>
      </c>
      <c r="M2470" s="19" t="s">
        <v>15182</v>
      </c>
      <c r="N2470" s="19" t="e">
        <f>VLOOKUP(Таблица2[[#This Row],[activity]],kved_05!$A$1:$B$834,2,FALSE)</f>
        <v>#N/A</v>
      </c>
      <c r="O2470" s="19" t="str">
        <f>VLOOKUP(Таблица2[[#This Row],[activity]],kved_10!$A$1:$B$997,2,FALSE)</f>
        <v>02.1</v>
      </c>
      <c r="P2470" s="19" t="str">
        <f>LEFT(IF(ISNA(Таблица2[[#This Row],[kv_10]]),VLOOKUP(Таблица2[[#This Row],[kv_05]],'05_to_10'!$A$1:$C$621,3,FALSE),Таблица2[[#This Row],[kv_10]]),2)</f>
        <v>02</v>
      </c>
      <c r="Q2470" s="21" t="str">
        <f>VLOOKUP(Таблица2[[#This Row],[05_to_10]],kv_05_group!$A$1:$B$89,2,FALSE)</f>
        <v>сільське і лісове господарство</v>
      </c>
      <c r="R2470" t="s">
        <v>14658</v>
      </c>
    </row>
    <row r="2471" spans="1:18" hidden="1" x14ac:dyDescent="0.25">
      <c r="A2471" t="s">
        <v>2363</v>
      </c>
      <c r="B2471" s="22" t="e">
        <v>#N/A</v>
      </c>
      <c r="C2471" s="23" t="e">
        <v>#N/A</v>
      </c>
      <c r="D2471" t="s">
        <v>5918</v>
      </c>
      <c r="E2471" t="s">
        <v>5918</v>
      </c>
      <c r="F2471" t="s">
        <v>7184</v>
      </c>
      <c r="G2471" t="s">
        <v>13505</v>
      </c>
      <c r="H2471" t="s">
        <v>15162</v>
      </c>
      <c r="I2471" t="s">
        <v>14680</v>
      </c>
      <c r="J2471" t="s">
        <v>14714</v>
      </c>
      <c r="K2471" t="s">
        <v>10187</v>
      </c>
      <c r="L2471" s="22" t="s">
        <v>14730</v>
      </c>
      <c r="M2471" s="19" t="s">
        <v>15182</v>
      </c>
      <c r="N2471" s="19" t="e">
        <f>VLOOKUP(Таблица2[[#This Row],[activity]],kved_05!$A$1:$B$834,2,FALSE)</f>
        <v>#N/A</v>
      </c>
      <c r="O2471" s="19" t="str">
        <f>VLOOKUP(Таблица2[[#This Row],[activity]],kved_10!$A$1:$B$997,2,FALSE)</f>
        <v>02.1</v>
      </c>
      <c r="P2471" s="19" t="str">
        <f>LEFT(IF(ISNA(Таблица2[[#This Row],[kv_10]]),VLOOKUP(Таблица2[[#This Row],[kv_05]],'05_to_10'!$A$1:$C$621,3,FALSE),Таблица2[[#This Row],[kv_10]]),2)</f>
        <v>02</v>
      </c>
      <c r="Q2471" s="21" t="str">
        <f>VLOOKUP(Таблица2[[#This Row],[05_to_10]],kv_05_group!$A$1:$B$89,2,FALSE)</f>
        <v>сільське і лісове господарство</v>
      </c>
      <c r="R2471" t="s">
        <v>14658</v>
      </c>
    </row>
    <row r="2472" spans="1:18" hidden="1" x14ac:dyDescent="0.25">
      <c r="A2472" t="s">
        <v>2360</v>
      </c>
      <c r="B2472">
        <v>56688211</v>
      </c>
      <c r="C2472" s="1">
        <v>42460</v>
      </c>
      <c r="D2472" t="s">
        <v>5915</v>
      </c>
      <c r="E2472" t="s">
        <v>5915</v>
      </c>
      <c r="F2472" t="s">
        <v>7184</v>
      </c>
      <c r="G2472" t="s">
        <v>13502</v>
      </c>
      <c r="H2472" t="s">
        <v>14696</v>
      </c>
      <c r="I2472" t="s">
        <v>14670</v>
      </c>
      <c r="J2472" t="s">
        <v>14670</v>
      </c>
      <c r="K2472" t="s">
        <v>10184</v>
      </c>
      <c r="L2472" s="22" t="s">
        <v>14730</v>
      </c>
      <c r="M2472" s="19" t="s">
        <v>15182</v>
      </c>
      <c r="N2472" s="19" t="e">
        <f>VLOOKUP(Таблица2[[#This Row],[activity]],kved_05!$A$1:$B$834,2,FALSE)</f>
        <v>#N/A</v>
      </c>
      <c r="O2472" s="19" t="str">
        <f>VLOOKUP(Таблица2[[#This Row],[activity]],kved_10!$A$1:$B$997,2,FALSE)</f>
        <v>02.1</v>
      </c>
      <c r="P2472" s="19" t="str">
        <f>LEFT(IF(ISNA(Таблица2[[#This Row],[kv_10]]),VLOOKUP(Таблица2[[#This Row],[kv_05]],'05_to_10'!$A$1:$C$621,3,FALSE),Таблица2[[#This Row],[kv_10]]),2)</f>
        <v>02</v>
      </c>
      <c r="Q2472" s="21" t="str">
        <f>VLOOKUP(Таблица2[[#This Row],[05_to_10]],kv_05_group!$A$1:$B$89,2,FALSE)</f>
        <v>сільське і лісове господарство</v>
      </c>
      <c r="R2472" t="s">
        <v>14658</v>
      </c>
    </row>
    <row r="2473" spans="1:18" hidden="1" x14ac:dyDescent="0.25">
      <c r="A2473" t="s">
        <v>2369</v>
      </c>
      <c r="B2473">
        <v>4404450</v>
      </c>
      <c r="C2473" s="1">
        <v>42460</v>
      </c>
      <c r="D2473" t="s">
        <v>5924</v>
      </c>
      <c r="E2473" t="s">
        <v>5924</v>
      </c>
      <c r="F2473" t="s">
        <v>7184</v>
      </c>
      <c r="G2473" t="s">
        <v>13511</v>
      </c>
      <c r="H2473" t="s">
        <v>14698</v>
      </c>
      <c r="I2473" t="s">
        <v>14672</v>
      </c>
      <c r="J2473" t="s">
        <v>14672</v>
      </c>
      <c r="K2473" t="s">
        <v>10193</v>
      </c>
      <c r="L2473" s="22" t="s">
        <v>14730</v>
      </c>
      <c r="M2473" s="19" t="s">
        <v>15182</v>
      </c>
      <c r="N2473" s="19" t="e">
        <f>VLOOKUP(Таблица2[[#This Row],[activity]],kved_05!$A$1:$B$834,2,FALSE)</f>
        <v>#N/A</v>
      </c>
      <c r="O2473" s="19" t="str">
        <f>VLOOKUP(Таблица2[[#This Row],[activity]],kved_10!$A$1:$B$997,2,FALSE)</f>
        <v>02.1</v>
      </c>
      <c r="P2473" s="19" t="str">
        <f>LEFT(IF(ISNA(Таблица2[[#This Row],[kv_10]]),VLOOKUP(Таблица2[[#This Row],[kv_05]],'05_to_10'!$A$1:$C$621,3,FALSE),Таблица2[[#This Row],[kv_10]]),2)</f>
        <v>02</v>
      </c>
      <c r="Q2473" s="21" t="str">
        <f>VLOOKUP(Таблица2[[#This Row],[05_to_10]],kv_05_group!$A$1:$B$89,2,FALSE)</f>
        <v>сільське і лісове господарство</v>
      </c>
      <c r="R2473" t="s">
        <v>14658</v>
      </c>
    </row>
    <row r="2474" spans="1:18" hidden="1" x14ac:dyDescent="0.25">
      <c r="A2474" t="s">
        <v>2375</v>
      </c>
      <c r="B2474" s="22" t="e">
        <v>#N/A</v>
      </c>
      <c r="C2474" s="23" t="e">
        <v>#N/A</v>
      </c>
      <c r="D2474" t="s">
        <v>5930</v>
      </c>
      <c r="E2474" t="s">
        <v>5930</v>
      </c>
      <c r="F2474" t="s">
        <v>7184</v>
      </c>
      <c r="G2474" t="s">
        <v>13517</v>
      </c>
      <c r="H2474" t="s">
        <v>14693</v>
      </c>
      <c r="I2474" t="s">
        <v>14667</v>
      </c>
      <c r="J2474" t="s">
        <v>14667</v>
      </c>
      <c r="K2474" t="s">
        <v>10198</v>
      </c>
      <c r="L2474" s="22" t="s">
        <v>14730</v>
      </c>
      <c r="M2474" s="19" t="s">
        <v>15182</v>
      </c>
      <c r="N2474" s="19" t="e">
        <f>VLOOKUP(Таблица2[[#This Row],[activity]],kved_05!$A$1:$B$834,2,FALSE)</f>
        <v>#N/A</v>
      </c>
      <c r="O2474" s="19" t="str">
        <f>VLOOKUP(Таблица2[[#This Row],[activity]],kved_10!$A$1:$B$997,2,FALSE)</f>
        <v>02.1</v>
      </c>
      <c r="P2474" s="19" t="str">
        <f>LEFT(IF(ISNA(Таблица2[[#This Row],[kv_10]]),VLOOKUP(Таблица2[[#This Row],[kv_05]],'05_to_10'!$A$1:$C$621,3,FALSE),Таблица2[[#This Row],[kv_10]]),2)</f>
        <v>02</v>
      </c>
      <c r="Q2474" s="21" t="str">
        <f>VLOOKUP(Таблица2[[#This Row],[05_to_10]],kv_05_group!$A$1:$B$89,2,FALSE)</f>
        <v>сільське і лісове господарство</v>
      </c>
      <c r="R2474" t="s">
        <v>14658</v>
      </c>
    </row>
    <row r="2475" spans="1:18" hidden="1" x14ac:dyDescent="0.25">
      <c r="A2475" t="s">
        <v>2380</v>
      </c>
      <c r="B2475" s="22" t="e">
        <v>#N/A</v>
      </c>
      <c r="C2475" s="23" t="e">
        <v>#N/A</v>
      </c>
      <c r="D2475" t="s">
        <v>5935</v>
      </c>
      <c r="E2475" t="s">
        <v>5935</v>
      </c>
      <c r="F2475" t="s">
        <v>7184</v>
      </c>
      <c r="G2475" t="s">
        <v>13522</v>
      </c>
      <c r="H2475" t="s">
        <v>14706</v>
      </c>
      <c r="I2475" t="s">
        <v>14682</v>
      </c>
      <c r="J2475" t="s">
        <v>14682</v>
      </c>
      <c r="K2475" t="s">
        <v>10203</v>
      </c>
      <c r="L2475" s="22" t="s">
        <v>14730</v>
      </c>
      <c r="M2475" s="19" t="s">
        <v>15182</v>
      </c>
      <c r="N2475" s="19" t="e">
        <f>VLOOKUP(Таблица2[[#This Row],[activity]],kved_05!$A$1:$B$834,2,FALSE)</f>
        <v>#N/A</v>
      </c>
      <c r="O2475" s="19" t="str">
        <f>VLOOKUP(Таблица2[[#This Row],[activity]],kved_10!$A$1:$B$997,2,FALSE)</f>
        <v>02.1</v>
      </c>
      <c r="P2475" s="19" t="str">
        <f>LEFT(IF(ISNA(Таблица2[[#This Row],[kv_10]]),VLOOKUP(Таблица2[[#This Row],[kv_05]],'05_to_10'!$A$1:$C$621,3,FALSE),Таблица2[[#This Row],[kv_10]]),2)</f>
        <v>02</v>
      </c>
      <c r="Q2475" s="21" t="str">
        <f>VLOOKUP(Таблица2[[#This Row],[05_to_10]],kv_05_group!$A$1:$B$89,2,FALSE)</f>
        <v>сільське і лісове господарство</v>
      </c>
      <c r="R2475" t="s">
        <v>14658</v>
      </c>
    </row>
    <row r="2476" spans="1:18" hidden="1" x14ac:dyDescent="0.25">
      <c r="A2476" t="s">
        <v>2381</v>
      </c>
      <c r="B2476" s="22" t="e">
        <v>#N/A</v>
      </c>
      <c r="C2476" s="23" t="e">
        <v>#N/A</v>
      </c>
      <c r="D2476" t="s">
        <v>5936</v>
      </c>
      <c r="E2476" t="s">
        <v>5936</v>
      </c>
      <c r="F2476" t="s">
        <v>7184</v>
      </c>
      <c r="G2476" t="s">
        <v>13523</v>
      </c>
      <c r="H2476" t="s">
        <v>14706</v>
      </c>
      <c r="I2476" t="s">
        <v>14682</v>
      </c>
      <c r="J2476" t="s">
        <v>14682</v>
      </c>
      <c r="K2476" t="s">
        <v>10204</v>
      </c>
      <c r="L2476" s="22" t="s">
        <v>14730</v>
      </c>
      <c r="M2476" s="19" t="s">
        <v>15182</v>
      </c>
      <c r="N2476" s="19" t="e">
        <f>VLOOKUP(Таблица2[[#This Row],[activity]],kved_05!$A$1:$B$834,2,FALSE)</f>
        <v>#N/A</v>
      </c>
      <c r="O2476" s="19" t="str">
        <f>VLOOKUP(Таблица2[[#This Row],[activity]],kved_10!$A$1:$B$997,2,FALSE)</f>
        <v>02.1</v>
      </c>
      <c r="P2476" s="19" t="str">
        <f>LEFT(IF(ISNA(Таблица2[[#This Row],[kv_10]]),VLOOKUP(Таблица2[[#This Row],[kv_05]],'05_to_10'!$A$1:$C$621,3,FALSE),Таблица2[[#This Row],[kv_10]]),2)</f>
        <v>02</v>
      </c>
      <c r="Q2476" s="21" t="str">
        <f>VLOOKUP(Таблица2[[#This Row],[05_to_10]],kv_05_group!$A$1:$B$89,2,FALSE)</f>
        <v>сільське і лісове господарство</v>
      </c>
      <c r="R2476" t="s">
        <v>14658</v>
      </c>
    </row>
    <row r="2477" spans="1:18" hidden="1" x14ac:dyDescent="0.25">
      <c r="A2477" t="s">
        <v>2382</v>
      </c>
      <c r="B2477" s="22" t="e">
        <v>#N/A</v>
      </c>
      <c r="C2477" s="23" t="e">
        <v>#N/A</v>
      </c>
      <c r="D2477" t="s">
        <v>5937</v>
      </c>
      <c r="E2477" t="s">
        <v>5937</v>
      </c>
      <c r="F2477" t="s">
        <v>7184</v>
      </c>
      <c r="G2477" t="s">
        <v>13524</v>
      </c>
      <c r="H2477" t="s">
        <v>14706</v>
      </c>
      <c r="I2477" t="s">
        <v>14682</v>
      </c>
      <c r="J2477" t="s">
        <v>14682</v>
      </c>
      <c r="K2477" t="s">
        <v>10205</v>
      </c>
      <c r="L2477" s="22" t="s">
        <v>14730</v>
      </c>
      <c r="M2477" s="19" t="s">
        <v>15182</v>
      </c>
      <c r="N2477" s="19" t="e">
        <f>VLOOKUP(Таблица2[[#This Row],[activity]],kved_05!$A$1:$B$834,2,FALSE)</f>
        <v>#N/A</v>
      </c>
      <c r="O2477" s="19" t="str">
        <f>VLOOKUP(Таблица2[[#This Row],[activity]],kved_10!$A$1:$B$997,2,FALSE)</f>
        <v>02.1</v>
      </c>
      <c r="P2477" s="19" t="str">
        <f>LEFT(IF(ISNA(Таблица2[[#This Row],[kv_10]]),VLOOKUP(Таблица2[[#This Row],[kv_05]],'05_to_10'!$A$1:$C$621,3,FALSE),Таблица2[[#This Row],[kv_10]]),2)</f>
        <v>02</v>
      </c>
      <c r="Q2477" s="21" t="str">
        <f>VLOOKUP(Таблица2[[#This Row],[05_to_10]],kv_05_group!$A$1:$B$89,2,FALSE)</f>
        <v>сільське і лісове господарство</v>
      </c>
      <c r="R2477" t="s">
        <v>14658</v>
      </c>
    </row>
    <row r="2478" spans="1:18" hidden="1" x14ac:dyDescent="0.25">
      <c r="A2478" t="s">
        <v>2384</v>
      </c>
      <c r="B2478" s="22" t="e">
        <v>#N/A</v>
      </c>
      <c r="C2478" s="23" t="e">
        <v>#N/A</v>
      </c>
      <c r="D2478" t="s">
        <v>5939</v>
      </c>
      <c r="E2478" t="s">
        <v>5939</v>
      </c>
      <c r="F2478" t="s">
        <v>7184</v>
      </c>
      <c r="G2478" t="s">
        <v>13526</v>
      </c>
      <c r="H2478" t="s">
        <v>14706</v>
      </c>
      <c r="I2478" t="s">
        <v>14682</v>
      </c>
      <c r="J2478" t="s">
        <v>14682</v>
      </c>
      <c r="K2478" t="s">
        <v>10207</v>
      </c>
      <c r="L2478" s="22" t="s">
        <v>14730</v>
      </c>
      <c r="M2478" s="19" t="s">
        <v>15182</v>
      </c>
      <c r="N2478" s="19" t="e">
        <f>VLOOKUP(Таблица2[[#This Row],[activity]],kved_05!$A$1:$B$834,2,FALSE)</f>
        <v>#N/A</v>
      </c>
      <c r="O2478" s="19" t="str">
        <f>VLOOKUP(Таблица2[[#This Row],[activity]],kved_10!$A$1:$B$997,2,FALSE)</f>
        <v>02.1</v>
      </c>
      <c r="P2478" s="19" t="str">
        <f>LEFT(IF(ISNA(Таблица2[[#This Row],[kv_10]]),VLOOKUP(Таблица2[[#This Row],[kv_05]],'05_to_10'!$A$1:$C$621,3,FALSE),Таблица2[[#This Row],[kv_10]]),2)</f>
        <v>02</v>
      </c>
      <c r="Q2478" s="21" t="str">
        <f>VLOOKUP(Таблица2[[#This Row],[05_to_10]],kv_05_group!$A$1:$B$89,2,FALSE)</f>
        <v>сільське і лісове господарство</v>
      </c>
      <c r="R2478" t="s">
        <v>14658</v>
      </c>
    </row>
    <row r="2479" spans="1:18" hidden="1" x14ac:dyDescent="0.25">
      <c r="A2479" t="s">
        <v>2385</v>
      </c>
      <c r="B2479" s="22" t="e">
        <v>#N/A</v>
      </c>
      <c r="C2479" s="23" t="e">
        <v>#N/A</v>
      </c>
      <c r="D2479" t="s">
        <v>5940</v>
      </c>
      <c r="E2479" t="s">
        <v>5940</v>
      </c>
      <c r="F2479" t="s">
        <v>7184</v>
      </c>
      <c r="G2479" t="s">
        <v>13527</v>
      </c>
      <c r="H2479" t="s">
        <v>14706</v>
      </c>
      <c r="I2479" t="s">
        <v>14682</v>
      </c>
      <c r="J2479" t="s">
        <v>14682</v>
      </c>
      <c r="K2479" t="s">
        <v>10208</v>
      </c>
      <c r="L2479" s="22" t="s">
        <v>14730</v>
      </c>
      <c r="M2479" s="19" t="s">
        <v>15182</v>
      </c>
      <c r="N2479" s="19" t="e">
        <f>VLOOKUP(Таблица2[[#This Row],[activity]],kved_05!$A$1:$B$834,2,FALSE)</f>
        <v>#N/A</v>
      </c>
      <c r="O2479" s="19" t="str">
        <f>VLOOKUP(Таблица2[[#This Row],[activity]],kved_10!$A$1:$B$997,2,FALSE)</f>
        <v>02.1</v>
      </c>
      <c r="P2479" s="19" t="str">
        <f>LEFT(IF(ISNA(Таблица2[[#This Row],[kv_10]]),VLOOKUP(Таблица2[[#This Row],[kv_05]],'05_to_10'!$A$1:$C$621,3,FALSE),Таблица2[[#This Row],[kv_10]]),2)</f>
        <v>02</v>
      </c>
      <c r="Q2479" s="21" t="str">
        <f>VLOOKUP(Таблица2[[#This Row],[05_to_10]],kv_05_group!$A$1:$B$89,2,FALSE)</f>
        <v>сільське і лісове господарство</v>
      </c>
      <c r="R2479" t="s">
        <v>14658</v>
      </c>
    </row>
    <row r="2480" spans="1:18" hidden="1" x14ac:dyDescent="0.25">
      <c r="A2480" t="s">
        <v>2390</v>
      </c>
      <c r="B2480" s="22" t="e">
        <v>#N/A</v>
      </c>
      <c r="C2480" s="23" t="e">
        <v>#N/A</v>
      </c>
      <c r="D2480" t="s">
        <v>5945</v>
      </c>
      <c r="E2480" t="s">
        <v>5945</v>
      </c>
      <c r="F2480" t="s">
        <v>7184</v>
      </c>
      <c r="G2480" t="s">
        <v>13532</v>
      </c>
      <c r="H2480" t="s">
        <v>14710</v>
      </c>
      <c r="I2480" t="s">
        <v>14687</v>
      </c>
      <c r="J2480" t="s">
        <v>14687</v>
      </c>
      <c r="K2480" t="s">
        <v>10213</v>
      </c>
      <c r="L2480" s="22" t="s">
        <v>14730</v>
      </c>
      <c r="M2480" s="19" t="s">
        <v>15182</v>
      </c>
      <c r="N2480" s="19" t="e">
        <f>VLOOKUP(Таблица2[[#This Row],[activity]],kved_05!$A$1:$B$834,2,FALSE)</f>
        <v>#N/A</v>
      </c>
      <c r="O2480" s="19" t="str">
        <f>VLOOKUP(Таблица2[[#This Row],[activity]],kved_10!$A$1:$B$997,2,FALSE)</f>
        <v>02.1</v>
      </c>
      <c r="P2480" s="19" t="str">
        <f>LEFT(IF(ISNA(Таблица2[[#This Row],[kv_10]]),VLOOKUP(Таблица2[[#This Row],[kv_05]],'05_to_10'!$A$1:$C$621,3,FALSE),Таблица2[[#This Row],[kv_10]]),2)</f>
        <v>02</v>
      </c>
      <c r="Q2480" s="21" t="str">
        <f>VLOOKUP(Таблица2[[#This Row],[05_to_10]],kv_05_group!$A$1:$B$89,2,FALSE)</f>
        <v>сільське і лісове господарство</v>
      </c>
      <c r="R2480" t="s">
        <v>14658</v>
      </c>
    </row>
    <row r="2481" spans="1:18" hidden="1" x14ac:dyDescent="0.25">
      <c r="A2481" t="s">
        <v>2396</v>
      </c>
      <c r="B2481" s="22" t="e">
        <v>#N/A</v>
      </c>
      <c r="C2481" s="23" t="e">
        <v>#N/A</v>
      </c>
      <c r="D2481" t="s">
        <v>5951</v>
      </c>
      <c r="E2481" t="s">
        <v>5951</v>
      </c>
      <c r="F2481" t="s">
        <v>7184</v>
      </c>
      <c r="G2481" t="s">
        <v>13538</v>
      </c>
      <c r="H2481" t="s">
        <v>14704</v>
      </c>
      <c r="I2481" t="s">
        <v>14678</v>
      </c>
      <c r="J2481" t="s">
        <v>14678</v>
      </c>
      <c r="K2481" t="s">
        <v>10219</v>
      </c>
      <c r="L2481" s="22" t="s">
        <v>14730</v>
      </c>
      <c r="M2481" s="19" t="s">
        <v>15182</v>
      </c>
      <c r="N2481" s="19" t="e">
        <f>VLOOKUP(Таблица2[[#This Row],[activity]],kved_05!$A$1:$B$834,2,FALSE)</f>
        <v>#N/A</v>
      </c>
      <c r="O2481" s="19" t="str">
        <f>VLOOKUP(Таблица2[[#This Row],[activity]],kved_10!$A$1:$B$997,2,FALSE)</f>
        <v>02.1</v>
      </c>
      <c r="P2481" s="19" t="str">
        <f>LEFT(IF(ISNA(Таблица2[[#This Row],[kv_10]]),VLOOKUP(Таблица2[[#This Row],[kv_05]],'05_to_10'!$A$1:$C$621,3,FALSE),Таблица2[[#This Row],[kv_10]]),2)</f>
        <v>02</v>
      </c>
      <c r="Q2481" s="21" t="str">
        <f>VLOOKUP(Таблица2[[#This Row],[05_to_10]],kv_05_group!$A$1:$B$89,2,FALSE)</f>
        <v>сільське і лісове господарство</v>
      </c>
      <c r="R2481" t="s">
        <v>14658</v>
      </c>
    </row>
    <row r="2482" spans="1:18" hidden="1" x14ac:dyDescent="0.25">
      <c r="A2482" t="s">
        <v>2399</v>
      </c>
      <c r="B2482" s="22" t="e">
        <v>#N/A</v>
      </c>
      <c r="C2482" s="23" t="e">
        <v>#N/A</v>
      </c>
      <c r="D2482" t="s">
        <v>5954</v>
      </c>
      <c r="E2482" t="s">
        <v>5954</v>
      </c>
      <c r="F2482" t="s">
        <v>7184</v>
      </c>
      <c r="G2482" t="s">
        <v>13541</v>
      </c>
      <c r="H2482" t="s">
        <v>14692</v>
      </c>
      <c r="I2482" t="s">
        <v>14666</v>
      </c>
      <c r="J2482" t="s">
        <v>14666</v>
      </c>
      <c r="K2482" t="s">
        <v>10222</v>
      </c>
      <c r="L2482" s="22" t="s">
        <v>14730</v>
      </c>
      <c r="M2482" s="19" t="s">
        <v>15182</v>
      </c>
      <c r="N2482" s="19" t="e">
        <f>VLOOKUP(Таблица2[[#This Row],[activity]],kved_05!$A$1:$B$834,2,FALSE)</f>
        <v>#N/A</v>
      </c>
      <c r="O2482" s="19" t="str">
        <f>VLOOKUP(Таблица2[[#This Row],[activity]],kved_10!$A$1:$B$997,2,FALSE)</f>
        <v>02.1</v>
      </c>
      <c r="P2482" s="19" t="str">
        <f>LEFT(IF(ISNA(Таблица2[[#This Row],[kv_10]]),VLOOKUP(Таблица2[[#This Row],[kv_05]],'05_to_10'!$A$1:$C$621,3,FALSE),Таблица2[[#This Row],[kv_10]]),2)</f>
        <v>02</v>
      </c>
      <c r="Q2482" s="21" t="str">
        <f>VLOOKUP(Таблица2[[#This Row],[05_to_10]],kv_05_group!$A$1:$B$89,2,FALSE)</f>
        <v>сільське і лісове господарство</v>
      </c>
      <c r="R2482" t="s">
        <v>14658</v>
      </c>
    </row>
    <row r="2483" spans="1:18" hidden="1" x14ac:dyDescent="0.25">
      <c r="A2483" t="s">
        <v>2400</v>
      </c>
      <c r="B2483" s="22" t="e">
        <v>#N/A</v>
      </c>
      <c r="C2483" s="23" t="e">
        <v>#N/A</v>
      </c>
      <c r="D2483" t="s">
        <v>5955</v>
      </c>
      <c r="E2483" t="s">
        <v>5955</v>
      </c>
      <c r="F2483" t="s">
        <v>7184</v>
      </c>
      <c r="G2483" t="s">
        <v>13542</v>
      </c>
      <c r="H2483" t="s">
        <v>14695</v>
      </c>
      <c r="I2483" t="s">
        <v>14669</v>
      </c>
      <c r="J2483" t="s">
        <v>14669</v>
      </c>
      <c r="K2483" t="s">
        <v>10223</v>
      </c>
      <c r="L2483" s="22" t="s">
        <v>14730</v>
      </c>
      <c r="M2483" s="19" t="s">
        <v>15182</v>
      </c>
      <c r="N2483" s="19" t="e">
        <f>VLOOKUP(Таблица2[[#This Row],[activity]],kved_05!$A$1:$B$834,2,FALSE)</f>
        <v>#N/A</v>
      </c>
      <c r="O2483" s="19" t="str">
        <f>VLOOKUP(Таблица2[[#This Row],[activity]],kved_10!$A$1:$B$997,2,FALSE)</f>
        <v>02.1</v>
      </c>
      <c r="P2483" s="19" t="str">
        <f>LEFT(IF(ISNA(Таблица2[[#This Row],[kv_10]]),VLOOKUP(Таблица2[[#This Row],[kv_05]],'05_to_10'!$A$1:$C$621,3,FALSE),Таблица2[[#This Row],[kv_10]]),2)</f>
        <v>02</v>
      </c>
      <c r="Q2483" s="21" t="str">
        <f>VLOOKUP(Таблица2[[#This Row],[05_to_10]],kv_05_group!$A$1:$B$89,2,FALSE)</f>
        <v>сільське і лісове господарство</v>
      </c>
      <c r="R2483" t="s">
        <v>14658</v>
      </c>
    </row>
    <row r="2484" spans="1:18" hidden="1" x14ac:dyDescent="0.25">
      <c r="A2484" t="s">
        <v>2388</v>
      </c>
      <c r="B2484" s="22" t="e">
        <v>#N/A</v>
      </c>
      <c r="C2484" s="23" t="e">
        <v>#N/A</v>
      </c>
      <c r="D2484" t="s">
        <v>5943</v>
      </c>
      <c r="E2484" t="s">
        <v>5943</v>
      </c>
      <c r="F2484" t="s">
        <v>7184</v>
      </c>
      <c r="G2484" t="s">
        <v>13530</v>
      </c>
      <c r="H2484" t="s">
        <v>14698</v>
      </c>
      <c r="I2484" t="s">
        <v>14672</v>
      </c>
      <c r="J2484" t="s">
        <v>14672</v>
      </c>
      <c r="K2484" t="s">
        <v>10211</v>
      </c>
      <c r="L2484" s="22" t="s">
        <v>14730</v>
      </c>
      <c r="M2484" s="19" t="s">
        <v>15182</v>
      </c>
      <c r="N2484" s="19" t="e">
        <f>VLOOKUP(Таблица2[[#This Row],[activity]],kved_05!$A$1:$B$834,2,FALSE)</f>
        <v>#N/A</v>
      </c>
      <c r="O2484" s="19" t="str">
        <f>VLOOKUP(Таблица2[[#This Row],[activity]],kved_10!$A$1:$B$997,2,FALSE)</f>
        <v>02.1</v>
      </c>
      <c r="P2484" s="19" t="str">
        <f>LEFT(IF(ISNA(Таблица2[[#This Row],[kv_10]]),VLOOKUP(Таблица2[[#This Row],[kv_05]],'05_to_10'!$A$1:$C$621,3,FALSE),Таблица2[[#This Row],[kv_10]]),2)</f>
        <v>02</v>
      </c>
      <c r="Q2484" s="21" t="str">
        <f>VLOOKUP(Таблица2[[#This Row],[05_to_10]],kv_05_group!$A$1:$B$89,2,FALSE)</f>
        <v>сільське і лісове господарство</v>
      </c>
      <c r="R2484" t="s">
        <v>14659</v>
      </c>
    </row>
    <row r="2485" spans="1:18" hidden="1" x14ac:dyDescent="0.25">
      <c r="A2485" t="s">
        <v>2408</v>
      </c>
      <c r="B2485">
        <v>48810469</v>
      </c>
      <c r="C2485" s="1">
        <v>42460</v>
      </c>
      <c r="D2485" t="s">
        <v>5963</v>
      </c>
      <c r="E2485" t="s">
        <v>5963</v>
      </c>
      <c r="F2485" t="s">
        <v>7184</v>
      </c>
      <c r="G2485" t="s">
        <v>13550</v>
      </c>
      <c r="H2485" t="s">
        <v>14696</v>
      </c>
      <c r="I2485" t="s">
        <v>14670</v>
      </c>
      <c r="J2485" t="s">
        <v>14670</v>
      </c>
      <c r="K2485" t="s">
        <v>10231</v>
      </c>
      <c r="L2485" s="22" t="s">
        <v>14730</v>
      </c>
      <c r="M2485" s="19" t="s">
        <v>15182</v>
      </c>
      <c r="N2485" s="19" t="e">
        <f>VLOOKUP(Таблица2[[#This Row],[activity]],kved_05!$A$1:$B$834,2,FALSE)</f>
        <v>#N/A</v>
      </c>
      <c r="O2485" s="19" t="str">
        <f>VLOOKUP(Таблица2[[#This Row],[activity]],kved_10!$A$1:$B$997,2,FALSE)</f>
        <v>02.1</v>
      </c>
      <c r="P2485" s="19" t="str">
        <f>LEFT(IF(ISNA(Таблица2[[#This Row],[kv_10]]),VLOOKUP(Таблица2[[#This Row],[kv_05]],'05_to_10'!$A$1:$C$621,3,FALSE),Таблица2[[#This Row],[kv_10]]),2)</f>
        <v>02</v>
      </c>
      <c r="Q2485" s="21" t="str">
        <f>VLOOKUP(Таблица2[[#This Row],[05_to_10]],kv_05_group!$A$1:$B$89,2,FALSE)</f>
        <v>сільське і лісове господарство</v>
      </c>
      <c r="R2485" t="s">
        <v>14658</v>
      </c>
    </row>
    <row r="2486" spans="1:18" hidden="1" x14ac:dyDescent="0.25">
      <c r="A2486" t="s">
        <v>2394</v>
      </c>
      <c r="B2486" s="22" t="e">
        <v>#N/A</v>
      </c>
      <c r="C2486" s="23" t="e">
        <v>#N/A</v>
      </c>
      <c r="D2486" t="s">
        <v>5949</v>
      </c>
      <c r="E2486" t="s">
        <v>5949</v>
      </c>
      <c r="F2486" t="s">
        <v>7184</v>
      </c>
      <c r="G2486" t="s">
        <v>13536</v>
      </c>
      <c r="H2486" t="s">
        <v>14698</v>
      </c>
      <c r="I2486" t="s">
        <v>14672</v>
      </c>
      <c r="J2486" t="s">
        <v>14672</v>
      </c>
      <c r="K2486" t="s">
        <v>10217</v>
      </c>
      <c r="L2486" s="22" t="s">
        <v>14730</v>
      </c>
      <c r="M2486" s="19" t="s">
        <v>15182</v>
      </c>
      <c r="N2486" s="19" t="e">
        <f>VLOOKUP(Таблица2[[#This Row],[activity]],kved_05!$A$1:$B$834,2,FALSE)</f>
        <v>#N/A</v>
      </c>
      <c r="O2486" s="19" t="str">
        <f>VLOOKUP(Таблица2[[#This Row],[activity]],kved_10!$A$1:$B$997,2,FALSE)</f>
        <v>02.1</v>
      </c>
      <c r="P2486" s="19" t="str">
        <f>LEFT(IF(ISNA(Таблица2[[#This Row],[kv_10]]),VLOOKUP(Таблица2[[#This Row],[kv_05]],'05_to_10'!$A$1:$C$621,3,FALSE),Таблица2[[#This Row],[kv_10]]),2)</f>
        <v>02</v>
      </c>
      <c r="Q2486" s="21" t="str">
        <f>VLOOKUP(Таблица2[[#This Row],[05_to_10]],kv_05_group!$A$1:$B$89,2,FALSE)</f>
        <v>сільське і лісове господарство</v>
      </c>
      <c r="R2486" t="s">
        <v>14659</v>
      </c>
    </row>
    <row r="2487" spans="1:18" hidden="1" x14ac:dyDescent="0.25">
      <c r="A2487" t="s">
        <v>2395</v>
      </c>
      <c r="B2487" s="22" t="e">
        <v>#N/A</v>
      </c>
      <c r="C2487" s="23" t="e">
        <v>#N/A</v>
      </c>
      <c r="D2487" t="s">
        <v>5950</v>
      </c>
      <c r="E2487" t="s">
        <v>5950</v>
      </c>
      <c r="F2487" t="s">
        <v>7184</v>
      </c>
      <c r="G2487" t="s">
        <v>13537</v>
      </c>
      <c r="H2487" t="s">
        <v>14693</v>
      </c>
      <c r="I2487" t="s">
        <v>14667</v>
      </c>
      <c r="J2487" t="s">
        <v>14667</v>
      </c>
      <c r="K2487" t="s">
        <v>10218</v>
      </c>
      <c r="L2487" s="22" t="s">
        <v>14730</v>
      </c>
      <c r="M2487" s="19" t="s">
        <v>15182</v>
      </c>
      <c r="N2487" s="19" t="e">
        <f>VLOOKUP(Таблица2[[#This Row],[activity]],kved_05!$A$1:$B$834,2,FALSE)</f>
        <v>#N/A</v>
      </c>
      <c r="O2487" s="19" t="str">
        <f>VLOOKUP(Таблица2[[#This Row],[activity]],kved_10!$A$1:$B$997,2,FALSE)</f>
        <v>02.1</v>
      </c>
      <c r="P2487" s="19" t="str">
        <f>LEFT(IF(ISNA(Таблица2[[#This Row],[kv_10]]),VLOOKUP(Таблица2[[#This Row],[kv_05]],'05_to_10'!$A$1:$C$621,3,FALSE),Таблица2[[#This Row],[kv_10]]),2)</f>
        <v>02</v>
      </c>
      <c r="Q2487" s="21" t="str">
        <f>VLOOKUP(Таблица2[[#This Row],[05_to_10]],kv_05_group!$A$1:$B$89,2,FALSE)</f>
        <v>сільське і лісове господарство</v>
      </c>
      <c r="R2487" t="s">
        <v>14659</v>
      </c>
    </row>
    <row r="2488" spans="1:18" hidden="1" x14ac:dyDescent="0.25">
      <c r="A2488" t="s">
        <v>2409</v>
      </c>
      <c r="B2488" s="22" t="e">
        <v>#N/A</v>
      </c>
      <c r="C2488" s="23">
        <v>42855</v>
      </c>
      <c r="D2488" t="s">
        <v>5964</v>
      </c>
      <c r="E2488" t="s">
        <v>5964</v>
      </c>
      <c r="F2488" t="s">
        <v>7184</v>
      </c>
      <c r="G2488" t="s">
        <v>13551</v>
      </c>
      <c r="H2488" t="s">
        <v>15164</v>
      </c>
      <c r="I2488" t="s">
        <v>14690</v>
      </c>
      <c r="J2488" t="s">
        <v>14690</v>
      </c>
      <c r="K2488" t="s">
        <v>10232</v>
      </c>
      <c r="L2488" s="22" t="s">
        <v>14730</v>
      </c>
      <c r="M2488" s="19" t="s">
        <v>15182</v>
      </c>
      <c r="N2488" s="19" t="e">
        <f>VLOOKUP(Таблица2[[#This Row],[activity]],kved_05!$A$1:$B$834,2,FALSE)</f>
        <v>#N/A</v>
      </c>
      <c r="O2488" s="19" t="str">
        <f>VLOOKUP(Таблица2[[#This Row],[activity]],kved_10!$A$1:$B$997,2,FALSE)</f>
        <v>02.1</v>
      </c>
      <c r="P2488" s="19" t="str">
        <f>LEFT(IF(ISNA(Таблица2[[#This Row],[kv_10]]),VLOOKUP(Таблица2[[#This Row],[kv_05]],'05_to_10'!$A$1:$C$621,3,FALSE),Таблица2[[#This Row],[kv_10]]),2)</f>
        <v>02</v>
      </c>
      <c r="Q2488" s="21" t="str">
        <f>VLOOKUP(Таблица2[[#This Row],[05_to_10]],kv_05_group!$A$1:$B$89,2,FALSE)</f>
        <v>сільське і лісове господарство</v>
      </c>
      <c r="R2488" t="s">
        <v>14658</v>
      </c>
    </row>
    <row r="2489" spans="1:18" hidden="1" x14ac:dyDescent="0.25">
      <c r="A2489" t="s">
        <v>2410</v>
      </c>
      <c r="B2489" s="22" t="e">
        <v>#N/A</v>
      </c>
      <c r="C2489" s="23" t="e">
        <v>#N/A</v>
      </c>
      <c r="D2489" t="s">
        <v>5965</v>
      </c>
      <c r="E2489" t="s">
        <v>5965</v>
      </c>
      <c r="F2489" t="s">
        <v>7184</v>
      </c>
      <c r="G2489" t="s">
        <v>13552</v>
      </c>
      <c r="H2489" t="s">
        <v>14710</v>
      </c>
      <c r="I2489" t="s">
        <v>14687</v>
      </c>
      <c r="J2489" t="s">
        <v>14687</v>
      </c>
      <c r="K2489" t="s">
        <v>10233</v>
      </c>
      <c r="L2489" s="22" t="s">
        <v>14730</v>
      </c>
      <c r="M2489" s="19" t="s">
        <v>15182</v>
      </c>
      <c r="N2489" s="19" t="e">
        <f>VLOOKUP(Таблица2[[#This Row],[activity]],kved_05!$A$1:$B$834,2,FALSE)</f>
        <v>#N/A</v>
      </c>
      <c r="O2489" s="19" t="str">
        <f>VLOOKUP(Таблица2[[#This Row],[activity]],kved_10!$A$1:$B$997,2,FALSE)</f>
        <v>02.1</v>
      </c>
      <c r="P2489" s="19" t="str">
        <f>LEFT(IF(ISNA(Таблица2[[#This Row],[kv_10]]),VLOOKUP(Таблица2[[#This Row],[kv_05]],'05_to_10'!$A$1:$C$621,3,FALSE),Таблица2[[#This Row],[kv_10]]),2)</f>
        <v>02</v>
      </c>
      <c r="Q2489" s="21" t="str">
        <f>VLOOKUP(Таблица2[[#This Row],[05_to_10]],kv_05_group!$A$1:$B$89,2,FALSE)</f>
        <v>сільське і лісове господарство</v>
      </c>
      <c r="R2489" t="s">
        <v>14658</v>
      </c>
    </row>
    <row r="2490" spans="1:18" hidden="1" x14ac:dyDescent="0.25">
      <c r="A2490" t="s">
        <v>2413</v>
      </c>
      <c r="B2490">
        <v>8918173</v>
      </c>
      <c r="C2490" s="1">
        <v>42460</v>
      </c>
      <c r="D2490" t="s">
        <v>5968</v>
      </c>
      <c r="E2490" t="s">
        <v>5968</v>
      </c>
      <c r="F2490" t="s">
        <v>7184</v>
      </c>
      <c r="G2490" t="s">
        <v>13555</v>
      </c>
      <c r="H2490" t="s">
        <v>14709</v>
      </c>
      <c r="I2490" t="s">
        <v>14685</v>
      </c>
      <c r="J2490" t="s">
        <v>14685</v>
      </c>
      <c r="K2490" t="s">
        <v>10236</v>
      </c>
      <c r="L2490" s="22" t="s">
        <v>14730</v>
      </c>
      <c r="M2490" s="19" t="s">
        <v>15182</v>
      </c>
      <c r="N2490" s="19" t="e">
        <f>VLOOKUP(Таблица2[[#This Row],[activity]],kved_05!$A$1:$B$834,2,FALSE)</f>
        <v>#N/A</v>
      </c>
      <c r="O2490" s="19" t="str">
        <f>VLOOKUP(Таблица2[[#This Row],[activity]],kved_10!$A$1:$B$997,2,FALSE)</f>
        <v>02.1</v>
      </c>
      <c r="P2490" s="19" t="str">
        <f>LEFT(IF(ISNA(Таблица2[[#This Row],[kv_10]]),VLOOKUP(Таблица2[[#This Row],[kv_05]],'05_to_10'!$A$1:$C$621,3,FALSE),Таблица2[[#This Row],[kv_10]]),2)</f>
        <v>02</v>
      </c>
      <c r="Q2490" s="21" t="str">
        <f>VLOOKUP(Таблица2[[#This Row],[05_to_10]],kv_05_group!$A$1:$B$89,2,FALSE)</f>
        <v>сільське і лісове господарство</v>
      </c>
      <c r="R2490" t="s">
        <v>14658</v>
      </c>
    </row>
    <row r="2491" spans="1:18" hidden="1" x14ac:dyDescent="0.25">
      <c r="A2491" t="s">
        <v>2414</v>
      </c>
      <c r="B2491">
        <v>9369051</v>
      </c>
      <c r="C2491" s="1">
        <v>42460</v>
      </c>
      <c r="D2491" t="s">
        <v>5969</v>
      </c>
      <c r="E2491" t="s">
        <v>5969</v>
      </c>
      <c r="F2491" t="s">
        <v>7184</v>
      </c>
      <c r="G2491" t="s">
        <v>13491</v>
      </c>
      <c r="H2491" t="s">
        <v>14709</v>
      </c>
      <c r="I2491" t="s">
        <v>14685</v>
      </c>
      <c r="J2491" t="s">
        <v>14685</v>
      </c>
      <c r="K2491" t="s">
        <v>10237</v>
      </c>
      <c r="L2491" s="22" t="s">
        <v>14730</v>
      </c>
      <c r="M2491" s="19" t="s">
        <v>15182</v>
      </c>
      <c r="N2491" s="19" t="e">
        <f>VLOOKUP(Таблица2[[#This Row],[activity]],kved_05!$A$1:$B$834,2,FALSE)</f>
        <v>#N/A</v>
      </c>
      <c r="O2491" s="19" t="str">
        <f>VLOOKUP(Таблица2[[#This Row],[activity]],kved_10!$A$1:$B$997,2,FALSE)</f>
        <v>02.1</v>
      </c>
      <c r="P2491" s="19" t="str">
        <f>LEFT(IF(ISNA(Таблица2[[#This Row],[kv_10]]),VLOOKUP(Таблица2[[#This Row],[kv_05]],'05_to_10'!$A$1:$C$621,3,FALSE),Таблица2[[#This Row],[kv_10]]),2)</f>
        <v>02</v>
      </c>
      <c r="Q2491" s="21" t="str">
        <f>VLOOKUP(Таблица2[[#This Row],[05_to_10]],kv_05_group!$A$1:$B$89,2,FALSE)</f>
        <v>сільське і лісове господарство</v>
      </c>
      <c r="R2491" t="s">
        <v>14658</v>
      </c>
    </row>
    <row r="2492" spans="1:18" hidden="1" x14ac:dyDescent="0.25">
      <c r="A2492" t="s">
        <v>2420</v>
      </c>
      <c r="B2492" s="22" t="e">
        <v>#N/A</v>
      </c>
      <c r="C2492" s="23" t="e">
        <v>#N/A</v>
      </c>
      <c r="D2492" t="s">
        <v>5975</v>
      </c>
      <c r="E2492" t="s">
        <v>5975</v>
      </c>
      <c r="F2492" t="s">
        <v>7184</v>
      </c>
      <c r="G2492" t="s">
        <v>13561</v>
      </c>
      <c r="H2492" t="s">
        <v>14706</v>
      </c>
      <c r="I2492" t="s">
        <v>14682</v>
      </c>
      <c r="J2492" t="s">
        <v>14682</v>
      </c>
      <c r="K2492" t="s">
        <v>10243</v>
      </c>
      <c r="L2492" s="22" t="s">
        <v>14730</v>
      </c>
      <c r="M2492" s="19" t="s">
        <v>15182</v>
      </c>
      <c r="N2492" s="19" t="e">
        <f>VLOOKUP(Таблица2[[#This Row],[activity]],kved_05!$A$1:$B$834,2,FALSE)</f>
        <v>#N/A</v>
      </c>
      <c r="O2492" s="19" t="str">
        <f>VLOOKUP(Таблица2[[#This Row],[activity]],kved_10!$A$1:$B$997,2,FALSE)</f>
        <v>02.1</v>
      </c>
      <c r="P2492" s="19" t="str">
        <f>LEFT(IF(ISNA(Таблица2[[#This Row],[kv_10]]),VLOOKUP(Таблица2[[#This Row],[kv_05]],'05_to_10'!$A$1:$C$621,3,FALSE),Таблица2[[#This Row],[kv_10]]),2)</f>
        <v>02</v>
      </c>
      <c r="Q2492" s="21" t="str">
        <f>VLOOKUP(Таблица2[[#This Row],[05_to_10]],kv_05_group!$A$1:$B$89,2,FALSE)</f>
        <v>сільське і лісове господарство</v>
      </c>
      <c r="R2492" t="s">
        <v>14658</v>
      </c>
    </row>
    <row r="2493" spans="1:18" hidden="1" x14ac:dyDescent="0.25">
      <c r="A2493" t="s">
        <v>2405</v>
      </c>
      <c r="B2493" s="22" t="e">
        <v>#N/A</v>
      </c>
      <c r="C2493" s="23" t="e">
        <v>#N/A</v>
      </c>
      <c r="D2493" t="s">
        <v>5960</v>
      </c>
      <c r="E2493" t="s">
        <v>5960</v>
      </c>
      <c r="F2493" t="s">
        <v>7184</v>
      </c>
      <c r="G2493" t="s">
        <v>13547</v>
      </c>
      <c r="H2493" t="s">
        <v>14698</v>
      </c>
      <c r="I2493" t="s">
        <v>14672</v>
      </c>
      <c r="J2493" t="s">
        <v>14672</v>
      </c>
      <c r="K2493" t="s">
        <v>10228</v>
      </c>
      <c r="L2493" s="22" t="s">
        <v>14730</v>
      </c>
      <c r="M2493" s="19" t="s">
        <v>15182</v>
      </c>
      <c r="N2493" s="19" t="e">
        <f>VLOOKUP(Таблица2[[#This Row],[activity]],kved_05!$A$1:$B$834,2,FALSE)</f>
        <v>#N/A</v>
      </c>
      <c r="O2493" s="19" t="str">
        <f>VLOOKUP(Таблица2[[#This Row],[activity]],kved_10!$A$1:$B$997,2,FALSE)</f>
        <v>02.1</v>
      </c>
      <c r="P2493" s="19" t="str">
        <f>LEFT(IF(ISNA(Таблица2[[#This Row],[kv_10]]),VLOOKUP(Таблица2[[#This Row],[kv_05]],'05_to_10'!$A$1:$C$621,3,FALSE),Таблица2[[#This Row],[kv_10]]),2)</f>
        <v>02</v>
      </c>
      <c r="Q2493" s="21" t="str">
        <f>VLOOKUP(Таблица2[[#This Row],[05_to_10]],kv_05_group!$A$1:$B$89,2,FALSE)</f>
        <v>сільське і лісове господарство</v>
      </c>
      <c r="R2493" t="s">
        <v>14659</v>
      </c>
    </row>
    <row r="2494" spans="1:18" hidden="1" x14ac:dyDescent="0.25">
      <c r="A2494" t="s">
        <v>2425</v>
      </c>
      <c r="B2494">
        <v>64603307</v>
      </c>
      <c r="C2494" s="1">
        <v>42460</v>
      </c>
      <c r="D2494" t="s">
        <v>5980</v>
      </c>
      <c r="E2494" t="s">
        <v>5980</v>
      </c>
      <c r="F2494" t="s">
        <v>7184</v>
      </c>
      <c r="G2494" t="s">
        <v>13566</v>
      </c>
      <c r="H2494" t="s">
        <v>14699</v>
      </c>
      <c r="I2494" t="s">
        <v>14673</v>
      </c>
      <c r="J2494" t="s">
        <v>14673</v>
      </c>
      <c r="K2494" t="s">
        <v>10248</v>
      </c>
      <c r="L2494" s="22" t="s">
        <v>14730</v>
      </c>
      <c r="M2494" s="19" t="s">
        <v>15182</v>
      </c>
      <c r="N2494" s="19" t="e">
        <f>VLOOKUP(Таблица2[[#This Row],[activity]],kved_05!$A$1:$B$834,2,FALSE)</f>
        <v>#N/A</v>
      </c>
      <c r="O2494" s="19" t="str">
        <f>VLOOKUP(Таблица2[[#This Row],[activity]],kved_10!$A$1:$B$997,2,FALSE)</f>
        <v>02.1</v>
      </c>
      <c r="P2494" s="19" t="str">
        <f>LEFT(IF(ISNA(Таблица2[[#This Row],[kv_10]]),VLOOKUP(Таблица2[[#This Row],[kv_05]],'05_to_10'!$A$1:$C$621,3,FALSE),Таблица2[[#This Row],[kv_10]]),2)</f>
        <v>02</v>
      </c>
      <c r="Q2494" s="21" t="str">
        <f>VLOOKUP(Таблица2[[#This Row],[05_to_10]],kv_05_group!$A$1:$B$89,2,FALSE)</f>
        <v>сільське і лісове господарство</v>
      </c>
      <c r="R2494" t="s">
        <v>14658</v>
      </c>
    </row>
    <row r="2495" spans="1:18" hidden="1" x14ac:dyDescent="0.25">
      <c r="A2495" t="s">
        <v>2427</v>
      </c>
      <c r="B2495">
        <v>157448265</v>
      </c>
      <c r="C2495" s="1">
        <v>42582</v>
      </c>
      <c r="D2495" t="s">
        <v>5982</v>
      </c>
      <c r="E2495" t="s">
        <v>5982</v>
      </c>
      <c r="F2495" t="s">
        <v>7184</v>
      </c>
      <c r="G2495" t="s">
        <v>13568</v>
      </c>
      <c r="H2495" t="s">
        <v>14699</v>
      </c>
      <c r="I2495" t="s">
        <v>14673</v>
      </c>
      <c r="J2495" t="s">
        <v>14673</v>
      </c>
      <c r="K2495" t="s">
        <v>10250</v>
      </c>
      <c r="L2495" s="22" t="s">
        <v>14730</v>
      </c>
      <c r="M2495" s="19" t="s">
        <v>15182</v>
      </c>
      <c r="N2495" s="19" t="e">
        <f>VLOOKUP(Таблица2[[#This Row],[activity]],kved_05!$A$1:$B$834,2,FALSE)</f>
        <v>#N/A</v>
      </c>
      <c r="O2495" s="19" t="str">
        <f>VLOOKUP(Таблица2[[#This Row],[activity]],kved_10!$A$1:$B$997,2,FALSE)</f>
        <v>02.1</v>
      </c>
      <c r="P2495" s="19" t="str">
        <f>LEFT(IF(ISNA(Таблица2[[#This Row],[kv_10]]),VLOOKUP(Таблица2[[#This Row],[kv_05]],'05_to_10'!$A$1:$C$621,3,FALSE),Таблица2[[#This Row],[kv_10]]),2)</f>
        <v>02</v>
      </c>
      <c r="Q2495" s="21" t="str">
        <f>VLOOKUP(Таблица2[[#This Row],[05_to_10]],kv_05_group!$A$1:$B$89,2,FALSE)</f>
        <v>сільське і лісове господарство</v>
      </c>
      <c r="R2495" t="s">
        <v>14658</v>
      </c>
    </row>
    <row r="2496" spans="1:18" hidden="1" x14ac:dyDescent="0.25">
      <c r="A2496" t="s">
        <v>2428</v>
      </c>
      <c r="B2496">
        <v>41204633</v>
      </c>
      <c r="C2496" s="1">
        <v>42460</v>
      </c>
      <c r="D2496" t="s">
        <v>5983</v>
      </c>
      <c r="E2496" t="s">
        <v>5983</v>
      </c>
      <c r="F2496" t="s">
        <v>7184</v>
      </c>
      <c r="G2496" t="s">
        <v>13569</v>
      </c>
      <c r="H2496" t="s">
        <v>14699</v>
      </c>
      <c r="I2496" t="s">
        <v>14673</v>
      </c>
      <c r="J2496" t="s">
        <v>14673</v>
      </c>
      <c r="K2496" t="s">
        <v>10251</v>
      </c>
      <c r="L2496" s="22" t="s">
        <v>14730</v>
      </c>
      <c r="M2496" s="19" t="s">
        <v>15182</v>
      </c>
      <c r="N2496" s="19" t="e">
        <f>VLOOKUP(Таблица2[[#This Row],[activity]],kved_05!$A$1:$B$834,2,FALSE)</f>
        <v>#N/A</v>
      </c>
      <c r="O2496" s="19" t="str">
        <f>VLOOKUP(Таблица2[[#This Row],[activity]],kved_10!$A$1:$B$997,2,FALSE)</f>
        <v>02.1</v>
      </c>
      <c r="P2496" s="19" t="str">
        <f>LEFT(IF(ISNA(Таблица2[[#This Row],[kv_10]]),VLOOKUP(Таблица2[[#This Row],[kv_05]],'05_to_10'!$A$1:$C$621,3,FALSE),Таблица2[[#This Row],[kv_10]]),2)</f>
        <v>02</v>
      </c>
      <c r="Q2496" s="21" t="str">
        <f>VLOOKUP(Таблица2[[#This Row],[05_to_10]],kv_05_group!$A$1:$B$89,2,FALSE)</f>
        <v>сільське і лісове господарство</v>
      </c>
      <c r="R2496" t="s">
        <v>14658</v>
      </c>
    </row>
    <row r="2497" spans="1:18" hidden="1" x14ac:dyDescent="0.25">
      <c r="A2497" t="s">
        <v>2411</v>
      </c>
      <c r="B2497" s="22" t="e">
        <v>#N/A</v>
      </c>
      <c r="C2497" s="23" t="e">
        <v>#N/A</v>
      </c>
      <c r="D2497" t="s">
        <v>5966</v>
      </c>
      <c r="E2497" t="s">
        <v>5966</v>
      </c>
      <c r="F2497" t="s">
        <v>7184</v>
      </c>
      <c r="G2497" t="s">
        <v>13553</v>
      </c>
      <c r="H2497" t="s">
        <v>14698</v>
      </c>
      <c r="I2497" t="s">
        <v>14672</v>
      </c>
      <c r="J2497" t="s">
        <v>14672</v>
      </c>
      <c r="K2497" t="s">
        <v>10234</v>
      </c>
      <c r="L2497" s="22" t="s">
        <v>14730</v>
      </c>
      <c r="M2497" s="19" t="s">
        <v>15182</v>
      </c>
      <c r="N2497" s="19" t="e">
        <f>VLOOKUP(Таблица2[[#This Row],[activity]],kved_05!$A$1:$B$834,2,FALSE)</f>
        <v>#N/A</v>
      </c>
      <c r="O2497" s="19" t="str">
        <f>VLOOKUP(Таблица2[[#This Row],[activity]],kved_10!$A$1:$B$997,2,FALSE)</f>
        <v>02.1</v>
      </c>
      <c r="P2497" s="19" t="str">
        <f>LEFT(IF(ISNA(Таблица2[[#This Row],[kv_10]]),VLOOKUP(Таблица2[[#This Row],[kv_05]],'05_to_10'!$A$1:$C$621,3,FALSE),Таблица2[[#This Row],[kv_10]]),2)</f>
        <v>02</v>
      </c>
      <c r="Q2497" s="21" t="str">
        <f>VLOOKUP(Таблица2[[#This Row],[05_to_10]],kv_05_group!$A$1:$B$89,2,FALSE)</f>
        <v>сільське і лісове господарство</v>
      </c>
      <c r="R2497" t="s">
        <v>14659</v>
      </c>
    </row>
    <row r="2498" spans="1:18" hidden="1" x14ac:dyDescent="0.25">
      <c r="A2498" t="s">
        <v>2429</v>
      </c>
      <c r="B2498">
        <v>20551035</v>
      </c>
      <c r="C2498" s="1">
        <v>42460</v>
      </c>
      <c r="D2498" t="s">
        <v>5984</v>
      </c>
      <c r="E2498" t="s">
        <v>7658</v>
      </c>
      <c r="F2498" t="s">
        <v>7184</v>
      </c>
      <c r="G2498" t="s">
        <v>13570</v>
      </c>
      <c r="H2498" t="s">
        <v>14699</v>
      </c>
      <c r="I2498" t="s">
        <v>14673</v>
      </c>
      <c r="J2498" t="s">
        <v>14673</v>
      </c>
      <c r="K2498" t="s">
        <v>10077</v>
      </c>
      <c r="L2498" s="22" t="s">
        <v>14730</v>
      </c>
      <c r="M2498" s="19" t="s">
        <v>15182</v>
      </c>
      <c r="N2498" s="19" t="e">
        <f>VLOOKUP(Таблица2[[#This Row],[activity]],kved_05!$A$1:$B$834,2,FALSE)</f>
        <v>#N/A</v>
      </c>
      <c r="O2498" s="19" t="str">
        <f>VLOOKUP(Таблица2[[#This Row],[activity]],kved_10!$A$1:$B$997,2,FALSE)</f>
        <v>02.1</v>
      </c>
      <c r="P2498" s="19" t="str">
        <f>LEFT(IF(ISNA(Таблица2[[#This Row],[kv_10]]),VLOOKUP(Таблица2[[#This Row],[kv_05]],'05_to_10'!$A$1:$C$621,3,FALSE),Таблица2[[#This Row],[kv_10]]),2)</f>
        <v>02</v>
      </c>
      <c r="Q2498" s="21" t="str">
        <f>VLOOKUP(Таблица2[[#This Row],[05_to_10]],kv_05_group!$A$1:$B$89,2,FALSE)</f>
        <v>сільське і лісове господарство</v>
      </c>
      <c r="R2498" t="s">
        <v>14658</v>
      </c>
    </row>
    <row r="2499" spans="1:18" hidden="1" x14ac:dyDescent="0.25">
      <c r="A2499" t="s">
        <v>2430</v>
      </c>
      <c r="B2499">
        <v>63811341</v>
      </c>
      <c r="C2499" s="1">
        <v>42460</v>
      </c>
      <c r="D2499" t="s">
        <v>5985</v>
      </c>
      <c r="E2499" t="s">
        <v>5985</v>
      </c>
      <c r="F2499" t="s">
        <v>7184</v>
      </c>
      <c r="G2499" t="s">
        <v>13571</v>
      </c>
      <c r="H2499" t="s">
        <v>14699</v>
      </c>
      <c r="I2499" t="s">
        <v>14673</v>
      </c>
      <c r="J2499" t="s">
        <v>14673</v>
      </c>
      <c r="K2499" t="s">
        <v>10252</v>
      </c>
      <c r="L2499" s="22" t="s">
        <v>14730</v>
      </c>
      <c r="M2499" s="19" t="s">
        <v>15182</v>
      </c>
      <c r="N2499" s="19" t="e">
        <f>VLOOKUP(Таблица2[[#This Row],[activity]],kved_05!$A$1:$B$834,2,FALSE)</f>
        <v>#N/A</v>
      </c>
      <c r="O2499" s="19" t="str">
        <f>VLOOKUP(Таблица2[[#This Row],[activity]],kved_10!$A$1:$B$997,2,FALSE)</f>
        <v>02.1</v>
      </c>
      <c r="P2499" s="19" t="str">
        <f>LEFT(IF(ISNA(Таблица2[[#This Row],[kv_10]]),VLOOKUP(Таблица2[[#This Row],[kv_05]],'05_to_10'!$A$1:$C$621,3,FALSE),Таблица2[[#This Row],[kv_10]]),2)</f>
        <v>02</v>
      </c>
      <c r="Q2499" s="21" t="str">
        <f>VLOOKUP(Таблица2[[#This Row],[05_to_10]],kv_05_group!$A$1:$B$89,2,FALSE)</f>
        <v>сільське і лісове господарство</v>
      </c>
      <c r="R2499" t="s">
        <v>14658</v>
      </c>
    </row>
    <row r="2500" spans="1:18" hidden="1" x14ac:dyDescent="0.25">
      <c r="A2500" t="s">
        <v>2416</v>
      </c>
      <c r="B2500" s="22" t="e">
        <v>#N/A</v>
      </c>
      <c r="C2500" s="23" t="e">
        <v>#N/A</v>
      </c>
      <c r="D2500" t="s">
        <v>5971</v>
      </c>
      <c r="E2500" t="s">
        <v>5971</v>
      </c>
      <c r="F2500" t="s">
        <v>7184</v>
      </c>
      <c r="G2500" t="s">
        <v>13557</v>
      </c>
      <c r="H2500" t="s">
        <v>14698</v>
      </c>
      <c r="I2500" t="s">
        <v>14672</v>
      </c>
      <c r="J2500" t="s">
        <v>14672</v>
      </c>
      <c r="K2500" t="s">
        <v>10239</v>
      </c>
      <c r="L2500" s="22" t="s">
        <v>14730</v>
      </c>
      <c r="M2500" s="19" t="s">
        <v>15182</v>
      </c>
      <c r="N2500" s="19" t="e">
        <f>VLOOKUP(Таблица2[[#This Row],[activity]],kved_05!$A$1:$B$834,2,FALSE)</f>
        <v>#N/A</v>
      </c>
      <c r="O2500" s="19" t="str">
        <f>VLOOKUP(Таблица2[[#This Row],[activity]],kved_10!$A$1:$B$997,2,FALSE)</f>
        <v>02.1</v>
      </c>
      <c r="P2500" s="19" t="str">
        <f>LEFT(IF(ISNA(Таблица2[[#This Row],[kv_10]]),VLOOKUP(Таблица2[[#This Row],[kv_05]],'05_to_10'!$A$1:$C$621,3,FALSE),Таблица2[[#This Row],[kv_10]]),2)</f>
        <v>02</v>
      </c>
      <c r="Q2500" s="21" t="str">
        <f>VLOOKUP(Таблица2[[#This Row],[05_to_10]],kv_05_group!$A$1:$B$89,2,FALSE)</f>
        <v>сільське і лісове господарство</v>
      </c>
      <c r="R2500" t="s">
        <v>14659</v>
      </c>
    </row>
    <row r="2501" spans="1:18" hidden="1" x14ac:dyDescent="0.25">
      <c r="A2501" t="s">
        <v>2431</v>
      </c>
      <c r="B2501">
        <v>63702343</v>
      </c>
      <c r="C2501" s="1">
        <v>42460</v>
      </c>
      <c r="D2501" t="s">
        <v>5986</v>
      </c>
      <c r="E2501" t="s">
        <v>5986</v>
      </c>
      <c r="F2501" t="s">
        <v>7184</v>
      </c>
      <c r="G2501" t="s">
        <v>13572</v>
      </c>
      <c r="H2501" t="s">
        <v>14699</v>
      </c>
      <c r="I2501" t="s">
        <v>14673</v>
      </c>
      <c r="J2501" t="s">
        <v>14673</v>
      </c>
      <c r="K2501" t="s">
        <v>10253</v>
      </c>
      <c r="L2501" s="22" t="s">
        <v>14730</v>
      </c>
      <c r="M2501" s="19" t="s">
        <v>15182</v>
      </c>
      <c r="N2501" s="19" t="e">
        <f>VLOOKUP(Таблица2[[#This Row],[activity]],kved_05!$A$1:$B$834,2,FALSE)</f>
        <v>#N/A</v>
      </c>
      <c r="O2501" s="19" t="str">
        <f>VLOOKUP(Таблица2[[#This Row],[activity]],kved_10!$A$1:$B$997,2,FALSE)</f>
        <v>02.1</v>
      </c>
      <c r="P2501" s="19" t="str">
        <f>LEFT(IF(ISNA(Таблица2[[#This Row],[kv_10]]),VLOOKUP(Таблица2[[#This Row],[kv_05]],'05_to_10'!$A$1:$C$621,3,FALSE),Таблица2[[#This Row],[kv_10]]),2)</f>
        <v>02</v>
      </c>
      <c r="Q2501" s="21" t="str">
        <f>VLOOKUP(Таблица2[[#This Row],[05_to_10]],kv_05_group!$A$1:$B$89,2,FALSE)</f>
        <v>сільське і лісове господарство</v>
      </c>
      <c r="R2501" t="s">
        <v>14658</v>
      </c>
    </row>
    <row r="2502" spans="1:18" hidden="1" x14ac:dyDescent="0.25">
      <c r="A2502" t="s">
        <v>2433</v>
      </c>
      <c r="B2502">
        <v>74231708</v>
      </c>
      <c r="C2502" s="1">
        <v>42460</v>
      </c>
      <c r="D2502" t="s">
        <v>5988</v>
      </c>
      <c r="E2502" t="s">
        <v>7659</v>
      </c>
      <c r="F2502" t="s">
        <v>7184</v>
      </c>
      <c r="G2502" t="s">
        <v>13574</v>
      </c>
      <c r="H2502" t="s">
        <v>14699</v>
      </c>
      <c r="I2502" t="s">
        <v>14673</v>
      </c>
      <c r="J2502" t="s">
        <v>14673</v>
      </c>
      <c r="K2502" t="s">
        <v>10255</v>
      </c>
      <c r="L2502" s="22" t="s">
        <v>14730</v>
      </c>
      <c r="M2502" s="19" t="s">
        <v>15182</v>
      </c>
      <c r="N2502" s="19" t="e">
        <f>VLOOKUP(Таблица2[[#This Row],[activity]],kved_05!$A$1:$B$834,2,FALSE)</f>
        <v>#N/A</v>
      </c>
      <c r="O2502" s="19" t="str">
        <f>VLOOKUP(Таблица2[[#This Row],[activity]],kved_10!$A$1:$B$997,2,FALSE)</f>
        <v>02.1</v>
      </c>
      <c r="P2502" s="19" t="str">
        <f>LEFT(IF(ISNA(Таблица2[[#This Row],[kv_10]]),VLOOKUP(Таблица2[[#This Row],[kv_05]],'05_to_10'!$A$1:$C$621,3,FALSE),Таблица2[[#This Row],[kv_10]]),2)</f>
        <v>02</v>
      </c>
      <c r="Q2502" s="21" t="str">
        <f>VLOOKUP(Таблица2[[#This Row],[05_to_10]],kv_05_group!$A$1:$B$89,2,FALSE)</f>
        <v>сільське і лісове господарство</v>
      </c>
      <c r="R2502" t="s">
        <v>14658</v>
      </c>
    </row>
    <row r="2503" spans="1:18" hidden="1" x14ac:dyDescent="0.25">
      <c r="A2503" t="s">
        <v>2434</v>
      </c>
      <c r="B2503" s="22" t="e">
        <v>#N/A</v>
      </c>
      <c r="C2503" s="23" t="e">
        <v>#N/A</v>
      </c>
      <c r="D2503" t="s">
        <v>5989</v>
      </c>
      <c r="E2503" t="s">
        <v>5989</v>
      </c>
      <c r="F2503" t="s">
        <v>7184</v>
      </c>
      <c r="G2503" t="s">
        <v>13575</v>
      </c>
      <c r="H2503" t="s">
        <v>14698</v>
      </c>
      <c r="I2503" t="s">
        <v>14672</v>
      </c>
      <c r="J2503" t="s">
        <v>14672</v>
      </c>
      <c r="K2503" t="s">
        <v>10256</v>
      </c>
      <c r="L2503" s="22" t="s">
        <v>14730</v>
      </c>
      <c r="M2503" s="19" t="s">
        <v>15182</v>
      </c>
      <c r="N2503" s="19" t="e">
        <f>VLOOKUP(Таблица2[[#This Row],[activity]],kved_05!$A$1:$B$834,2,FALSE)</f>
        <v>#N/A</v>
      </c>
      <c r="O2503" s="19" t="str">
        <f>VLOOKUP(Таблица2[[#This Row],[activity]],kved_10!$A$1:$B$997,2,FALSE)</f>
        <v>02.1</v>
      </c>
      <c r="P2503" s="19" t="str">
        <f>LEFT(IF(ISNA(Таблица2[[#This Row],[kv_10]]),VLOOKUP(Таблица2[[#This Row],[kv_05]],'05_to_10'!$A$1:$C$621,3,FALSE),Таблица2[[#This Row],[kv_10]]),2)</f>
        <v>02</v>
      </c>
      <c r="Q2503" s="21" t="str">
        <f>VLOOKUP(Таблица2[[#This Row],[05_to_10]],kv_05_group!$A$1:$B$89,2,FALSE)</f>
        <v>сільське і лісове господарство</v>
      </c>
      <c r="R2503" t="s">
        <v>14658</v>
      </c>
    </row>
    <row r="2504" spans="1:18" hidden="1" x14ac:dyDescent="0.25">
      <c r="A2504" t="s">
        <v>2435</v>
      </c>
      <c r="B2504">
        <v>160598400</v>
      </c>
      <c r="C2504" s="1">
        <v>42582</v>
      </c>
      <c r="D2504" t="s">
        <v>5990</v>
      </c>
      <c r="E2504" t="s">
        <v>5990</v>
      </c>
      <c r="F2504" t="s">
        <v>7184</v>
      </c>
      <c r="G2504" t="s">
        <v>13576</v>
      </c>
      <c r="H2504" t="s">
        <v>14699</v>
      </c>
      <c r="I2504" t="s">
        <v>14673</v>
      </c>
      <c r="J2504" t="s">
        <v>14673</v>
      </c>
      <c r="K2504" t="s">
        <v>10257</v>
      </c>
      <c r="L2504" s="22" t="s">
        <v>14730</v>
      </c>
      <c r="M2504" s="19" t="s">
        <v>15182</v>
      </c>
      <c r="N2504" s="19" t="e">
        <f>VLOOKUP(Таблица2[[#This Row],[activity]],kved_05!$A$1:$B$834,2,FALSE)</f>
        <v>#N/A</v>
      </c>
      <c r="O2504" s="19" t="str">
        <f>VLOOKUP(Таблица2[[#This Row],[activity]],kved_10!$A$1:$B$997,2,FALSE)</f>
        <v>02.1</v>
      </c>
      <c r="P2504" s="19" t="str">
        <f>LEFT(IF(ISNA(Таблица2[[#This Row],[kv_10]]),VLOOKUP(Таблица2[[#This Row],[kv_05]],'05_to_10'!$A$1:$C$621,3,FALSE),Таблица2[[#This Row],[kv_10]]),2)</f>
        <v>02</v>
      </c>
      <c r="Q2504" s="21" t="str">
        <f>VLOOKUP(Таблица2[[#This Row],[05_to_10]],kv_05_group!$A$1:$B$89,2,FALSE)</f>
        <v>сільське і лісове господарство</v>
      </c>
      <c r="R2504" t="s">
        <v>14658</v>
      </c>
    </row>
    <row r="2505" spans="1:18" hidden="1" x14ac:dyDescent="0.25">
      <c r="A2505" t="s">
        <v>2436</v>
      </c>
      <c r="B2505">
        <v>8988906</v>
      </c>
      <c r="C2505" s="1">
        <v>42460</v>
      </c>
      <c r="D2505" t="s">
        <v>5991</v>
      </c>
      <c r="E2505" t="s">
        <v>5991</v>
      </c>
      <c r="F2505" t="s">
        <v>7184</v>
      </c>
      <c r="G2505" t="s">
        <v>13577</v>
      </c>
      <c r="H2505" t="s">
        <v>14700</v>
      </c>
      <c r="I2505" t="s">
        <v>14674</v>
      </c>
      <c r="J2505" t="s">
        <v>14674</v>
      </c>
      <c r="K2505" t="s">
        <v>10258</v>
      </c>
      <c r="L2505" s="22" t="s">
        <v>14730</v>
      </c>
      <c r="M2505" s="19" t="s">
        <v>15182</v>
      </c>
      <c r="N2505" s="19" t="e">
        <f>VLOOKUP(Таблица2[[#This Row],[activity]],kved_05!$A$1:$B$834,2,FALSE)</f>
        <v>#N/A</v>
      </c>
      <c r="O2505" s="19" t="str">
        <f>VLOOKUP(Таблица2[[#This Row],[activity]],kved_10!$A$1:$B$997,2,FALSE)</f>
        <v>02.1</v>
      </c>
      <c r="P2505" s="19" t="str">
        <f>LEFT(IF(ISNA(Таблица2[[#This Row],[kv_10]]),VLOOKUP(Таблица2[[#This Row],[kv_05]],'05_to_10'!$A$1:$C$621,3,FALSE),Таблица2[[#This Row],[kv_10]]),2)</f>
        <v>02</v>
      </c>
      <c r="Q2505" s="21" t="str">
        <f>VLOOKUP(Таблица2[[#This Row],[05_to_10]],kv_05_group!$A$1:$B$89,2,FALSE)</f>
        <v>сільське і лісове господарство</v>
      </c>
      <c r="R2505" t="s">
        <v>14658</v>
      </c>
    </row>
    <row r="2506" spans="1:18" hidden="1" x14ac:dyDescent="0.25">
      <c r="A2506" t="s">
        <v>2440</v>
      </c>
      <c r="B2506">
        <v>3806348</v>
      </c>
      <c r="C2506" s="1">
        <v>42460</v>
      </c>
      <c r="D2506" t="s">
        <v>5995</v>
      </c>
      <c r="E2506" t="s">
        <v>5995</v>
      </c>
      <c r="F2506" t="s">
        <v>7184</v>
      </c>
      <c r="G2506" t="s">
        <v>13581</v>
      </c>
      <c r="H2506" t="s">
        <v>14698</v>
      </c>
      <c r="I2506" t="s">
        <v>14672</v>
      </c>
      <c r="J2506" t="s">
        <v>14672</v>
      </c>
      <c r="K2506" t="s">
        <v>10262</v>
      </c>
      <c r="L2506" s="22" t="s">
        <v>14730</v>
      </c>
      <c r="M2506" s="19" t="s">
        <v>15182</v>
      </c>
      <c r="N2506" s="19" t="e">
        <f>VLOOKUP(Таблица2[[#This Row],[activity]],kved_05!$A$1:$B$834,2,FALSE)</f>
        <v>#N/A</v>
      </c>
      <c r="O2506" s="19" t="str">
        <f>VLOOKUP(Таблица2[[#This Row],[activity]],kved_10!$A$1:$B$997,2,FALSE)</f>
        <v>02.1</v>
      </c>
      <c r="P2506" s="19" t="str">
        <f>LEFT(IF(ISNA(Таблица2[[#This Row],[kv_10]]),VLOOKUP(Таблица2[[#This Row],[kv_05]],'05_to_10'!$A$1:$C$621,3,FALSE),Таблица2[[#This Row],[kv_10]]),2)</f>
        <v>02</v>
      </c>
      <c r="Q2506" s="21" t="str">
        <f>VLOOKUP(Таблица2[[#This Row],[05_to_10]],kv_05_group!$A$1:$B$89,2,FALSE)</f>
        <v>сільське і лісове господарство</v>
      </c>
      <c r="R2506" t="s">
        <v>14658</v>
      </c>
    </row>
    <row r="2507" spans="1:18" hidden="1" x14ac:dyDescent="0.25">
      <c r="A2507" t="s">
        <v>2441</v>
      </c>
      <c r="B2507">
        <v>50822737</v>
      </c>
      <c r="C2507" s="1">
        <v>42460</v>
      </c>
      <c r="D2507" t="s">
        <v>5996</v>
      </c>
      <c r="E2507" t="s">
        <v>5996</v>
      </c>
      <c r="F2507" t="s">
        <v>7184</v>
      </c>
      <c r="G2507" t="s">
        <v>13582</v>
      </c>
      <c r="H2507" t="s">
        <v>14698</v>
      </c>
      <c r="I2507" t="s">
        <v>14672</v>
      </c>
      <c r="J2507" t="s">
        <v>14672</v>
      </c>
      <c r="K2507" t="s">
        <v>10263</v>
      </c>
      <c r="L2507" s="22" t="s">
        <v>14730</v>
      </c>
      <c r="M2507" s="19" t="s">
        <v>15182</v>
      </c>
      <c r="N2507" s="19" t="e">
        <f>VLOOKUP(Таблица2[[#This Row],[activity]],kved_05!$A$1:$B$834,2,FALSE)</f>
        <v>#N/A</v>
      </c>
      <c r="O2507" s="19" t="str">
        <f>VLOOKUP(Таблица2[[#This Row],[activity]],kved_10!$A$1:$B$997,2,FALSE)</f>
        <v>02.1</v>
      </c>
      <c r="P2507" s="19" t="str">
        <f>LEFT(IF(ISNA(Таблица2[[#This Row],[kv_10]]),VLOOKUP(Таблица2[[#This Row],[kv_05]],'05_to_10'!$A$1:$C$621,3,FALSE),Таблица2[[#This Row],[kv_10]]),2)</f>
        <v>02</v>
      </c>
      <c r="Q2507" s="21" t="str">
        <f>VLOOKUP(Таблица2[[#This Row],[05_to_10]],kv_05_group!$A$1:$B$89,2,FALSE)</f>
        <v>сільське і лісове господарство</v>
      </c>
      <c r="R2507" t="s">
        <v>14658</v>
      </c>
    </row>
    <row r="2508" spans="1:18" hidden="1" x14ac:dyDescent="0.25">
      <c r="A2508" t="s">
        <v>2443</v>
      </c>
      <c r="B2508" s="22" t="e">
        <v>#N/A</v>
      </c>
      <c r="C2508" s="23" t="e">
        <v>#N/A</v>
      </c>
      <c r="D2508" t="s">
        <v>5998</v>
      </c>
      <c r="E2508" t="s">
        <v>5998</v>
      </c>
      <c r="F2508" t="s">
        <v>7184</v>
      </c>
      <c r="G2508" t="s">
        <v>13584</v>
      </c>
      <c r="H2508" t="s">
        <v>14710</v>
      </c>
      <c r="I2508" t="s">
        <v>14687</v>
      </c>
      <c r="J2508" t="s">
        <v>14687</v>
      </c>
      <c r="K2508" t="s">
        <v>10265</v>
      </c>
      <c r="L2508" s="22" t="s">
        <v>14730</v>
      </c>
      <c r="M2508" s="19" t="s">
        <v>15182</v>
      </c>
      <c r="N2508" s="19" t="e">
        <f>VLOOKUP(Таблица2[[#This Row],[activity]],kved_05!$A$1:$B$834,2,FALSE)</f>
        <v>#N/A</v>
      </c>
      <c r="O2508" s="19" t="str">
        <f>VLOOKUP(Таблица2[[#This Row],[activity]],kved_10!$A$1:$B$997,2,FALSE)</f>
        <v>02.1</v>
      </c>
      <c r="P2508" s="19" t="str">
        <f>LEFT(IF(ISNA(Таблица2[[#This Row],[kv_10]]),VLOOKUP(Таблица2[[#This Row],[kv_05]],'05_to_10'!$A$1:$C$621,3,FALSE),Таблица2[[#This Row],[kv_10]]),2)</f>
        <v>02</v>
      </c>
      <c r="Q2508" s="21" t="str">
        <f>VLOOKUP(Таблица2[[#This Row],[05_to_10]],kv_05_group!$A$1:$B$89,2,FALSE)</f>
        <v>сільське і лісове господарство</v>
      </c>
      <c r="R2508" t="s">
        <v>14658</v>
      </c>
    </row>
    <row r="2509" spans="1:18" hidden="1" x14ac:dyDescent="0.25">
      <c r="A2509" t="s">
        <v>2444</v>
      </c>
      <c r="B2509">
        <v>6439094</v>
      </c>
      <c r="C2509" s="1">
        <v>42460</v>
      </c>
      <c r="D2509" t="s">
        <v>5999</v>
      </c>
      <c r="E2509" t="s">
        <v>5999</v>
      </c>
      <c r="F2509" t="s">
        <v>7184</v>
      </c>
      <c r="G2509" t="s">
        <v>13585</v>
      </c>
      <c r="H2509" t="s">
        <v>14705</v>
      </c>
      <c r="I2509" t="s">
        <v>14681</v>
      </c>
      <c r="J2509" t="s">
        <v>14681</v>
      </c>
      <c r="K2509" t="s">
        <v>10266</v>
      </c>
      <c r="L2509" s="22" t="s">
        <v>14730</v>
      </c>
      <c r="M2509" s="19" t="s">
        <v>15182</v>
      </c>
      <c r="N2509" s="19" t="e">
        <f>VLOOKUP(Таблица2[[#This Row],[activity]],kved_05!$A$1:$B$834,2,FALSE)</f>
        <v>#N/A</v>
      </c>
      <c r="O2509" s="19" t="str">
        <f>VLOOKUP(Таблица2[[#This Row],[activity]],kved_10!$A$1:$B$997,2,FALSE)</f>
        <v>02.1</v>
      </c>
      <c r="P2509" s="19" t="str">
        <f>LEFT(IF(ISNA(Таблица2[[#This Row],[kv_10]]),VLOOKUP(Таблица2[[#This Row],[kv_05]],'05_to_10'!$A$1:$C$621,3,FALSE),Таблица2[[#This Row],[kv_10]]),2)</f>
        <v>02</v>
      </c>
      <c r="Q2509" s="21" t="str">
        <f>VLOOKUP(Таблица2[[#This Row],[05_to_10]],kv_05_group!$A$1:$B$89,2,FALSE)</f>
        <v>сільське і лісове господарство</v>
      </c>
      <c r="R2509" t="s">
        <v>14658</v>
      </c>
    </row>
    <row r="2510" spans="1:18" hidden="1" x14ac:dyDescent="0.25">
      <c r="A2510" t="s">
        <v>2448</v>
      </c>
      <c r="B2510">
        <v>43394642</v>
      </c>
      <c r="C2510" s="1">
        <v>42460</v>
      </c>
      <c r="D2510" t="s">
        <v>6003</v>
      </c>
      <c r="E2510" t="s">
        <v>6003</v>
      </c>
      <c r="F2510" t="s">
        <v>7184</v>
      </c>
      <c r="G2510" t="s">
        <v>13589</v>
      </c>
      <c r="H2510" t="s">
        <v>14696</v>
      </c>
      <c r="I2510" t="s">
        <v>14670</v>
      </c>
      <c r="J2510" t="s">
        <v>14670</v>
      </c>
      <c r="K2510" t="s">
        <v>8302</v>
      </c>
      <c r="L2510" s="22" t="s">
        <v>14730</v>
      </c>
      <c r="M2510" s="19" t="s">
        <v>15182</v>
      </c>
      <c r="N2510" s="19" t="e">
        <f>VLOOKUP(Таблица2[[#This Row],[activity]],kved_05!$A$1:$B$834,2,FALSE)</f>
        <v>#N/A</v>
      </c>
      <c r="O2510" s="19" t="str">
        <f>VLOOKUP(Таблица2[[#This Row],[activity]],kved_10!$A$1:$B$997,2,FALSE)</f>
        <v>02.1</v>
      </c>
      <c r="P2510" s="19" t="str">
        <f>LEFT(IF(ISNA(Таблица2[[#This Row],[kv_10]]),VLOOKUP(Таблица2[[#This Row],[kv_05]],'05_to_10'!$A$1:$C$621,3,FALSE),Таблица2[[#This Row],[kv_10]]),2)</f>
        <v>02</v>
      </c>
      <c r="Q2510" s="21" t="str">
        <f>VLOOKUP(Таблица2[[#This Row],[05_to_10]],kv_05_group!$A$1:$B$89,2,FALSE)</f>
        <v>сільське і лісове господарство</v>
      </c>
      <c r="R2510" t="s">
        <v>14658</v>
      </c>
    </row>
    <row r="2511" spans="1:18" hidden="1" x14ac:dyDescent="0.25">
      <c r="A2511" t="s">
        <v>2449</v>
      </c>
      <c r="B2511">
        <v>165468677</v>
      </c>
      <c r="C2511" s="1">
        <v>42582</v>
      </c>
      <c r="D2511" t="s">
        <v>6004</v>
      </c>
      <c r="E2511" t="s">
        <v>6004</v>
      </c>
      <c r="F2511" t="s">
        <v>7184</v>
      </c>
      <c r="G2511" t="s">
        <v>13590</v>
      </c>
      <c r="H2511" t="s">
        <v>14699</v>
      </c>
      <c r="I2511" t="s">
        <v>14673</v>
      </c>
      <c r="J2511" t="s">
        <v>14673</v>
      </c>
      <c r="K2511" t="s">
        <v>10270</v>
      </c>
      <c r="L2511" s="22" t="s">
        <v>14730</v>
      </c>
      <c r="M2511" s="19" t="s">
        <v>15182</v>
      </c>
      <c r="N2511" s="19" t="e">
        <f>VLOOKUP(Таблица2[[#This Row],[activity]],kved_05!$A$1:$B$834,2,FALSE)</f>
        <v>#N/A</v>
      </c>
      <c r="O2511" s="19" t="str">
        <f>VLOOKUP(Таблица2[[#This Row],[activity]],kved_10!$A$1:$B$997,2,FALSE)</f>
        <v>02.1</v>
      </c>
      <c r="P2511" s="19" t="str">
        <f>LEFT(IF(ISNA(Таблица2[[#This Row],[kv_10]]),VLOOKUP(Таблица2[[#This Row],[kv_05]],'05_to_10'!$A$1:$C$621,3,FALSE),Таблица2[[#This Row],[kv_10]]),2)</f>
        <v>02</v>
      </c>
      <c r="Q2511" s="21" t="str">
        <f>VLOOKUP(Таблица2[[#This Row],[05_to_10]],kv_05_group!$A$1:$B$89,2,FALSE)</f>
        <v>сільське і лісове господарство</v>
      </c>
      <c r="R2511" t="s">
        <v>14658</v>
      </c>
    </row>
    <row r="2512" spans="1:18" hidden="1" x14ac:dyDescent="0.25">
      <c r="A2512" t="s">
        <v>2450</v>
      </c>
      <c r="B2512">
        <v>242460493</v>
      </c>
      <c r="C2512" s="1">
        <v>42613</v>
      </c>
      <c r="D2512" t="s">
        <v>6005</v>
      </c>
      <c r="E2512" t="s">
        <v>6005</v>
      </c>
      <c r="F2512" t="s">
        <v>7184</v>
      </c>
      <c r="G2512" t="s">
        <v>13591</v>
      </c>
      <c r="H2512" t="s">
        <v>14697</v>
      </c>
      <c r="I2512" t="s">
        <v>14671</v>
      </c>
      <c r="J2512" t="s">
        <v>14671</v>
      </c>
      <c r="K2512" t="s">
        <v>10271</v>
      </c>
      <c r="L2512" s="22" t="s">
        <v>14730</v>
      </c>
      <c r="M2512" s="19" t="s">
        <v>15182</v>
      </c>
      <c r="N2512" s="19" t="e">
        <f>VLOOKUP(Таблица2[[#This Row],[activity]],kved_05!$A$1:$B$834,2,FALSE)</f>
        <v>#N/A</v>
      </c>
      <c r="O2512" s="19" t="str">
        <f>VLOOKUP(Таблица2[[#This Row],[activity]],kved_10!$A$1:$B$997,2,FALSE)</f>
        <v>02.1</v>
      </c>
      <c r="P2512" s="19" t="str">
        <f>LEFT(IF(ISNA(Таблица2[[#This Row],[kv_10]]),VLOOKUP(Таблица2[[#This Row],[kv_05]],'05_to_10'!$A$1:$C$621,3,FALSE),Таблица2[[#This Row],[kv_10]]),2)</f>
        <v>02</v>
      </c>
      <c r="Q2512" s="21" t="str">
        <f>VLOOKUP(Таблица2[[#This Row],[05_to_10]],kv_05_group!$A$1:$B$89,2,FALSE)</f>
        <v>сільське і лісове господарство</v>
      </c>
      <c r="R2512" t="s">
        <v>14658</v>
      </c>
    </row>
    <row r="2513" spans="1:18" hidden="1" x14ac:dyDescent="0.25">
      <c r="A2513" t="s">
        <v>2451</v>
      </c>
      <c r="B2513" s="22" t="e">
        <v>#N/A</v>
      </c>
      <c r="C2513" s="23" t="e">
        <v>#N/A</v>
      </c>
      <c r="D2513" t="s">
        <v>6006</v>
      </c>
      <c r="E2513" t="s">
        <v>6006</v>
      </c>
      <c r="F2513" t="s">
        <v>7184</v>
      </c>
      <c r="G2513" t="s">
        <v>13592</v>
      </c>
      <c r="H2513" t="s">
        <v>15164</v>
      </c>
      <c r="I2513" t="s">
        <v>14690</v>
      </c>
      <c r="J2513" t="s">
        <v>14690</v>
      </c>
      <c r="K2513" t="s">
        <v>10272</v>
      </c>
      <c r="L2513" s="22" t="s">
        <v>14730</v>
      </c>
      <c r="M2513" s="19" t="s">
        <v>15182</v>
      </c>
      <c r="N2513" s="19" t="e">
        <f>VLOOKUP(Таблица2[[#This Row],[activity]],kved_05!$A$1:$B$834,2,FALSE)</f>
        <v>#N/A</v>
      </c>
      <c r="O2513" s="19" t="str">
        <f>VLOOKUP(Таблица2[[#This Row],[activity]],kved_10!$A$1:$B$997,2,FALSE)</f>
        <v>02.1</v>
      </c>
      <c r="P2513" s="19" t="str">
        <f>LEFT(IF(ISNA(Таблица2[[#This Row],[kv_10]]),VLOOKUP(Таблица2[[#This Row],[kv_05]],'05_to_10'!$A$1:$C$621,3,FALSE),Таблица2[[#This Row],[kv_10]]),2)</f>
        <v>02</v>
      </c>
      <c r="Q2513" s="21" t="str">
        <f>VLOOKUP(Таблица2[[#This Row],[05_to_10]],kv_05_group!$A$1:$B$89,2,FALSE)</f>
        <v>сільське і лісове господарство</v>
      </c>
      <c r="R2513" t="s">
        <v>14658</v>
      </c>
    </row>
    <row r="2514" spans="1:18" hidden="1" x14ac:dyDescent="0.25">
      <c r="A2514" t="s">
        <v>2452</v>
      </c>
      <c r="B2514" s="22" t="e">
        <v>#N/A</v>
      </c>
      <c r="C2514" s="23" t="e">
        <v>#N/A</v>
      </c>
      <c r="D2514" t="s">
        <v>6007</v>
      </c>
      <c r="E2514" t="s">
        <v>6007</v>
      </c>
      <c r="F2514" t="s">
        <v>7184</v>
      </c>
      <c r="G2514" t="s">
        <v>13593</v>
      </c>
      <c r="H2514" t="s">
        <v>14710</v>
      </c>
      <c r="I2514" t="s">
        <v>14687</v>
      </c>
      <c r="J2514" t="s">
        <v>14687</v>
      </c>
      <c r="K2514" t="s">
        <v>10273</v>
      </c>
      <c r="L2514" s="22" t="s">
        <v>14730</v>
      </c>
      <c r="M2514" s="19" t="s">
        <v>15182</v>
      </c>
      <c r="N2514" s="19" t="e">
        <f>VLOOKUP(Таблица2[[#This Row],[activity]],kved_05!$A$1:$B$834,2,FALSE)</f>
        <v>#N/A</v>
      </c>
      <c r="O2514" s="19" t="str">
        <f>VLOOKUP(Таблица2[[#This Row],[activity]],kved_10!$A$1:$B$997,2,FALSE)</f>
        <v>02.1</v>
      </c>
      <c r="P2514" s="19" t="str">
        <f>LEFT(IF(ISNA(Таблица2[[#This Row],[kv_10]]),VLOOKUP(Таблица2[[#This Row],[kv_05]],'05_to_10'!$A$1:$C$621,3,FALSE),Таблица2[[#This Row],[kv_10]]),2)</f>
        <v>02</v>
      </c>
      <c r="Q2514" s="21" t="str">
        <f>VLOOKUP(Таблица2[[#This Row],[05_to_10]],kv_05_group!$A$1:$B$89,2,FALSE)</f>
        <v>сільське і лісове господарство</v>
      </c>
      <c r="R2514" t="s">
        <v>14658</v>
      </c>
    </row>
    <row r="2515" spans="1:18" hidden="1" x14ac:dyDescent="0.25">
      <c r="A2515" t="s">
        <v>2453</v>
      </c>
      <c r="B2515" s="22" t="e">
        <v>#N/A</v>
      </c>
      <c r="C2515" s="23" t="e">
        <v>#N/A</v>
      </c>
      <c r="D2515" t="s">
        <v>6008</v>
      </c>
      <c r="E2515" t="s">
        <v>6008</v>
      </c>
      <c r="F2515" t="s">
        <v>7184</v>
      </c>
      <c r="G2515" t="s">
        <v>13594</v>
      </c>
      <c r="H2515" t="s">
        <v>14711</v>
      </c>
      <c r="I2515" t="s">
        <v>14688</v>
      </c>
      <c r="J2515" t="s">
        <v>14688</v>
      </c>
      <c r="K2515" t="s">
        <v>10274</v>
      </c>
      <c r="L2515" s="22" t="s">
        <v>14730</v>
      </c>
      <c r="M2515" s="19" t="s">
        <v>15182</v>
      </c>
      <c r="N2515" s="19" t="e">
        <f>VLOOKUP(Таблица2[[#This Row],[activity]],kved_05!$A$1:$B$834,2,FALSE)</f>
        <v>#N/A</v>
      </c>
      <c r="O2515" s="19" t="str">
        <f>VLOOKUP(Таблица2[[#This Row],[activity]],kved_10!$A$1:$B$997,2,FALSE)</f>
        <v>02.1</v>
      </c>
      <c r="P2515" s="19" t="str">
        <f>LEFT(IF(ISNA(Таблица2[[#This Row],[kv_10]]),VLOOKUP(Таблица2[[#This Row],[kv_05]],'05_to_10'!$A$1:$C$621,3,FALSE),Таблица2[[#This Row],[kv_10]]),2)</f>
        <v>02</v>
      </c>
      <c r="Q2515" s="21" t="str">
        <f>VLOOKUP(Таблица2[[#This Row],[05_to_10]],kv_05_group!$A$1:$B$89,2,FALSE)</f>
        <v>сільське і лісове господарство</v>
      </c>
      <c r="R2515" t="s">
        <v>14658</v>
      </c>
    </row>
    <row r="2516" spans="1:18" hidden="1" x14ac:dyDescent="0.25">
      <c r="A2516" t="s">
        <v>2455</v>
      </c>
      <c r="B2516" t="e">
        <v>#N/A</v>
      </c>
      <c r="C2516" s="1" t="e">
        <v>#N/A</v>
      </c>
      <c r="D2516" t="s">
        <v>6010</v>
      </c>
      <c r="E2516" t="s">
        <v>6010</v>
      </c>
      <c r="F2516" t="s">
        <v>7184</v>
      </c>
      <c r="G2516" t="s">
        <v>13596</v>
      </c>
      <c r="H2516" t="s">
        <v>15164</v>
      </c>
      <c r="I2516" t="s">
        <v>14690</v>
      </c>
      <c r="J2516" t="s">
        <v>14690</v>
      </c>
      <c r="K2516" t="s">
        <v>10276</v>
      </c>
      <c r="L2516" s="22" t="s">
        <v>14730</v>
      </c>
      <c r="M2516" s="19" t="s">
        <v>15182</v>
      </c>
      <c r="N2516" s="19" t="e">
        <f>VLOOKUP(Таблица2[[#This Row],[activity]],kved_05!$A$1:$B$834,2,FALSE)</f>
        <v>#N/A</v>
      </c>
      <c r="O2516" s="19" t="str">
        <f>VLOOKUP(Таблица2[[#This Row],[activity]],kved_10!$A$1:$B$997,2,FALSE)</f>
        <v>02.1</v>
      </c>
      <c r="P2516" s="19" t="str">
        <f>LEFT(IF(ISNA(Таблица2[[#This Row],[kv_10]]),VLOOKUP(Таблица2[[#This Row],[kv_05]],'05_to_10'!$A$1:$C$621,3,FALSE),Таблица2[[#This Row],[kv_10]]),2)</f>
        <v>02</v>
      </c>
      <c r="Q2516" s="21" t="str">
        <f>VLOOKUP(Таблица2[[#This Row],[05_to_10]],kv_05_group!$A$1:$B$89,2,FALSE)</f>
        <v>сільське і лісове господарство</v>
      </c>
      <c r="R2516" t="s">
        <v>14658</v>
      </c>
    </row>
    <row r="2517" spans="1:18" hidden="1" x14ac:dyDescent="0.25">
      <c r="A2517" t="s">
        <v>2457</v>
      </c>
      <c r="B2517" s="22" t="e">
        <v>#N/A</v>
      </c>
      <c r="C2517" s="23" t="e">
        <v>#N/A</v>
      </c>
      <c r="D2517" t="s">
        <v>6012</v>
      </c>
      <c r="E2517" t="s">
        <v>6012</v>
      </c>
      <c r="F2517" t="s">
        <v>7184</v>
      </c>
      <c r="G2517" t="s">
        <v>13598</v>
      </c>
      <c r="H2517" t="s">
        <v>15164</v>
      </c>
      <c r="I2517" t="s">
        <v>14690</v>
      </c>
      <c r="J2517" t="s">
        <v>14690</v>
      </c>
      <c r="K2517" t="s">
        <v>10278</v>
      </c>
      <c r="L2517" s="22" t="s">
        <v>14730</v>
      </c>
      <c r="M2517" s="19" t="s">
        <v>15182</v>
      </c>
      <c r="N2517" s="19" t="e">
        <f>VLOOKUP(Таблица2[[#This Row],[activity]],kved_05!$A$1:$B$834,2,FALSE)</f>
        <v>#N/A</v>
      </c>
      <c r="O2517" s="19" t="str">
        <f>VLOOKUP(Таблица2[[#This Row],[activity]],kved_10!$A$1:$B$997,2,FALSE)</f>
        <v>02.1</v>
      </c>
      <c r="P2517" s="19" t="str">
        <f>LEFT(IF(ISNA(Таблица2[[#This Row],[kv_10]]),VLOOKUP(Таблица2[[#This Row],[kv_05]],'05_to_10'!$A$1:$C$621,3,FALSE),Таблица2[[#This Row],[kv_10]]),2)</f>
        <v>02</v>
      </c>
      <c r="Q2517" s="21" t="str">
        <f>VLOOKUP(Таблица2[[#This Row],[05_to_10]],kv_05_group!$A$1:$B$89,2,FALSE)</f>
        <v>сільське і лісове господарство</v>
      </c>
      <c r="R2517" t="s">
        <v>14658</v>
      </c>
    </row>
    <row r="2518" spans="1:18" hidden="1" x14ac:dyDescent="0.25">
      <c r="A2518" t="s">
        <v>2458</v>
      </c>
      <c r="B2518" s="22" t="e">
        <v>#N/A</v>
      </c>
      <c r="C2518" s="23" t="e">
        <v>#N/A</v>
      </c>
      <c r="D2518" t="s">
        <v>6013</v>
      </c>
      <c r="E2518" t="s">
        <v>6013</v>
      </c>
      <c r="F2518" t="s">
        <v>7184</v>
      </c>
      <c r="G2518" t="s">
        <v>13599</v>
      </c>
      <c r="H2518" t="s">
        <v>15164</v>
      </c>
      <c r="I2518" t="s">
        <v>14690</v>
      </c>
      <c r="J2518" t="s">
        <v>14690</v>
      </c>
      <c r="K2518" t="s">
        <v>10279</v>
      </c>
      <c r="L2518" s="22" t="s">
        <v>14730</v>
      </c>
      <c r="M2518" s="19" t="s">
        <v>15182</v>
      </c>
      <c r="N2518" s="19" t="e">
        <f>VLOOKUP(Таблица2[[#This Row],[activity]],kved_05!$A$1:$B$834,2,FALSE)</f>
        <v>#N/A</v>
      </c>
      <c r="O2518" s="19" t="str">
        <f>VLOOKUP(Таблица2[[#This Row],[activity]],kved_10!$A$1:$B$997,2,FALSE)</f>
        <v>02.1</v>
      </c>
      <c r="P2518" s="19" t="str">
        <f>LEFT(IF(ISNA(Таблица2[[#This Row],[kv_10]]),VLOOKUP(Таблица2[[#This Row],[kv_05]],'05_to_10'!$A$1:$C$621,3,FALSE),Таблица2[[#This Row],[kv_10]]),2)</f>
        <v>02</v>
      </c>
      <c r="Q2518" s="21" t="str">
        <f>VLOOKUP(Таблица2[[#This Row],[05_to_10]],kv_05_group!$A$1:$B$89,2,FALSE)</f>
        <v>сільське і лісове господарство</v>
      </c>
      <c r="R2518" t="s">
        <v>14658</v>
      </c>
    </row>
    <row r="2519" spans="1:18" hidden="1" x14ac:dyDescent="0.25">
      <c r="A2519" t="s">
        <v>2460</v>
      </c>
      <c r="B2519">
        <v>8171039</v>
      </c>
      <c r="C2519" s="1">
        <v>42460</v>
      </c>
      <c r="D2519" t="s">
        <v>6015</v>
      </c>
      <c r="E2519" t="s">
        <v>6015</v>
      </c>
      <c r="F2519" t="s">
        <v>7184</v>
      </c>
      <c r="G2519" t="s">
        <v>13601</v>
      </c>
      <c r="H2519" t="s">
        <v>14701</v>
      </c>
      <c r="I2519" t="s">
        <v>14675</v>
      </c>
      <c r="J2519" t="s">
        <v>14675</v>
      </c>
      <c r="K2519" t="s">
        <v>10281</v>
      </c>
      <c r="L2519" s="22" t="s">
        <v>14730</v>
      </c>
      <c r="M2519" s="19" t="s">
        <v>15182</v>
      </c>
      <c r="N2519" s="19" t="e">
        <f>VLOOKUP(Таблица2[[#This Row],[activity]],kved_05!$A$1:$B$834,2,FALSE)</f>
        <v>#N/A</v>
      </c>
      <c r="O2519" s="19" t="str">
        <f>VLOOKUP(Таблица2[[#This Row],[activity]],kved_10!$A$1:$B$997,2,FALSE)</f>
        <v>02.1</v>
      </c>
      <c r="P2519" s="19" t="str">
        <f>LEFT(IF(ISNA(Таблица2[[#This Row],[kv_10]]),VLOOKUP(Таблица2[[#This Row],[kv_05]],'05_to_10'!$A$1:$C$621,3,FALSE),Таблица2[[#This Row],[kv_10]]),2)</f>
        <v>02</v>
      </c>
      <c r="Q2519" s="21" t="str">
        <f>VLOOKUP(Таблица2[[#This Row],[05_to_10]],kv_05_group!$A$1:$B$89,2,FALSE)</f>
        <v>сільське і лісове господарство</v>
      </c>
      <c r="R2519" t="s">
        <v>14658</v>
      </c>
    </row>
    <row r="2520" spans="1:18" hidden="1" x14ac:dyDescent="0.25">
      <c r="A2520" t="s">
        <v>2465</v>
      </c>
      <c r="B2520">
        <v>326888045</v>
      </c>
      <c r="C2520" s="1">
        <v>42674</v>
      </c>
      <c r="D2520" t="s">
        <v>6020</v>
      </c>
      <c r="E2520" t="s">
        <v>6020</v>
      </c>
      <c r="F2520" t="s">
        <v>7184</v>
      </c>
      <c r="G2520" t="s">
        <v>13606</v>
      </c>
      <c r="H2520" t="s">
        <v>14700</v>
      </c>
      <c r="I2520" t="s">
        <v>14674</v>
      </c>
      <c r="J2520" t="s">
        <v>14674</v>
      </c>
      <c r="K2520" t="s">
        <v>10286</v>
      </c>
      <c r="L2520" s="22" t="s">
        <v>14730</v>
      </c>
      <c r="M2520" s="19" t="s">
        <v>15182</v>
      </c>
      <c r="N2520" s="19" t="e">
        <f>VLOOKUP(Таблица2[[#This Row],[activity]],kved_05!$A$1:$B$834,2,FALSE)</f>
        <v>#N/A</v>
      </c>
      <c r="O2520" s="19" t="str">
        <f>VLOOKUP(Таблица2[[#This Row],[activity]],kved_10!$A$1:$B$997,2,FALSE)</f>
        <v>02.1</v>
      </c>
      <c r="P2520" s="19" t="str">
        <f>LEFT(IF(ISNA(Таблица2[[#This Row],[kv_10]]),VLOOKUP(Таблица2[[#This Row],[kv_05]],'05_to_10'!$A$1:$C$621,3,FALSE),Таблица2[[#This Row],[kv_10]]),2)</f>
        <v>02</v>
      </c>
      <c r="Q2520" s="21" t="str">
        <f>VLOOKUP(Таблица2[[#This Row],[05_to_10]],kv_05_group!$A$1:$B$89,2,FALSE)</f>
        <v>сільське і лісове господарство</v>
      </c>
      <c r="R2520" t="s">
        <v>14658</v>
      </c>
    </row>
    <row r="2521" spans="1:18" hidden="1" x14ac:dyDescent="0.25">
      <c r="A2521" t="s">
        <v>2466</v>
      </c>
      <c r="B2521">
        <v>7726069</v>
      </c>
      <c r="C2521" s="1">
        <v>42460</v>
      </c>
      <c r="D2521" t="s">
        <v>6021</v>
      </c>
      <c r="E2521" t="s">
        <v>7662</v>
      </c>
      <c r="F2521" t="s">
        <v>7184</v>
      </c>
      <c r="G2521" t="s">
        <v>13607</v>
      </c>
      <c r="H2521" t="s">
        <v>14701</v>
      </c>
      <c r="I2521" t="s">
        <v>14675</v>
      </c>
      <c r="J2521" t="s">
        <v>14675</v>
      </c>
      <c r="K2521" t="s">
        <v>10287</v>
      </c>
      <c r="L2521" s="22" t="s">
        <v>14730</v>
      </c>
      <c r="M2521" s="19" t="s">
        <v>15182</v>
      </c>
      <c r="N2521" s="19" t="e">
        <f>VLOOKUP(Таблица2[[#This Row],[activity]],kved_05!$A$1:$B$834,2,FALSE)</f>
        <v>#N/A</v>
      </c>
      <c r="O2521" s="19" t="str">
        <f>VLOOKUP(Таблица2[[#This Row],[activity]],kved_10!$A$1:$B$997,2,FALSE)</f>
        <v>02.1</v>
      </c>
      <c r="P2521" s="19" t="str">
        <f>LEFT(IF(ISNA(Таблица2[[#This Row],[kv_10]]),VLOOKUP(Таблица2[[#This Row],[kv_05]],'05_to_10'!$A$1:$C$621,3,FALSE),Таблица2[[#This Row],[kv_10]]),2)</f>
        <v>02</v>
      </c>
      <c r="Q2521" s="21" t="str">
        <f>VLOOKUP(Таблица2[[#This Row],[05_to_10]],kv_05_group!$A$1:$B$89,2,FALSE)</f>
        <v>сільське і лісове господарство</v>
      </c>
      <c r="R2521" t="s">
        <v>14658</v>
      </c>
    </row>
    <row r="2522" spans="1:18" hidden="1" x14ac:dyDescent="0.25">
      <c r="A2522" t="s">
        <v>2467</v>
      </c>
      <c r="B2522">
        <v>7679340</v>
      </c>
      <c r="C2522" s="1">
        <v>42460</v>
      </c>
      <c r="D2522" t="s">
        <v>6022</v>
      </c>
      <c r="E2522" t="s">
        <v>6022</v>
      </c>
      <c r="F2522" t="s">
        <v>7184</v>
      </c>
      <c r="G2522" t="s">
        <v>13608</v>
      </c>
      <c r="H2522" t="s">
        <v>14701</v>
      </c>
      <c r="I2522" t="s">
        <v>14675</v>
      </c>
      <c r="J2522" t="s">
        <v>14675</v>
      </c>
      <c r="K2522" t="s">
        <v>10288</v>
      </c>
      <c r="L2522" s="22" t="s">
        <v>14730</v>
      </c>
      <c r="M2522" s="19" t="s">
        <v>15182</v>
      </c>
      <c r="N2522" s="19" t="e">
        <f>VLOOKUP(Таблица2[[#This Row],[activity]],kved_05!$A$1:$B$834,2,FALSE)</f>
        <v>#N/A</v>
      </c>
      <c r="O2522" s="19" t="str">
        <f>VLOOKUP(Таблица2[[#This Row],[activity]],kved_10!$A$1:$B$997,2,FALSE)</f>
        <v>02.1</v>
      </c>
      <c r="P2522" s="19" t="str">
        <f>LEFT(IF(ISNA(Таблица2[[#This Row],[kv_10]]),VLOOKUP(Таблица2[[#This Row],[kv_05]],'05_to_10'!$A$1:$C$621,3,FALSE),Таблица2[[#This Row],[kv_10]]),2)</f>
        <v>02</v>
      </c>
      <c r="Q2522" s="21" t="str">
        <f>VLOOKUP(Таблица2[[#This Row],[05_to_10]],kv_05_group!$A$1:$B$89,2,FALSE)</f>
        <v>сільське і лісове господарство</v>
      </c>
      <c r="R2522" t="s">
        <v>14658</v>
      </c>
    </row>
    <row r="2523" spans="1:18" hidden="1" x14ac:dyDescent="0.25">
      <c r="A2523" t="s">
        <v>2472</v>
      </c>
      <c r="B2523">
        <v>8147551</v>
      </c>
      <c r="C2523" s="1">
        <v>42460</v>
      </c>
      <c r="D2523" t="s">
        <v>6027</v>
      </c>
      <c r="E2523" t="s">
        <v>6027</v>
      </c>
      <c r="F2523" t="s">
        <v>7184</v>
      </c>
      <c r="G2523" t="s">
        <v>13613</v>
      </c>
      <c r="H2523" t="s">
        <v>14701</v>
      </c>
      <c r="I2523" t="s">
        <v>14675</v>
      </c>
      <c r="J2523" t="s">
        <v>14675</v>
      </c>
      <c r="K2523" t="s">
        <v>10293</v>
      </c>
      <c r="L2523" s="22" t="s">
        <v>14730</v>
      </c>
      <c r="M2523" s="19" t="s">
        <v>15182</v>
      </c>
      <c r="N2523" s="19" t="e">
        <f>VLOOKUP(Таблица2[[#This Row],[activity]],kved_05!$A$1:$B$834,2,FALSE)</f>
        <v>#N/A</v>
      </c>
      <c r="O2523" s="19" t="str">
        <f>VLOOKUP(Таблица2[[#This Row],[activity]],kved_10!$A$1:$B$997,2,FALSE)</f>
        <v>02.1</v>
      </c>
      <c r="P2523" s="19" t="str">
        <f>LEFT(IF(ISNA(Таблица2[[#This Row],[kv_10]]),VLOOKUP(Таблица2[[#This Row],[kv_05]],'05_to_10'!$A$1:$C$621,3,FALSE),Таблица2[[#This Row],[kv_10]]),2)</f>
        <v>02</v>
      </c>
      <c r="Q2523" s="21" t="str">
        <f>VLOOKUP(Таблица2[[#This Row],[05_to_10]],kv_05_group!$A$1:$B$89,2,FALSE)</f>
        <v>сільське і лісове господарство</v>
      </c>
      <c r="R2523" t="s">
        <v>14658</v>
      </c>
    </row>
    <row r="2524" spans="1:18" hidden="1" x14ac:dyDescent="0.25">
      <c r="A2524" t="s">
        <v>2473</v>
      </c>
      <c r="B2524">
        <v>35234574</v>
      </c>
      <c r="C2524" s="1">
        <v>42460</v>
      </c>
      <c r="D2524" t="s">
        <v>6028</v>
      </c>
      <c r="E2524" t="s">
        <v>6028</v>
      </c>
      <c r="F2524" t="s">
        <v>7184</v>
      </c>
      <c r="G2524" t="s">
        <v>13614</v>
      </c>
      <c r="H2524" t="s">
        <v>14696</v>
      </c>
      <c r="I2524" t="s">
        <v>14670</v>
      </c>
      <c r="J2524" t="s">
        <v>14670</v>
      </c>
      <c r="K2524" t="s">
        <v>10294</v>
      </c>
      <c r="L2524" s="22" t="s">
        <v>14730</v>
      </c>
      <c r="M2524" s="19" t="s">
        <v>15182</v>
      </c>
      <c r="N2524" s="19" t="e">
        <f>VLOOKUP(Таблица2[[#This Row],[activity]],kved_05!$A$1:$B$834,2,FALSE)</f>
        <v>#N/A</v>
      </c>
      <c r="O2524" s="19" t="str">
        <f>VLOOKUP(Таблица2[[#This Row],[activity]],kved_10!$A$1:$B$997,2,FALSE)</f>
        <v>02.1</v>
      </c>
      <c r="P2524" s="19" t="str">
        <f>LEFT(IF(ISNA(Таблица2[[#This Row],[kv_10]]),VLOOKUP(Таблица2[[#This Row],[kv_05]],'05_to_10'!$A$1:$C$621,3,FALSE),Таблица2[[#This Row],[kv_10]]),2)</f>
        <v>02</v>
      </c>
      <c r="Q2524" s="21" t="str">
        <f>VLOOKUP(Таблица2[[#This Row],[05_to_10]],kv_05_group!$A$1:$B$89,2,FALSE)</f>
        <v>сільське і лісове господарство</v>
      </c>
      <c r="R2524" t="s">
        <v>14658</v>
      </c>
    </row>
    <row r="2525" spans="1:18" hidden="1" x14ac:dyDescent="0.25">
      <c r="A2525" t="s">
        <v>2531</v>
      </c>
      <c r="B2525" s="22" t="e">
        <v>#N/A</v>
      </c>
      <c r="C2525" s="23" t="e">
        <v>#N/A</v>
      </c>
      <c r="D2525" t="s">
        <v>6086</v>
      </c>
      <c r="E2525" t="s">
        <v>6086</v>
      </c>
      <c r="F2525" t="s">
        <v>7184</v>
      </c>
      <c r="G2525" t="s">
        <v>13672</v>
      </c>
      <c r="H2525" t="s">
        <v>14705</v>
      </c>
      <c r="I2525" t="s">
        <v>14681</v>
      </c>
      <c r="J2525" t="s">
        <v>14681</v>
      </c>
      <c r="K2525" t="s">
        <v>10352</v>
      </c>
      <c r="L2525" t="s">
        <v>15095</v>
      </c>
      <c r="M2525" s="19" t="s">
        <v>15425</v>
      </c>
      <c r="N2525" s="19" t="e">
        <f>VLOOKUP(Таблица2[[#This Row],[activity]],kved_05!$A$1:$B$834,2,FALSE)</f>
        <v>#N/A</v>
      </c>
      <c r="O2525" s="19" t="str">
        <f>VLOOKUP(Таблица2[[#This Row],[activity]],kved_10!$A$1:$B$997,2,FALSE)</f>
        <v>01.29</v>
      </c>
      <c r="P2525" s="19" t="str">
        <f>LEFT(IF(ISNA(Таблица2[[#This Row],[kv_10]]),VLOOKUP(Таблица2[[#This Row],[kv_05]],'05_to_10'!$A$1:$C$621,3,FALSE),Таблица2[[#This Row],[kv_10]]),2)</f>
        <v>01</v>
      </c>
      <c r="Q2525" s="21" t="str">
        <f>VLOOKUP(Таблица2[[#This Row],[05_to_10]],kv_05_group!$A$1:$B$89,2,FALSE)</f>
        <v>сільське і лісове господарство</v>
      </c>
      <c r="R2525" t="s">
        <v>14658</v>
      </c>
    </row>
    <row r="2526" spans="1:18" hidden="1" x14ac:dyDescent="0.25">
      <c r="A2526" t="s">
        <v>2476</v>
      </c>
      <c r="B2526">
        <v>8916787</v>
      </c>
      <c r="C2526" s="1">
        <v>42460</v>
      </c>
      <c r="D2526" t="s">
        <v>6031</v>
      </c>
      <c r="E2526" t="s">
        <v>6031</v>
      </c>
      <c r="F2526" t="s">
        <v>7184</v>
      </c>
      <c r="G2526" t="s">
        <v>13617</v>
      </c>
      <c r="H2526" t="s">
        <v>14701</v>
      </c>
      <c r="I2526" t="s">
        <v>14675</v>
      </c>
      <c r="J2526" t="s">
        <v>14675</v>
      </c>
      <c r="K2526" t="s">
        <v>10297</v>
      </c>
      <c r="L2526" s="22" t="s">
        <v>14730</v>
      </c>
      <c r="M2526" s="19" t="s">
        <v>15182</v>
      </c>
      <c r="N2526" s="19" t="e">
        <f>VLOOKUP(Таблица2[[#This Row],[activity]],kved_05!$A$1:$B$834,2,FALSE)</f>
        <v>#N/A</v>
      </c>
      <c r="O2526" s="19" t="str">
        <f>VLOOKUP(Таблица2[[#This Row],[activity]],kved_10!$A$1:$B$997,2,FALSE)</f>
        <v>02.1</v>
      </c>
      <c r="P2526" s="19" t="str">
        <f>LEFT(IF(ISNA(Таблица2[[#This Row],[kv_10]]),VLOOKUP(Таблица2[[#This Row],[kv_05]],'05_to_10'!$A$1:$C$621,3,FALSE),Таблица2[[#This Row],[kv_10]]),2)</f>
        <v>02</v>
      </c>
      <c r="Q2526" s="21" t="str">
        <f>VLOOKUP(Таблица2[[#This Row],[05_to_10]],kv_05_group!$A$1:$B$89,2,FALSE)</f>
        <v>сільське і лісове господарство</v>
      </c>
      <c r="R2526" t="s">
        <v>14658</v>
      </c>
    </row>
    <row r="2527" spans="1:18" hidden="1" x14ac:dyDescent="0.25">
      <c r="A2527" t="s">
        <v>2477</v>
      </c>
      <c r="B2527" s="22" t="e">
        <v>#N/A</v>
      </c>
      <c r="C2527" s="23" t="e">
        <v>#N/A</v>
      </c>
      <c r="D2527" t="s">
        <v>6032</v>
      </c>
      <c r="E2527" t="s">
        <v>6032</v>
      </c>
      <c r="F2527" t="s">
        <v>7184</v>
      </c>
      <c r="G2527" t="s">
        <v>13618</v>
      </c>
      <c r="H2527" t="s">
        <v>14698</v>
      </c>
      <c r="I2527" t="s">
        <v>14672</v>
      </c>
      <c r="J2527" t="s">
        <v>14672</v>
      </c>
      <c r="K2527" t="s">
        <v>10298</v>
      </c>
      <c r="L2527" s="22" t="s">
        <v>14730</v>
      </c>
      <c r="M2527" s="19" t="s">
        <v>15182</v>
      </c>
      <c r="N2527" s="19" t="e">
        <f>VLOOKUP(Таблица2[[#This Row],[activity]],kved_05!$A$1:$B$834,2,FALSE)</f>
        <v>#N/A</v>
      </c>
      <c r="O2527" s="19" t="str">
        <f>VLOOKUP(Таблица2[[#This Row],[activity]],kved_10!$A$1:$B$997,2,FALSE)</f>
        <v>02.1</v>
      </c>
      <c r="P2527" s="19" t="str">
        <f>LEFT(IF(ISNA(Таблица2[[#This Row],[kv_10]]),VLOOKUP(Таблица2[[#This Row],[kv_05]],'05_to_10'!$A$1:$C$621,3,FALSE),Таблица2[[#This Row],[kv_10]]),2)</f>
        <v>02</v>
      </c>
      <c r="Q2527" s="21" t="str">
        <f>VLOOKUP(Таблица2[[#This Row],[05_to_10]],kv_05_group!$A$1:$B$89,2,FALSE)</f>
        <v>сільське і лісове господарство</v>
      </c>
      <c r="R2527" t="s">
        <v>14658</v>
      </c>
    </row>
    <row r="2528" spans="1:18" hidden="1" x14ac:dyDescent="0.25">
      <c r="A2528" t="s">
        <v>2478</v>
      </c>
      <c r="B2528">
        <v>8549126</v>
      </c>
      <c r="C2528" s="1">
        <v>42460</v>
      </c>
      <c r="D2528" t="s">
        <v>6033</v>
      </c>
      <c r="E2528" t="s">
        <v>6033</v>
      </c>
      <c r="F2528" t="s">
        <v>7184</v>
      </c>
      <c r="G2528" t="s">
        <v>13619</v>
      </c>
      <c r="H2528" t="s">
        <v>14701</v>
      </c>
      <c r="I2528" t="s">
        <v>14675</v>
      </c>
      <c r="J2528" t="s">
        <v>14675</v>
      </c>
      <c r="K2528" t="s">
        <v>10299</v>
      </c>
      <c r="L2528" s="22" t="s">
        <v>14730</v>
      </c>
      <c r="M2528" s="19" t="s">
        <v>15182</v>
      </c>
      <c r="N2528" s="19" t="e">
        <f>VLOOKUP(Таблица2[[#This Row],[activity]],kved_05!$A$1:$B$834,2,FALSE)</f>
        <v>#N/A</v>
      </c>
      <c r="O2528" s="19" t="str">
        <f>VLOOKUP(Таблица2[[#This Row],[activity]],kved_10!$A$1:$B$997,2,FALSE)</f>
        <v>02.1</v>
      </c>
      <c r="P2528" s="19" t="str">
        <f>LEFT(IF(ISNA(Таблица2[[#This Row],[kv_10]]),VLOOKUP(Таблица2[[#This Row],[kv_05]],'05_to_10'!$A$1:$C$621,3,FALSE),Таблица2[[#This Row],[kv_10]]),2)</f>
        <v>02</v>
      </c>
      <c r="Q2528" s="21" t="str">
        <f>VLOOKUP(Таблица2[[#This Row],[05_to_10]],kv_05_group!$A$1:$B$89,2,FALSE)</f>
        <v>сільське і лісове господарство</v>
      </c>
      <c r="R2528" t="s">
        <v>14658</v>
      </c>
    </row>
    <row r="2529" spans="1:18" hidden="1" x14ac:dyDescent="0.25">
      <c r="A2529" t="s">
        <v>2483</v>
      </c>
      <c r="B2529">
        <v>10354246</v>
      </c>
      <c r="C2529" s="1">
        <v>42460</v>
      </c>
      <c r="D2529" t="s">
        <v>6038</v>
      </c>
      <c r="E2529" t="s">
        <v>6038</v>
      </c>
      <c r="F2529" t="s">
        <v>7184</v>
      </c>
      <c r="G2529" t="s">
        <v>13624</v>
      </c>
      <c r="H2529" t="s">
        <v>14705</v>
      </c>
      <c r="I2529" t="s">
        <v>14681</v>
      </c>
      <c r="J2529" t="s">
        <v>14681</v>
      </c>
      <c r="K2529" t="s">
        <v>10304</v>
      </c>
      <c r="L2529" s="22" t="s">
        <v>14730</v>
      </c>
      <c r="M2529" s="19" t="s">
        <v>15182</v>
      </c>
      <c r="N2529" s="19" t="e">
        <f>VLOOKUP(Таблица2[[#This Row],[activity]],kved_05!$A$1:$B$834,2,FALSE)</f>
        <v>#N/A</v>
      </c>
      <c r="O2529" s="19" t="str">
        <f>VLOOKUP(Таблица2[[#This Row],[activity]],kved_10!$A$1:$B$997,2,FALSE)</f>
        <v>02.1</v>
      </c>
      <c r="P2529" s="19" t="str">
        <f>LEFT(IF(ISNA(Таблица2[[#This Row],[kv_10]]),VLOOKUP(Таблица2[[#This Row],[kv_05]],'05_to_10'!$A$1:$C$621,3,FALSE),Таблица2[[#This Row],[kv_10]]),2)</f>
        <v>02</v>
      </c>
      <c r="Q2529" s="21" t="str">
        <f>VLOOKUP(Таблица2[[#This Row],[05_to_10]],kv_05_group!$A$1:$B$89,2,FALSE)</f>
        <v>сільське і лісове господарство</v>
      </c>
      <c r="R2529" t="s">
        <v>14658</v>
      </c>
    </row>
    <row r="2530" spans="1:18" hidden="1" x14ac:dyDescent="0.25">
      <c r="A2530" t="s">
        <v>2536</v>
      </c>
      <c r="B2530">
        <v>12297806</v>
      </c>
      <c r="C2530" s="1">
        <v>42460</v>
      </c>
      <c r="D2530" t="s">
        <v>6091</v>
      </c>
      <c r="E2530" t="s">
        <v>6091</v>
      </c>
      <c r="F2530" t="s">
        <v>7186</v>
      </c>
      <c r="G2530" t="s">
        <v>13677</v>
      </c>
      <c r="H2530" t="s">
        <v>14696</v>
      </c>
      <c r="I2530" t="s">
        <v>14670</v>
      </c>
      <c r="J2530" t="s">
        <v>14670</v>
      </c>
      <c r="K2530" t="s">
        <v>10356</v>
      </c>
      <c r="L2530" t="s">
        <v>14721</v>
      </c>
      <c r="M2530" s="19" t="s">
        <v>15174</v>
      </c>
      <c r="N2530" s="19" t="str">
        <f>VLOOKUP(Таблица2[[#This Row],[activity]],kved_05!$A$1:$B$834,2,FALSE)</f>
        <v>75.13</v>
      </c>
      <c r="O2530" s="19" t="str">
        <f>VLOOKUP(Таблица2[[#This Row],[activity]],kved_10!$A$1:$B$997,2,FALSE)</f>
        <v>84.13</v>
      </c>
      <c r="P2530" s="19" t="str">
        <f>LEFT(IF(ISNA(Таблица2[[#This Row],[kv_10]]),VLOOKUP(Таблица2[[#This Row],[kv_05]],'05_to_10'!$A$1:$C$621,3,FALSE),Таблица2[[#This Row],[kv_10]]),2)</f>
        <v>84</v>
      </c>
      <c r="Q2530" s="21" t="str">
        <f>VLOOKUP(Таблица2[[#This Row],[05_to_10]],kv_05_group!$A$1:$B$89,2,FALSE)</f>
        <v>оборона і безпека</v>
      </c>
      <c r="R2530" t="s">
        <v>14658</v>
      </c>
    </row>
    <row r="2531" spans="1:18" hidden="1" x14ac:dyDescent="0.25">
      <c r="A2531" t="s">
        <v>2537</v>
      </c>
      <c r="B2531">
        <v>2284636</v>
      </c>
      <c r="C2531" s="1">
        <v>42460</v>
      </c>
      <c r="D2531" t="s">
        <v>6092</v>
      </c>
      <c r="E2531" t="s">
        <v>6092</v>
      </c>
      <c r="F2531" t="s">
        <v>7186</v>
      </c>
      <c r="G2531" t="s">
        <v>13678</v>
      </c>
      <c r="H2531" t="s">
        <v>14701</v>
      </c>
      <c r="I2531" t="s">
        <v>14675</v>
      </c>
      <c r="J2531" t="s">
        <v>14675</v>
      </c>
      <c r="K2531" t="s">
        <v>10357</v>
      </c>
      <c r="L2531" t="s">
        <v>14779</v>
      </c>
      <c r="M2531" s="19" t="s">
        <v>15226</v>
      </c>
      <c r="N2531" s="19" t="e">
        <f>VLOOKUP(Таблица2[[#This Row],[activity]],kved_05!$A$1:$B$834,2,FALSE)</f>
        <v>#N/A</v>
      </c>
      <c r="O2531" s="19" t="str">
        <f>VLOOKUP(Таблица2[[#This Row],[activity]],kved_10!$A$1:$B$997,2,FALSE)</f>
        <v>70.10</v>
      </c>
      <c r="P2531" s="19" t="str">
        <f>LEFT(IF(ISNA(Таблица2[[#This Row],[kv_10]]),VLOOKUP(Таблица2[[#This Row],[kv_05]],'05_to_10'!$A$1:$C$621,3,FALSE),Таблица2[[#This Row],[kv_10]]),2)</f>
        <v>70</v>
      </c>
      <c r="Q2531" s="21" t="str">
        <f>VLOOKUP(Таблица2[[#This Row],[05_to_10]],kv_05_group!$A$1:$B$89,2,FALSE)</f>
        <v>дослідження</v>
      </c>
      <c r="R2531" t="s">
        <v>14658</v>
      </c>
    </row>
    <row r="2532" spans="1:18" hidden="1" x14ac:dyDescent="0.25">
      <c r="A2532" t="s">
        <v>2538</v>
      </c>
      <c r="B2532">
        <v>117122852</v>
      </c>
      <c r="C2532" s="1">
        <v>42521</v>
      </c>
      <c r="D2532" t="s">
        <v>6093</v>
      </c>
      <c r="E2532" t="s">
        <v>6093</v>
      </c>
      <c r="F2532" t="s">
        <v>7186</v>
      </c>
      <c r="G2532" t="s">
        <v>13679</v>
      </c>
      <c r="H2532" t="s">
        <v>14700</v>
      </c>
      <c r="I2532" t="s">
        <v>14674</v>
      </c>
      <c r="J2532" t="s">
        <v>14674</v>
      </c>
      <c r="K2532" t="s">
        <v>10358</v>
      </c>
      <c r="L2532" t="s">
        <v>14721</v>
      </c>
      <c r="M2532" s="19" t="s">
        <v>15174</v>
      </c>
      <c r="N2532" s="19" t="str">
        <f>VLOOKUP(Таблица2[[#This Row],[activity]],kved_05!$A$1:$B$834,2,FALSE)</f>
        <v>75.13</v>
      </c>
      <c r="O2532" s="19" t="str">
        <f>VLOOKUP(Таблица2[[#This Row],[activity]],kved_10!$A$1:$B$997,2,FALSE)</f>
        <v>84.13</v>
      </c>
      <c r="P2532" s="19" t="str">
        <f>LEFT(IF(ISNA(Таблица2[[#This Row],[kv_10]]),VLOOKUP(Таблица2[[#This Row],[kv_05]],'05_to_10'!$A$1:$C$621,3,FALSE),Таблица2[[#This Row],[kv_10]]),2)</f>
        <v>84</v>
      </c>
      <c r="Q2532" s="21" t="str">
        <f>VLOOKUP(Таблица2[[#This Row],[05_to_10]],kv_05_group!$A$1:$B$89,2,FALSE)</f>
        <v>оборона і безпека</v>
      </c>
      <c r="R2532" t="s">
        <v>14658</v>
      </c>
    </row>
    <row r="2533" spans="1:18" hidden="1" x14ac:dyDescent="0.25">
      <c r="A2533" t="s">
        <v>2539</v>
      </c>
      <c r="B2533">
        <v>53263092</v>
      </c>
      <c r="C2533" s="1">
        <v>42460</v>
      </c>
      <c r="D2533" t="s">
        <v>6094</v>
      </c>
      <c r="E2533" t="s">
        <v>6094</v>
      </c>
      <c r="F2533" t="s">
        <v>7186</v>
      </c>
      <c r="G2533" t="s">
        <v>13680</v>
      </c>
      <c r="H2533" t="s">
        <v>14699</v>
      </c>
      <c r="I2533" t="s">
        <v>14673</v>
      </c>
      <c r="J2533" t="s">
        <v>14673</v>
      </c>
      <c r="K2533" t="s">
        <v>10359</v>
      </c>
      <c r="L2533" t="s">
        <v>14721</v>
      </c>
      <c r="M2533" s="19" t="s">
        <v>15174</v>
      </c>
      <c r="N2533" s="19" t="str">
        <f>VLOOKUP(Таблица2[[#This Row],[activity]],kved_05!$A$1:$B$834,2,FALSE)</f>
        <v>75.13</v>
      </c>
      <c r="O2533" s="19" t="str">
        <f>VLOOKUP(Таблица2[[#This Row],[activity]],kved_10!$A$1:$B$997,2,FALSE)</f>
        <v>84.13</v>
      </c>
      <c r="P2533" s="19" t="str">
        <f>LEFT(IF(ISNA(Таблица2[[#This Row],[kv_10]]),VLOOKUP(Таблица2[[#This Row],[kv_05]],'05_to_10'!$A$1:$C$621,3,FALSE),Таблица2[[#This Row],[kv_10]]),2)</f>
        <v>84</v>
      </c>
      <c r="Q2533" s="21" t="str">
        <f>VLOOKUP(Таблица2[[#This Row],[05_to_10]],kv_05_group!$A$1:$B$89,2,FALSE)</f>
        <v>оборона і безпека</v>
      </c>
      <c r="R2533" t="s">
        <v>14658</v>
      </c>
    </row>
    <row r="2534" spans="1:18" hidden="1" x14ac:dyDescent="0.25">
      <c r="A2534" t="s">
        <v>2540</v>
      </c>
      <c r="B2534">
        <v>110734782</v>
      </c>
      <c r="C2534" s="1">
        <v>42490</v>
      </c>
      <c r="D2534" t="s">
        <v>6095</v>
      </c>
      <c r="E2534" t="s">
        <v>6095</v>
      </c>
      <c r="F2534" t="s">
        <v>7186</v>
      </c>
      <c r="G2534" t="s">
        <v>13681</v>
      </c>
      <c r="H2534" t="s">
        <v>14698</v>
      </c>
      <c r="I2534" t="s">
        <v>14672</v>
      </c>
      <c r="J2534" t="s">
        <v>14672</v>
      </c>
      <c r="K2534" t="s">
        <v>10360</v>
      </c>
      <c r="L2534" t="s">
        <v>14721</v>
      </c>
      <c r="M2534" s="19" t="s">
        <v>15174</v>
      </c>
      <c r="N2534" s="19" t="str">
        <f>VLOOKUP(Таблица2[[#This Row],[activity]],kved_05!$A$1:$B$834,2,FALSE)</f>
        <v>75.13</v>
      </c>
      <c r="O2534" s="19" t="str">
        <f>VLOOKUP(Таблица2[[#This Row],[activity]],kved_10!$A$1:$B$997,2,FALSE)</f>
        <v>84.13</v>
      </c>
      <c r="P2534" s="19" t="str">
        <f>LEFT(IF(ISNA(Таблица2[[#This Row],[kv_10]]),VLOOKUP(Таблица2[[#This Row],[kv_05]],'05_to_10'!$A$1:$C$621,3,FALSE),Таблица2[[#This Row],[kv_10]]),2)</f>
        <v>84</v>
      </c>
      <c r="Q2534" s="21" t="str">
        <f>VLOOKUP(Таблица2[[#This Row],[05_to_10]],kv_05_group!$A$1:$B$89,2,FALSE)</f>
        <v>оборона і безпека</v>
      </c>
      <c r="R2534" t="s">
        <v>14658</v>
      </c>
    </row>
    <row r="2535" spans="1:18" hidden="1" x14ac:dyDescent="0.25">
      <c r="A2535" t="s">
        <v>2541</v>
      </c>
      <c r="B2535">
        <v>59267473</v>
      </c>
      <c r="C2535" s="1">
        <v>42460</v>
      </c>
      <c r="D2535" t="s">
        <v>6096</v>
      </c>
      <c r="E2535" t="s">
        <v>6096</v>
      </c>
      <c r="F2535" t="s">
        <v>7186</v>
      </c>
      <c r="G2535" t="s">
        <v>13682</v>
      </c>
      <c r="H2535" t="s">
        <v>14697</v>
      </c>
      <c r="I2535" t="s">
        <v>14671</v>
      </c>
      <c r="J2535" t="s">
        <v>14671</v>
      </c>
      <c r="K2535" t="s">
        <v>10361</v>
      </c>
      <c r="L2535" t="s">
        <v>14721</v>
      </c>
      <c r="M2535" s="19" t="s">
        <v>15174</v>
      </c>
      <c r="N2535" s="19" t="str">
        <f>VLOOKUP(Таблица2[[#This Row],[activity]],kved_05!$A$1:$B$834,2,FALSE)</f>
        <v>75.13</v>
      </c>
      <c r="O2535" s="19" t="str">
        <f>VLOOKUP(Таблица2[[#This Row],[activity]],kved_10!$A$1:$B$997,2,FALSE)</f>
        <v>84.13</v>
      </c>
      <c r="P2535" s="19" t="str">
        <f>LEFT(IF(ISNA(Таблица2[[#This Row],[kv_10]]),VLOOKUP(Таблица2[[#This Row],[kv_05]],'05_to_10'!$A$1:$C$621,3,FALSE),Таблица2[[#This Row],[kv_10]]),2)</f>
        <v>84</v>
      </c>
      <c r="Q2535" s="21" t="str">
        <f>VLOOKUP(Таблица2[[#This Row],[05_to_10]],kv_05_group!$A$1:$B$89,2,FALSE)</f>
        <v>оборона і безпека</v>
      </c>
      <c r="R2535" t="s">
        <v>14658</v>
      </c>
    </row>
    <row r="2536" spans="1:18" hidden="1" x14ac:dyDescent="0.25">
      <c r="A2536" t="s">
        <v>2542</v>
      </c>
      <c r="B2536">
        <v>116780375</v>
      </c>
      <c r="C2536" s="1">
        <v>42490</v>
      </c>
      <c r="D2536" t="s">
        <v>6097</v>
      </c>
      <c r="E2536" t="s">
        <v>6097</v>
      </c>
      <c r="F2536" t="s">
        <v>7186</v>
      </c>
      <c r="G2536" t="s">
        <v>13683</v>
      </c>
      <c r="H2536" t="s">
        <v>14694</v>
      </c>
      <c r="I2536" t="s">
        <v>14668</v>
      </c>
      <c r="J2536" t="s">
        <v>14668</v>
      </c>
      <c r="K2536" t="s">
        <v>10362</v>
      </c>
      <c r="L2536" t="s">
        <v>15042</v>
      </c>
      <c r="M2536" s="19" t="s">
        <v>15380</v>
      </c>
      <c r="N2536" s="19" t="str">
        <f>VLOOKUP(Таблица2[[#This Row],[activity]],kved_05!$A$1:$B$834,2,FALSE)</f>
        <v>75.11</v>
      </c>
      <c r="O2536" s="19" t="str">
        <f>VLOOKUP(Таблица2[[#This Row],[activity]],kved_10!$A$1:$B$997,2,FALSE)</f>
        <v>84.11</v>
      </c>
      <c r="P2536" s="19" t="str">
        <f>LEFT(IF(ISNA(Таблица2[[#This Row],[kv_10]]),VLOOKUP(Таблица2[[#This Row],[kv_05]],'05_to_10'!$A$1:$C$621,3,FALSE),Таблица2[[#This Row],[kv_10]]),2)</f>
        <v>84</v>
      </c>
      <c r="Q2536" s="21" t="str">
        <f>VLOOKUP(Таблица2[[#This Row],[05_to_10]],kv_05_group!$A$1:$B$89,2,FALSE)</f>
        <v>оборона і безпека</v>
      </c>
      <c r="R2536" t="s">
        <v>14658</v>
      </c>
    </row>
    <row r="2537" spans="1:18" hidden="1" x14ac:dyDescent="0.25">
      <c r="A2537" t="s">
        <v>2543</v>
      </c>
      <c r="B2537">
        <v>12297766</v>
      </c>
      <c r="C2537" s="1">
        <v>42460</v>
      </c>
      <c r="D2537" t="s">
        <v>6098</v>
      </c>
      <c r="E2537" t="s">
        <v>6098</v>
      </c>
      <c r="F2537" t="s">
        <v>7186</v>
      </c>
      <c r="G2537" t="s">
        <v>13684</v>
      </c>
      <c r="H2537" t="s">
        <v>14707</v>
      </c>
      <c r="I2537" t="s">
        <v>14683</v>
      </c>
      <c r="J2537" t="s">
        <v>14683</v>
      </c>
      <c r="K2537" t="s">
        <v>10363</v>
      </c>
      <c r="L2537" t="s">
        <v>15042</v>
      </c>
      <c r="M2537" s="19" t="s">
        <v>15380</v>
      </c>
      <c r="N2537" s="19" t="str">
        <f>VLOOKUP(Таблица2[[#This Row],[activity]],kved_05!$A$1:$B$834,2,FALSE)</f>
        <v>75.11</v>
      </c>
      <c r="O2537" s="19" t="str">
        <f>VLOOKUP(Таблица2[[#This Row],[activity]],kved_10!$A$1:$B$997,2,FALSE)</f>
        <v>84.11</v>
      </c>
      <c r="P2537" s="19" t="str">
        <f>LEFT(IF(ISNA(Таблица2[[#This Row],[kv_10]]),VLOOKUP(Таблица2[[#This Row],[kv_05]],'05_to_10'!$A$1:$C$621,3,FALSE),Таблица2[[#This Row],[kv_10]]),2)</f>
        <v>84</v>
      </c>
      <c r="Q2537" s="21" t="str">
        <f>VLOOKUP(Таблица2[[#This Row],[05_to_10]],kv_05_group!$A$1:$B$89,2,FALSE)</f>
        <v>оборона і безпека</v>
      </c>
      <c r="R2537" t="s">
        <v>14658</v>
      </c>
    </row>
    <row r="2538" spans="1:18" hidden="1" x14ac:dyDescent="0.25">
      <c r="A2538" t="s">
        <v>2544</v>
      </c>
      <c r="B2538">
        <v>6413266</v>
      </c>
      <c r="C2538" s="1">
        <v>42460</v>
      </c>
      <c r="D2538" t="s">
        <v>6099</v>
      </c>
      <c r="E2538" t="s">
        <v>6099</v>
      </c>
      <c r="F2538" t="s">
        <v>7186</v>
      </c>
      <c r="G2538" t="s">
        <v>13685</v>
      </c>
      <c r="H2538" t="s">
        <v>14703</v>
      </c>
      <c r="I2538" t="s">
        <v>14677</v>
      </c>
      <c r="J2538" t="s">
        <v>14677</v>
      </c>
      <c r="K2538" t="s">
        <v>10364</v>
      </c>
      <c r="L2538" t="s">
        <v>14721</v>
      </c>
      <c r="M2538" s="19" t="s">
        <v>15174</v>
      </c>
      <c r="N2538" s="19" t="str">
        <f>VLOOKUP(Таблица2[[#This Row],[activity]],kved_05!$A$1:$B$834,2,FALSE)</f>
        <v>75.13</v>
      </c>
      <c r="O2538" s="19" t="str">
        <f>VLOOKUP(Таблица2[[#This Row],[activity]],kved_10!$A$1:$B$997,2,FALSE)</f>
        <v>84.13</v>
      </c>
      <c r="P2538" s="19" t="str">
        <f>LEFT(IF(ISNA(Таблица2[[#This Row],[kv_10]]),VLOOKUP(Таблица2[[#This Row],[kv_05]],'05_to_10'!$A$1:$C$621,3,FALSE),Таблица2[[#This Row],[kv_10]]),2)</f>
        <v>84</v>
      </c>
      <c r="Q2538" s="21" t="str">
        <f>VLOOKUP(Таблица2[[#This Row],[05_to_10]],kv_05_group!$A$1:$B$89,2,FALSE)</f>
        <v>оборона і безпека</v>
      </c>
      <c r="R2538" t="s">
        <v>14658</v>
      </c>
    </row>
    <row r="2539" spans="1:18" hidden="1" x14ac:dyDescent="0.25">
      <c r="A2539" t="s">
        <v>2545</v>
      </c>
      <c r="B2539" s="22" t="e">
        <v>#N/A</v>
      </c>
      <c r="C2539" s="23" t="e">
        <v>#N/A</v>
      </c>
      <c r="D2539" t="s">
        <v>6100</v>
      </c>
      <c r="E2539" t="s">
        <v>7670</v>
      </c>
      <c r="F2539" t="s">
        <v>7186</v>
      </c>
      <c r="G2539" t="s">
        <v>13686</v>
      </c>
      <c r="H2539" t="s">
        <v>15161</v>
      </c>
      <c r="I2539" t="s">
        <v>14679</v>
      </c>
      <c r="J2539" t="s">
        <v>14679</v>
      </c>
      <c r="K2539" t="s">
        <v>10365</v>
      </c>
      <c r="L2539" t="s">
        <v>15080</v>
      </c>
      <c r="M2539" s="19" t="s">
        <v>15410</v>
      </c>
      <c r="N2539" s="19" t="e">
        <f>VLOOKUP(Таблица2[[#This Row],[activity]],kved_05!$A$1:$B$834,2,FALSE)</f>
        <v>#N/A</v>
      </c>
      <c r="O2539" s="19" t="str">
        <f>VLOOKUP(Таблица2[[#This Row],[activity]],kved_10!$A$1:$B$997,2,FALSE)</f>
        <v>42.22</v>
      </c>
      <c r="P2539" s="19" t="str">
        <f>LEFT(IF(ISNA(Таблица2[[#This Row],[kv_10]]),VLOOKUP(Таблица2[[#This Row],[kv_05]],'05_to_10'!$A$1:$C$621,3,FALSE),Таблица2[[#This Row],[kv_10]]),2)</f>
        <v>42</v>
      </c>
      <c r="Q2539" s="21" t="str">
        <f>VLOOKUP(Таблица2[[#This Row],[05_to_10]],kv_05_group!$A$1:$B$89,2,FALSE)</f>
        <v>будівництво і нерухомість</v>
      </c>
      <c r="R2539" t="s">
        <v>14658</v>
      </c>
    </row>
    <row r="2540" spans="1:18" hidden="1" x14ac:dyDescent="0.25">
      <c r="A2540" t="s">
        <v>2546</v>
      </c>
      <c r="B2540" s="22" t="e">
        <v>#N/A</v>
      </c>
      <c r="C2540" s="23" t="e">
        <v>#N/A</v>
      </c>
      <c r="D2540" t="s">
        <v>6101</v>
      </c>
      <c r="E2540" t="s">
        <v>6101</v>
      </c>
      <c r="F2540" t="s">
        <v>7186</v>
      </c>
      <c r="G2540" t="s">
        <v>13687</v>
      </c>
      <c r="H2540" t="s">
        <v>14709</v>
      </c>
      <c r="I2540" t="s">
        <v>14685</v>
      </c>
      <c r="J2540" t="s">
        <v>14685</v>
      </c>
      <c r="K2540" t="s">
        <v>10366</v>
      </c>
      <c r="L2540" t="s">
        <v>15097</v>
      </c>
      <c r="M2540" s="19" t="s">
        <v>15593</v>
      </c>
      <c r="N2540" s="19" t="str">
        <f>VLOOKUP(Таблица2[[#This Row],[activity]],kved_05!$A$1:$B$834,2,FALSE)</f>
        <v>45.23</v>
      </c>
      <c r="O2540" s="19" t="e">
        <f>VLOOKUP(Таблица2[[#This Row],[activity]],kved_10!$A$1:$B$997,2,FALSE)</f>
        <v>#N/A</v>
      </c>
      <c r="P2540" s="19" t="str">
        <f>LEFT(IF(ISNA(Таблица2[[#This Row],[kv_10]]),VLOOKUP(Таблица2[[#This Row],[kv_05]],'05_to_10'!$A$1:$C$621,3,FALSE),Таблица2[[#This Row],[kv_10]]),2)</f>
        <v>41</v>
      </c>
      <c r="Q2540" s="21" t="str">
        <f>VLOOKUP(Таблица2[[#This Row],[05_to_10]],kv_05_group!$A$1:$B$89,2,FALSE)</f>
        <v>будівництво і нерухомість</v>
      </c>
      <c r="R2540" t="s">
        <v>14659</v>
      </c>
    </row>
    <row r="2541" spans="1:18" hidden="1" x14ac:dyDescent="0.25">
      <c r="A2541" t="s">
        <v>2547</v>
      </c>
      <c r="B2541" s="22" t="e">
        <v>#N/A</v>
      </c>
      <c r="C2541" s="23" t="e">
        <v>#N/A</v>
      </c>
      <c r="D2541" t="s">
        <v>6102</v>
      </c>
      <c r="E2541" t="s">
        <v>6102</v>
      </c>
      <c r="F2541" t="s">
        <v>7186</v>
      </c>
      <c r="G2541" t="s">
        <v>13688</v>
      </c>
      <c r="H2541" t="s">
        <v>14692</v>
      </c>
      <c r="I2541" t="s">
        <v>14666</v>
      </c>
      <c r="J2541" t="s">
        <v>14666</v>
      </c>
      <c r="K2541" t="s">
        <v>10367</v>
      </c>
      <c r="L2541" t="s">
        <v>14795</v>
      </c>
      <c r="M2541" s="19" t="s">
        <v>15477</v>
      </c>
      <c r="N2541" s="19" t="str">
        <f>VLOOKUP(Таблица2[[#This Row],[activity]],kved_05!$A$1:$B$834,2,FALSE)</f>
        <v>14.11</v>
      </c>
      <c r="O2541" s="19" t="e">
        <f>VLOOKUP(Таблица2[[#This Row],[activity]],kved_10!$A$1:$B$997,2,FALSE)</f>
        <v>#N/A</v>
      </c>
      <c r="P2541" s="19" t="str">
        <f>LEFT(IF(ISNA(Таблица2[[#This Row],[kv_10]]),VLOOKUP(Таблица2[[#This Row],[kv_05]],'05_to_10'!$A$1:$C$621,3,FALSE),Таблица2[[#This Row],[kv_10]]),2)</f>
        <v>08</v>
      </c>
      <c r="Q2541" s="21" t="str">
        <f>VLOOKUP(Таблица2[[#This Row],[05_to_10]],kv_05_group!$A$1:$B$89,2,FALSE)</f>
        <v>видобування</v>
      </c>
      <c r="R2541" t="s">
        <v>14659</v>
      </c>
    </row>
    <row r="2542" spans="1:18" x14ac:dyDescent="0.25">
      <c r="A2542" t="s">
        <v>2548</v>
      </c>
      <c r="B2542">
        <v>120087681</v>
      </c>
      <c r="C2542" s="1">
        <v>42521</v>
      </c>
      <c r="D2542" t="s">
        <v>6103</v>
      </c>
      <c r="E2542" t="s">
        <v>6103</v>
      </c>
      <c r="F2542" t="s">
        <v>7186</v>
      </c>
      <c r="G2542" t="s">
        <v>13689</v>
      </c>
      <c r="H2542" t="s">
        <v>15160</v>
      </c>
      <c r="I2542" t="s">
        <v>14665</v>
      </c>
      <c r="J2542" t="s">
        <v>14665</v>
      </c>
      <c r="K2542" t="s">
        <v>10368</v>
      </c>
      <c r="L2542" t="s">
        <v>14779</v>
      </c>
      <c r="M2542" s="19" t="s">
        <v>15226</v>
      </c>
      <c r="N2542" s="19" t="e">
        <f>VLOOKUP(Таблица2[[#This Row],[activity]],kved_05!$A$1:$B$834,2,FALSE)</f>
        <v>#N/A</v>
      </c>
      <c r="O2542" s="19" t="str">
        <f>VLOOKUP(Таблица2[[#This Row],[activity]],kved_10!$A$1:$B$997,2,FALSE)</f>
        <v>70.10</v>
      </c>
      <c r="P2542" s="19" t="str">
        <f>LEFT(IF(ISNA(Таблица2[[#This Row],[kv_10]]),VLOOKUP(Таблица2[[#This Row],[kv_05]],'05_to_10'!$A$1:$C$621,3,FALSE),Таблица2[[#This Row],[kv_10]]),2)</f>
        <v>70</v>
      </c>
      <c r="Q2542" s="21" t="str">
        <f>VLOOKUP(Таблица2[[#This Row],[05_to_10]],kv_05_group!$A$1:$B$89,2,FALSE)</f>
        <v>дослідження</v>
      </c>
      <c r="R2542" t="s">
        <v>14658</v>
      </c>
    </row>
    <row r="2543" spans="1:18" hidden="1" x14ac:dyDescent="0.25">
      <c r="A2543" t="s">
        <v>2549</v>
      </c>
      <c r="B2543">
        <v>8189382</v>
      </c>
      <c r="C2543" s="1">
        <v>42460</v>
      </c>
      <c r="D2543" t="s">
        <v>6104</v>
      </c>
      <c r="E2543" t="s">
        <v>6104</v>
      </c>
      <c r="F2543" t="s">
        <v>7186</v>
      </c>
      <c r="G2543" t="s">
        <v>13690</v>
      </c>
      <c r="H2543" t="s">
        <v>14712</v>
      </c>
      <c r="I2543" t="s">
        <v>14689</v>
      </c>
      <c r="J2543" t="s">
        <v>14689</v>
      </c>
      <c r="K2543" t="s">
        <v>10369</v>
      </c>
      <c r="L2543" t="s">
        <v>15042</v>
      </c>
      <c r="M2543" s="19" t="s">
        <v>15380</v>
      </c>
      <c r="N2543" s="19" t="str">
        <f>VLOOKUP(Таблица2[[#This Row],[activity]],kved_05!$A$1:$B$834,2,FALSE)</f>
        <v>75.11</v>
      </c>
      <c r="O2543" s="19" t="str">
        <f>VLOOKUP(Таблица2[[#This Row],[activity]],kved_10!$A$1:$B$997,2,FALSE)</f>
        <v>84.11</v>
      </c>
      <c r="P2543" s="19" t="str">
        <f>LEFT(IF(ISNA(Таблица2[[#This Row],[kv_10]]),VLOOKUP(Таблица2[[#This Row],[kv_05]],'05_to_10'!$A$1:$C$621,3,FALSE),Таблица2[[#This Row],[kv_10]]),2)</f>
        <v>84</v>
      </c>
      <c r="Q2543" s="21" t="str">
        <f>VLOOKUP(Таблица2[[#This Row],[05_to_10]],kv_05_group!$A$1:$B$89,2,FALSE)</f>
        <v>оборона і безпека</v>
      </c>
      <c r="R2543" t="s">
        <v>14658</v>
      </c>
    </row>
    <row r="2544" spans="1:18" hidden="1" x14ac:dyDescent="0.25">
      <c r="A2544" t="s">
        <v>2550</v>
      </c>
      <c r="B2544">
        <v>8126926</v>
      </c>
      <c r="C2544" s="1">
        <v>42460</v>
      </c>
      <c r="D2544" t="s">
        <v>6105</v>
      </c>
      <c r="E2544" t="s">
        <v>6105</v>
      </c>
      <c r="F2544" t="s">
        <v>7186</v>
      </c>
      <c r="G2544" t="s">
        <v>13691</v>
      </c>
      <c r="H2544" t="s">
        <v>15161</v>
      </c>
      <c r="I2544" t="s">
        <v>14679</v>
      </c>
      <c r="J2544" t="s">
        <v>14679</v>
      </c>
      <c r="K2544" t="s">
        <v>10370</v>
      </c>
      <c r="L2544" t="s">
        <v>14779</v>
      </c>
      <c r="M2544" s="19" t="s">
        <v>15226</v>
      </c>
      <c r="N2544" s="19" t="e">
        <f>VLOOKUP(Таблица2[[#This Row],[activity]],kved_05!$A$1:$B$834,2,FALSE)</f>
        <v>#N/A</v>
      </c>
      <c r="O2544" s="19" t="str">
        <f>VLOOKUP(Таблица2[[#This Row],[activity]],kved_10!$A$1:$B$997,2,FALSE)</f>
        <v>70.10</v>
      </c>
      <c r="P2544" s="19" t="str">
        <f>LEFT(IF(ISNA(Таблица2[[#This Row],[kv_10]]),VLOOKUP(Таблица2[[#This Row],[kv_05]],'05_to_10'!$A$1:$C$621,3,FALSE),Таблица2[[#This Row],[kv_10]]),2)</f>
        <v>70</v>
      </c>
      <c r="Q2544" s="21" t="str">
        <f>VLOOKUP(Таблица2[[#This Row],[05_to_10]],kv_05_group!$A$1:$B$89,2,FALSE)</f>
        <v>дослідження</v>
      </c>
      <c r="R2544" t="s">
        <v>14658</v>
      </c>
    </row>
    <row r="2545" spans="1:18" hidden="1" x14ac:dyDescent="0.25">
      <c r="A2545" t="s">
        <v>2551</v>
      </c>
      <c r="B2545">
        <v>12331922</v>
      </c>
      <c r="C2545" s="1">
        <v>42460</v>
      </c>
      <c r="D2545" t="s">
        <v>6106</v>
      </c>
      <c r="E2545" t="s">
        <v>6106</v>
      </c>
      <c r="F2545" t="s">
        <v>7186</v>
      </c>
      <c r="G2545" t="s">
        <v>13692</v>
      </c>
      <c r="H2545" t="s">
        <v>14705</v>
      </c>
      <c r="I2545" t="s">
        <v>14681</v>
      </c>
      <c r="J2545" t="s">
        <v>14681</v>
      </c>
      <c r="K2545" t="s">
        <v>10371</v>
      </c>
      <c r="L2545" t="s">
        <v>14721</v>
      </c>
      <c r="M2545" s="19" t="s">
        <v>15174</v>
      </c>
      <c r="N2545" s="19" t="str">
        <f>VLOOKUP(Таблица2[[#This Row],[activity]],kved_05!$A$1:$B$834,2,FALSE)</f>
        <v>75.13</v>
      </c>
      <c r="O2545" s="19" t="str">
        <f>VLOOKUP(Таблица2[[#This Row],[activity]],kved_10!$A$1:$B$997,2,FALSE)</f>
        <v>84.13</v>
      </c>
      <c r="P2545" s="19" t="str">
        <f>LEFT(IF(ISNA(Таблица2[[#This Row],[kv_10]]),VLOOKUP(Таблица2[[#This Row],[kv_05]],'05_to_10'!$A$1:$C$621,3,FALSE),Таблица2[[#This Row],[kv_10]]),2)</f>
        <v>84</v>
      </c>
      <c r="Q2545" s="21" t="str">
        <f>VLOOKUP(Таблица2[[#This Row],[05_to_10]],kv_05_group!$A$1:$B$89,2,FALSE)</f>
        <v>оборона і безпека</v>
      </c>
      <c r="R2545" t="s">
        <v>14658</v>
      </c>
    </row>
    <row r="2546" spans="1:18" hidden="1" x14ac:dyDescent="0.25">
      <c r="A2546" t="s">
        <v>2486</v>
      </c>
      <c r="B2546" s="22" t="e">
        <v>#N/A</v>
      </c>
      <c r="C2546" s="23" t="e">
        <v>#N/A</v>
      </c>
      <c r="D2546" t="s">
        <v>6041</v>
      </c>
      <c r="E2546" t="s">
        <v>6041</v>
      </c>
      <c r="F2546" t="s">
        <v>7184</v>
      </c>
      <c r="G2546" t="s">
        <v>13627</v>
      </c>
      <c r="H2546" t="s">
        <v>14705</v>
      </c>
      <c r="I2546" t="s">
        <v>14681</v>
      </c>
      <c r="J2546" t="s">
        <v>14681</v>
      </c>
      <c r="K2546" t="s">
        <v>10307</v>
      </c>
      <c r="L2546" s="22" t="s">
        <v>14730</v>
      </c>
      <c r="M2546" s="19" t="s">
        <v>15182</v>
      </c>
      <c r="N2546" s="19" t="e">
        <f>VLOOKUP(Таблица2[[#This Row],[activity]],kved_05!$A$1:$B$834,2,FALSE)</f>
        <v>#N/A</v>
      </c>
      <c r="O2546" s="19" t="str">
        <f>VLOOKUP(Таблица2[[#This Row],[activity]],kved_10!$A$1:$B$997,2,FALSE)</f>
        <v>02.1</v>
      </c>
      <c r="P2546" s="19" t="str">
        <f>LEFT(IF(ISNA(Таблица2[[#This Row],[kv_10]]),VLOOKUP(Таблица2[[#This Row],[kv_05]],'05_to_10'!$A$1:$C$621,3,FALSE),Таблица2[[#This Row],[kv_10]]),2)</f>
        <v>02</v>
      </c>
      <c r="Q2546" s="21" t="str">
        <f>VLOOKUP(Таблица2[[#This Row],[05_to_10]],kv_05_group!$A$1:$B$89,2,FALSE)</f>
        <v>сільське і лісове господарство</v>
      </c>
      <c r="R2546" t="s">
        <v>14658</v>
      </c>
    </row>
    <row r="2547" spans="1:18" hidden="1" x14ac:dyDescent="0.25">
      <c r="A2547" t="s">
        <v>2553</v>
      </c>
      <c r="B2547" s="22" t="e">
        <v>#N/A</v>
      </c>
      <c r="C2547" s="23" t="e">
        <v>#N/A</v>
      </c>
      <c r="D2547" t="s">
        <v>6108</v>
      </c>
      <c r="E2547" t="s">
        <v>6108</v>
      </c>
      <c r="F2547" t="s">
        <v>7186</v>
      </c>
      <c r="G2547" t="s">
        <v>13694</v>
      </c>
      <c r="H2547" t="s">
        <v>15161</v>
      </c>
      <c r="I2547" t="s">
        <v>14679</v>
      </c>
      <c r="J2547" t="s">
        <v>14679</v>
      </c>
      <c r="K2547" t="s">
        <v>10373</v>
      </c>
      <c r="L2547" t="s">
        <v>14715</v>
      </c>
      <c r="M2547" s="19" t="s">
        <v>15168</v>
      </c>
      <c r="N2547" s="19" t="e">
        <f>VLOOKUP(Таблица2[[#This Row],[activity]],kved_05!$A$1:$B$834,2,FALSE)</f>
        <v>#N/A</v>
      </c>
      <c r="O2547" s="19" t="str">
        <f>VLOOKUP(Таблица2[[#This Row],[activity]],kved_10!$A$1:$B$997,2,FALSE)</f>
        <v>71.11</v>
      </c>
      <c r="P2547" s="19" t="str">
        <f>LEFT(IF(ISNA(Таблица2[[#This Row],[kv_10]]),VLOOKUP(Таблица2[[#This Row],[kv_05]],'05_to_10'!$A$1:$C$621,3,FALSE),Таблица2[[#This Row],[kv_10]]),2)</f>
        <v>71</v>
      </c>
      <c r="Q2547" s="21" t="str">
        <f>VLOOKUP(Таблица2[[#This Row],[05_to_10]],kv_05_group!$A$1:$B$89,2,FALSE)</f>
        <v>дослідження</v>
      </c>
      <c r="R2547" t="s">
        <v>14658</v>
      </c>
    </row>
    <row r="2548" spans="1:18" hidden="1" x14ac:dyDescent="0.25">
      <c r="A2548" t="s">
        <v>2554</v>
      </c>
      <c r="B2548">
        <v>22317474</v>
      </c>
      <c r="C2548" s="1">
        <v>42460</v>
      </c>
      <c r="D2548" t="s">
        <v>6109</v>
      </c>
      <c r="E2548" t="s">
        <v>6109</v>
      </c>
      <c r="F2548" t="s">
        <v>7186</v>
      </c>
      <c r="G2548" t="s">
        <v>13695</v>
      </c>
      <c r="H2548" t="s">
        <v>15161</v>
      </c>
      <c r="I2548" t="s">
        <v>14679</v>
      </c>
      <c r="J2548" t="s">
        <v>14679</v>
      </c>
      <c r="K2548" t="s">
        <v>10374</v>
      </c>
      <c r="L2548" t="s">
        <v>14718</v>
      </c>
      <c r="M2548" s="19" t="s">
        <v>15171</v>
      </c>
      <c r="N2548" s="19" t="e">
        <f>VLOOKUP(Таблица2[[#This Row],[activity]],kved_05!$A$1:$B$834,2,FALSE)</f>
        <v>#N/A</v>
      </c>
      <c r="O2548" s="19" t="str">
        <f>VLOOKUP(Таблица2[[#This Row],[activity]],kved_10!$A$1:$B$997,2,FALSE)</f>
        <v>70.22</v>
      </c>
      <c r="P2548" s="19" t="str">
        <f>LEFT(IF(ISNA(Таблица2[[#This Row],[kv_10]]),VLOOKUP(Таблица2[[#This Row],[kv_05]],'05_to_10'!$A$1:$C$621,3,FALSE),Таблица2[[#This Row],[kv_10]]),2)</f>
        <v>70</v>
      </c>
      <c r="Q2548" s="21" t="str">
        <f>VLOOKUP(Таблица2[[#This Row],[05_to_10]],kv_05_group!$A$1:$B$89,2,FALSE)</f>
        <v>дослідження</v>
      </c>
      <c r="R2548" t="s">
        <v>14658</v>
      </c>
    </row>
    <row r="2549" spans="1:18" hidden="1" x14ac:dyDescent="0.25">
      <c r="A2549" t="s">
        <v>2488</v>
      </c>
      <c r="B2549">
        <v>5752154</v>
      </c>
      <c r="C2549" s="1">
        <v>42460</v>
      </c>
      <c r="D2549" t="s">
        <v>6043</v>
      </c>
      <c r="E2549" t="s">
        <v>6043</v>
      </c>
      <c r="F2549" t="s">
        <v>7184</v>
      </c>
      <c r="G2549" t="s">
        <v>13629</v>
      </c>
      <c r="H2549" t="s">
        <v>14707</v>
      </c>
      <c r="I2549" t="s">
        <v>14683</v>
      </c>
      <c r="J2549" t="s">
        <v>14683</v>
      </c>
      <c r="K2549" t="s">
        <v>10309</v>
      </c>
      <c r="L2549" s="22" t="s">
        <v>14730</v>
      </c>
      <c r="M2549" s="19" t="s">
        <v>15182</v>
      </c>
      <c r="N2549" s="19" t="e">
        <f>VLOOKUP(Таблица2[[#This Row],[activity]],kved_05!$A$1:$B$834,2,FALSE)</f>
        <v>#N/A</v>
      </c>
      <c r="O2549" s="19" t="str">
        <f>VLOOKUP(Таблица2[[#This Row],[activity]],kved_10!$A$1:$B$997,2,FALSE)</f>
        <v>02.1</v>
      </c>
      <c r="P2549" s="19" t="str">
        <f>LEFT(IF(ISNA(Таблица2[[#This Row],[kv_10]]),VLOOKUP(Таблица2[[#This Row],[kv_05]],'05_to_10'!$A$1:$C$621,3,FALSE),Таблица2[[#This Row],[kv_10]]),2)</f>
        <v>02</v>
      </c>
      <c r="Q2549" s="21" t="str">
        <f>VLOOKUP(Таблица2[[#This Row],[05_to_10]],kv_05_group!$A$1:$B$89,2,FALSE)</f>
        <v>сільське і лісове господарство</v>
      </c>
      <c r="R2549" t="s">
        <v>14658</v>
      </c>
    </row>
    <row r="2550" spans="1:18" hidden="1" x14ac:dyDescent="0.25">
      <c r="A2550" t="s">
        <v>2493</v>
      </c>
      <c r="B2550" s="22" t="e">
        <v>#N/A</v>
      </c>
      <c r="C2550" s="23" t="e">
        <v>#N/A</v>
      </c>
      <c r="D2550" t="s">
        <v>6048</v>
      </c>
      <c r="E2550" t="s">
        <v>6048</v>
      </c>
      <c r="F2550" t="s">
        <v>7184</v>
      </c>
      <c r="G2550" t="s">
        <v>13634</v>
      </c>
      <c r="H2550" t="s">
        <v>14705</v>
      </c>
      <c r="I2550" t="s">
        <v>14681</v>
      </c>
      <c r="J2550" t="s">
        <v>14681</v>
      </c>
      <c r="K2550" t="s">
        <v>10314</v>
      </c>
      <c r="L2550" s="22" t="s">
        <v>14730</v>
      </c>
      <c r="M2550" s="19" t="s">
        <v>15182</v>
      </c>
      <c r="N2550" s="19" t="e">
        <f>VLOOKUP(Таблица2[[#This Row],[activity]],kved_05!$A$1:$B$834,2,FALSE)</f>
        <v>#N/A</v>
      </c>
      <c r="O2550" s="19" t="str">
        <f>VLOOKUP(Таблица2[[#This Row],[activity]],kved_10!$A$1:$B$997,2,FALSE)</f>
        <v>02.1</v>
      </c>
      <c r="P2550" s="19" t="str">
        <f>LEFT(IF(ISNA(Таблица2[[#This Row],[kv_10]]),VLOOKUP(Таблица2[[#This Row],[kv_05]],'05_to_10'!$A$1:$C$621,3,FALSE),Таблица2[[#This Row],[kv_10]]),2)</f>
        <v>02</v>
      </c>
      <c r="Q2550" s="21" t="str">
        <f>VLOOKUP(Таблица2[[#This Row],[05_to_10]],kv_05_group!$A$1:$B$89,2,FALSE)</f>
        <v>сільське і лісове господарство</v>
      </c>
      <c r="R2550" t="s">
        <v>14658</v>
      </c>
    </row>
    <row r="2551" spans="1:18" hidden="1" x14ac:dyDescent="0.25">
      <c r="A2551" t="s">
        <v>2498</v>
      </c>
      <c r="B2551" s="22" t="e">
        <v>#N/A</v>
      </c>
      <c r="C2551" s="23" t="e">
        <v>#N/A</v>
      </c>
      <c r="D2551" t="s">
        <v>6053</v>
      </c>
      <c r="E2551" t="s">
        <v>6053</v>
      </c>
      <c r="F2551" t="s">
        <v>7184</v>
      </c>
      <c r="G2551" t="s">
        <v>13639</v>
      </c>
      <c r="H2551" t="s">
        <v>14706</v>
      </c>
      <c r="I2551" t="s">
        <v>14682</v>
      </c>
      <c r="J2551" t="s">
        <v>14682</v>
      </c>
      <c r="K2551" t="s">
        <v>10319</v>
      </c>
      <c r="L2551" s="22" t="s">
        <v>14730</v>
      </c>
      <c r="M2551" s="19" t="s">
        <v>15182</v>
      </c>
      <c r="N2551" s="19" t="e">
        <f>VLOOKUP(Таблица2[[#This Row],[activity]],kved_05!$A$1:$B$834,2,FALSE)</f>
        <v>#N/A</v>
      </c>
      <c r="O2551" s="19" t="str">
        <f>VLOOKUP(Таблица2[[#This Row],[activity]],kved_10!$A$1:$B$997,2,FALSE)</f>
        <v>02.1</v>
      </c>
      <c r="P2551" s="19" t="str">
        <f>LEFT(IF(ISNA(Таблица2[[#This Row],[kv_10]]),VLOOKUP(Таблица2[[#This Row],[kv_05]],'05_to_10'!$A$1:$C$621,3,FALSE),Таблица2[[#This Row],[kv_10]]),2)</f>
        <v>02</v>
      </c>
      <c r="Q2551" s="21" t="str">
        <f>VLOOKUP(Таблица2[[#This Row],[05_to_10]],kv_05_group!$A$1:$B$89,2,FALSE)</f>
        <v>сільське і лісове господарство</v>
      </c>
      <c r="R2551" t="s">
        <v>14658</v>
      </c>
    </row>
    <row r="2552" spans="1:18" hidden="1" x14ac:dyDescent="0.25">
      <c r="A2552" t="s">
        <v>2558</v>
      </c>
      <c r="B2552">
        <v>4990222</v>
      </c>
      <c r="C2552" s="1">
        <v>42460</v>
      </c>
      <c r="D2552" t="s">
        <v>6113</v>
      </c>
      <c r="E2552" t="s">
        <v>6113</v>
      </c>
      <c r="F2552" t="s">
        <v>7186</v>
      </c>
      <c r="G2552" t="s">
        <v>13699</v>
      </c>
      <c r="H2552" t="s">
        <v>14711</v>
      </c>
      <c r="I2552" t="s">
        <v>14688</v>
      </c>
      <c r="J2552" t="s">
        <v>14688</v>
      </c>
      <c r="K2552" t="s">
        <v>10378</v>
      </c>
      <c r="L2552" t="s">
        <v>14721</v>
      </c>
      <c r="M2552" s="19" t="s">
        <v>15174</v>
      </c>
      <c r="N2552" s="19" t="str">
        <f>VLOOKUP(Таблица2[[#This Row],[activity]],kved_05!$A$1:$B$834,2,FALSE)</f>
        <v>75.13</v>
      </c>
      <c r="O2552" s="19" t="str">
        <f>VLOOKUP(Таблица2[[#This Row],[activity]],kved_10!$A$1:$B$997,2,FALSE)</f>
        <v>84.13</v>
      </c>
      <c r="P2552" s="19" t="str">
        <f>LEFT(IF(ISNA(Таблица2[[#This Row],[kv_10]]),VLOOKUP(Таблица2[[#This Row],[kv_05]],'05_to_10'!$A$1:$C$621,3,FALSE),Таблица2[[#This Row],[kv_10]]),2)</f>
        <v>84</v>
      </c>
      <c r="Q2552" s="21" t="str">
        <f>VLOOKUP(Таблица2[[#This Row],[05_to_10]],kv_05_group!$A$1:$B$89,2,FALSE)</f>
        <v>оборона і безпека</v>
      </c>
      <c r="R2552" t="s">
        <v>14658</v>
      </c>
    </row>
    <row r="2553" spans="1:18" hidden="1" x14ac:dyDescent="0.25">
      <c r="A2553" t="s">
        <v>2559</v>
      </c>
      <c r="B2553">
        <v>7210389</v>
      </c>
      <c r="C2553" s="1">
        <v>42460</v>
      </c>
      <c r="D2553" t="s">
        <v>6114</v>
      </c>
      <c r="E2553" t="s">
        <v>6114</v>
      </c>
      <c r="F2553" t="s">
        <v>7186</v>
      </c>
      <c r="G2553" t="s">
        <v>13700</v>
      </c>
      <c r="H2553" t="s">
        <v>14706</v>
      </c>
      <c r="I2553" t="s">
        <v>14682</v>
      </c>
      <c r="J2553" t="s">
        <v>14682</v>
      </c>
      <c r="K2553" t="s">
        <v>10379</v>
      </c>
      <c r="L2553" t="s">
        <v>14721</v>
      </c>
      <c r="M2553" s="19" t="s">
        <v>15174</v>
      </c>
      <c r="N2553" s="19" t="str">
        <f>VLOOKUP(Таблица2[[#This Row],[activity]],kved_05!$A$1:$B$834,2,FALSE)</f>
        <v>75.13</v>
      </c>
      <c r="O2553" s="19" t="str">
        <f>VLOOKUP(Таблица2[[#This Row],[activity]],kved_10!$A$1:$B$997,2,FALSE)</f>
        <v>84.13</v>
      </c>
      <c r="P2553" s="19" t="str">
        <f>LEFT(IF(ISNA(Таблица2[[#This Row],[kv_10]]),VLOOKUP(Таблица2[[#This Row],[kv_05]],'05_to_10'!$A$1:$C$621,3,FALSE),Таблица2[[#This Row],[kv_10]]),2)</f>
        <v>84</v>
      </c>
      <c r="Q2553" s="21" t="str">
        <f>VLOOKUP(Таблица2[[#This Row],[05_to_10]],kv_05_group!$A$1:$B$89,2,FALSE)</f>
        <v>оборона і безпека</v>
      </c>
      <c r="R2553" t="s">
        <v>14658</v>
      </c>
    </row>
    <row r="2554" spans="1:18" hidden="1" x14ac:dyDescent="0.25">
      <c r="A2554" t="s">
        <v>2560</v>
      </c>
      <c r="B2554">
        <v>111097581</v>
      </c>
      <c r="C2554" s="1">
        <v>42490</v>
      </c>
      <c r="D2554" t="s">
        <v>6115</v>
      </c>
      <c r="E2554" t="s">
        <v>6115</v>
      </c>
      <c r="F2554" t="s">
        <v>7186</v>
      </c>
      <c r="G2554" t="s">
        <v>13701</v>
      </c>
      <c r="H2554" t="s">
        <v>14702</v>
      </c>
      <c r="I2554" t="s">
        <v>14676</v>
      </c>
      <c r="J2554" t="s">
        <v>14676</v>
      </c>
      <c r="K2554" t="s">
        <v>10380</v>
      </c>
      <c r="L2554" t="s">
        <v>15042</v>
      </c>
      <c r="M2554" s="19" t="s">
        <v>15380</v>
      </c>
      <c r="N2554" s="19" t="str">
        <f>VLOOKUP(Таблица2[[#This Row],[activity]],kved_05!$A$1:$B$834,2,FALSE)</f>
        <v>75.11</v>
      </c>
      <c r="O2554" s="19" t="str">
        <f>VLOOKUP(Таблица2[[#This Row],[activity]],kved_10!$A$1:$B$997,2,FALSE)</f>
        <v>84.11</v>
      </c>
      <c r="P2554" s="19" t="str">
        <f>LEFT(IF(ISNA(Таблица2[[#This Row],[kv_10]]),VLOOKUP(Таблица2[[#This Row],[kv_05]],'05_to_10'!$A$1:$C$621,3,FALSE),Таблица2[[#This Row],[kv_10]]),2)</f>
        <v>84</v>
      </c>
      <c r="Q2554" s="21" t="str">
        <f>VLOOKUP(Таблица2[[#This Row],[05_to_10]],kv_05_group!$A$1:$B$89,2,FALSE)</f>
        <v>оборона і безпека</v>
      </c>
      <c r="R2554" t="s">
        <v>14658</v>
      </c>
    </row>
    <row r="2555" spans="1:18" hidden="1" x14ac:dyDescent="0.25">
      <c r="A2555" t="s">
        <v>2501</v>
      </c>
      <c r="B2555" s="22" t="e">
        <v>#N/A</v>
      </c>
      <c r="C2555" s="23" t="e">
        <v>#N/A</v>
      </c>
      <c r="D2555" t="s">
        <v>6056</v>
      </c>
      <c r="E2555" t="s">
        <v>6056</v>
      </c>
      <c r="F2555" t="s">
        <v>7184</v>
      </c>
      <c r="G2555" t="s">
        <v>13642</v>
      </c>
      <c r="H2555" t="s">
        <v>14696</v>
      </c>
      <c r="I2555" t="s">
        <v>14670</v>
      </c>
      <c r="J2555" t="s">
        <v>14670</v>
      </c>
      <c r="K2555" t="s">
        <v>10322</v>
      </c>
      <c r="L2555" s="22" t="s">
        <v>14730</v>
      </c>
      <c r="M2555" s="19" t="s">
        <v>15182</v>
      </c>
      <c r="N2555" s="19" t="e">
        <f>VLOOKUP(Таблица2[[#This Row],[activity]],kved_05!$A$1:$B$834,2,FALSE)</f>
        <v>#N/A</v>
      </c>
      <c r="O2555" s="19" t="str">
        <f>VLOOKUP(Таблица2[[#This Row],[activity]],kved_10!$A$1:$B$997,2,FALSE)</f>
        <v>02.1</v>
      </c>
      <c r="P2555" s="19" t="str">
        <f>LEFT(IF(ISNA(Таблица2[[#This Row],[kv_10]]),VLOOKUP(Таблица2[[#This Row],[kv_05]],'05_to_10'!$A$1:$C$621,3,FALSE),Таблица2[[#This Row],[kv_10]]),2)</f>
        <v>02</v>
      </c>
      <c r="Q2555" s="21" t="str">
        <f>VLOOKUP(Таблица2[[#This Row],[05_to_10]],kv_05_group!$A$1:$B$89,2,FALSE)</f>
        <v>сільське і лісове господарство</v>
      </c>
      <c r="R2555" t="s">
        <v>14658</v>
      </c>
    </row>
    <row r="2556" spans="1:18" hidden="1" x14ac:dyDescent="0.25">
      <c r="A2556" t="s">
        <v>2562</v>
      </c>
      <c r="B2556" s="22" t="e">
        <v>#N/A</v>
      </c>
      <c r="C2556" s="23">
        <v>42825</v>
      </c>
      <c r="D2556" t="s">
        <v>6117</v>
      </c>
      <c r="E2556" t="s">
        <v>6117</v>
      </c>
      <c r="F2556" t="s">
        <v>7186</v>
      </c>
      <c r="G2556" t="s">
        <v>13703</v>
      </c>
      <c r="H2556" t="s">
        <v>14695</v>
      </c>
      <c r="I2556" t="s">
        <v>14669</v>
      </c>
      <c r="J2556" t="s">
        <v>14669</v>
      </c>
      <c r="K2556" t="s">
        <v>10382</v>
      </c>
      <c r="L2556" t="s">
        <v>14740</v>
      </c>
      <c r="M2556" s="19" t="s">
        <v>15230</v>
      </c>
      <c r="N2556" s="19" t="str">
        <f>VLOOKUP(Таблица2[[#This Row],[activity]],kved_05!$A$1:$B$834,2,FALSE)</f>
        <v>80.22</v>
      </c>
      <c r="O2556" s="19" t="str">
        <f>VLOOKUP(Таблица2[[#This Row],[activity]],kved_10!$A$1:$B$997,2,FALSE)</f>
        <v>85.32</v>
      </c>
      <c r="P2556" s="19" t="str">
        <f>LEFT(IF(ISNA(Таблица2[[#This Row],[kv_10]]),VLOOKUP(Таблица2[[#This Row],[kv_05]],'05_to_10'!$A$1:$C$621,3,FALSE),Таблица2[[#This Row],[kv_10]]),2)</f>
        <v>85</v>
      </c>
      <c r="Q2556" s="21" t="str">
        <f>VLOOKUP(Таблица2[[#This Row],[05_to_10]],kv_05_group!$A$1:$B$89,2,FALSE)</f>
        <v>дослідження</v>
      </c>
      <c r="R2556" t="s">
        <v>14658</v>
      </c>
    </row>
    <row r="2557" spans="1:18" hidden="1" x14ac:dyDescent="0.25">
      <c r="A2557" t="s">
        <v>2563</v>
      </c>
      <c r="B2557" s="22" t="e">
        <v>#N/A</v>
      </c>
      <c r="C2557" s="23" t="e">
        <v>#N/A</v>
      </c>
      <c r="D2557" t="s">
        <v>6118</v>
      </c>
      <c r="E2557" t="s">
        <v>6118</v>
      </c>
      <c r="F2557" t="s">
        <v>7186</v>
      </c>
      <c r="G2557" t="s">
        <v>13704</v>
      </c>
      <c r="H2557" t="s">
        <v>14709</v>
      </c>
      <c r="I2557" t="s">
        <v>14685</v>
      </c>
      <c r="J2557" t="s">
        <v>14686</v>
      </c>
      <c r="K2557" t="s">
        <v>9853</v>
      </c>
      <c r="L2557" t="s">
        <v>14721</v>
      </c>
      <c r="M2557" s="19" t="s">
        <v>15174</v>
      </c>
      <c r="N2557" s="19" t="str">
        <f>VLOOKUP(Таблица2[[#This Row],[activity]],kved_05!$A$1:$B$834,2,FALSE)</f>
        <v>75.13</v>
      </c>
      <c r="O2557" s="19" t="str">
        <f>VLOOKUP(Таблица2[[#This Row],[activity]],kved_10!$A$1:$B$997,2,FALSE)</f>
        <v>84.13</v>
      </c>
      <c r="P2557" s="19" t="str">
        <f>LEFT(IF(ISNA(Таблица2[[#This Row],[kv_10]]),VLOOKUP(Таблица2[[#This Row],[kv_05]],'05_to_10'!$A$1:$C$621,3,FALSE),Таблица2[[#This Row],[kv_10]]),2)</f>
        <v>84</v>
      </c>
      <c r="Q2557" s="21" t="str">
        <f>VLOOKUP(Таблица2[[#This Row],[05_to_10]],kv_05_group!$A$1:$B$89,2,FALSE)</f>
        <v>оборона і безпека</v>
      </c>
      <c r="R2557" t="s">
        <v>14658</v>
      </c>
    </row>
    <row r="2558" spans="1:18" hidden="1" x14ac:dyDescent="0.25">
      <c r="A2558" t="s">
        <v>2564</v>
      </c>
      <c r="B2558">
        <v>65538002</v>
      </c>
      <c r="C2558" s="1">
        <v>42460</v>
      </c>
      <c r="D2558" t="s">
        <v>6119</v>
      </c>
      <c r="E2558" t="s">
        <v>6119</v>
      </c>
      <c r="F2558" t="s">
        <v>7186</v>
      </c>
      <c r="G2558" t="s">
        <v>13705</v>
      </c>
      <c r="H2558" t="s">
        <v>14704</v>
      </c>
      <c r="I2558" t="s">
        <v>14678</v>
      </c>
      <c r="J2558" t="s">
        <v>14678</v>
      </c>
      <c r="K2558" t="s">
        <v>10383</v>
      </c>
      <c r="L2558" t="s">
        <v>14721</v>
      </c>
      <c r="M2558" s="19" t="s">
        <v>15174</v>
      </c>
      <c r="N2558" s="19" t="str">
        <f>VLOOKUP(Таблица2[[#This Row],[activity]],kved_05!$A$1:$B$834,2,FALSE)</f>
        <v>75.13</v>
      </c>
      <c r="O2558" s="19" t="str">
        <f>VLOOKUP(Таблица2[[#This Row],[activity]],kved_10!$A$1:$B$997,2,FALSE)</f>
        <v>84.13</v>
      </c>
      <c r="P2558" s="19" t="str">
        <f>LEFT(IF(ISNA(Таблица2[[#This Row],[kv_10]]),VLOOKUP(Таблица2[[#This Row],[kv_05]],'05_to_10'!$A$1:$C$621,3,FALSE),Таблица2[[#This Row],[kv_10]]),2)</f>
        <v>84</v>
      </c>
      <c r="Q2558" s="21" t="str">
        <f>VLOOKUP(Таблица2[[#This Row],[05_to_10]],kv_05_group!$A$1:$B$89,2,FALSE)</f>
        <v>оборона і безпека</v>
      </c>
      <c r="R2558" t="s">
        <v>14658</v>
      </c>
    </row>
    <row r="2559" spans="1:18" hidden="1" x14ac:dyDescent="0.25">
      <c r="A2559" t="s">
        <v>2565</v>
      </c>
      <c r="B2559">
        <v>111827685</v>
      </c>
      <c r="C2559" s="1">
        <v>42490</v>
      </c>
      <c r="D2559" t="s">
        <v>6120</v>
      </c>
      <c r="E2559" t="s">
        <v>6120</v>
      </c>
      <c r="F2559" t="s">
        <v>7186</v>
      </c>
      <c r="G2559" t="s">
        <v>13706</v>
      </c>
      <c r="H2559" t="s">
        <v>15164</v>
      </c>
      <c r="I2559" t="s">
        <v>14690</v>
      </c>
      <c r="J2559" t="s">
        <v>14690</v>
      </c>
      <c r="K2559" t="s">
        <v>10384</v>
      </c>
      <c r="L2559" t="s">
        <v>14721</v>
      </c>
      <c r="M2559" s="19" t="s">
        <v>15174</v>
      </c>
      <c r="N2559" s="19" t="str">
        <f>VLOOKUP(Таблица2[[#This Row],[activity]],kved_05!$A$1:$B$834,2,FALSE)</f>
        <v>75.13</v>
      </c>
      <c r="O2559" s="19" t="str">
        <f>VLOOKUP(Таблица2[[#This Row],[activity]],kved_10!$A$1:$B$997,2,FALSE)</f>
        <v>84.13</v>
      </c>
      <c r="P2559" s="19" t="str">
        <f>LEFT(IF(ISNA(Таблица2[[#This Row],[kv_10]]),VLOOKUP(Таблица2[[#This Row],[kv_05]],'05_to_10'!$A$1:$C$621,3,FALSE),Таблица2[[#This Row],[kv_10]]),2)</f>
        <v>84</v>
      </c>
      <c r="Q2559" s="21" t="str">
        <f>VLOOKUP(Таблица2[[#This Row],[05_to_10]],kv_05_group!$A$1:$B$89,2,FALSE)</f>
        <v>оборона і безпека</v>
      </c>
      <c r="R2559" t="s">
        <v>14658</v>
      </c>
    </row>
    <row r="2560" spans="1:18" hidden="1" x14ac:dyDescent="0.25">
      <c r="A2560" t="s">
        <v>2566</v>
      </c>
      <c r="B2560" s="22" t="e">
        <v>#N/A</v>
      </c>
      <c r="C2560" s="23" t="e">
        <v>#N/A</v>
      </c>
      <c r="D2560" t="s">
        <v>6121</v>
      </c>
      <c r="E2560" t="s">
        <v>7671</v>
      </c>
      <c r="F2560" t="s">
        <v>7186</v>
      </c>
      <c r="G2560" t="s">
        <v>13707</v>
      </c>
      <c r="H2560" t="s">
        <v>14696</v>
      </c>
      <c r="I2560" t="s">
        <v>14670</v>
      </c>
      <c r="J2560" t="s">
        <v>14670</v>
      </c>
      <c r="K2560" t="s">
        <v>10385</v>
      </c>
      <c r="L2560" t="s">
        <v>15097</v>
      </c>
      <c r="M2560" s="19" t="s">
        <v>15593</v>
      </c>
      <c r="N2560" s="19" t="str">
        <f>VLOOKUP(Таблица2[[#This Row],[activity]],kved_05!$A$1:$B$834,2,FALSE)</f>
        <v>45.23</v>
      </c>
      <c r="O2560" s="19" t="e">
        <f>VLOOKUP(Таблица2[[#This Row],[activity]],kved_10!$A$1:$B$997,2,FALSE)</f>
        <v>#N/A</v>
      </c>
      <c r="P2560" s="19" t="str">
        <f>LEFT(IF(ISNA(Таблица2[[#This Row],[kv_10]]),VLOOKUP(Таблица2[[#This Row],[kv_05]],'05_to_10'!$A$1:$C$621,3,FALSE),Таблица2[[#This Row],[kv_10]]),2)</f>
        <v>41</v>
      </c>
      <c r="Q2560" s="21" t="str">
        <f>VLOOKUP(Таблица2[[#This Row],[05_to_10]],kv_05_group!$A$1:$B$89,2,FALSE)</f>
        <v>будівництво і нерухомість</v>
      </c>
      <c r="R2560" t="s">
        <v>14658</v>
      </c>
    </row>
    <row r="2561" spans="1:18" hidden="1" x14ac:dyDescent="0.25">
      <c r="A2561" t="s">
        <v>2567</v>
      </c>
      <c r="B2561" s="22" t="e">
        <v>#N/A</v>
      </c>
      <c r="C2561" s="23" t="e">
        <v>#N/A</v>
      </c>
      <c r="D2561" t="s">
        <v>6122</v>
      </c>
      <c r="E2561" t="s">
        <v>6122</v>
      </c>
      <c r="F2561" t="s">
        <v>7186</v>
      </c>
      <c r="G2561" t="s">
        <v>13708</v>
      </c>
      <c r="H2561" t="s">
        <v>14695</v>
      </c>
      <c r="I2561" t="s">
        <v>14669</v>
      </c>
      <c r="J2561" t="s">
        <v>14669</v>
      </c>
      <c r="K2561" t="s">
        <v>10386</v>
      </c>
      <c r="L2561" t="s">
        <v>14819</v>
      </c>
      <c r="M2561" s="19" t="s">
        <v>15237</v>
      </c>
      <c r="N2561" s="19" t="str">
        <f>VLOOKUP(Таблица2[[#This Row],[activity]],kved_05!$A$1:$B$834,2,FALSE)</f>
        <v>85.11</v>
      </c>
      <c r="O2561" s="19" t="str">
        <f>VLOOKUP(Таблица2[[#This Row],[activity]],kved_10!$A$1:$B$997,2,FALSE)</f>
        <v>86.10</v>
      </c>
      <c r="P2561" s="19" t="str">
        <f>LEFT(IF(ISNA(Таблица2[[#This Row],[kv_10]]),VLOOKUP(Таблица2[[#This Row],[kv_05]],'05_to_10'!$A$1:$C$621,3,FALSE),Таблица2[[#This Row],[kv_10]]),2)</f>
        <v>86</v>
      </c>
      <c r="Q2561" s="21" t="str">
        <f>VLOOKUP(Таблица2[[#This Row],[05_to_10]],kv_05_group!$A$1:$B$89,2,FALSE)</f>
        <v>охорона здоров'я</v>
      </c>
      <c r="R2561" t="s">
        <v>14658</v>
      </c>
    </row>
    <row r="2562" spans="1:18" hidden="1" x14ac:dyDescent="0.25">
      <c r="A2562" t="s">
        <v>2568</v>
      </c>
      <c r="B2562">
        <v>8135630</v>
      </c>
      <c r="C2562" s="1">
        <v>42460</v>
      </c>
      <c r="D2562" t="s">
        <v>6123</v>
      </c>
      <c r="E2562" t="s">
        <v>6123</v>
      </c>
      <c r="F2562" t="s">
        <v>7186</v>
      </c>
      <c r="G2562" t="s">
        <v>13709</v>
      </c>
      <c r="H2562" t="s">
        <v>14691</v>
      </c>
      <c r="I2562" t="s">
        <v>14664</v>
      </c>
      <c r="J2562" t="s">
        <v>14664</v>
      </c>
      <c r="K2562" t="s">
        <v>10387</v>
      </c>
      <c r="L2562" t="s">
        <v>14721</v>
      </c>
      <c r="M2562" s="19" t="s">
        <v>15174</v>
      </c>
      <c r="N2562" s="19" t="str">
        <f>VLOOKUP(Таблица2[[#This Row],[activity]],kved_05!$A$1:$B$834,2,FALSE)</f>
        <v>75.13</v>
      </c>
      <c r="O2562" s="19" t="str">
        <f>VLOOKUP(Таблица2[[#This Row],[activity]],kved_10!$A$1:$B$997,2,FALSE)</f>
        <v>84.13</v>
      </c>
      <c r="P2562" s="19" t="str">
        <f>LEFT(IF(ISNA(Таблица2[[#This Row],[kv_10]]),VLOOKUP(Таблица2[[#This Row],[kv_05]],'05_to_10'!$A$1:$C$621,3,FALSE),Таблица2[[#This Row],[kv_10]]),2)</f>
        <v>84</v>
      </c>
      <c r="Q2562" s="21" t="str">
        <f>VLOOKUP(Таблица2[[#This Row],[05_to_10]],kv_05_group!$A$1:$B$89,2,FALSE)</f>
        <v>оборона і безпека</v>
      </c>
      <c r="R2562" t="s">
        <v>14658</v>
      </c>
    </row>
    <row r="2563" spans="1:18" hidden="1" x14ac:dyDescent="0.25">
      <c r="A2563" t="s">
        <v>2502</v>
      </c>
      <c r="B2563">
        <v>38319986</v>
      </c>
      <c r="C2563" s="1">
        <v>42460</v>
      </c>
      <c r="D2563" t="s">
        <v>6057</v>
      </c>
      <c r="E2563" t="s">
        <v>6057</v>
      </c>
      <c r="F2563" t="s">
        <v>7184</v>
      </c>
      <c r="G2563" t="s">
        <v>13643</v>
      </c>
      <c r="H2563" t="s">
        <v>14696</v>
      </c>
      <c r="I2563" t="s">
        <v>14670</v>
      </c>
      <c r="J2563" t="s">
        <v>14670</v>
      </c>
      <c r="K2563" t="s">
        <v>10323</v>
      </c>
      <c r="L2563" s="22" t="s">
        <v>14730</v>
      </c>
      <c r="M2563" s="19" t="s">
        <v>15182</v>
      </c>
      <c r="N2563" s="19" t="e">
        <f>VLOOKUP(Таблица2[[#This Row],[activity]],kved_05!$A$1:$B$834,2,FALSE)</f>
        <v>#N/A</v>
      </c>
      <c r="O2563" s="19" t="str">
        <f>VLOOKUP(Таблица2[[#This Row],[activity]],kved_10!$A$1:$B$997,2,FALSE)</f>
        <v>02.1</v>
      </c>
      <c r="P2563" s="19" t="str">
        <f>LEFT(IF(ISNA(Таблица2[[#This Row],[kv_10]]),VLOOKUP(Таблица2[[#This Row],[kv_05]],'05_to_10'!$A$1:$C$621,3,FALSE),Таблица2[[#This Row],[kv_10]]),2)</f>
        <v>02</v>
      </c>
      <c r="Q2563" s="21" t="str">
        <f>VLOOKUP(Таблица2[[#This Row],[05_to_10]],kv_05_group!$A$1:$B$89,2,FALSE)</f>
        <v>сільське і лісове господарство</v>
      </c>
      <c r="R2563" t="s">
        <v>14658</v>
      </c>
    </row>
    <row r="2564" spans="1:18" hidden="1" x14ac:dyDescent="0.25">
      <c r="A2564" t="s">
        <v>2504</v>
      </c>
      <c r="B2564">
        <v>7629099</v>
      </c>
      <c r="C2564" s="1">
        <v>42460</v>
      </c>
      <c r="D2564" t="s">
        <v>6059</v>
      </c>
      <c r="E2564" t="s">
        <v>6059</v>
      </c>
      <c r="F2564" t="s">
        <v>7184</v>
      </c>
      <c r="G2564" t="s">
        <v>13645</v>
      </c>
      <c r="H2564" t="s">
        <v>14702</v>
      </c>
      <c r="I2564" t="s">
        <v>14676</v>
      </c>
      <c r="J2564" t="s">
        <v>14676</v>
      </c>
      <c r="K2564" t="s">
        <v>10325</v>
      </c>
      <c r="L2564" s="22" t="s">
        <v>14730</v>
      </c>
      <c r="M2564" s="19" t="s">
        <v>15182</v>
      </c>
      <c r="N2564" s="19" t="e">
        <f>VLOOKUP(Таблица2[[#This Row],[activity]],kved_05!$A$1:$B$834,2,FALSE)</f>
        <v>#N/A</v>
      </c>
      <c r="O2564" s="19" t="str">
        <f>VLOOKUP(Таблица2[[#This Row],[activity]],kved_10!$A$1:$B$997,2,FALSE)</f>
        <v>02.1</v>
      </c>
      <c r="P2564" s="19" t="str">
        <f>LEFT(IF(ISNA(Таблица2[[#This Row],[kv_10]]),VLOOKUP(Таблица2[[#This Row],[kv_05]],'05_to_10'!$A$1:$C$621,3,FALSE),Таблица2[[#This Row],[kv_10]]),2)</f>
        <v>02</v>
      </c>
      <c r="Q2564" s="21" t="str">
        <f>VLOOKUP(Таблица2[[#This Row],[05_to_10]],kv_05_group!$A$1:$B$89,2,FALSE)</f>
        <v>сільське і лісове господарство</v>
      </c>
      <c r="R2564" t="s">
        <v>14658</v>
      </c>
    </row>
    <row r="2565" spans="1:18" hidden="1" x14ac:dyDescent="0.25">
      <c r="A2565" t="s">
        <v>2507</v>
      </c>
      <c r="B2565">
        <v>138308602</v>
      </c>
      <c r="C2565" s="1">
        <v>42551</v>
      </c>
      <c r="D2565" t="s">
        <v>6062</v>
      </c>
      <c r="E2565" t="s">
        <v>7666</v>
      </c>
      <c r="F2565" t="s">
        <v>7184</v>
      </c>
      <c r="G2565" t="s">
        <v>13648</v>
      </c>
      <c r="H2565" t="s">
        <v>14697</v>
      </c>
      <c r="I2565" t="s">
        <v>14671</v>
      </c>
      <c r="J2565" t="s">
        <v>14671</v>
      </c>
      <c r="K2565" t="s">
        <v>10328</v>
      </c>
      <c r="L2565" s="22" t="s">
        <v>14730</v>
      </c>
      <c r="M2565" s="19" t="s">
        <v>15182</v>
      </c>
      <c r="N2565" s="19" t="e">
        <f>VLOOKUP(Таблица2[[#This Row],[activity]],kved_05!$A$1:$B$834,2,FALSE)</f>
        <v>#N/A</v>
      </c>
      <c r="O2565" s="19" t="str">
        <f>VLOOKUP(Таблица2[[#This Row],[activity]],kved_10!$A$1:$B$997,2,FALSE)</f>
        <v>02.1</v>
      </c>
      <c r="P2565" s="19" t="str">
        <f>LEFT(IF(ISNA(Таблица2[[#This Row],[kv_10]]),VLOOKUP(Таблица2[[#This Row],[kv_05]],'05_to_10'!$A$1:$C$621,3,FALSE),Таблица2[[#This Row],[kv_10]]),2)</f>
        <v>02</v>
      </c>
      <c r="Q2565" s="21" t="str">
        <f>VLOOKUP(Таблица2[[#This Row],[05_to_10]],kv_05_group!$A$1:$B$89,2,FALSE)</f>
        <v>сільське і лісове господарство</v>
      </c>
      <c r="R2565" t="s">
        <v>14658</v>
      </c>
    </row>
    <row r="2566" spans="1:18" hidden="1" x14ac:dyDescent="0.25">
      <c r="A2566" t="s">
        <v>2572</v>
      </c>
      <c r="B2566">
        <v>2816100</v>
      </c>
      <c r="C2566" s="1">
        <v>42460</v>
      </c>
      <c r="D2566" t="s">
        <v>6127</v>
      </c>
      <c r="E2566" t="s">
        <v>6127</v>
      </c>
      <c r="F2566" t="s">
        <v>7186</v>
      </c>
      <c r="G2566" t="s">
        <v>13704</v>
      </c>
      <c r="H2566" t="s">
        <v>14709</v>
      </c>
      <c r="I2566" t="s">
        <v>14685</v>
      </c>
      <c r="J2566" t="s">
        <v>14685</v>
      </c>
      <c r="K2566" t="s">
        <v>9853</v>
      </c>
      <c r="L2566" t="s">
        <v>14721</v>
      </c>
      <c r="M2566" s="19" t="s">
        <v>15174</v>
      </c>
      <c r="N2566" s="19" t="str">
        <f>VLOOKUP(Таблица2[[#This Row],[activity]],kved_05!$A$1:$B$834,2,FALSE)</f>
        <v>75.13</v>
      </c>
      <c r="O2566" s="19" t="str">
        <f>VLOOKUP(Таблица2[[#This Row],[activity]],kved_10!$A$1:$B$997,2,FALSE)</f>
        <v>84.13</v>
      </c>
      <c r="P2566" s="19" t="str">
        <f>LEFT(IF(ISNA(Таблица2[[#This Row],[kv_10]]),VLOOKUP(Таблица2[[#This Row],[kv_05]],'05_to_10'!$A$1:$C$621,3,FALSE),Таблица2[[#This Row],[kv_10]]),2)</f>
        <v>84</v>
      </c>
      <c r="Q2566" s="21" t="str">
        <f>VLOOKUP(Таблица2[[#This Row],[05_to_10]],kv_05_group!$A$1:$B$89,2,FALSE)</f>
        <v>оборона і безпека</v>
      </c>
      <c r="R2566" t="s">
        <v>14658</v>
      </c>
    </row>
    <row r="2567" spans="1:18" hidden="1" x14ac:dyDescent="0.25">
      <c r="A2567" t="s">
        <v>2573</v>
      </c>
      <c r="B2567" s="22" t="e">
        <v>#N/A</v>
      </c>
      <c r="C2567" s="23" t="e">
        <v>#N/A</v>
      </c>
      <c r="D2567" t="s">
        <v>6128</v>
      </c>
      <c r="E2567" t="s">
        <v>6128</v>
      </c>
      <c r="F2567" t="s">
        <v>7186</v>
      </c>
      <c r="G2567" t="s">
        <v>13713</v>
      </c>
      <c r="H2567" t="s">
        <v>15161</v>
      </c>
      <c r="I2567" t="s">
        <v>14679</v>
      </c>
      <c r="J2567" t="s">
        <v>14679</v>
      </c>
      <c r="K2567" t="s">
        <v>10390</v>
      </c>
      <c r="L2567" t="s">
        <v>14859</v>
      </c>
      <c r="M2567" s="19" t="s">
        <v>15268</v>
      </c>
      <c r="N2567" s="19" t="e">
        <f>VLOOKUP(Таблица2[[#This Row],[activity]],kved_05!$A$1:$B$834,2,FALSE)</f>
        <v>#N/A</v>
      </c>
      <c r="O2567" s="19" t="str">
        <f>VLOOKUP(Таблица2[[#This Row],[activity]],kved_10!$A$1:$B$997,2,FALSE)</f>
        <v>43.12</v>
      </c>
      <c r="P2567" s="19" t="str">
        <f>LEFT(IF(ISNA(Таблица2[[#This Row],[kv_10]]),VLOOKUP(Таблица2[[#This Row],[kv_05]],'05_to_10'!$A$1:$C$621,3,FALSE),Таблица2[[#This Row],[kv_10]]),2)</f>
        <v>43</v>
      </c>
      <c r="Q2567" s="21" t="str">
        <f>VLOOKUP(Таблица2[[#This Row],[05_to_10]],kv_05_group!$A$1:$B$89,2,FALSE)</f>
        <v>будівництво і нерухомість</v>
      </c>
      <c r="R2567" t="s">
        <v>14658</v>
      </c>
    </row>
    <row r="2568" spans="1:18" hidden="1" x14ac:dyDescent="0.25">
      <c r="A2568" t="s">
        <v>2508</v>
      </c>
      <c r="B2568" s="22" t="e">
        <v>#N/A</v>
      </c>
      <c r="C2568" s="23" t="e">
        <v>#N/A</v>
      </c>
      <c r="D2568" t="s">
        <v>6063</v>
      </c>
      <c r="E2568" t="s">
        <v>6063</v>
      </c>
      <c r="F2568" t="s">
        <v>7184</v>
      </c>
      <c r="G2568" t="s">
        <v>13649</v>
      </c>
      <c r="H2568" t="s">
        <v>14706</v>
      </c>
      <c r="I2568" t="s">
        <v>14682</v>
      </c>
      <c r="J2568" t="s">
        <v>14682</v>
      </c>
      <c r="K2568" t="s">
        <v>10329</v>
      </c>
      <c r="L2568" s="22" t="s">
        <v>14730</v>
      </c>
      <c r="M2568" s="19" t="s">
        <v>15182</v>
      </c>
      <c r="N2568" s="19" t="e">
        <f>VLOOKUP(Таблица2[[#This Row],[activity]],kved_05!$A$1:$B$834,2,FALSE)</f>
        <v>#N/A</v>
      </c>
      <c r="O2568" s="19" t="str">
        <f>VLOOKUP(Таблица2[[#This Row],[activity]],kved_10!$A$1:$B$997,2,FALSE)</f>
        <v>02.1</v>
      </c>
      <c r="P2568" s="19" t="str">
        <f>LEFT(IF(ISNA(Таблица2[[#This Row],[kv_10]]),VLOOKUP(Таблица2[[#This Row],[kv_05]],'05_to_10'!$A$1:$C$621,3,FALSE),Таблица2[[#This Row],[kv_10]]),2)</f>
        <v>02</v>
      </c>
      <c r="Q2568" s="21" t="str">
        <f>VLOOKUP(Таблица2[[#This Row],[05_to_10]],kv_05_group!$A$1:$B$89,2,FALSE)</f>
        <v>сільське і лісове господарство</v>
      </c>
      <c r="R2568" t="s">
        <v>14658</v>
      </c>
    </row>
    <row r="2569" spans="1:18" hidden="1" x14ac:dyDescent="0.25">
      <c r="A2569" t="s">
        <v>2513</v>
      </c>
      <c r="B2569" s="22" t="e">
        <v>#N/A</v>
      </c>
      <c r="C2569" s="23" t="e">
        <v>#N/A</v>
      </c>
      <c r="D2569" t="s">
        <v>6068</v>
      </c>
      <c r="E2569" t="s">
        <v>7667</v>
      </c>
      <c r="F2569" t="s">
        <v>7184</v>
      </c>
      <c r="G2569" t="s">
        <v>13654</v>
      </c>
      <c r="H2569" t="s">
        <v>14694</v>
      </c>
      <c r="I2569" t="s">
        <v>14668</v>
      </c>
      <c r="J2569" t="s">
        <v>14668</v>
      </c>
      <c r="K2569" t="s">
        <v>10334</v>
      </c>
      <c r="L2569" s="22" t="s">
        <v>14730</v>
      </c>
      <c r="M2569" s="19" t="s">
        <v>15182</v>
      </c>
      <c r="N2569" s="19" t="e">
        <f>VLOOKUP(Таблица2[[#This Row],[activity]],kved_05!$A$1:$B$834,2,FALSE)</f>
        <v>#N/A</v>
      </c>
      <c r="O2569" s="19" t="str">
        <f>VLOOKUP(Таблица2[[#This Row],[activity]],kved_10!$A$1:$B$997,2,FALSE)</f>
        <v>02.1</v>
      </c>
      <c r="P2569" s="19" t="str">
        <f>LEFT(IF(ISNA(Таблица2[[#This Row],[kv_10]]),VLOOKUP(Таблица2[[#This Row],[kv_05]],'05_to_10'!$A$1:$C$621,3,FALSE),Таблица2[[#This Row],[kv_10]]),2)</f>
        <v>02</v>
      </c>
      <c r="Q2569" s="21" t="str">
        <f>VLOOKUP(Таблица2[[#This Row],[05_to_10]],kv_05_group!$A$1:$B$89,2,FALSE)</f>
        <v>сільське і лісове господарство</v>
      </c>
      <c r="R2569" t="s">
        <v>14658</v>
      </c>
    </row>
    <row r="2570" spans="1:18" hidden="1" x14ac:dyDescent="0.25">
      <c r="A2570" t="s">
        <v>2479</v>
      </c>
      <c r="B2570" s="22" t="e">
        <v>#N/A</v>
      </c>
      <c r="C2570" s="23" t="e">
        <v>#N/A</v>
      </c>
      <c r="D2570" t="s">
        <v>6034</v>
      </c>
      <c r="E2570" t="s">
        <v>6034</v>
      </c>
      <c r="F2570" t="s">
        <v>7184</v>
      </c>
      <c r="G2570" t="s">
        <v>13620</v>
      </c>
      <c r="H2570" t="s">
        <v>15162</v>
      </c>
      <c r="I2570" t="s">
        <v>14680</v>
      </c>
      <c r="J2570" t="s">
        <v>14714</v>
      </c>
      <c r="K2570" t="s">
        <v>10300</v>
      </c>
      <c r="L2570" s="22" t="s">
        <v>14730</v>
      </c>
      <c r="M2570" s="19" t="s">
        <v>15182</v>
      </c>
      <c r="N2570" s="19" t="e">
        <f>VLOOKUP(Таблица2[[#This Row],[activity]],kved_05!$A$1:$B$834,2,FALSE)</f>
        <v>#N/A</v>
      </c>
      <c r="O2570" s="19" t="str">
        <f>VLOOKUP(Таблица2[[#This Row],[activity]],kved_10!$A$1:$B$997,2,FALSE)</f>
        <v>02.1</v>
      </c>
      <c r="P2570" s="19" t="str">
        <f>LEFT(IF(ISNA(Таблица2[[#This Row],[kv_10]]),VLOOKUP(Таблица2[[#This Row],[kv_05]],'05_to_10'!$A$1:$C$621,3,FALSE),Таблица2[[#This Row],[kv_10]]),2)</f>
        <v>02</v>
      </c>
      <c r="Q2570" s="21" t="str">
        <f>VLOOKUP(Таблица2[[#This Row],[05_to_10]],kv_05_group!$A$1:$B$89,2,FALSE)</f>
        <v>сільське і лісове господарство</v>
      </c>
      <c r="R2570" t="s">
        <v>14658</v>
      </c>
    </row>
    <row r="2571" spans="1:18" hidden="1" x14ac:dyDescent="0.25">
      <c r="A2571" t="s">
        <v>2577</v>
      </c>
      <c r="B2571">
        <v>58327440</v>
      </c>
      <c r="C2571" s="1">
        <v>42460</v>
      </c>
      <c r="D2571" t="s">
        <v>6132</v>
      </c>
      <c r="E2571" t="s">
        <v>6132</v>
      </c>
      <c r="F2571" t="s">
        <v>7186</v>
      </c>
      <c r="G2571" t="s">
        <v>13717</v>
      </c>
      <c r="H2571" t="s">
        <v>14710</v>
      </c>
      <c r="I2571" t="s">
        <v>14687</v>
      </c>
      <c r="J2571" t="s">
        <v>14687</v>
      </c>
      <c r="K2571" t="s">
        <v>10393</v>
      </c>
      <c r="L2571" t="s">
        <v>14721</v>
      </c>
      <c r="M2571" s="19" t="s">
        <v>15174</v>
      </c>
      <c r="N2571" s="19" t="str">
        <f>VLOOKUP(Таблица2[[#This Row],[activity]],kved_05!$A$1:$B$834,2,FALSE)</f>
        <v>75.13</v>
      </c>
      <c r="O2571" s="19" t="str">
        <f>VLOOKUP(Таблица2[[#This Row],[activity]],kved_10!$A$1:$B$997,2,FALSE)</f>
        <v>84.13</v>
      </c>
      <c r="P2571" s="19" t="str">
        <f>LEFT(IF(ISNA(Таблица2[[#This Row],[kv_10]]),VLOOKUP(Таблица2[[#This Row],[kv_05]],'05_to_10'!$A$1:$C$621,3,FALSE),Таблица2[[#This Row],[kv_10]]),2)</f>
        <v>84</v>
      </c>
      <c r="Q2571" s="21" t="str">
        <f>VLOOKUP(Таблица2[[#This Row],[05_to_10]],kv_05_group!$A$1:$B$89,2,FALSE)</f>
        <v>оборона і безпека</v>
      </c>
      <c r="R2571" t="s">
        <v>14658</v>
      </c>
    </row>
    <row r="2572" spans="1:18" hidden="1" x14ac:dyDescent="0.25">
      <c r="A2572" t="s">
        <v>2516</v>
      </c>
      <c r="B2572" s="22" t="e">
        <v>#N/A</v>
      </c>
      <c r="C2572" s="23" t="e">
        <v>#N/A</v>
      </c>
      <c r="D2572" t="s">
        <v>6071</v>
      </c>
      <c r="E2572" t="s">
        <v>6071</v>
      </c>
      <c r="F2572" t="s">
        <v>7184</v>
      </c>
      <c r="G2572" t="s">
        <v>13657</v>
      </c>
      <c r="H2572" t="s">
        <v>14704</v>
      </c>
      <c r="I2572" t="s">
        <v>14678</v>
      </c>
      <c r="J2572" t="s">
        <v>14678</v>
      </c>
      <c r="K2572" t="s">
        <v>10337</v>
      </c>
      <c r="L2572" s="22" t="s">
        <v>14730</v>
      </c>
      <c r="M2572" s="19" t="s">
        <v>15182</v>
      </c>
      <c r="N2572" s="19" t="e">
        <f>VLOOKUP(Таблица2[[#This Row],[activity]],kved_05!$A$1:$B$834,2,FALSE)</f>
        <v>#N/A</v>
      </c>
      <c r="O2572" s="19" t="str">
        <f>VLOOKUP(Таблица2[[#This Row],[activity]],kved_10!$A$1:$B$997,2,FALSE)</f>
        <v>02.1</v>
      </c>
      <c r="P2572" s="19" t="str">
        <f>LEFT(IF(ISNA(Таблица2[[#This Row],[kv_10]]),VLOOKUP(Таблица2[[#This Row],[kv_05]],'05_to_10'!$A$1:$C$621,3,FALSE),Таблица2[[#This Row],[kv_10]]),2)</f>
        <v>02</v>
      </c>
      <c r="Q2572" s="21" t="str">
        <f>VLOOKUP(Таблица2[[#This Row],[05_to_10]],kv_05_group!$A$1:$B$89,2,FALSE)</f>
        <v>сільське і лісове господарство</v>
      </c>
      <c r="R2572" t="s">
        <v>14658</v>
      </c>
    </row>
    <row r="2573" spans="1:18" hidden="1" x14ac:dyDescent="0.25">
      <c r="A2573" t="s">
        <v>2579</v>
      </c>
      <c r="B2573">
        <v>65743962</v>
      </c>
      <c r="C2573" s="1">
        <v>42460</v>
      </c>
      <c r="D2573" t="s">
        <v>6134</v>
      </c>
      <c r="E2573" t="s">
        <v>6134</v>
      </c>
      <c r="F2573" t="s">
        <v>7186</v>
      </c>
      <c r="G2573" t="s">
        <v>13719</v>
      </c>
      <c r="H2573" t="s">
        <v>14708</v>
      </c>
      <c r="I2573" t="s">
        <v>14684</v>
      </c>
      <c r="J2573" t="s">
        <v>14684</v>
      </c>
      <c r="K2573" t="s">
        <v>10395</v>
      </c>
      <c r="L2573" t="s">
        <v>14779</v>
      </c>
      <c r="M2573" s="19" t="s">
        <v>15226</v>
      </c>
      <c r="N2573" s="19" t="e">
        <f>VLOOKUP(Таблица2[[#This Row],[activity]],kved_05!$A$1:$B$834,2,FALSE)</f>
        <v>#N/A</v>
      </c>
      <c r="O2573" s="19" t="str">
        <f>VLOOKUP(Таблица2[[#This Row],[activity]],kved_10!$A$1:$B$997,2,FALSE)</f>
        <v>70.10</v>
      </c>
      <c r="P2573" s="19" t="str">
        <f>LEFT(IF(ISNA(Таблица2[[#This Row],[kv_10]]),VLOOKUP(Таблица2[[#This Row],[kv_05]],'05_to_10'!$A$1:$C$621,3,FALSE),Таблица2[[#This Row],[kv_10]]),2)</f>
        <v>70</v>
      </c>
      <c r="Q2573" s="21" t="str">
        <f>VLOOKUP(Таблица2[[#This Row],[05_to_10]],kv_05_group!$A$1:$B$89,2,FALSE)</f>
        <v>дослідження</v>
      </c>
      <c r="R2573" t="s">
        <v>14658</v>
      </c>
    </row>
    <row r="2574" spans="1:18" hidden="1" x14ac:dyDescent="0.25">
      <c r="A2574" t="s">
        <v>2580</v>
      </c>
      <c r="B2574">
        <v>25178994</v>
      </c>
      <c r="C2574" s="1">
        <v>42460</v>
      </c>
      <c r="D2574" t="s">
        <v>6135</v>
      </c>
      <c r="E2574" t="s">
        <v>6135</v>
      </c>
      <c r="F2574" t="s">
        <v>7186</v>
      </c>
      <c r="G2574" t="s">
        <v>13720</v>
      </c>
      <c r="H2574" t="s">
        <v>14693</v>
      </c>
      <c r="I2574" t="s">
        <v>14667</v>
      </c>
      <c r="J2574" t="s">
        <v>14667</v>
      </c>
      <c r="K2574" t="s">
        <v>10396</v>
      </c>
      <c r="L2574" t="s">
        <v>14721</v>
      </c>
      <c r="M2574" s="19" t="s">
        <v>15174</v>
      </c>
      <c r="N2574" s="19" t="str">
        <f>VLOOKUP(Таблица2[[#This Row],[activity]],kved_05!$A$1:$B$834,2,FALSE)</f>
        <v>75.13</v>
      </c>
      <c r="O2574" s="19" t="str">
        <f>VLOOKUP(Таблица2[[#This Row],[activity]],kved_10!$A$1:$B$997,2,FALSE)</f>
        <v>84.13</v>
      </c>
      <c r="P2574" s="19" t="str">
        <f>LEFT(IF(ISNA(Таблица2[[#This Row],[kv_10]]),VLOOKUP(Таблица2[[#This Row],[kv_05]],'05_to_10'!$A$1:$C$621,3,FALSE),Таблица2[[#This Row],[kv_10]]),2)</f>
        <v>84</v>
      </c>
      <c r="Q2574" s="21" t="str">
        <f>VLOOKUP(Таблица2[[#This Row],[05_to_10]],kv_05_group!$A$1:$B$89,2,FALSE)</f>
        <v>оборона і безпека</v>
      </c>
      <c r="R2574" t="s">
        <v>14658</v>
      </c>
    </row>
    <row r="2575" spans="1:18" hidden="1" x14ac:dyDescent="0.25">
      <c r="A2575" t="s">
        <v>2581</v>
      </c>
      <c r="B2575" s="22" t="e">
        <v>#N/A</v>
      </c>
      <c r="C2575" s="23" t="e">
        <v>#N/A</v>
      </c>
      <c r="D2575" t="s">
        <v>6136</v>
      </c>
      <c r="E2575" t="s">
        <v>7672</v>
      </c>
      <c r="F2575" t="s">
        <v>7186</v>
      </c>
      <c r="G2575" t="e">
        <v>#N/A</v>
      </c>
      <c r="H2575" t="s">
        <v>14694</v>
      </c>
      <c r="I2575" t="s">
        <v>14668</v>
      </c>
      <c r="J2575" t="s">
        <v>14668</v>
      </c>
      <c r="K2575" t="s">
        <v>10397</v>
      </c>
      <c r="L2575" t="s">
        <v>15097</v>
      </c>
      <c r="M2575" s="19" t="s">
        <v>15593</v>
      </c>
      <c r="N2575" s="19" t="str">
        <f>VLOOKUP(Таблица2[[#This Row],[activity]],kved_05!$A$1:$B$834,2,FALSE)</f>
        <v>45.23</v>
      </c>
      <c r="O2575" s="19" t="e">
        <f>VLOOKUP(Таблица2[[#This Row],[activity]],kved_10!$A$1:$B$997,2,FALSE)</f>
        <v>#N/A</v>
      </c>
      <c r="P2575" s="19" t="str">
        <f>LEFT(IF(ISNA(Таблица2[[#This Row],[kv_10]]),VLOOKUP(Таблица2[[#This Row],[kv_05]],'05_to_10'!$A$1:$C$621,3,FALSE),Таблица2[[#This Row],[kv_10]]),2)</f>
        <v>41</v>
      </c>
      <c r="Q2575" s="21" t="str">
        <f>VLOOKUP(Таблица2[[#This Row],[05_to_10]],kv_05_group!$A$1:$B$89,2,FALSE)</f>
        <v>будівництво і нерухомість</v>
      </c>
      <c r="R2575" t="s">
        <v>14662</v>
      </c>
    </row>
    <row r="2576" spans="1:18" hidden="1" x14ac:dyDescent="0.25">
      <c r="A2576" t="s">
        <v>2517</v>
      </c>
      <c r="B2576" s="22" t="e">
        <v>#N/A</v>
      </c>
      <c r="C2576" s="23" t="e">
        <v>#N/A</v>
      </c>
      <c r="D2576" t="s">
        <v>6072</v>
      </c>
      <c r="E2576" t="s">
        <v>6072</v>
      </c>
      <c r="F2576" t="s">
        <v>7184</v>
      </c>
      <c r="G2576" t="s">
        <v>13658</v>
      </c>
      <c r="H2576" t="s">
        <v>15164</v>
      </c>
      <c r="I2576" t="s">
        <v>14690</v>
      </c>
      <c r="J2576" t="s">
        <v>14690</v>
      </c>
      <c r="K2576" t="s">
        <v>10338</v>
      </c>
      <c r="L2576" s="22" t="s">
        <v>14730</v>
      </c>
      <c r="M2576" s="19" t="s">
        <v>15182</v>
      </c>
      <c r="N2576" s="19" t="e">
        <f>VLOOKUP(Таблица2[[#This Row],[activity]],kved_05!$A$1:$B$834,2,FALSE)</f>
        <v>#N/A</v>
      </c>
      <c r="O2576" s="19" t="str">
        <f>VLOOKUP(Таблица2[[#This Row],[activity]],kved_10!$A$1:$B$997,2,FALSE)</f>
        <v>02.1</v>
      </c>
      <c r="P2576" s="19" t="str">
        <f>LEFT(IF(ISNA(Таблица2[[#This Row],[kv_10]]),VLOOKUP(Таблица2[[#This Row],[kv_05]],'05_to_10'!$A$1:$C$621,3,FALSE),Таблица2[[#This Row],[kv_10]]),2)</f>
        <v>02</v>
      </c>
      <c r="Q2576" s="21" t="str">
        <f>VLOOKUP(Таблица2[[#This Row],[05_to_10]],kv_05_group!$A$1:$B$89,2,FALSE)</f>
        <v>сільське і лісове господарство</v>
      </c>
      <c r="R2576" t="s">
        <v>14658</v>
      </c>
    </row>
    <row r="2577" spans="1:18" hidden="1" x14ac:dyDescent="0.25">
      <c r="A2577" t="s">
        <v>2583</v>
      </c>
      <c r="B2577" s="22" t="e">
        <v>#N/A</v>
      </c>
      <c r="C2577" s="23" t="e">
        <v>#N/A</v>
      </c>
      <c r="D2577" t="s">
        <v>6138</v>
      </c>
      <c r="E2577" t="s">
        <v>6138</v>
      </c>
      <c r="F2577" t="s">
        <v>7187</v>
      </c>
      <c r="G2577" t="s">
        <v>13721</v>
      </c>
      <c r="H2577" t="s">
        <v>15162</v>
      </c>
      <c r="I2577" t="s">
        <v>14680</v>
      </c>
      <c r="J2577" t="s">
        <v>14714</v>
      </c>
      <c r="K2577" t="s">
        <v>10398</v>
      </c>
      <c r="L2577" t="s">
        <v>15098</v>
      </c>
      <c r="M2577" s="19" t="s">
        <v>15594</v>
      </c>
      <c r="N2577" s="19" t="e">
        <f>VLOOKUP(Таблица2[[#This Row],[activity]],kved_05!$A$1:$B$834,2,FALSE)</f>
        <v>#N/A</v>
      </c>
      <c r="O2577" s="19" t="str">
        <f>VLOOKUP(Таблица2[[#This Row],[activity]],kved_10!$A$1:$B$997,2,FALSE)</f>
        <v>20.15</v>
      </c>
      <c r="P2577" s="19" t="str">
        <f>LEFT(IF(ISNA(Таблица2[[#This Row],[kv_10]]),VLOOKUP(Таблица2[[#This Row],[kv_05]],'05_to_10'!$A$1:$C$621,3,FALSE),Таблица2[[#This Row],[kv_10]]),2)</f>
        <v>20</v>
      </c>
      <c r="Q2577" s="21" t="str">
        <f>VLOOKUP(Таблица2[[#This Row],[05_to_10]],kv_05_group!$A$1:$B$89,2,FALSE)</f>
        <v>виробництво</v>
      </c>
      <c r="R2577" t="s">
        <v>14661</v>
      </c>
    </row>
    <row r="2578" spans="1:18" hidden="1" x14ac:dyDescent="0.25">
      <c r="A2578" t="s">
        <v>2520</v>
      </c>
      <c r="B2578" s="22" t="e">
        <v>#N/A</v>
      </c>
      <c r="C2578" s="23" t="e">
        <v>#N/A</v>
      </c>
      <c r="D2578" t="s">
        <v>6075</v>
      </c>
      <c r="E2578" t="s">
        <v>6075</v>
      </c>
      <c r="F2578" t="s">
        <v>7184</v>
      </c>
      <c r="G2578" t="s">
        <v>13661</v>
      </c>
      <c r="H2578" t="s">
        <v>14705</v>
      </c>
      <c r="I2578" t="s">
        <v>14681</v>
      </c>
      <c r="J2578" t="s">
        <v>14681</v>
      </c>
      <c r="K2578" t="s">
        <v>10341</v>
      </c>
      <c r="L2578" s="22" t="s">
        <v>14730</v>
      </c>
      <c r="M2578" s="19" t="s">
        <v>15182</v>
      </c>
      <c r="N2578" s="19" t="e">
        <f>VLOOKUP(Таблица2[[#This Row],[activity]],kved_05!$A$1:$B$834,2,FALSE)</f>
        <v>#N/A</v>
      </c>
      <c r="O2578" s="19" t="str">
        <f>VLOOKUP(Таблица2[[#This Row],[activity]],kved_10!$A$1:$B$997,2,FALSE)</f>
        <v>02.1</v>
      </c>
      <c r="P2578" s="19" t="str">
        <f>LEFT(IF(ISNA(Таблица2[[#This Row],[kv_10]]),VLOOKUP(Таблица2[[#This Row],[kv_05]],'05_to_10'!$A$1:$C$621,3,FALSE),Таблица2[[#This Row],[kv_10]]),2)</f>
        <v>02</v>
      </c>
      <c r="Q2578" s="21" t="str">
        <f>VLOOKUP(Таблица2[[#This Row],[05_to_10]],kv_05_group!$A$1:$B$89,2,FALSE)</f>
        <v>сільське і лісове господарство</v>
      </c>
      <c r="R2578" t="s">
        <v>14658</v>
      </c>
    </row>
    <row r="2579" spans="1:18" hidden="1" x14ac:dyDescent="0.25">
      <c r="A2579" t="s">
        <v>2585</v>
      </c>
      <c r="B2579" s="22" t="e">
        <v>#N/A</v>
      </c>
      <c r="C2579" s="23" t="e">
        <v>#N/A</v>
      </c>
      <c r="D2579" t="s">
        <v>6140</v>
      </c>
      <c r="E2579" t="s">
        <v>7673</v>
      </c>
      <c r="F2579" t="s">
        <v>7188</v>
      </c>
      <c r="G2579" t="s">
        <v>13723</v>
      </c>
      <c r="H2579" t="s">
        <v>14705</v>
      </c>
      <c r="I2579" t="s">
        <v>14681</v>
      </c>
      <c r="J2579" t="s">
        <v>14681</v>
      </c>
      <c r="K2579" t="s">
        <v>10400</v>
      </c>
      <c r="L2579" t="s">
        <v>15083</v>
      </c>
      <c r="M2579" s="19" t="s">
        <v>15426</v>
      </c>
      <c r="N2579" s="19" t="str">
        <f>VLOOKUP(Таблица2[[#This Row],[activity]],kved_05!$A$1:$B$834,2,FALSE)</f>
        <v>93.05</v>
      </c>
      <c r="O2579" s="19" t="str">
        <f>VLOOKUP(Таблица2[[#This Row],[activity]],kved_10!$A$1:$B$997,2,FALSE)</f>
        <v>96</v>
      </c>
      <c r="P2579" s="19" t="str">
        <f>LEFT(IF(ISNA(Таблица2[[#This Row],[kv_10]]),VLOOKUP(Таблица2[[#This Row],[kv_05]],'05_to_10'!$A$1:$C$621,3,FALSE),Таблица2[[#This Row],[kv_10]]),2)</f>
        <v>96</v>
      </c>
      <c r="Q2579" s="21" t="str">
        <f>VLOOKUP(Таблица2[[#This Row],[05_to_10]],kv_05_group!$A$1:$B$89,2,FALSE)</f>
        <v>спеціалізовані послуги</v>
      </c>
      <c r="R2579" t="s">
        <v>14663</v>
      </c>
    </row>
    <row r="2580" spans="1:18" hidden="1" x14ac:dyDescent="0.25">
      <c r="A2580" t="s">
        <v>2522</v>
      </c>
      <c r="B2580">
        <v>5171436</v>
      </c>
      <c r="C2580" s="1">
        <v>42460</v>
      </c>
      <c r="D2580" t="s">
        <v>6077</v>
      </c>
      <c r="E2580" t="s">
        <v>7668</v>
      </c>
      <c r="F2580" t="s">
        <v>7184</v>
      </c>
      <c r="G2580" t="s">
        <v>13663</v>
      </c>
      <c r="H2580" t="s">
        <v>14705</v>
      </c>
      <c r="I2580" t="s">
        <v>14681</v>
      </c>
      <c r="J2580" t="s">
        <v>14681</v>
      </c>
      <c r="K2580" t="s">
        <v>10343</v>
      </c>
      <c r="L2580" s="22" t="s">
        <v>14730</v>
      </c>
      <c r="M2580" s="19" t="s">
        <v>15182</v>
      </c>
      <c r="N2580" s="19" t="e">
        <f>VLOOKUP(Таблица2[[#This Row],[activity]],kved_05!$A$1:$B$834,2,FALSE)</f>
        <v>#N/A</v>
      </c>
      <c r="O2580" s="19" t="str">
        <f>VLOOKUP(Таблица2[[#This Row],[activity]],kved_10!$A$1:$B$997,2,FALSE)</f>
        <v>02.1</v>
      </c>
      <c r="P2580" s="19" t="str">
        <f>LEFT(IF(ISNA(Таблица2[[#This Row],[kv_10]]),VLOOKUP(Таблица2[[#This Row],[kv_05]],'05_to_10'!$A$1:$C$621,3,FALSE),Таблица2[[#This Row],[kv_10]]),2)</f>
        <v>02</v>
      </c>
      <c r="Q2580" s="21" t="str">
        <f>VLOOKUP(Таблица2[[#This Row],[05_to_10]],kv_05_group!$A$1:$B$89,2,FALSE)</f>
        <v>сільське і лісове господарство</v>
      </c>
      <c r="R2580" t="s">
        <v>14658</v>
      </c>
    </row>
    <row r="2581" spans="1:18" hidden="1" x14ac:dyDescent="0.25">
      <c r="A2581" t="s">
        <v>2587</v>
      </c>
      <c r="B2581">
        <v>65479126</v>
      </c>
      <c r="C2581" s="1">
        <v>42460</v>
      </c>
      <c r="D2581" t="s">
        <v>6142</v>
      </c>
      <c r="E2581" t="s">
        <v>6142</v>
      </c>
      <c r="F2581" t="s">
        <v>7189</v>
      </c>
      <c r="G2581" t="s">
        <v>13725</v>
      </c>
      <c r="H2581" t="s">
        <v>14696</v>
      </c>
      <c r="I2581" t="s">
        <v>14670</v>
      </c>
      <c r="J2581" t="s">
        <v>14670</v>
      </c>
      <c r="K2581" t="s">
        <v>10402</v>
      </c>
      <c r="L2581" t="s">
        <v>14715</v>
      </c>
      <c r="M2581" s="19" t="s">
        <v>15168</v>
      </c>
      <c r="N2581" s="19" t="e">
        <f>VLOOKUP(Таблица2[[#This Row],[activity]],kved_05!$A$1:$B$834,2,FALSE)</f>
        <v>#N/A</v>
      </c>
      <c r="O2581" s="19" t="str">
        <f>VLOOKUP(Таблица2[[#This Row],[activity]],kved_10!$A$1:$B$997,2,FALSE)</f>
        <v>71.11</v>
      </c>
      <c r="P2581" s="19" t="str">
        <f>LEFT(IF(ISNA(Таблица2[[#This Row],[kv_10]]),VLOOKUP(Таблица2[[#This Row],[kv_05]],'05_to_10'!$A$1:$C$621,3,FALSE),Таблица2[[#This Row],[kv_10]]),2)</f>
        <v>71</v>
      </c>
      <c r="Q2581" s="21" t="str">
        <f>VLOOKUP(Таблица2[[#This Row],[05_to_10]],kv_05_group!$A$1:$B$89,2,FALSE)</f>
        <v>дослідження</v>
      </c>
      <c r="R2581" t="s">
        <v>14658</v>
      </c>
    </row>
    <row r="2582" spans="1:18" hidden="1" x14ac:dyDescent="0.25">
      <c r="A2582" t="s">
        <v>2489</v>
      </c>
      <c r="B2582" s="22" t="e">
        <v>#N/A</v>
      </c>
      <c r="C2582" s="23" t="e">
        <v>#N/A</v>
      </c>
      <c r="D2582" t="s">
        <v>6044</v>
      </c>
      <c r="E2582" t="s">
        <v>6044</v>
      </c>
      <c r="F2582" t="s">
        <v>7184</v>
      </c>
      <c r="G2582" t="s">
        <v>13630</v>
      </c>
      <c r="H2582" t="s">
        <v>15162</v>
      </c>
      <c r="I2582" t="s">
        <v>14680</v>
      </c>
      <c r="J2582" t="s">
        <v>14714</v>
      </c>
      <c r="K2582" t="s">
        <v>10310</v>
      </c>
      <c r="L2582" s="22" t="s">
        <v>14730</v>
      </c>
      <c r="M2582" s="19" t="s">
        <v>15182</v>
      </c>
      <c r="N2582" s="19" t="e">
        <f>VLOOKUP(Таблица2[[#This Row],[activity]],kved_05!$A$1:$B$834,2,FALSE)</f>
        <v>#N/A</v>
      </c>
      <c r="O2582" s="19" t="str">
        <f>VLOOKUP(Таблица2[[#This Row],[activity]],kved_10!$A$1:$B$997,2,FALSE)</f>
        <v>02.1</v>
      </c>
      <c r="P2582" s="19" t="str">
        <f>LEFT(IF(ISNA(Таблица2[[#This Row],[kv_10]]),VLOOKUP(Таблица2[[#This Row],[kv_05]],'05_to_10'!$A$1:$C$621,3,FALSE),Таблица2[[#This Row],[kv_10]]),2)</f>
        <v>02</v>
      </c>
      <c r="Q2582" s="21" t="str">
        <f>VLOOKUP(Таблица2[[#This Row],[05_to_10]],kv_05_group!$A$1:$B$89,2,FALSE)</f>
        <v>сільське і лісове господарство</v>
      </c>
      <c r="R2582" t="s">
        <v>14658</v>
      </c>
    </row>
    <row r="2583" spans="1:18" hidden="1" x14ac:dyDescent="0.25">
      <c r="A2583" t="s">
        <v>2490</v>
      </c>
      <c r="B2583" s="22" t="e">
        <v>#N/A</v>
      </c>
      <c r="C2583" s="23" t="e">
        <v>#N/A</v>
      </c>
      <c r="D2583" t="s">
        <v>6045</v>
      </c>
      <c r="E2583" t="s">
        <v>6045</v>
      </c>
      <c r="F2583" t="s">
        <v>7184</v>
      </c>
      <c r="G2583" t="s">
        <v>13631</v>
      </c>
      <c r="H2583" t="s">
        <v>15162</v>
      </c>
      <c r="I2583" t="s">
        <v>14680</v>
      </c>
      <c r="J2583" t="s">
        <v>14714</v>
      </c>
      <c r="K2583" t="s">
        <v>10311</v>
      </c>
      <c r="L2583" s="22" t="s">
        <v>14730</v>
      </c>
      <c r="M2583" s="19" t="s">
        <v>15182</v>
      </c>
      <c r="N2583" s="19" t="e">
        <f>VLOOKUP(Таблица2[[#This Row],[activity]],kved_05!$A$1:$B$834,2,FALSE)</f>
        <v>#N/A</v>
      </c>
      <c r="O2583" s="19" t="str">
        <f>VLOOKUP(Таблица2[[#This Row],[activity]],kved_10!$A$1:$B$997,2,FALSE)</f>
        <v>02.1</v>
      </c>
      <c r="P2583" s="19" t="str">
        <f>LEFT(IF(ISNA(Таблица2[[#This Row],[kv_10]]),VLOOKUP(Таблица2[[#This Row],[kv_05]],'05_to_10'!$A$1:$C$621,3,FALSE),Таблица2[[#This Row],[kv_10]]),2)</f>
        <v>02</v>
      </c>
      <c r="Q2583" s="21" t="str">
        <f>VLOOKUP(Таблица2[[#This Row],[05_to_10]],kv_05_group!$A$1:$B$89,2,FALSE)</f>
        <v>сільське і лісове господарство</v>
      </c>
      <c r="R2583" t="s">
        <v>14658</v>
      </c>
    </row>
    <row r="2584" spans="1:18" hidden="1" x14ac:dyDescent="0.25">
      <c r="A2584" t="s">
        <v>2529</v>
      </c>
      <c r="B2584">
        <v>58217077</v>
      </c>
      <c r="C2584" s="1">
        <v>42460</v>
      </c>
      <c r="D2584" t="s">
        <v>6084</v>
      </c>
      <c r="E2584" t="s">
        <v>6084</v>
      </c>
      <c r="F2584" t="s">
        <v>7184</v>
      </c>
      <c r="G2584" t="s">
        <v>13670</v>
      </c>
      <c r="H2584" t="s">
        <v>14707</v>
      </c>
      <c r="I2584" t="s">
        <v>14683</v>
      </c>
      <c r="J2584" t="s">
        <v>14683</v>
      </c>
      <c r="K2584" t="s">
        <v>10350</v>
      </c>
      <c r="L2584" s="22" t="s">
        <v>14730</v>
      </c>
      <c r="M2584" s="19" t="s">
        <v>15182</v>
      </c>
      <c r="N2584" s="19" t="e">
        <f>VLOOKUP(Таблица2[[#This Row],[activity]],kved_05!$A$1:$B$834,2,FALSE)</f>
        <v>#N/A</v>
      </c>
      <c r="O2584" s="19" t="str">
        <f>VLOOKUP(Таблица2[[#This Row],[activity]],kved_10!$A$1:$B$997,2,FALSE)</f>
        <v>02.1</v>
      </c>
      <c r="P2584" s="19" t="str">
        <f>LEFT(IF(ISNA(Таблица2[[#This Row],[kv_10]]),VLOOKUP(Таблица2[[#This Row],[kv_05]],'05_to_10'!$A$1:$C$621,3,FALSE),Таблица2[[#This Row],[kv_10]]),2)</f>
        <v>02</v>
      </c>
      <c r="Q2584" s="21" t="str">
        <f>VLOOKUP(Таблица2[[#This Row],[05_to_10]],kv_05_group!$A$1:$B$89,2,FALSE)</f>
        <v>сільське і лісове господарство</v>
      </c>
      <c r="R2584" t="s">
        <v>14658</v>
      </c>
    </row>
    <row r="2585" spans="1:18" hidden="1" x14ac:dyDescent="0.25">
      <c r="A2585" t="s">
        <v>2591</v>
      </c>
      <c r="B2585" s="22" t="e">
        <v>#N/A</v>
      </c>
      <c r="C2585" s="23" t="e">
        <v>#N/A</v>
      </c>
      <c r="D2585" t="s">
        <v>6146</v>
      </c>
      <c r="E2585" t="s">
        <v>6146</v>
      </c>
      <c r="F2585" t="s">
        <v>7189</v>
      </c>
      <c r="G2585" t="s">
        <v>13729</v>
      </c>
      <c r="H2585" t="s">
        <v>14696</v>
      </c>
      <c r="I2585" t="s">
        <v>14670</v>
      </c>
      <c r="J2585" t="s">
        <v>14670</v>
      </c>
      <c r="K2585" t="s">
        <v>10406</v>
      </c>
      <c r="L2585" t="s">
        <v>14968</v>
      </c>
      <c r="M2585" s="19" t="s">
        <v>15340</v>
      </c>
      <c r="N2585" s="19" t="str">
        <f>VLOOKUP(Таблица2[[#This Row],[activity]],kved_05!$A$1:$B$834,2,FALSE)</f>
        <v>45.24</v>
      </c>
      <c r="O2585" s="19" t="str">
        <f>VLOOKUP(Таблица2[[#This Row],[activity]],kved_10!$A$1:$B$997,2,FALSE)</f>
        <v>42.91</v>
      </c>
      <c r="P2585" s="19" t="str">
        <f>LEFT(IF(ISNA(Таблица2[[#This Row],[kv_10]]),VLOOKUP(Таблица2[[#This Row],[kv_05]],'05_to_10'!$A$1:$C$621,3,FALSE),Таблица2[[#This Row],[kv_10]]),2)</f>
        <v>42</v>
      </c>
      <c r="Q2585" s="21" t="str">
        <f>VLOOKUP(Таблица2[[#This Row],[05_to_10]],kv_05_group!$A$1:$B$89,2,FALSE)</f>
        <v>будівництво і нерухомість</v>
      </c>
      <c r="R2585" t="s">
        <v>14661</v>
      </c>
    </row>
    <row r="2586" spans="1:18" hidden="1" x14ac:dyDescent="0.25">
      <c r="A2586" t="s">
        <v>2592</v>
      </c>
      <c r="B2586">
        <v>326742312</v>
      </c>
      <c r="C2586" s="1">
        <v>42674</v>
      </c>
      <c r="D2586" t="s">
        <v>6147</v>
      </c>
      <c r="E2586" t="s">
        <v>6147</v>
      </c>
      <c r="F2586" t="s">
        <v>7189</v>
      </c>
      <c r="G2586" t="s">
        <v>13730</v>
      </c>
      <c r="H2586" t="s">
        <v>14705</v>
      </c>
      <c r="I2586" t="s">
        <v>14681</v>
      </c>
      <c r="J2586" t="s">
        <v>14681</v>
      </c>
      <c r="K2586" t="s">
        <v>10403</v>
      </c>
      <c r="L2586" t="s">
        <v>14715</v>
      </c>
      <c r="M2586" s="19" t="s">
        <v>15168</v>
      </c>
      <c r="N2586" s="19" t="e">
        <f>VLOOKUP(Таблица2[[#This Row],[activity]],kved_05!$A$1:$B$834,2,FALSE)</f>
        <v>#N/A</v>
      </c>
      <c r="O2586" s="19" t="str">
        <f>VLOOKUP(Таблица2[[#This Row],[activity]],kved_10!$A$1:$B$997,2,FALSE)</f>
        <v>71.11</v>
      </c>
      <c r="P2586" s="19" t="str">
        <f>LEFT(IF(ISNA(Таблица2[[#This Row],[kv_10]]),VLOOKUP(Таблица2[[#This Row],[kv_05]],'05_to_10'!$A$1:$C$621,3,FALSE),Таблица2[[#This Row],[kv_10]]),2)</f>
        <v>71</v>
      </c>
      <c r="Q2586" s="21" t="str">
        <f>VLOOKUP(Таблица2[[#This Row],[05_to_10]],kv_05_group!$A$1:$B$89,2,FALSE)</f>
        <v>дослідження</v>
      </c>
      <c r="R2586" t="s">
        <v>14658</v>
      </c>
    </row>
    <row r="2587" spans="1:18" hidden="1" x14ac:dyDescent="0.25">
      <c r="A2587" t="s">
        <v>2494</v>
      </c>
      <c r="B2587" s="22" t="e">
        <v>#N/A</v>
      </c>
      <c r="C2587" s="23" t="e">
        <v>#N/A</v>
      </c>
      <c r="D2587" t="s">
        <v>6049</v>
      </c>
      <c r="E2587" t="s">
        <v>6049</v>
      </c>
      <c r="F2587" t="s">
        <v>7184</v>
      </c>
      <c r="G2587" t="s">
        <v>13635</v>
      </c>
      <c r="H2587" t="s">
        <v>15162</v>
      </c>
      <c r="I2587" t="s">
        <v>14680</v>
      </c>
      <c r="J2587" t="s">
        <v>14714</v>
      </c>
      <c r="K2587" t="s">
        <v>10315</v>
      </c>
      <c r="L2587" s="22" t="s">
        <v>14730</v>
      </c>
      <c r="M2587" s="19" t="s">
        <v>15182</v>
      </c>
      <c r="N2587" s="19" t="e">
        <f>VLOOKUP(Таблица2[[#This Row],[activity]],kved_05!$A$1:$B$834,2,FALSE)</f>
        <v>#N/A</v>
      </c>
      <c r="O2587" s="19" t="str">
        <f>VLOOKUP(Таблица2[[#This Row],[activity]],kved_10!$A$1:$B$997,2,FALSE)</f>
        <v>02.1</v>
      </c>
      <c r="P2587" s="19" t="str">
        <f>LEFT(IF(ISNA(Таблица2[[#This Row],[kv_10]]),VLOOKUP(Таблица2[[#This Row],[kv_05]],'05_to_10'!$A$1:$C$621,3,FALSE),Таблица2[[#This Row],[kv_10]]),2)</f>
        <v>02</v>
      </c>
      <c r="Q2587" s="21" t="str">
        <f>VLOOKUP(Таблица2[[#This Row],[05_to_10]],kv_05_group!$A$1:$B$89,2,FALSE)</f>
        <v>сільське і лісове господарство</v>
      </c>
      <c r="R2587" t="s">
        <v>14658</v>
      </c>
    </row>
    <row r="2588" spans="1:18" hidden="1" x14ac:dyDescent="0.25">
      <c r="A2588" t="s">
        <v>2594</v>
      </c>
      <c r="B2588" s="22" t="e">
        <v>#N/A</v>
      </c>
      <c r="C2588" s="23" t="e">
        <v>#N/A</v>
      </c>
      <c r="D2588" t="s">
        <v>6149</v>
      </c>
      <c r="E2588" t="s">
        <v>6149</v>
      </c>
      <c r="F2588" t="s">
        <v>7189</v>
      </c>
      <c r="G2588" t="s">
        <v>13732</v>
      </c>
      <c r="H2588" t="s">
        <v>15161</v>
      </c>
      <c r="I2588" t="s">
        <v>14679</v>
      </c>
      <c r="J2588" t="s">
        <v>14679</v>
      </c>
      <c r="K2588" t="s">
        <v>10408</v>
      </c>
      <c r="L2588" t="s">
        <v>14777</v>
      </c>
      <c r="M2588" s="19" t="s">
        <v>15215</v>
      </c>
      <c r="N2588" s="19" t="e">
        <f>VLOOKUP(Таблица2[[#This Row],[activity]],kved_05!$A$1:$B$834,2,FALSE)</f>
        <v>#N/A</v>
      </c>
      <c r="O2588" s="19" t="str">
        <f>VLOOKUP(Таблица2[[#This Row],[activity]],kved_10!$A$1:$B$997,2,FALSE)</f>
        <v>01.61</v>
      </c>
      <c r="P2588" s="19" t="str">
        <f>LEFT(IF(ISNA(Таблица2[[#This Row],[kv_10]]),VLOOKUP(Таблица2[[#This Row],[kv_05]],'05_to_10'!$A$1:$C$621,3,FALSE),Таблица2[[#This Row],[kv_10]]),2)</f>
        <v>01</v>
      </c>
      <c r="Q2588" s="21" t="str">
        <f>VLOOKUP(Таблица2[[#This Row],[05_to_10]],kv_05_group!$A$1:$B$89,2,FALSE)</f>
        <v>сільське і лісове господарство</v>
      </c>
      <c r="R2588" t="s">
        <v>14658</v>
      </c>
    </row>
    <row r="2589" spans="1:18" hidden="1" x14ac:dyDescent="0.25">
      <c r="A2589" t="s">
        <v>2595</v>
      </c>
      <c r="B2589" s="22" t="e">
        <v>#N/A</v>
      </c>
      <c r="C2589" s="23" t="e">
        <v>#N/A</v>
      </c>
      <c r="D2589" t="s">
        <v>6150</v>
      </c>
      <c r="E2589" t="s">
        <v>6150</v>
      </c>
      <c r="F2589" t="s">
        <v>7189</v>
      </c>
      <c r="G2589" t="s">
        <v>13733</v>
      </c>
      <c r="H2589" t="s">
        <v>14696</v>
      </c>
      <c r="I2589" t="s">
        <v>14670</v>
      </c>
      <c r="J2589" t="s">
        <v>14670</v>
      </c>
      <c r="K2589" t="s">
        <v>10402</v>
      </c>
      <c r="L2589" t="s">
        <v>14715</v>
      </c>
      <c r="M2589" s="19" t="s">
        <v>15168</v>
      </c>
      <c r="N2589" s="19" t="e">
        <f>VLOOKUP(Таблица2[[#This Row],[activity]],kved_05!$A$1:$B$834,2,FALSE)</f>
        <v>#N/A</v>
      </c>
      <c r="O2589" s="19" t="str">
        <f>VLOOKUP(Таблица2[[#This Row],[activity]],kved_10!$A$1:$B$997,2,FALSE)</f>
        <v>71.11</v>
      </c>
      <c r="P2589" s="19" t="str">
        <f>LEFT(IF(ISNA(Таблица2[[#This Row],[kv_10]]),VLOOKUP(Таблица2[[#This Row],[kv_05]],'05_to_10'!$A$1:$C$621,3,FALSE),Таблица2[[#This Row],[kv_10]]),2)</f>
        <v>71</v>
      </c>
      <c r="Q2589" s="21" t="str">
        <f>VLOOKUP(Таблица2[[#This Row],[05_to_10]],kv_05_group!$A$1:$B$89,2,FALSE)</f>
        <v>дослідження</v>
      </c>
      <c r="R2589" t="s">
        <v>14658</v>
      </c>
    </row>
    <row r="2590" spans="1:18" hidden="1" x14ac:dyDescent="0.25">
      <c r="A2590" t="s">
        <v>2496</v>
      </c>
      <c r="B2590" s="22" t="e">
        <v>#N/A</v>
      </c>
      <c r="C2590" s="23" t="e">
        <v>#N/A</v>
      </c>
      <c r="D2590" t="s">
        <v>6051</v>
      </c>
      <c r="E2590" t="s">
        <v>6051</v>
      </c>
      <c r="F2590" t="s">
        <v>7184</v>
      </c>
      <c r="G2590" t="s">
        <v>13637</v>
      </c>
      <c r="H2590" t="s">
        <v>15162</v>
      </c>
      <c r="I2590" t="s">
        <v>14680</v>
      </c>
      <c r="J2590" t="s">
        <v>14714</v>
      </c>
      <c r="K2590" t="s">
        <v>10317</v>
      </c>
      <c r="L2590" s="22" t="s">
        <v>14730</v>
      </c>
      <c r="M2590" s="19" t="s">
        <v>15182</v>
      </c>
      <c r="N2590" s="19" t="e">
        <f>VLOOKUP(Таблица2[[#This Row],[activity]],kved_05!$A$1:$B$834,2,FALSE)</f>
        <v>#N/A</v>
      </c>
      <c r="O2590" s="19" t="str">
        <f>VLOOKUP(Таблица2[[#This Row],[activity]],kved_10!$A$1:$B$997,2,FALSE)</f>
        <v>02.1</v>
      </c>
      <c r="P2590" s="19" t="str">
        <f>LEFT(IF(ISNA(Таблица2[[#This Row],[kv_10]]),VLOOKUP(Таблица2[[#This Row],[kv_05]],'05_to_10'!$A$1:$C$621,3,FALSE),Таблица2[[#This Row],[kv_10]]),2)</f>
        <v>02</v>
      </c>
      <c r="Q2590" s="21" t="str">
        <f>VLOOKUP(Таблица2[[#This Row],[05_to_10]],kv_05_group!$A$1:$B$89,2,FALSE)</f>
        <v>сільське і лісове господарство</v>
      </c>
      <c r="R2590" t="s">
        <v>14659</v>
      </c>
    </row>
    <row r="2591" spans="1:18" hidden="1" x14ac:dyDescent="0.25">
      <c r="A2591" t="s">
        <v>2534</v>
      </c>
      <c r="B2591" s="22" t="e">
        <v>#N/A</v>
      </c>
      <c r="C2591" s="23" t="e">
        <v>#N/A</v>
      </c>
      <c r="D2591" t="s">
        <v>6089</v>
      </c>
      <c r="E2591" t="s">
        <v>6089</v>
      </c>
      <c r="F2591" t="s">
        <v>7184</v>
      </c>
      <c r="G2591" t="s">
        <v>13675</v>
      </c>
      <c r="H2591" t="s">
        <v>14710</v>
      </c>
      <c r="I2591" t="s">
        <v>14687</v>
      </c>
      <c r="J2591" t="s">
        <v>14687</v>
      </c>
      <c r="K2591" t="s">
        <v>10354</v>
      </c>
      <c r="L2591" s="22" t="s">
        <v>14730</v>
      </c>
      <c r="M2591" s="19" t="s">
        <v>15182</v>
      </c>
      <c r="N2591" s="19" t="e">
        <f>VLOOKUP(Таблица2[[#This Row],[activity]],kved_05!$A$1:$B$834,2,FALSE)</f>
        <v>#N/A</v>
      </c>
      <c r="O2591" s="19" t="str">
        <f>VLOOKUP(Таблица2[[#This Row],[activity]],kved_10!$A$1:$B$997,2,FALSE)</f>
        <v>02.1</v>
      </c>
      <c r="P2591" s="19" t="str">
        <f>LEFT(IF(ISNA(Таблица2[[#This Row],[kv_10]]),VLOOKUP(Таблица2[[#This Row],[kv_05]],'05_to_10'!$A$1:$C$621,3,FALSE),Таблица2[[#This Row],[kv_10]]),2)</f>
        <v>02</v>
      </c>
      <c r="Q2591" s="21" t="str">
        <f>VLOOKUP(Таблица2[[#This Row],[05_to_10]],kv_05_group!$A$1:$B$89,2,FALSE)</f>
        <v>сільське і лісове господарство</v>
      </c>
      <c r="R2591" t="s">
        <v>14658</v>
      </c>
    </row>
    <row r="2592" spans="1:18" hidden="1" x14ac:dyDescent="0.25">
      <c r="A2592" t="s">
        <v>208</v>
      </c>
      <c r="B2592" s="22" t="e">
        <v>#N/A</v>
      </c>
      <c r="C2592" s="23" t="e">
        <v>#N/A</v>
      </c>
      <c r="D2592" t="s">
        <v>3766</v>
      </c>
      <c r="E2592" t="s">
        <v>3766</v>
      </c>
      <c r="F2592" t="s">
        <v>7144</v>
      </c>
      <c r="G2592" t="s">
        <v>11482</v>
      </c>
      <c r="H2592" t="s">
        <v>15164</v>
      </c>
      <c r="I2592" t="s">
        <v>14690</v>
      </c>
      <c r="J2592" t="s">
        <v>14690</v>
      </c>
      <c r="K2592" t="s">
        <v>8217</v>
      </c>
      <c r="L2592" s="22" t="s">
        <v>14730</v>
      </c>
      <c r="M2592" s="19" t="s">
        <v>15223</v>
      </c>
      <c r="N2592" s="19" t="e">
        <f>VLOOKUP(Таблица2[[#This Row],[activity]],kved_05!$A$1:$B$834,2,FALSE)</f>
        <v>#N/A</v>
      </c>
      <c r="O2592" s="19" t="str">
        <f>VLOOKUP(Таблица2[[#This Row],[activity]],kved_10!$A$1:$B$997,2,FALSE)</f>
        <v>02.1</v>
      </c>
      <c r="P2592" s="19" t="str">
        <f>LEFT(IF(ISNA(Таблица2[[#This Row],[kv_10]]),VLOOKUP(Таблица2[[#This Row],[kv_05]],'05_to_10'!$A$1:$C$621,3,FALSE),Таблица2[[#This Row],[kv_10]]),2)</f>
        <v>02</v>
      </c>
      <c r="Q2592" s="21" t="str">
        <f>VLOOKUP(Таблица2[[#This Row],[05_to_10]],kv_05_group!$A$1:$B$89,2,FALSE)</f>
        <v>сільське і лісове господарство</v>
      </c>
      <c r="R2592" t="s">
        <v>14658</v>
      </c>
    </row>
    <row r="2593" spans="1:18" hidden="1" x14ac:dyDescent="0.25">
      <c r="A2593" t="s">
        <v>2599</v>
      </c>
      <c r="B2593" s="22" t="e">
        <v>#N/A</v>
      </c>
      <c r="C2593" s="23" t="e">
        <v>#N/A</v>
      </c>
      <c r="D2593" t="s">
        <v>6154</v>
      </c>
      <c r="E2593" t="s">
        <v>6154</v>
      </c>
      <c r="F2593" t="s">
        <v>7190</v>
      </c>
      <c r="G2593" t="s">
        <v>13737</v>
      </c>
      <c r="H2593" t="s">
        <v>14708</v>
      </c>
      <c r="I2593" t="s">
        <v>14684</v>
      </c>
      <c r="J2593" t="s">
        <v>14684</v>
      </c>
      <c r="K2593" t="s">
        <v>10412</v>
      </c>
      <c r="L2593" t="s">
        <v>14951</v>
      </c>
      <c r="M2593" s="19" t="s">
        <v>15328</v>
      </c>
      <c r="N2593" s="19" t="e">
        <f>VLOOKUP(Таблица2[[#This Row],[activity]],kved_05!$A$1:$B$834,2,FALSE)</f>
        <v>#N/A</v>
      </c>
      <c r="O2593" s="19" t="str">
        <f>VLOOKUP(Таблица2[[#This Row],[activity]],kved_10!$A$1:$B$997,2,FALSE)</f>
        <v>52.22</v>
      </c>
      <c r="P2593" s="19" t="str">
        <f>LEFT(IF(ISNA(Таблица2[[#This Row],[kv_10]]),VLOOKUP(Таблица2[[#This Row],[kv_05]],'05_to_10'!$A$1:$C$621,3,FALSE),Таблица2[[#This Row],[kv_10]]),2)</f>
        <v>52</v>
      </c>
      <c r="Q2593" s="21" t="str">
        <f>VLOOKUP(Таблица2[[#This Row],[05_to_10]],kv_05_group!$A$1:$B$89,2,FALSE)</f>
        <v>перевезення</v>
      </c>
      <c r="R2593" t="s">
        <v>14658</v>
      </c>
    </row>
    <row r="2594" spans="1:18" hidden="1" x14ac:dyDescent="0.25">
      <c r="A2594" t="s">
        <v>2600</v>
      </c>
      <c r="B2594">
        <v>375392459</v>
      </c>
      <c r="C2594" s="1">
        <v>42766</v>
      </c>
      <c r="D2594" t="s">
        <v>6155</v>
      </c>
      <c r="E2594" t="s">
        <v>6155</v>
      </c>
      <c r="F2594" t="s">
        <v>7190</v>
      </c>
      <c r="G2594" t="s">
        <v>13738</v>
      </c>
      <c r="H2594" t="s">
        <v>14691</v>
      </c>
      <c r="I2594" t="s">
        <v>14664</v>
      </c>
      <c r="J2594" t="s">
        <v>14664</v>
      </c>
      <c r="K2594" t="s">
        <v>10413</v>
      </c>
      <c r="L2594" t="s">
        <v>15081</v>
      </c>
      <c r="M2594" s="19" t="s">
        <v>15411</v>
      </c>
      <c r="N2594" s="19" t="e">
        <f>VLOOKUP(Таблица2[[#This Row],[activity]],kved_05!$A$1:$B$834,2,FALSE)</f>
        <v>#N/A</v>
      </c>
      <c r="O2594" s="19" t="str">
        <f>VLOOKUP(Таблица2[[#This Row],[activity]],kved_10!$A$1:$B$997,2,FALSE)</f>
        <v>03.22</v>
      </c>
      <c r="P2594" s="19" t="str">
        <f>LEFT(IF(ISNA(Таблица2[[#This Row],[kv_10]]),VLOOKUP(Таблица2[[#This Row],[kv_05]],'05_to_10'!$A$1:$C$621,3,FALSE),Таблица2[[#This Row],[kv_10]]),2)</f>
        <v>03</v>
      </c>
      <c r="Q2594" s="21" t="str">
        <f>VLOOKUP(Таблица2[[#This Row],[05_to_10]],kv_05_group!$A$1:$B$89,2,FALSE)</f>
        <v>сільське і лісове господарство</v>
      </c>
      <c r="R2594" t="s">
        <v>14658</v>
      </c>
    </row>
    <row r="2595" spans="1:18" hidden="1" x14ac:dyDescent="0.25">
      <c r="A2595" t="s">
        <v>2601</v>
      </c>
      <c r="B2595">
        <v>238546844</v>
      </c>
      <c r="C2595" s="1">
        <v>42613</v>
      </c>
      <c r="D2595" t="s">
        <v>6156</v>
      </c>
      <c r="E2595" t="s">
        <v>6156</v>
      </c>
      <c r="F2595" t="s">
        <v>7190</v>
      </c>
      <c r="G2595" t="s">
        <v>13739</v>
      </c>
      <c r="H2595" t="s">
        <v>14705</v>
      </c>
      <c r="I2595" t="s">
        <v>14681</v>
      </c>
      <c r="J2595" t="s">
        <v>14681</v>
      </c>
      <c r="K2595" t="s">
        <v>10414</v>
      </c>
      <c r="L2595" t="s">
        <v>14951</v>
      </c>
      <c r="M2595" s="19" t="s">
        <v>15328</v>
      </c>
      <c r="N2595" s="19" t="e">
        <f>VLOOKUP(Таблица2[[#This Row],[activity]],kved_05!$A$1:$B$834,2,FALSE)</f>
        <v>#N/A</v>
      </c>
      <c r="O2595" s="19" t="str">
        <f>VLOOKUP(Таблица2[[#This Row],[activity]],kved_10!$A$1:$B$997,2,FALSE)</f>
        <v>52.22</v>
      </c>
      <c r="P2595" s="19" t="str">
        <f>LEFT(IF(ISNA(Таблица2[[#This Row],[kv_10]]),VLOOKUP(Таблица2[[#This Row],[kv_05]],'05_to_10'!$A$1:$C$621,3,FALSE),Таблица2[[#This Row],[kv_10]]),2)</f>
        <v>52</v>
      </c>
      <c r="Q2595" s="21" t="str">
        <f>VLOOKUP(Таблица2[[#This Row],[05_to_10]],kv_05_group!$A$1:$B$89,2,FALSE)</f>
        <v>перевезення</v>
      </c>
      <c r="R2595" t="s">
        <v>14658</v>
      </c>
    </row>
    <row r="2596" spans="1:18" hidden="1" x14ac:dyDescent="0.25">
      <c r="A2596" t="s">
        <v>2602</v>
      </c>
      <c r="B2596" s="22" t="e">
        <v>#N/A</v>
      </c>
      <c r="C2596" s="23" t="e">
        <v>#N/A</v>
      </c>
      <c r="D2596" t="s">
        <v>6157</v>
      </c>
      <c r="E2596" t="s">
        <v>6157</v>
      </c>
      <c r="F2596" t="s">
        <v>7190</v>
      </c>
      <c r="G2596" t="s">
        <v>13740</v>
      </c>
      <c r="H2596" t="s">
        <v>15162</v>
      </c>
      <c r="I2596" t="s">
        <v>14680</v>
      </c>
      <c r="J2596" t="s">
        <v>14714</v>
      </c>
      <c r="K2596" t="s">
        <v>10415</v>
      </c>
      <c r="L2596" t="s">
        <v>14951</v>
      </c>
      <c r="M2596" s="19" t="s">
        <v>15328</v>
      </c>
      <c r="N2596" s="19" t="e">
        <f>VLOOKUP(Таблица2[[#This Row],[activity]],kved_05!$A$1:$B$834,2,FALSE)</f>
        <v>#N/A</v>
      </c>
      <c r="O2596" s="19" t="str">
        <f>VLOOKUP(Таблица2[[#This Row],[activity]],kved_10!$A$1:$B$997,2,FALSE)</f>
        <v>52.22</v>
      </c>
      <c r="P2596" s="19" t="str">
        <f>LEFT(IF(ISNA(Таблица2[[#This Row],[kv_10]]),VLOOKUP(Таблица2[[#This Row],[kv_05]],'05_to_10'!$A$1:$C$621,3,FALSE),Таблица2[[#This Row],[kv_10]]),2)</f>
        <v>52</v>
      </c>
      <c r="Q2596" s="21" t="str">
        <f>VLOOKUP(Таблица2[[#This Row],[05_to_10]],kv_05_group!$A$1:$B$89,2,FALSE)</f>
        <v>перевезення</v>
      </c>
      <c r="R2596" t="s">
        <v>14658</v>
      </c>
    </row>
    <row r="2597" spans="1:18" hidden="1" x14ac:dyDescent="0.25">
      <c r="A2597" t="s">
        <v>2603</v>
      </c>
      <c r="B2597">
        <v>152493748</v>
      </c>
      <c r="C2597" s="1">
        <v>42582</v>
      </c>
      <c r="D2597" t="s">
        <v>6158</v>
      </c>
      <c r="E2597" t="s">
        <v>6158</v>
      </c>
      <c r="F2597" t="s">
        <v>7190</v>
      </c>
      <c r="G2597" t="s">
        <v>13741</v>
      </c>
      <c r="H2597" t="s">
        <v>14708</v>
      </c>
      <c r="I2597" t="s">
        <v>14684</v>
      </c>
      <c r="J2597" t="s">
        <v>14684</v>
      </c>
      <c r="K2597" t="s">
        <v>10416</v>
      </c>
      <c r="L2597" t="s">
        <v>15099</v>
      </c>
      <c r="M2597" s="19" t="s">
        <v>15427</v>
      </c>
      <c r="N2597" s="19" t="e">
        <f>VLOOKUP(Таблица2[[#This Row],[activity]],kved_05!$A$1:$B$834,2,FALSE)</f>
        <v>#N/A</v>
      </c>
      <c r="O2597" s="19" t="str">
        <f>VLOOKUP(Таблица2[[#This Row],[activity]],kved_10!$A$1:$B$997,2,FALSE)</f>
        <v>03.11</v>
      </c>
      <c r="P2597" s="19" t="str">
        <f>LEFT(IF(ISNA(Таблица2[[#This Row],[kv_10]]),VLOOKUP(Таблица2[[#This Row],[kv_05]],'05_to_10'!$A$1:$C$621,3,FALSE),Таблица2[[#This Row],[kv_10]]),2)</f>
        <v>03</v>
      </c>
      <c r="Q2597" s="21" t="str">
        <f>VLOOKUP(Таблица2[[#This Row],[05_to_10]],kv_05_group!$A$1:$B$89,2,FALSE)</f>
        <v>сільське і лісове господарство</v>
      </c>
      <c r="R2597" t="s">
        <v>14658</v>
      </c>
    </row>
    <row r="2598" spans="1:18" hidden="1" x14ac:dyDescent="0.25">
      <c r="A2598" t="s">
        <v>2604</v>
      </c>
      <c r="B2598" s="22" t="e">
        <v>#N/A</v>
      </c>
      <c r="C2598" s="23" t="e">
        <v>#N/A</v>
      </c>
      <c r="D2598" t="s">
        <v>6159</v>
      </c>
      <c r="E2598" t="s">
        <v>6159</v>
      </c>
      <c r="F2598" t="s">
        <v>7190</v>
      </c>
      <c r="G2598" t="s">
        <v>13742</v>
      </c>
      <c r="H2598" t="s">
        <v>14694</v>
      </c>
      <c r="I2598" t="s">
        <v>14668</v>
      </c>
      <c r="J2598" t="s">
        <v>14668</v>
      </c>
      <c r="K2598" t="s">
        <v>10417</v>
      </c>
      <c r="L2598" t="s">
        <v>15081</v>
      </c>
      <c r="M2598" s="19" t="s">
        <v>15411</v>
      </c>
      <c r="N2598" s="19" t="e">
        <f>VLOOKUP(Таблица2[[#This Row],[activity]],kved_05!$A$1:$B$834,2,FALSE)</f>
        <v>#N/A</v>
      </c>
      <c r="O2598" s="19" t="str">
        <f>VLOOKUP(Таблица2[[#This Row],[activity]],kved_10!$A$1:$B$997,2,FALSE)</f>
        <v>03.22</v>
      </c>
      <c r="P2598" s="19" t="str">
        <f>LEFT(IF(ISNA(Таблица2[[#This Row],[kv_10]]),VLOOKUP(Таблица2[[#This Row],[kv_05]],'05_to_10'!$A$1:$C$621,3,FALSE),Таблица2[[#This Row],[kv_10]]),2)</f>
        <v>03</v>
      </c>
      <c r="Q2598" s="21" t="str">
        <f>VLOOKUP(Таблица2[[#This Row],[05_to_10]],kv_05_group!$A$1:$B$89,2,FALSE)</f>
        <v>сільське і лісове господарство</v>
      </c>
      <c r="R2598" t="s">
        <v>14660</v>
      </c>
    </row>
    <row r="2599" spans="1:18" hidden="1" x14ac:dyDescent="0.25">
      <c r="A2599" t="s">
        <v>2605</v>
      </c>
      <c r="B2599" s="22" t="e">
        <v>#N/A</v>
      </c>
      <c r="C2599" s="23">
        <v>42825</v>
      </c>
      <c r="D2599" t="s">
        <v>6160</v>
      </c>
      <c r="E2599" t="s">
        <v>7676</v>
      </c>
      <c r="F2599" t="s">
        <v>7190</v>
      </c>
      <c r="G2599" t="s">
        <v>13743</v>
      </c>
      <c r="H2599" t="s">
        <v>14703</v>
      </c>
      <c r="I2599" t="s">
        <v>14677</v>
      </c>
      <c r="J2599" t="s">
        <v>14677</v>
      </c>
      <c r="K2599" t="s">
        <v>10418</v>
      </c>
      <c r="L2599" t="s">
        <v>15081</v>
      </c>
      <c r="M2599" s="19" t="s">
        <v>15411</v>
      </c>
      <c r="N2599" s="19" t="e">
        <f>VLOOKUP(Таблица2[[#This Row],[activity]],kved_05!$A$1:$B$834,2,FALSE)</f>
        <v>#N/A</v>
      </c>
      <c r="O2599" s="19" t="str">
        <f>VLOOKUP(Таблица2[[#This Row],[activity]],kved_10!$A$1:$B$997,2,FALSE)</f>
        <v>03.22</v>
      </c>
      <c r="P2599" s="19" t="str">
        <f>LEFT(IF(ISNA(Таблица2[[#This Row],[kv_10]]),VLOOKUP(Таблица2[[#This Row],[kv_05]],'05_to_10'!$A$1:$C$621,3,FALSE),Таблица2[[#This Row],[kv_10]]),2)</f>
        <v>03</v>
      </c>
      <c r="Q2599" s="21" t="str">
        <f>VLOOKUP(Таблица2[[#This Row],[05_to_10]],kv_05_group!$A$1:$B$89,2,FALSE)</f>
        <v>сільське і лісове господарство</v>
      </c>
      <c r="R2599" t="s">
        <v>14658</v>
      </c>
    </row>
    <row r="2600" spans="1:18" hidden="1" x14ac:dyDescent="0.25">
      <c r="A2600" t="s">
        <v>2606</v>
      </c>
      <c r="B2600">
        <v>157356033</v>
      </c>
      <c r="C2600" s="1">
        <v>42582</v>
      </c>
      <c r="D2600" t="s">
        <v>6161</v>
      </c>
      <c r="E2600" t="s">
        <v>6161</v>
      </c>
      <c r="F2600" t="s">
        <v>7190</v>
      </c>
      <c r="G2600" t="s">
        <v>13744</v>
      </c>
      <c r="H2600" t="s">
        <v>15161</v>
      </c>
      <c r="I2600" t="s">
        <v>14679</v>
      </c>
      <c r="J2600" t="s">
        <v>14679</v>
      </c>
      <c r="K2600" t="s">
        <v>10419</v>
      </c>
      <c r="L2600" t="s">
        <v>14960</v>
      </c>
      <c r="M2600" s="19" t="s">
        <v>15335</v>
      </c>
      <c r="N2600" s="19" t="e">
        <f>VLOOKUP(Таблица2[[#This Row],[activity]],kved_05!$A$1:$B$834,2,FALSE)</f>
        <v>#N/A</v>
      </c>
      <c r="O2600" s="19" t="str">
        <f>VLOOKUP(Таблица2[[#This Row],[activity]],kved_10!$A$1:$B$997,2,FALSE)</f>
        <v>50.20</v>
      </c>
      <c r="P2600" s="19" t="str">
        <f>LEFT(IF(ISNA(Таблица2[[#This Row],[kv_10]]),VLOOKUP(Таблица2[[#This Row],[kv_05]],'05_to_10'!$A$1:$C$621,3,FALSE),Таблица2[[#This Row],[kv_10]]),2)</f>
        <v>50</v>
      </c>
      <c r="Q2600" s="21" t="str">
        <f>VLOOKUP(Таблица2[[#This Row],[05_to_10]],kv_05_group!$A$1:$B$89,2,FALSE)</f>
        <v>перевезення</v>
      </c>
      <c r="R2600" t="s">
        <v>14658</v>
      </c>
    </row>
    <row r="2601" spans="1:18" hidden="1" x14ac:dyDescent="0.25">
      <c r="A2601" t="s">
        <v>2607</v>
      </c>
      <c r="B2601" s="22" t="e">
        <v>#N/A</v>
      </c>
      <c r="C2601" s="23" t="e">
        <v>#N/A</v>
      </c>
      <c r="D2601" t="s">
        <v>6162</v>
      </c>
      <c r="E2601" t="s">
        <v>6162</v>
      </c>
      <c r="F2601" t="s">
        <v>7190</v>
      </c>
      <c r="G2601" t="s">
        <v>13745</v>
      </c>
      <c r="H2601" t="s">
        <v>15161</v>
      </c>
      <c r="I2601" t="s">
        <v>14679</v>
      </c>
      <c r="J2601" t="s">
        <v>14679</v>
      </c>
      <c r="K2601" t="s">
        <v>10420</v>
      </c>
      <c r="L2601" t="s">
        <v>15042</v>
      </c>
      <c r="M2601" s="19" t="s">
        <v>15380</v>
      </c>
      <c r="N2601" s="19" t="str">
        <f>VLOOKUP(Таблица2[[#This Row],[activity]],kved_05!$A$1:$B$834,2,FALSE)</f>
        <v>75.11</v>
      </c>
      <c r="O2601" s="19" t="str">
        <f>VLOOKUP(Таблица2[[#This Row],[activity]],kved_10!$A$1:$B$997,2,FALSE)</f>
        <v>84.11</v>
      </c>
      <c r="P2601" s="19" t="str">
        <f>LEFT(IF(ISNA(Таблица2[[#This Row],[kv_10]]),VLOOKUP(Таблица2[[#This Row],[kv_05]],'05_to_10'!$A$1:$C$621,3,FALSE),Таблица2[[#This Row],[kv_10]]),2)</f>
        <v>84</v>
      </c>
      <c r="Q2601" s="21" t="str">
        <f>VLOOKUP(Таблица2[[#This Row],[05_to_10]],kv_05_group!$A$1:$B$89,2,FALSE)</f>
        <v>оборона і безпека</v>
      </c>
      <c r="R2601" t="s">
        <v>14659</v>
      </c>
    </row>
    <row r="2602" spans="1:18" hidden="1" x14ac:dyDescent="0.25">
      <c r="A2602" t="s">
        <v>2608</v>
      </c>
      <c r="B2602" s="22" t="e">
        <v>#N/A</v>
      </c>
      <c r="C2602" s="23" t="e">
        <v>#N/A</v>
      </c>
      <c r="D2602" t="s">
        <v>6163</v>
      </c>
      <c r="E2602" t="s">
        <v>6163</v>
      </c>
      <c r="F2602" t="s">
        <v>7190</v>
      </c>
      <c r="G2602" t="s">
        <v>13746</v>
      </c>
      <c r="H2602" t="s">
        <v>14705</v>
      </c>
      <c r="I2602" t="s">
        <v>14681</v>
      </c>
      <c r="J2602" t="s">
        <v>14681</v>
      </c>
      <c r="K2602" t="s">
        <v>10421</v>
      </c>
      <c r="L2602" t="s">
        <v>15099</v>
      </c>
      <c r="M2602" s="19" t="s">
        <v>15427</v>
      </c>
      <c r="N2602" s="19" t="e">
        <f>VLOOKUP(Таблица2[[#This Row],[activity]],kved_05!$A$1:$B$834,2,FALSE)</f>
        <v>#N/A</v>
      </c>
      <c r="O2602" s="19" t="str">
        <f>VLOOKUP(Таблица2[[#This Row],[activity]],kved_10!$A$1:$B$997,2,FALSE)</f>
        <v>03.11</v>
      </c>
      <c r="P2602" s="19" t="str">
        <f>LEFT(IF(ISNA(Таблица2[[#This Row],[kv_10]]),VLOOKUP(Таблица2[[#This Row],[kv_05]],'05_to_10'!$A$1:$C$621,3,FALSE),Таблица2[[#This Row],[kv_10]]),2)</f>
        <v>03</v>
      </c>
      <c r="Q2602" s="21" t="str">
        <f>VLOOKUP(Таблица2[[#This Row],[05_to_10]],kv_05_group!$A$1:$B$89,2,FALSE)</f>
        <v>сільське і лісове господарство</v>
      </c>
      <c r="R2602" t="s">
        <v>14658</v>
      </c>
    </row>
    <row r="2603" spans="1:18" hidden="1" x14ac:dyDescent="0.25">
      <c r="A2603" t="s">
        <v>272</v>
      </c>
      <c r="B2603" s="22" t="e">
        <v>#N/A</v>
      </c>
      <c r="C2603" s="23" t="e">
        <v>#N/A</v>
      </c>
      <c r="D2603" t="s">
        <v>3830</v>
      </c>
      <c r="E2603" t="s">
        <v>3830</v>
      </c>
      <c r="F2603" t="s">
        <v>7144</v>
      </c>
      <c r="G2603" t="s">
        <v>11543</v>
      </c>
      <c r="H2603" t="s">
        <v>14701</v>
      </c>
      <c r="I2603" t="s">
        <v>14675</v>
      </c>
      <c r="J2603" t="s">
        <v>14675</v>
      </c>
      <c r="K2603" t="s">
        <v>8281</v>
      </c>
      <c r="L2603" s="22" t="s">
        <v>14730</v>
      </c>
      <c r="M2603" s="19" t="s">
        <v>15223</v>
      </c>
      <c r="N2603" s="19" t="e">
        <f>VLOOKUP(Таблица2[[#This Row],[activity]],kved_05!$A$1:$B$834,2,FALSE)</f>
        <v>#N/A</v>
      </c>
      <c r="O2603" s="19" t="str">
        <f>VLOOKUP(Таблица2[[#This Row],[activity]],kved_10!$A$1:$B$997,2,FALSE)</f>
        <v>02.1</v>
      </c>
      <c r="P2603" s="19" t="str">
        <f>LEFT(IF(ISNA(Таблица2[[#This Row],[kv_10]]),VLOOKUP(Таблица2[[#This Row],[kv_05]],'05_to_10'!$A$1:$C$621,3,FALSE),Таблица2[[#This Row],[kv_10]]),2)</f>
        <v>02</v>
      </c>
      <c r="Q2603" s="21" t="str">
        <f>VLOOKUP(Таблица2[[#This Row],[05_to_10]],kv_05_group!$A$1:$B$89,2,FALSE)</f>
        <v>сільське і лісове господарство</v>
      </c>
      <c r="R2603" t="s">
        <v>14658</v>
      </c>
    </row>
    <row r="2604" spans="1:18" hidden="1" x14ac:dyDescent="0.25">
      <c r="A2604" t="s">
        <v>868</v>
      </c>
      <c r="B2604">
        <v>223200328</v>
      </c>
      <c r="C2604" s="1">
        <v>42613</v>
      </c>
      <c r="D2604" t="s">
        <v>4424</v>
      </c>
      <c r="E2604" t="s">
        <v>4424</v>
      </c>
      <c r="F2604" t="s">
        <v>7149</v>
      </c>
      <c r="G2604" t="s">
        <v>12071</v>
      </c>
      <c r="H2604" t="s">
        <v>14704</v>
      </c>
      <c r="I2604" t="s">
        <v>14678</v>
      </c>
      <c r="J2604" t="s">
        <v>14678</v>
      </c>
      <c r="K2604" t="s">
        <v>8827</v>
      </c>
      <c r="L2604" s="22" t="s">
        <v>14730</v>
      </c>
      <c r="M2604" s="19" t="s">
        <v>15223</v>
      </c>
      <c r="N2604" s="19" t="e">
        <f>VLOOKUP(Таблица2[[#This Row],[activity]],kved_05!$A$1:$B$834,2,FALSE)</f>
        <v>#N/A</v>
      </c>
      <c r="O2604" s="19" t="str">
        <f>VLOOKUP(Таблица2[[#This Row],[activity]],kved_10!$A$1:$B$997,2,FALSE)</f>
        <v>02.1</v>
      </c>
      <c r="P2604" s="19" t="str">
        <f>LEFT(IF(ISNA(Таблица2[[#This Row],[kv_10]]),VLOOKUP(Таблица2[[#This Row],[kv_05]],'05_to_10'!$A$1:$C$621,3,FALSE),Таблица2[[#This Row],[kv_10]]),2)</f>
        <v>02</v>
      </c>
      <c r="Q2604" s="21" t="str">
        <f>VLOOKUP(Таблица2[[#This Row],[05_to_10]],kv_05_group!$A$1:$B$89,2,FALSE)</f>
        <v>сільське і лісове господарство</v>
      </c>
      <c r="R2604" t="s">
        <v>14658</v>
      </c>
    </row>
    <row r="2605" spans="1:18" hidden="1" x14ac:dyDescent="0.25">
      <c r="A2605" t="s">
        <v>2611</v>
      </c>
      <c r="B2605">
        <v>158627155</v>
      </c>
      <c r="C2605" s="1">
        <v>42582</v>
      </c>
      <c r="D2605" t="s">
        <v>6166</v>
      </c>
      <c r="E2605" t="s">
        <v>7677</v>
      </c>
      <c r="F2605" t="s">
        <v>7190</v>
      </c>
      <c r="G2605" t="s">
        <v>13749</v>
      </c>
      <c r="H2605" t="s">
        <v>15161</v>
      </c>
      <c r="I2605" t="s">
        <v>14679</v>
      </c>
      <c r="J2605" t="s">
        <v>14679</v>
      </c>
      <c r="K2605" t="s">
        <v>10419</v>
      </c>
      <c r="L2605" t="s">
        <v>14715</v>
      </c>
      <c r="M2605" s="19" t="s">
        <v>15168</v>
      </c>
      <c r="N2605" s="19" t="e">
        <f>VLOOKUP(Таблица2[[#This Row],[activity]],kved_05!$A$1:$B$834,2,FALSE)</f>
        <v>#N/A</v>
      </c>
      <c r="O2605" s="19" t="str">
        <f>VLOOKUP(Таблица2[[#This Row],[activity]],kved_10!$A$1:$B$997,2,FALSE)</f>
        <v>71.11</v>
      </c>
      <c r="P2605" s="19" t="str">
        <f>LEFT(IF(ISNA(Таблица2[[#This Row],[kv_10]]),VLOOKUP(Таблица2[[#This Row],[kv_05]],'05_to_10'!$A$1:$C$621,3,FALSE),Таблица2[[#This Row],[kv_10]]),2)</f>
        <v>71</v>
      </c>
      <c r="Q2605" s="21" t="str">
        <f>VLOOKUP(Таблица2[[#This Row],[05_to_10]],kv_05_group!$A$1:$B$89,2,FALSE)</f>
        <v>дослідження</v>
      </c>
      <c r="R2605" t="s">
        <v>14658</v>
      </c>
    </row>
    <row r="2606" spans="1:18" hidden="1" x14ac:dyDescent="0.25">
      <c r="A2606" t="s">
        <v>2612</v>
      </c>
      <c r="B2606">
        <v>175270625</v>
      </c>
      <c r="C2606" s="1">
        <v>42582</v>
      </c>
      <c r="D2606" t="s">
        <v>6167</v>
      </c>
      <c r="E2606" t="s">
        <v>6167</v>
      </c>
      <c r="F2606" t="s">
        <v>7190</v>
      </c>
      <c r="G2606" t="s">
        <v>13750</v>
      </c>
      <c r="H2606" t="s">
        <v>15161</v>
      </c>
      <c r="I2606" t="s">
        <v>14679</v>
      </c>
      <c r="J2606" t="s">
        <v>14679</v>
      </c>
      <c r="K2606" t="s">
        <v>10423</v>
      </c>
      <c r="L2606" t="s">
        <v>14776</v>
      </c>
      <c r="M2606" s="19" t="s">
        <v>15214</v>
      </c>
      <c r="N2606" s="19" t="e">
        <f>VLOOKUP(Таблица2[[#This Row],[activity]],kved_05!$A$1:$B$834,2,FALSE)</f>
        <v>#N/A</v>
      </c>
      <c r="O2606" s="19" t="str">
        <f>VLOOKUP(Таблица2[[#This Row],[activity]],kved_10!$A$1:$B$997,2,FALSE)</f>
        <v>72.11</v>
      </c>
      <c r="P2606" s="19" t="str">
        <f>LEFT(IF(ISNA(Таблица2[[#This Row],[kv_10]]),VLOOKUP(Таблица2[[#This Row],[kv_05]],'05_to_10'!$A$1:$C$621,3,FALSE),Таблица2[[#This Row],[kv_10]]),2)</f>
        <v>72</v>
      </c>
      <c r="Q2606" s="21" t="str">
        <f>VLOOKUP(Таблица2[[#This Row],[05_to_10]],kv_05_group!$A$1:$B$89,2,FALSE)</f>
        <v>дослідження</v>
      </c>
      <c r="R2606" t="s">
        <v>14658</v>
      </c>
    </row>
    <row r="2607" spans="1:18" hidden="1" x14ac:dyDescent="0.25">
      <c r="A2607" t="s">
        <v>2613</v>
      </c>
      <c r="B2607">
        <v>254924244</v>
      </c>
      <c r="C2607" s="1">
        <v>42613</v>
      </c>
      <c r="D2607" t="s">
        <v>6168</v>
      </c>
      <c r="E2607" t="s">
        <v>6168</v>
      </c>
      <c r="F2607" t="s">
        <v>7190</v>
      </c>
      <c r="G2607" t="s">
        <v>13751</v>
      </c>
      <c r="H2607" t="s">
        <v>15161</v>
      </c>
      <c r="I2607" t="s">
        <v>14679</v>
      </c>
      <c r="J2607" t="s">
        <v>14679</v>
      </c>
      <c r="K2607" t="s">
        <v>10419</v>
      </c>
      <c r="L2607" t="s">
        <v>15099</v>
      </c>
      <c r="M2607" s="19" t="s">
        <v>15427</v>
      </c>
      <c r="N2607" s="19" t="e">
        <f>VLOOKUP(Таблица2[[#This Row],[activity]],kved_05!$A$1:$B$834,2,FALSE)</f>
        <v>#N/A</v>
      </c>
      <c r="O2607" s="19" t="str">
        <f>VLOOKUP(Таблица2[[#This Row],[activity]],kved_10!$A$1:$B$997,2,FALSE)</f>
        <v>03.11</v>
      </c>
      <c r="P2607" s="19" t="str">
        <f>LEFT(IF(ISNA(Таблица2[[#This Row],[kv_10]]),VLOOKUP(Таблица2[[#This Row],[kv_05]],'05_to_10'!$A$1:$C$621,3,FALSE),Таблица2[[#This Row],[kv_10]]),2)</f>
        <v>03</v>
      </c>
      <c r="Q2607" s="21" t="str">
        <f>VLOOKUP(Таблица2[[#This Row],[05_to_10]],kv_05_group!$A$1:$B$89,2,FALSE)</f>
        <v>сільське і лісове господарство</v>
      </c>
      <c r="R2607" t="s">
        <v>14658</v>
      </c>
    </row>
    <row r="2608" spans="1:18" hidden="1" x14ac:dyDescent="0.25">
      <c r="A2608" t="s">
        <v>2198</v>
      </c>
      <c r="B2608" s="22" t="e">
        <v>#N/A</v>
      </c>
      <c r="C2608" s="23" t="e">
        <v>#N/A</v>
      </c>
      <c r="D2608" t="s">
        <v>5753</v>
      </c>
      <c r="E2608" t="s">
        <v>5753</v>
      </c>
      <c r="F2608" t="s">
        <v>7184</v>
      </c>
      <c r="G2608" t="s">
        <v>13342</v>
      </c>
      <c r="H2608" t="s">
        <v>14693</v>
      </c>
      <c r="I2608" t="s">
        <v>14667</v>
      </c>
      <c r="J2608" t="s">
        <v>14667</v>
      </c>
      <c r="K2608" t="s">
        <v>10025</v>
      </c>
      <c r="L2608" s="22" t="s">
        <v>14730</v>
      </c>
      <c r="M2608" s="19" t="s">
        <v>15223</v>
      </c>
      <c r="N2608" s="19" t="e">
        <f>VLOOKUP(Таблица2[[#This Row],[activity]],kved_05!$A$1:$B$834,2,FALSE)</f>
        <v>#N/A</v>
      </c>
      <c r="O2608" s="19" t="str">
        <f>VLOOKUP(Таблица2[[#This Row],[activity]],kved_10!$A$1:$B$997,2,FALSE)</f>
        <v>02.1</v>
      </c>
      <c r="P2608" s="19" t="str">
        <f>LEFT(IF(ISNA(Таблица2[[#This Row],[kv_10]]),VLOOKUP(Таблица2[[#This Row],[kv_05]],'05_to_10'!$A$1:$C$621,3,FALSE),Таблица2[[#This Row],[kv_10]]),2)</f>
        <v>02</v>
      </c>
      <c r="Q2608" s="21" t="str">
        <f>VLOOKUP(Таблица2[[#This Row],[05_to_10]],kv_05_group!$A$1:$B$89,2,FALSE)</f>
        <v>сільське і лісове господарство</v>
      </c>
      <c r="R2608" t="s">
        <v>14658</v>
      </c>
    </row>
    <row r="2609" spans="1:18" hidden="1" x14ac:dyDescent="0.25">
      <c r="A2609" t="s">
        <v>2615</v>
      </c>
      <c r="B2609">
        <v>379522633</v>
      </c>
      <c r="C2609" s="1">
        <v>42766</v>
      </c>
      <c r="D2609" t="s">
        <v>6170</v>
      </c>
      <c r="E2609" t="s">
        <v>7678</v>
      </c>
      <c r="F2609" t="s">
        <v>7190</v>
      </c>
      <c r="G2609" t="s">
        <v>13753</v>
      </c>
      <c r="H2609" t="s">
        <v>14701</v>
      </c>
      <c r="I2609" t="s">
        <v>14675</v>
      </c>
      <c r="J2609" t="s">
        <v>14675</v>
      </c>
      <c r="K2609" t="s">
        <v>10425</v>
      </c>
      <c r="L2609" t="s">
        <v>15081</v>
      </c>
      <c r="M2609" s="19" t="s">
        <v>15411</v>
      </c>
      <c r="N2609" s="19" t="e">
        <f>VLOOKUP(Таблица2[[#This Row],[activity]],kved_05!$A$1:$B$834,2,FALSE)</f>
        <v>#N/A</v>
      </c>
      <c r="O2609" s="19" t="str">
        <f>VLOOKUP(Таблица2[[#This Row],[activity]],kved_10!$A$1:$B$997,2,FALSE)</f>
        <v>03.22</v>
      </c>
      <c r="P2609" s="19" t="str">
        <f>LEFT(IF(ISNA(Таблица2[[#This Row],[kv_10]]),VLOOKUP(Таблица2[[#This Row],[kv_05]],'05_to_10'!$A$1:$C$621,3,FALSE),Таблица2[[#This Row],[kv_10]]),2)</f>
        <v>03</v>
      </c>
      <c r="Q2609" s="21" t="str">
        <f>VLOOKUP(Таблица2[[#This Row],[05_to_10]],kv_05_group!$A$1:$B$89,2,FALSE)</f>
        <v>сільське і лісове господарство</v>
      </c>
      <c r="R2609" t="s">
        <v>14658</v>
      </c>
    </row>
    <row r="2610" spans="1:18" hidden="1" x14ac:dyDescent="0.25">
      <c r="A2610" t="s">
        <v>2616</v>
      </c>
      <c r="B2610" s="22" t="e">
        <v>#N/A</v>
      </c>
      <c r="C2610" s="23" t="e">
        <v>#N/A</v>
      </c>
      <c r="D2610" t="s">
        <v>6171</v>
      </c>
      <c r="E2610" t="s">
        <v>6171</v>
      </c>
      <c r="F2610" t="s">
        <v>7190</v>
      </c>
      <c r="G2610" t="s">
        <v>13754</v>
      </c>
      <c r="H2610" t="s">
        <v>14705</v>
      </c>
      <c r="I2610" t="s">
        <v>14681</v>
      </c>
      <c r="J2610" t="s">
        <v>14681</v>
      </c>
      <c r="K2610" t="s">
        <v>10426</v>
      </c>
      <c r="L2610" t="s">
        <v>15099</v>
      </c>
      <c r="M2610" s="19" t="s">
        <v>15427</v>
      </c>
      <c r="N2610" s="19" t="e">
        <f>VLOOKUP(Таблица2[[#This Row],[activity]],kved_05!$A$1:$B$834,2,FALSE)</f>
        <v>#N/A</v>
      </c>
      <c r="O2610" s="19" t="str">
        <f>VLOOKUP(Таблица2[[#This Row],[activity]],kved_10!$A$1:$B$997,2,FALSE)</f>
        <v>03.11</v>
      </c>
      <c r="P2610" s="19" t="str">
        <f>LEFT(IF(ISNA(Таблица2[[#This Row],[kv_10]]),VLOOKUP(Таблица2[[#This Row],[kv_05]],'05_to_10'!$A$1:$C$621,3,FALSE),Таблица2[[#This Row],[kv_10]]),2)</f>
        <v>03</v>
      </c>
      <c r="Q2610" s="21" t="str">
        <f>VLOOKUP(Таблица2[[#This Row],[05_to_10]],kv_05_group!$A$1:$B$89,2,FALSE)</f>
        <v>сільське і лісове господарство</v>
      </c>
      <c r="R2610" t="s">
        <v>14658</v>
      </c>
    </row>
    <row r="2611" spans="1:18" hidden="1" x14ac:dyDescent="0.25">
      <c r="A2611" t="s">
        <v>2617</v>
      </c>
      <c r="B2611" s="22" t="e">
        <v>#N/A</v>
      </c>
      <c r="C2611" s="23" t="e">
        <v>#N/A</v>
      </c>
      <c r="D2611" t="s">
        <v>6172</v>
      </c>
      <c r="E2611" t="s">
        <v>6172</v>
      </c>
      <c r="F2611" t="s">
        <v>7190</v>
      </c>
      <c r="G2611" t="s">
        <v>13755</v>
      </c>
      <c r="H2611" t="s">
        <v>15161</v>
      </c>
      <c r="I2611" t="s">
        <v>14679</v>
      </c>
      <c r="J2611" t="s">
        <v>14679</v>
      </c>
      <c r="K2611" t="s">
        <v>10419</v>
      </c>
      <c r="L2611" t="s">
        <v>15099</v>
      </c>
      <c r="M2611" s="19" t="s">
        <v>15427</v>
      </c>
      <c r="N2611" s="19" t="e">
        <f>VLOOKUP(Таблица2[[#This Row],[activity]],kved_05!$A$1:$B$834,2,FALSE)</f>
        <v>#N/A</v>
      </c>
      <c r="O2611" s="19" t="str">
        <f>VLOOKUP(Таблица2[[#This Row],[activity]],kved_10!$A$1:$B$997,2,FALSE)</f>
        <v>03.11</v>
      </c>
      <c r="P2611" s="19" t="str">
        <f>LEFT(IF(ISNA(Таблица2[[#This Row],[kv_10]]),VLOOKUP(Таблица2[[#This Row],[kv_05]],'05_to_10'!$A$1:$C$621,3,FALSE),Таблица2[[#This Row],[kv_10]]),2)</f>
        <v>03</v>
      </c>
      <c r="Q2611" s="21" t="str">
        <f>VLOOKUP(Таблица2[[#This Row],[05_to_10]],kv_05_group!$A$1:$B$89,2,FALSE)</f>
        <v>сільське і лісове господарство</v>
      </c>
      <c r="R2611" t="s">
        <v>14658</v>
      </c>
    </row>
    <row r="2612" spans="1:18" hidden="1" x14ac:dyDescent="0.25">
      <c r="A2612" t="s">
        <v>2618</v>
      </c>
      <c r="B2612" s="22" t="e">
        <v>#N/A</v>
      </c>
      <c r="C2612" s="23" t="e">
        <v>#N/A</v>
      </c>
      <c r="D2612" t="s">
        <v>6173</v>
      </c>
      <c r="E2612" t="s">
        <v>6173</v>
      </c>
      <c r="F2612" t="s">
        <v>7190</v>
      </c>
      <c r="G2612" t="s">
        <v>13756</v>
      </c>
      <c r="H2612" t="s">
        <v>14702</v>
      </c>
      <c r="I2612" t="s">
        <v>14679</v>
      </c>
      <c r="J2612" t="s">
        <v>14676</v>
      </c>
      <c r="K2612" t="s">
        <v>10419</v>
      </c>
      <c r="L2612" t="s">
        <v>15081</v>
      </c>
      <c r="M2612" s="19" t="s">
        <v>15411</v>
      </c>
      <c r="N2612" s="19" t="e">
        <f>VLOOKUP(Таблица2[[#This Row],[activity]],kved_05!$A$1:$B$834,2,FALSE)</f>
        <v>#N/A</v>
      </c>
      <c r="O2612" s="19" t="str">
        <f>VLOOKUP(Таблица2[[#This Row],[activity]],kved_10!$A$1:$B$997,2,FALSE)</f>
        <v>03.22</v>
      </c>
      <c r="P2612" s="19" t="str">
        <f>LEFT(IF(ISNA(Таблица2[[#This Row],[kv_10]]),VLOOKUP(Таблица2[[#This Row],[kv_05]],'05_to_10'!$A$1:$C$621,3,FALSE),Таблица2[[#This Row],[kv_10]]),2)</f>
        <v>03</v>
      </c>
      <c r="Q2612" s="21" t="str">
        <f>VLOOKUP(Таблица2[[#This Row],[05_to_10]],kv_05_group!$A$1:$B$89,2,FALSE)</f>
        <v>сільське і лісове господарство</v>
      </c>
      <c r="R2612" t="s">
        <v>14658</v>
      </c>
    </row>
    <row r="2613" spans="1:18" hidden="1" x14ac:dyDescent="0.25">
      <c r="A2613" t="s">
        <v>2619</v>
      </c>
      <c r="B2613">
        <v>166113130</v>
      </c>
      <c r="C2613" s="1">
        <v>42582</v>
      </c>
      <c r="D2613" t="s">
        <v>6174</v>
      </c>
      <c r="E2613" t="s">
        <v>6174</v>
      </c>
      <c r="F2613" t="s">
        <v>7190</v>
      </c>
      <c r="G2613" t="s">
        <v>13757</v>
      </c>
      <c r="H2613" t="s">
        <v>15161</v>
      </c>
      <c r="I2613" t="s">
        <v>14679</v>
      </c>
      <c r="J2613" t="s">
        <v>14679</v>
      </c>
      <c r="K2613" t="s">
        <v>10419</v>
      </c>
      <c r="L2613" t="s">
        <v>14960</v>
      </c>
      <c r="M2613" s="19" t="s">
        <v>15335</v>
      </c>
      <c r="N2613" s="19" t="e">
        <f>VLOOKUP(Таблица2[[#This Row],[activity]],kved_05!$A$1:$B$834,2,FALSE)</f>
        <v>#N/A</v>
      </c>
      <c r="O2613" s="19" t="str">
        <f>VLOOKUP(Таблица2[[#This Row],[activity]],kved_10!$A$1:$B$997,2,FALSE)</f>
        <v>50.20</v>
      </c>
      <c r="P2613" s="19" t="str">
        <f>LEFT(IF(ISNA(Таблица2[[#This Row],[kv_10]]),VLOOKUP(Таблица2[[#This Row],[kv_05]],'05_to_10'!$A$1:$C$621,3,FALSE),Таблица2[[#This Row],[kv_10]]),2)</f>
        <v>50</v>
      </c>
      <c r="Q2613" s="21" t="str">
        <f>VLOOKUP(Таблица2[[#This Row],[05_to_10]],kv_05_group!$A$1:$B$89,2,FALSE)</f>
        <v>перевезення</v>
      </c>
      <c r="R2613" t="s">
        <v>14658</v>
      </c>
    </row>
    <row r="2614" spans="1:18" hidden="1" x14ac:dyDescent="0.25">
      <c r="A2614" t="s">
        <v>2620</v>
      </c>
      <c r="B2614" s="22" t="e">
        <v>#N/A</v>
      </c>
      <c r="C2614" s="23" t="e">
        <v>#N/A</v>
      </c>
      <c r="D2614" t="s">
        <v>6175</v>
      </c>
      <c r="E2614" t="s">
        <v>6175</v>
      </c>
      <c r="F2614" t="s">
        <v>7190</v>
      </c>
      <c r="G2614" t="s">
        <v>13758</v>
      </c>
      <c r="H2614" t="s">
        <v>14703</v>
      </c>
      <c r="I2614" t="s">
        <v>14677</v>
      </c>
      <c r="J2614" t="s">
        <v>14677</v>
      </c>
      <c r="K2614" t="s">
        <v>10427</v>
      </c>
      <c r="L2614" t="s">
        <v>15081</v>
      </c>
      <c r="M2614" s="19" t="s">
        <v>15411</v>
      </c>
      <c r="N2614" s="19" t="e">
        <f>VLOOKUP(Таблица2[[#This Row],[activity]],kved_05!$A$1:$B$834,2,FALSE)</f>
        <v>#N/A</v>
      </c>
      <c r="O2614" s="19" t="str">
        <f>VLOOKUP(Таблица2[[#This Row],[activity]],kved_10!$A$1:$B$997,2,FALSE)</f>
        <v>03.22</v>
      </c>
      <c r="P2614" s="19" t="str">
        <f>LEFT(IF(ISNA(Таблица2[[#This Row],[kv_10]]),VLOOKUP(Таблица2[[#This Row],[kv_05]],'05_to_10'!$A$1:$C$621,3,FALSE),Таблица2[[#This Row],[kv_10]]),2)</f>
        <v>03</v>
      </c>
      <c r="Q2614" s="21" t="str">
        <f>VLOOKUP(Таблица2[[#This Row],[05_to_10]],kv_05_group!$A$1:$B$89,2,FALSE)</f>
        <v>сільське і лісове господарство</v>
      </c>
      <c r="R2614" t="s">
        <v>14658</v>
      </c>
    </row>
    <row r="2615" spans="1:18" hidden="1" x14ac:dyDescent="0.25">
      <c r="A2615" t="s">
        <v>2506</v>
      </c>
      <c r="B2615" s="22" t="e">
        <v>#N/A</v>
      </c>
      <c r="C2615" s="23" t="e">
        <v>#N/A</v>
      </c>
      <c r="D2615" t="s">
        <v>6061</v>
      </c>
      <c r="E2615" t="s">
        <v>6061</v>
      </c>
      <c r="F2615" t="s">
        <v>7184</v>
      </c>
      <c r="G2615" t="s">
        <v>13647</v>
      </c>
      <c r="H2615" t="s">
        <v>15162</v>
      </c>
      <c r="I2615" t="s">
        <v>14680</v>
      </c>
      <c r="J2615" t="s">
        <v>14714</v>
      </c>
      <c r="K2615" t="s">
        <v>10327</v>
      </c>
      <c r="L2615" s="22" t="s">
        <v>14730</v>
      </c>
      <c r="M2615" s="19" t="s">
        <v>15182</v>
      </c>
      <c r="N2615" s="19" t="e">
        <f>VLOOKUP(Таблица2[[#This Row],[activity]],kved_05!$A$1:$B$834,2,FALSE)</f>
        <v>#N/A</v>
      </c>
      <c r="O2615" s="19" t="str">
        <f>VLOOKUP(Таблица2[[#This Row],[activity]],kved_10!$A$1:$B$997,2,FALSE)</f>
        <v>02.1</v>
      </c>
      <c r="P2615" s="19" t="str">
        <f>LEFT(IF(ISNA(Таблица2[[#This Row],[kv_10]]),VLOOKUP(Таблица2[[#This Row],[kv_05]],'05_to_10'!$A$1:$C$621,3,FALSE),Таблица2[[#This Row],[kv_10]]),2)</f>
        <v>02</v>
      </c>
      <c r="Q2615" s="21" t="str">
        <f>VLOOKUP(Таблица2[[#This Row],[05_to_10]],kv_05_group!$A$1:$B$89,2,FALSE)</f>
        <v>сільське і лісове господарство</v>
      </c>
      <c r="R2615" t="s">
        <v>14658</v>
      </c>
    </row>
    <row r="2616" spans="1:18" hidden="1" x14ac:dyDescent="0.25">
      <c r="A2616" t="s">
        <v>2622</v>
      </c>
      <c r="B2616" s="22" t="e">
        <v>#N/A</v>
      </c>
      <c r="C2616" s="23" t="e">
        <v>#N/A</v>
      </c>
      <c r="D2616" t="s">
        <v>6177</v>
      </c>
      <c r="E2616" t="s">
        <v>6177</v>
      </c>
      <c r="F2616" t="s">
        <v>7190</v>
      </c>
      <c r="G2616" t="s">
        <v>13760</v>
      </c>
      <c r="H2616" t="s">
        <v>15163</v>
      </c>
      <c r="I2616" t="s">
        <v>14686</v>
      </c>
      <c r="J2616" t="s">
        <v>14686</v>
      </c>
      <c r="K2616" t="s">
        <v>10429</v>
      </c>
      <c r="L2616" t="s">
        <v>14835</v>
      </c>
      <c r="M2616" s="19" t="s">
        <v>15253</v>
      </c>
      <c r="N2616" s="19" t="e">
        <f>VLOOKUP(Таблица2[[#This Row],[activity]],kved_05!$A$1:$B$834,2,FALSE)</f>
        <v>#N/A</v>
      </c>
      <c r="O2616" s="19" t="str">
        <f>VLOOKUP(Таблица2[[#This Row],[activity]],kved_10!$A$1:$B$997,2,FALSE)</f>
        <v>85.60</v>
      </c>
      <c r="P2616" s="19" t="str">
        <f>LEFT(IF(ISNA(Таблица2[[#This Row],[kv_10]]),VLOOKUP(Таблица2[[#This Row],[kv_05]],'05_to_10'!$A$1:$C$621,3,FALSE),Таблица2[[#This Row],[kv_10]]),2)</f>
        <v>85</v>
      </c>
      <c r="Q2616" s="21" t="str">
        <f>VLOOKUP(Таблица2[[#This Row],[05_to_10]],kv_05_group!$A$1:$B$89,2,FALSE)</f>
        <v>дослідження</v>
      </c>
      <c r="R2616" t="s">
        <v>14658</v>
      </c>
    </row>
    <row r="2617" spans="1:18" hidden="1" x14ac:dyDescent="0.25">
      <c r="A2617" t="s">
        <v>2623</v>
      </c>
      <c r="B2617" s="22" t="e">
        <v>#N/A</v>
      </c>
      <c r="C2617" s="23" t="e">
        <v>#N/A</v>
      </c>
      <c r="D2617" t="s">
        <v>6178</v>
      </c>
      <c r="E2617" t="s">
        <v>6178</v>
      </c>
      <c r="F2617" t="s">
        <v>7190</v>
      </c>
      <c r="G2617" t="s">
        <v>13761</v>
      </c>
      <c r="H2617" t="s">
        <v>14705</v>
      </c>
      <c r="I2617" t="s">
        <v>14681</v>
      </c>
      <c r="J2617" t="s">
        <v>14681</v>
      </c>
      <c r="K2617" t="s">
        <v>10430</v>
      </c>
      <c r="L2617" t="s">
        <v>15100</v>
      </c>
      <c r="M2617" s="19" t="s">
        <v>15595</v>
      </c>
      <c r="N2617" s="19" t="str">
        <f>VLOOKUP(Таблица2[[#This Row],[activity]],kved_05!$A$1:$B$834,2,FALSE)</f>
        <v>05.01</v>
      </c>
      <c r="O2617" s="19" t="e">
        <f>VLOOKUP(Таблица2[[#This Row],[activity]],kved_10!$A$1:$B$997,2,FALSE)</f>
        <v>#N/A</v>
      </c>
      <c r="P2617" s="19" t="str">
        <f>LEFT(IF(ISNA(Таблица2[[#This Row],[kv_10]]),VLOOKUP(Таблица2[[#This Row],[kv_05]],'05_to_10'!$A$1:$C$621,3,FALSE),Таблица2[[#This Row],[kv_10]]),2)</f>
        <v>03</v>
      </c>
      <c r="Q2617" s="21" t="str">
        <f>VLOOKUP(Таблица2[[#This Row],[05_to_10]],kv_05_group!$A$1:$B$89,2,FALSE)</f>
        <v>сільське і лісове господарство</v>
      </c>
      <c r="R2617" t="s">
        <v>14658</v>
      </c>
    </row>
    <row r="2618" spans="1:18" hidden="1" x14ac:dyDescent="0.25">
      <c r="A2618" t="s">
        <v>2259</v>
      </c>
      <c r="B2618" s="22" t="e">
        <v>#N/A</v>
      </c>
      <c r="C2618" s="23" t="e">
        <v>#N/A</v>
      </c>
      <c r="D2618" t="s">
        <v>5814</v>
      </c>
      <c r="E2618" t="s">
        <v>7638</v>
      </c>
      <c r="F2618" t="s">
        <v>7184</v>
      </c>
      <c r="G2618" t="s">
        <v>13402</v>
      </c>
      <c r="H2618" t="s">
        <v>15164</v>
      </c>
      <c r="I2618" t="s">
        <v>14690</v>
      </c>
      <c r="J2618" t="s">
        <v>14690</v>
      </c>
      <c r="K2618" t="s">
        <v>10086</v>
      </c>
      <c r="L2618" s="22" t="s">
        <v>14730</v>
      </c>
      <c r="M2618" s="19" t="s">
        <v>15223</v>
      </c>
      <c r="N2618" s="19" t="e">
        <f>VLOOKUP(Таблица2[[#This Row],[activity]],kved_05!$A$1:$B$834,2,FALSE)</f>
        <v>#N/A</v>
      </c>
      <c r="O2618" s="19" t="str">
        <f>VLOOKUP(Таблица2[[#This Row],[activity]],kved_10!$A$1:$B$997,2,FALSE)</f>
        <v>02.1</v>
      </c>
      <c r="P2618" s="19" t="str">
        <f>LEFT(IF(ISNA(Таблица2[[#This Row],[kv_10]]),VLOOKUP(Таблица2[[#This Row],[kv_05]],'05_to_10'!$A$1:$C$621,3,FALSE),Таблица2[[#This Row],[kv_10]]),2)</f>
        <v>02</v>
      </c>
      <c r="Q2618" s="21" t="str">
        <f>VLOOKUP(Таблица2[[#This Row],[05_to_10]],kv_05_group!$A$1:$B$89,2,FALSE)</f>
        <v>сільське і лісове господарство</v>
      </c>
      <c r="R2618" t="s">
        <v>14658</v>
      </c>
    </row>
    <row r="2619" spans="1:18" hidden="1" x14ac:dyDescent="0.25">
      <c r="A2619" t="s">
        <v>2625</v>
      </c>
      <c r="B2619" s="22" t="e">
        <v>#N/A</v>
      </c>
      <c r="C2619" s="23" t="e">
        <v>#N/A</v>
      </c>
      <c r="D2619" t="s">
        <v>6180</v>
      </c>
      <c r="E2619" t="s">
        <v>6180</v>
      </c>
      <c r="F2619" t="s">
        <v>7190</v>
      </c>
      <c r="G2619" t="s">
        <v>13763</v>
      </c>
      <c r="H2619" t="s">
        <v>14695</v>
      </c>
      <c r="I2619" t="s">
        <v>14669</v>
      </c>
      <c r="J2619" t="s">
        <v>14669</v>
      </c>
      <c r="K2619" t="s">
        <v>10432</v>
      </c>
      <c r="L2619" t="s">
        <v>15081</v>
      </c>
      <c r="M2619" s="19" t="s">
        <v>15411</v>
      </c>
      <c r="N2619" s="19" t="e">
        <f>VLOOKUP(Таблица2[[#This Row],[activity]],kved_05!$A$1:$B$834,2,FALSE)</f>
        <v>#N/A</v>
      </c>
      <c r="O2619" s="19" t="str">
        <f>VLOOKUP(Таблица2[[#This Row],[activity]],kved_10!$A$1:$B$997,2,FALSE)</f>
        <v>03.22</v>
      </c>
      <c r="P2619" s="19" t="str">
        <f>LEFT(IF(ISNA(Таблица2[[#This Row],[kv_10]]),VLOOKUP(Таблица2[[#This Row],[kv_05]],'05_to_10'!$A$1:$C$621,3,FALSE),Таблица2[[#This Row],[kv_10]]),2)</f>
        <v>03</v>
      </c>
      <c r="Q2619" s="21" t="str">
        <f>VLOOKUP(Таблица2[[#This Row],[05_to_10]],kv_05_group!$A$1:$B$89,2,FALSE)</f>
        <v>сільське і лісове господарство</v>
      </c>
      <c r="R2619" t="s">
        <v>14658</v>
      </c>
    </row>
    <row r="2620" spans="1:18" hidden="1" x14ac:dyDescent="0.25">
      <c r="A2620" t="s">
        <v>2626</v>
      </c>
      <c r="B2620" s="22" t="e">
        <v>#N/A</v>
      </c>
      <c r="C2620" s="23" t="e">
        <v>#N/A</v>
      </c>
      <c r="D2620" t="s">
        <v>6181</v>
      </c>
      <c r="E2620" t="s">
        <v>6181</v>
      </c>
      <c r="F2620" t="s">
        <v>7190</v>
      </c>
      <c r="G2620" t="s">
        <v>13764</v>
      </c>
      <c r="H2620" t="s">
        <v>15161</v>
      </c>
      <c r="I2620" t="s">
        <v>14679</v>
      </c>
      <c r="J2620" t="s">
        <v>14679</v>
      </c>
      <c r="K2620" t="s">
        <v>10433</v>
      </c>
      <c r="L2620" t="s">
        <v>14951</v>
      </c>
      <c r="M2620" s="19" t="s">
        <v>15328</v>
      </c>
      <c r="N2620" s="19" t="e">
        <f>VLOOKUP(Таблица2[[#This Row],[activity]],kved_05!$A$1:$B$834,2,FALSE)</f>
        <v>#N/A</v>
      </c>
      <c r="O2620" s="19" t="str">
        <f>VLOOKUP(Таблица2[[#This Row],[activity]],kved_10!$A$1:$B$997,2,FALSE)</f>
        <v>52.22</v>
      </c>
      <c r="P2620" s="19" t="str">
        <f>LEFT(IF(ISNA(Таблица2[[#This Row],[kv_10]]),VLOOKUP(Таблица2[[#This Row],[kv_05]],'05_to_10'!$A$1:$C$621,3,FALSE),Таблица2[[#This Row],[kv_10]]),2)</f>
        <v>52</v>
      </c>
      <c r="Q2620" s="21" t="str">
        <f>VLOOKUP(Таблица2[[#This Row],[05_to_10]],kv_05_group!$A$1:$B$89,2,FALSE)</f>
        <v>перевезення</v>
      </c>
      <c r="R2620" t="s">
        <v>14658</v>
      </c>
    </row>
    <row r="2621" spans="1:18" hidden="1" x14ac:dyDescent="0.25">
      <c r="A2621" t="s">
        <v>2262</v>
      </c>
      <c r="B2621" s="22" t="e">
        <v>#N/A</v>
      </c>
      <c r="C2621" s="23" t="e">
        <v>#N/A</v>
      </c>
      <c r="D2621" t="s">
        <v>5817</v>
      </c>
      <c r="E2621" t="s">
        <v>5817</v>
      </c>
      <c r="F2621" t="s">
        <v>7184</v>
      </c>
      <c r="G2621" t="s">
        <v>13405</v>
      </c>
      <c r="H2621" t="s">
        <v>14710</v>
      </c>
      <c r="I2621" t="s">
        <v>14687</v>
      </c>
      <c r="J2621" t="s">
        <v>14687</v>
      </c>
      <c r="K2621" t="s">
        <v>10089</v>
      </c>
      <c r="L2621" s="22" t="s">
        <v>14730</v>
      </c>
      <c r="M2621" s="19" t="s">
        <v>15223</v>
      </c>
      <c r="N2621" s="19" t="e">
        <f>VLOOKUP(Таблица2[[#This Row],[activity]],kved_05!$A$1:$B$834,2,FALSE)</f>
        <v>#N/A</v>
      </c>
      <c r="O2621" s="19" t="str">
        <f>VLOOKUP(Таблица2[[#This Row],[activity]],kved_10!$A$1:$B$997,2,FALSE)</f>
        <v>02.1</v>
      </c>
      <c r="P2621" s="19" t="str">
        <f>LEFT(IF(ISNA(Таблица2[[#This Row],[kv_10]]),VLOOKUP(Таблица2[[#This Row],[kv_05]],'05_to_10'!$A$1:$C$621,3,FALSE),Таблица2[[#This Row],[kv_10]]),2)</f>
        <v>02</v>
      </c>
      <c r="Q2621" s="21" t="str">
        <f>VLOOKUP(Таблица2[[#This Row],[05_to_10]],kv_05_group!$A$1:$B$89,2,FALSE)</f>
        <v>сільське і лісове господарство</v>
      </c>
      <c r="R2621" t="s">
        <v>14658</v>
      </c>
    </row>
    <row r="2622" spans="1:18" hidden="1" x14ac:dyDescent="0.25">
      <c r="A2622" t="s">
        <v>2628</v>
      </c>
      <c r="B2622" s="22" t="e">
        <v>#N/A</v>
      </c>
      <c r="C2622" s="23" t="e">
        <v>#N/A</v>
      </c>
      <c r="D2622" t="s">
        <v>6183</v>
      </c>
      <c r="E2622" t="s">
        <v>6183</v>
      </c>
      <c r="F2622" t="s">
        <v>7190</v>
      </c>
      <c r="G2622" t="s">
        <v>13766</v>
      </c>
      <c r="H2622" t="s">
        <v>14697</v>
      </c>
      <c r="I2622" t="s">
        <v>14671</v>
      </c>
      <c r="J2622" t="s">
        <v>14671</v>
      </c>
      <c r="K2622" t="s">
        <v>10435</v>
      </c>
      <c r="L2622" t="s">
        <v>15101</v>
      </c>
      <c r="M2622" s="19" t="s">
        <v>15596</v>
      </c>
      <c r="N2622" s="19" t="str">
        <f>VLOOKUP(Таблица2[[#This Row],[activity]],kved_05!$A$1:$B$834,2,FALSE)</f>
        <v>05.02</v>
      </c>
      <c r="O2622" s="19" t="e">
        <f>VLOOKUP(Таблица2[[#This Row],[activity]],kved_10!$A$1:$B$997,2,FALSE)</f>
        <v>#N/A</v>
      </c>
      <c r="P2622" s="19" t="str">
        <f>LEFT(IF(ISNA(Таблица2[[#This Row],[kv_10]]),VLOOKUP(Таблица2[[#This Row],[kv_05]],'05_to_10'!$A$1:$C$621,3,FALSE),Таблица2[[#This Row],[kv_10]]),2)</f>
        <v>03</v>
      </c>
      <c r="Q2622" s="21" t="str">
        <f>VLOOKUP(Таблица2[[#This Row],[05_to_10]],kv_05_group!$A$1:$B$89,2,FALSE)</f>
        <v>сільське і лісове господарство</v>
      </c>
      <c r="R2622" t="s">
        <v>14659</v>
      </c>
    </row>
    <row r="2623" spans="1:18" hidden="1" x14ac:dyDescent="0.25">
      <c r="A2623" t="s">
        <v>2629</v>
      </c>
      <c r="B2623" s="22" t="e">
        <v>#N/A</v>
      </c>
      <c r="C2623" s="23" t="e">
        <v>#N/A</v>
      </c>
      <c r="D2623" t="s">
        <v>6184</v>
      </c>
      <c r="E2623" t="s">
        <v>6184</v>
      </c>
      <c r="F2623" t="s">
        <v>7190</v>
      </c>
      <c r="G2623" t="s">
        <v>13767</v>
      </c>
      <c r="H2623" t="s">
        <v>15161</v>
      </c>
      <c r="I2623" t="s">
        <v>14679</v>
      </c>
      <c r="J2623" t="s">
        <v>14679</v>
      </c>
      <c r="K2623" t="s">
        <v>10436</v>
      </c>
      <c r="L2623" t="s">
        <v>14804</v>
      </c>
      <c r="M2623" s="19" t="s">
        <v>15485</v>
      </c>
      <c r="N2623" s="19" t="str">
        <f>VLOOKUP(Таблица2[[#This Row],[activity]],kved_05!$A$1:$B$834,2,FALSE)</f>
        <v>75.14</v>
      </c>
      <c r="O2623" s="19" t="e">
        <f>VLOOKUP(Таблица2[[#This Row],[activity]],kved_10!$A$1:$B$997,2,FALSE)</f>
        <v>#N/A</v>
      </c>
      <c r="P2623" s="19" t="str">
        <f>LEFT(IF(ISNA(Таблица2[[#This Row],[kv_10]]),VLOOKUP(Таблица2[[#This Row],[kv_05]],'05_to_10'!$A$1:$C$621,3,FALSE),Таблица2[[#This Row],[kv_10]]),2)</f>
        <v>81</v>
      </c>
      <c r="Q2623" s="21" t="str">
        <f>VLOOKUP(Таблица2[[#This Row],[05_to_10]],kv_05_group!$A$1:$B$89,2,FALSE)</f>
        <v>спеціалізовані послуги</v>
      </c>
      <c r="R2623" t="s">
        <v>14659</v>
      </c>
    </row>
    <row r="2624" spans="1:18" hidden="1" x14ac:dyDescent="0.25">
      <c r="A2624" t="s">
        <v>2630</v>
      </c>
      <c r="B2624">
        <v>160864134</v>
      </c>
      <c r="C2624" s="1">
        <v>42551</v>
      </c>
      <c r="D2624" t="s">
        <v>6185</v>
      </c>
      <c r="E2624" t="s">
        <v>7679</v>
      </c>
      <c r="F2624" t="s">
        <v>7190</v>
      </c>
      <c r="G2624" t="s">
        <v>13768</v>
      </c>
      <c r="H2624" t="s">
        <v>14709</v>
      </c>
      <c r="I2624" t="s">
        <v>14685</v>
      </c>
      <c r="J2624" t="s">
        <v>14685</v>
      </c>
      <c r="K2624" t="s">
        <v>10437</v>
      </c>
      <c r="L2624" t="s">
        <v>14776</v>
      </c>
      <c r="M2624" s="19" t="s">
        <v>15214</v>
      </c>
      <c r="N2624" s="19" t="e">
        <f>VLOOKUP(Таблица2[[#This Row],[activity]],kved_05!$A$1:$B$834,2,FALSE)</f>
        <v>#N/A</v>
      </c>
      <c r="O2624" s="19" t="str">
        <f>VLOOKUP(Таблица2[[#This Row],[activity]],kved_10!$A$1:$B$997,2,FALSE)</f>
        <v>72.11</v>
      </c>
      <c r="P2624" s="19" t="str">
        <f>LEFT(IF(ISNA(Таблица2[[#This Row],[kv_10]]),VLOOKUP(Таблица2[[#This Row],[kv_05]],'05_to_10'!$A$1:$C$621,3,FALSE),Таблица2[[#This Row],[kv_10]]),2)</f>
        <v>72</v>
      </c>
      <c r="Q2624" s="21" t="str">
        <f>VLOOKUP(Таблица2[[#This Row],[05_to_10]],kv_05_group!$A$1:$B$89,2,FALSE)</f>
        <v>дослідження</v>
      </c>
      <c r="R2624" t="s">
        <v>14658</v>
      </c>
    </row>
    <row r="2625" spans="1:18" hidden="1" x14ac:dyDescent="0.25">
      <c r="A2625" t="s">
        <v>2631</v>
      </c>
      <c r="B2625" s="22" t="e">
        <v>#N/A</v>
      </c>
      <c r="C2625" s="23" t="e">
        <v>#N/A</v>
      </c>
      <c r="D2625" t="s">
        <v>6186</v>
      </c>
      <c r="E2625" t="s">
        <v>6186</v>
      </c>
      <c r="F2625" t="s">
        <v>7190</v>
      </c>
      <c r="G2625" t="s">
        <v>13769</v>
      </c>
      <c r="H2625" t="s">
        <v>14707</v>
      </c>
      <c r="I2625" t="s">
        <v>14683</v>
      </c>
      <c r="J2625" t="s">
        <v>14683</v>
      </c>
      <c r="K2625" t="s">
        <v>10438</v>
      </c>
      <c r="L2625" t="s">
        <v>14951</v>
      </c>
      <c r="M2625" s="19" t="s">
        <v>15328</v>
      </c>
      <c r="N2625" s="19" t="e">
        <f>VLOOKUP(Таблица2[[#This Row],[activity]],kved_05!$A$1:$B$834,2,FALSE)</f>
        <v>#N/A</v>
      </c>
      <c r="O2625" s="19" t="str">
        <f>VLOOKUP(Таблица2[[#This Row],[activity]],kved_10!$A$1:$B$997,2,FALSE)</f>
        <v>52.22</v>
      </c>
      <c r="P2625" s="19" t="str">
        <f>LEFT(IF(ISNA(Таблица2[[#This Row],[kv_10]]),VLOOKUP(Таблица2[[#This Row],[kv_05]],'05_to_10'!$A$1:$C$621,3,FALSE),Таблица2[[#This Row],[kv_10]]),2)</f>
        <v>52</v>
      </c>
      <c r="Q2625" s="21" t="str">
        <f>VLOOKUP(Таблица2[[#This Row],[05_to_10]],kv_05_group!$A$1:$B$89,2,FALSE)</f>
        <v>перевезення</v>
      </c>
      <c r="R2625" t="s">
        <v>14658</v>
      </c>
    </row>
    <row r="2626" spans="1:18" hidden="1" x14ac:dyDescent="0.25">
      <c r="A2626" t="s">
        <v>2268</v>
      </c>
      <c r="B2626" s="22" t="e">
        <v>#N/A</v>
      </c>
      <c r="C2626" s="23" t="e">
        <v>#N/A</v>
      </c>
      <c r="D2626" t="s">
        <v>5823</v>
      </c>
      <c r="E2626" t="s">
        <v>5823</v>
      </c>
      <c r="F2626" t="s">
        <v>7184</v>
      </c>
      <c r="G2626" t="s">
        <v>13411</v>
      </c>
      <c r="H2626" t="s">
        <v>14710</v>
      </c>
      <c r="I2626" t="s">
        <v>14687</v>
      </c>
      <c r="J2626" t="s">
        <v>14687</v>
      </c>
      <c r="K2626" t="s">
        <v>10095</v>
      </c>
      <c r="L2626" s="22" t="s">
        <v>14730</v>
      </c>
      <c r="M2626" s="19" t="s">
        <v>15223</v>
      </c>
      <c r="N2626" s="19" t="e">
        <f>VLOOKUP(Таблица2[[#This Row],[activity]],kved_05!$A$1:$B$834,2,FALSE)</f>
        <v>#N/A</v>
      </c>
      <c r="O2626" s="19" t="str">
        <f>VLOOKUP(Таблица2[[#This Row],[activity]],kved_10!$A$1:$B$997,2,FALSE)</f>
        <v>02.1</v>
      </c>
      <c r="P2626" s="19" t="str">
        <f>LEFT(IF(ISNA(Таблица2[[#This Row],[kv_10]]),VLOOKUP(Таблица2[[#This Row],[kv_05]],'05_to_10'!$A$1:$C$621,3,FALSE),Таблица2[[#This Row],[kv_10]]),2)</f>
        <v>02</v>
      </c>
      <c r="Q2626" s="21" t="str">
        <f>VLOOKUP(Таблица2[[#This Row],[05_to_10]],kv_05_group!$A$1:$B$89,2,FALSE)</f>
        <v>сільське і лісове господарство</v>
      </c>
      <c r="R2626" t="s">
        <v>14658</v>
      </c>
    </row>
    <row r="2627" spans="1:18" hidden="1" x14ac:dyDescent="0.25">
      <c r="A2627" t="s">
        <v>2633</v>
      </c>
      <c r="B2627" s="22" t="e">
        <v>#N/A</v>
      </c>
      <c r="C2627" s="23" t="e">
        <v>#N/A</v>
      </c>
      <c r="D2627" t="s">
        <v>6188</v>
      </c>
      <c r="E2627" t="s">
        <v>6188</v>
      </c>
      <c r="F2627" t="s">
        <v>7190</v>
      </c>
      <c r="G2627" t="s">
        <v>13771</v>
      </c>
      <c r="H2627" t="s">
        <v>15163</v>
      </c>
      <c r="I2627" t="s">
        <v>14686</v>
      </c>
      <c r="J2627" t="s">
        <v>14686</v>
      </c>
      <c r="K2627" t="s">
        <v>10440</v>
      </c>
      <c r="L2627" t="s">
        <v>15099</v>
      </c>
      <c r="M2627" s="19" t="s">
        <v>15427</v>
      </c>
      <c r="N2627" s="19" t="e">
        <f>VLOOKUP(Таблица2[[#This Row],[activity]],kved_05!$A$1:$B$834,2,FALSE)</f>
        <v>#N/A</v>
      </c>
      <c r="O2627" s="19" t="str">
        <f>VLOOKUP(Таблица2[[#This Row],[activity]],kved_10!$A$1:$B$997,2,FALSE)</f>
        <v>03.11</v>
      </c>
      <c r="P2627" s="19" t="str">
        <f>LEFT(IF(ISNA(Таблица2[[#This Row],[kv_10]]),VLOOKUP(Таблица2[[#This Row],[kv_05]],'05_to_10'!$A$1:$C$621,3,FALSE),Таблица2[[#This Row],[kv_10]]),2)</f>
        <v>03</v>
      </c>
      <c r="Q2627" s="21" t="str">
        <f>VLOOKUP(Таблица2[[#This Row],[05_to_10]],kv_05_group!$A$1:$B$89,2,FALSE)</f>
        <v>сільське і лісове господарство</v>
      </c>
      <c r="R2627" t="s">
        <v>14659</v>
      </c>
    </row>
    <row r="2628" spans="1:18" hidden="1" x14ac:dyDescent="0.25">
      <c r="A2628" t="s">
        <v>2634</v>
      </c>
      <c r="B2628" s="22" t="e">
        <v>#N/A</v>
      </c>
      <c r="C2628" s="23" t="e">
        <v>#N/A</v>
      </c>
      <c r="D2628" t="s">
        <v>6189</v>
      </c>
      <c r="E2628" t="s">
        <v>6189</v>
      </c>
      <c r="F2628" t="s">
        <v>7190</v>
      </c>
      <c r="G2628" t="s">
        <v>13772</v>
      </c>
      <c r="H2628" t="s">
        <v>15161</v>
      </c>
      <c r="I2628" t="s">
        <v>14679</v>
      </c>
      <c r="J2628" t="s">
        <v>14679</v>
      </c>
      <c r="K2628" t="s">
        <v>10441</v>
      </c>
      <c r="L2628" t="s">
        <v>15042</v>
      </c>
      <c r="M2628" s="19" t="s">
        <v>15380</v>
      </c>
      <c r="N2628" s="19" t="str">
        <f>VLOOKUP(Таблица2[[#This Row],[activity]],kved_05!$A$1:$B$834,2,FALSE)</f>
        <v>75.11</v>
      </c>
      <c r="O2628" s="19" t="str">
        <f>VLOOKUP(Таблица2[[#This Row],[activity]],kved_10!$A$1:$B$997,2,FALSE)</f>
        <v>84.11</v>
      </c>
      <c r="P2628" s="19" t="str">
        <f>LEFT(IF(ISNA(Таблица2[[#This Row],[kv_10]]),VLOOKUP(Таблица2[[#This Row],[kv_05]],'05_to_10'!$A$1:$C$621,3,FALSE),Таблица2[[#This Row],[kv_10]]),2)</f>
        <v>84</v>
      </c>
      <c r="Q2628" s="21" t="str">
        <f>VLOOKUP(Таблица2[[#This Row],[05_to_10]],kv_05_group!$A$1:$B$89,2,FALSE)</f>
        <v>оборона і безпека</v>
      </c>
      <c r="R2628" t="s">
        <v>14659</v>
      </c>
    </row>
    <row r="2629" spans="1:18" hidden="1" x14ac:dyDescent="0.25">
      <c r="A2629" t="s">
        <v>2635</v>
      </c>
      <c r="B2629" s="22" t="e">
        <v>#N/A</v>
      </c>
      <c r="C2629" s="23" t="e">
        <v>#N/A</v>
      </c>
      <c r="D2629" t="s">
        <v>6190</v>
      </c>
      <c r="E2629" t="s">
        <v>6190</v>
      </c>
      <c r="F2629" t="s">
        <v>7191</v>
      </c>
      <c r="G2629" t="s">
        <v>13773</v>
      </c>
      <c r="H2629" t="s">
        <v>15161</v>
      </c>
      <c r="I2629" t="s">
        <v>14679</v>
      </c>
      <c r="J2629" t="s">
        <v>14679</v>
      </c>
      <c r="K2629" t="s">
        <v>10442</v>
      </c>
      <c r="L2629" t="s">
        <v>15028</v>
      </c>
      <c r="M2629" s="19" t="s">
        <v>15369</v>
      </c>
      <c r="N2629" s="19" t="e">
        <f>VLOOKUP(Таблица2[[#This Row],[activity]],kved_05!$A$1:$B$834,2,FALSE)</f>
        <v>#N/A</v>
      </c>
      <c r="O2629" s="19" t="str">
        <f>VLOOKUP(Таблица2[[#This Row],[activity]],kved_10!$A$1:$B$997,2,FALSE)</f>
        <v>70.21</v>
      </c>
      <c r="P2629" s="19" t="str">
        <f>LEFT(IF(ISNA(Таблица2[[#This Row],[kv_10]]),VLOOKUP(Таблица2[[#This Row],[kv_05]],'05_to_10'!$A$1:$C$621,3,FALSE),Таблица2[[#This Row],[kv_10]]),2)</f>
        <v>70</v>
      </c>
      <c r="Q2629" s="21" t="str">
        <f>VLOOKUP(Таблица2[[#This Row],[05_to_10]],kv_05_group!$A$1:$B$89,2,FALSE)</f>
        <v>дослідження</v>
      </c>
      <c r="R2629" t="s">
        <v>14658</v>
      </c>
    </row>
    <row r="2630" spans="1:18" hidden="1" x14ac:dyDescent="0.25">
      <c r="A2630" t="s">
        <v>2272</v>
      </c>
      <c r="B2630" s="22" t="e">
        <v>#N/A</v>
      </c>
      <c r="C2630" s="23" t="e">
        <v>#N/A</v>
      </c>
      <c r="D2630" t="s">
        <v>5827</v>
      </c>
      <c r="E2630" t="s">
        <v>5827</v>
      </c>
      <c r="F2630" t="s">
        <v>7184</v>
      </c>
      <c r="G2630" t="s">
        <v>13415</v>
      </c>
      <c r="H2630" t="s">
        <v>14704</v>
      </c>
      <c r="I2630" t="s">
        <v>14678</v>
      </c>
      <c r="J2630" t="s">
        <v>14678</v>
      </c>
      <c r="K2630" t="s">
        <v>10099</v>
      </c>
      <c r="L2630" s="22" t="s">
        <v>14730</v>
      </c>
      <c r="M2630" s="19" t="s">
        <v>15223</v>
      </c>
      <c r="N2630" s="19" t="e">
        <f>VLOOKUP(Таблица2[[#This Row],[activity]],kved_05!$A$1:$B$834,2,FALSE)</f>
        <v>#N/A</v>
      </c>
      <c r="O2630" s="19" t="str">
        <f>VLOOKUP(Таблица2[[#This Row],[activity]],kved_10!$A$1:$B$997,2,FALSE)</f>
        <v>02.1</v>
      </c>
      <c r="P2630" s="19" t="str">
        <f>LEFT(IF(ISNA(Таблица2[[#This Row],[kv_10]]),VLOOKUP(Таблица2[[#This Row],[kv_05]],'05_to_10'!$A$1:$C$621,3,FALSE),Таблица2[[#This Row],[kv_10]]),2)</f>
        <v>02</v>
      </c>
      <c r="Q2630" s="21" t="str">
        <f>VLOOKUP(Таблица2[[#This Row],[05_to_10]],kv_05_group!$A$1:$B$89,2,FALSE)</f>
        <v>сільське і лісове господарство</v>
      </c>
      <c r="R2630" t="s">
        <v>14658</v>
      </c>
    </row>
    <row r="2631" spans="1:18" hidden="1" x14ac:dyDescent="0.25">
      <c r="A2631" t="s">
        <v>2292</v>
      </c>
      <c r="B2631" s="22" t="e">
        <v>#N/A</v>
      </c>
      <c r="C2631" s="23" t="e">
        <v>#N/A</v>
      </c>
      <c r="D2631" t="s">
        <v>5847</v>
      </c>
      <c r="E2631" t="s">
        <v>5847</v>
      </c>
      <c r="F2631" t="s">
        <v>7184</v>
      </c>
      <c r="G2631" t="s">
        <v>13435</v>
      </c>
      <c r="H2631" t="s">
        <v>14703</v>
      </c>
      <c r="I2631" t="s">
        <v>14677</v>
      </c>
      <c r="J2631" t="s">
        <v>14677</v>
      </c>
      <c r="K2631" t="s">
        <v>10117</v>
      </c>
      <c r="L2631" s="22" t="s">
        <v>14730</v>
      </c>
      <c r="M2631" s="19" t="s">
        <v>15223</v>
      </c>
      <c r="N2631" s="19" t="e">
        <f>VLOOKUP(Таблица2[[#This Row],[activity]],kved_05!$A$1:$B$834,2,FALSE)</f>
        <v>#N/A</v>
      </c>
      <c r="O2631" s="19" t="str">
        <f>VLOOKUP(Таблица2[[#This Row],[activity]],kved_10!$A$1:$B$997,2,FALSE)</f>
        <v>02.1</v>
      </c>
      <c r="P2631" s="19" t="str">
        <f>LEFT(IF(ISNA(Таблица2[[#This Row],[kv_10]]),VLOOKUP(Таблица2[[#This Row],[kv_05]],'05_to_10'!$A$1:$C$621,3,FALSE),Таблица2[[#This Row],[kv_10]]),2)</f>
        <v>02</v>
      </c>
      <c r="Q2631" s="21" t="str">
        <f>VLOOKUP(Таблица2[[#This Row],[05_to_10]],kv_05_group!$A$1:$B$89,2,FALSE)</f>
        <v>сільське і лісове господарство</v>
      </c>
      <c r="R2631" t="s">
        <v>14658</v>
      </c>
    </row>
    <row r="2632" spans="1:18" hidden="1" x14ac:dyDescent="0.25">
      <c r="A2632" t="s">
        <v>2298</v>
      </c>
      <c r="B2632" s="22" t="e">
        <v>#N/A</v>
      </c>
      <c r="C2632" s="23" t="e">
        <v>#N/A</v>
      </c>
      <c r="D2632" t="s">
        <v>5853</v>
      </c>
      <c r="E2632" t="s">
        <v>5853</v>
      </c>
      <c r="F2632" t="s">
        <v>7184</v>
      </c>
      <c r="G2632" t="s">
        <v>13440</v>
      </c>
      <c r="H2632" t="s">
        <v>14703</v>
      </c>
      <c r="I2632" t="s">
        <v>14677</v>
      </c>
      <c r="J2632" t="s">
        <v>14677</v>
      </c>
      <c r="K2632" t="s">
        <v>10123</v>
      </c>
      <c r="L2632" s="22" t="s">
        <v>14730</v>
      </c>
      <c r="M2632" s="19" t="s">
        <v>15223</v>
      </c>
      <c r="N2632" s="19" t="e">
        <f>VLOOKUP(Таблица2[[#This Row],[activity]],kved_05!$A$1:$B$834,2,FALSE)</f>
        <v>#N/A</v>
      </c>
      <c r="O2632" s="19" t="str">
        <f>VLOOKUP(Таблица2[[#This Row],[activity]],kved_10!$A$1:$B$997,2,FALSE)</f>
        <v>02.1</v>
      </c>
      <c r="P2632" s="19" t="str">
        <f>LEFT(IF(ISNA(Таблица2[[#This Row],[kv_10]]),VLOOKUP(Таблица2[[#This Row],[kv_05]],'05_to_10'!$A$1:$C$621,3,FALSE),Таблица2[[#This Row],[kv_10]]),2)</f>
        <v>02</v>
      </c>
      <c r="Q2632" s="21" t="str">
        <f>VLOOKUP(Таблица2[[#This Row],[05_to_10]],kv_05_group!$A$1:$B$89,2,FALSE)</f>
        <v>сільське і лісове господарство</v>
      </c>
      <c r="R2632" t="s">
        <v>14658</v>
      </c>
    </row>
    <row r="2633" spans="1:18" hidden="1" x14ac:dyDescent="0.25">
      <c r="A2633" t="s">
        <v>2300</v>
      </c>
      <c r="B2633" s="22" t="e">
        <v>#N/A</v>
      </c>
      <c r="C2633" s="23" t="e">
        <v>#N/A</v>
      </c>
      <c r="D2633" t="s">
        <v>5855</v>
      </c>
      <c r="E2633" t="s">
        <v>5855</v>
      </c>
      <c r="F2633" t="s">
        <v>7184</v>
      </c>
      <c r="G2633" t="s">
        <v>13442</v>
      </c>
      <c r="H2633" t="s">
        <v>14702</v>
      </c>
      <c r="I2633" t="s">
        <v>14676</v>
      </c>
      <c r="J2633" t="s">
        <v>14676</v>
      </c>
      <c r="K2633" t="s">
        <v>10125</v>
      </c>
      <c r="L2633" s="22" t="s">
        <v>14730</v>
      </c>
      <c r="M2633" s="19" t="s">
        <v>15223</v>
      </c>
      <c r="N2633" s="19" t="e">
        <f>VLOOKUP(Таблица2[[#This Row],[activity]],kved_05!$A$1:$B$834,2,FALSE)</f>
        <v>#N/A</v>
      </c>
      <c r="O2633" s="19" t="str">
        <f>VLOOKUP(Таблица2[[#This Row],[activity]],kved_10!$A$1:$B$997,2,FALSE)</f>
        <v>02.1</v>
      </c>
      <c r="P2633" s="19" t="str">
        <f>LEFT(IF(ISNA(Таблица2[[#This Row],[kv_10]]),VLOOKUP(Таблица2[[#This Row],[kv_05]],'05_to_10'!$A$1:$C$621,3,FALSE),Таблица2[[#This Row],[kv_10]]),2)</f>
        <v>02</v>
      </c>
      <c r="Q2633" s="21" t="str">
        <f>VLOOKUP(Таблица2[[#This Row],[05_to_10]],kv_05_group!$A$1:$B$89,2,FALSE)</f>
        <v>сільське і лісове господарство</v>
      </c>
      <c r="R2633" t="s">
        <v>14658</v>
      </c>
    </row>
    <row r="2634" spans="1:18" hidden="1" x14ac:dyDescent="0.25">
      <c r="A2634" t="s">
        <v>2344</v>
      </c>
      <c r="B2634">
        <v>38134462</v>
      </c>
      <c r="C2634" s="1">
        <v>42460</v>
      </c>
      <c r="D2634" t="s">
        <v>5899</v>
      </c>
      <c r="E2634" t="s">
        <v>5899</v>
      </c>
      <c r="F2634" t="s">
        <v>7184</v>
      </c>
      <c r="G2634" t="s">
        <v>13486</v>
      </c>
      <c r="H2634" t="s">
        <v>14696</v>
      </c>
      <c r="I2634" t="s">
        <v>14670</v>
      </c>
      <c r="J2634" t="s">
        <v>14670</v>
      </c>
      <c r="K2634" t="s">
        <v>10168</v>
      </c>
      <c r="L2634" s="22" t="s">
        <v>14730</v>
      </c>
      <c r="M2634" s="19" t="s">
        <v>15223</v>
      </c>
      <c r="N2634" s="19" t="e">
        <f>VLOOKUP(Таблица2[[#This Row],[activity]],kved_05!$A$1:$B$834,2,FALSE)</f>
        <v>#N/A</v>
      </c>
      <c r="O2634" s="19" t="str">
        <f>VLOOKUP(Таблица2[[#This Row],[activity]],kved_10!$A$1:$B$997,2,FALSE)</f>
        <v>02.1</v>
      </c>
      <c r="P2634" s="19" t="str">
        <f>LEFT(IF(ISNA(Таблица2[[#This Row],[kv_10]]),VLOOKUP(Таблица2[[#This Row],[kv_05]],'05_to_10'!$A$1:$C$621,3,FALSE),Таблица2[[#This Row],[kv_10]]),2)</f>
        <v>02</v>
      </c>
      <c r="Q2634" s="21" t="str">
        <f>VLOOKUP(Таблица2[[#This Row],[05_to_10]],kv_05_group!$A$1:$B$89,2,FALSE)</f>
        <v>сільське і лісове господарство</v>
      </c>
      <c r="R2634" t="s">
        <v>14658</v>
      </c>
    </row>
    <row r="2635" spans="1:18" hidden="1" x14ac:dyDescent="0.25">
      <c r="A2635" t="s">
        <v>2345</v>
      </c>
      <c r="B2635" s="22" t="e">
        <v>#N/A</v>
      </c>
      <c r="C2635" s="23" t="e">
        <v>#N/A</v>
      </c>
      <c r="D2635" t="s">
        <v>5900</v>
      </c>
      <c r="E2635" t="s">
        <v>7652</v>
      </c>
      <c r="F2635" t="s">
        <v>7184</v>
      </c>
      <c r="G2635" t="s">
        <v>13487</v>
      </c>
      <c r="H2635" t="s">
        <v>14694</v>
      </c>
      <c r="I2635" t="s">
        <v>14668</v>
      </c>
      <c r="J2635" t="s">
        <v>14668</v>
      </c>
      <c r="K2635" t="s">
        <v>10169</v>
      </c>
      <c r="L2635" s="22" t="s">
        <v>14730</v>
      </c>
      <c r="M2635" s="19" t="s">
        <v>15223</v>
      </c>
      <c r="N2635" s="19" t="e">
        <f>VLOOKUP(Таблица2[[#This Row],[activity]],kved_05!$A$1:$B$834,2,FALSE)</f>
        <v>#N/A</v>
      </c>
      <c r="O2635" s="19" t="str">
        <f>VLOOKUP(Таблица2[[#This Row],[activity]],kved_10!$A$1:$B$997,2,FALSE)</f>
        <v>02.1</v>
      </c>
      <c r="P2635" s="19" t="str">
        <f>LEFT(IF(ISNA(Таблица2[[#This Row],[kv_10]]),VLOOKUP(Таблица2[[#This Row],[kv_05]],'05_to_10'!$A$1:$C$621,3,FALSE),Таблица2[[#This Row],[kv_10]]),2)</f>
        <v>02</v>
      </c>
      <c r="Q2635" s="21" t="str">
        <f>VLOOKUP(Таблица2[[#This Row],[05_to_10]],kv_05_group!$A$1:$B$89,2,FALSE)</f>
        <v>сільське і лісове господарство</v>
      </c>
      <c r="R2635" t="s">
        <v>14658</v>
      </c>
    </row>
    <row r="2636" spans="1:18" hidden="1" x14ac:dyDescent="0.25">
      <c r="A2636" t="s">
        <v>2373</v>
      </c>
      <c r="B2636" s="22" t="e">
        <v>#N/A</v>
      </c>
      <c r="C2636" s="23" t="e">
        <v>#N/A</v>
      </c>
      <c r="D2636" t="s">
        <v>5928</v>
      </c>
      <c r="E2636" t="s">
        <v>5928</v>
      </c>
      <c r="F2636" t="s">
        <v>7184</v>
      </c>
      <c r="G2636" t="s">
        <v>13515</v>
      </c>
      <c r="H2636" t="s">
        <v>14706</v>
      </c>
      <c r="I2636" t="s">
        <v>14682</v>
      </c>
      <c r="J2636" t="s">
        <v>14682</v>
      </c>
      <c r="K2636" t="s">
        <v>10196</v>
      </c>
      <c r="L2636" s="22" t="s">
        <v>14730</v>
      </c>
      <c r="M2636" s="19" t="s">
        <v>15223</v>
      </c>
      <c r="N2636" s="19" t="e">
        <f>VLOOKUP(Таблица2[[#This Row],[activity]],kved_05!$A$1:$B$834,2,FALSE)</f>
        <v>#N/A</v>
      </c>
      <c r="O2636" s="19" t="str">
        <f>VLOOKUP(Таблица2[[#This Row],[activity]],kved_10!$A$1:$B$997,2,FALSE)</f>
        <v>02.1</v>
      </c>
      <c r="P2636" s="19" t="str">
        <f>LEFT(IF(ISNA(Таблица2[[#This Row],[kv_10]]),VLOOKUP(Таблица2[[#This Row],[kv_05]],'05_to_10'!$A$1:$C$621,3,FALSE),Таблица2[[#This Row],[kv_10]]),2)</f>
        <v>02</v>
      </c>
      <c r="Q2636" s="21" t="str">
        <f>VLOOKUP(Таблица2[[#This Row],[05_to_10]],kv_05_group!$A$1:$B$89,2,FALSE)</f>
        <v>сільське і лісове господарство</v>
      </c>
      <c r="R2636" t="s">
        <v>14658</v>
      </c>
    </row>
    <row r="2637" spans="1:18" hidden="1" x14ac:dyDescent="0.25">
      <c r="A2637" t="s">
        <v>1175</v>
      </c>
      <c r="B2637" s="22" t="e">
        <v>#N/A</v>
      </c>
      <c r="C2637" s="23" t="e">
        <v>#N/A</v>
      </c>
      <c r="D2637" t="s">
        <v>4731</v>
      </c>
      <c r="E2637" t="s">
        <v>4731</v>
      </c>
      <c r="F2637" t="s">
        <v>7154</v>
      </c>
      <c r="G2637" t="s">
        <v>12367</v>
      </c>
      <c r="H2637" t="s">
        <v>14696</v>
      </c>
      <c r="I2637" t="s">
        <v>14670</v>
      </c>
      <c r="J2637" t="s">
        <v>14670</v>
      </c>
      <c r="K2637" t="s">
        <v>9110</v>
      </c>
      <c r="L2637" s="22" t="s">
        <v>14914</v>
      </c>
      <c r="M2637" s="19" t="s">
        <v>15341</v>
      </c>
      <c r="N2637" s="19" t="e">
        <f>VLOOKUP(Таблица2[[#This Row],[activity]],kved_05!$A$1:$B$834,2,FALSE)</f>
        <v>#N/A</v>
      </c>
      <c r="O2637" s="19" t="str">
        <f>VLOOKUP(Таблица2[[#This Row],[activity]],kved_10!$A$1:$B$997,2,FALSE)</f>
        <v>16.1</v>
      </c>
      <c r="P2637" s="19" t="str">
        <f>LEFT(IF(ISNA(Таблица2[[#This Row],[kv_10]]),VLOOKUP(Таблица2[[#This Row],[kv_05]],'05_to_10'!$A$1:$C$621,3,FALSE),Таблица2[[#This Row],[kv_10]]),2)</f>
        <v>16</v>
      </c>
      <c r="Q2637" s="21" t="str">
        <f>VLOOKUP(Таблица2[[#This Row],[05_to_10]],kv_05_group!$A$1:$B$89,2,FALSE)</f>
        <v>виробництво</v>
      </c>
      <c r="R2637" t="s">
        <v>14659</v>
      </c>
    </row>
    <row r="2638" spans="1:18" hidden="1" x14ac:dyDescent="0.25">
      <c r="A2638" t="s">
        <v>2644</v>
      </c>
      <c r="B2638" s="22" t="e">
        <v>#N/A</v>
      </c>
      <c r="C2638" s="23" t="e">
        <v>#N/A</v>
      </c>
      <c r="D2638" t="s">
        <v>6199</v>
      </c>
      <c r="E2638" t="s">
        <v>7680</v>
      </c>
      <c r="F2638" t="s">
        <v>7192</v>
      </c>
      <c r="G2638" t="s">
        <v>11709</v>
      </c>
      <c r="H2638" t="s">
        <v>15161</v>
      </c>
      <c r="I2638" t="s">
        <v>14679</v>
      </c>
      <c r="J2638" t="s">
        <v>14679</v>
      </c>
      <c r="K2638" t="s">
        <v>10450</v>
      </c>
      <c r="L2638" t="s">
        <v>14915</v>
      </c>
      <c r="M2638" s="19" t="s">
        <v>15300</v>
      </c>
      <c r="N2638" s="19" t="e">
        <f>VLOOKUP(Таблица2[[#This Row],[activity]],kved_05!$A$1:$B$834,2,FALSE)</f>
        <v>#N/A</v>
      </c>
      <c r="O2638" s="19" t="str">
        <f>VLOOKUP(Таблица2[[#This Row],[activity]],kved_10!$A$1:$B$997,2,FALSE)</f>
        <v>47.78</v>
      </c>
      <c r="P2638" s="19" t="str">
        <f>LEFT(IF(ISNA(Таблица2[[#This Row],[kv_10]]),VLOOKUP(Таблица2[[#This Row],[kv_05]],'05_to_10'!$A$1:$C$621,3,FALSE),Таблица2[[#This Row],[kv_10]]),2)</f>
        <v>47</v>
      </c>
      <c r="Q2638" s="21" t="str">
        <f>VLOOKUP(Таблица2[[#This Row],[05_to_10]],kv_05_group!$A$1:$B$89,2,FALSE)</f>
        <v>торгівля</v>
      </c>
      <c r="R2638" t="s">
        <v>14659</v>
      </c>
    </row>
    <row r="2639" spans="1:18" hidden="1" x14ac:dyDescent="0.25">
      <c r="A2639" t="s">
        <v>2377</v>
      </c>
      <c r="B2639" s="22" t="e">
        <v>#N/A</v>
      </c>
      <c r="C2639" s="23" t="e">
        <v>#N/A</v>
      </c>
      <c r="D2639" t="s">
        <v>5932</v>
      </c>
      <c r="E2639" t="s">
        <v>5932</v>
      </c>
      <c r="F2639" t="s">
        <v>7184</v>
      </c>
      <c r="G2639" t="s">
        <v>13519</v>
      </c>
      <c r="H2639" t="s">
        <v>14706</v>
      </c>
      <c r="I2639" t="s">
        <v>14682</v>
      </c>
      <c r="J2639" t="s">
        <v>14682</v>
      </c>
      <c r="K2639" t="s">
        <v>10200</v>
      </c>
      <c r="L2639" s="22" t="s">
        <v>14730</v>
      </c>
      <c r="M2639" s="19" t="s">
        <v>15223</v>
      </c>
      <c r="N2639" s="19" t="e">
        <f>VLOOKUP(Таблица2[[#This Row],[activity]],kved_05!$A$1:$B$834,2,FALSE)</f>
        <v>#N/A</v>
      </c>
      <c r="O2639" s="19" t="str">
        <f>VLOOKUP(Таблица2[[#This Row],[activity]],kved_10!$A$1:$B$997,2,FALSE)</f>
        <v>02.1</v>
      </c>
      <c r="P2639" s="19" t="str">
        <f>LEFT(IF(ISNA(Таблица2[[#This Row],[kv_10]]),VLOOKUP(Таблица2[[#This Row],[kv_05]],'05_to_10'!$A$1:$C$621,3,FALSE),Таблица2[[#This Row],[kv_10]]),2)</f>
        <v>02</v>
      </c>
      <c r="Q2639" s="21" t="str">
        <f>VLOOKUP(Таблица2[[#This Row],[05_to_10]],kv_05_group!$A$1:$B$89,2,FALSE)</f>
        <v>сільське і лісове господарство</v>
      </c>
      <c r="R2639" t="s">
        <v>14658</v>
      </c>
    </row>
    <row r="2640" spans="1:18" hidden="1" x14ac:dyDescent="0.25">
      <c r="A2640" t="s">
        <v>2379</v>
      </c>
      <c r="B2640" s="22" t="e">
        <v>#N/A</v>
      </c>
      <c r="C2640" s="23" t="e">
        <v>#N/A</v>
      </c>
      <c r="D2640" t="s">
        <v>5934</v>
      </c>
      <c r="E2640" t="s">
        <v>7656</v>
      </c>
      <c r="F2640" t="s">
        <v>7184</v>
      </c>
      <c r="G2640" t="s">
        <v>13521</v>
      </c>
      <c r="H2640" t="s">
        <v>14706</v>
      </c>
      <c r="I2640" t="s">
        <v>14682</v>
      </c>
      <c r="J2640" t="s">
        <v>14682</v>
      </c>
      <c r="K2640" t="s">
        <v>10202</v>
      </c>
      <c r="L2640" s="22" t="s">
        <v>14730</v>
      </c>
      <c r="M2640" s="19" t="s">
        <v>15223</v>
      </c>
      <c r="N2640" s="19" t="e">
        <f>VLOOKUP(Таблица2[[#This Row],[activity]],kved_05!$A$1:$B$834,2,FALSE)</f>
        <v>#N/A</v>
      </c>
      <c r="O2640" s="19" t="str">
        <f>VLOOKUP(Таблица2[[#This Row],[activity]],kved_10!$A$1:$B$997,2,FALSE)</f>
        <v>02.1</v>
      </c>
      <c r="P2640" s="19" t="str">
        <f>LEFT(IF(ISNA(Таблица2[[#This Row],[kv_10]]),VLOOKUP(Таблица2[[#This Row],[kv_05]],'05_to_10'!$A$1:$C$621,3,FALSE),Таблица2[[#This Row],[kv_10]]),2)</f>
        <v>02</v>
      </c>
      <c r="Q2640" s="21" t="str">
        <f>VLOOKUP(Таблица2[[#This Row],[05_to_10]],kv_05_group!$A$1:$B$89,2,FALSE)</f>
        <v>сільське і лісове господарство</v>
      </c>
      <c r="R2640" t="s">
        <v>14658</v>
      </c>
    </row>
    <row r="2641" spans="1:18" hidden="1" x14ac:dyDescent="0.25">
      <c r="A2641" t="s">
        <v>2383</v>
      </c>
      <c r="B2641" s="22" t="e">
        <v>#N/A</v>
      </c>
      <c r="C2641" s="23" t="e">
        <v>#N/A</v>
      </c>
      <c r="D2641" t="s">
        <v>5938</v>
      </c>
      <c r="E2641" t="s">
        <v>5938</v>
      </c>
      <c r="F2641" t="s">
        <v>7184</v>
      </c>
      <c r="G2641" t="s">
        <v>13525</v>
      </c>
      <c r="H2641" t="s">
        <v>14706</v>
      </c>
      <c r="I2641" t="s">
        <v>14682</v>
      </c>
      <c r="J2641" t="s">
        <v>14682</v>
      </c>
      <c r="K2641" t="s">
        <v>10206</v>
      </c>
      <c r="L2641" s="22" t="s">
        <v>14730</v>
      </c>
      <c r="M2641" s="19" t="s">
        <v>15223</v>
      </c>
      <c r="N2641" s="19" t="e">
        <f>VLOOKUP(Таблица2[[#This Row],[activity]],kved_05!$A$1:$B$834,2,FALSE)</f>
        <v>#N/A</v>
      </c>
      <c r="O2641" s="19" t="str">
        <f>VLOOKUP(Таблица2[[#This Row],[activity]],kved_10!$A$1:$B$997,2,FALSE)</f>
        <v>02.1</v>
      </c>
      <c r="P2641" s="19" t="str">
        <f>LEFT(IF(ISNA(Таблица2[[#This Row],[kv_10]]),VLOOKUP(Таблица2[[#This Row],[kv_05]],'05_to_10'!$A$1:$C$621,3,FALSE),Таблица2[[#This Row],[kv_10]]),2)</f>
        <v>02</v>
      </c>
      <c r="Q2641" s="21" t="str">
        <f>VLOOKUP(Таблица2[[#This Row],[05_to_10]],kv_05_group!$A$1:$B$89,2,FALSE)</f>
        <v>сільське і лісове господарство</v>
      </c>
      <c r="R2641" t="s">
        <v>14658</v>
      </c>
    </row>
    <row r="2642" spans="1:18" hidden="1" x14ac:dyDescent="0.25">
      <c r="A2642" t="s">
        <v>2386</v>
      </c>
      <c r="B2642" s="22" t="e">
        <v>#N/A</v>
      </c>
      <c r="C2642" s="23" t="e">
        <v>#N/A</v>
      </c>
      <c r="D2642" t="s">
        <v>5941</v>
      </c>
      <c r="E2642" t="s">
        <v>5941</v>
      </c>
      <c r="F2642" t="s">
        <v>7184</v>
      </c>
      <c r="G2642" t="s">
        <v>13528</v>
      </c>
      <c r="H2642" t="s">
        <v>14706</v>
      </c>
      <c r="I2642" t="s">
        <v>14682</v>
      </c>
      <c r="J2642" t="s">
        <v>14682</v>
      </c>
      <c r="K2642" t="s">
        <v>10209</v>
      </c>
      <c r="L2642" s="22" t="s">
        <v>14730</v>
      </c>
      <c r="M2642" s="19" t="s">
        <v>15223</v>
      </c>
      <c r="N2642" s="19" t="e">
        <f>VLOOKUP(Таблица2[[#This Row],[activity]],kved_05!$A$1:$B$834,2,FALSE)</f>
        <v>#N/A</v>
      </c>
      <c r="O2642" s="19" t="str">
        <f>VLOOKUP(Таблица2[[#This Row],[activity]],kved_10!$A$1:$B$997,2,FALSE)</f>
        <v>02.1</v>
      </c>
      <c r="P2642" s="19" t="str">
        <f>LEFT(IF(ISNA(Таблица2[[#This Row],[kv_10]]),VLOOKUP(Таблица2[[#This Row],[kv_05]],'05_to_10'!$A$1:$C$621,3,FALSE),Таблица2[[#This Row],[kv_10]]),2)</f>
        <v>02</v>
      </c>
      <c r="Q2642" s="21" t="str">
        <f>VLOOKUP(Таблица2[[#This Row],[05_to_10]],kv_05_group!$A$1:$B$89,2,FALSE)</f>
        <v>сільське і лісове господарство</v>
      </c>
      <c r="R2642" t="s">
        <v>14658</v>
      </c>
    </row>
    <row r="2643" spans="1:18" hidden="1" x14ac:dyDescent="0.25">
      <c r="A2643" t="s">
        <v>2401</v>
      </c>
      <c r="B2643" s="22" t="e">
        <v>#N/A</v>
      </c>
      <c r="C2643" s="23" t="e">
        <v>#N/A</v>
      </c>
      <c r="D2643" t="s">
        <v>5956</v>
      </c>
      <c r="E2643" t="s">
        <v>5956</v>
      </c>
      <c r="F2643" t="s">
        <v>7184</v>
      </c>
      <c r="G2643" t="s">
        <v>13543</v>
      </c>
      <c r="H2643" t="s">
        <v>14695</v>
      </c>
      <c r="I2643" t="s">
        <v>14669</v>
      </c>
      <c r="J2643" t="s">
        <v>14669</v>
      </c>
      <c r="K2643" t="s">
        <v>10224</v>
      </c>
      <c r="L2643" s="22" t="s">
        <v>14730</v>
      </c>
      <c r="M2643" s="19" t="s">
        <v>15223</v>
      </c>
      <c r="N2643" s="19" t="e">
        <f>VLOOKUP(Таблица2[[#This Row],[activity]],kved_05!$A$1:$B$834,2,FALSE)</f>
        <v>#N/A</v>
      </c>
      <c r="O2643" s="19" t="str">
        <f>VLOOKUP(Таблица2[[#This Row],[activity]],kved_10!$A$1:$B$997,2,FALSE)</f>
        <v>02.1</v>
      </c>
      <c r="P2643" s="19" t="str">
        <f>LEFT(IF(ISNA(Таблица2[[#This Row],[kv_10]]),VLOOKUP(Таблица2[[#This Row],[kv_05]],'05_to_10'!$A$1:$C$621,3,FALSE),Таблица2[[#This Row],[kv_10]]),2)</f>
        <v>02</v>
      </c>
      <c r="Q2643" s="21" t="str">
        <f>VLOOKUP(Таблица2[[#This Row],[05_to_10]],kv_05_group!$A$1:$B$89,2,FALSE)</f>
        <v>сільське і лісове господарство</v>
      </c>
      <c r="R2643" t="s">
        <v>14658</v>
      </c>
    </row>
    <row r="2644" spans="1:18" hidden="1" x14ac:dyDescent="0.25">
      <c r="A2644" t="s">
        <v>2650</v>
      </c>
      <c r="B2644" s="22" t="e">
        <v>#N/A</v>
      </c>
      <c r="C2644" s="23" t="e">
        <v>#N/A</v>
      </c>
      <c r="D2644" t="s">
        <v>6205</v>
      </c>
      <c r="E2644" t="s">
        <v>6205</v>
      </c>
      <c r="F2644" t="s">
        <v>7192</v>
      </c>
      <c r="G2644" t="s">
        <v>13786</v>
      </c>
      <c r="H2644" t="s">
        <v>14700</v>
      </c>
      <c r="I2644" t="s">
        <v>14674</v>
      </c>
      <c r="J2644" t="s">
        <v>14674</v>
      </c>
      <c r="K2644" t="s">
        <v>10456</v>
      </c>
      <c r="L2644" t="s">
        <v>14779</v>
      </c>
      <c r="M2644" s="19" t="s">
        <v>15226</v>
      </c>
      <c r="N2644" s="19" t="e">
        <f>VLOOKUP(Таблица2[[#This Row],[activity]],kved_05!$A$1:$B$834,2,FALSE)</f>
        <v>#N/A</v>
      </c>
      <c r="O2644" s="19" t="str">
        <f>VLOOKUP(Таблица2[[#This Row],[activity]],kved_10!$A$1:$B$997,2,FALSE)</f>
        <v>70.10</v>
      </c>
      <c r="P2644" s="19" t="str">
        <f>LEFT(IF(ISNA(Таблица2[[#This Row],[kv_10]]),VLOOKUP(Таблица2[[#This Row],[kv_05]],'05_to_10'!$A$1:$C$621,3,FALSE),Таблица2[[#This Row],[kv_10]]),2)</f>
        <v>70</v>
      </c>
      <c r="Q2644" s="21" t="str">
        <f>VLOOKUP(Таблица2[[#This Row],[05_to_10]],kv_05_group!$A$1:$B$89,2,FALSE)</f>
        <v>дослідження</v>
      </c>
      <c r="R2644" t="s">
        <v>14658</v>
      </c>
    </row>
    <row r="2645" spans="1:18" hidden="1" x14ac:dyDescent="0.25">
      <c r="A2645" t="s">
        <v>2651</v>
      </c>
      <c r="B2645" s="22" t="e">
        <v>#N/A</v>
      </c>
      <c r="C2645" s="23" t="e">
        <v>#N/A</v>
      </c>
      <c r="D2645" t="s">
        <v>6206</v>
      </c>
      <c r="E2645" t="s">
        <v>7682</v>
      </c>
      <c r="F2645" t="s">
        <v>7192</v>
      </c>
      <c r="G2645" t="s">
        <v>13787</v>
      </c>
      <c r="H2645" t="s">
        <v>14698</v>
      </c>
      <c r="I2645" t="s">
        <v>14672</v>
      </c>
      <c r="J2645" t="s">
        <v>14672</v>
      </c>
      <c r="K2645" t="s">
        <v>10457</v>
      </c>
      <c r="L2645" t="s">
        <v>14721</v>
      </c>
      <c r="M2645" s="19" t="s">
        <v>15174</v>
      </c>
      <c r="N2645" s="19" t="str">
        <f>VLOOKUP(Таблица2[[#This Row],[activity]],kved_05!$A$1:$B$834,2,FALSE)</f>
        <v>75.13</v>
      </c>
      <c r="O2645" s="19" t="str">
        <f>VLOOKUP(Таблица2[[#This Row],[activity]],kved_10!$A$1:$B$997,2,FALSE)</f>
        <v>84.13</v>
      </c>
      <c r="P2645" s="19" t="str">
        <f>LEFT(IF(ISNA(Таблица2[[#This Row],[kv_10]]),VLOOKUP(Таблица2[[#This Row],[kv_05]],'05_to_10'!$A$1:$C$621,3,FALSE),Таблица2[[#This Row],[kv_10]]),2)</f>
        <v>84</v>
      </c>
      <c r="Q2645" s="21" t="str">
        <f>VLOOKUP(Таблица2[[#This Row],[05_to_10]],kv_05_group!$A$1:$B$89,2,FALSE)</f>
        <v>оборона і безпека</v>
      </c>
      <c r="R2645" t="s">
        <v>14658</v>
      </c>
    </row>
    <row r="2646" spans="1:18" hidden="1" x14ac:dyDescent="0.25">
      <c r="A2646" t="s">
        <v>2403</v>
      </c>
      <c r="B2646" s="22" t="e">
        <v>#N/A</v>
      </c>
      <c r="C2646" s="23" t="e">
        <v>#N/A</v>
      </c>
      <c r="D2646" t="s">
        <v>5958</v>
      </c>
      <c r="E2646" t="s">
        <v>5958</v>
      </c>
      <c r="F2646" t="s">
        <v>7184</v>
      </c>
      <c r="G2646" t="s">
        <v>13545</v>
      </c>
      <c r="H2646" t="s">
        <v>14693</v>
      </c>
      <c r="I2646" t="s">
        <v>14667</v>
      </c>
      <c r="J2646" t="s">
        <v>14667</v>
      </c>
      <c r="K2646" t="s">
        <v>10226</v>
      </c>
      <c r="L2646" s="22" t="s">
        <v>14730</v>
      </c>
      <c r="M2646" s="19" t="s">
        <v>15223</v>
      </c>
      <c r="N2646" s="19" t="e">
        <f>VLOOKUP(Таблица2[[#This Row],[activity]],kved_05!$A$1:$B$834,2,FALSE)</f>
        <v>#N/A</v>
      </c>
      <c r="O2646" s="19" t="str">
        <f>VLOOKUP(Таблица2[[#This Row],[activity]],kved_10!$A$1:$B$997,2,FALSE)</f>
        <v>02.1</v>
      </c>
      <c r="P2646" s="19" t="str">
        <f>LEFT(IF(ISNA(Таблица2[[#This Row],[kv_10]]),VLOOKUP(Таблица2[[#This Row],[kv_05]],'05_to_10'!$A$1:$C$621,3,FALSE),Таблица2[[#This Row],[kv_10]]),2)</f>
        <v>02</v>
      </c>
      <c r="Q2646" s="21" t="str">
        <f>VLOOKUP(Таблица2[[#This Row],[05_to_10]],kv_05_group!$A$1:$B$89,2,FALSE)</f>
        <v>сільське і лісове господарство</v>
      </c>
      <c r="R2646" t="s">
        <v>14658</v>
      </c>
    </row>
    <row r="2647" spans="1:18" hidden="1" x14ac:dyDescent="0.25">
      <c r="A2647" t="s">
        <v>2653</v>
      </c>
      <c r="B2647" s="22" t="e">
        <v>#N/A</v>
      </c>
      <c r="C2647" s="23" t="e">
        <v>#N/A</v>
      </c>
      <c r="D2647" t="s">
        <v>6208</v>
      </c>
      <c r="E2647" t="s">
        <v>7683</v>
      </c>
      <c r="F2647" t="s">
        <v>7192</v>
      </c>
      <c r="G2647" t="s">
        <v>13789</v>
      </c>
      <c r="H2647" t="s">
        <v>14707</v>
      </c>
      <c r="I2647" t="s">
        <v>14683</v>
      </c>
      <c r="J2647" t="s">
        <v>14683</v>
      </c>
      <c r="K2647" t="s">
        <v>10459</v>
      </c>
      <c r="L2647" t="s">
        <v>14912</v>
      </c>
      <c r="M2647" s="19" t="s">
        <v>15297</v>
      </c>
      <c r="N2647" s="19" t="e">
        <f>VLOOKUP(Таблица2[[#This Row],[activity]],kved_05!$A$1:$B$834,2,FALSE)</f>
        <v>#N/A</v>
      </c>
      <c r="O2647" s="19" t="str">
        <f>VLOOKUP(Таблица2[[#This Row],[activity]],kved_10!$A$1:$B$997,2,FALSE)</f>
        <v>33.11</v>
      </c>
      <c r="P2647" s="19" t="str">
        <f>LEFT(IF(ISNA(Таблица2[[#This Row],[kv_10]]),VLOOKUP(Таблица2[[#This Row],[kv_05]],'05_to_10'!$A$1:$C$621,3,FALSE),Таблица2[[#This Row],[kv_10]]),2)</f>
        <v>33</v>
      </c>
      <c r="Q2647" s="21" t="str">
        <f>VLOOKUP(Таблица2[[#This Row],[05_to_10]],kv_05_group!$A$1:$B$89,2,FALSE)</f>
        <v>виробництво</v>
      </c>
      <c r="R2647" t="s">
        <v>14658</v>
      </c>
    </row>
    <row r="2648" spans="1:18" hidden="1" x14ac:dyDescent="0.25">
      <c r="A2648" t="s">
        <v>2418</v>
      </c>
      <c r="B2648" s="22" t="e">
        <v>#N/A</v>
      </c>
      <c r="C2648" s="23" t="e">
        <v>#N/A</v>
      </c>
      <c r="D2648" t="s">
        <v>5973</v>
      </c>
      <c r="E2648" t="s">
        <v>5973</v>
      </c>
      <c r="F2648" t="s">
        <v>7184</v>
      </c>
      <c r="G2648" t="s">
        <v>13559</v>
      </c>
      <c r="H2648" t="s">
        <v>14693</v>
      </c>
      <c r="I2648" t="s">
        <v>14667</v>
      </c>
      <c r="J2648" t="s">
        <v>14667</v>
      </c>
      <c r="K2648" t="s">
        <v>10241</v>
      </c>
      <c r="L2648" s="22" t="s">
        <v>14730</v>
      </c>
      <c r="M2648" s="19" t="s">
        <v>15223</v>
      </c>
      <c r="N2648" s="19" t="e">
        <f>VLOOKUP(Таблица2[[#This Row],[activity]],kved_05!$A$1:$B$834,2,FALSE)</f>
        <v>#N/A</v>
      </c>
      <c r="O2648" s="19" t="str">
        <f>VLOOKUP(Таблица2[[#This Row],[activity]],kved_10!$A$1:$B$997,2,FALSE)</f>
        <v>02.1</v>
      </c>
      <c r="P2648" s="19" t="str">
        <f>LEFT(IF(ISNA(Таблица2[[#This Row],[kv_10]]),VLOOKUP(Таблица2[[#This Row],[kv_05]],'05_to_10'!$A$1:$C$621,3,FALSE),Таблица2[[#This Row],[kv_10]]),2)</f>
        <v>02</v>
      </c>
      <c r="Q2648" s="21" t="str">
        <f>VLOOKUP(Таблица2[[#This Row],[05_to_10]],kv_05_group!$A$1:$B$89,2,FALSE)</f>
        <v>сільське і лісове господарство</v>
      </c>
      <c r="R2648" t="s">
        <v>14658</v>
      </c>
    </row>
    <row r="2649" spans="1:18" hidden="1" x14ac:dyDescent="0.25">
      <c r="A2649" t="s">
        <v>2421</v>
      </c>
      <c r="B2649" s="22" t="e">
        <v>#N/A</v>
      </c>
      <c r="C2649" s="23" t="e">
        <v>#N/A</v>
      </c>
      <c r="D2649" t="s">
        <v>5976</v>
      </c>
      <c r="E2649" t="s">
        <v>5976</v>
      </c>
      <c r="F2649" t="s">
        <v>7184</v>
      </c>
      <c r="G2649" t="s">
        <v>13562</v>
      </c>
      <c r="H2649" t="s">
        <v>14709</v>
      </c>
      <c r="I2649" t="s">
        <v>14685</v>
      </c>
      <c r="J2649" t="s">
        <v>14685</v>
      </c>
      <c r="K2649" t="s">
        <v>10244</v>
      </c>
      <c r="L2649" s="22" t="s">
        <v>14730</v>
      </c>
      <c r="M2649" s="19" t="s">
        <v>15223</v>
      </c>
      <c r="N2649" s="19" t="e">
        <f>VLOOKUP(Таблица2[[#This Row],[activity]],kved_05!$A$1:$B$834,2,FALSE)</f>
        <v>#N/A</v>
      </c>
      <c r="O2649" s="19" t="str">
        <f>VLOOKUP(Таблица2[[#This Row],[activity]],kved_10!$A$1:$B$997,2,FALSE)</f>
        <v>02.1</v>
      </c>
      <c r="P2649" s="19" t="str">
        <f>LEFT(IF(ISNA(Таблица2[[#This Row],[kv_10]]),VLOOKUP(Таблица2[[#This Row],[kv_05]],'05_to_10'!$A$1:$C$621,3,FALSE),Таблица2[[#This Row],[kv_10]]),2)</f>
        <v>02</v>
      </c>
      <c r="Q2649" s="21" t="str">
        <f>VLOOKUP(Таблица2[[#This Row],[05_to_10]],kv_05_group!$A$1:$B$89,2,FALSE)</f>
        <v>сільське і лісове господарство</v>
      </c>
      <c r="R2649" t="s">
        <v>14658</v>
      </c>
    </row>
    <row r="2650" spans="1:18" hidden="1" x14ac:dyDescent="0.25">
      <c r="A2650" t="s">
        <v>2423</v>
      </c>
      <c r="B2650">
        <v>228212934</v>
      </c>
      <c r="C2650" s="1">
        <v>42613</v>
      </c>
      <c r="D2650" t="s">
        <v>5978</v>
      </c>
      <c r="E2650" t="s">
        <v>5978</v>
      </c>
      <c r="F2650" t="s">
        <v>7184</v>
      </c>
      <c r="G2650" t="s">
        <v>13564</v>
      </c>
      <c r="H2650" t="s">
        <v>14700</v>
      </c>
      <c r="I2650" t="s">
        <v>14674</v>
      </c>
      <c r="J2650" t="s">
        <v>14674</v>
      </c>
      <c r="K2650" t="s">
        <v>10246</v>
      </c>
      <c r="L2650" s="22" t="s">
        <v>14730</v>
      </c>
      <c r="M2650" s="19" t="s">
        <v>15223</v>
      </c>
      <c r="N2650" s="19" t="e">
        <f>VLOOKUP(Таблица2[[#This Row],[activity]],kved_05!$A$1:$B$834,2,FALSE)</f>
        <v>#N/A</v>
      </c>
      <c r="O2650" s="19" t="str">
        <f>VLOOKUP(Таблица2[[#This Row],[activity]],kved_10!$A$1:$B$997,2,FALSE)</f>
        <v>02.1</v>
      </c>
      <c r="P2650" s="19" t="str">
        <f>LEFT(IF(ISNA(Таблица2[[#This Row],[kv_10]]),VLOOKUP(Таблица2[[#This Row],[kv_05]],'05_to_10'!$A$1:$C$621,3,FALSE),Таблица2[[#This Row],[kv_10]]),2)</f>
        <v>02</v>
      </c>
      <c r="Q2650" s="21" t="str">
        <f>VLOOKUP(Таблица2[[#This Row],[05_to_10]],kv_05_group!$A$1:$B$89,2,FALSE)</f>
        <v>сільське і лісове господарство</v>
      </c>
      <c r="R2650" t="s">
        <v>14658</v>
      </c>
    </row>
    <row r="2651" spans="1:18" hidden="1" x14ac:dyDescent="0.25">
      <c r="A2651" t="s">
        <v>1897</v>
      </c>
      <c r="B2651" s="22" t="e">
        <v>#N/A</v>
      </c>
      <c r="C2651" s="23" t="e">
        <v>#N/A</v>
      </c>
      <c r="D2651" t="s">
        <v>5453</v>
      </c>
      <c r="E2651" t="s">
        <v>7571</v>
      </c>
      <c r="F2651" t="s">
        <v>7168</v>
      </c>
      <c r="G2651" t="s">
        <v>13044</v>
      </c>
      <c r="H2651" t="s">
        <v>14701</v>
      </c>
      <c r="I2651" t="s">
        <v>14675</v>
      </c>
      <c r="J2651" t="s">
        <v>14675</v>
      </c>
      <c r="K2651" t="s">
        <v>9743</v>
      </c>
      <c r="L2651" s="22" t="s">
        <v>14914</v>
      </c>
      <c r="M2651" s="19" t="s">
        <v>15298</v>
      </c>
      <c r="N2651" s="19" t="e">
        <f>VLOOKUP(Таблица2[[#This Row],[activity]],kved_05!$A$1:$B$834,2,FALSE)</f>
        <v>#N/A</v>
      </c>
      <c r="O2651" s="19" t="str">
        <f>VLOOKUP(Таблица2[[#This Row],[activity]],kved_10!$A$1:$B$997,2,FALSE)</f>
        <v>16.1</v>
      </c>
      <c r="P2651" s="19" t="str">
        <f>LEFT(IF(ISNA(Таблица2[[#This Row],[kv_10]]),VLOOKUP(Таблица2[[#This Row],[kv_05]],'05_to_10'!$A$1:$C$621,3,FALSE),Таблица2[[#This Row],[kv_10]]),2)</f>
        <v>16</v>
      </c>
      <c r="Q2651" s="21" t="str">
        <f>VLOOKUP(Таблица2[[#This Row],[05_to_10]],kv_05_group!$A$1:$B$89,2,FALSE)</f>
        <v>виробництво</v>
      </c>
      <c r="R2651" t="s">
        <v>14659</v>
      </c>
    </row>
    <row r="2652" spans="1:18" hidden="1" x14ac:dyDescent="0.25">
      <c r="A2652" t="s">
        <v>2446</v>
      </c>
      <c r="B2652" s="22" t="e">
        <v>#N/A</v>
      </c>
      <c r="C2652" s="23" t="e">
        <v>#N/A</v>
      </c>
      <c r="D2652" t="s">
        <v>6001</v>
      </c>
      <c r="E2652" t="s">
        <v>6001</v>
      </c>
      <c r="F2652" t="s">
        <v>7184</v>
      </c>
      <c r="G2652" t="s">
        <v>13587</v>
      </c>
      <c r="H2652" t="s">
        <v>14698</v>
      </c>
      <c r="I2652" t="s">
        <v>14672</v>
      </c>
      <c r="J2652" t="s">
        <v>14672</v>
      </c>
      <c r="K2652" t="s">
        <v>10268</v>
      </c>
      <c r="L2652" s="22" t="s">
        <v>14730</v>
      </c>
      <c r="M2652" s="19" t="s">
        <v>15223</v>
      </c>
      <c r="N2652" s="19" t="e">
        <f>VLOOKUP(Таблица2[[#This Row],[activity]],kved_05!$A$1:$B$834,2,FALSE)</f>
        <v>#N/A</v>
      </c>
      <c r="O2652" s="19" t="str">
        <f>VLOOKUP(Таблица2[[#This Row],[activity]],kved_10!$A$1:$B$997,2,FALSE)</f>
        <v>02.1</v>
      </c>
      <c r="P2652" s="19" t="str">
        <f>LEFT(IF(ISNA(Таблица2[[#This Row],[kv_10]]),VLOOKUP(Таблица2[[#This Row],[kv_05]],'05_to_10'!$A$1:$C$621,3,FALSE),Таблица2[[#This Row],[kv_10]]),2)</f>
        <v>02</v>
      </c>
      <c r="Q2652" s="21" t="str">
        <f>VLOOKUP(Таблица2[[#This Row],[05_to_10]],kv_05_group!$A$1:$B$89,2,FALSE)</f>
        <v>сільське і лісове господарство</v>
      </c>
      <c r="R2652" t="s">
        <v>14658</v>
      </c>
    </row>
    <row r="2653" spans="1:18" hidden="1" x14ac:dyDescent="0.25">
      <c r="A2653" t="s">
        <v>2050</v>
      </c>
      <c r="B2653" s="22" t="e">
        <v>#N/A</v>
      </c>
      <c r="C2653" s="23" t="e">
        <v>#N/A</v>
      </c>
      <c r="D2653" t="s">
        <v>5606</v>
      </c>
      <c r="E2653" t="s">
        <v>5606</v>
      </c>
      <c r="F2653" t="s">
        <v>7177</v>
      </c>
      <c r="G2653" t="s">
        <v>13197</v>
      </c>
      <c r="H2653" t="s">
        <v>14700</v>
      </c>
      <c r="I2653" t="s">
        <v>14674</v>
      </c>
      <c r="J2653" t="s">
        <v>14674</v>
      </c>
      <c r="K2653" t="s">
        <v>9884</v>
      </c>
      <c r="L2653" s="22" t="s">
        <v>14914</v>
      </c>
      <c r="M2653" s="19" t="s">
        <v>15298</v>
      </c>
      <c r="N2653" s="19" t="e">
        <f>VLOOKUP(Таблица2[[#This Row],[activity]],kved_05!$A$1:$B$834,2,FALSE)</f>
        <v>#N/A</v>
      </c>
      <c r="O2653" s="19" t="str">
        <f>VLOOKUP(Таблица2[[#This Row],[activity]],kved_10!$A$1:$B$997,2,FALSE)</f>
        <v>16.1</v>
      </c>
      <c r="P2653" s="19" t="str">
        <f>LEFT(IF(ISNA(Таблица2[[#This Row],[kv_10]]),VLOOKUP(Таблица2[[#This Row],[kv_05]],'05_to_10'!$A$1:$C$621,3,FALSE),Таблица2[[#This Row],[kv_10]]),2)</f>
        <v>16</v>
      </c>
      <c r="Q2653" s="21" t="str">
        <f>VLOOKUP(Таблица2[[#This Row],[05_to_10]],kv_05_group!$A$1:$B$89,2,FALSE)</f>
        <v>виробництво</v>
      </c>
      <c r="R2653" t="s">
        <v>14660</v>
      </c>
    </row>
    <row r="2654" spans="1:18" hidden="1" x14ac:dyDescent="0.25">
      <c r="A2654" t="s">
        <v>2660</v>
      </c>
      <c r="B2654">
        <v>347663207</v>
      </c>
      <c r="C2654" s="1">
        <v>42704</v>
      </c>
      <c r="D2654" t="s">
        <v>6215</v>
      </c>
      <c r="E2654" t="s">
        <v>6215</v>
      </c>
      <c r="F2654" t="s">
        <v>7194</v>
      </c>
      <c r="G2654" t="s">
        <v>13795</v>
      </c>
      <c r="H2654" t="s">
        <v>15161</v>
      </c>
      <c r="I2654" t="s">
        <v>14679</v>
      </c>
      <c r="J2654" t="s">
        <v>14679</v>
      </c>
      <c r="K2654" t="s">
        <v>10466</v>
      </c>
      <c r="L2654" t="s">
        <v>14721</v>
      </c>
      <c r="M2654" s="19" t="s">
        <v>15257</v>
      </c>
      <c r="N2654" s="19" t="str">
        <f>VLOOKUP(Таблица2[[#This Row],[activity]],kved_05!$A$1:$B$834,2,FALSE)</f>
        <v>75.13</v>
      </c>
      <c r="O2654" s="19" t="str">
        <f>VLOOKUP(Таблица2[[#This Row],[activity]],kved_10!$A$1:$B$997,2,FALSE)</f>
        <v>84.13</v>
      </c>
      <c r="P2654" s="19" t="str">
        <f>LEFT(IF(ISNA(Таблица2[[#This Row],[kv_10]]),VLOOKUP(Таблица2[[#This Row],[kv_05]],'05_to_10'!$A$1:$C$621,3,FALSE),Таблица2[[#This Row],[kv_10]]),2)</f>
        <v>84</v>
      </c>
      <c r="Q2654" s="21" t="str">
        <f>VLOOKUP(Таблица2[[#This Row],[05_to_10]],kv_05_group!$A$1:$B$89,2,FALSE)</f>
        <v>оборона і безпека</v>
      </c>
      <c r="R2654" t="s">
        <v>14658</v>
      </c>
    </row>
    <row r="2655" spans="1:18" hidden="1" x14ac:dyDescent="0.25">
      <c r="A2655" t="s">
        <v>2661</v>
      </c>
      <c r="B2655">
        <v>8871537</v>
      </c>
      <c r="C2655" s="1">
        <v>42460</v>
      </c>
      <c r="D2655" t="s">
        <v>6216</v>
      </c>
      <c r="E2655" t="s">
        <v>6216</v>
      </c>
      <c r="F2655" t="s">
        <v>7194</v>
      </c>
      <c r="G2655" t="s">
        <v>13796</v>
      </c>
      <c r="H2655" t="s">
        <v>15161</v>
      </c>
      <c r="I2655" t="s">
        <v>14679</v>
      </c>
      <c r="J2655" t="s">
        <v>14679</v>
      </c>
      <c r="K2655" t="s">
        <v>10467</v>
      </c>
      <c r="L2655" t="s">
        <v>14857</v>
      </c>
      <c r="M2655" s="19" t="s">
        <v>15266</v>
      </c>
      <c r="N2655" s="19" t="e">
        <f>VLOOKUP(Таблица2[[#This Row],[activity]],kved_05!$A$1:$B$834,2,FALSE)</f>
        <v>#N/A</v>
      </c>
      <c r="O2655" s="19" t="str">
        <f>VLOOKUP(Таблица2[[#This Row],[activity]],kved_10!$A$1:$B$997,2,FALSE)</f>
        <v>90.01</v>
      </c>
      <c r="P2655" s="19" t="str">
        <f>LEFT(IF(ISNA(Таблица2[[#This Row],[kv_10]]),VLOOKUP(Таблица2[[#This Row],[kv_05]],'05_to_10'!$A$1:$C$621,3,FALSE),Таблица2[[#This Row],[kv_10]]),2)</f>
        <v>90</v>
      </c>
      <c r="Q2655" s="21" t="str">
        <f>VLOOKUP(Таблица2[[#This Row],[05_to_10]],kv_05_group!$A$1:$B$89,2,FALSE)</f>
        <v>відпочинок і спорт</v>
      </c>
      <c r="R2655" t="s">
        <v>14658</v>
      </c>
    </row>
    <row r="2656" spans="1:18" hidden="1" x14ac:dyDescent="0.25">
      <c r="A2656" t="s">
        <v>2662</v>
      </c>
      <c r="B2656">
        <v>353620228</v>
      </c>
      <c r="C2656" s="1">
        <v>42704</v>
      </c>
      <c r="D2656" t="s">
        <v>6217</v>
      </c>
      <c r="E2656" t="s">
        <v>6217</v>
      </c>
      <c r="F2656" t="s">
        <v>7194</v>
      </c>
      <c r="G2656" t="s">
        <v>13797</v>
      </c>
      <c r="H2656" t="s">
        <v>14695</v>
      </c>
      <c r="I2656" t="s">
        <v>14669</v>
      </c>
      <c r="J2656" t="s">
        <v>14669</v>
      </c>
      <c r="K2656" t="s">
        <v>9618</v>
      </c>
      <c r="L2656" t="s">
        <v>14966</v>
      </c>
      <c r="M2656" s="19" t="s">
        <v>15338</v>
      </c>
      <c r="N2656" s="19" t="e">
        <f>VLOOKUP(Таблица2[[#This Row],[activity]],kved_05!$A$1:$B$834,2,FALSE)</f>
        <v>#N/A</v>
      </c>
      <c r="O2656" s="19" t="str">
        <f>VLOOKUP(Таблица2[[#This Row],[activity]],kved_10!$A$1:$B$997,2,FALSE)</f>
        <v>52.23</v>
      </c>
      <c r="P2656" s="19" t="str">
        <f>LEFT(IF(ISNA(Таблица2[[#This Row],[kv_10]]),VLOOKUP(Таблица2[[#This Row],[kv_05]],'05_to_10'!$A$1:$C$621,3,FALSE),Таблица2[[#This Row],[kv_10]]),2)</f>
        <v>52</v>
      </c>
      <c r="Q2656" s="21" t="str">
        <f>VLOOKUP(Таблица2[[#This Row],[05_to_10]],kv_05_group!$A$1:$B$89,2,FALSE)</f>
        <v>перевезення</v>
      </c>
      <c r="R2656" t="s">
        <v>14658</v>
      </c>
    </row>
    <row r="2657" spans="1:18" hidden="1" x14ac:dyDescent="0.25">
      <c r="A2657" t="s">
        <v>2374</v>
      </c>
      <c r="B2657" s="22" t="e">
        <v>#N/A</v>
      </c>
      <c r="C2657" s="23" t="e">
        <v>#N/A</v>
      </c>
      <c r="D2657" t="s">
        <v>5929</v>
      </c>
      <c r="E2657" t="s">
        <v>5929</v>
      </c>
      <c r="F2657" t="s">
        <v>7184</v>
      </c>
      <c r="G2657" t="s">
        <v>13516</v>
      </c>
      <c r="H2657" t="s">
        <v>14695</v>
      </c>
      <c r="I2657" t="s">
        <v>14669</v>
      </c>
      <c r="J2657" t="s">
        <v>14669</v>
      </c>
      <c r="K2657" t="s">
        <v>10197</v>
      </c>
      <c r="L2657" s="22" t="s">
        <v>14914</v>
      </c>
      <c r="M2657" s="19" t="s">
        <v>15298</v>
      </c>
      <c r="N2657" s="19" t="e">
        <f>VLOOKUP(Таблица2[[#This Row],[activity]],kved_05!$A$1:$B$834,2,FALSE)</f>
        <v>#N/A</v>
      </c>
      <c r="O2657" s="19" t="str">
        <f>VLOOKUP(Таблица2[[#This Row],[activity]],kved_10!$A$1:$B$997,2,FALSE)</f>
        <v>16.1</v>
      </c>
      <c r="P2657" s="19" t="str">
        <f>LEFT(IF(ISNA(Таблица2[[#This Row],[kv_10]]),VLOOKUP(Таблица2[[#This Row],[kv_05]],'05_to_10'!$A$1:$C$621,3,FALSE),Таблица2[[#This Row],[kv_10]]),2)</f>
        <v>16</v>
      </c>
      <c r="Q2657" s="21" t="str">
        <f>VLOOKUP(Таблица2[[#This Row],[05_to_10]],kv_05_group!$A$1:$B$89,2,FALSE)</f>
        <v>виробництво</v>
      </c>
      <c r="R2657" t="s">
        <v>14659</v>
      </c>
    </row>
    <row r="2658" spans="1:18" hidden="1" x14ac:dyDescent="0.25">
      <c r="A2658" t="s">
        <v>2454</v>
      </c>
      <c r="B2658" s="22" t="e">
        <v>#N/A</v>
      </c>
      <c r="C2658" s="23" t="e">
        <v>#N/A</v>
      </c>
      <c r="D2658" t="s">
        <v>6009</v>
      </c>
      <c r="E2658" t="s">
        <v>6009</v>
      </c>
      <c r="F2658" t="s">
        <v>7184</v>
      </c>
      <c r="G2658" t="s">
        <v>13595</v>
      </c>
      <c r="H2658" t="s">
        <v>15164</v>
      </c>
      <c r="I2658" t="s">
        <v>14690</v>
      </c>
      <c r="J2658" t="s">
        <v>14690</v>
      </c>
      <c r="K2658" t="s">
        <v>10275</v>
      </c>
      <c r="L2658" s="22" t="s">
        <v>14730</v>
      </c>
      <c r="M2658" s="19" t="s">
        <v>15223</v>
      </c>
      <c r="N2658" s="19" t="e">
        <f>VLOOKUP(Таблица2[[#This Row],[activity]],kved_05!$A$1:$B$834,2,FALSE)</f>
        <v>#N/A</v>
      </c>
      <c r="O2658" s="19" t="str">
        <f>VLOOKUP(Таблица2[[#This Row],[activity]],kved_10!$A$1:$B$997,2,FALSE)</f>
        <v>02.1</v>
      </c>
      <c r="P2658" s="19" t="str">
        <f>LEFT(IF(ISNA(Таблица2[[#This Row],[kv_10]]),VLOOKUP(Таблица2[[#This Row],[kv_05]],'05_to_10'!$A$1:$C$621,3,FALSE),Таблица2[[#This Row],[kv_10]]),2)</f>
        <v>02</v>
      </c>
      <c r="Q2658" s="21" t="str">
        <f>VLOOKUP(Таблица2[[#This Row],[05_to_10]],kv_05_group!$A$1:$B$89,2,FALSE)</f>
        <v>сільське і лісове господарство</v>
      </c>
      <c r="R2658" t="s">
        <v>14658</v>
      </c>
    </row>
    <row r="2659" spans="1:18" hidden="1" x14ac:dyDescent="0.25">
      <c r="A2659" t="s">
        <v>2665</v>
      </c>
      <c r="B2659">
        <v>312723463</v>
      </c>
      <c r="C2659" s="1">
        <v>42674</v>
      </c>
      <c r="D2659" t="s">
        <v>6220</v>
      </c>
      <c r="E2659" t="s">
        <v>7685</v>
      </c>
      <c r="F2659" t="s">
        <v>7194</v>
      </c>
      <c r="G2659" t="s">
        <v>13800</v>
      </c>
      <c r="H2659" t="s">
        <v>14696</v>
      </c>
      <c r="I2659" t="s">
        <v>14670</v>
      </c>
      <c r="J2659" t="s">
        <v>14670</v>
      </c>
      <c r="K2659" t="s">
        <v>10470</v>
      </c>
      <c r="L2659" t="s">
        <v>14819</v>
      </c>
      <c r="M2659" s="19" t="s">
        <v>15237</v>
      </c>
      <c r="N2659" s="19" t="str">
        <f>VLOOKUP(Таблица2[[#This Row],[activity]],kved_05!$A$1:$B$834,2,FALSE)</f>
        <v>85.11</v>
      </c>
      <c r="O2659" s="19" t="str">
        <f>VLOOKUP(Таблица2[[#This Row],[activity]],kved_10!$A$1:$B$997,2,FALSE)</f>
        <v>86.10</v>
      </c>
      <c r="P2659" s="19" t="str">
        <f>LEFT(IF(ISNA(Таблица2[[#This Row],[kv_10]]),VLOOKUP(Таблица2[[#This Row],[kv_05]],'05_to_10'!$A$1:$C$621,3,FALSE),Таблица2[[#This Row],[kv_10]]),2)</f>
        <v>86</v>
      </c>
      <c r="Q2659" s="21" t="str">
        <f>VLOOKUP(Таблица2[[#This Row],[05_to_10]],kv_05_group!$A$1:$B$89,2,FALSE)</f>
        <v>охорона здоров'я</v>
      </c>
      <c r="R2659" t="s">
        <v>14658</v>
      </c>
    </row>
    <row r="2660" spans="1:18" hidden="1" x14ac:dyDescent="0.25">
      <c r="A2660" t="s">
        <v>2666</v>
      </c>
      <c r="B2660" s="22" t="e">
        <v>#N/A</v>
      </c>
      <c r="C2660" s="23" t="e">
        <v>#N/A</v>
      </c>
      <c r="D2660" t="s">
        <v>6221</v>
      </c>
      <c r="E2660" t="s">
        <v>6221</v>
      </c>
      <c r="F2660" t="s">
        <v>7194</v>
      </c>
      <c r="G2660" t="s">
        <v>13801</v>
      </c>
      <c r="H2660" t="s">
        <v>15161</v>
      </c>
      <c r="I2660" t="s">
        <v>14679</v>
      </c>
      <c r="J2660" t="s">
        <v>14679</v>
      </c>
      <c r="K2660" t="s">
        <v>10471</v>
      </c>
      <c r="L2660" t="s">
        <v>14715</v>
      </c>
      <c r="M2660" s="19" t="s">
        <v>15168</v>
      </c>
      <c r="N2660" s="19" t="e">
        <f>VLOOKUP(Таблица2[[#This Row],[activity]],kved_05!$A$1:$B$834,2,FALSE)</f>
        <v>#N/A</v>
      </c>
      <c r="O2660" s="19" t="str">
        <f>VLOOKUP(Таблица2[[#This Row],[activity]],kved_10!$A$1:$B$997,2,FALSE)</f>
        <v>71.11</v>
      </c>
      <c r="P2660" s="19" t="str">
        <f>LEFT(IF(ISNA(Таблица2[[#This Row],[kv_10]]),VLOOKUP(Таблица2[[#This Row],[kv_05]],'05_to_10'!$A$1:$C$621,3,FALSE),Таблица2[[#This Row],[kv_10]]),2)</f>
        <v>71</v>
      </c>
      <c r="Q2660" s="21" t="str">
        <f>VLOOKUP(Таблица2[[#This Row],[05_to_10]],kv_05_group!$A$1:$B$89,2,FALSE)</f>
        <v>дослідження</v>
      </c>
      <c r="R2660" t="s">
        <v>14658</v>
      </c>
    </row>
    <row r="2661" spans="1:18" hidden="1" x14ac:dyDescent="0.25">
      <c r="A2661" t="s">
        <v>2487</v>
      </c>
      <c r="B2661">
        <v>7624800</v>
      </c>
      <c r="C2661" s="1">
        <v>42460</v>
      </c>
      <c r="D2661" t="s">
        <v>6042</v>
      </c>
      <c r="E2661" t="s">
        <v>7665</v>
      </c>
      <c r="F2661" t="s">
        <v>7184</v>
      </c>
      <c r="G2661" t="s">
        <v>13628</v>
      </c>
      <c r="H2661" t="s">
        <v>14705</v>
      </c>
      <c r="I2661" t="s">
        <v>14681</v>
      </c>
      <c r="J2661" t="s">
        <v>14681</v>
      </c>
      <c r="K2661" t="s">
        <v>10308</v>
      </c>
      <c r="L2661" s="22" t="s">
        <v>14730</v>
      </c>
      <c r="M2661" s="19" t="s">
        <v>15223</v>
      </c>
      <c r="N2661" s="19" t="e">
        <f>VLOOKUP(Таблица2[[#This Row],[activity]],kved_05!$A$1:$B$834,2,FALSE)</f>
        <v>#N/A</v>
      </c>
      <c r="O2661" s="19" t="str">
        <f>VLOOKUP(Таблица2[[#This Row],[activity]],kved_10!$A$1:$B$997,2,FALSE)</f>
        <v>02.1</v>
      </c>
      <c r="P2661" s="19" t="str">
        <f>LEFT(IF(ISNA(Таблица2[[#This Row],[kv_10]]),VLOOKUP(Таблица2[[#This Row],[kv_05]],'05_to_10'!$A$1:$C$621,3,FALSE),Таблица2[[#This Row],[kv_10]]),2)</f>
        <v>02</v>
      </c>
      <c r="Q2661" s="21" t="str">
        <f>VLOOKUP(Таблица2[[#This Row],[05_to_10]],kv_05_group!$A$1:$B$89,2,FALSE)</f>
        <v>сільське і лісове господарство</v>
      </c>
      <c r="R2661" t="s">
        <v>14658</v>
      </c>
    </row>
    <row r="2662" spans="1:18" hidden="1" x14ac:dyDescent="0.25">
      <c r="A2662" t="s">
        <v>2321</v>
      </c>
      <c r="B2662" s="22" t="e">
        <v>#N/A</v>
      </c>
      <c r="C2662" s="23" t="e">
        <v>#N/A</v>
      </c>
      <c r="D2662" t="s">
        <v>5876</v>
      </c>
      <c r="E2662" t="s">
        <v>5876</v>
      </c>
      <c r="F2662" t="s">
        <v>7184</v>
      </c>
      <c r="G2662" t="s">
        <v>13463</v>
      </c>
      <c r="H2662" t="s">
        <v>15161</v>
      </c>
      <c r="I2662" t="s">
        <v>14679</v>
      </c>
      <c r="J2662" t="s">
        <v>14679</v>
      </c>
      <c r="K2662" t="s">
        <v>10146</v>
      </c>
      <c r="L2662" s="22" t="s">
        <v>15093</v>
      </c>
      <c r="M2662" s="19" t="s">
        <v>15424</v>
      </c>
      <c r="N2662" s="19" t="e">
        <f>VLOOKUP(Таблица2[[#This Row],[activity]],kved_05!$A$1:$B$834,2,FALSE)</f>
        <v>#N/A</v>
      </c>
      <c r="O2662" s="19" t="str">
        <f>VLOOKUP(Таблица2[[#This Row],[activity]],kved_10!$A$1:$B$997,2,FALSE)</f>
        <v>01.7</v>
      </c>
      <c r="P2662" s="19" t="str">
        <f>LEFT(IF(ISNA(Таблица2[[#This Row],[kv_10]]),VLOOKUP(Таблица2[[#This Row],[kv_05]],'05_to_10'!$A$1:$C$621,3,FALSE),Таблица2[[#This Row],[kv_10]]),2)</f>
        <v>01</v>
      </c>
      <c r="Q2662" s="21" t="str">
        <f>VLOOKUP(Таблица2[[#This Row],[05_to_10]],kv_05_group!$A$1:$B$89,2,FALSE)</f>
        <v>сільське і лісове господарство</v>
      </c>
      <c r="R2662" t="s">
        <v>14659</v>
      </c>
    </row>
    <row r="2663" spans="1:18" hidden="1" x14ac:dyDescent="0.25">
      <c r="A2663" t="s">
        <v>2669</v>
      </c>
      <c r="B2663" s="22" t="e">
        <v>#N/A</v>
      </c>
      <c r="C2663" s="23" t="e">
        <v>#N/A</v>
      </c>
      <c r="D2663" t="s">
        <v>6224</v>
      </c>
      <c r="E2663" t="s">
        <v>6224</v>
      </c>
      <c r="F2663" t="s">
        <v>7194</v>
      </c>
      <c r="G2663" t="s">
        <v>13804</v>
      </c>
      <c r="H2663" t="s">
        <v>15161</v>
      </c>
      <c r="I2663" t="s">
        <v>14679</v>
      </c>
      <c r="J2663" t="s">
        <v>14679</v>
      </c>
      <c r="K2663" t="s">
        <v>10474</v>
      </c>
      <c r="L2663" t="s">
        <v>14811</v>
      </c>
      <c r="M2663" s="19" t="s">
        <v>15233</v>
      </c>
      <c r="N2663" s="19" t="e">
        <f>VLOOKUP(Таблица2[[#This Row],[activity]],kved_05!$A$1:$B$834,2,FALSE)</f>
        <v>#N/A</v>
      </c>
      <c r="O2663" s="19" t="str">
        <f>VLOOKUP(Таблица2[[#This Row],[activity]],kved_10!$A$1:$B$997,2,FALSE)</f>
        <v>46.21</v>
      </c>
      <c r="P2663" s="19" t="str">
        <f>LEFT(IF(ISNA(Таблица2[[#This Row],[kv_10]]),VLOOKUP(Таблица2[[#This Row],[kv_05]],'05_to_10'!$A$1:$C$621,3,FALSE),Таблица2[[#This Row],[kv_10]]),2)</f>
        <v>46</v>
      </c>
      <c r="Q2663" s="21" t="str">
        <f>VLOOKUP(Таблица2[[#This Row],[05_to_10]],kv_05_group!$A$1:$B$89,2,FALSE)</f>
        <v>торгівля</v>
      </c>
      <c r="R2663" t="s">
        <v>14658</v>
      </c>
    </row>
    <row r="2664" spans="1:18" hidden="1" x14ac:dyDescent="0.25">
      <c r="A2664" t="s">
        <v>2670</v>
      </c>
      <c r="B2664">
        <v>346514784</v>
      </c>
      <c r="C2664" s="1">
        <v>42704</v>
      </c>
      <c r="D2664" t="s">
        <v>6225</v>
      </c>
      <c r="E2664" t="s">
        <v>6225</v>
      </c>
      <c r="F2664" t="s">
        <v>7194</v>
      </c>
      <c r="G2664" t="s">
        <v>13805</v>
      </c>
      <c r="H2664" t="s">
        <v>14706</v>
      </c>
      <c r="I2664" t="s">
        <v>14682</v>
      </c>
      <c r="J2664" t="s">
        <v>14682</v>
      </c>
      <c r="K2664" t="s">
        <v>10475</v>
      </c>
      <c r="L2664" t="s">
        <v>14748</v>
      </c>
      <c r="M2664" s="19" t="s">
        <v>15195</v>
      </c>
      <c r="N2664" s="19" t="e">
        <f>VLOOKUP(Таблица2[[#This Row],[activity]],kved_05!$A$1:$B$834,2,FALSE)</f>
        <v>#N/A</v>
      </c>
      <c r="O2664" s="19" t="str">
        <f>VLOOKUP(Таблица2[[#This Row],[activity]],kved_10!$A$1:$B$997,2,FALSE)</f>
        <v>11.01</v>
      </c>
      <c r="P2664" s="19" t="str">
        <f>LEFT(IF(ISNA(Таблица2[[#This Row],[kv_10]]),VLOOKUP(Таблица2[[#This Row],[kv_05]],'05_to_10'!$A$1:$C$621,3,FALSE),Таблица2[[#This Row],[kv_10]]),2)</f>
        <v>11</v>
      </c>
      <c r="Q2664" s="21" t="str">
        <f>VLOOKUP(Таблица2[[#This Row],[05_to_10]],kv_05_group!$A$1:$B$89,2,FALSE)</f>
        <v>виробництво</v>
      </c>
      <c r="R2664" t="s">
        <v>14658</v>
      </c>
    </row>
    <row r="2665" spans="1:18" hidden="1" x14ac:dyDescent="0.25">
      <c r="A2665" t="s">
        <v>2671</v>
      </c>
      <c r="B2665">
        <v>67180190</v>
      </c>
      <c r="C2665" s="1">
        <v>42460</v>
      </c>
      <c r="D2665" t="s">
        <v>6226</v>
      </c>
      <c r="E2665" t="s">
        <v>6226</v>
      </c>
      <c r="F2665" t="s">
        <v>7194</v>
      </c>
      <c r="G2665" t="s">
        <v>13806</v>
      </c>
      <c r="H2665" t="s">
        <v>15161</v>
      </c>
      <c r="I2665" t="s">
        <v>14679</v>
      </c>
      <c r="J2665" t="s">
        <v>14679</v>
      </c>
      <c r="K2665" t="s">
        <v>10476</v>
      </c>
      <c r="L2665" t="s">
        <v>14947</v>
      </c>
      <c r="M2665" s="19" t="s">
        <v>15237</v>
      </c>
      <c r="N2665" s="19" t="e">
        <f>VLOOKUP(Таблица2[[#This Row],[activity]],kved_05!$A$1:$B$834,2,FALSE)</f>
        <v>#N/A</v>
      </c>
      <c r="O2665" s="19" t="str">
        <f>VLOOKUP(Таблица2[[#This Row],[activity]],kved_10!$A$1:$B$997,2,FALSE)</f>
        <v>86.21</v>
      </c>
      <c r="P2665" s="19" t="str">
        <f>LEFT(IF(ISNA(Таблица2[[#This Row],[kv_10]]),VLOOKUP(Таблица2[[#This Row],[kv_05]],'05_to_10'!$A$1:$C$621,3,FALSE),Таблица2[[#This Row],[kv_10]]),2)</f>
        <v>86</v>
      </c>
      <c r="Q2665" s="21" t="str">
        <f>VLOOKUP(Таблица2[[#This Row],[05_to_10]],kv_05_group!$A$1:$B$89,2,FALSE)</f>
        <v>охорона здоров'я</v>
      </c>
      <c r="R2665" t="s">
        <v>14659</v>
      </c>
    </row>
    <row r="2666" spans="1:18" hidden="1" x14ac:dyDescent="0.25">
      <c r="A2666" t="s">
        <v>2499</v>
      </c>
      <c r="B2666">
        <v>33593994</v>
      </c>
      <c r="C2666" s="1">
        <v>42460</v>
      </c>
      <c r="D2666" t="s">
        <v>6054</v>
      </c>
      <c r="E2666" t="s">
        <v>6054</v>
      </c>
      <c r="F2666" t="s">
        <v>7184</v>
      </c>
      <c r="G2666" t="s">
        <v>13640</v>
      </c>
      <c r="H2666" t="s">
        <v>14707</v>
      </c>
      <c r="I2666" t="s">
        <v>14683</v>
      </c>
      <c r="J2666" t="s">
        <v>14683</v>
      </c>
      <c r="K2666" t="s">
        <v>10320</v>
      </c>
      <c r="L2666" s="22" t="s">
        <v>14730</v>
      </c>
      <c r="M2666" s="19" t="s">
        <v>15223</v>
      </c>
      <c r="N2666" s="19" t="e">
        <f>VLOOKUP(Таблица2[[#This Row],[activity]],kved_05!$A$1:$B$834,2,FALSE)</f>
        <v>#N/A</v>
      </c>
      <c r="O2666" s="19" t="str">
        <f>VLOOKUP(Таблица2[[#This Row],[activity]],kved_10!$A$1:$B$997,2,FALSE)</f>
        <v>02.1</v>
      </c>
      <c r="P2666" s="19" t="str">
        <f>LEFT(IF(ISNA(Таблица2[[#This Row],[kv_10]]),VLOOKUP(Таблица2[[#This Row],[kv_05]],'05_to_10'!$A$1:$C$621,3,FALSE),Таблица2[[#This Row],[kv_10]]),2)</f>
        <v>02</v>
      </c>
      <c r="Q2666" s="21" t="str">
        <f>VLOOKUP(Таблица2[[#This Row],[05_to_10]],kv_05_group!$A$1:$B$89,2,FALSE)</f>
        <v>сільське і лісове господарство</v>
      </c>
      <c r="R2666" t="s">
        <v>14658</v>
      </c>
    </row>
    <row r="2667" spans="1:18" hidden="1" x14ac:dyDescent="0.25">
      <c r="A2667" t="s">
        <v>2673</v>
      </c>
      <c r="B2667">
        <v>8604027</v>
      </c>
      <c r="C2667" s="1">
        <v>42460</v>
      </c>
      <c r="D2667" t="s">
        <v>6228</v>
      </c>
      <c r="E2667" t="s">
        <v>6228</v>
      </c>
      <c r="F2667" t="s">
        <v>7194</v>
      </c>
      <c r="G2667" t="s">
        <v>13808</v>
      </c>
      <c r="H2667" t="s">
        <v>15161</v>
      </c>
      <c r="I2667" t="s">
        <v>14679</v>
      </c>
      <c r="J2667" t="s">
        <v>14679</v>
      </c>
      <c r="K2667" t="s">
        <v>10478</v>
      </c>
      <c r="L2667" t="s">
        <v>15644</v>
      </c>
      <c r="M2667" s="19" t="s">
        <v>15257</v>
      </c>
      <c r="N2667" s="19" t="e">
        <f>VLOOKUP(Таблица2[[#This Row],[activity]],kved_05!$A$1:$B$834,2,FALSE)</f>
        <v>#N/A</v>
      </c>
      <c r="O2667" s="19" t="str">
        <f>VLOOKUP(Таблица2[[#This Row],[activity]],kved_10!$A$1:$B$997,2,FALSE)</f>
        <v>91.03</v>
      </c>
      <c r="P2667" s="19" t="str">
        <f>LEFT(IF(ISNA(Таблица2[[#This Row],[kv_10]]),VLOOKUP(Таблица2[[#This Row],[kv_05]],'05_to_10'!$A$1:$C$621,3,FALSE),Таблица2[[#This Row],[kv_10]]),2)</f>
        <v>91</v>
      </c>
      <c r="Q2667" s="21" t="str">
        <f>VLOOKUP(Таблица2[[#This Row],[05_to_10]],kv_05_group!$A$1:$B$89,2,FALSE)</f>
        <v>відпочинок і спорт</v>
      </c>
      <c r="R2667" t="s">
        <v>14658</v>
      </c>
    </row>
    <row r="2668" spans="1:18" hidden="1" x14ac:dyDescent="0.25">
      <c r="A2668" t="s">
        <v>2333</v>
      </c>
      <c r="B2668" s="22" t="e">
        <v>#N/A</v>
      </c>
      <c r="C2668" s="23" t="e">
        <v>#N/A</v>
      </c>
      <c r="D2668" t="s">
        <v>5888</v>
      </c>
      <c r="E2668" t="s">
        <v>5888</v>
      </c>
      <c r="F2668" t="s">
        <v>7184</v>
      </c>
      <c r="G2668" t="s">
        <v>13475</v>
      </c>
      <c r="H2668" t="s">
        <v>15162</v>
      </c>
      <c r="I2668" t="s">
        <v>14680</v>
      </c>
      <c r="J2668" t="s">
        <v>14714</v>
      </c>
      <c r="K2668" t="s">
        <v>10157</v>
      </c>
      <c r="L2668" s="22" t="s">
        <v>15093</v>
      </c>
      <c r="M2668" s="19" t="s">
        <v>15424</v>
      </c>
      <c r="N2668" s="19" t="e">
        <f>VLOOKUP(Таблица2[[#This Row],[activity]],kved_05!$A$1:$B$834,2,FALSE)</f>
        <v>#N/A</v>
      </c>
      <c r="O2668" s="19" t="str">
        <f>VLOOKUP(Таблица2[[#This Row],[activity]],kved_10!$A$1:$B$997,2,FALSE)</f>
        <v>01.7</v>
      </c>
      <c r="P2668" s="19" t="str">
        <f>LEFT(IF(ISNA(Таблица2[[#This Row],[kv_10]]),VLOOKUP(Таблица2[[#This Row],[kv_05]],'05_to_10'!$A$1:$C$621,3,FALSE),Таблица2[[#This Row],[kv_10]]),2)</f>
        <v>01</v>
      </c>
      <c r="Q2668" s="21" t="str">
        <f>VLOOKUP(Таблица2[[#This Row],[05_to_10]],kv_05_group!$A$1:$B$89,2,FALSE)</f>
        <v>сільське і лісове господарство</v>
      </c>
      <c r="R2668" t="s">
        <v>14658</v>
      </c>
    </row>
    <row r="2669" spans="1:18" hidden="1" x14ac:dyDescent="0.25">
      <c r="A2669" t="s">
        <v>2675</v>
      </c>
      <c r="B2669">
        <v>62934502</v>
      </c>
      <c r="C2669" s="1">
        <v>42460</v>
      </c>
      <c r="D2669" t="s">
        <v>6230</v>
      </c>
      <c r="E2669" t="s">
        <v>6230</v>
      </c>
      <c r="F2669" t="s">
        <v>7194</v>
      </c>
      <c r="G2669" t="s">
        <v>13810</v>
      </c>
      <c r="H2669" t="s">
        <v>15161</v>
      </c>
      <c r="I2669" t="s">
        <v>14679</v>
      </c>
      <c r="J2669" t="s">
        <v>14679</v>
      </c>
      <c r="K2669" t="s">
        <v>10480</v>
      </c>
      <c r="L2669" t="s">
        <v>14785</v>
      </c>
      <c r="M2669" s="19" t="s">
        <v>15221</v>
      </c>
      <c r="N2669" s="19" t="e">
        <f>VLOOKUP(Таблица2[[#This Row],[activity]],kved_05!$A$1:$B$834,2,FALSE)</f>
        <v>#N/A</v>
      </c>
      <c r="O2669" s="19" t="str">
        <f>VLOOKUP(Таблица2[[#This Row],[activity]],kved_10!$A$1:$B$997,2,FALSE)</f>
        <v>81.10</v>
      </c>
      <c r="P2669" s="19" t="str">
        <f>LEFT(IF(ISNA(Таблица2[[#This Row],[kv_10]]),VLOOKUP(Таблица2[[#This Row],[kv_05]],'05_to_10'!$A$1:$C$621,3,FALSE),Таблица2[[#This Row],[kv_10]]),2)</f>
        <v>81</v>
      </c>
      <c r="Q2669" s="21" t="str">
        <f>VLOOKUP(Таблица2[[#This Row],[05_to_10]],kv_05_group!$A$1:$B$89,2,FALSE)</f>
        <v>спеціалізовані послуги</v>
      </c>
      <c r="R2669" t="s">
        <v>14658</v>
      </c>
    </row>
    <row r="2670" spans="1:18" hidden="1" x14ac:dyDescent="0.25">
      <c r="A2670" t="s">
        <v>898</v>
      </c>
      <c r="B2670" s="22" t="e">
        <v>#N/A</v>
      </c>
      <c r="C2670" s="23" t="e">
        <v>#N/A</v>
      </c>
      <c r="D2670" t="s">
        <v>4454</v>
      </c>
      <c r="E2670" t="s">
        <v>7337</v>
      </c>
      <c r="F2670" t="s">
        <v>7149</v>
      </c>
      <c r="G2670" t="s">
        <v>12096</v>
      </c>
      <c r="H2670" t="s">
        <v>14695</v>
      </c>
      <c r="I2670" t="s">
        <v>14669</v>
      </c>
      <c r="J2670" t="s">
        <v>14669</v>
      </c>
      <c r="K2670" t="s">
        <v>8857</v>
      </c>
      <c r="L2670" s="22" t="s">
        <v>14914</v>
      </c>
      <c r="M2670" s="19" t="s">
        <v>15298</v>
      </c>
      <c r="N2670" s="19" t="e">
        <f>VLOOKUP(Таблица2[[#This Row],[activity]],kved_05!$A$1:$B$834,2,FALSE)</f>
        <v>#N/A</v>
      </c>
      <c r="O2670" s="19" t="str">
        <f>VLOOKUP(Таблица2[[#This Row],[activity]],kved_10!$A$1:$B$997,2,FALSE)</f>
        <v>16.1</v>
      </c>
      <c r="P2670" s="19" t="str">
        <f>LEFT(IF(ISNA(Таблица2[[#This Row],[kv_10]]),VLOOKUP(Таблица2[[#This Row],[kv_05]],'05_to_10'!$A$1:$C$621,3,FALSE),Таблица2[[#This Row],[kv_10]]),2)</f>
        <v>16</v>
      </c>
      <c r="Q2670" s="21" t="str">
        <f>VLOOKUP(Таблица2[[#This Row],[05_to_10]],kv_05_group!$A$1:$B$89,2,FALSE)</f>
        <v>виробництво</v>
      </c>
      <c r="R2670" t="s">
        <v>14658</v>
      </c>
    </row>
    <row r="2671" spans="1:18" hidden="1" x14ac:dyDescent="0.25">
      <c r="A2671" t="s">
        <v>2677</v>
      </c>
      <c r="B2671">
        <v>360589645</v>
      </c>
      <c r="C2671" s="1">
        <v>42704</v>
      </c>
      <c r="D2671" t="s">
        <v>6232</v>
      </c>
      <c r="E2671" t="s">
        <v>6232</v>
      </c>
      <c r="F2671" t="s">
        <v>7194</v>
      </c>
      <c r="G2671" t="s">
        <v>13812</v>
      </c>
      <c r="H2671" t="s">
        <v>15161</v>
      </c>
      <c r="I2671" t="s">
        <v>14679</v>
      </c>
      <c r="J2671" t="s">
        <v>14714</v>
      </c>
      <c r="K2671" t="s">
        <v>10482</v>
      </c>
      <c r="L2671" t="s">
        <v>14819</v>
      </c>
      <c r="M2671" s="19" t="s">
        <v>15237</v>
      </c>
      <c r="N2671" s="19" t="str">
        <f>VLOOKUP(Таблица2[[#This Row],[activity]],kved_05!$A$1:$B$834,2,FALSE)</f>
        <v>85.11</v>
      </c>
      <c r="O2671" s="19" t="str">
        <f>VLOOKUP(Таблица2[[#This Row],[activity]],kved_10!$A$1:$B$997,2,FALSE)</f>
        <v>86.10</v>
      </c>
      <c r="P2671" s="19" t="str">
        <f>LEFT(IF(ISNA(Таблица2[[#This Row],[kv_10]]),VLOOKUP(Таблица2[[#This Row],[kv_05]],'05_to_10'!$A$1:$C$621,3,FALSE),Таблица2[[#This Row],[kv_10]]),2)</f>
        <v>86</v>
      </c>
      <c r="Q2671" s="21" t="str">
        <f>VLOOKUP(Таблица2[[#This Row],[05_to_10]],kv_05_group!$A$1:$B$89,2,FALSE)</f>
        <v>охорона здоров'я</v>
      </c>
      <c r="R2671" t="s">
        <v>14658</v>
      </c>
    </row>
    <row r="2672" spans="1:18" hidden="1" x14ac:dyDescent="0.25">
      <c r="A2672" t="s">
        <v>2678</v>
      </c>
      <c r="B2672">
        <v>8811787</v>
      </c>
      <c r="C2672" s="1">
        <v>42460</v>
      </c>
      <c r="D2672" t="s">
        <v>6233</v>
      </c>
      <c r="E2672" t="s">
        <v>6233</v>
      </c>
      <c r="F2672" t="s">
        <v>7194</v>
      </c>
      <c r="G2672" t="s">
        <v>13813</v>
      </c>
      <c r="H2672" t="s">
        <v>14696</v>
      </c>
      <c r="I2672" t="s">
        <v>14670</v>
      </c>
      <c r="J2672" t="s">
        <v>14670</v>
      </c>
      <c r="K2672" t="s">
        <v>10483</v>
      </c>
      <c r="L2672" t="s">
        <v>14819</v>
      </c>
      <c r="M2672" s="19" t="s">
        <v>15237</v>
      </c>
      <c r="N2672" s="19" t="str">
        <f>VLOOKUP(Таблица2[[#This Row],[activity]],kved_05!$A$1:$B$834,2,FALSE)</f>
        <v>85.11</v>
      </c>
      <c r="O2672" s="19" t="str">
        <f>VLOOKUP(Таблица2[[#This Row],[activity]],kved_10!$A$1:$B$997,2,FALSE)</f>
        <v>86.10</v>
      </c>
      <c r="P2672" s="19" t="str">
        <f>LEFT(IF(ISNA(Таблица2[[#This Row],[kv_10]]),VLOOKUP(Таблица2[[#This Row],[kv_05]],'05_to_10'!$A$1:$C$621,3,FALSE),Таблица2[[#This Row],[kv_10]]),2)</f>
        <v>86</v>
      </c>
      <c r="Q2672" s="21" t="str">
        <f>VLOOKUP(Таблица2[[#This Row],[05_to_10]],kv_05_group!$A$1:$B$89,2,FALSE)</f>
        <v>охорона здоров'я</v>
      </c>
      <c r="R2672" t="s">
        <v>14658</v>
      </c>
    </row>
    <row r="2673" spans="1:18" hidden="1" x14ac:dyDescent="0.25">
      <c r="A2673" t="s">
        <v>2679</v>
      </c>
      <c r="B2673">
        <v>366148682</v>
      </c>
      <c r="C2673" s="1">
        <v>42735</v>
      </c>
      <c r="D2673" t="s">
        <v>6234</v>
      </c>
      <c r="E2673" t="s">
        <v>6234</v>
      </c>
      <c r="F2673" t="s">
        <v>7194</v>
      </c>
      <c r="G2673" t="s">
        <v>13814</v>
      </c>
      <c r="H2673" t="s">
        <v>15161</v>
      </c>
      <c r="I2673" t="s">
        <v>14679</v>
      </c>
      <c r="J2673" t="s">
        <v>14679</v>
      </c>
      <c r="K2673" t="s">
        <v>10484</v>
      </c>
      <c r="L2673" t="s">
        <v>14957</v>
      </c>
      <c r="M2673" s="19" t="s">
        <v>15333</v>
      </c>
      <c r="N2673" s="19" t="e">
        <f>VLOOKUP(Таблица2[[#This Row],[activity]],kved_05!$A$1:$B$834,2,FALSE)</f>
        <v>#N/A</v>
      </c>
      <c r="O2673" s="19" t="str">
        <f>VLOOKUP(Таблица2[[#This Row],[activity]],kved_10!$A$1:$B$997,2,FALSE)</f>
        <v>61.10</v>
      </c>
      <c r="P2673" s="19" t="str">
        <f>LEFT(IF(ISNA(Таблица2[[#This Row],[kv_10]]),VLOOKUP(Таблица2[[#This Row],[kv_05]],'05_to_10'!$A$1:$C$621,3,FALSE),Таблица2[[#This Row],[kv_10]]),2)</f>
        <v>61</v>
      </c>
      <c r="Q2673" s="21" t="str">
        <f>VLOOKUP(Таблица2[[#This Row],[05_to_10]],kv_05_group!$A$1:$B$89,2,FALSE)</f>
        <v>телекомунікації</v>
      </c>
      <c r="R2673" t="s">
        <v>14658</v>
      </c>
    </row>
    <row r="2674" spans="1:18" hidden="1" x14ac:dyDescent="0.25">
      <c r="A2674" t="s">
        <v>2680</v>
      </c>
      <c r="B2674">
        <v>27791966</v>
      </c>
      <c r="C2674" s="1">
        <v>42460</v>
      </c>
      <c r="D2674" t="s">
        <v>6235</v>
      </c>
      <c r="E2674" t="s">
        <v>6235</v>
      </c>
      <c r="F2674" t="s">
        <v>7194</v>
      </c>
      <c r="G2674" t="s">
        <v>13815</v>
      </c>
      <c r="H2674" t="s">
        <v>15161</v>
      </c>
      <c r="I2674" t="s">
        <v>14679</v>
      </c>
      <c r="J2674" t="s">
        <v>14679</v>
      </c>
      <c r="K2674" t="s">
        <v>10485</v>
      </c>
      <c r="L2674" t="s">
        <v>14819</v>
      </c>
      <c r="M2674" s="19" t="s">
        <v>15237</v>
      </c>
      <c r="N2674" s="19" t="str">
        <f>VLOOKUP(Таблица2[[#This Row],[activity]],kved_05!$A$1:$B$834,2,FALSE)</f>
        <v>85.11</v>
      </c>
      <c r="O2674" s="19" t="str">
        <f>VLOOKUP(Таблица2[[#This Row],[activity]],kved_10!$A$1:$B$997,2,FALSE)</f>
        <v>86.10</v>
      </c>
      <c r="P2674" s="19" t="str">
        <f>LEFT(IF(ISNA(Таблица2[[#This Row],[kv_10]]),VLOOKUP(Таблица2[[#This Row],[kv_05]],'05_to_10'!$A$1:$C$621,3,FALSE),Таблица2[[#This Row],[kv_10]]),2)</f>
        <v>86</v>
      </c>
      <c r="Q2674" s="21" t="str">
        <f>VLOOKUP(Таблица2[[#This Row],[05_to_10]],kv_05_group!$A$1:$B$89,2,FALSE)</f>
        <v>охорона здоров'я</v>
      </c>
      <c r="R2674" t="s">
        <v>14658</v>
      </c>
    </row>
    <row r="2675" spans="1:18" hidden="1" x14ac:dyDescent="0.25">
      <c r="A2675" t="s">
        <v>2681</v>
      </c>
      <c r="B2675">
        <v>84780155</v>
      </c>
      <c r="C2675" s="1">
        <v>42490</v>
      </c>
      <c r="D2675" t="s">
        <v>6236</v>
      </c>
      <c r="E2675" t="s">
        <v>6236</v>
      </c>
      <c r="F2675" t="s">
        <v>7194</v>
      </c>
      <c r="G2675" t="s">
        <v>13816</v>
      </c>
      <c r="H2675" t="s">
        <v>15161</v>
      </c>
      <c r="I2675" t="s">
        <v>14679</v>
      </c>
      <c r="J2675" t="s">
        <v>14679</v>
      </c>
      <c r="K2675" t="s">
        <v>10486</v>
      </c>
      <c r="L2675" t="s">
        <v>14934</v>
      </c>
      <c r="M2675" s="19" t="s">
        <v>15313</v>
      </c>
      <c r="N2675" s="19" t="e">
        <f>VLOOKUP(Таблица2[[#This Row],[activity]],kved_05!$A$1:$B$834,2,FALSE)</f>
        <v>#N/A</v>
      </c>
      <c r="O2675" s="19" t="str">
        <f>VLOOKUP(Таблица2[[#This Row],[activity]],kved_10!$A$1:$B$997,2,FALSE)</f>
        <v>90.04</v>
      </c>
      <c r="P2675" s="19" t="str">
        <f>LEFT(IF(ISNA(Таблица2[[#This Row],[kv_10]]),VLOOKUP(Таблица2[[#This Row],[kv_05]],'05_to_10'!$A$1:$C$621,3,FALSE),Таблица2[[#This Row],[kv_10]]),2)</f>
        <v>90</v>
      </c>
      <c r="Q2675" s="21" t="str">
        <f>VLOOKUP(Таблица2[[#This Row],[05_to_10]],kv_05_group!$A$1:$B$89,2,FALSE)</f>
        <v>відпочинок і спорт</v>
      </c>
      <c r="R2675" t="s">
        <v>14658</v>
      </c>
    </row>
    <row r="2676" spans="1:18" hidden="1" x14ac:dyDescent="0.25">
      <c r="A2676" t="s">
        <v>2682</v>
      </c>
      <c r="B2676" s="22" t="e">
        <v>#N/A</v>
      </c>
      <c r="C2676" s="23" t="e">
        <v>#N/A</v>
      </c>
      <c r="D2676" t="s">
        <v>6237</v>
      </c>
      <c r="E2676" t="s">
        <v>6237</v>
      </c>
      <c r="F2676" t="s">
        <v>7194</v>
      </c>
      <c r="G2676" t="s">
        <v>13817</v>
      </c>
      <c r="H2676" t="s">
        <v>15162</v>
      </c>
      <c r="I2676" t="s">
        <v>14680</v>
      </c>
      <c r="J2676" t="s">
        <v>14714</v>
      </c>
      <c r="K2676" t="s">
        <v>10487</v>
      </c>
      <c r="L2676" t="s">
        <v>14819</v>
      </c>
      <c r="M2676" s="19" t="s">
        <v>15237</v>
      </c>
      <c r="N2676" s="19" t="str">
        <f>VLOOKUP(Таблица2[[#This Row],[activity]],kved_05!$A$1:$B$834,2,FALSE)</f>
        <v>85.11</v>
      </c>
      <c r="O2676" s="19" t="str">
        <f>VLOOKUP(Таблица2[[#This Row],[activity]],kved_10!$A$1:$B$997,2,FALSE)</f>
        <v>86.10</v>
      </c>
      <c r="P2676" s="19" t="str">
        <f>LEFT(IF(ISNA(Таблица2[[#This Row],[kv_10]]),VLOOKUP(Таблица2[[#This Row],[kv_05]],'05_to_10'!$A$1:$C$621,3,FALSE),Таблица2[[#This Row],[kv_10]]),2)</f>
        <v>86</v>
      </c>
      <c r="Q2676" s="21" t="str">
        <f>VLOOKUP(Таблица2[[#This Row],[05_to_10]],kv_05_group!$A$1:$B$89,2,FALSE)</f>
        <v>охорона здоров'я</v>
      </c>
      <c r="R2676" t="s">
        <v>14658</v>
      </c>
    </row>
    <row r="2677" spans="1:18" hidden="1" x14ac:dyDescent="0.25">
      <c r="A2677" t="s">
        <v>2683</v>
      </c>
      <c r="B2677">
        <v>8890882</v>
      </c>
      <c r="C2677" s="1">
        <v>42460</v>
      </c>
      <c r="D2677" t="s">
        <v>6238</v>
      </c>
      <c r="E2677" t="s">
        <v>6238</v>
      </c>
      <c r="F2677" t="s">
        <v>7194</v>
      </c>
      <c r="G2677" t="s">
        <v>13818</v>
      </c>
      <c r="H2677" t="s">
        <v>15161</v>
      </c>
      <c r="I2677" t="s">
        <v>14679</v>
      </c>
      <c r="J2677" t="s">
        <v>14679</v>
      </c>
      <c r="K2677" t="s">
        <v>10488</v>
      </c>
      <c r="L2677" t="s">
        <v>14728</v>
      </c>
      <c r="M2677" s="19" t="s">
        <v>15180</v>
      </c>
      <c r="N2677" s="19" t="e">
        <f>VLOOKUP(Таблица2[[#This Row],[activity]],kved_05!$A$1:$B$834,2,FALSE)</f>
        <v>#N/A</v>
      </c>
      <c r="O2677" s="19" t="str">
        <f>VLOOKUP(Таблица2[[#This Row],[activity]],kved_10!$A$1:$B$997,2,FALSE)</f>
        <v>56.29</v>
      </c>
      <c r="P2677" s="19" t="str">
        <f>LEFT(IF(ISNA(Таблица2[[#This Row],[kv_10]]),VLOOKUP(Таблица2[[#This Row],[kv_05]],'05_to_10'!$A$1:$C$621,3,FALSE),Таблица2[[#This Row],[kv_10]]),2)</f>
        <v>56</v>
      </c>
      <c r="Q2677" s="21" t="str">
        <f>VLOOKUP(Таблица2[[#This Row],[05_to_10]],kv_05_group!$A$1:$B$89,2,FALSE)</f>
        <v>поселення і харчування</v>
      </c>
      <c r="R2677" t="s">
        <v>14658</v>
      </c>
    </row>
    <row r="2678" spans="1:18" hidden="1" x14ac:dyDescent="0.25">
      <c r="A2678" t="s">
        <v>2684</v>
      </c>
      <c r="B2678">
        <v>366276661</v>
      </c>
      <c r="C2678" s="1">
        <v>42735</v>
      </c>
      <c r="D2678" t="s">
        <v>6239</v>
      </c>
      <c r="E2678" t="s">
        <v>6239</v>
      </c>
      <c r="F2678" t="s">
        <v>7194</v>
      </c>
      <c r="G2678" t="s">
        <v>13819</v>
      </c>
      <c r="H2678" t="s">
        <v>15161</v>
      </c>
      <c r="I2678" t="s">
        <v>14679</v>
      </c>
      <c r="J2678" t="s">
        <v>14679</v>
      </c>
      <c r="K2678" t="s">
        <v>10489</v>
      </c>
      <c r="L2678" t="s">
        <v>14719</v>
      </c>
      <c r="M2678" s="19" t="s">
        <v>15172</v>
      </c>
      <c r="N2678" s="19" t="e">
        <f>VLOOKUP(Таблица2[[#This Row],[activity]],kved_05!$A$1:$B$834,2,FALSE)</f>
        <v>#N/A</v>
      </c>
      <c r="O2678" s="19" t="str">
        <f>VLOOKUP(Таблица2[[#This Row],[activity]],kved_10!$A$1:$B$997,2,FALSE)</f>
        <v>47.73</v>
      </c>
      <c r="P2678" s="19" t="str">
        <f>LEFT(IF(ISNA(Таблица2[[#This Row],[kv_10]]),VLOOKUP(Таблица2[[#This Row],[kv_05]],'05_to_10'!$A$1:$C$621,3,FALSE),Таблица2[[#This Row],[kv_10]]),2)</f>
        <v>47</v>
      </c>
      <c r="Q2678" s="21" t="str">
        <f>VLOOKUP(Таблица2[[#This Row],[05_to_10]],kv_05_group!$A$1:$B$89,2,FALSE)</f>
        <v>торгівля</v>
      </c>
      <c r="R2678" t="s">
        <v>14658</v>
      </c>
    </row>
    <row r="2679" spans="1:18" hidden="1" x14ac:dyDescent="0.25">
      <c r="A2679" t="s">
        <v>2685</v>
      </c>
      <c r="B2679">
        <v>16121782</v>
      </c>
      <c r="C2679" s="1">
        <v>42460</v>
      </c>
      <c r="D2679" t="s">
        <v>6240</v>
      </c>
      <c r="E2679" t="s">
        <v>6240</v>
      </c>
      <c r="F2679" t="s">
        <v>7194</v>
      </c>
      <c r="G2679" t="s">
        <v>13820</v>
      </c>
      <c r="H2679" t="s">
        <v>15161</v>
      </c>
      <c r="I2679" t="s">
        <v>14679</v>
      </c>
      <c r="J2679" t="s">
        <v>14679</v>
      </c>
      <c r="K2679" t="s">
        <v>10467</v>
      </c>
      <c r="L2679" t="s">
        <v>14843</v>
      </c>
      <c r="M2679" s="19" t="s">
        <v>15257</v>
      </c>
      <c r="N2679" s="19" t="e">
        <f>VLOOKUP(Таблица2[[#This Row],[activity]],kved_05!$A$1:$B$834,2,FALSE)</f>
        <v>#N/A</v>
      </c>
      <c r="O2679" s="19" t="str">
        <f>VLOOKUP(Таблица2[[#This Row],[activity]],kved_10!$A$1:$B$997,2,FALSE)</f>
        <v>82.30</v>
      </c>
      <c r="P2679" s="19" t="str">
        <f>LEFT(IF(ISNA(Таблица2[[#This Row],[kv_10]]),VLOOKUP(Таблица2[[#This Row],[kv_05]],'05_to_10'!$A$1:$C$621,3,FALSE),Таблица2[[#This Row],[kv_10]]),2)</f>
        <v>82</v>
      </c>
      <c r="Q2679" s="21" t="str">
        <f>VLOOKUP(Таблица2[[#This Row],[05_to_10]],kv_05_group!$A$1:$B$89,2,FALSE)</f>
        <v>спеціалізовані послуги</v>
      </c>
      <c r="R2679" t="s">
        <v>14658</v>
      </c>
    </row>
    <row r="2680" spans="1:18" hidden="1" x14ac:dyDescent="0.25">
      <c r="A2680" t="s">
        <v>2686</v>
      </c>
      <c r="B2680" s="22" t="e">
        <v>#N/A</v>
      </c>
      <c r="C2680" s="23" t="e">
        <v>#N/A</v>
      </c>
      <c r="D2680" t="s">
        <v>6241</v>
      </c>
      <c r="E2680" t="s">
        <v>6241</v>
      </c>
      <c r="F2680" t="s">
        <v>7194</v>
      </c>
      <c r="G2680" t="s">
        <v>13821</v>
      </c>
      <c r="H2680" t="s">
        <v>14700</v>
      </c>
      <c r="I2680" t="s">
        <v>14674</v>
      </c>
      <c r="J2680" t="s">
        <v>14674</v>
      </c>
      <c r="K2680" t="s">
        <v>10490</v>
      </c>
      <c r="L2680" t="s">
        <v>14819</v>
      </c>
      <c r="M2680" s="19" t="s">
        <v>15237</v>
      </c>
      <c r="N2680" s="19" t="str">
        <f>VLOOKUP(Таблица2[[#This Row],[activity]],kved_05!$A$1:$B$834,2,FALSE)</f>
        <v>85.11</v>
      </c>
      <c r="O2680" s="19" t="str">
        <f>VLOOKUP(Таблица2[[#This Row],[activity]],kved_10!$A$1:$B$997,2,FALSE)</f>
        <v>86.10</v>
      </c>
      <c r="P2680" s="19" t="str">
        <f>LEFT(IF(ISNA(Таблица2[[#This Row],[kv_10]]),VLOOKUP(Таблица2[[#This Row],[kv_05]],'05_to_10'!$A$1:$C$621,3,FALSE),Таблица2[[#This Row],[kv_10]]),2)</f>
        <v>86</v>
      </c>
      <c r="Q2680" s="21" t="str">
        <f>VLOOKUP(Таблица2[[#This Row],[05_to_10]],kv_05_group!$A$1:$B$89,2,FALSE)</f>
        <v>охорона здоров'я</v>
      </c>
      <c r="R2680" t="s">
        <v>14658</v>
      </c>
    </row>
    <row r="2681" spans="1:18" hidden="1" x14ac:dyDescent="0.25">
      <c r="A2681" t="s">
        <v>2687</v>
      </c>
      <c r="B2681" s="22" t="e">
        <v>#N/A</v>
      </c>
      <c r="C2681" s="23" t="e">
        <v>#N/A</v>
      </c>
      <c r="D2681" t="s">
        <v>6242</v>
      </c>
      <c r="E2681" t="s">
        <v>6242</v>
      </c>
      <c r="F2681" t="s">
        <v>7194</v>
      </c>
      <c r="G2681" t="s">
        <v>13822</v>
      </c>
      <c r="H2681" t="s">
        <v>15162</v>
      </c>
      <c r="I2681" t="s">
        <v>14680</v>
      </c>
      <c r="J2681" t="s">
        <v>14714</v>
      </c>
      <c r="K2681" t="s">
        <v>10487</v>
      </c>
      <c r="L2681" t="s">
        <v>14819</v>
      </c>
      <c r="M2681" s="19" t="s">
        <v>15237</v>
      </c>
      <c r="N2681" s="19" t="str">
        <f>VLOOKUP(Таблица2[[#This Row],[activity]],kved_05!$A$1:$B$834,2,FALSE)</f>
        <v>85.11</v>
      </c>
      <c r="O2681" s="19" t="str">
        <f>VLOOKUP(Таблица2[[#This Row],[activity]],kved_10!$A$1:$B$997,2,FALSE)</f>
        <v>86.10</v>
      </c>
      <c r="P2681" s="19" t="str">
        <f>LEFT(IF(ISNA(Таблица2[[#This Row],[kv_10]]),VLOOKUP(Таблица2[[#This Row],[kv_05]],'05_to_10'!$A$1:$C$621,3,FALSE),Таблица2[[#This Row],[kv_10]]),2)</f>
        <v>86</v>
      </c>
      <c r="Q2681" s="21" t="str">
        <f>VLOOKUP(Таблица2[[#This Row],[05_to_10]],kv_05_group!$A$1:$B$89,2,FALSE)</f>
        <v>охорона здоров'я</v>
      </c>
      <c r="R2681" t="s">
        <v>14659</v>
      </c>
    </row>
    <row r="2682" spans="1:18" hidden="1" x14ac:dyDescent="0.25">
      <c r="A2682" t="s">
        <v>2688</v>
      </c>
      <c r="B2682" s="22" t="e">
        <v>#N/A</v>
      </c>
      <c r="C2682" s="23" t="e">
        <v>#N/A</v>
      </c>
      <c r="D2682" t="s">
        <v>6243</v>
      </c>
      <c r="E2682" t="s">
        <v>6243</v>
      </c>
      <c r="F2682" t="s">
        <v>7194</v>
      </c>
      <c r="G2682" t="s">
        <v>13823</v>
      </c>
      <c r="H2682" t="s">
        <v>15162</v>
      </c>
      <c r="I2682" t="s">
        <v>14680</v>
      </c>
      <c r="J2682" t="s">
        <v>14714</v>
      </c>
      <c r="K2682" t="s">
        <v>10491</v>
      </c>
      <c r="L2682" t="s">
        <v>14819</v>
      </c>
      <c r="M2682" s="19" t="s">
        <v>15237</v>
      </c>
      <c r="N2682" s="19" t="str">
        <f>VLOOKUP(Таблица2[[#This Row],[activity]],kved_05!$A$1:$B$834,2,FALSE)</f>
        <v>85.11</v>
      </c>
      <c r="O2682" s="19" t="str">
        <f>VLOOKUP(Таблица2[[#This Row],[activity]],kved_10!$A$1:$B$997,2,FALSE)</f>
        <v>86.10</v>
      </c>
      <c r="P2682" s="19" t="str">
        <f>LEFT(IF(ISNA(Таблица2[[#This Row],[kv_10]]),VLOOKUP(Таблица2[[#This Row],[kv_05]],'05_to_10'!$A$1:$C$621,3,FALSE),Таблица2[[#This Row],[kv_10]]),2)</f>
        <v>86</v>
      </c>
      <c r="Q2682" s="21" t="str">
        <f>VLOOKUP(Таблица2[[#This Row],[05_to_10]],kv_05_group!$A$1:$B$89,2,FALSE)</f>
        <v>охорона здоров'я</v>
      </c>
      <c r="R2682" t="s">
        <v>14658</v>
      </c>
    </row>
    <row r="2683" spans="1:18" hidden="1" x14ac:dyDescent="0.25">
      <c r="A2683" t="s">
        <v>2689</v>
      </c>
      <c r="B2683">
        <v>16289245</v>
      </c>
      <c r="C2683" s="1">
        <v>42460</v>
      </c>
      <c r="D2683" t="s">
        <v>6244</v>
      </c>
      <c r="E2683" t="s">
        <v>6244</v>
      </c>
      <c r="F2683" t="s">
        <v>7194</v>
      </c>
      <c r="G2683" t="s">
        <v>13824</v>
      </c>
      <c r="H2683" t="s">
        <v>15161</v>
      </c>
      <c r="I2683" t="s">
        <v>14679</v>
      </c>
      <c r="J2683" t="s">
        <v>14679</v>
      </c>
      <c r="K2683" t="s">
        <v>10492</v>
      </c>
      <c r="L2683" t="s">
        <v>14739</v>
      </c>
      <c r="M2683" s="19" t="s">
        <v>15189</v>
      </c>
      <c r="N2683" s="19" t="e">
        <f>VLOOKUP(Таблица2[[#This Row],[activity]],kved_05!$A$1:$B$834,2,FALSE)</f>
        <v>#N/A</v>
      </c>
      <c r="O2683" s="19" t="str">
        <f>VLOOKUP(Таблица2[[#This Row],[activity]],kved_10!$A$1:$B$997,2,FALSE)</f>
        <v>55.10</v>
      </c>
      <c r="P2683" s="19" t="str">
        <f>LEFT(IF(ISNA(Таблица2[[#This Row],[kv_10]]),VLOOKUP(Таблица2[[#This Row],[kv_05]],'05_to_10'!$A$1:$C$621,3,FALSE),Таблица2[[#This Row],[kv_10]]),2)</f>
        <v>55</v>
      </c>
      <c r="Q2683" s="21" t="str">
        <f>VLOOKUP(Таблица2[[#This Row],[05_to_10]],kv_05_group!$A$1:$B$89,2,FALSE)</f>
        <v>поселення і харчування</v>
      </c>
      <c r="R2683" t="s">
        <v>14658</v>
      </c>
    </row>
    <row r="2684" spans="1:18" hidden="1" x14ac:dyDescent="0.25">
      <c r="A2684" t="s">
        <v>2690</v>
      </c>
      <c r="B2684">
        <v>2812966</v>
      </c>
      <c r="C2684" s="1">
        <v>42460</v>
      </c>
      <c r="D2684" t="s">
        <v>6245</v>
      </c>
      <c r="E2684" t="s">
        <v>6245</v>
      </c>
      <c r="F2684" t="s">
        <v>7194</v>
      </c>
      <c r="G2684" t="s">
        <v>13825</v>
      </c>
      <c r="H2684" t="s">
        <v>15161</v>
      </c>
      <c r="I2684" t="s">
        <v>14679</v>
      </c>
      <c r="J2684" t="s">
        <v>14679</v>
      </c>
      <c r="K2684" t="s">
        <v>10493</v>
      </c>
      <c r="L2684" t="s">
        <v>14847</v>
      </c>
      <c r="M2684" s="19" t="s">
        <v>15260</v>
      </c>
      <c r="N2684" s="19" t="e">
        <f>VLOOKUP(Таблица2[[#This Row],[activity]],kved_05!$A$1:$B$834,2,FALSE)</f>
        <v>#N/A</v>
      </c>
      <c r="O2684" s="19" t="str">
        <f>VLOOKUP(Таблица2[[#This Row],[activity]],kved_10!$A$1:$B$997,2,FALSE)</f>
        <v>18.12</v>
      </c>
      <c r="P2684" s="19" t="str">
        <f>LEFT(IF(ISNA(Таблица2[[#This Row],[kv_10]]),VLOOKUP(Таблица2[[#This Row],[kv_05]],'05_to_10'!$A$1:$C$621,3,FALSE),Таблица2[[#This Row],[kv_10]]),2)</f>
        <v>18</v>
      </c>
      <c r="Q2684" s="21" t="str">
        <f>VLOOKUP(Таблица2[[#This Row],[05_to_10]],kv_05_group!$A$1:$B$89,2,FALSE)</f>
        <v>виробництво</v>
      </c>
      <c r="R2684" t="s">
        <v>14658</v>
      </c>
    </row>
    <row r="2685" spans="1:18" hidden="1" x14ac:dyDescent="0.25">
      <c r="A2685" t="s">
        <v>2691</v>
      </c>
      <c r="B2685" s="22" t="e">
        <v>#N/A</v>
      </c>
      <c r="C2685" s="23" t="e">
        <v>#N/A</v>
      </c>
      <c r="D2685" t="s">
        <v>6246</v>
      </c>
      <c r="E2685" t="s">
        <v>6246</v>
      </c>
      <c r="F2685" t="s">
        <v>7194</v>
      </c>
      <c r="G2685" t="s">
        <v>13826</v>
      </c>
      <c r="H2685" t="s">
        <v>15162</v>
      </c>
      <c r="I2685" t="s">
        <v>14680</v>
      </c>
      <c r="J2685" t="s">
        <v>14714</v>
      </c>
      <c r="K2685" t="s">
        <v>10494</v>
      </c>
      <c r="L2685" t="s">
        <v>14819</v>
      </c>
      <c r="M2685" s="19" t="s">
        <v>15237</v>
      </c>
      <c r="N2685" s="19" t="str">
        <f>VLOOKUP(Таблица2[[#This Row],[activity]],kved_05!$A$1:$B$834,2,FALSE)</f>
        <v>85.11</v>
      </c>
      <c r="O2685" s="19" t="str">
        <f>VLOOKUP(Таблица2[[#This Row],[activity]],kved_10!$A$1:$B$997,2,FALSE)</f>
        <v>86.10</v>
      </c>
      <c r="P2685" s="19" t="str">
        <f>LEFT(IF(ISNA(Таблица2[[#This Row],[kv_10]]),VLOOKUP(Таблица2[[#This Row],[kv_05]],'05_to_10'!$A$1:$C$621,3,FALSE),Таблица2[[#This Row],[kv_10]]),2)</f>
        <v>86</v>
      </c>
      <c r="Q2685" s="21" t="str">
        <f>VLOOKUP(Таблица2[[#This Row],[05_to_10]],kv_05_group!$A$1:$B$89,2,FALSE)</f>
        <v>охорона здоров'я</v>
      </c>
      <c r="R2685" t="s">
        <v>14658</v>
      </c>
    </row>
    <row r="2686" spans="1:18" hidden="1" x14ac:dyDescent="0.25">
      <c r="A2686" t="s">
        <v>1273</v>
      </c>
      <c r="B2686" s="22" t="e">
        <v>#N/A</v>
      </c>
      <c r="C2686" s="23" t="e">
        <v>#N/A</v>
      </c>
      <c r="D2686" t="s">
        <v>4829</v>
      </c>
      <c r="E2686" t="s">
        <v>4829</v>
      </c>
      <c r="F2686" t="s">
        <v>7157</v>
      </c>
      <c r="G2686" t="s">
        <v>12461</v>
      </c>
      <c r="H2686" t="s">
        <v>14694</v>
      </c>
      <c r="I2686" t="s">
        <v>14668</v>
      </c>
      <c r="J2686" t="s">
        <v>14668</v>
      </c>
      <c r="K2686" t="s">
        <v>9197</v>
      </c>
      <c r="L2686" s="22" t="s">
        <v>14914</v>
      </c>
      <c r="M2686" s="19" t="s">
        <v>15298</v>
      </c>
      <c r="N2686" s="19" t="e">
        <f>VLOOKUP(Таблица2[[#This Row],[activity]],kved_05!$A$1:$B$834,2,FALSE)</f>
        <v>#N/A</v>
      </c>
      <c r="O2686" s="19" t="str">
        <f>VLOOKUP(Таблица2[[#This Row],[activity]],kved_10!$A$1:$B$997,2,FALSE)</f>
        <v>16.1</v>
      </c>
      <c r="P2686" s="19" t="str">
        <f>LEFT(IF(ISNA(Таблица2[[#This Row],[kv_10]]),VLOOKUP(Таблица2[[#This Row],[kv_05]],'05_to_10'!$A$1:$C$621,3,FALSE),Таблица2[[#This Row],[kv_10]]),2)</f>
        <v>16</v>
      </c>
      <c r="Q2686" s="21" t="str">
        <f>VLOOKUP(Таблица2[[#This Row],[05_to_10]],kv_05_group!$A$1:$B$89,2,FALSE)</f>
        <v>виробництво</v>
      </c>
      <c r="R2686" t="s">
        <v>14658</v>
      </c>
    </row>
    <row r="2687" spans="1:18" hidden="1" x14ac:dyDescent="0.25">
      <c r="A2687" t="s">
        <v>2693</v>
      </c>
      <c r="B2687" s="22" t="e">
        <v>#N/A</v>
      </c>
      <c r="C2687" s="23" t="e">
        <v>#N/A</v>
      </c>
      <c r="D2687" t="s">
        <v>6248</v>
      </c>
      <c r="E2687" t="s">
        <v>6248</v>
      </c>
      <c r="F2687" t="s">
        <v>7194</v>
      </c>
      <c r="G2687" t="s">
        <v>13828</v>
      </c>
      <c r="H2687" t="s">
        <v>15162</v>
      </c>
      <c r="I2687" t="s">
        <v>14680</v>
      </c>
      <c r="J2687" t="s">
        <v>14714</v>
      </c>
      <c r="K2687" t="s">
        <v>10496</v>
      </c>
      <c r="L2687" t="s">
        <v>14819</v>
      </c>
      <c r="M2687" s="19" t="s">
        <v>15237</v>
      </c>
      <c r="N2687" s="19" t="str">
        <f>VLOOKUP(Таблица2[[#This Row],[activity]],kved_05!$A$1:$B$834,2,FALSE)</f>
        <v>85.11</v>
      </c>
      <c r="O2687" s="19" t="str">
        <f>VLOOKUP(Таблица2[[#This Row],[activity]],kved_10!$A$1:$B$997,2,FALSE)</f>
        <v>86.10</v>
      </c>
      <c r="P2687" s="19" t="str">
        <f>LEFT(IF(ISNA(Таблица2[[#This Row],[kv_10]]),VLOOKUP(Таблица2[[#This Row],[kv_05]],'05_to_10'!$A$1:$C$621,3,FALSE),Таблица2[[#This Row],[kv_10]]),2)</f>
        <v>86</v>
      </c>
      <c r="Q2687" s="21" t="str">
        <f>VLOOKUP(Таблица2[[#This Row],[05_to_10]],kv_05_group!$A$1:$B$89,2,FALSE)</f>
        <v>охорона здоров'я</v>
      </c>
      <c r="R2687" t="s">
        <v>14658</v>
      </c>
    </row>
    <row r="2688" spans="1:18" hidden="1" x14ac:dyDescent="0.25">
      <c r="A2688" t="s">
        <v>2694</v>
      </c>
      <c r="B2688">
        <v>21027164</v>
      </c>
      <c r="C2688" s="1">
        <v>42460</v>
      </c>
      <c r="D2688" t="s">
        <v>6249</v>
      </c>
      <c r="E2688" t="s">
        <v>7686</v>
      </c>
      <c r="F2688" t="s">
        <v>7194</v>
      </c>
      <c r="G2688" t="s">
        <v>13829</v>
      </c>
      <c r="H2688" t="s">
        <v>15161</v>
      </c>
      <c r="I2688" t="s">
        <v>14679</v>
      </c>
      <c r="J2688" t="s">
        <v>14679</v>
      </c>
      <c r="K2688" t="s">
        <v>9801</v>
      </c>
      <c r="L2688" t="s">
        <v>14839</v>
      </c>
      <c r="M2688" s="19" t="s">
        <v>15255</v>
      </c>
      <c r="N2688" s="19" t="str">
        <f>VLOOKUP(Таблица2[[#This Row],[activity]],kved_05!$A$1:$B$834,2,FALSE)</f>
        <v>22.11</v>
      </c>
      <c r="O2688" s="19" t="str">
        <f>VLOOKUP(Таблица2[[#This Row],[activity]],kved_10!$A$1:$B$997,2,FALSE)</f>
        <v>58.11</v>
      </c>
      <c r="P2688" s="19" t="str">
        <f>LEFT(IF(ISNA(Таблица2[[#This Row],[kv_10]]),VLOOKUP(Таблица2[[#This Row],[kv_05]],'05_to_10'!$A$1:$C$621,3,FALSE),Таблица2[[#This Row],[kv_10]]),2)</f>
        <v>58</v>
      </c>
      <c r="Q2688" s="21" t="str">
        <f>VLOOKUP(Таблица2[[#This Row],[05_to_10]],kv_05_group!$A$1:$B$89,2,FALSE)</f>
        <v>телекомунікації</v>
      </c>
      <c r="R2688" t="s">
        <v>14658</v>
      </c>
    </row>
    <row r="2689" spans="1:18" hidden="1" x14ac:dyDescent="0.25">
      <c r="A2689" t="s">
        <v>2695</v>
      </c>
      <c r="B2689" s="22" t="e">
        <v>#N/A</v>
      </c>
      <c r="C2689" s="23" t="e">
        <v>#N/A</v>
      </c>
      <c r="D2689" t="s">
        <v>6250</v>
      </c>
      <c r="E2689" t="s">
        <v>6250</v>
      </c>
      <c r="F2689" t="s">
        <v>7194</v>
      </c>
      <c r="G2689" t="s">
        <v>13830</v>
      </c>
      <c r="H2689" t="s">
        <v>15161</v>
      </c>
      <c r="I2689" t="s">
        <v>14679</v>
      </c>
      <c r="J2689" t="s">
        <v>14679</v>
      </c>
      <c r="K2689" t="s">
        <v>10497</v>
      </c>
      <c r="L2689" t="s">
        <v>14727</v>
      </c>
      <c r="M2689" s="19" t="s">
        <v>15337</v>
      </c>
      <c r="N2689" s="19" t="str">
        <f>VLOOKUP(Таблица2[[#This Row],[activity]],kved_05!$A$1:$B$834,2,FALSE)</f>
        <v>51.90</v>
      </c>
      <c r="O2689" s="19" t="e">
        <f>VLOOKUP(Таблица2[[#This Row],[activity]],kved_10!$A$1:$B$997,2,FALSE)</f>
        <v>#N/A</v>
      </c>
      <c r="P2689" s="19" t="str">
        <f>LEFT(IF(ISNA(Таблица2[[#This Row],[kv_10]]),VLOOKUP(Таблица2[[#This Row],[kv_05]],'05_to_10'!$A$1:$C$621,3,FALSE),Таблица2[[#This Row],[kv_10]]),2)</f>
        <v>46</v>
      </c>
      <c r="Q2689" s="21" t="str">
        <f>VLOOKUP(Таблица2[[#This Row],[05_to_10]],kv_05_group!$A$1:$B$89,2,FALSE)</f>
        <v>торгівля</v>
      </c>
      <c r="R2689" t="s">
        <v>14658</v>
      </c>
    </row>
    <row r="2690" spans="1:18" hidden="1" x14ac:dyDescent="0.25">
      <c r="A2690" t="s">
        <v>1784</v>
      </c>
      <c r="B2690">
        <v>235623373</v>
      </c>
      <c r="C2690" s="1">
        <v>42613</v>
      </c>
      <c r="D2690" t="s">
        <v>5340</v>
      </c>
      <c r="E2690" t="s">
        <v>7476</v>
      </c>
      <c r="F2690" t="s">
        <v>7168</v>
      </c>
      <c r="G2690" t="s">
        <v>12932</v>
      </c>
      <c r="H2690" t="s">
        <v>14699</v>
      </c>
      <c r="I2690" t="s">
        <v>14673</v>
      </c>
      <c r="J2690" t="s">
        <v>14673</v>
      </c>
      <c r="K2690" t="s">
        <v>9631</v>
      </c>
      <c r="L2690" s="22" t="s">
        <v>14914</v>
      </c>
      <c r="M2690" s="19" t="s">
        <v>15298</v>
      </c>
      <c r="N2690" s="19" t="e">
        <f>VLOOKUP(Таблица2[[#This Row],[activity]],kved_05!$A$1:$B$834,2,FALSE)</f>
        <v>#N/A</v>
      </c>
      <c r="O2690" s="19" t="str">
        <f>VLOOKUP(Таблица2[[#This Row],[activity]],kved_10!$A$1:$B$997,2,FALSE)</f>
        <v>16.1</v>
      </c>
      <c r="P2690" s="19" t="str">
        <f>LEFT(IF(ISNA(Таблица2[[#This Row],[kv_10]]),VLOOKUP(Таблица2[[#This Row],[kv_05]],'05_to_10'!$A$1:$C$621,3,FALSE),Таблица2[[#This Row],[kv_10]]),2)</f>
        <v>16</v>
      </c>
      <c r="Q2690" s="21" t="str">
        <f>VLOOKUP(Таблица2[[#This Row],[05_to_10]],kv_05_group!$A$1:$B$89,2,FALSE)</f>
        <v>виробництво</v>
      </c>
      <c r="R2690" t="s">
        <v>14658</v>
      </c>
    </row>
    <row r="2691" spans="1:18" hidden="1" x14ac:dyDescent="0.25">
      <c r="A2691" t="s">
        <v>2697</v>
      </c>
      <c r="B2691">
        <v>355436183</v>
      </c>
      <c r="C2691" s="1">
        <v>42704</v>
      </c>
      <c r="D2691" t="s">
        <v>6252</v>
      </c>
      <c r="E2691" t="s">
        <v>6252</v>
      </c>
      <c r="F2691" t="s">
        <v>7194</v>
      </c>
      <c r="G2691" t="s">
        <v>13832</v>
      </c>
      <c r="H2691" t="s">
        <v>15161</v>
      </c>
      <c r="I2691" t="s">
        <v>14679</v>
      </c>
      <c r="J2691" t="s">
        <v>14679</v>
      </c>
      <c r="K2691" t="s">
        <v>10498</v>
      </c>
      <c r="L2691" t="s">
        <v>15063</v>
      </c>
      <c r="M2691" s="19" t="s">
        <v>15399</v>
      </c>
      <c r="N2691" s="19" t="e">
        <f>VLOOKUP(Таблица2[[#This Row],[activity]],kved_05!$A$1:$B$834,2,FALSE)</f>
        <v>#N/A</v>
      </c>
      <c r="O2691" s="19" t="str">
        <f>VLOOKUP(Таблица2[[#This Row],[activity]],kved_10!$A$1:$B$997,2,FALSE)</f>
        <v>14.13</v>
      </c>
      <c r="P2691" s="19" t="str">
        <f>LEFT(IF(ISNA(Таблица2[[#This Row],[kv_10]]),VLOOKUP(Таблица2[[#This Row],[kv_05]],'05_to_10'!$A$1:$C$621,3,FALSE),Таблица2[[#This Row],[kv_10]]),2)</f>
        <v>14</v>
      </c>
      <c r="Q2691" s="21" t="str">
        <f>VLOOKUP(Таблица2[[#This Row],[05_to_10]],kv_05_group!$A$1:$B$89,2,FALSE)</f>
        <v>виробництво</v>
      </c>
      <c r="R2691" t="s">
        <v>14658</v>
      </c>
    </row>
    <row r="2692" spans="1:18" hidden="1" x14ac:dyDescent="0.25">
      <c r="A2692" t="s">
        <v>1801</v>
      </c>
      <c r="B2692">
        <v>364305915</v>
      </c>
      <c r="C2692" s="1">
        <v>42704</v>
      </c>
      <c r="D2692" t="s">
        <v>5357</v>
      </c>
      <c r="E2692" t="s">
        <v>7491</v>
      </c>
      <c r="F2692" t="s">
        <v>7168</v>
      </c>
      <c r="G2692" t="s">
        <v>12949</v>
      </c>
      <c r="H2692" t="s">
        <v>14699</v>
      </c>
      <c r="I2692" t="s">
        <v>14673</v>
      </c>
      <c r="J2692" t="s">
        <v>14673</v>
      </c>
      <c r="K2692" t="s">
        <v>9648</v>
      </c>
      <c r="L2692" s="22" t="s">
        <v>14914</v>
      </c>
      <c r="M2692" s="19" t="s">
        <v>15298</v>
      </c>
      <c r="N2692" s="19" t="e">
        <f>VLOOKUP(Таблица2[[#This Row],[activity]],kved_05!$A$1:$B$834,2,FALSE)</f>
        <v>#N/A</v>
      </c>
      <c r="O2692" s="19" t="str">
        <f>VLOOKUP(Таблица2[[#This Row],[activity]],kved_10!$A$1:$B$997,2,FALSE)</f>
        <v>16.1</v>
      </c>
      <c r="P2692" s="19" t="str">
        <f>LEFT(IF(ISNA(Таблица2[[#This Row],[kv_10]]),VLOOKUP(Таблица2[[#This Row],[kv_05]],'05_to_10'!$A$1:$C$621,3,FALSE),Таблица2[[#This Row],[kv_10]]),2)</f>
        <v>16</v>
      </c>
      <c r="Q2692" s="21" t="str">
        <f>VLOOKUP(Таблица2[[#This Row],[05_to_10]],kv_05_group!$A$1:$B$89,2,FALSE)</f>
        <v>виробництво</v>
      </c>
      <c r="R2692" t="s">
        <v>14658</v>
      </c>
    </row>
    <row r="2693" spans="1:18" hidden="1" x14ac:dyDescent="0.25">
      <c r="A2693" t="s">
        <v>2699</v>
      </c>
      <c r="B2693" s="22" t="e">
        <v>#N/A</v>
      </c>
      <c r="C2693" s="23" t="e">
        <v>#N/A</v>
      </c>
      <c r="D2693" t="s">
        <v>6254</v>
      </c>
      <c r="E2693" t="s">
        <v>6254</v>
      </c>
      <c r="F2693" t="s">
        <v>7195</v>
      </c>
      <c r="G2693" t="s">
        <v>13834</v>
      </c>
      <c r="H2693" t="s">
        <v>15161</v>
      </c>
      <c r="I2693" t="s">
        <v>14679</v>
      </c>
      <c r="J2693" t="s">
        <v>14679</v>
      </c>
      <c r="K2693" t="s">
        <v>10500</v>
      </c>
      <c r="L2693" t="s">
        <v>15087</v>
      </c>
      <c r="M2693" s="19" t="s">
        <v>15416</v>
      </c>
      <c r="N2693" s="19" t="e">
        <f>VLOOKUP(Таблица2[[#This Row],[activity]],kved_05!$A$1:$B$834,2,FALSE)</f>
        <v>#N/A</v>
      </c>
      <c r="O2693" s="19" t="str">
        <f>VLOOKUP(Таблица2[[#This Row],[activity]],kved_10!$A$1:$B$997,2,FALSE)</f>
        <v>62.01</v>
      </c>
      <c r="P2693" s="19" t="str">
        <f>LEFT(IF(ISNA(Таблица2[[#This Row],[kv_10]]),VLOOKUP(Таблица2[[#This Row],[kv_05]],'05_to_10'!$A$1:$C$621,3,FALSE),Таблица2[[#This Row],[kv_10]]),2)</f>
        <v>62</v>
      </c>
      <c r="Q2693" s="21" t="str">
        <f>VLOOKUP(Таблица2[[#This Row],[05_to_10]],kv_05_group!$A$1:$B$89,2,FALSE)</f>
        <v>телекомунікації</v>
      </c>
      <c r="R2693" t="s">
        <v>14659</v>
      </c>
    </row>
    <row r="2694" spans="1:18" hidden="1" x14ac:dyDescent="0.25">
      <c r="A2694" t="s">
        <v>2700</v>
      </c>
      <c r="B2694" s="22" t="e">
        <v>#N/A</v>
      </c>
      <c r="C2694" s="23" t="e">
        <v>#N/A</v>
      </c>
      <c r="D2694" t="s">
        <v>6255</v>
      </c>
      <c r="E2694" t="s">
        <v>6255</v>
      </c>
      <c r="F2694" t="s">
        <v>7195</v>
      </c>
      <c r="G2694" t="s">
        <v>13835</v>
      </c>
      <c r="H2694" t="s">
        <v>15161</v>
      </c>
      <c r="I2694" t="s">
        <v>14679</v>
      </c>
      <c r="J2694" t="s">
        <v>14679</v>
      </c>
      <c r="K2694" t="s">
        <v>10500</v>
      </c>
      <c r="L2694" t="s">
        <v>14740</v>
      </c>
      <c r="M2694" s="19" t="s">
        <v>15230</v>
      </c>
      <c r="N2694" s="19" t="str">
        <f>VLOOKUP(Таблица2[[#This Row],[activity]],kved_05!$A$1:$B$834,2,FALSE)</f>
        <v>80.22</v>
      </c>
      <c r="O2694" s="19" t="str">
        <f>VLOOKUP(Таблица2[[#This Row],[activity]],kved_10!$A$1:$B$997,2,FALSE)</f>
        <v>85.32</v>
      </c>
      <c r="P2694" s="19" t="str">
        <f>LEFT(IF(ISNA(Таблица2[[#This Row],[kv_10]]),VLOOKUP(Таблица2[[#This Row],[kv_05]],'05_to_10'!$A$1:$C$621,3,FALSE),Таблица2[[#This Row],[kv_10]]),2)</f>
        <v>85</v>
      </c>
      <c r="Q2694" s="21" t="str">
        <f>VLOOKUP(Таблица2[[#This Row],[05_to_10]],kv_05_group!$A$1:$B$89,2,FALSE)</f>
        <v>дослідження</v>
      </c>
      <c r="R2694" t="s">
        <v>14659</v>
      </c>
    </row>
    <row r="2695" spans="1:18" hidden="1" x14ac:dyDescent="0.25">
      <c r="A2695" t="s">
        <v>2701</v>
      </c>
      <c r="B2695">
        <v>122980602</v>
      </c>
      <c r="C2695" s="1">
        <v>42521</v>
      </c>
      <c r="D2695" t="s">
        <v>6256</v>
      </c>
      <c r="E2695" t="s">
        <v>6256</v>
      </c>
      <c r="F2695" t="s">
        <v>7196</v>
      </c>
      <c r="G2695" t="s">
        <v>13836</v>
      </c>
      <c r="H2695" t="s">
        <v>15161</v>
      </c>
      <c r="I2695" t="s">
        <v>14679</v>
      </c>
      <c r="J2695" t="s">
        <v>14679</v>
      </c>
      <c r="K2695" t="s">
        <v>10501</v>
      </c>
      <c r="L2695" t="s">
        <v>14957</v>
      </c>
      <c r="M2695" s="19" t="s">
        <v>15333</v>
      </c>
      <c r="N2695" s="19" t="e">
        <f>VLOOKUP(Таблица2[[#This Row],[activity]],kved_05!$A$1:$B$834,2,FALSE)</f>
        <v>#N/A</v>
      </c>
      <c r="O2695" s="19" t="str">
        <f>VLOOKUP(Таблица2[[#This Row],[activity]],kved_10!$A$1:$B$997,2,FALSE)</f>
        <v>61.10</v>
      </c>
      <c r="P2695" s="19" t="str">
        <f>LEFT(IF(ISNA(Таблица2[[#This Row],[kv_10]]),VLOOKUP(Таблица2[[#This Row],[kv_05]],'05_to_10'!$A$1:$C$621,3,FALSE),Таблица2[[#This Row],[kv_10]]),2)</f>
        <v>61</v>
      </c>
      <c r="Q2695" s="21" t="str">
        <f>VLOOKUP(Таблица2[[#This Row],[05_to_10]],kv_05_group!$A$1:$B$89,2,FALSE)</f>
        <v>телекомунікації</v>
      </c>
      <c r="R2695" t="s">
        <v>14658</v>
      </c>
    </row>
    <row r="2696" spans="1:18" hidden="1" x14ac:dyDescent="0.25">
      <c r="A2696" t="s">
        <v>2469</v>
      </c>
      <c r="B2696" s="22" t="e">
        <v>#N/A</v>
      </c>
      <c r="C2696" s="23" t="e">
        <v>#N/A</v>
      </c>
      <c r="D2696" t="s">
        <v>6024</v>
      </c>
      <c r="E2696" t="s">
        <v>6024</v>
      </c>
      <c r="F2696" t="s">
        <v>7184</v>
      </c>
      <c r="G2696" t="s">
        <v>13610</v>
      </c>
      <c r="H2696" t="s">
        <v>14696</v>
      </c>
      <c r="I2696" t="s">
        <v>14670</v>
      </c>
      <c r="J2696" t="s">
        <v>14670</v>
      </c>
      <c r="K2696" t="s">
        <v>10290</v>
      </c>
      <c r="L2696" s="22" t="s">
        <v>15093</v>
      </c>
      <c r="M2696" s="19" t="s">
        <v>15424</v>
      </c>
      <c r="N2696" s="19" t="e">
        <f>VLOOKUP(Таблица2[[#This Row],[activity]],kved_05!$A$1:$B$834,2,FALSE)</f>
        <v>#N/A</v>
      </c>
      <c r="O2696" s="19" t="str">
        <f>VLOOKUP(Таблица2[[#This Row],[activity]],kved_10!$A$1:$B$997,2,FALSE)</f>
        <v>01.7</v>
      </c>
      <c r="P2696" s="19" t="str">
        <f>LEFT(IF(ISNA(Таблица2[[#This Row],[kv_10]]),VLOOKUP(Таблица2[[#This Row],[kv_05]],'05_to_10'!$A$1:$C$621,3,FALSE),Таблица2[[#This Row],[kv_10]]),2)</f>
        <v>01</v>
      </c>
      <c r="Q2696" s="21" t="str">
        <f>VLOOKUP(Таблица2[[#This Row],[05_to_10]],kv_05_group!$A$1:$B$89,2,FALSE)</f>
        <v>сільське і лісове господарство</v>
      </c>
      <c r="R2696" t="s">
        <v>14662</v>
      </c>
    </row>
    <row r="2697" spans="1:18" hidden="1" x14ac:dyDescent="0.25">
      <c r="A2697" t="s">
        <v>2492</v>
      </c>
      <c r="B2697" s="22" t="e">
        <v>#N/A</v>
      </c>
      <c r="C2697" s="23" t="e">
        <v>#N/A</v>
      </c>
      <c r="D2697" t="s">
        <v>6047</v>
      </c>
      <c r="E2697" t="s">
        <v>6047</v>
      </c>
      <c r="F2697" t="s">
        <v>7184</v>
      </c>
      <c r="G2697" t="s">
        <v>13633</v>
      </c>
      <c r="H2697" t="s">
        <v>15162</v>
      </c>
      <c r="I2697" t="s">
        <v>14680</v>
      </c>
      <c r="J2697" t="s">
        <v>14714</v>
      </c>
      <c r="K2697" t="s">
        <v>10313</v>
      </c>
      <c r="L2697" s="22" t="s">
        <v>15093</v>
      </c>
      <c r="M2697" s="19" t="s">
        <v>15424</v>
      </c>
      <c r="N2697" s="19" t="e">
        <f>VLOOKUP(Таблица2[[#This Row],[activity]],kved_05!$A$1:$B$834,2,FALSE)</f>
        <v>#N/A</v>
      </c>
      <c r="O2697" s="19" t="str">
        <f>VLOOKUP(Таблица2[[#This Row],[activity]],kved_10!$A$1:$B$997,2,FALSE)</f>
        <v>01.7</v>
      </c>
      <c r="P2697" s="19" t="str">
        <f>LEFT(IF(ISNA(Таблица2[[#This Row],[kv_10]]),VLOOKUP(Таблица2[[#This Row],[kv_05]],'05_to_10'!$A$1:$C$621,3,FALSE),Таблица2[[#This Row],[kv_10]]),2)</f>
        <v>01</v>
      </c>
      <c r="Q2697" s="21" t="str">
        <f>VLOOKUP(Таблица2[[#This Row],[05_to_10]],kv_05_group!$A$1:$B$89,2,FALSE)</f>
        <v>сільське і лісове господарство</v>
      </c>
      <c r="R2697" t="s">
        <v>14658</v>
      </c>
    </row>
    <row r="2698" spans="1:18" hidden="1" x14ac:dyDescent="0.25">
      <c r="A2698" t="s">
        <v>2497</v>
      </c>
      <c r="B2698" s="22" t="e">
        <v>#N/A</v>
      </c>
      <c r="C2698" s="23" t="e">
        <v>#N/A</v>
      </c>
      <c r="D2698" t="s">
        <v>6052</v>
      </c>
      <c r="E2698" t="s">
        <v>6052</v>
      </c>
      <c r="F2698" t="s">
        <v>7184</v>
      </c>
      <c r="G2698" t="s">
        <v>13638</v>
      </c>
      <c r="H2698" t="s">
        <v>15162</v>
      </c>
      <c r="I2698" t="s">
        <v>14680</v>
      </c>
      <c r="J2698" t="s">
        <v>14714</v>
      </c>
      <c r="K2698" t="s">
        <v>10318</v>
      </c>
      <c r="L2698" s="22" t="s">
        <v>15093</v>
      </c>
      <c r="M2698" s="19" t="s">
        <v>15424</v>
      </c>
      <c r="N2698" s="19" t="e">
        <f>VLOOKUP(Таблица2[[#This Row],[activity]],kved_05!$A$1:$B$834,2,FALSE)</f>
        <v>#N/A</v>
      </c>
      <c r="O2698" s="19" t="str">
        <f>VLOOKUP(Таблица2[[#This Row],[activity]],kved_10!$A$1:$B$997,2,FALSE)</f>
        <v>01.7</v>
      </c>
      <c r="P2698" s="19" t="str">
        <f>LEFT(IF(ISNA(Таблица2[[#This Row],[kv_10]]),VLOOKUP(Таблица2[[#This Row],[kv_05]],'05_to_10'!$A$1:$C$621,3,FALSE),Таблица2[[#This Row],[kv_10]]),2)</f>
        <v>01</v>
      </c>
      <c r="Q2698" s="21" t="str">
        <f>VLOOKUP(Таблица2[[#This Row],[05_to_10]],kv_05_group!$A$1:$B$89,2,FALSE)</f>
        <v>сільське і лісове господарство</v>
      </c>
      <c r="R2698" t="s">
        <v>14658</v>
      </c>
    </row>
    <row r="2699" spans="1:18" hidden="1" x14ac:dyDescent="0.25">
      <c r="A2699" t="s">
        <v>2519</v>
      </c>
      <c r="B2699" s="22" t="e">
        <v>#N/A</v>
      </c>
      <c r="C2699" s="23" t="e">
        <v>#N/A</v>
      </c>
      <c r="D2699" t="s">
        <v>6074</v>
      </c>
      <c r="E2699" t="s">
        <v>6074</v>
      </c>
      <c r="F2699" t="s">
        <v>7184</v>
      </c>
      <c r="G2699" t="s">
        <v>13660</v>
      </c>
      <c r="H2699" t="s">
        <v>14710</v>
      </c>
      <c r="I2699" t="s">
        <v>14687</v>
      </c>
      <c r="J2699" t="s">
        <v>14687</v>
      </c>
      <c r="K2699" t="s">
        <v>10340</v>
      </c>
      <c r="L2699" s="22" t="s">
        <v>15093</v>
      </c>
      <c r="M2699" s="19" t="s">
        <v>15424</v>
      </c>
      <c r="N2699" s="19" t="e">
        <f>VLOOKUP(Таблица2[[#This Row],[activity]],kved_05!$A$1:$B$834,2,FALSE)</f>
        <v>#N/A</v>
      </c>
      <c r="O2699" s="19" t="str">
        <f>VLOOKUP(Таблица2[[#This Row],[activity]],kved_10!$A$1:$B$997,2,FALSE)</f>
        <v>01.7</v>
      </c>
      <c r="P2699" s="19" t="str">
        <f>LEFT(IF(ISNA(Таблица2[[#This Row],[kv_10]]),VLOOKUP(Таблица2[[#This Row],[kv_05]],'05_to_10'!$A$1:$C$621,3,FALSE),Таблица2[[#This Row],[kv_10]]),2)</f>
        <v>01</v>
      </c>
      <c r="Q2699" s="21" t="str">
        <f>VLOOKUP(Таблица2[[#This Row],[05_to_10]],kv_05_group!$A$1:$B$89,2,FALSE)</f>
        <v>сільське і лісове господарство</v>
      </c>
      <c r="R2699" t="s">
        <v>14660</v>
      </c>
    </row>
    <row r="2700" spans="1:18" hidden="1" x14ac:dyDescent="0.25">
      <c r="A2700" t="s">
        <v>2706</v>
      </c>
      <c r="B2700">
        <v>67537356</v>
      </c>
      <c r="C2700" s="1">
        <v>42460</v>
      </c>
      <c r="D2700" t="s">
        <v>6261</v>
      </c>
      <c r="E2700" t="s">
        <v>6261</v>
      </c>
      <c r="F2700" t="s">
        <v>7198</v>
      </c>
      <c r="G2700" t="s">
        <v>13841</v>
      </c>
      <c r="H2700" t="s">
        <v>15161</v>
      </c>
      <c r="I2700" t="s">
        <v>14679</v>
      </c>
      <c r="J2700" t="s">
        <v>14679</v>
      </c>
      <c r="K2700" t="s">
        <v>10506</v>
      </c>
      <c r="L2700" t="s">
        <v>14839</v>
      </c>
      <c r="M2700" s="19" t="s">
        <v>15255</v>
      </c>
      <c r="N2700" s="19" t="str">
        <f>VLOOKUP(Таблица2[[#This Row],[activity]],kved_05!$A$1:$B$834,2,FALSE)</f>
        <v>22.11</v>
      </c>
      <c r="O2700" s="19" t="str">
        <f>VLOOKUP(Таблица2[[#This Row],[activity]],kved_10!$A$1:$B$997,2,FALSE)</f>
        <v>58.11</v>
      </c>
      <c r="P2700" s="19" t="str">
        <f>LEFT(IF(ISNA(Таблица2[[#This Row],[kv_10]]),VLOOKUP(Таблица2[[#This Row],[kv_05]],'05_to_10'!$A$1:$C$621,3,FALSE),Таблица2[[#This Row],[kv_10]]),2)</f>
        <v>58</v>
      </c>
      <c r="Q2700" s="21" t="str">
        <f>VLOOKUP(Таблица2[[#This Row],[05_to_10]],kv_05_group!$A$1:$B$89,2,FALSE)</f>
        <v>телекомунікації</v>
      </c>
      <c r="R2700" t="s">
        <v>14658</v>
      </c>
    </row>
    <row r="2701" spans="1:18" hidden="1" x14ac:dyDescent="0.25">
      <c r="A2701" t="s">
        <v>1802</v>
      </c>
      <c r="B2701" s="22" t="e">
        <v>#N/A</v>
      </c>
      <c r="C2701" s="23" t="e">
        <v>#N/A</v>
      </c>
      <c r="D2701" t="s">
        <v>5358</v>
      </c>
      <c r="E2701" t="s">
        <v>5358</v>
      </c>
      <c r="F2701" t="s">
        <v>7168</v>
      </c>
      <c r="G2701" t="s">
        <v>12950</v>
      </c>
      <c r="H2701" t="s">
        <v>14697</v>
      </c>
      <c r="I2701" t="s">
        <v>14671</v>
      </c>
      <c r="J2701" t="s">
        <v>14671</v>
      </c>
      <c r="K2701" t="s">
        <v>9649</v>
      </c>
      <c r="L2701" s="22" t="s">
        <v>14914</v>
      </c>
      <c r="M2701" s="19" t="s">
        <v>15298</v>
      </c>
      <c r="N2701" s="19" t="e">
        <f>VLOOKUP(Таблица2[[#This Row],[activity]],kved_05!$A$1:$B$834,2,FALSE)</f>
        <v>#N/A</v>
      </c>
      <c r="O2701" s="19" t="str">
        <f>VLOOKUP(Таблица2[[#This Row],[activity]],kved_10!$A$1:$B$997,2,FALSE)</f>
        <v>16.1</v>
      </c>
      <c r="P2701" s="19" t="str">
        <f>LEFT(IF(ISNA(Таблица2[[#This Row],[kv_10]]),VLOOKUP(Таблица2[[#This Row],[kv_05]],'05_to_10'!$A$1:$C$621,3,FALSE),Таблица2[[#This Row],[kv_10]]),2)</f>
        <v>16</v>
      </c>
      <c r="Q2701" s="21" t="str">
        <f>VLOOKUP(Таблица2[[#This Row],[05_to_10]],kv_05_group!$A$1:$B$89,2,FALSE)</f>
        <v>виробництво</v>
      </c>
      <c r="R2701" t="s">
        <v>14658</v>
      </c>
    </row>
    <row r="2702" spans="1:18" hidden="1" x14ac:dyDescent="0.25">
      <c r="A2702" t="s">
        <v>2708</v>
      </c>
      <c r="B2702">
        <v>64672256</v>
      </c>
      <c r="C2702" s="1">
        <v>42460</v>
      </c>
      <c r="D2702" t="s">
        <v>6263</v>
      </c>
      <c r="E2702" t="s">
        <v>6263</v>
      </c>
      <c r="F2702" t="s">
        <v>7198</v>
      </c>
      <c r="G2702" t="s">
        <v>13843</v>
      </c>
      <c r="H2702" t="s">
        <v>15161</v>
      </c>
      <c r="I2702" t="s">
        <v>14679</v>
      </c>
      <c r="J2702" t="s">
        <v>14679</v>
      </c>
      <c r="K2702" t="s">
        <v>10508</v>
      </c>
      <c r="L2702" t="s">
        <v>14739</v>
      </c>
      <c r="M2702" s="19" t="s">
        <v>15189</v>
      </c>
      <c r="N2702" s="19" t="e">
        <f>VLOOKUP(Таблица2[[#This Row],[activity]],kved_05!$A$1:$B$834,2,FALSE)</f>
        <v>#N/A</v>
      </c>
      <c r="O2702" s="19" t="str">
        <f>VLOOKUP(Таблица2[[#This Row],[activity]],kved_10!$A$1:$B$997,2,FALSE)</f>
        <v>55.10</v>
      </c>
      <c r="P2702" s="19" t="str">
        <f>LEFT(IF(ISNA(Таблица2[[#This Row],[kv_10]]),VLOOKUP(Таблица2[[#This Row],[kv_05]],'05_to_10'!$A$1:$C$621,3,FALSE),Таблица2[[#This Row],[kv_10]]),2)</f>
        <v>55</v>
      </c>
      <c r="Q2702" s="21" t="str">
        <f>VLOOKUP(Таблица2[[#This Row],[05_to_10]],kv_05_group!$A$1:$B$89,2,FALSE)</f>
        <v>поселення і харчування</v>
      </c>
      <c r="R2702" t="s">
        <v>14658</v>
      </c>
    </row>
    <row r="2703" spans="1:18" hidden="1" x14ac:dyDescent="0.25">
      <c r="A2703" t="s">
        <v>2709</v>
      </c>
      <c r="B2703">
        <v>64178177</v>
      </c>
      <c r="C2703" s="1">
        <v>42460</v>
      </c>
      <c r="D2703" t="s">
        <v>6264</v>
      </c>
      <c r="E2703" t="s">
        <v>6264</v>
      </c>
      <c r="F2703" t="s">
        <v>7198</v>
      </c>
      <c r="G2703" t="s">
        <v>13844</v>
      </c>
      <c r="H2703" t="s">
        <v>15161</v>
      </c>
      <c r="I2703" t="s">
        <v>14679</v>
      </c>
      <c r="J2703" t="s">
        <v>14679</v>
      </c>
      <c r="K2703" t="s">
        <v>10509</v>
      </c>
      <c r="L2703" t="s">
        <v>14739</v>
      </c>
      <c r="M2703" s="19" t="s">
        <v>15189</v>
      </c>
      <c r="N2703" s="19" t="e">
        <f>VLOOKUP(Таблица2[[#This Row],[activity]],kved_05!$A$1:$B$834,2,FALSE)</f>
        <v>#N/A</v>
      </c>
      <c r="O2703" s="19" t="str">
        <f>VLOOKUP(Таблица2[[#This Row],[activity]],kved_10!$A$1:$B$997,2,FALSE)</f>
        <v>55.10</v>
      </c>
      <c r="P2703" s="19" t="str">
        <f>LEFT(IF(ISNA(Таблица2[[#This Row],[kv_10]]),VLOOKUP(Таблица2[[#This Row],[kv_05]],'05_to_10'!$A$1:$C$621,3,FALSE),Таблица2[[#This Row],[kv_10]]),2)</f>
        <v>55</v>
      </c>
      <c r="Q2703" s="21" t="str">
        <f>VLOOKUP(Таблица2[[#This Row],[05_to_10]],kv_05_group!$A$1:$B$89,2,FALSE)</f>
        <v>поселення і харчування</v>
      </c>
      <c r="R2703" t="s">
        <v>14658</v>
      </c>
    </row>
    <row r="2704" spans="1:18" hidden="1" x14ac:dyDescent="0.25">
      <c r="A2704" t="s">
        <v>2710</v>
      </c>
      <c r="B2704" s="22" t="e">
        <v>#N/A</v>
      </c>
      <c r="C2704" s="23" t="e">
        <v>#N/A</v>
      </c>
      <c r="D2704" t="s">
        <v>6265</v>
      </c>
      <c r="E2704" t="s">
        <v>6265</v>
      </c>
      <c r="F2704" t="s">
        <v>7198</v>
      </c>
      <c r="G2704" t="s">
        <v>13845</v>
      </c>
      <c r="H2704" t="s">
        <v>14711</v>
      </c>
      <c r="I2704" t="s">
        <v>14688</v>
      </c>
      <c r="J2704" t="s">
        <v>14688</v>
      </c>
      <c r="K2704" t="s">
        <v>10510</v>
      </c>
      <c r="L2704" t="s">
        <v>14739</v>
      </c>
      <c r="M2704" s="19" t="s">
        <v>15189</v>
      </c>
      <c r="N2704" s="19" t="e">
        <f>VLOOKUP(Таблица2[[#This Row],[activity]],kved_05!$A$1:$B$834,2,FALSE)</f>
        <v>#N/A</v>
      </c>
      <c r="O2704" s="19" t="str">
        <f>VLOOKUP(Таблица2[[#This Row],[activity]],kved_10!$A$1:$B$997,2,FALSE)</f>
        <v>55.10</v>
      </c>
      <c r="P2704" s="19" t="str">
        <f>LEFT(IF(ISNA(Таблица2[[#This Row],[kv_10]]),VLOOKUP(Таблица2[[#This Row],[kv_05]],'05_to_10'!$A$1:$C$621,3,FALSE),Таблица2[[#This Row],[kv_10]]),2)</f>
        <v>55</v>
      </c>
      <c r="Q2704" s="21" t="str">
        <f>VLOOKUP(Таблица2[[#This Row],[05_to_10]],kv_05_group!$A$1:$B$89,2,FALSE)</f>
        <v>поселення і харчування</v>
      </c>
      <c r="R2704" t="s">
        <v>14658</v>
      </c>
    </row>
    <row r="2705" spans="1:18" hidden="1" x14ac:dyDescent="0.25">
      <c r="A2705" t="s">
        <v>1826</v>
      </c>
      <c r="B2705" s="22" t="e">
        <v>#N/A</v>
      </c>
      <c r="C2705" s="23" t="e">
        <v>#N/A</v>
      </c>
      <c r="D2705" t="s">
        <v>5382</v>
      </c>
      <c r="E2705" t="s">
        <v>7514</v>
      </c>
      <c r="F2705" t="s">
        <v>7168</v>
      </c>
      <c r="G2705" t="s">
        <v>12974</v>
      </c>
      <c r="H2705" t="s">
        <v>14691</v>
      </c>
      <c r="I2705" t="s">
        <v>14664</v>
      </c>
      <c r="J2705" t="s">
        <v>14664</v>
      </c>
      <c r="K2705" t="s">
        <v>9673</v>
      </c>
      <c r="L2705" s="22" t="s">
        <v>14914</v>
      </c>
      <c r="M2705" s="19" t="s">
        <v>15298</v>
      </c>
      <c r="N2705" s="19" t="e">
        <f>VLOOKUP(Таблица2[[#This Row],[activity]],kved_05!$A$1:$B$834,2,FALSE)</f>
        <v>#N/A</v>
      </c>
      <c r="O2705" s="19" t="str">
        <f>VLOOKUP(Таблица2[[#This Row],[activity]],kved_10!$A$1:$B$997,2,FALSE)</f>
        <v>16.1</v>
      </c>
      <c r="P2705" s="19" t="str">
        <f>LEFT(IF(ISNA(Таблица2[[#This Row],[kv_10]]),VLOOKUP(Таблица2[[#This Row],[kv_05]],'05_to_10'!$A$1:$C$621,3,FALSE),Таблица2[[#This Row],[kv_10]]),2)</f>
        <v>16</v>
      </c>
      <c r="Q2705" s="21" t="str">
        <f>VLOOKUP(Таблица2[[#This Row],[05_to_10]],kv_05_group!$A$1:$B$89,2,FALSE)</f>
        <v>виробництво</v>
      </c>
      <c r="R2705" t="s">
        <v>14658</v>
      </c>
    </row>
    <row r="2706" spans="1:18" hidden="1" x14ac:dyDescent="0.25">
      <c r="A2706" t="s">
        <v>2712</v>
      </c>
      <c r="B2706">
        <v>64633058</v>
      </c>
      <c r="C2706" s="1">
        <v>42460</v>
      </c>
      <c r="D2706" t="s">
        <v>6267</v>
      </c>
      <c r="E2706" t="s">
        <v>6267</v>
      </c>
      <c r="F2706" t="s">
        <v>7198</v>
      </c>
      <c r="G2706" t="s">
        <v>13847</v>
      </c>
      <c r="H2706" t="s">
        <v>15161</v>
      </c>
      <c r="I2706" t="s">
        <v>14679</v>
      </c>
      <c r="J2706" t="s">
        <v>14679</v>
      </c>
      <c r="K2706" t="s">
        <v>10511</v>
      </c>
      <c r="L2706" t="s">
        <v>14728</v>
      </c>
      <c r="M2706" s="19" t="s">
        <v>15180</v>
      </c>
      <c r="N2706" s="19" t="e">
        <f>VLOOKUP(Таблица2[[#This Row],[activity]],kved_05!$A$1:$B$834,2,FALSE)</f>
        <v>#N/A</v>
      </c>
      <c r="O2706" s="19" t="str">
        <f>VLOOKUP(Таблица2[[#This Row],[activity]],kved_10!$A$1:$B$997,2,FALSE)</f>
        <v>56.29</v>
      </c>
      <c r="P2706" s="19" t="str">
        <f>LEFT(IF(ISNA(Таблица2[[#This Row],[kv_10]]),VLOOKUP(Таблица2[[#This Row],[kv_05]],'05_to_10'!$A$1:$C$621,3,FALSE),Таблица2[[#This Row],[kv_10]]),2)</f>
        <v>56</v>
      </c>
      <c r="Q2706" s="21" t="str">
        <f>VLOOKUP(Таблица2[[#This Row],[05_to_10]],kv_05_group!$A$1:$B$89,2,FALSE)</f>
        <v>поселення і харчування</v>
      </c>
      <c r="R2706" t="s">
        <v>14658</v>
      </c>
    </row>
    <row r="2707" spans="1:18" hidden="1" x14ac:dyDescent="0.25">
      <c r="A2707" t="s">
        <v>2713</v>
      </c>
      <c r="B2707">
        <v>62649095</v>
      </c>
      <c r="C2707" s="1">
        <v>42582</v>
      </c>
      <c r="D2707" t="s">
        <v>6268</v>
      </c>
      <c r="E2707" t="s">
        <v>6268</v>
      </c>
      <c r="F2707" t="s">
        <v>7198</v>
      </c>
      <c r="G2707" t="s">
        <v>13848</v>
      </c>
      <c r="H2707" t="s">
        <v>14711</v>
      </c>
      <c r="I2707" t="s">
        <v>14688</v>
      </c>
      <c r="J2707" t="s">
        <v>14688</v>
      </c>
      <c r="K2707" t="s">
        <v>10512</v>
      </c>
      <c r="L2707" t="s">
        <v>14819</v>
      </c>
      <c r="M2707" s="19" t="s">
        <v>15237</v>
      </c>
      <c r="N2707" s="19" t="str">
        <f>VLOOKUP(Таблица2[[#This Row],[activity]],kved_05!$A$1:$B$834,2,FALSE)</f>
        <v>85.11</v>
      </c>
      <c r="O2707" s="19" t="str">
        <f>VLOOKUP(Таблица2[[#This Row],[activity]],kved_10!$A$1:$B$997,2,FALSE)</f>
        <v>86.10</v>
      </c>
      <c r="P2707" s="19" t="str">
        <f>LEFT(IF(ISNA(Таблица2[[#This Row],[kv_10]]),VLOOKUP(Таблица2[[#This Row],[kv_05]],'05_to_10'!$A$1:$C$621,3,FALSE),Таблица2[[#This Row],[kv_10]]),2)</f>
        <v>86</v>
      </c>
      <c r="Q2707" s="21" t="str">
        <f>VLOOKUP(Таблица2[[#This Row],[05_to_10]],kv_05_group!$A$1:$B$89,2,FALSE)</f>
        <v>охорона здоров'я</v>
      </c>
      <c r="R2707" t="s">
        <v>14658</v>
      </c>
    </row>
    <row r="2708" spans="1:18" hidden="1" x14ac:dyDescent="0.25">
      <c r="A2708" t="s">
        <v>2714</v>
      </c>
      <c r="B2708">
        <v>59641343</v>
      </c>
      <c r="C2708" s="1">
        <v>42460</v>
      </c>
      <c r="D2708" t="s">
        <v>6269</v>
      </c>
      <c r="E2708" t="s">
        <v>6269</v>
      </c>
      <c r="F2708" t="s">
        <v>7198</v>
      </c>
      <c r="G2708" t="s">
        <v>13849</v>
      </c>
      <c r="H2708" t="s">
        <v>15161</v>
      </c>
      <c r="I2708" t="s">
        <v>14679</v>
      </c>
      <c r="J2708" t="s">
        <v>14679</v>
      </c>
      <c r="K2708" t="s">
        <v>10513</v>
      </c>
      <c r="L2708" t="s">
        <v>14755</v>
      </c>
      <c r="M2708" s="19" t="s">
        <v>15199</v>
      </c>
      <c r="N2708" s="19" t="str">
        <f>VLOOKUP(Таблица2[[#This Row],[activity]],kved_05!$A$1:$B$834,2,FALSE)</f>
        <v>22.12</v>
      </c>
      <c r="O2708" s="19" t="str">
        <f>VLOOKUP(Таблица2[[#This Row],[activity]],kved_10!$A$1:$B$997,2,FALSE)</f>
        <v>58.13</v>
      </c>
      <c r="P2708" s="19" t="str">
        <f>LEFT(IF(ISNA(Таблица2[[#This Row],[kv_10]]),VLOOKUP(Таблица2[[#This Row],[kv_05]],'05_to_10'!$A$1:$C$621,3,FALSE),Таблица2[[#This Row],[kv_10]]),2)</f>
        <v>58</v>
      </c>
      <c r="Q2708" s="21" t="str">
        <f>VLOOKUP(Таблица2[[#This Row],[05_to_10]],kv_05_group!$A$1:$B$89,2,FALSE)</f>
        <v>телекомунікації</v>
      </c>
      <c r="R2708" t="s">
        <v>14658</v>
      </c>
    </row>
    <row r="2709" spans="1:18" hidden="1" x14ac:dyDescent="0.25">
      <c r="A2709" t="s">
        <v>525</v>
      </c>
      <c r="B2709" s="22" t="e">
        <v>#N/A</v>
      </c>
      <c r="C2709" s="23" t="e">
        <v>#N/A</v>
      </c>
      <c r="D2709" t="s">
        <v>4082</v>
      </c>
      <c r="E2709" t="s">
        <v>4082</v>
      </c>
      <c r="F2709" t="s">
        <v>7146</v>
      </c>
      <c r="G2709" t="s">
        <v>11766</v>
      </c>
      <c r="H2709" t="s">
        <v>14697</v>
      </c>
      <c r="I2709" t="s">
        <v>14671</v>
      </c>
      <c r="J2709" t="s">
        <v>14671</v>
      </c>
      <c r="K2709" t="s">
        <v>8471</v>
      </c>
      <c r="L2709" s="22" t="s">
        <v>14845</v>
      </c>
      <c r="M2709" s="19" t="s">
        <v>15499</v>
      </c>
      <c r="N2709" s="19" t="e">
        <f>VLOOKUP(Таблица2[[#This Row],[activity]],kved_05!$A$1:$B$834,2,FALSE)</f>
        <v>#N/A</v>
      </c>
      <c r="O2709" s="19" t="e">
        <f>VLOOKUP(Таблица2[[#This Row],[activity]],kved_10!$A$1:$B$997,2,FALSE)</f>
        <v>#N/A</v>
      </c>
      <c r="P2709" s="19" t="e">
        <f>LEFT(IF(ISNA(Таблица2[[#This Row],[kv_10]]),VLOOKUP(Таблица2[[#This Row],[kv_05]],'05_to_10'!$A$1:$C$621,3,FALSE),Таблица2[[#This Row],[kv_10]]),2)</f>
        <v>#N/A</v>
      </c>
      <c r="Q2709" s="21" t="e">
        <f>VLOOKUP(Таблица2[[#This Row],[05_to_10]],kv_05_group!$A$1:$B$89,2,FALSE)</f>
        <v>#N/A</v>
      </c>
      <c r="R2709" t="s">
        <v>14659</v>
      </c>
    </row>
    <row r="2710" spans="1:18" hidden="1" x14ac:dyDescent="0.25">
      <c r="A2710" t="s">
        <v>2716</v>
      </c>
      <c r="B2710" s="22" t="e">
        <v>#N/A</v>
      </c>
      <c r="C2710" s="23" t="e">
        <v>#N/A</v>
      </c>
      <c r="D2710" t="s">
        <v>6271</v>
      </c>
      <c r="E2710" t="s">
        <v>6271</v>
      </c>
      <c r="F2710" t="s">
        <v>7199</v>
      </c>
      <c r="G2710" t="s">
        <v>13851</v>
      </c>
      <c r="H2710" t="s">
        <v>15161</v>
      </c>
      <c r="I2710" t="s">
        <v>14679</v>
      </c>
      <c r="J2710" t="s">
        <v>14679</v>
      </c>
      <c r="K2710" t="s">
        <v>10515</v>
      </c>
      <c r="L2710" t="s">
        <v>14715</v>
      </c>
      <c r="M2710" s="19" t="s">
        <v>15168</v>
      </c>
      <c r="N2710" s="19" t="e">
        <f>VLOOKUP(Таблица2[[#This Row],[activity]],kved_05!$A$1:$B$834,2,FALSE)</f>
        <v>#N/A</v>
      </c>
      <c r="O2710" s="19" t="str">
        <f>VLOOKUP(Таблица2[[#This Row],[activity]],kved_10!$A$1:$B$997,2,FALSE)</f>
        <v>71.11</v>
      </c>
      <c r="P2710" s="19" t="str">
        <f>LEFT(IF(ISNA(Таблица2[[#This Row],[kv_10]]),VLOOKUP(Таблица2[[#This Row],[kv_05]],'05_to_10'!$A$1:$C$621,3,FALSE),Таблица2[[#This Row],[kv_10]]),2)</f>
        <v>71</v>
      </c>
      <c r="Q2710" s="21" t="str">
        <f>VLOOKUP(Таблица2[[#This Row],[05_to_10]],kv_05_group!$A$1:$B$89,2,FALSE)</f>
        <v>дослідження</v>
      </c>
      <c r="R2710" t="s">
        <v>14658</v>
      </c>
    </row>
    <row r="2711" spans="1:18" hidden="1" x14ac:dyDescent="0.25">
      <c r="A2711" t="s">
        <v>2717</v>
      </c>
      <c r="B2711" s="22" t="e">
        <v>#N/A</v>
      </c>
      <c r="C2711" s="23" t="e">
        <v>#N/A</v>
      </c>
      <c r="D2711" t="s">
        <v>6272</v>
      </c>
      <c r="E2711" t="s">
        <v>6272</v>
      </c>
      <c r="F2711" t="s">
        <v>7199</v>
      </c>
      <c r="G2711" t="s">
        <v>13852</v>
      </c>
      <c r="H2711" t="s">
        <v>14695</v>
      </c>
      <c r="I2711" t="s">
        <v>14669</v>
      </c>
      <c r="J2711" t="s">
        <v>14669</v>
      </c>
      <c r="K2711" t="s">
        <v>10516</v>
      </c>
      <c r="L2711" t="s">
        <v>14760</v>
      </c>
      <c r="M2711" s="19" t="s">
        <v>15207</v>
      </c>
      <c r="N2711" s="19" t="str">
        <f>VLOOKUP(Таблица2[[#This Row],[activity]],kved_05!$A$1:$B$834,2,FALSE)</f>
        <v>01.3</v>
      </c>
      <c r="O2711" s="19" t="str">
        <f>VLOOKUP(Таблица2[[#This Row],[activity]],kved_10!$A$1:$B$997,2,FALSE)</f>
        <v>01.5</v>
      </c>
      <c r="P2711" s="19" t="str">
        <f>LEFT(IF(ISNA(Таблица2[[#This Row],[kv_10]]),VLOOKUP(Таблица2[[#This Row],[kv_05]],'05_to_10'!$A$1:$C$621,3,FALSE),Таблица2[[#This Row],[kv_10]]),2)</f>
        <v>01</v>
      </c>
      <c r="Q2711" s="21" t="str">
        <f>VLOOKUP(Таблица2[[#This Row],[05_to_10]],kv_05_group!$A$1:$B$89,2,FALSE)</f>
        <v>сільське і лісове господарство</v>
      </c>
      <c r="R2711" t="s">
        <v>14658</v>
      </c>
    </row>
    <row r="2712" spans="1:18" hidden="1" x14ac:dyDescent="0.25">
      <c r="A2712" t="s">
        <v>1828</v>
      </c>
      <c r="B2712">
        <v>365326676</v>
      </c>
      <c r="C2712" s="1">
        <v>42704</v>
      </c>
      <c r="D2712" t="s">
        <v>5384</v>
      </c>
      <c r="E2712" t="s">
        <v>7515</v>
      </c>
      <c r="F2712" t="s">
        <v>7168</v>
      </c>
      <c r="G2712" t="s">
        <v>12976</v>
      </c>
      <c r="H2712" t="s">
        <v>14691</v>
      </c>
      <c r="I2712" t="s">
        <v>14664</v>
      </c>
      <c r="J2712" t="s">
        <v>14664</v>
      </c>
      <c r="K2712" t="s">
        <v>9675</v>
      </c>
      <c r="L2712" s="22" t="s">
        <v>14914</v>
      </c>
      <c r="M2712" s="19" t="s">
        <v>15298</v>
      </c>
      <c r="N2712" s="19" t="e">
        <f>VLOOKUP(Таблица2[[#This Row],[activity]],kved_05!$A$1:$B$834,2,FALSE)</f>
        <v>#N/A</v>
      </c>
      <c r="O2712" s="19" t="str">
        <f>VLOOKUP(Таблица2[[#This Row],[activity]],kved_10!$A$1:$B$997,2,FALSE)</f>
        <v>16.1</v>
      </c>
      <c r="P2712" s="19" t="str">
        <f>LEFT(IF(ISNA(Таблица2[[#This Row],[kv_10]]),VLOOKUP(Таблица2[[#This Row],[kv_05]],'05_to_10'!$A$1:$C$621,3,FALSE),Таблица2[[#This Row],[kv_10]]),2)</f>
        <v>16</v>
      </c>
      <c r="Q2712" s="21" t="str">
        <f>VLOOKUP(Таблица2[[#This Row],[05_to_10]],kv_05_group!$A$1:$B$89,2,FALSE)</f>
        <v>виробництво</v>
      </c>
      <c r="R2712" t="s">
        <v>14658</v>
      </c>
    </row>
    <row r="2713" spans="1:18" hidden="1" x14ac:dyDescent="0.25">
      <c r="A2713" t="s">
        <v>1829</v>
      </c>
      <c r="B2713">
        <v>445894255</v>
      </c>
      <c r="C2713" s="1">
        <v>42794</v>
      </c>
      <c r="D2713" t="s">
        <v>5385</v>
      </c>
      <c r="E2713" t="s">
        <v>7516</v>
      </c>
      <c r="F2713" t="s">
        <v>7168</v>
      </c>
      <c r="G2713" t="s">
        <v>12977</v>
      </c>
      <c r="H2713" t="s">
        <v>14691</v>
      </c>
      <c r="I2713" t="s">
        <v>14664</v>
      </c>
      <c r="J2713" t="s">
        <v>14664</v>
      </c>
      <c r="K2713" t="s">
        <v>9676</v>
      </c>
      <c r="L2713" s="22" t="s">
        <v>14914</v>
      </c>
      <c r="M2713" s="19" t="s">
        <v>15298</v>
      </c>
      <c r="N2713" s="19" t="e">
        <f>VLOOKUP(Таблица2[[#This Row],[activity]],kved_05!$A$1:$B$834,2,FALSE)</f>
        <v>#N/A</v>
      </c>
      <c r="O2713" s="19" t="str">
        <f>VLOOKUP(Таблица2[[#This Row],[activity]],kved_10!$A$1:$B$997,2,FALSE)</f>
        <v>16.1</v>
      </c>
      <c r="P2713" s="19" t="str">
        <f>LEFT(IF(ISNA(Таблица2[[#This Row],[kv_10]]),VLOOKUP(Таблица2[[#This Row],[kv_05]],'05_to_10'!$A$1:$C$621,3,FALSE),Таблица2[[#This Row],[kv_10]]),2)</f>
        <v>16</v>
      </c>
      <c r="Q2713" s="21" t="str">
        <f>VLOOKUP(Таблица2[[#This Row],[05_to_10]],kv_05_group!$A$1:$B$89,2,FALSE)</f>
        <v>виробництво</v>
      </c>
      <c r="R2713" t="s">
        <v>14658</v>
      </c>
    </row>
    <row r="2714" spans="1:18" hidden="1" x14ac:dyDescent="0.25">
      <c r="A2714" t="s">
        <v>102</v>
      </c>
      <c r="B2714" s="22" t="e">
        <v>#N/A</v>
      </c>
      <c r="C2714" s="23" t="e">
        <v>#N/A</v>
      </c>
      <c r="D2714" t="s">
        <v>3661</v>
      </c>
      <c r="E2714" t="s">
        <v>3661</v>
      </c>
      <c r="F2714" t="s">
        <v>7144</v>
      </c>
      <c r="G2714" t="s">
        <v>11379</v>
      </c>
      <c r="H2714" t="s">
        <v>15161</v>
      </c>
      <c r="I2714" t="s">
        <v>14679</v>
      </c>
      <c r="J2714" t="s">
        <v>14679</v>
      </c>
      <c r="K2714" t="s">
        <v>8113</v>
      </c>
      <c r="L2714" t="s">
        <v>15639</v>
      </c>
      <c r="M2714" s="19" t="s">
        <v>15192</v>
      </c>
      <c r="N2714" s="19" t="e">
        <f>VLOOKUP(Таблица2[[#This Row],[activity]],kved_05!$A$1:$B$834,2,FALSE)</f>
        <v>#N/A</v>
      </c>
      <c r="O2714" s="19" t="str">
        <f>VLOOKUP(Таблица2[[#This Row],[activity]],kved_10!$A$1:$B$997,2,FALSE)</f>
        <v>68.20</v>
      </c>
      <c r="P2714" s="19" t="str">
        <f>LEFT(IF(ISNA(Таблица2[[#This Row],[kv_10]]),VLOOKUP(Таблица2[[#This Row],[kv_05]],'05_to_10'!$A$1:$C$621,3,FALSE),Таблица2[[#This Row],[kv_10]]),2)</f>
        <v>68</v>
      </c>
      <c r="Q2714" s="21" t="str">
        <f>VLOOKUP(Таблица2[[#This Row],[05_to_10]],kv_05_group!$A$1:$B$89,2,FALSE)</f>
        <v>будівництво і нерухомість</v>
      </c>
      <c r="R2714" t="s">
        <v>14659</v>
      </c>
    </row>
    <row r="2715" spans="1:18" hidden="1" x14ac:dyDescent="0.25">
      <c r="A2715" t="s">
        <v>2721</v>
      </c>
      <c r="B2715">
        <v>324209856</v>
      </c>
      <c r="C2715" s="1">
        <v>42674</v>
      </c>
      <c r="D2715" t="s">
        <v>6276</v>
      </c>
      <c r="E2715" t="s">
        <v>6276</v>
      </c>
      <c r="F2715" t="s">
        <v>7200</v>
      </c>
      <c r="G2715" t="s">
        <v>13856</v>
      </c>
      <c r="H2715" t="s">
        <v>15161</v>
      </c>
      <c r="I2715" t="s">
        <v>14679</v>
      </c>
      <c r="J2715" t="s">
        <v>14679</v>
      </c>
      <c r="K2715" t="s">
        <v>10520</v>
      </c>
      <c r="L2715" t="s">
        <v>15087</v>
      </c>
      <c r="M2715" s="19" t="s">
        <v>15416</v>
      </c>
      <c r="N2715" s="19" t="e">
        <f>VLOOKUP(Таблица2[[#This Row],[activity]],kved_05!$A$1:$B$834,2,FALSE)</f>
        <v>#N/A</v>
      </c>
      <c r="O2715" s="19" t="str">
        <f>VLOOKUP(Таблица2[[#This Row],[activity]],kved_10!$A$1:$B$997,2,FALSE)</f>
        <v>62.01</v>
      </c>
      <c r="P2715" s="19" t="str">
        <f>LEFT(IF(ISNA(Таблица2[[#This Row],[kv_10]]),VLOOKUP(Таблица2[[#This Row],[kv_05]],'05_to_10'!$A$1:$C$621,3,FALSE),Таблица2[[#This Row],[kv_10]]),2)</f>
        <v>62</v>
      </c>
      <c r="Q2715" s="21" t="str">
        <f>VLOOKUP(Таблица2[[#This Row],[05_to_10]],kv_05_group!$A$1:$B$89,2,FALSE)</f>
        <v>телекомунікації</v>
      </c>
      <c r="R2715" t="s">
        <v>14658</v>
      </c>
    </row>
    <row r="2716" spans="1:18" hidden="1" x14ac:dyDescent="0.25">
      <c r="A2716" t="s">
        <v>2722</v>
      </c>
      <c r="B2716" s="22" t="e">
        <v>#N/A</v>
      </c>
      <c r="C2716" s="23" t="e">
        <v>#N/A</v>
      </c>
      <c r="D2716" t="s">
        <v>6277</v>
      </c>
      <c r="E2716" t="s">
        <v>6277</v>
      </c>
      <c r="F2716" t="s">
        <v>7200</v>
      </c>
      <c r="G2716" t="s">
        <v>13857</v>
      </c>
      <c r="H2716" t="s">
        <v>14696</v>
      </c>
      <c r="I2716" t="s">
        <v>14670</v>
      </c>
      <c r="J2716" t="s">
        <v>14670</v>
      </c>
      <c r="K2716" t="s">
        <v>10521</v>
      </c>
      <c r="L2716" t="s">
        <v>14819</v>
      </c>
      <c r="M2716" s="19" t="s">
        <v>15237</v>
      </c>
      <c r="N2716" s="19" t="str">
        <f>VLOOKUP(Таблица2[[#This Row],[activity]],kved_05!$A$1:$B$834,2,FALSE)</f>
        <v>85.11</v>
      </c>
      <c r="O2716" s="19" t="str">
        <f>VLOOKUP(Таблица2[[#This Row],[activity]],kved_10!$A$1:$B$997,2,FALSE)</f>
        <v>86.10</v>
      </c>
      <c r="P2716" s="19" t="str">
        <f>LEFT(IF(ISNA(Таблица2[[#This Row],[kv_10]]),VLOOKUP(Таблица2[[#This Row],[kv_05]],'05_to_10'!$A$1:$C$621,3,FALSE),Таблица2[[#This Row],[kv_10]]),2)</f>
        <v>86</v>
      </c>
      <c r="Q2716" s="21" t="str">
        <f>VLOOKUP(Таблица2[[#This Row],[05_to_10]],kv_05_group!$A$1:$B$89,2,FALSE)</f>
        <v>охорона здоров'я</v>
      </c>
      <c r="R2716" t="s">
        <v>14658</v>
      </c>
    </row>
    <row r="2717" spans="1:18" hidden="1" x14ac:dyDescent="0.25">
      <c r="A2717" t="s">
        <v>2723</v>
      </c>
      <c r="B2717" s="22" t="e">
        <v>#N/A</v>
      </c>
      <c r="C2717" s="23" t="e">
        <v>#N/A</v>
      </c>
      <c r="D2717" t="s">
        <v>6278</v>
      </c>
      <c r="E2717" t="s">
        <v>6278</v>
      </c>
      <c r="F2717" t="s">
        <v>7200</v>
      </c>
      <c r="G2717" t="s">
        <v>13858</v>
      </c>
      <c r="H2717" t="s">
        <v>15162</v>
      </c>
      <c r="I2717" t="s">
        <v>14680</v>
      </c>
      <c r="J2717" t="s">
        <v>14714</v>
      </c>
      <c r="K2717" t="s">
        <v>10522</v>
      </c>
      <c r="L2717" t="s">
        <v>14819</v>
      </c>
      <c r="M2717" s="19" t="s">
        <v>15237</v>
      </c>
      <c r="N2717" s="19" t="str">
        <f>VLOOKUP(Таблица2[[#This Row],[activity]],kved_05!$A$1:$B$834,2,FALSE)</f>
        <v>85.11</v>
      </c>
      <c r="O2717" s="19" t="str">
        <f>VLOOKUP(Таблица2[[#This Row],[activity]],kved_10!$A$1:$B$997,2,FALSE)</f>
        <v>86.10</v>
      </c>
      <c r="P2717" s="19" t="str">
        <f>LEFT(IF(ISNA(Таблица2[[#This Row],[kv_10]]),VLOOKUP(Таблица2[[#This Row],[kv_05]],'05_to_10'!$A$1:$C$621,3,FALSE),Таблица2[[#This Row],[kv_10]]),2)</f>
        <v>86</v>
      </c>
      <c r="Q2717" s="21" t="str">
        <f>VLOOKUP(Таблица2[[#This Row],[05_to_10]],kv_05_group!$A$1:$B$89,2,FALSE)</f>
        <v>охорона здоров'я</v>
      </c>
      <c r="R2717" t="s">
        <v>14658</v>
      </c>
    </row>
    <row r="2718" spans="1:18" hidden="1" x14ac:dyDescent="0.25">
      <c r="A2718" t="s">
        <v>2724</v>
      </c>
      <c r="B2718" s="22" t="e">
        <v>#N/A</v>
      </c>
      <c r="C2718" s="23" t="e">
        <v>#N/A</v>
      </c>
      <c r="D2718" t="s">
        <v>6279</v>
      </c>
      <c r="E2718" t="s">
        <v>6279</v>
      </c>
      <c r="F2718" t="s">
        <v>7200</v>
      </c>
      <c r="G2718" t="s">
        <v>13859</v>
      </c>
      <c r="H2718" t="s">
        <v>15161</v>
      </c>
      <c r="I2718" t="s">
        <v>14679</v>
      </c>
      <c r="J2718" t="s">
        <v>14679</v>
      </c>
      <c r="K2718" t="s">
        <v>10519</v>
      </c>
      <c r="L2718" t="s">
        <v>14766</v>
      </c>
      <c r="M2718" s="19" t="s">
        <v>15206</v>
      </c>
      <c r="N2718" s="19" t="e">
        <f>VLOOKUP(Таблица2[[#This Row],[activity]],kved_05!$A$1:$B$834,2,FALSE)</f>
        <v>#N/A</v>
      </c>
      <c r="O2718" s="19" t="str">
        <f>VLOOKUP(Таблица2[[#This Row],[activity]],kved_10!$A$1:$B$997,2,FALSE)</f>
        <v>49.41</v>
      </c>
      <c r="P2718" s="19" t="str">
        <f>LEFT(IF(ISNA(Таблица2[[#This Row],[kv_10]]),VLOOKUP(Таблица2[[#This Row],[kv_05]],'05_to_10'!$A$1:$C$621,3,FALSE),Таблица2[[#This Row],[kv_10]]),2)</f>
        <v>49</v>
      </c>
      <c r="Q2718" s="21" t="str">
        <f>VLOOKUP(Таблица2[[#This Row],[05_to_10]],kv_05_group!$A$1:$B$89,2,FALSE)</f>
        <v>перевезення</v>
      </c>
      <c r="R2718" t="s">
        <v>14658</v>
      </c>
    </row>
    <row r="2719" spans="1:18" hidden="1" x14ac:dyDescent="0.25">
      <c r="A2719" t="s">
        <v>2725</v>
      </c>
      <c r="B2719" s="22" t="e">
        <v>#N/A</v>
      </c>
      <c r="C2719" s="23" t="e">
        <v>#N/A</v>
      </c>
      <c r="D2719" t="s">
        <v>6280</v>
      </c>
      <c r="E2719" t="s">
        <v>6280</v>
      </c>
      <c r="F2719" t="s">
        <v>7201</v>
      </c>
      <c r="G2719" t="s">
        <v>13860</v>
      </c>
      <c r="H2719" t="s">
        <v>15162</v>
      </c>
      <c r="I2719" t="s">
        <v>14680</v>
      </c>
      <c r="J2719" t="s">
        <v>14714</v>
      </c>
      <c r="K2719" t="s">
        <v>10523</v>
      </c>
      <c r="L2719" t="s">
        <v>14743</v>
      </c>
      <c r="M2719" s="19" t="s">
        <v>15460</v>
      </c>
      <c r="N2719" s="19" t="str">
        <f>VLOOKUP(Таблица2[[#This Row],[activity]],kved_05!$A$1:$B$834,2,FALSE)</f>
        <v>45.31</v>
      </c>
      <c r="O2719" s="19" t="str">
        <f>VLOOKUP(Таблица2[[#This Row],[activity]],kved_10!$A$1:$B$997,2,FALSE)</f>
        <v>43.21</v>
      </c>
      <c r="P2719" s="19" t="str">
        <f>LEFT(IF(ISNA(Таблица2[[#This Row],[kv_10]]),VLOOKUP(Таблица2[[#This Row],[kv_05]],'05_to_10'!$A$1:$C$621,3,FALSE),Таблица2[[#This Row],[kv_10]]),2)</f>
        <v>43</v>
      </c>
      <c r="Q2719" s="21" t="str">
        <f>VLOOKUP(Таблица2[[#This Row],[05_to_10]],kv_05_group!$A$1:$B$89,2,FALSE)</f>
        <v>будівництво і нерухомість</v>
      </c>
      <c r="R2719" t="s">
        <v>14659</v>
      </c>
    </row>
    <row r="2720" spans="1:18" hidden="1" x14ac:dyDescent="0.25">
      <c r="A2720" t="s">
        <v>2726</v>
      </c>
      <c r="B2720" s="22" t="e">
        <v>#N/A</v>
      </c>
      <c r="C2720" s="23" t="e">
        <v>#N/A</v>
      </c>
      <c r="D2720" t="s">
        <v>6281</v>
      </c>
      <c r="E2720" t="s">
        <v>6281</v>
      </c>
      <c r="F2720" t="s">
        <v>7201</v>
      </c>
      <c r="G2720" t="s">
        <v>13861</v>
      </c>
      <c r="H2720" t="s">
        <v>15162</v>
      </c>
      <c r="I2720" t="s">
        <v>14680</v>
      </c>
      <c r="J2720" t="s">
        <v>14714</v>
      </c>
      <c r="K2720" t="s">
        <v>10524</v>
      </c>
      <c r="L2720" t="s">
        <v>14844</v>
      </c>
      <c r="M2720" s="19" t="s">
        <v>15258</v>
      </c>
      <c r="N2720" s="19" t="e">
        <f>VLOOKUP(Таблица2[[#This Row],[activity]],kved_05!$A$1:$B$834,2,FALSE)</f>
        <v>#N/A</v>
      </c>
      <c r="O2720" s="19" t="str">
        <f>VLOOKUP(Таблица2[[#This Row],[activity]],kved_10!$A$1:$B$997,2,FALSE)</f>
        <v>43.29</v>
      </c>
      <c r="P2720" s="19" t="str">
        <f>LEFT(IF(ISNA(Таблица2[[#This Row],[kv_10]]),VLOOKUP(Таблица2[[#This Row],[kv_05]],'05_to_10'!$A$1:$C$621,3,FALSE),Таблица2[[#This Row],[kv_10]]),2)</f>
        <v>43</v>
      </c>
      <c r="Q2720" s="21" t="str">
        <f>VLOOKUP(Таблица2[[#This Row],[05_to_10]],kv_05_group!$A$1:$B$89,2,FALSE)</f>
        <v>будівництво і нерухомість</v>
      </c>
      <c r="R2720" t="s">
        <v>14658</v>
      </c>
    </row>
    <row r="2721" spans="1:18" hidden="1" x14ac:dyDescent="0.25">
      <c r="A2721" t="s">
        <v>2727</v>
      </c>
      <c r="B2721" s="22" t="e">
        <v>#N/A</v>
      </c>
      <c r="C2721" s="23" t="e">
        <v>#N/A</v>
      </c>
      <c r="D2721" t="s">
        <v>6282</v>
      </c>
      <c r="E2721" t="s">
        <v>6282</v>
      </c>
      <c r="F2721" t="s">
        <v>7201</v>
      </c>
      <c r="G2721" t="s">
        <v>13862</v>
      </c>
      <c r="H2721" t="s">
        <v>15162</v>
      </c>
      <c r="I2721" t="s">
        <v>14680</v>
      </c>
      <c r="J2721" t="s">
        <v>14714</v>
      </c>
      <c r="K2721" t="s">
        <v>10525</v>
      </c>
      <c r="L2721" t="s">
        <v>14743</v>
      </c>
      <c r="M2721" s="19" t="s">
        <v>15379</v>
      </c>
      <c r="N2721" s="19" t="str">
        <f>VLOOKUP(Таблица2[[#This Row],[activity]],kved_05!$A$1:$B$834,2,FALSE)</f>
        <v>45.31</v>
      </c>
      <c r="O2721" s="19" t="str">
        <f>VLOOKUP(Таблица2[[#This Row],[activity]],kved_10!$A$1:$B$997,2,FALSE)</f>
        <v>43.21</v>
      </c>
      <c r="P2721" s="19" t="str">
        <f>LEFT(IF(ISNA(Таблица2[[#This Row],[kv_10]]),VLOOKUP(Таблица2[[#This Row],[kv_05]],'05_to_10'!$A$1:$C$621,3,FALSE),Таблица2[[#This Row],[kv_10]]),2)</f>
        <v>43</v>
      </c>
      <c r="Q2721" s="21" t="str">
        <f>VLOOKUP(Таблица2[[#This Row],[05_to_10]],kv_05_group!$A$1:$B$89,2,FALSE)</f>
        <v>будівництво і нерухомість</v>
      </c>
      <c r="R2721" t="s">
        <v>14658</v>
      </c>
    </row>
    <row r="2722" spans="1:18" hidden="1" x14ac:dyDescent="0.25">
      <c r="A2722" t="s">
        <v>2728</v>
      </c>
      <c r="B2722" s="22" t="e">
        <v>#N/A</v>
      </c>
      <c r="C2722" s="23" t="e">
        <v>#N/A</v>
      </c>
      <c r="D2722" t="s">
        <v>6283</v>
      </c>
      <c r="E2722" t="s">
        <v>6283</v>
      </c>
      <c r="F2722" t="s">
        <v>7201</v>
      </c>
      <c r="G2722" t="s">
        <v>13863</v>
      </c>
      <c r="H2722" t="s">
        <v>15162</v>
      </c>
      <c r="I2722" t="s">
        <v>14680</v>
      </c>
      <c r="J2722" t="s">
        <v>14714</v>
      </c>
      <c r="K2722" t="s">
        <v>10526</v>
      </c>
      <c r="L2722" t="s">
        <v>14844</v>
      </c>
      <c r="M2722" s="19" t="s">
        <v>15258</v>
      </c>
      <c r="N2722" s="19" t="e">
        <f>VLOOKUP(Таблица2[[#This Row],[activity]],kved_05!$A$1:$B$834,2,FALSE)</f>
        <v>#N/A</v>
      </c>
      <c r="O2722" s="19" t="str">
        <f>VLOOKUP(Таблица2[[#This Row],[activity]],kved_10!$A$1:$B$997,2,FALSE)</f>
        <v>43.29</v>
      </c>
      <c r="P2722" s="19" t="str">
        <f>LEFT(IF(ISNA(Таблица2[[#This Row],[kv_10]]),VLOOKUP(Таблица2[[#This Row],[kv_05]],'05_to_10'!$A$1:$C$621,3,FALSE),Таблица2[[#This Row],[kv_10]]),2)</f>
        <v>43</v>
      </c>
      <c r="Q2722" s="21" t="str">
        <f>VLOOKUP(Таблица2[[#This Row],[05_to_10]],kv_05_group!$A$1:$B$89,2,FALSE)</f>
        <v>будівництво і нерухомість</v>
      </c>
      <c r="R2722" t="s">
        <v>14659</v>
      </c>
    </row>
    <row r="2723" spans="1:18" hidden="1" x14ac:dyDescent="0.25">
      <c r="A2723" t="s">
        <v>2729</v>
      </c>
      <c r="B2723" s="22" t="e">
        <v>#N/A</v>
      </c>
      <c r="C2723" s="23" t="e">
        <v>#N/A</v>
      </c>
      <c r="D2723" t="s">
        <v>6284</v>
      </c>
      <c r="E2723" t="s">
        <v>6284</v>
      </c>
      <c r="F2723" t="s">
        <v>7201</v>
      </c>
      <c r="G2723" t="s">
        <v>13864</v>
      </c>
      <c r="H2723" t="s">
        <v>15162</v>
      </c>
      <c r="I2723" t="s">
        <v>14680</v>
      </c>
      <c r="J2723" t="s">
        <v>14714</v>
      </c>
      <c r="K2723" t="s">
        <v>10527</v>
      </c>
      <c r="L2723" t="s">
        <v>14844</v>
      </c>
      <c r="M2723" s="19" t="s">
        <v>15258</v>
      </c>
      <c r="N2723" s="19" t="e">
        <f>VLOOKUP(Таблица2[[#This Row],[activity]],kved_05!$A$1:$B$834,2,FALSE)</f>
        <v>#N/A</v>
      </c>
      <c r="O2723" s="19" t="str">
        <f>VLOOKUP(Таблица2[[#This Row],[activity]],kved_10!$A$1:$B$997,2,FALSE)</f>
        <v>43.29</v>
      </c>
      <c r="P2723" s="19" t="str">
        <f>LEFT(IF(ISNA(Таблица2[[#This Row],[kv_10]]),VLOOKUP(Таблица2[[#This Row],[kv_05]],'05_to_10'!$A$1:$C$621,3,FALSE),Таблица2[[#This Row],[kv_10]]),2)</f>
        <v>43</v>
      </c>
      <c r="Q2723" s="21" t="str">
        <f>VLOOKUP(Таблица2[[#This Row],[05_to_10]],kv_05_group!$A$1:$B$89,2,FALSE)</f>
        <v>будівництво і нерухомість</v>
      </c>
      <c r="R2723" t="s">
        <v>14658</v>
      </c>
    </row>
    <row r="2724" spans="1:18" hidden="1" x14ac:dyDescent="0.25">
      <c r="A2724" t="s">
        <v>2730</v>
      </c>
      <c r="B2724" s="22" t="e">
        <v>#N/A</v>
      </c>
      <c r="C2724" s="23" t="e">
        <v>#N/A</v>
      </c>
      <c r="D2724" t="s">
        <v>6285</v>
      </c>
      <c r="E2724" t="s">
        <v>6285</v>
      </c>
      <c r="F2724" t="s">
        <v>7201</v>
      </c>
      <c r="G2724" t="s">
        <v>13865</v>
      </c>
      <c r="H2724" t="s">
        <v>15162</v>
      </c>
      <c r="I2724" t="s">
        <v>14680</v>
      </c>
      <c r="J2724" t="s">
        <v>14714</v>
      </c>
      <c r="K2724" t="s">
        <v>10528</v>
      </c>
      <c r="L2724" t="s">
        <v>14743</v>
      </c>
      <c r="M2724" s="19" t="s">
        <v>15379</v>
      </c>
      <c r="N2724" s="19" t="str">
        <f>VLOOKUP(Таблица2[[#This Row],[activity]],kved_05!$A$1:$B$834,2,FALSE)</f>
        <v>45.31</v>
      </c>
      <c r="O2724" s="19" t="str">
        <f>VLOOKUP(Таблица2[[#This Row],[activity]],kved_10!$A$1:$B$997,2,FALSE)</f>
        <v>43.21</v>
      </c>
      <c r="P2724" s="19" t="str">
        <f>LEFT(IF(ISNA(Таблица2[[#This Row],[kv_10]]),VLOOKUP(Таблица2[[#This Row],[kv_05]],'05_to_10'!$A$1:$C$621,3,FALSE),Таблица2[[#This Row],[kv_10]]),2)</f>
        <v>43</v>
      </c>
      <c r="Q2724" s="21" t="str">
        <f>VLOOKUP(Таблица2[[#This Row],[05_to_10]],kv_05_group!$A$1:$B$89,2,FALSE)</f>
        <v>будівництво і нерухомість</v>
      </c>
      <c r="R2724" t="s">
        <v>14658</v>
      </c>
    </row>
    <row r="2725" spans="1:18" hidden="1" x14ac:dyDescent="0.25">
      <c r="A2725" t="s">
        <v>2731</v>
      </c>
      <c r="B2725">
        <v>1515200</v>
      </c>
      <c r="C2725" s="1">
        <v>42460</v>
      </c>
      <c r="D2725" t="s">
        <v>6286</v>
      </c>
      <c r="E2725" t="s">
        <v>6286</v>
      </c>
      <c r="F2725" t="s">
        <v>7202</v>
      </c>
      <c r="G2725" t="s">
        <v>13866</v>
      </c>
      <c r="H2725" t="s">
        <v>15161</v>
      </c>
      <c r="I2725" t="s">
        <v>14679</v>
      </c>
      <c r="J2725" t="s">
        <v>14679</v>
      </c>
      <c r="K2725" t="s">
        <v>10529</v>
      </c>
      <c r="L2725" t="s">
        <v>15072</v>
      </c>
      <c r="M2725" s="19" t="s">
        <v>15407</v>
      </c>
      <c r="N2725" s="19" t="e">
        <f>VLOOKUP(Таблица2[[#This Row],[activity]],kved_05!$A$1:$B$834,2,FALSE)</f>
        <v>#N/A</v>
      </c>
      <c r="O2725" s="19" t="str">
        <f>VLOOKUP(Таблица2[[#This Row],[activity]],kved_10!$A$1:$B$997,2,FALSE)</f>
        <v>81.21</v>
      </c>
      <c r="P2725" s="19" t="str">
        <f>LEFT(IF(ISNA(Таблица2[[#This Row],[kv_10]]),VLOOKUP(Таблица2[[#This Row],[kv_05]],'05_to_10'!$A$1:$C$621,3,FALSE),Таблица2[[#This Row],[kv_10]]),2)</f>
        <v>81</v>
      </c>
      <c r="Q2725" s="21" t="str">
        <f>VLOOKUP(Таблица2[[#This Row],[05_to_10]],kv_05_group!$A$1:$B$89,2,FALSE)</f>
        <v>спеціалізовані послуги</v>
      </c>
      <c r="R2725" t="s">
        <v>14658</v>
      </c>
    </row>
    <row r="2726" spans="1:18" hidden="1" x14ac:dyDescent="0.25">
      <c r="A2726" t="s">
        <v>1831</v>
      </c>
      <c r="B2726">
        <v>365103513</v>
      </c>
      <c r="C2726" s="1">
        <v>42704</v>
      </c>
      <c r="D2726" t="s">
        <v>5387</v>
      </c>
      <c r="E2726" t="s">
        <v>7518</v>
      </c>
      <c r="F2726" t="s">
        <v>7168</v>
      </c>
      <c r="G2726" t="s">
        <v>12979</v>
      </c>
      <c r="H2726" t="s">
        <v>14691</v>
      </c>
      <c r="I2726" t="s">
        <v>14664</v>
      </c>
      <c r="J2726" t="s">
        <v>14664</v>
      </c>
      <c r="K2726" t="s">
        <v>9678</v>
      </c>
      <c r="L2726" s="22" t="s">
        <v>14914</v>
      </c>
      <c r="M2726" s="19" t="s">
        <v>15298</v>
      </c>
      <c r="N2726" s="19" t="e">
        <f>VLOOKUP(Таблица2[[#This Row],[activity]],kved_05!$A$1:$B$834,2,FALSE)</f>
        <v>#N/A</v>
      </c>
      <c r="O2726" s="19" t="str">
        <f>VLOOKUP(Таблица2[[#This Row],[activity]],kved_10!$A$1:$B$997,2,FALSE)</f>
        <v>16.1</v>
      </c>
      <c r="P2726" s="19" t="str">
        <f>LEFT(IF(ISNA(Таблица2[[#This Row],[kv_10]]),VLOOKUP(Таблица2[[#This Row],[kv_05]],'05_to_10'!$A$1:$C$621,3,FALSE),Таблица2[[#This Row],[kv_10]]),2)</f>
        <v>16</v>
      </c>
      <c r="Q2726" s="21" t="str">
        <f>VLOOKUP(Таблица2[[#This Row],[05_to_10]],kv_05_group!$A$1:$B$89,2,FALSE)</f>
        <v>виробництво</v>
      </c>
      <c r="R2726" t="s">
        <v>14658</v>
      </c>
    </row>
    <row r="2727" spans="1:18" hidden="1" x14ac:dyDescent="0.25">
      <c r="A2727" t="s">
        <v>1855</v>
      </c>
      <c r="B2727">
        <v>364702139</v>
      </c>
      <c r="C2727" s="1">
        <v>42704</v>
      </c>
      <c r="D2727" t="s">
        <v>5411</v>
      </c>
      <c r="E2727" t="s">
        <v>7537</v>
      </c>
      <c r="F2727" t="s">
        <v>7168</v>
      </c>
      <c r="G2727" t="s">
        <v>13003</v>
      </c>
      <c r="H2727" t="s">
        <v>14694</v>
      </c>
      <c r="I2727" t="s">
        <v>14668</v>
      </c>
      <c r="J2727" t="s">
        <v>14668</v>
      </c>
      <c r="K2727" t="s">
        <v>9702</v>
      </c>
      <c r="L2727" s="22" t="s">
        <v>14914</v>
      </c>
      <c r="M2727" s="19" t="s">
        <v>15298</v>
      </c>
      <c r="N2727" s="19" t="e">
        <f>VLOOKUP(Таблица2[[#This Row],[activity]],kved_05!$A$1:$B$834,2,FALSE)</f>
        <v>#N/A</v>
      </c>
      <c r="O2727" s="19" t="str">
        <f>VLOOKUP(Таблица2[[#This Row],[activity]],kved_10!$A$1:$B$997,2,FALSE)</f>
        <v>16.1</v>
      </c>
      <c r="P2727" s="19" t="str">
        <f>LEFT(IF(ISNA(Таблица2[[#This Row],[kv_10]]),VLOOKUP(Таблица2[[#This Row],[kv_05]],'05_to_10'!$A$1:$C$621,3,FALSE),Таблица2[[#This Row],[kv_10]]),2)</f>
        <v>16</v>
      </c>
      <c r="Q2727" s="21" t="str">
        <f>VLOOKUP(Таблица2[[#This Row],[05_to_10]],kv_05_group!$A$1:$B$89,2,FALSE)</f>
        <v>виробництво</v>
      </c>
      <c r="R2727" t="s">
        <v>14658</v>
      </c>
    </row>
    <row r="2728" spans="1:18" hidden="1" x14ac:dyDescent="0.25">
      <c r="A2728" t="s">
        <v>2734</v>
      </c>
      <c r="B2728">
        <v>92151583</v>
      </c>
      <c r="C2728" s="1">
        <v>42582</v>
      </c>
      <c r="D2728" t="s">
        <v>6289</v>
      </c>
      <c r="E2728" t="s">
        <v>6289</v>
      </c>
      <c r="F2728" t="s">
        <v>7204</v>
      </c>
      <c r="G2728" t="s">
        <v>13869</v>
      </c>
      <c r="H2728" t="s">
        <v>15161</v>
      </c>
      <c r="I2728" t="s">
        <v>14679</v>
      </c>
      <c r="J2728" t="s">
        <v>14679</v>
      </c>
      <c r="K2728" t="s">
        <v>10532</v>
      </c>
      <c r="L2728" t="s">
        <v>14785</v>
      </c>
      <c r="M2728" s="19" t="s">
        <v>15221</v>
      </c>
      <c r="N2728" s="19" t="e">
        <f>VLOOKUP(Таблица2[[#This Row],[activity]],kved_05!$A$1:$B$834,2,FALSE)</f>
        <v>#N/A</v>
      </c>
      <c r="O2728" s="19" t="str">
        <f>VLOOKUP(Таблица2[[#This Row],[activity]],kved_10!$A$1:$B$997,2,FALSE)</f>
        <v>81.10</v>
      </c>
      <c r="P2728" s="19" t="str">
        <f>LEFT(IF(ISNA(Таблица2[[#This Row],[kv_10]]),VLOOKUP(Таблица2[[#This Row],[kv_05]],'05_to_10'!$A$1:$C$621,3,FALSE),Таблица2[[#This Row],[kv_10]]),2)</f>
        <v>81</v>
      </c>
      <c r="Q2728" s="21" t="str">
        <f>VLOOKUP(Таблица2[[#This Row],[05_to_10]],kv_05_group!$A$1:$B$89,2,FALSE)</f>
        <v>спеціалізовані послуги</v>
      </c>
      <c r="R2728" t="s">
        <v>14658</v>
      </c>
    </row>
    <row r="2729" spans="1:18" hidden="1" x14ac:dyDescent="0.25">
      <c r="A2729" t="s">
        <v>2735</v>
      </c>
      <c r="B2729" s="22" t="e">
        <v>#N/A</v>
      </c>
      <c r="C2729" s="23" t="e">
        <v>#N/A</v>
      </c>
      <c r="D2729" t="s">
        <v>6290</v>
      </c>
      <c r="E2729" t="s">
        <v>6290</v>
      </c>
      <c r="F2729" t="s">
        <v>7205</v>
      </c>
      <c r="G2729" t="s">
        <v>13870</v>
      </c>
      <c r="H2729" t="s">
        <v>14701</v>
      </c>
      <c r="I2729" t="s">
        <v>14675</v>
      </c>
      <c r="J2729" t="s">
        <v>14675</v>
      </c>
      <c r="K2729" t="s">
        <v>10533</v>
      </c>
      <c r="L2729" t="s">
        <v>14839</v>
      </c>
      <c r="M2729" s="19" t="s">
        <v>15255</v>
      </c>
      <c r="N2729" s="19" t="str">
        <f>VLOOKUP(Таблица2[[#This Row],[activity]],kved_05!$A$1:$B$834,2,FALSE)</f>
        <v>22.11</v>
      </c>
      <c r="O2729" s="19" t="str">
        <f>VLOOKUP(Таблица2[[#This Row],[activity]],kved_10!$A$1:$B$997,2,FALSE)</f>
        <v>58.11</v>
      </c>
      <c r="P2729" s="19" t="str">
        <f>LEFT(IF(ISNA(Таблица2[[#This Row],[kv_10]]),VLOOKUP(Таблица2[[#This Row],[kv_05]],'05_to_10'!$A$1:$C$621,3,FALSE),Таблица2[[#This Row],[kv_10]]),2)</f>
        <v>58</v>
      </c>
      <c r="Q2729" s="21" t="str">
        <f>VLOOKUP(Таблица2[[#This Row],[05_to_10]],kv_05_group!$A$1:$B$89,2,FALSE)</f>
        <v>телекомунікації</v>
      </c>
      <c r="R2729" t="s">
        <v>14658</v>
      </c>
    </row>
    <row r="2730" spans="1:18" hidden="1" x14ac:dyDescent="0.25">
      <c r="A2730" t="s">
        <v>2736</v>
      </c>
      <c r="B2730" s="22" t="e">
        <v>#N/A</v>
      </c>
      <c r="C2730" s="23" t="e">
        <v>#N/A</v>
      </c>
      <c r="D2730" t="s">
        <v>6291</v>
      </c>
      <c r="E2730" t="s">
        <v>6291</v>
      </c>
      <c r="F2730" t="s">
        <v>7206</v>
      </c>
      <c r="G2730" t="s">
        <v>13871</v>
      </c>
      <c r="H2730" t="s">
        <v>14691</v>
      </c>
      <c r="I2730" t="s">
        <v>14664</v>
      </c>
      <c r="J2730" t="s">
        <v>14664</v>
      </c>
      <c r="K2730" t="s">
        <v>10534</v>
      </c>
      <c r="L2730" t="s">
        <v>14760</v>
      </c>
      <c r="M2730" s="19" t="s">
        <v>15207</v>
      </c>
      <c r="N2730" s="19" t="str">
        <f>VLOOKUP(Таблица2[[#This Row],[activity]],kved_05!$A$1:$B$834,2,FALSE)</f>
        <v>01.3</v>
      </c>
      <c r="O2730" s="19" t="str">
        <f>VLOOKUP(Таблица2[[#This Row],[activity]],kved_10!$A$1:$B$997,2,FALSE)</f>
        <v>01.5</v>
      </c>
      <c r="P2730" s="19" t="str">
        <f>LEFT(IF(ISNA(Таблица2[[#This Row],[kv_10]]),VLOOKUP(Таблица2[[#This Row],[kv_05]],'05_to_10'!$A$1:$C$621,3,FALSE),Таблица2[[#This Row],[kv_10]]),2)</f>
        <v>01</v>
      </c>
      <c r="Q2730" s="21" t="str">
        <f>VLOOKUP(Таблица2[[#This Row],[05_to_10]],kv_05_group!$A$1:$B$89,2,FALSE)</f>
        <v>сільське і лісове господарство</v>
      </c>
      <c r="R2730" t="s">
        <v>14658</v>
      </c>
    </row>
    <row r="2731" spans="1:18" hidden="1" x14ac:dyDescent="0.25">
      <c r="A2731" t="s">
        <v>1898</v>
      </c>
      <c r="B2731">
        <v>364388386</v>
      </c>
      <c r="C2731" s="1">
        <v>42704</v>
      </c>
      <c r="D2731" t="s">
        <v>5454</v>
      </c>
      <c r="E2731" t="s">
        <v>7572</v>
      </c>
      <c r="F2731" t="s">
        <v>7168</v>
      </c>
      <c r="G2731" t="s">
        <v>13045</v>
      </c>
      <c r="H2731" t="s">
        <v>14702</v>
      </c>
      <c r="I2731" t="s">
        <v>14676</v>
      </c>
      <c r="J2731" t="s">
        <v>14676</v>
      </c>
      <c r="K2731" t="s">
        <v>9744</v>
      </c>
      <c r="L2731" s="22" t="s">
        <v>14914</v>
      </c>
      <c r="M2731" s="19" t="s">
        <v>15298</v>
      </c>
      <c r="N2731" s="19" t="e">
        <f>VLOOKUP(Таблица2[[#This Row],[activity]],kved_05!$A$1:$B$834,2,FALSE)</f>
        <v>#N/A</v>
      </c>
      <c r="O2731" s="19" t="str">
        <f>VLOOKUP(Таблица2[[#This Row],[activity]],kved_10!$A$1:$B$997,2,FALSE)</f>
        <v>16.1</v>
      </c>
      <c r="P2731" s="19" t="str">
        <f>LEFT(IF(ISNA(Таблица2[[#This Row],[kv_10]]),VLOOKUP(Таблица2[[#This Row],[kv_05]],'05_to_10'!$A$1:$C$621,3,FALSE),Таблица2[[#This Row],[kv_10]]),2)</f>
        <v>16</v>
      </c>
      <c r="Q2731" s="21" t="str">
        <f>VLOOKUP(Таблица2[[#This Row],[05_to_10]],kv_05_group!$A$1:$B$89,2,FALSE)</f>
        <v>виробництво</v>
      </c>
      <c r="R2731" t="s">
        <v>14658</v>
      </c>
    </row>
    <row r="2732" spans="1:18" hidden="1" x14ac:dyDescent="0.25">
      <c r="A2732" t="s">
        <v>2200</v>
      </c>
      <c r="B2732" s="22" t="e">
        <v>#N/A</v>
      </c>
      <c r="C2732" s="23" t="e">
        <v>#N/A</v>
      </c>
      <c r="D2732" t="s">
        <v>5755</v>
      </c>
      <c r="E2732" t="s">
        <v>5755</v>
      </c>
      <c r="F2732" t="s">
        <v>7184</v>
      </c>
      <c r="G2732" t="s">
        <v>13344</v>
      </c>
      <c r="H2732" t="s">
        <v>14693</v>
      </c>
      <c r="I2732" t="s">
        <v>14667</v>
      </c>
      <c r="J2732" t="s">
        <v>14667</v>
      </c>
      <c r="K2732" t="s">
        <v>10027</v>
      </c>
      <c r="L2732" s="22" t="s">
        <v>15093</v>
      </c>
      <c r="M2732" s="19" t="s">
        <v>15424</v>
      </c>
      <c r="N2732" s="19" t="e">
        <f>VLOOKUP(Таблица2[[#This Row],[activity]],kved_05!$A$1:$B$834,2,FALSE)</f>
        <v>#N/A</v>
      </c>
      <c r="O2732" s="19" t="str">
        <f>VLOOKUP(Таблица2[[#This Row],[activity]],kved_10!$A$1:$B$997,2,FALSE)</f>
        <v>01.7</v>
      </c>
      <c r="P2732" s="19" t="str">
        <f>LEFT(IF(ISNA(Таблица2[[#This Row],[kv_10]]),VLOOKUP(Таблица2[[#This Row],[kv_05]],'05_to_10'!$A$1:$C$621,3,FALSE),Таблица2[[#This Row],[kv_10]]),2)</f>
        <v>01</v>
      </c>
      <c r="Q2732" s="21" t="str">
        <f>VLOOKUP(Таблица2[[#This Row],[05_to_10]],kv_05_group!$A$1:$B$89,2,FALSE)</f>
        <v>сільське і лісове господарство</v>
      </c>
      <c r="R2732" t="s">
        <v>14658</v>
      </c>
    </row>
    <row r="2733" spans="1:18" hidden="1" x14ac:dyDescent="0.25">
      <c r="A2733" t="s">
        <v>585</v>
      </c>
      <c r="B2733" s="22" t="e">
        <v>#N/A</v>
      </c>
      <c r="C2733" s="23" t="e">
        <v>#N/A</v>
      </c>
      <c r="D2733" t="s">
        <v>4142</v>
      </c>
      <c r="E2733" t="s">
        <v>4142</v>
      </c>
      <c r="F2733" t="s">
        <v>7148</v>
      </c>
      <c r="G2733" t="s">
        <v>11816</v>
      </c>
      <c r="H2733" t="s">
        <v>14700</v>
      </c>
      <c r="I2733" t="s">
        <v>14674</v>
      </c>
      <c r="J2733" t="s">
        <v>14674</v>
      </c>
      <c r="K2733" t="s">
        <v>8565</v>
      </c>
      <c r="L2733" t="s">
        <v>15639</v>
      </c>
      <c r="M2733" s="19" t="s">
        <v>15192</v>
      </c>
      <c r="N2733" s="19" t="e">
        <f>VLOOKUP(Таблица2[[#This Row],[activity]],kved_05!$A$1:$B$834,2,FALSE)</f>
        <v>#N/A</v>
      </c>
      <c r="O2733" s="19" t="str">
        <f>VLOOKUP(Таблица2[[#This Row],[activity]],kved_10!$A$1:$B$997,2,FALSE)</f>
        <v>68.20</v>
      </c>
      <c r="P2733" s="19" t="str">
        <f>LEFT(IF(ISNA(Таблица2[[#This Row],[kv_10]]),VLOOKUP(Таблица2[[#This Row],[kv_05]],'05_to_10'!$A$1:$C$621,3,FALSE),Таблица2[[#This Row],[kv_10]]),2)</f>
        <v>68</v>
      </c>
      <c r="Q2733" s="21" t="str">
        <f>VLOOKUP(Таблица2[[#This Row],[05_to_10]],kv_05_group!$A$1:$B$89,2,FALSE)</f>
        <v>будівництво і нерухомість</v>
      </c>
      <c r="R2733" t="s">
        <v>14659</v>
      </c>
    </row>
    <row r="2734" spans="1:18" hidden="1" x14ac:dyDescent="0.25">
      <c r="A2734" t="s">
        <v>622</v>
      </c>
      <c r="B2734" s="22" t="e">
        <v>#N/A</v>
      </c>
      <c r="C2734" s="23" t="e">
        <v>#N/A</v>
      </c>
      <c r="D2734" t="s">
        <v>4179</v>
      </c>
      <c r="E2734" t="s">
        <v>4179</v>
      </c>
      <c r="F2734" t="s">
        <v>7148</v>
      </c>
      <c r="G2734" t="s">
        <v>11849</v>
      </c>
      <c r="H2734" t="s">
        <v>14700</v>
      </c>
      <c r="I2734" t="s">
        <v>14674</v>
      </c>
      <c r="J2734" t="s">
        <v>14674</v>
      </c>
      <c r="K2734" t="s">
        <v>8598</v>
      </c>
      <c r="L2734" t="s">
        <v>15639</v>
      </c>
      <c r="M2734" s="19" t="s">
        <v>15192</v>
      </c>
      <c r="N2734" s="19" t="e">
        <f>VLOOKUP(Таблица2[[#This Row],[activity]],kved_05!$A$1:$B$834,2,FALSE)</f>
        <v>#N/A</v>
      </c>
      <c r="O2734" s="19" t="str">
        <f>VLOOKUP(Таблица2[[#This Row],[activity]],kved_10!$A$1:$B$997,2,FALSE)</f>
        <v>68.20</v>
      </c>
      <c r="P2734" s="19" t="str">
        <f>LEFT(IF(ISNA(Таблица2[[#This Row],[kv_10]]),VLOOKUP(Таблица2[[#This Row],[kv_05]],'05_to_10'!$A$1:$C$621,3,FALSE),Таблица2[[#This Row],[kv_10]]),2)</f>
        <v>68</v>
      </c>
      <c r="Q2734" s="21" t="str">
        <f>VLOOKUP(Таблица2[[#This Row],[05_to_10]],kv_05_group!$A$1:$B$89,2,FALSE)</f>
        <v>будівництво і нерухомість</v>
      </c>
      <c r="R2734" t="s">
        <v>14659</v>
      </c>
    </row>
    <row r="2735" spans="1:18" hidden="1" x14ac:dyDescent="0.25">
      <c r="A2735" t="s">
        <v>2741</v>
      </c>
      <c r="B2735" s="22" t="e">
        <v>#N/A</v>
      </c>
      <c r="C2735" s="23" t="e">
        <v>#N/A</v>
      </c>
      <c r="D2735" t="s">
        <v>6296</v>
      </c>
      <c r="E2735" t="s">
        <v>6296</v>
      </c>
      <c r="F2735" t="s">
        <v>7206</v>
      </c>
      <c r="G2735" t="s">
        <v>13876</v>
      </c>
      <c r="H2735" t="s">
        <v>14696</v>
      </c>
      <c r="I2735" t="s">
        <v>14670</v>
      </c>
      <c r="J2735" t="s">
        <v>14670</v>
      </c>
      <c r="K2735" t="s">
        <v>10539</v>
      </c>
      <c r="L2735" t="s">
        <v>14760</v>
      </c>
      <c r="M2735" s="19" t="s">
        <v>15207</v>
      </c>
      <c r="N2735" s="19" t="str">
        <f>VLOOKUP(Таблица2[[#This Row],[activity]],kved_05!$A$1:$B$834,2,FALSE)</f>
        <v>01.3</v>
      </c>
      <c r="O2735" s="19" t="str">
        <f>VLOOKUP(Таблица2[[#This Row],[activity]],kved_10!$A$1:$B$997,2,FALSE)</f>
        <v>01.5</v>
      </c>
      <c r="P2735" s="19" t="str">
        <f>LEFT(IF(ISNA(Таблица2[[#This Row],[kv_10]]),VLOOKUP(Таблица2[[#This Row],[kv_05]],'05_to_10'!$A$1:$C$621,3,FALSE),Таблица2[[#This Row],[kv_10]]),2)</f>
        <v>01</v>
      </c>
      <c r="Q2735" s="21" t="str">
        <f>VLOOKUP(Таблица2[[#This Row],[05_to_10]],kv_05_group!$A$1:$B$89,2,FALSE)</f>
        <v>сільське і лісове господарство</v>
      </c>
      <c r="R2735" t="s">
        <v>14658</v>
      </c>
    </row>
    <row r="2736" spans="1:18" hidden="1" x14ac:dyDescent="0.25">
      <c r="A2736" t="s">
        <v>701</v>
      </c>
      <c r="B2736" s="22" t="e">
        <v>#N/A</v>
      </c>
      <c r="C2736" s="23" t="e">
        <v>#N/A</v>
      </c>
      <c r="D2736" t="s">
        <v>4258</v>
      </c>
      <c r="E2736" t="s">
        <v>4258</v>
      </c>
      <c r="F2736" t="s">
        <v>7148</v>
      </c>
      <c r="G2736" t="s">
        <v>11913</v>
      </c>
      <c r="H2736" t="s">
        <v>14700</v>
      </c>
      <c r="I2736" t="s">
        <v>14674</v>
      </c>
      <c r="J2736" t="s">
        <v>14674</v>
      </c>
      <c r="K2736" t="s">
        <v>8674</v>
      </c>
      <c r="L2736" t="s">
        <v>15639</v>
      </c>
      <c r="M2736" s="19" t="s">
        <v>15192</v>
      </c>
      <c r="N2736" s="19" t="e">
        <f>VLOOKUP(Таблица2[[#This Row],[activity]],kved_05!$A$1:$B$834,2,FALSE)</f>
        <v>#N/A</v>
      </c>
      <c r="O2736" s="19" t="str">
        <f>VLOOKUP(Таблица2[[#This Row],[activity]],kved_10!$A$1:$B$997,2,FALSE)</f>
        <v>68.20</v>
      </c>
      <c r="P2736" s="19" t="str">
        <f>LEFT(IF(ISNA(Таблица2[[#This Row],[kv_10]]),VLOOKUP(Таблица2[[#This Row],[kv_05]],'05_to_10'!$A$1:$C$621,3,FALSE),Таблица2[[#This Row],[kv_10]]),2)</f>
        <v>68</v>
      </c>
      <c r="Q2736" s="21" t="str">
        <f>VLOOKUP(Таблица2[[#This Row],[05_to_10]],kv_05_group!$A$1:$B$89,2,FALSE)</f>
        <v>будівництво і нерухомість</v>
      </c>
      <c r="R2736" t="s">
        <v>14659</v>
      </c>
    </row>
    <row r="2737" spans="1:18" hidden="1" x14ac:dyDescent="0.25">
      <c r="A2737" t="s">
        <v>734</v>
      </c>
      <c r="B2737" s="22" t="e">
        <v>#N/A</v>
      </c>
      <c r="C2737" s="23" t="e">
        <v>#N/A</v>
      </c>
      <c r="D2737" t="s">
        <v>4291</v>
      </c>
      <c r="E2737" t="s">
        <v>4291</v>
      </c>
      <c r="F2737" t="s">
        <v>7148</v>
      </c>
      <c r="G2737" t="s">
        <v>11945</v>
      </c>
      <c r="H2737" t="s">
        <v>14694</v>
      </c>
      <c r="I2737" t="s">
        <v>14668</v>
      </c>
      <c r="J2737" t="s">
        <v>14668</v>
      </c>
      <c r="K2737" t="s">
        <v>8707</v>
      </c>
      <c r="L2737" t="s">
        <v>15639</v>
      </c>
      <c r="M2737" s="19" t="s">
        <v>15192</v>
      </c>
      <c r="N2737" s="19" t="e">
        <f>VLOOKUP(Таблица2[[#This Row],[activity]],kved_05!$A$1:$B$834,2,FALSE)</f>
        <v>#N/A</v>
      </c>
      <c r="O2737" s="19" t="str">
        <f>VLOOKUP(Таблица2[[#This Row],[activity]],kved_10!$A$1:$B$997,2,FALSE)</f>
        <v>68.20</v>
      </c>
      <c r="P2737" s="19" t="str">
        <f>LEFT(IF(ISNA(Таблица2[[#This Row],[kv_10]]),VLOOKUP(Таблица2[[#This Row],[kv_05]],'05_to_10'!$A$1:$C$621,3,FALSE),Таблица2[[#This Row],[kv_10]]),2)</f>
        <v>68</v>
      </c>
      <c r="Q2737" s="21" t="str">
        <f>VLOOKUP(Таблица2[[#This Row],[05_to_10]],kv_05_group!$A$1:$B$89,2,FALSE)</f>
        <v>будівництво і нерухомість</v>
      </c>
      <c r="R2737" t="s">
        <v>14663</v>
      </c>
    </row>
    <row r="2738" spans="1:18" hidden="1" x14ac:dyDescent="0.25">
      <c r="A2738" t="s">
        <v>2220</v>
      </c>
      <c r="B2738" s="22" t="e">
        <v>#N/A</v>
      </c>
      <c r="C2738" s="23" t="e">
        <v>#N/A</v>
      </c>
      <c r="D2738" t="s">
        <v>5775</v>
      </c>
      <c r="E2738" t="s">
        <v>5775</v>
      </c>
      <c r="F2738" t="s">
        <v>7184</v>
      </c>
      <c r="G2738" t="s">
        <v>13363</v>
      </c>
      <c r="H2738" t="s">
        <v>14711</v>
      </c>
      <c r="I2738" t="s">
        <v>14688</v>
      </c>
      <c r="J2738" t="s">
        <v>14688</v>
      </c>
      <c r="K2738" t="s">
        <v>10047</v>
      </c>
      <c r="L2738" s="22" t="s">
        <v>15093</v>
      </c>
      <c r="M2738" s="19" t="s">
        <v>15424</v>
      </c>
      <c r="N2738" s="19" t="e">
        <f>VLOOKUP(Таблица2[[#This Row],[activity]],kved_05!$A$1:$B$834,2,FALSE)</f>
        <v>#N/A</v>
      </c>
      <c r="O2738" s="19" t="str">
        <f>VLOOKUP(Таблица2[[#This Row],[activity]],kved_10!$A$1:$B$997,2,FALSE)</f>
        <v>01.7</v>
      </c>
      <c r="P2738" s="19" t="str">
        <f>LEFT(IF(ISNA(Таблица2[[#This Row],[kv_10]]),VLOOKUP(Таблица2[[#This Row],[kv_05]],'05_to_10'!$A$1:$C$621,3,FALSE),Таблица2[[#This Row],[kv_10]]),2)</f>
        <v>01</v>
      </c>
      <c r="Q2738" s="21" t="str">
        <f>VLOOKUP(Таблица2[[#This Row],[05_to_10]],kv_05_group!$A$1:$B$89,2,FALSE)</f>
        <v>сільське і лісове господарство</v>
      </c>
      <c r="R2738" t="s">
        <v>14658</v>
      </c>
    </row>
    <row r="2739" spans="1:18" hidden="1" x14ac:dyDescent="0.25">
      <c r="A2739" t="s">
        <v>2323</v>
      </c>
      <c r="B2739" s="22" t="e">
        <v>#N/A</v>
      </c>
      <c r="C2739" s="23" t="e">
        <v>#N/A</v>
      </c>
      <c r="D2739" t="s">
        <v>5878</v>
      </c>
      <c r="E2739" t="s">
        <v>5878</v>
      </c>
      <c r="F2739" t="s">
        <v>7184</v>
      </c>
      <c r="G2739" t="s">
        <v>13465</v>
      </c>
      <c r="H2739" t="s">
        <v>14710</v>
      </c>
      <c r="I2739" t="s">
        <v>14687</v>
      </c>
      <c r="J2739" t="s">
        <v>14687</v>
      </c>
      <c r="K2739" t="s">
        <v>10148</v>
      </c>
      <c r="L2739" s="22" t="s">
        <v>15093</v>
      </c>
      <c r="M2739" s="19" t="s">
        <v>15424</v>
      </c>
      <c r="N2739" s="19" t="e">
        <f>VLOOKUP(Таблица2[[#This Row],[activity]],kved_05!$A$1:$B$834,2,FALSE)</f>
        <v>#N/A</v>
      </c>
      <c r="O2739" s="19" t="str">
        <f>VLOOKUP(Таблица2[[#This Row],[activity]],kved_10!$A$1:$B$997,2,FALSE)</f>
        <v>01.7</v>
      </c>
      <c r="P2739" s="19" t="str">
        <f>LEFT(IF(ISNA(Таблица2[[#This Row],[kv_10]]),VLOOKUP(Таблица2[[#This Row],[kv_05]],'05_to_10'!$A$1:$C$621,3,FALSE),Таблица2[[#This Row],[kv_10]]),2)</f>
        <v>01</v>
      </c>
      <c r="Q2739" s="21" t="str">
        <f>VLOOKUP(Таблица2[[#This Row],[05_to_10]],kv_05_group!$A$1:$B$89,2,FALSE)</f>
        <v>сільське і лісове господарство</v>
      </c>
      <c r="R2739" t="s">
        <v>14658</v>
      </c>
    </row>
    <row r="2740" spans="1:18" hidden="1" x14ac:dyDescent="0.25">
      <c r="A2740" t="s">
        <v>2746</v>
      </c>
      <c r="B2740">
        <v>60151733</v>
      </c>
      <c r="C2740" s="1">
        <v>42460</v>
      </c>
      <c r="D2740" t="s">
        <v>6301</v>
      </c>
      <c r="E2740" t="s">
        <v>6301</v>
      </c>
      <c r="F2740" t="s">
        <v>7206</v>
      </c>
      <c r="G2740" t="s">
        <v>13881</v>
      </c>
      <c r="H2740" t="s">
        <v>14701</v>
      </c>
      <c r="I2740" t="s">
        <v>14675</v>
      </c>
      <c r="J2740" t="s">
        <v>14675</v>
      </c>
      <c r="K2740" t="s">
        <v>10544</v>
      </c>
      <c r="L2740" t="s">
        <v>14747</v>
      </c>
      <c r="M2740" s="19" t="s">
        <v>15194</v>
      </c>
      <c r="N2740" s="19" t="e">
        <f>VLOOKUP(Таблица2[[#This Row],[activity]],kved_05!$A$1:$B$834,2,FALSE)</f>
        <v>#N/A</v>
      </c>
      <c r="O2740" s="19" t="str">
        <f>VLOOKUP(Таблица2[[#This Row],[activity]],kved_10!$A$1:$B$997,2,FALSE)</f>
        <v>01.24</v>
      </c>
      <c r="P2740" s="19" t="str">
        <f>LEFT(IF(ISNA(Таблица2[[#This Row],[kv_10]]),VLOOKUP(Таблица2[[#This Row],[kv_05]],'05_to_10'!$A$1:$C$621,3,FALSE),Таблица2[[#This Row],[kv_10]]),2)</f>
        <v>01</v>
      </c>
      <c r="Q2740" s="21" t="str">
        <f>VLOOKUP(Таблица2[[#This Row],[05_to_10]],kv_05_group!$A$1:$B$89,2,FALSE)</f>
        <v>сільське і лісове господарство</v>
      </c>
      <c r="R2740" t="s">
        <v>14658</v>
      </c>
    </row>
    <row r="2741" spans="1:18" hidden="1" x14ac:dyDescent="0.25">
      <c r="A2741" t="s">
        <v>2747</v>
      </c>
      <c r="B2741">
        <v>350704964</v>
      </c>
      <c r="C2741" s="1">
        <v>42704</v>
      </c>
      <c r="D2741" t="s">
        <v>6302</v>
      </c>
      <c r="E2741" t="s">
        <v>7695</v>
      </c>
      <c r="F2741" t="s">
        <v>7206</v>
      </c>
      <c r="G2741" t="s">
        <v>13882</v>
      </c>
      <c r="H2741" t="s">
        <v>14696</v>
      </c>
      <c r="I2741" t="s">
        <v>14670</v>
      </c>
      <c r="J2741" t="s">
        <v>14670</v>
      </c>
      <c r="K2741" t="s">
        <v>10545</v>
      </c>
      <c r="L2741" t="s">
        <v>15104</v>
      </c>
      <c r="M2741" s="19" t="s">
        <v>15429</v>
      </c>
      <c r="N2741" s="19" t="e">
        <f>VLOOKUP(Таблица2[[#This Row],[activity]],kved_05!$A$1:$B$834,2,FALSE)</f>
        <v>#N/A</v>
      </c>
      <c r="O2741" s="19" t="str">
        <f>VLOOKUP(Таблица2[[#This Row],[activity]],kved_10!$A$1:$B$997,2,FALSE)</f>
        <v>01.25</v>
      </c>
      <c r="P2741" s="19" t="str">
        <f>LEFT(IF(ISNA(Таблица2[[#This Row],[kv_10]]),VLOOKUP(Таблица2[[#This Row],[kv_05]],'05_to_10'!$A$1:$C$621,3,FALSE),Таблица2[[#This Row],[kv_10]]),2)</f>
        <v>01</v>
      </c>
      <c r="Q2741" s="21" t="str">
        <f>VLOOKUP(Таблица2[[#This Row],[05_to_10]],kv_05_group!$A$1:$B$89,2,FALSE)</f>
        <v>сільське і лісове господарство</v>
      </c>
      <c r="R2741" t="s">
        <v>14658</v>
      </c>
    </row>
    <row r="2742" spans="1:18" hidden="1" x14ac:dyDescent="0.25">
      <c r="A2742" t="s">
        <v>1207</v>
      </c>
      <c r="B2742" s="22" t="e">
        <v>#N/A</v>
      </c>
      <c r="C2742" s="23" t="e">
        <v>#N/A</v>
      </c>
      <c r="D2742" t="s">
        <v>4763</v>
      </c>
      <c r="E2742" t="s">
        <v>4763</v>
      </c>
      <c r="F2742" t="s">
        <v>7154</v>
      </c>
      <c r="G2742" t="s">
        <v>12397</v>
      </c>
      <c r="H2742" t="s">
        <v>15161</v>
      </c>
      <c r="I2742" t="s">
        <v>14679</v>
      </c>
      <c r="J2742" t="s">
        <v>14679</v>
      </c>
      <c r="K2742" t="s">
        <v>9141</v>
      </c>
      <c r="L2742" t="s">
        <v>15639</v>
      </c>
      <c r="M2742" s="19" t="s">
        <v>15192</v>
      </c>
      <c r="N2742" s="19" t="e">
        <f>VLOOKUP(Таблица2[[#This Row],[activity]],kved_05!$A$1:$B$834,2,FALSE)</f>
        <v>#N/A</v>
      </c>
      <c r="O2742" s="19" t="str">
        <f>VLOOKUP(Таблица2[[#This Row],[activity]],kved_10!$A$1:$B$997,2,FALSE)</f>
        <v>68.20</v>
      </c>
      <c r="P2742" s="19" t="str">
        <f>LEFT(IF(ISNA(Таблица2[[#This Row],[kv_10]]),VLOOKUP(Таблица2[[#This Row],[kv_05]],'05_to_10'!$A$1:$C$621,3,FALSE),Таблица2[[#This Row],[kv_10]]),2)</f>
        <v>68</v>
      </c>
      <c r="Q2742" s="21" t="str">
        <f>VLOOKUP(Таблица2[[#This Row],[05_to_10]],kv_05_group!$A$1:$B$89,2,FALSE)</f>
        <v>будівництво і нерухомість</v>
      </c>
      <c r="R2742" t="s">
        <v>14659</v>
      </c>
    </row>
    <row r="2743" spans="1:18" x14ac:dyDescent="0.25">
      <c r="A2743" t="s">
        <v>1452</v>
      </c>
      <c r="B2743" s="22" t="e">
        <v>#N/A</v>
      </c>
      <c r="C2743" s="23" t="e">
        <v>#N/A</v>
      </c>
      <c r="D2743" t="s">
        <v>5008</v>
      </c>
      <c r="E2743" t="s">
        <v>5008</v>
      </c>
      <c r="F2743" t="s">
        <v>7157</v>
      </c>
      <c r="G2743" t="s">
        <v>12616</v>
      </c>
      <c r="H2743" t="s">
        <v>15160</v>
      </c>
      <c r="I2743" t="s">
        <v>14665</v>
      </c>
      <c r="J2743" t="s">
        <v>14665</v>
      </c>
      <c r="K2743" t="s">
        <v>9339</v>
      </c>
      <c r="L2743" t="s">
        <v>15639</v>
      </c>
      <c r="M2743" s="19" t="s">
        <v>15192</v>
      </c>
      <c r="N2743" s="19" t="e">
        <f>VLOOKUP(Таблица2[[#This Row],[activity]],kved_05!$A$1:$B$834,2,FALSE)</f>
        <v>#N/A</v>
      </c>
      <c r="O2743" s="19" t="str">
        <f>VLOOKUP(Таблица2[[#This Row],[activity]],kved_10!$A$1:$B$997,2,FALSE)</f>
        <v>68.20</v>
      </c>
      <c r="P2743" s="19" t="str">
        <f>LEFT(IF(ISNA(Таблица2[[#This Row],[kv_10]]),VLOOKUP(Таблица2[[#This Row],[kv_05]],'05_to_10'!$A$1:$C$621,3,FALSE),Таблица2[[#This Row],[kv_10]]),2)</f>
        <v>68</v>
      </c>
      <c r="Q2743" s="21" t="str">
        <f>VLOOKUP(Таблица2[[#This Row],[05_to_10]],kv_05_group!$A$1:$B$89,2,FALSE)</f>
        <v>будівництво і нерухомість</v>
      </c>
      <c r="R2743" t="s">
        <v>14659</v>
      </c>
    </row>
    <row r="2744" spans="1:18" hidden="1" x14ac:dyDescent="0.25">
      <c r="A2744" t="s">
        <v>1491</v>
      </c>
      <c r="B2744" s="22" t="e">
        <v>#N/A</v>
      </c>
      <c r="C2744" s="23" t="e">
        <v>#N/A</v>
      </c>
      <c r="D2744" t="s">
        <v>5047</v>
      </c>
      <c r="E2744" t="s">
        <v>5047</v>
      </c>
      <c r="F2744" t="s">
        <v>7157</v>
      </c>
      <c r="G2744" t="s">
        <v>12651</v>
      </c>
      <c r="H2744" t="s">
        <v>14702</v>
      </c>
      <c r="I2744" t="s">
        <v>14676</v>
      </c>
      <c r="J2744" t="s">
        <v>14676</v>
      </c>
      <c r="K2744" t="s">
        <v>9375</v>
      </c>
      <c r="L2744" t="s">
        <v>15639</v>
      </c>
      <c r="M2744" s="19" t="s">
        <v>15192</v>
      </c>
      <c r="N2744" s="19" t="e">
        <f>VLOOKUP(Таблица2[[#This Row],[activity]],kved_05!$A$1:$B$834,2,FALSE)</f>
        <v>#N/A</v>
      </c>
      <c r="O2744" s="19" t="str">
        <f>VLOOKUP(Таблица2[[#This Row],[activity]],kved_10!$A$1:$B$997,2,FALSE)</f>
        <v>68.20</v>
      </c>
      <c r="P2744" s="19" t="str">
        <f>LEFT(IF(ISNA(Таблица2[[#This Row],[kv_10]]),VLOOKUP(Таблица2[[#This Row],[kv_05]],'05_to_10'!$A$1:$C$621,3,FALSE),Таблица2[[#This Row],[kv_10]]),2)</f>
        <v>68</v>
      </c>
      <c r="Q2744" s="21" t="str">
        <f>VLOOKUP(Таблица2[[#This Row],[05_to_10]],kv_05_group!$A$1:$B$89,2,FALSE)</f>
        <v>будівництво і нерухомість</v>
      </c>
      <c r="R2744" t="s">
        <v>14659</v>
      </c>
    </row>
    <row r="2745" spans="1:18" hidden="1" x14ac:dyDescent="0.25">
      <c r="A2745" t="s">
        <v>2337</v>
      </c>
      <c r="B2745">
        <v>50297897</v>
      </c>
      <c r="C2745" s="1">
        <v>42460</v>
      </c>
      <c r="D2745" t="s">
        <v>5892</v>
      </c>
      <c r="E2745" t="s">
        <v>5892</v>
      </c>
      <c r="F2745" t="s">
        <v>7184</v>
      </c>
      <c r="G2745" t="s">
        <v>13479</v>
      </c>
      <c r="H2745" t="s">
        <v>14696</v>
      </c>
      <c r="I2745" t="s">
        <v>14670</v>
      </c>
      <c r="J2745" t="s">
        <v>14670</v>
      </c>
      <c r="K2745" t="s">
        <v>10161</v>
      </c>
      <c r="L2745" s="22" t="s">
        <v>15093</v>
      </c>
      <c r="M2745" s="19" t="s">
        <v>15424</v>
      </c>
      <c r="N2745" s="19" t="e">
        <f>VLOOKUP(Таблица2[[#This Row],[activity]],kved_05!$A$1:$B$834,2,FALSE)</f>
        <v>#N/A</v>
      </c>
      <c r="O2745" s="19" t="str">
        <f>VLOOKUP(Таблица2[[#This Row],[activity]],kved_10!$A$1:$B$997,2,FALSE)</f>
        <v>01.7</v>
      </c>
      <c r="P2745" s="19" t="str">
        <f>LEFT(IF(ISNA(Таблица2[[#This Row],[kv_10]]),VLOOKUP(Таблица2[[#This Row],[kv_05]],'05_to_10'!$A$1:$C$621,3,FALSE),Таблица2[[#This Row],[kv_10]]),2)</f>
        <v>01</v>
      </c>
      <c r="Q2745" s="21" t="str">
        <f>VLOOKUP(Таблица2[[#This Row],[05_to_10]],kv_05_group!$A$1:$B$89,2,FALSE)</f>
        <v>сільське і лісове господарство</v>
      </c>
      <c r="R2745" t="s">
        <v>14658</v>
      </c>
    </row>
    <row r="2746" spans="1:18" hidden="1" x14ac:dyDescent="0.25">
      <c r="A2746" t="s">
        <v>2361</v>
      </c>
      <c r="B2746" s="22" t="e">
        <v>#N/A</v>
      </c>
      <c r="C2746" s="23" t="e">
        <v>#N/A</v>
      </c>
      <c r="D2746" t="s">
        <v>5916</v>
      </c>
      <c r="E2746" t="s">
        <v>5916</v>
      </c>
      <c r="F2746" t="s">
        <v>7184</v>
      </c>
      <c r="G2746" t="s">
        <v>13503</v>
      </c>
      <c r="H2746" t="s">
        <v>14696</v>
      </c>
      <c r="I2746" t="s">
        <v>14670</v>
      </c>
      <c r="J2746" t="s">
        <v>14670</v>
      </c>
      <c r="K2746" t="s">
        <v>10185</v>
      </c>
      <c r="L2746" s="22" t="s">
        <v>15093</v>
      </c>
      <c r="M2746" s="19" t="s">
        <v>15424</v>
      </c>
      <c r="N2746" s="19" t="e">
        <f>VLOOKUP(Таблица2[[#This Row],[activity]],kved_05!$A$1:$B$834,2,FALSE)</f>
        <v>#N/A</v>
      </c>
      <c r="O2746" s="19" t="str">
        <f>VLOOKUP(Таблица2[[#This Row],[activity]],kved_10!$A$1:$B$997,2,FALSE)</f>
        <v>01.7</v>
      </c>
      <c r="P2746" s="19" t="str">
        <f>LEFT(IF(ISNA(Таблица2[[#This Row],[kv_10]]),VLOOKUP(Таблица2[[#This Row],[kv_05]],'05_to_10'!$A$1:$C$621,3,FALSE),Таблица2[[#This Row],[kv_10]]),2)</f>
        <v>01</v>
      </c>
      <c r="Q2746" s="21" t="str">
        <f>VLOOKUP(Таблица2[[#This Row],[05_to_10]],kv_05_group!$A$1:$B$89,2,FALSE)</f>
        <v>сільське і лісове господарство</v>
      </c>
      <c r="R2746" t="s">
        <v>14658</v>
      </c>
    </row>
    <row r="2747" spans="1:18" hidden="1" x14ac:dyDescent="0.25">
      <c r="A2747" t="s">
        <v>2048</v>
      </c>
      <c r="B2747" s="22" t="e">
        <v>#N/A</v>
      </c>
      <c r="C2747" s="23" t="e">
        <v>#N/A</v>
      </c>
      <c r="D2747" t="s">
        <v>5604</v>
      </c>
      <c r="E2747" t="s">
        <v>5604</v>
      </c>
      <c r="F2747" t="s">
        <v>7177</v>
      </c>
      <c r="G2747" t="s">
        <v>13195</v>
      </c>
      <c r="H2747" t="s">
        <v>15162</v>
      </c>
      <c r="I2747" t="s">
        <v>14680</v>
      </c>
      <c r="J2747" t="s">
        <v>14714</v>
      </c>
      <c r="K2747" t="s">
        <v>9882</v>
      </c>
      <c r="L2747" t="s">
        <v>15639</v>
      </c>
      <c r="M2747" s="19" t="s">
        <v>15192</v>
      </c>
      <c r="N2747" s="19" t="e">
        <f>VLOOKUP(Таблица2[[#This Row],[activity]],kved_05!$A$1:$B$834,2,FALSE)</f>
        <v>#N/A</v>
      </c>
      <c r="O2747" s="19" t="str">
        <f>VLOOKUP(Таблица2[[#This Row],[activity]],kved_10!$A$1:$B$997,2,FALSE)</f>
        <v>68.20</v>
      </c>
      <c r="P2747" s="19" t="str">
        <f>LEFT(IF(ISNA(Таблица2[[#This Row],[kv_10]]),VLOOKUP(Таблица2[[#This Row],[kv_05]],'05_to_10'!$A$1:$C$621,3,FALSE),Таблица2[[#This Row],[kv_10]]),2)</f>
        <v>68</v>
      </c>
      <c r="Q2747" s="21" t="str">
        <f>VLOOKUP(Таблица2[[#This Row],[05_to_10]],kv_05_group!$A$1:$B$89,2,FALSE)</f>
        <v>будівництво і нерухомість</v>
      </c>
      <c r="R2747" t="s">
        <v>14658</v>
      </c>
    </row>
    <row r="2748" spans="1:18" hidden="1" x14ac:dyDescent="0.25">
      <c r="A2748" t="s">
        <v>2754</v>
      </c>
      <c r="B2748">
        <v>24410674</v>
      </c>
      <c r="C2748" s="1">
        <v>42460</v>
      </c>
      <c r="D2748" t="s">
        <v>6309</v>
      </c>
      <c r="E2748" t="s">
        <v>6309</v>
      </c>
      <c r="F2748" t="s">
        <v>7206</v>
      </c>
      <c r="G2748" t="s">
        <v>13889</v>
      </c>
      <c r="H2748" t="s">
        <v>14692</v>
      </c>
      <c r="I2748" t="s">
        <v>14666</v>
      </c>
      <c r="J2748" t="s">
        <v>14666</v>
      </c>
      <c r="K2748" t="s">
        <v>10552</v>
      </c>
      <c r="L2748" t="s">
        <v>14822</v>
      </c>
      <c r="M2748" s="19" t="s">
        <v>15242</v>
      </c>
      <c r="N2748" s="19" t="e">
        <f>VLOOKUP(Таблица2[[#This Row],[activity]],kved_05!$A$1:$B$834,2,FALSE)</f>
        <v>#N/A</v>
      </c>
      <c r="O2748" s="19" t="str">
        <f>VLOOKUP(Таблица2[[#This Row],[activity]],kved_10!$A$1:$B$997,2,FALSE)</f>
        <v>01.13</v>
      </c>
      <c r="P2748" s="19" t="str">
        <f>LEFT(IF(ISNA(Таблица2[[#This Row],[kv_10]]),VLOOKUP(Таблица2[[#This Row],[kv_05]],'05_to_10'!$A$1:$C$621,3,FALSE),Таблица2[[#This Row],[kv_10]]),2)</f>
        <v>01</v>
      </c>
      <c r="Q2748" s="21" t="str">
        <f>VLOOKUP(Таблица2[[#This Row],[05_to_10]],kv_05_group!$A$1:$B$89,2,FALSE)</f>
        <v>сільське і лісове господарство</v>
      </c>
      <c r="R2748" t="s">
        <v>14659</v>
      </c>
    </row>
    <row r="2749" spans="1:18" hidden="1" x14ac:dyDescent="0.25">
      <c r="A2749" t="s">
        <v>2755</v>
      </c>
      <c r="B2749">
        <v>350329461</v>
      </c>
      <c r="C2749" s="1">
        <v>42704</v>
      </c>
      <c r="D2749" t="s">
        <v>6310</v>
      </c>
      <c r="E2749" t="s">
        <v>6310</v>
      </c>
      <c r="F2749" t="s">
        <v>7206</v>
      </c>
      <c r="G2749" t="s">
        <v>13890</v>
      </c>
      <c r="H2749" t="s">
        <v>14691</v>
      </c>
      <c r="I2749" t="s">
        <v>14664</v>
      </c>
      <c r="J2749" t="s">
        <v>14664</v>
      </c>
      <c r="K2749" t="s">
        <v>10553</v>
      </c>
      <c r="L2749" t="s">
        <v>14747</v>
      </c>
      <c r="M2749" s="19" t="s">
        <v>15194</v>
      </c>
      <c r="N2749" s="19" t="e">
        <f>VLOOKUP(Таблица2[[#This Row],[activity]],kved_05!$A$1:$B$834,2,FALSE)</f>
        <v>#N/A</v>
      </c>
      <c r="O2749" s="19" t="str">
        <f>VLOOKUP(Таблица2[[#This Row],[activity]],kved_10!$A$1:$B$997,2,FALSE)</f>
        <v>01.24</v>
      </c>
      <c r="P2749" s="19" t="str">
        <f>LEFT(IF(ISNA(Таблица2[[#This Row],[kv_10]]),VLOOKUP(Таблица2[[#This Row],[kv_05]],'05_to_10'!$A$1:$C$621,3,FALSE),Таблица2[[#This Row],[kv_10]]),2)</f>
        <v>01</v>
      </c>
      <c r="Q2749" s="21" t="str">
        <f>VLOOKUP(Таблица2[[#This Row],[05_to_10]],kv_05_group!$A$1:$B$89,2,FALSE)</f>
        <v>сільське і лісове господарство</v>
      </c>
      <c r="R2749" t="s">
        <v>14658</v>
      </c>
    </row>
    <row r="2750" spans="1:18" hidden="1" x14ac:dyDescent="0.25">
      <c r="A2750" t="s">
        <v>2461</v>
      </c>
      <c r="B2750" s="22" t="e">
        <v>#N/A</v>
      </c>
      <c r="C2750" s="23" t="e">
        <v>#N/A</v>
      </c>
      <c r="D2750" t="s">
        <v>6016</v>
      </c>
      <c r="E2750" t="s">
        <v>6016</v>
      </c>
      <c r="F2750" t="s">
        <v>7184</v>
      </c>
      <c r="G2750" t="s">
        <v>13602</v>
      </c>
      <c r="H2750" t="s">
        <v>14711</v>
      </c>
      <c r="I2750" t="s">
        <v>14688</v>
      </c>
      <c r="J2750" t="s">
        <v>14688</v>
      </c>
      <c r="K2750" t="s">
        <v>10282</v>
      </c>
      <c r="L2750" s="22" t="s">
        <v>15093</v>
      </c>
      <c r="M2750" s="19" t="s">
        <v>15424</v>
      </c>
      <c r="N2750" s="19" t="e">
        <f>VLOOKUP(Таблица2[[#This Row],[activity]],kved_05!$A$1:$B$834,2,FALSE)</f>
        <v>#N/A</v>
      </c>
      <c r="O2750" s="19" t="str">
        <f>VLOOKUP(Таблица2[[#This Row],[activity]],kved_10!$A$1:$B$997,2,FALSE)</f>
        <v>01.7</v>
      </c>
      <c r="P2750" s="19" t="str">
        <f>LEFT(IF(ISNA(Таблица2[[#This Row],[kv_10]]),VLOOKUP(Таблица2[[#This Row],[kv_05]],'05_to_10'!$A$1:$C$621,3,FALSE),Таблица2[[#This Row],[kv_10]]),2)</f>
        <v>01</v>
      </c>
      <c r="Q2750" s="21" t="str">
        <f>VLOOKUP(Таблица2[[#This Row],[05_to_10]],kv_05_group!$A$1:$B$89,2,FALSE)</f>
        <v>сільське і лісове господарство</v>
      </c>
      <c r="R2750" t="s">
        <v>14658</v>
      </c>
    </row>
    <row r="2751" spans="1:18" hidden="1" x14ac:dyDescent="0.25">
      <c r="A2751" t="s">
        <v>2464</v>
      </c>
      <c r="B2751">
        <v>64549613</v>
      </c>
      <c r="C2751" s="1">
        <v>42460</v>
      </c>
      <c r="D2751" t="s">
        <v>6019</v>
      </c>
      <c r="E2751" t="s">
        <v>6019</v>
      </c>
      <c r="F2751" t="s">
        <v>7184</v>
      </c>
      <c r="G2751" t="s">
        <v>13605</v>
      </c>
      <c r="H2751" t="s">
        <v>14699</v>
      </c>
      <c r="I2751" t="s">
        <v>14673</v>
      </c>
      <c r="J2751" t="s">
        <v>14673</v>
      </c>
      <c r="K2751" t="s">
        <v>10285</v>
      </c>
      <c r="L2751" s="22" t="s">
        <v>15093</v>
      </c>
      <c r="M2751" s="19" t="s">
        <v>15424</v>
      </c>
      <c r="N2751" s="19" t="e">
        <f>VLOOKUP(Таблица2[[#This Row],[activity]],kved_05!$A$1:$B$834,2,FALSE)</f>
        <v>#N/A</v>
      </c>
      <c r="O2751" s="19" t="str">
        <f>VLOOKUP(Таблица2[[#This Row],[activity]],kved_10!$A$1:$B$997,2,FALSE)</f>
        <v>01.7</v>
      </c>
      <c r="P2751" s="19" t="str">
        <f>LEFT(IF(ISNA(Таблица2[[#This Row],[kv_10]]),VLOOKUP(Таблица2[[#This Row],[kv_05]],'05_to_10'!$A$1:$C$621,3,FALSE),Таблица2[[#This Row],[kv_10]]),2)</f>
        <v>01</v>
      </c>
      <c r="Q2751" s="21" t="str">
        <f>VLOOKUP(Таблица2[[#This Row],[05_to_10]],kv_05_group!$A$1:$B$89,2,FALSE)</f>
        <v>сільське і лісове господарство</v>
      </c>
      <c r="R2751" t="s">
        <v>14658</v>
      </c>
    </row>
    <row r="2752" spans="1:18" hidden="1" x14ac:dyDescent="0.25">
      <c r="A2752" t="s">
        <v>3082</v>
      </c>
      <c r="B2752" s="22" t="e">
        <v>#N/A</v>
      </c>
      <c r="C2752" s="23" t="e">
        <v>#N/A</v>
      </c>
      <c r="D2752" t="s">
        <v>6637</v>
      </c>
      <c r="E2752" t="s">
        <v>6637</v>
      </c>
      <c r="F2752" t="s">
        <v>7207</v>
      </c>
      <c r="G2752" t="s">
        <v>14195</v>
      </c>
      <c r="H2752" t="s">
        <v>15161</v>
      </c>
      <c r="I2752" t="s">
        <v>14679</v>
      </c>
      <c r="J2752" t="s">
        <v>14679</v>
      </c>
      <c r="K2752" t="s">
        <v>10858</v>
      </c>
      <c r="L2752" s="22" t="s">
        <v>15117</v>
      </c>
      <c r="M2752" s="19" t="s">
        <v>15524</v>
      </c>
      <c r="N2752" s="19" t="e">
        <f>VLOOKUP(Таблица2[[#This Row],[activity]],kved_05!$A$1:$B$834,2,FALSE)</f>
        <v>#N/A</v>
      </c>
      <c r="O2752" s="19" t="str">
        <f>M2752</f>
        <v>74.30</v>
      </c>
      <c r="P2752" s="19" t="str">
        <f>LEFT(IF(ISNA(Таблица2[[#This Row],[kv_10]]),VLOOKUP(Таблица2[[#This Row],[kv_05]],'05_to_10'!$A$1:$C$621,3,FALSE),Таблица2[[#This Row],[kv_10]]),2)</f>
        <v>74</v>
      </c>
      <c r="Q2752" s="21" t="str">
        <f>VLOOKUP(Таблица2[[#This Row],[05_to_10]],kv_05_group!$A$1:$B$89,2,FALSE)</f>
        <v>дослідження</v>
      </c>
      <c r="R2752" t="s">
        <v>14658</v>
      </c>
    </row>
    <row r="2753" spans="1:18" hidden="1" x14ac:dyDescent="0.25">
      <c r="A2753" t="s">
        <v>2073</v>
      </c>
      <c r="B2753" s="22" t="e">
        <v>#N/A</v>
      </c>
      <c r="C2753" s="23" t="e">
        <v>#N/A</v>
      </c>
      <c r="D2753" t="s">
        <v>5628</v>
      </c>
      <c r="E2753" t="s">
        <v>5628</v>
      </c>
      <c r="F2753" t="s">
        <v>7177</v>
      </c>
      <c r="G2753" t="s">
        <v>13220</v>
      </c>
      <c r="H2753" t="s">
        <v>14692</v>
      </c>
      <c r="I2753" t="s">
        <v>14666</v>
      </c>
      <c r="J2753" t="s">
        <v>14666</v>
      </c>
      <c r="K2753" t="s">
        <v>9907</v>
      </c>
      <c r="L2753" s="22" t="s">
        <v>15082</v>
      </c>
      <c r="M2753" s="19" t="s">
        <v>15412</v>
      </c>
      <c r="N2753" s="19" t="e">
        <f>VLOOKUP(Таблица2[[#This Row],[activity]],kved_05!$A$1:$B$834,2,FALSE)</f>
        <v>#N/A</v>
      </c>
      <c r="O2753" s="19" t="str">
        <f>VLOOKUP(Таблица2[[#This Row],[activity]],kved_10!$A$1:$B$997,2,FALSE)</f>
        <v>77.3</v>
      </c>
      <c r="P2753" s="19" t="str">
        <f>LEFT(IF(ISNA(Таблица2[[#This Row],[kv_10]]),VLOOKUP(Таблица2[[#This Row],[kv_05]],'05_to_10'!$A$1:$C$621,3,FALSE),Таблица2[[#This Row],[kv_10]]),2)</f>
        <v>77</v>
      </c>
      <c r="Q2753" s="21" t="str">
        <f>VLOOKUP(Таблица2[[#This Row],[05_to_10]],kv_05_group!$A$1:$B$89,2,FALSE)</f>
        <v>спеціалізовані послуги</v>
      </c>
      <c r="R2753" t="s">
        <v>14658</v>
      </c>
    </row>
    <row r="2754" spans="1:18" hidden="1" x14ac:dyDescent="0.25">
      <c r="A2754" t="s">
        <v>56</v>
      </c>
      <c r="B2754" s="22" t="e">
        <v>#N/A</v>
      </c>
      <c r="C2754" s="23" t="e">
        <v>#N/A</v>
      </c>
      <c r="D2754" t="s">
        <v>3615</v>
      </c>
      <c r="E2754" t="s">
        <v>3615</v>
      </c>
      <c r="F2754" t="s">
        <v>7139</v>
      </c>
      <c r="G2754" t="s">
        <v>11334</v>
      </c>
      <c r="H2754" t="s">
        <v>15161</v>
      </c>
      <c r="I2754" t="s">
        <v>14679</v>
      </c>
      <c r="J2754" t="s">
        <v>14679</v>
      </c>
      <c r="K2754" t="s">
        <v>8067</v>
      </c>
      <c r="L2754" t="s">
        <v>15639</v>
      </c>
      <c r="M2754" s="19" t="s">
        <v>15192</v>
      </c>
      <c r="N2754" s="19" t="e">
        <f>VLOOKUP(Таблица2[[#This Row],[activity]],kved_05!$A$1:$B$834,2,FALSE)</f>
        <v>#N/A</v>
      </c>
      <c r="O2754" s="19" t="str">
        <f>VLOOKUP(Таблица2[[#This Row],[activity]],kved_10!$A$1:$B$997,2,FALSE)</f>
        <v>68.20</v>
      </c>
      <c r="P2754" s="19" t="str">
        <f>LEFT(IF(ISNA(Таблица2[[#This Row],[kv_10]]),VLOOKUP(Таблица2[[#This Row],[kv_05]],'05_to_10'!$A$1:$C$621,3,FALSE),Таблица2[[#This Row],[kv_10]]),2)</f>
        <v>68</v>
      </c>
      <c r="Q2754" s="21" t="str">
        <f>VLOOKUP(Таблица2[[#This Row],[05_to_10]],kv_05_group!$A$1:$B$89,2,FALSE)</f>
        <v>будівництво і нерухомість</v>
      </c>
      <c r="R2754" t="s">
        <v>14658</v>
      </c>
    </row>
    <row r="2755" spans="1:18" hidden="1" x14ac:dyDescent="0.25">
      <c r="A2755" t="s">
        <v>149</v>
      </c>
      <c r="B2755" s="22" t="e">
        <v>#N/A</v>
      </c>
      <c r="C2755" s="23" t="e">
        <v>#N/A</v>
      </c>
      <c r="D2755" t="s">
        <v>3708</v>
      </c>
      <c r="E2755" t="s">
        <v>3708</v>
      </c>
      <c r="F2755" t="s">
        <v>7144</v>
      </c>
      <c r="G2755" t="s">
        <v>11426</v>
      </c>
      <c r="H2755" t="s">
        <v>14706</v>
      </c>
      <c r="I2755" t="s">
        <v>14682</v>
      </c>
      <c r="J2755" t="s">
        <v>14682</v>
      </c>
      <c r="K2755" t="s">
        <v>8159</v>
      </c>
      <c r="L2755" t="s">
        <v>15639</v>
      </c>
      <c r="M2755" s="19" t="s">
        <v>15192</v>
      </c>
      <c r="N2755" s="19" t="e">
        <f>VLOOKUP(Таблица2[[#This Row],[activity]],kved_05!$A$1:$B$834,2,FALSE)</f>
        <v>#N/A</v>
      </c>
      <c r="O2755" s="19" t="str">
        <f>VLOOKUP(Таблица2[[#This Row],[activity]],kved_10!$A$1:$B$997,2,FALSE)</f>
        <v>68.20</v>
      </c>
      <c r="P2755" s="19" t="str">
        <f>LEFT(IF(ISNA(Таблица2[[#This Row],[kv_10]]),VLOOKUP(Таблица2[[#This Row],[kv_05]],'05_to_10'!$A$1:$C$621,3,FALSE),Таблица2[[#This Row],[kv_10]]),2)</f>
        <v>68</v>
      </c>
      <c r="Q2755" s="21" t="str">
        <f>VLOOKUP(Таблица2[[#This Row],[05_to_10]],kv_05_group!$A$1:$B$89,2,FALSE)</f>
        <v>будівництво і нерухомість</v>
      </c>
      <c r="R2755" t="s">
        <v>14658</v>
      </c>
    </row>
    <row r="2756" spans="1:18" hidden="1" x14ac:dyDescent="0.25">
      <c r="A2756" t="s">
        <v>2762</v>
      </c>
      <c r="B2756">
        <v>71030593</v>
      </c>
      <c r="C2756" s="1">
        <v>42460</v>
      </c>
      <c r="D2756" t="s">
        <v>6317</v>
      </c>
      <c r="E2756" t="s">
        <v>6317</v>
      </c>
      <c r="F2756" t="s">
        <v>7206</v>
      </c>
      <c r="G2756" t="s">
        <v>13897</v>
      </c>
      <c r="H2756" t="s">
        <v>14695</v>
      </c>
      <c r="I2756" t="s">
        <v>14679</v>
      </c>
      <c r="J2756" t="s">
        <v>14669</v>
      </c>
      <c r="K2756" t="s">
        <v>10560</v>
      </c>
      <c r="L2756" t="s">
        <v>14747</v>
      </c>
      <c r="M2756" s="19" t="s">
        <v>15194</v>
      </c>
      <c r="N2756" s="19" t="e">
        <f>VLOOKUP(Таблица2[[#This Row],[activity]],kved_05!$A$1:$B$834,2,FALSE)</f>
        <v>#N/A</v>
      </c>
      <c r="O2756" s="19" t="str">
        <f>VLOOKUP(Таблица2[[#This Row],[activity]],kved_10!$A$1:$B$997,2,FALSE)</f>
        <v>01.24</v>
      </c>
      <c r="P2756" s="19" t="str">
        <f>LEFT(IF(ISNA(Таблица2[[#This Row],[kv_10]]),VLOOKUP(Таблица2[[#This Row],[kv_05]],'05_to_10'!$A$1:$C$621,3,FALSE),Таблица2[[#This Row],[kv_10]]),2)</f>
        <v>01</v>
      </c>
      <c r="Q2756" s="21" t="str">
        <f>VLOOKUP(Таблица2[[#This Row],[05_to_10]],kv_05_group!$A$1:$B$89,2,FALSE)</f>
        <v>сільське і лісове господарство</v>
      </c>
      <c r="R2756" t="s">
        <v>14659</v>
      </c>
    </row>
    <row r="2757" spans="1:18" hidden="1" x14ac:dyDescent="0.25">
      <c r="A2757" t="s">
        <v>2763</v>
      </c>
      <c r="B2757" s="22" t="e">
        <v>#N/A</v>
      </c>
      <c r="C2757" s="23" t="e">
        <v>#N/A</v>
      </c>
      <c r="D2757" t="s">
        <v>6318</v>
      </c>
      <c r="E2757" t="s">
        <v>6318</v>
      </c>
      <c r="F2757" t="s">
        <v>7206</v>
      </c>
      <c r="G2757" t="s">
        <v>13898</v>
      </c>
      <c r="H2757" t="s">
        <v>15162</v>
      </c>
      <c r="I2757" t="s">
        <v>14680</v>
      </c>
      <c r="J2757" t="s">
        <v>14714</v>
      </c>
      <c r="K2757" t="s">
        <v>10561</v>
      </c>
      <c r="L2757" t="s">
        <v>14775</v>
      </c>
      <c r="M2757" s="19" t="s">
        <v>15472</v>
      </c>
      <c r="N2757" s="19" t="str">
        <f>VLOOKUP(Таблица2[[#This Row],[activity]],kved_05!$A$1:$B$834,2,FALSE)</f>
        <v>01.22</v>
      </c>
      <c r="O2757" s="19" t="e">
        <f>VLOOKUP(Таблица2[[#This Row],[activity]],kved_10!$A$1:$B$997,2,FALSE)</f>
        <v>#N/A</v>
      </c>
      <c r="P2757" s="19" t="str">
        <f>LEFT(IF(ISNA(Таблица2[[#This Row],[kv_10]]),VLOOKUP(Таблица2[[#This Row],[kv_05]],'05_to_10'!$A$1:$C$621,3,FALSE),Таблица2[[#This Row],[kv_10]]),2)</f>
        <v>01</v>
      </c>
      <c r="Q2757" s="21" t="str">
        <f>VLOOKUP(Таблица2[[#This Row],[05_to_10]],kv_05_group!$A$1:$B$89,2,FALSE)</f>
        <v>сільське і лісове господарство</v>
      </c>
      <c r="R2757" t="s">
        <v>14659</v>
      </c>
    </row>
    <row r="2758" spans="1:18" hidden="1" x14ac:dyDescent="0.25">
      <c r="A2758" t="s">
        <v>3295</v>
      </c>
      <c r="B2758" s="22" t="e">
        <v>#N/A</v>
      </c>
      <c r="C2758" s="23" t="e">
        <v>#N/A</v>
      </c>
      <c r="D2758" t="s">
        <v>6850</v>
      </c>
      <c r="E2758" t="s">
        <v>6850</v>
      </c>
      <c r="F2758" t="s">
        <v>6844</v>
      </c>
      <c r="G2758" t="s">
        <v>14400</v>
      </c>
      <c r="H2758" t="s">
        <v>14703</v>
      </c>
      <c r="I2758" t="s">
        <v>14677</v>
      </c>
      <c r="J2758" t="s">
        <v>14677</v>
      </c>
      <c r="K2758" t="s">
        <v>11041</v>
      </c>
      <c r="L2758" t="s">
        <v>15639</v>
      </c>
      <c r="M2758" s="19" t="s">
        <v>15192</v>
      </c>
      <c r="N2758" s="19" t="e">
        <f>VLOOKUP(Таблица2[[#This Row],[activity]],kved_05!$A$1:$B$834,2,FALSE)</f>
        <v>#N/A</v>
      </c>
      <c r="O2758" s="19" t="str">
        <f>VLOOKUP(Таблица2[[#This Row],[activity]],kved_10!$A$1:$B$997,2,FALSE)</f>
        <v>68.20</v>
      </c>
      <c r="P2758" s="19" t="str">
        <f>LEFT(IF(ISNA(Таблица2[[#This Row],[kv_10]]),VLOOKUP(Таблица2[[#This Row],[kv_05]],'05_to_10'!$A$1:$C$621,3,FALSE),Таблица2[[#This Row],[kv_10]]),2)</f>
        <v>68</v>
      </c>
      <c r="Q2758" s="21" t="str">
        <f>VLOOKUP(Таблица2[[#This Row],[05_to_10]],kv_05_group!$A$1:$B$89,2,FALSE)</f>
        <v>будівництво і нерухомість</v>
      </c>
      <c r="R2758" t="s">
        <v>14659</v>
      </c>
    </row>
    <row r="2759" spans="1:18" hidden="1" x14ac:dyDescent="0.25">
      <c r="A2759" t="s">
        <v>380</v>
      </c>
      <c r="B2759" s="22" t="e">
        <v>#N/A</v>
      </c>
      <c r="C2759" s="23" t="e">
        <v>#N/A</v>
      </c>
      <c r="D2759" t="s">
        <v>3937</v>
      </c>
      <c r="E2759" t="s">
        <v>3937</v>
      </c>
      <c r="F2759" t="s">
        <v>7144</v>
      </c>
      <c r="G2759" t="s">
        <v>11641</v>
      </c>
      <c r="H2759" t="s">
        <v>14697</v>
      </c>
      <c r="I2759" t="s">
        <v>14671</v>
      </c>
      <c r="J2759" t="s">
        <v>14671</v>
      </c>
      <c r="K2759" t="s">
        <v>8380</v>
      </c>
      <c r="L2759" t="s">
        <v>15639</v>
      </c>
      <c r="M2759" s="19" t="s">
        <v>15192</v>
      </c>
      <c r="N2759" s="19" t="e">
        <f>VLOOKUP(Таблица2[[#This Row],[activity]],kved_05!$A$1:$B$834,2,FALSE)</f>
        <v>#N/A</v>
      </c>
      <c r="O2759" s="19" t="str">
        <f>VLOOKUP(Таблица2[[#This Row],[activity]],kved_10!$A$1:$B$997,2,FALSE)</f>
        <v>68.20</v>
      </c>
      <c r="P2759" s="19" t="str">
        <f>LEFT(IF(ISNA(Таблица2[[#This Row],[kv_10]]),VLOOKUP(Таблица2[[#This Row],[kv_05]],'05_to_10'!$A$1:$C$621,3,FALSE),Таблица2[[#This Row],[kv_10]]),2)</f>
        <v>68</v>
      </c>
      <c r="Q2759" s="21" t="str">
        <f>VLOOKUP(Таблица2[[#This Row],[05_to_10]],kv_05_group!$A$1:$B$89,2,FALSE)</f>
        <v>будівництво і нерухомість</v>
      </c>
      <c r="R2759" t="s">
        <v>14658</v>
      </c>
    </row>
    <row r="2760" spans="1:18" hidden="1" x14ac:dyDescent="0.25">
      <c r="A2760" t="s">
        <v>3404</v>
      </c>
      <c r="B2760" s="22" t="e">
        <v>#N/A</v>
      </c>
      <c r="C2760" s="23" t="e">
        <v>#N/A</v>
      </c>
      <c r="D2760" t="s">
        <v>6959</v>
      </c>
      <c r="E2760" t="s">
        <v>6959</v>
      </c>
      <c r="F2760" t="s">
        <v>7154</v>
      </c>
      <c r="G2760" t="s">
        <v>14503</v>
      </c>
      <c r="H2760" t="s">
        <v>14695</v>
      </c>
      <c r="I2760" t="s">
        <v>14669</v>
      </c>
      <c r="J2760" t="s">
        <v>14669</v>
      </c>
      <c r="K2760" t="s">
        <v>11142</v>
      </c>
      <c r="L2760" t="s">
        <v>15639</v>
      </c>
      <c r="M2760" s="19" t="s">
        <v>15192</v>
      </c>
      <c r="N2760" s="19" t="e">
        <f>VLOOKUP(Таблица2[[#This Row],[activity]],kved_05!$A$1:$B$834,2,FALSE)</f>
        <v>#N/A</v>
      </c>
      <c r="O2760" s="19" t="str">
        <f>VLOOKUP(Таблица2[[#This Row],[activity]],kved_10!$A$1:$B$997,2,FALSE)</f>
        <v>68.20</v>
      </c>
      <c r="P2760" s="19" t="str">
        <f>LEFT(IF(ISNA(Таблица2[[#This Row],[kv_10]]),VLOOKUP(Таблица2[[#This Row],[kv_05]],'05_to_10'!$A$1:$C$621,3,FALSE),Таблица2[[#This Row],[kv_10]]),2)</f>
        <v>68</v>
      </c>
      <c r="Q2760" s="21" t="str">
        <f>VLOOKUP(Таблица2[[#This Row],[05_to_10]],kv_05_group!$A$1:$B$89,2,FALSE)</f>
        <v>будівництво і нерухомість</v>
      </c>
      <c r="R2760" t="s">
        <v>14659</v>
      </c>
    </row>
    <row r="2761" spans="1:18" hidden="1" x14ac:dyDescent="0.25">
      <c r="A2761" t="s">
        <v>2767</v>
      </c>
      <c r="B2761" s="22" t="e">
        <v>#N/A</v>
      </c>
      <c r="C2761" s="23" t="e">
        <v>#N/A</v>
      </c>
      <c r="D2761" t="s">
        <v>6322</v>
      </c>
      <c r="E2761" t="s">
        <v>6322</v>
      </c>
      <c r="F2761" t="s">
        <v>7206</v>
      </c>
      <c r="G2761" t="s">
        <v>13902</v>
      </c>
      <c r="H2761" t="s">
        <v>14706</v>
      </c>
      <c r="I2761" t="s">
        <v>14682</v>
      </c>
      <c r="J2761" t="s">
        <v>14682</v>
      </c>
      <c r="K2761" t="s">
        <v>10565</v>
      </c>
      <c r="L2761" t="s">
        <v>14760</v>
      </c>
      <c r="M2761" s="19" t="s">
        <v>15207</v>
      </c>
      <c r="N2761" s="19" t="str">
        <f>VLOOKUP(Таблица2[[#This Row],[activity]],kved_05!$A$1:$B$834,2,FALSE)</f>
        <v>01.3</v>
      </c>
      <c r="O2761" s="19" t="str">
        <f>VLOOKUP(Таблица2[[#This Row],[activity]],kved_10!$A$1:$B$997,2,FALSE)</f>
        <v>01.5</v>
      </c>
      <c r="P2761" s="19" t="str">
        <f>LEFT(IF(ISNA(Таблица2[[#This Row],[kv_10]]),VLOOKUP(Таблица2[[#This Row],[kv_05]],'05_to_10'!$A$1:$C$621,3,FALSE),Таблица2[[#This Row],[kv_10]]),2)</f>
        <v>01</v>
      </c>
      <c r="Q2761" s="21" t="str">
        <f>VLOOKUP(Таблица2[[#This Row],[05_to_10]],kv_05_group!$A$1:$B$89,2,FALSE)</f>
        <v>сільське і лісове господарство</v>
      </c>
      <c r="R2761" t="s">
        <v>14658</v>
      </c>
    </row>
    <row r="2762" spans="1:18" hidden="1" x14ac:dyDescent="0.25">
      <c r="A2762" t="s">
        <v>3424</v>
      </c>
      <c r="B2762" s="22" t="e">
        <v>#N/A</v>
      </c>
      <c r="C2762" s="23" t="e">
        <v>#N/A</v>
      </c>
      <c r="D2762" t="s">
        <v>6979</v>
      </c>
      <c r="E2762" t="s">
        <v>7907</v>
      </c>
      <c r="F2762" t="s">
        <v>7177</v>
      </c>
      <c r="G2762" t="s">
        <v>14523</v>
      </c>
      <c r="H2762" t="s">
        <v>14709</v>
      </c>
      <c r="I2762" t="s">
        <v>14685</v>
      </c>
      <c r="J2762" t="s">
        <v>14685</v>
      </c>
      <c r="K2762" t="s">
        <v>11159</v>
      </c>
      <c r="L2762" t="s">
        <v>15639</v>
      </c>
      <c r="M2762" s="19" t="s">
        <v>15192</v>
      </c>
      <c r="N2762" s="19" t="e">
        <f>VLOOKUP(Таблица2[[#This Row],[activity]],kved_05!$A$1:$B$834,2,FALSE)</f>
        <v>#N/A</v>
      </c>
      <c r="O2762" s="19" t="str">
        <f>VLOOKUP(Таблица2[[#This Row],[activity]],kved_10!$A$1:$B$997,2,FALSE)</f>
        <v>68.20</v>
      </c>
      <c r="P2762" s="19" t="str">
        <f>LEFT(IF(ISNA(Таблица2[[#This Row],[kv_10]]),VLOOKUP(Таблица2[[#This Row],[kv_05]],'05_to_10'!$A$1:$C$621,3,FALSE),Таблица2[[#This Row],[kv_10]]),2)</f>
        <v>68</v>
      </c>
      <c r="Q2762" s="21" t="str">
        <f>VLOOKUP(Таблица2[[#This Row],[05_to_10]],kv_05_group!$A$1:$B$89,2,FALSE)</f>
        <v>будівництво і нерухомість</v>
      </c>
      <c r="R2762" t="s">
        <v>14659</v>
      </c>
    </row>
    <row r="2763" spans="1:18" hidden="1" x14ac:dyDescent="0.25">
      <c r="A2763" t="s">
        <v>389</v>
      </c>
      <c r="B2763">
        <v>140319287</v>
      </c>
      <c r="C2763" s="1">
        <v>42551</v>
      </c>
      <c r="D2763" t="s">
        <v>3946</v>
      </c>
      <c r="E2763" t="s">
        <v>3946</v>
      </c>
      <c r="F2763" t="s">
        <v>7144</v>
      </c>
      <c r="G2763" t="s">
        <v>11649</v>
      </c>
      <c r="H2763" t="s">
        <v>15161</v>
      </c>
      <c r="I2763" t="s">
        <v>14679</v>
      </c>
      <c r="J2763" t="s">
        <v>14679</v>
      </c>
      <c r="K2763" t="s">
        <v>8113</v>
      </c>
      <c r="L2763" t="s">
        <v>15639</v>
      </c>
      <c r="M2763" s="19" t="s">
        <v>15192</v>
      </c>
      <c r="N2763" s="19" t="e">
        <f>VLOOKUP(Таблица2[[#This Row],[activity]],kved_05!$A$1:$B$834,2,FALSE)</f>
        <v>#N/A</v>
      </c>
      <c r="O2763" s="19" t="str">
        <f>VLOOKUP(Таблица2[[#This Row],[activity]],kved_10!$A$1:$B$997,2,FALSE)</f>
        <v>68.20</v>
      </c>
      <c r="P2763" s="19" t="str">
        <f>LEFT(IF(ISNA(Таблица2[[#This Row],[kv_10]]),VLOOKUP(Таблица2[[#This Row],[kv_05]],'05_to_10'!$A$1:$C$621,3,FALSE),Таблица2[[#This Row],[kv_10]]),2)</f>
        <v>68</v>
      </c>
      <c r="Q2763" s="21" t="str">
        <f>VLOOKUP(Таблица2[[#This Row],[05_to_10]],kv_05_group!$A$1:$B$89,2,FALSE)</f>
        <v>будівництво і нерухомість</v>
      </c>
      <c r="R2763" t="s">
        <v>14658</v>
      </c>
    </row>
    <row r="2764" spans="1:18" x14ac:dyDescent="0.25">
      <c r="A2764" t="s">
        <v>3524</v>
      </c>
      <c r="B2764" s="22" t="e">
        <v>#N/A</v>
      </c>
      <c r="C2764" s="23" t="e">
        <v>#N/A</v>
      </c>
      <c r="D2764" t="s">
        <v>7079</v>
      </c>
      <c r="E2764" t="s">
        <v>7988</v>
      </c>
      <c r="F2764" t="s">
        <v>7177</v>
      </c>
      <c r="G2764" t="s">
        <v>14617</v>
      </c>
      <c r="H2764" t="s">
        <v>15160</v>
      </c>
      <c r="I2764" t="s">
        <v>14665</v>
      </c>
      <c r="J2764" t="s">
        <v>14665</v>
      </c>
      <c r="K2764" t="s">
        <v>11250</v>
      </c>
      <c r="L2764" t="s">
        <v>15639</v>
      </c>
      <c r="M2764" s="19" t="s">
        <v>15192</v>
      </c>
      <c r="N2764" s="19" t="e">
        <f>VLOOKUP(Таблица2[[#This Row],[activity]],kved_05!$A$1:$B$834,2,FALSE)</f>
        <v>#N/A</v>
      </c>
      <c r="O2764" s="19" t="str">
        <f>VLOOKUP(Таблица2[[#This Row],[activity]],kved_10!$A$1:$B$997,2,FALSE)</f>
        <v>68.20</v>
      </c>
      <c r="P2764" s="19" t="str">
        <f>LEFT(IF(ISNA(Таблица2[[#This Row],[kv_10]]),VLOOKUP(Таблица2[[#This Row],[kv_05]],'05_to_10'!$A$1:$C$621,3,FALSE),Таблица2[[#This Row],[kv_10]]),2)</f>
        <v>68</v>
      </c>
      <c r="Q2764" s="21" t="str">
        <f>VLOOKUP(Таблица2[[#This Row],[05_to_10]],kv_05_group!$A$1:$B$89,2,FALSE)</f>
        <v>будівництво і нерухомість</v>
      </c>
      <c r="R2764" t="s">
        <v>14659</v>
      </c>
    </row>
    <row r="2765" spans="1:18" hidden="1" x14ac:dyDescent="0.25">
      <c r="A2765" t="s">
        <v>3558</v>
      </c>
      <c r="B2765" s="22" t="e">
        <v>#N/A</v>
      </c>
      <c r="C2765" s="23" t="e">
        <v>#N/A</v>
      </c>
      <c r="D2765" t="s">
        <v>7113</v>
      </c>
      <c r="E2765" t="s">
        <v>8014</v>
      </c>
      <c r="F2765" t="s">
        <v>6768</v>
      </c>
      <c r="G2765" t="s">
        <v>14649</v>
      </c>
      <c r="H2765" t="s">
        <v>15161</v>
      </c>
      <c r="I2765" t="s">
        <v>14679</v>
      </c>
      <c r="J2765" t="s">
        <v>14679</v>
      </c>
      <c r="K2765" t="s">
        <v>9321</v>
      </c>
      <c r="L2765" t="s">
        <v>15639</v>
      </c>
      <c r="M2765" s="19" t="s">
        <v>15192</v>
      </c>
      <c r="N2765" s="19" t="e">
        <f>VLOOKUP(Таблица2[[#This Row],[activity]],kved_05!$A$1:$B$834,2,FALSE)</f>
        <v>#N/A</v>
      </c>
      <c r="O2765" s="19" t="str">
        <f>VLOOKUP(Таблица2[[#This Row],[activity]],kved_10!$A$1:$B$997,2,FALSE)</f>
        <v>68.20</v>
      </c>
      <c r="P2765" s="19" t="str">
        <f>LEFT(IF(ISNA(Таблица2[[#This Row],[kv_10]]),VLOOKUP(Таблица2[[#This Row],[kv_05]],'05_to_10'!$A$1:$C$621,3,FALSE),Таблица2[[#This Row],[kv_10]]),2)</f>
        <v>68</v>
      </c>
      <c r="Q2765" s="21" t="str">
        <f>VLOOKUP(Таблица2[[#This Row],[05_to_10]],kv_05_group!$A$1:$B$89,2,FALSE)</f>
        <v>будівництво і нерухомість</v>
      </c>
      <c r="R2765" t="s">
        <v>14661</v>
      </c>
    </row>
    <row r="2766" spans="1:18" hidden="1" x14ac:dyDescent="0.25">
      <c r="A2766" t="s">
        <v>2772</v>
      </c>
      <c r="B2766" s="22" t="e">
        <v>#N/A</v>
      </c>
      <c r="C2766" s="23" t="e">
        <v>#N/A</v>
      </c>
      <c r="D2766" t="s">
        <v>6327</v>
      </c>
      <c r="E2766" t="s">
        <v>6327</v>
      </c>
      <c r="F2766" t="s">
        <v>7206</v>
      </c>
      <c r="G2766" t="s">
        <v>13907</v>
      </c>
      <c r="H2766" t="s">
        <v>14701</v>
      </c>
      <c r="I2766" t="s">
        <v>14675</v>
      </c>
      <c r="J2766" t="s">
        <v>14675</v>
      </c>
      <c r="K2766" t="s">
        <v>10570</v>
      </c>
      <c r="L2766" t="s">
        <v>15105</v>
      </c>
      <c r="M2766" s="18" t="s">
        <v>15637</v>
      </c>
      <c r="N2766" s="20" t="str">
        <f>VLOOKUP(Таблица2[[#This Row],[activity]],kved_05!$A$1:$B$834,2,FALSE)</f>
        <v>01</v>
      </c>
      <c r="O2766" s="20" t="e">
        <f>VLOOKUP(Таблица2[[#This Row],[activity]],kved_10!$A$1:$B$997,2,FALSE)</f>
        <v>#N/A</v>
      </c>
      <c r="P2766" s="19" t="e">
        <f>LEFT(IF(ISNA(Таблица2[[#This Row],[kv_10]]),VLOOKUP(Таблица2[[#This Row],[kv_05]],'05_to_10'!$A$1:$C$621,3,FALSE),Таблица2[[#This Row],[kv_10]]),2)</f>
        <v>#N/A</v>
      </c>
      <c r="Q2766" s="21" t="e">
        <f>VLOOKUP(Таблица2[[#This Row],[05_to_10]],kv_05_group!$A$1:$B$89,2,FALSE)</f>
        <v>#N/A</v>
      </c>
      <c r="R2766" t="s">
        <v>14659</v>
      </c>
    </row>
    <row r="2767" spans="1:18" hidden="1" x14ac:dyDescent="0.25">
      <c r="A2767" t="s">
        <v>2773</v>
      </c>
      <c r="B2767" s="22" t="e">
        <v>#N/A</v>
      </c>
      <c r="C2767" s="23" t="e">
        <v>#N/A</v>
      </c>
      <c r="D2767" t="s">
        <v>6328</v>
      </c>
      <c r="E2767" t="s">
        <v>6328</v>
      </c>
      <c r="F2767" t="s">
        <v>7206</v>
      </c>
      <c r="G2767" t="s">
        <v>13908</v>
      </c>
      <c r="H2767" t="s">
        <v>15162</v>
      </c>
      <c r="I2767" t="s">
        <v>14680</v>
      </c>
      <c r="J2767" t="s">
        <v>14714</v>
      </c>
      <c r="K2767" t="s">
        <v>10571</v>
      </c>
      <c r="L2767" t="s">
        <v>14749</v>
      </c>
      <c r="M2767" s="19" t="s">
        <v>15196</v>
      </c>
      <c r="N2767" s="19" t="e">
        <f>VLOOKUP(Таблица2[[#This Row],[activity]],kved_05!$A$1:$B$834,2,FALSE)</f>
        <v>#N/A</v>
      </c>
      <c r="O2767" s="19" t="str">
        <f>VLOOKUP(Таблица2[[#This Row],[activity]],kved_10!$A$1:$B$997,2,FALSE)</f>
        <v>01.21</v>
      </c>
      <c r="P2767" s="19" t="str">
        <f>LEFT(IF(ISNA(Таблица2[[#This Row],[kv_10]]),VLOOKUP(Таблица2[[#This Row],[kv_05]],'05_to_10'!$A$1:$C$621,3,FALSE),Таблица2[[#This Row],[kv_10]]),2)</f>
        <v>01</v>
      </c>
      <c r="Q2767" s="21" t="str">
        <f>VLOOKUP(Таблица2[[#This Row],[05_to_10]],kv_05_group!$A$1:$B$89,2,FALSE)</f>
        <v>сільське і лісове господарство</v>
      </c>
      <c r="R2767" t="s">
        <v>14658</v>
      </c>
    </row>
    <row r="2768" spans="1:18" hidden="1" x14ac:dyDescent="0.25">
      <c r="A2768" t="s">
        <v>494</v>
      </c>
      <c r="B2768" s="22" t="e">
        <v>#N/A</v>
      </c>
      <c r="C2768" s="23" t="e">
        <v>#N/A</v>
      </c>
      <c r="D2768" t="s">
        <v>4051</v>
      </c>
      <c r="E2768" t="s">
        <v>4051</v>
      </c>
      <c r="F2768" t="s">
        <v>7146</v>
      </c>
      <c r="G2768" t="s">
        <v>11742</v>
      </c>
      <c r="H2768" t="s">
        <v>14692</v>
      </c>
      <c r="I2768" t="s">
        <v>14666</v>
      </c>
      <c r="J2768" t="s">
        <v>14666</v>
      </c>
      <c r="K2768" t="s">
        <v>8480</v>
      </c>
      <c r="L2768" t="s">
        <v>15639</v>
      </c>
      <c r="M2768" s="19" t="s">
        <v>15192</v>
      </c>
      <c r="N2768" s="19" t="e">
        <f>VLOOKUP(Таблица2[[#This Row],[activity]],kved_05!$A$1:$B$834,2,FALSE)</f>
        <v>#N/A</v>
      </c>
      <c r="O2768" s="19" t="str">
        <f>VLOOKUP(Таблица2[[#This Row],[activity]],kved_10!$A$1:$B$997,2,FALSE)</f>
        <v>68.20</v>
      </c>
      <c r="P2768" s="19" t="str">
        <f>LEFT(IF(ISNA(Таблица2[[#This Row],[kv_10]]),VLOOKUP(Таблица2[[#This Row],[kv_05]],'05_to_10'!$A$1:$C$621,3,FALSE),Таблица2[[#This Row],[kv_10]]),2)</f>
        <v>68</v>
      </c>
      <c r="Q2768" s="21" t="str">
        <f>VLOOKUP(Таблица2[[#This Row],[05_to_10]],kv_05_group!$A$1:$B$89,2,FALSE)</f>
        <v>будівництво і нерухомість</v>
      </c>
      <c r="R2768" t="s">
        <v>14658</v>
      </c>
    </row>
    <row r="2769" spans="1:18" x14ac:dyDescent="0.25">
      <c r="A2769" t="s">
        <v>2172</v>
      </c>
      <c r="B2769" s="22" t="e">
        <v>#N/A</v>
      </c>
      <c r="C2769" s="23" t="e">
        <v>#N/A</v>
      </c>
      <c r="D2769" t="s">
        <v>5727</v>
      </c>
      <c r="E2769" t="s">
        <v>5727</v>
      </c>
      <c r="F2769" t="s">
        <v>7184</v>
      </c>
      <c r="G2769" t="s">
        <v>13317</v>
      </c>
      <c r="H2769" t="s">
        <v>15160</v>
      </c>
      <c r="I2769" t="s">
        <v>14665</v>
      </c>
      <c r="J2769" t="s">
        <v>14713</v>
      </c>
      <c r="K2769" t="s">
        <v>9999</v>
      </c>
      <c r="L2769" s="22" t="s">
        <v>15092</v>
      </c>
      <c r="M2769" s="19" t="s">
        <v>15423</v>
      </c>
      <c r="N2769" s="19" t="e">
        <f>VLOOKUP(Таблица2[[#This Row],[activity]],kved_05!$A$1:$B$834,2,FALSE)</f>
        <v>#N/A</v>
      </c>
      <c r="O2769" s="19" t="str">
        <f>VLOOKUP(Таблица2[[#This Row],[activity]],kved_10!$A$1:$B$997,2,FALSE)</f>
        <v>02.4</v>
      </c>
      <c r="P2769" s="19" t="str">
        <f>LEFT(IF(ISNA(Таблица2[[#This Row],[kv_10]]),VLOOKUP(Таблица2[[#This Row],[kv_05]],'05_to_10'!$A$1:$C$621,3,FALSE),Таблица2[[#This Row],[kv_10]]),2)</f>
        <v>02</v>
      </c>
      <c r="Q2769" s="21" t="str">
        <f>VLOOKUP(Таблица2[[#This Row],[05_to_10]],kv_05_group!$A$1:$B$89,2,FALSE)</f>
        <v>сільське і лісове господарство</v>
      </c>
      <c r="R2769" t="s">
        <v>14658</v>
      </c>
    </row>
    <row r="2770" spans="1:18" hidden="1" x14ac:dyDescent="0.25">
      <c r="A2770" t="s">
        <v>927</v>
      </c>
      <c r="B2770" s="22" t="e">
        <v>#N/A</v>
      </c>
      <c r="C2770" s="23" t="e">
        <v>#N/A</v>
      </c>
      <c r="D2770" t="s">
        <v>4483</v>
      </c>
      <c r="E2770" t="s">
        <v>4483</v>
      </c>
      <c r="F2770" t="s">
        <v>7149</v>
      </c>
      <c r="G2770" t="s">
        <v>12125</v>
      </c>
      <c r="H2770" t="s">
        <v>15161</v>
      </c>
      <c r="I2770" t="s">
        <v>14679</v>
      </c>
      <c r="J2770" t="s">
        <v>14679</v>
      </c>
      <c r="K2770" t="s">
        <v>8885</v>
      </c>
      <c r="L2770" t="s">
        <v>15639</v>
      </c>
      <c r="M2770" s="19" t="s">
        <v>15192</v>
      </c>
      <c r="N2770" s="19" t="e">
        <f>VLOOKUP(Таблица2[[#This Row],[activity]],kved_05!$A$1:$B$834,2,FALSE)</f>
        <v>#N/A</v>
      </c>
      <c r="O2770" s="19" t="str">
        <f>VLOOKUP(Таблица2[[#This Row],[activity]],kved_10!$A$1:$B$997,2,FALSE)</f>
        <v>68.20</v>
      </c>
      <c r="P2770" s="19" t="str">
        <f>LEFT(IF(ISNA(Таблица2[[#This Row],[kv_10]]),VLOOKUP(Таблица2[[#This Row],[kv_05]],'05_to_10'!$A$1:$C$621,3,FALSE),Таблица2[[#This Row],[kv_10]]),2)</f>
        <v>68</v>
      </c>
      <c r="Q2770" s="21" t="str">
        <f>VLOOKUP(Таблица2[[#This Row],[05_to_10]],kv_05_group!$A$1:$B$89,2,FALSE)</f>
        <v>будівництво і нерухомість</v>
      </c>
      <c r="R2770" t="s">
        <v>14658</v>
      </c>
    </row>
    <row r="2771" spans="1:18" hidden="1" x14ac:dyDescent="0.25">
      <c r="A2771" t="s">
        <v>1138</v>
      </c>
      <c r="B2771">
        <v>363515372</v>
      </c>
      <c r="C2771" s="1">
        <v>42704</v>
      </c>
      <c r="D2771" t="s">
        <v>4694</v>
      </c>
      <c r="E2771" t="s">
        <v>4694</v>
      </c>
      <c r="F2771" t="s">
        <v>7154</v>
      </c>
      <c r="G2771" t="s">
        <v>12332</v>
      </c>
      <c r="H2771" t="s">
        <v>15161</v>
      </c>
      <c r="I2771" t="s">
        <v>14679</v>
      </c>
      <c r="J2771" t="s">
        <v>14679</v>
      </c>
      <c r="K2771" t="s">
        <v>9074</v>
      </c>
      <c r="L2771" t="s">
        <v>15639</v>
      </c>
      <c r="M2771" s="19" t="s">
        <v>15192</v>
      </c>
      <c r="N2771" s="19" t="e">
        <f>VLOOKUP(Таблица2[[#This Row],[activity]],kved_05!$A$1:$B$834,2,FALSE)</f>
        <v>#N/A</v>
      </c>
      <c r="O2771" s="19" t="str">
        <f>VLOOKUP(Таблица2[[#This Row],[activity]],kved_10!$A$1:$B$997,2,FALSE)</f>
        <v>68.20</v>
      </c>
      <c r="P2771" s="19" t="str">
        <f>LEFT(IF(ISNA(Таблица2[[#This Row],[kv_10]]),VLOOKUP(Таблица2[[#This Row],[kv_05]],'05_to_10'!$A$1:$C$621,3,FALSE),Таблица2[[#This Row],[kv_10]]),2)</f>
        <v>68</v>
      </c>
      <c r="Q2771" s="21" t="str">
        <f>VLOOKUP(Таблица2[[#This Row],[05_to_10]],kv_05_group!$A$1:$B$89,2,FALSE)</f>
        <v>будівництво і нерухомість</v>
      </c>
      <c r="R2771" t="s">
        <v>14658</v>
      </c>
    </row>
    <row r="2772" spans="1:18" hidden="1" x14ac:dyDescent="0.25">
      <c r="A2772" t="s">
        <v>1494</v>
      </c>
      <c r="B2772" s="22" t="e">
        <v>#N/A</v>
      </c>
      <c r="C2772" s="23" t="e">
        <v>#N/A</v>
      </c>
      <c r="D2772" t="s">
        <v>5050</v>
      </c>
      <c r="E2772" t="s">
        <v>5050</v>
      </c>
      <c r="F2772" t="s">
        <v>7157</v>
      </c>
      <c r="G2772" t="s">
        <v>12654</v>
      </c>
      <c r="H2772" t="s">
        <v>15161</v>
      </c>
      <c r="I2772" t="s">
        <v>14679</v>
      </c>
      <c r="J2772" t="s">
        <v>14679</v>
      </c>
      <c r="K2772" t="s">
        <v>9378</v>
      </c>
      <c r="L2772" t="s">
        <v>15639</v>
      </c>
      <c r="M2772" s="19" t="s">
        <v>15192</v>
      </c>
      <c r="N2772" s="19" t="e">
        <f>VLOOKUP(Таблица2[[#This Row],[activity]],kved_05!$A$1:$B$834,2,FALSE)</f>
        <v>#N/A</v>
      </c>
      <c r="O2772" s="19" t="str">
        <f>VLOOKUP(Таблица2[[#This Row],[activity]],kved_10!$A$1:$B$997,2,FALSE)</f>
        <v>68.20</v>
      </c>
      <c r="P2772" s="19" t="str">
        <f>LEFT(IF(ISNA(Таблица2[[#This Row],[kv_10]]),VLOOKUP(Таблица2[[#This Row],[kv_05]],'05_to_10'!$A$1:$C$621,3,FALSE),Таблица2[[#This Row],[kv_10]]),2)</f>
        <v>68</v>
      </c>
      <c r="Q2772" s="21" t="str">
        <f>VLOOKUP(Таблица2[[#This Row],[05_to_10]],kv_05_group!$A$1:$B$89,2,FALSE)</f>
        <v>будівництво і нерухомість</v>
      </c>
      <c r="R2772" t="s">
        <v>14658</v>
      </c>
    </row>
    <row r="2773" spans="1:18" hidden="1" x14ac:dyDescent="0.25">
      <c r="A2773" t="s">
        <v>1504</v>
      </c>
      <c r="B2773" s="22" t="e">
        <v>#N/A</v>
      </c>
      <c r="C2773" s="23" t="e">
        <v>#N/A</v>
      </c>
      <c r="D2773" t="s">
        <v>5060</v>
      </c>
      <c r="E2773" t="s">
        <v>5060</v>
      </c>
      <c r="F2773" t="s">
        <v>7157</v>
      </c>
      <c r="G2773" t="s">
        <v>12663</v>
      </c>
      <c r="H2773" t="s">
        <v>15161</v>
      </c>
      <c r="I2773" t="s">
        <v>14679</v>
      </c>
      <c r="J2773" t="s">
        <v>14679</v>
      </c>
      <c r="K2773" t="s">
        <v>9126</v>
      </c>
      <c r="L2773" t="s">
        <v>15639</v>
      </c>
      <c r="M2773" s="19" t="s">
        <v>15192</v>
      </c>
      <c r="N2773" s="19" t="e">
        <f>VLOOKUP(Таблица2[[#This Row],[activity]],kved_05!$A$1:$B$834,2,FALSE)</f>
        <v>#N/A</v>
      </c>
      <c r="O2773" s="19" t="str">
        <f>VLOOKUP(Таблица2[[#This Row],[activity]],kved_10!$A$1:$B$997,2,FALSE)</f>
        <v>68.20</v>
      </c>
      <c r="P2773" s="19" t="str">
        <f>LEFT(IF(ISNA(Таблица2[[#This Row],[kv_10]]),VLOOKUP(Таблица2[[#This Row],[kv_05]],'05_to_10'!$A$1:$C$621,3,FALSE),Таблица2[[#This Row],[kv_10]]),2)</f>
        <v>68</v>
      </c>
      <c r="Q2773" s="21" t="str">
        <f>VLOOKUP(Таблица2[[#This Row],[05_to_10]],kv_05_group!$A$1:$B$89,2,FALSE)</f>
        <v>будівництво і нерухомість</v>
      </c>
      <c r="R2773" t="s">
        <v>14658</v>
      </c>
    </row>
    <row r="2774" spans="1:18" hidden="1" x14ac:dyDescent="0.25">
      <c r="A2774" t="s">
        <v>2086</v>
      </c>
      <c r="B2774" s="22" t="e">
        <v>#N/A</v>
      </c>
      <c r="C2774" s="23" t="e">
        <v>#N/A</v>
      </c>
      <c r="D2774" t="s">
        <v>5641</v>
      </c>
      <c r="E2774" t="s">
        <v>5641</v>
      </c>
      <c r="F2774" t="s">
        <v>7177</v>
      </c>
      <c r="G2774" t="s">
        <v>13233</v>
      </c>
      <c r="H2774" t="s">
        <v>15161</v>
      </c>
      <c r="I2774" t="s">
        <v>14679</v>
      </c>
      <c r="J2774" t="s">
        <v>14679</v>
      </c>
      <c r="K2774" t="s">
        <v>9919</v>
      </c>
      <c r="L2774" t="s">
        <v>15639</v>
      </c>
      <c r="M2774" s="19" t="s">
        <v>15192</v>
      </c>
      <c r="N2774" s="19" t="e">
        <f>VLOOKUP(Таблица2[[#This Row],[activity]],kved_05!$A$1:$B$834,2,FALSE)</f>
        <v>#N/A</v>
      </c>
      <c r="O2774" s="19" t="str">
        <f>VLOOKUP(Таблица2[[#This Row],[activity]],kved_10!$A$1:$B$997,2,FALSE)</f>
        <v>68.20</v>
      </c>
      <c r="P2774" s="19" t="str">
        <f>LEFT(IF(ISNA(Таблица2[[#This Row],[kv_10]]),VLOOKUP(Таблица2[[#This Row],[kv_05]],'05_to_10'!$A$1:$C$621,3,FALSE),Таблица2[[#This Row],[kv_10]]),2)</f>
        <v>68</v>
      </c>
      <c r="Q2774" s="21" t="str">
        <f>VLOOKUP(Таблица2[[#This Row],[05_to_10]],kv_05_group!$A$1:$B$89,2,FALSE)</f>
        <v>будівництво і нерухомість</v>
      </c>
      <c r="R2774" t="s">
        <v>14658</v>
      </c>
    </row>
    <row r="2775" spans="1:18" hidden="1" x14ac:dyDescent="0.25">
      <c r="A2775" t="s">
        <v>2781</v>
      </c>
      <c r="B2775" s="22" t="e">
        <v>#N/A</v>
      </c>
      <c r="C2775" s="23" t="e">
        <v>#N/A</v>
      </c>
      <c r="D2775" t="s">
        <v>6336</v>
      </c>
      <c r="E2775" t="s">
        <v>6336</v>
      </c>
      <c r="F2775" t="s">
        <v>7206</v>
      </c>
      <c r="G2775" t="s">
        <v>13916</v>
      </c>
      <c r="H2775" t="s">
        <v>14702</v>
      </c>
      <c r="I2775" t="s">
        <v>14676</v>
      </c>
      <c r="J2775" t="s">
        <v>14676</v>
      </c>
      <c r="K2775" t="s">
        <v>10579</v>
      </c>
      <c r="L2775" t="s">
        <v>14760</v>
      </c>
      <c r="M2775" s="19" t="s">
        <v>15207</v>
      </c>
      <c r="N2775" s="19" t="str">
        <f>VLOOKUP(Таблица2[[#This Row],[activity]],kved_05!$A$1:$B$834,2,FALSE)</f>
        <v>01.3</v>
      </c>
      <c r="O2775" s="19" t="str">
        <f>VLOOKUP(Таблица2[[#This Row],[activity]],kved_10!$A$1:$B$997,2,FALSE)</f>
        <v>01.5</v>
      </c>
      <c r="P2775" s="19" t="str">
        <f>LEFT(IF(ISNA(Таблица2[[#This Row],[kv_10]]),VLOOKUP(Таблица2[[#This Row],[kv_05]],'05_to_10'!$A$1:$C$621,3,FALSE),Таблица2[[#This Row],[kv_10]]),2)</f>
        <v>01</v>
      </c>
      <c r="Q2775" s="21" t="str">
        <f>VLOOKUP(Таблица2[[#This Row],[05_to_10]],kv_05_group!$A$1:$B$89,2,FALSE)</f>
        <v>сільське і лісове господарство</v>
      </c>
      <c r="R2775" t="s">
        <v>14658</v>
      </c>
    </row>
    <row r="2776" spans="1:18" hidden="1" x14ac:dyDescent="0.25">
      <c r="A2776" t="s">
        <v>2782</v>
      </c>
      <c r="B2776" s="22" t="e">
        <v>#N/A</v>
      </c>
      <c r="C2776" s="23" t="e">
        <v>#N/A</v>
      </c>
      <c r="D2776" t="s">
        <v>6337</v>
      </c>
      <c r="E2776" t="s">
        <v>6337</v>
      </c>
      <c r="F2776" t="s">
        <v>7206</v>
      </c>
      <c r="G2776" t="s">
        <v>13917</v>
      </c>
      <c r="H2776" t="s">
        <v>14695</v>
      </c>
      <c r="I2776" t="s">
        <v>14669</v>
      </c>
      <c r="J2776" t="s">
        <v>14669</v>
      </c>
      <c r="K2776" t="s">
        <v>10580</v>
      </c>
      <c r="L2776" t="s">
        <v>14760</v>
      </c>
      <c r="M2776" s="19" t="s">
        <v>15207</v>
      </c>
      <c r="N2776" s="19" t="str">
        <f>VLOOKUP(Таблица2[[#This Row],[activity]],kved_05!$A$1:$B$834,2,FALSE)</f>
        <v>01.3</v>
      </c>
      <c r="O2776" s="19" t="str">
        <f>VLOOKUP(Таблица2[[#This Row],[activity]],kved_10!$A$1:$B$997,2,FALSE)</f>
        <v>01.5</v>
      </c>
      <c r="P2776" s="19" t="str">
        <f>LEFT(IF(ISNA(Таблица2[[#This Row],[kv_10]]),VLOOKUP(Таблица2[[#This Row],[kv_05]],'05_to_10'!$A$1:$C$621,3,FALSE),Таблица2[[#This Row],[kv_10]]),2)</f>
        <v>01</v>
      </c>
      <c r="Q2776" s="21" t="str">
        <f>VLOOKUP(Таблица2[[#This Row],[05_to_10]],kv_05_group!$A$1:$B$89,2,FALSE)</f>
        <v>сільське і лісове господарство</v>
      </c>
      <c r="R2776" t="s">
        <v>14659</v>
      </c>
    </row>
    <row r="2777" spans="1:18" hidden="1" x14ac:dyDescent="0.25">
      <c r="A2777" t="s">
        <v>2609</v>
      </c>
      <c r="B2777" s="22" t="e">
        <v>#N/A</v>
      </c>
      <c r="C2777" s="23">
        <v>42825</v>
      </c>
      <c r="D2777" t="s">
        <v>6164</v>
      </c>
      <c r="E2777" t="s">
        <v>6164</v>
      </c>
      <c r="F2777" t="s">
        <v>7190</v>
      </c>
      <c r="G2777" t="s">
        <v>13747</v>
      </c>
      <c r="H2777" t="s">
        <v>15161</v>
      </c>
      <c r="I2777" t="s">
        <v>14679</v>
      </c>
      <c r="J2777" t="s">
        <v>14679</v>
      </c>
      <c r="K2777" t="s">
        <v>10419</v>
      </c>
      <c r="L2777" t="s">
        <v>15639</v>
      </c>
      <c r="M2777" s="19" t="s">
        <v>15192</v>
      </c>
      <c r="N2777" s="19" t="e">
        <f>VLOOKUP(Таблица2[[#This Row],[activity]],kved_05!$A$1:$B$834,2,FALSE)</f>
        <v>#N/A</v>
      </c>
      <c r="O2777" s="19" t="str">
        <f>VLOOKUP(Таблица2[[#This Row],[activity]],kved_10!$A$1:$B$997,2,FALSE)</f>
        <v>68.20</v>
      </c>
      <c r="P2777" s="19" t="str">
        <f>LEFT(IF(ISNA(Таблица2[[#This Row],[kv_10]]),VLOOKUP(Таблица2[[#This Row],[kv_05]],'05_to_10'!$A$1:$C$621,3,FALSE),Таблица2[[#This Row],[kv_10]]),2)</f>
        <v>68</v>
      </c>
      <c r="Q2777" s="21" t="str">
        <f>VLOOKUP(Таблица2[[#This Row],[05_to_10]],kv_05_group!$A$1:$B$89,2,FALSE)</f>
        <v>будівництво і нерухомість</v>
      </c>
      <c r="R2777" t="s">
        <v>14658</v>
      </c>
    </row>
    <row r="2778" spans="1:18" hidden="1" x14ac:dyDescent="0.25">
      <c r="A2778" t="s">
        <v>2663</v>
      </c>
      <c r="B2778">
        <v>131459037</v>
      </c>
      <c r="C2778" s="1">
        <v>42551</v>
      </c>
      <c r="D2778" t="s">
        <v>6218</v>
      </c>
      <c r="E2778" t="s">
        <v>6218</v>
      </c>
      <c r="F2778" t="s">
        <v>7194</v>
      </c>
      <c r="G2778" t="s">
        <v>13798</v>
      </c>
      <c r="H2778" t="s">
        <v>15161</v>
      </c>
      <c r="I2778" t="s">
        <v>14679</v>
      </c>
      <c r="J2778" t="s">
        <v>14679</v>
      </c>
      <c r="K2778" t="s">
        <v>10468</v>
      </c>
      <c r="L2778" t="s">
        <v>15639</v>
      </c>
      <c r="M2778" s="19" t="s">
        <v>15192</v>
      </c>
      <c r="N2778" s="19" t="e">
        <f>VLOOKUP(Таблица2[[#This Row],[activity]],kved_05!$A$1:$B$834,2,FALSE)</f>
        <v>#N/A</v>
      </c>
      <c r="O2778" s="19" t="str">
        <f>VLOOKUP(Таблица2[[#This Row],[activity]],kved_10!$A$1:$B$997,2,FALSE)</f>
        <v>68.20</v>
      </c>
      <c r="P2778" s="19" t="str">
        <f>LEFT(IF(ISNA(Таблица2[[#This Row],[kv_10]]),VLOOKUP(Таблица2[[#This Row],[kv_05]],'05_to_10'!$A$1:$C$621,3,FALSE),Таблица2[[#This Row],[kv_10]]),2)</f>
        <v>68</v>
      </c>
      <c r="Q2778" s="21" t="str">
        <f>VLOOKUP(Таблица2[[#This Row],[05_to_10]],kv_05_group!$A$1:$B$89,2,FALSE)</f>
        <v>будівництво і нерухомість</v>
      </c>
      <c r="R2778" t="s">
        <v>14658</v>
      </c>
    </row>
    <row r="2779" spans="1:18" hidden="1" x14ac:dyDescent="0.25">
      <c r="A2779" t="s">
        <v>2711</v>
      </c>
      <c r="B2779" s="22" t="e">
        <v>#N/A</v>
      </c>
      <c r="C2779" s="23" t="e">
        <v>#N/A</v>
      </c>
      <c r="D2779" t="s">
        <v>6266</v>
      </c>
      <c r="E2779" t="s">
        <v>6266</v>
      </c>
      <c r="F2779" t="s">
        <v>7198</v>
      </c>
      <c r="G2779" t="s">
        <v>13846</v>
      </c>
      <c r="H2779" t="s">
        <v>15161</v>
      </c>
      <c r="I2779" t="s">
        <v>14679</v>
      </c>
      <c r="J2779" t="s">
        <v>14679</v>
      </c>
      <c r="K2779" t="s">
        <v>10506</v>
      </c>
      <c r="L2779" t="s">
        <v>15639</v>
      </c>
      <c r="M2779" s="19" t="s">
        <v>15192</v>
      </c>
      <c r="N2779" s="19" t="e">
        <f>VLOOKUP(Таблица2[[#This Row],[activity]],kved_05!$A$1:$B$834,2,FALSE)</f>
        <v>#N/A</v>
      </c>
      <c r="O2779" s="19" t="str">
        <f>VLOOKUP(Таблица2[[#This Row],[activity]],kved_10!$A$1:$B$997,2,FALSE)</f>
        <v>68.20</v>
      </c>
      <c r="P2779" s="19" t="str">
        <f>LEFT(IF(ISNA(Таблица2[[#This Row],[kv_10]]),VLOOKUP(Таблица2[[#This Row],[kv_05]],'05_to_10'!$A$1:$C$621,3,FALSE),Таблица2[[#This Row],[kv_10]]),2)</f>
        <v>68</v>
      </c>
      <c r="Q2779" s="21" t="str">
        <f>VLOOKUP(Таблица2[[#This Row],[05_to_10]],kv_05_group!$A$1:$B$89,2,FALSE)</f>
        <v>будівництво і нерухомість</v>
      </c>
      <c r="R2779" t="s">
        <v>14658</v>
      </c>
    </row>
    <row r="2780" spans="1:18" hidden="1" x14ac:dyDescent="0.25">
      <c r="A2780" t="s">
        <v>3061</v>
      </c>
      <c r="B2780" s="22" t="e">
        <v>#N/A</v>
      </c>
      <c r="C2780" s="23" t="e">
        <v>#N/A</v>
      </c>
      <c r="D2780" t="s">
        <v>6616</v>
      </c>
      <c r="E2780" t="s">
        <v>6616</v>
      </c>
      <c r="F2780" t="s">
        <v>7207</v>
      </c>
      <c r="G2780" t="s">
        <v>14177</v>
      </c>
      <c r="H2780" t="s">
        <v>14696</v>
      </c>
      <c r="I2780" t="s">
        <v>14670</v>
      </c>
      <c r="J2780" t="s">
        <v>14670</v>
      </c>
      <c r="K2780" t="s">
        <v>10841</v>
      </c>
      <c r="L2780" t="s">
        <v>15639</v>
      </c>
      <c r="M2780" s="19" t="s">
        <v>15192</v>
      </c>
      <c r="N2780" s="19" t="e">
        <f>VLOOKUP(Таблица2[[#This Row],[activity]],kved_05!$A$1:$B$834,2,FALSE)</f>
        <v>#N/A</v>
      </c>
      <c r="O2780" s="19" t="str">
        <f>VLOOKUP(Таблица2[[#This Row],[activity]],kved_10!$A$1:$B$997,2,FALSE)</f>
        <v>68.20</v>
      </c>
      <c r="P2780" s="19" t="str">
        <f>LEFT(IF(ISNA(Таблица2[[#This Row],[kv_10]]),VLOOKUP(Таблица2[[#This Row],[kv_05]],'05_to_10'!$A$1:$C$621,3,FALSE),Таблица2[[#This Row],[kv_10]]),2)</f>
        <v>68</v>
      </c>
      <c r="Q2780" s="21" t="str">
        <f>VLOOKUP(Таблица2[[#This Row],[05_to_10]],kv_05_group!$A$1:$B$89,2,FALSE)</f>
        <v>будівництво і нерухомість</v>
      </c>
      <c r="R2780" t="s">
        <v>14658</v>
      </c>
    </row>
    <row r="2781" spans="1:18" hidden="1" x14ac:dyDescent="0.25">
      <c r="A2781" t="s">
        <v>3249</v>
      </c>
      <c r="B2781" s="22" t="e">
        <v>#N/A</v>
      </c>
      <c r="C2781" s="23" t="e">
        <v>#N/A</v>
      </c>
      <c r="D2781" t="s">
        <v>6804</v>
      </c>
      <c r="E2781" t="s">
        <v>6804</v>
      </c>
      <c r="F2781" t="s">
        <v>6768</v>
      </c>
      <c r="G2781" t="s">
        <v>14356</v>
      </c>
      <c r="H2781" t="s">
        <v>14708</v>
      </c>
      <c r="I2781" t="s">
        <v>14684</v>
      </c>
      <c r="J2781" t="s">
        <v>14684</v>
      </c>
      <c r="K2781" t="s">
        <v>11002</v>
      </c>
      <c r="L2781" t="s">
        <v>15639</v>
      </c>
      <c r="M2781" s="19" t="s">
        <v>15192</v>
      </c>
      <c r="N2781" s="19" t="e">
        <f>VLOOKUP(Таблица2[[#This Row],[activity]],kved_05!$A$1:$B$834,2,FALSE)</f>
        <v>#N/A</v>
      </c>
      <c r="O2781" s="19" t="str">
        <f>VLOOKUP(Таблица2[[#This Row],[activity]],kved_10!$A$1:$B$997,2,FALSE)</f>
        <v>68.20</v>
      </c>
      <c r="P2781" s="19" t="str">
        <f>LEFT(IF(ISNA(Таблица2[[#This Row],[kv_10]]),VLOOKUP(Таблица2[[#This Row],[kv_05]],'05_to_10'!$A$1:$C$621,3,FALSE),Таблица2[[#This Row],[kv_10]]),2)</f>
        <v>68</v>
      </c>
      <c r="Q2781" s="21" t="str">
        <f>VLOOKUP(Таблица2[[#This Row],[05_to_10]],kv_05_group!$A$1:$B$89,2,FALSE)</f>
        <v>будівництво і нерухомість</v>
      </c>
      <c r="R2781" t="s">
        <v>14658</v>
      </c>
    </row>
    <row r="2782" spans="1:18" hidden="1" x14ac:dyDescent="0.25">
      <c r="A2782" t="s">
        <v>2788</v>
      </c>
      <c r="B2782" s="22" t="e">
        <v>#N/A</v>
      </c>
      <c r="C2782" s="23" t="e">
        <v>#N/A</v>
      </c>
      <c r="D2782" t="s">
        <v>6343</v>
      </c>
      <c r="E2782" t="s">
        <v>6343</v>
      </c>
      <c r="F2782" t="s">
        <v>7206</v>
      </c>
      <c r="G2782" t="s">
        <v>13923</v>
      </c>
      <c r="H2782" t="s">
        <v>14704</v>
      </c>
      <c r="I2782" t="s">
        <v>14678</v>
      </c>
      <c r="J2782" t="s">
        <v>14678</v>
      </c>
      <c r="K2782" t="s">
        <v>10586</v>
      </c>
      <c r="L2782" t="s">
        <v>14760</v>
      </c>
      <c r="M2782" s="19" t="s">
        <v>15207</v>
      </c>
      <c r="N2782" s="19" t="str">
        <f>VLOOKUP(Таблица2[[#This Row],[activity]],kved_05!$A$1:$B$834,2,FALSE)</f>
        <v>01.3</v>
      </c>
      <c r="O2782" s="19" t="str">
        <f>VLOOKUP(Таблица2[[#This Row],[activity]],kved_10!$A$1:$B$997,2,FALSE)</f>
        <v>01.5</v>
      </c>
      <c r="P2782" s="19" t="str">
        <f>LEFT(IF(ISNA(Таблица2[[#This Row],[kv_10]]),VLOOKUP(Таблица2[[#This Row],[kv_05]],'05_to_10'!$A$1:$C$621,3,FALSE),Таблица2[[#This Row],[kv_10]]),2)</f>
        <v>01</v>
      </c>
      <c r="Q2782" s="21" t="str">
        <f>VLOOKUP(Таблица2[[#This Row],[05_to_10]],kv_05_group!$A$1:$B$89,2,FALSE)</f>
        <v>сільське і лісове господарство</v>
      </c>
      <c r="R2782" t="s">
        <v>14658</v>
      </c>
    </row>
    <row r="2783" spans="1:18" hidden="1" x14ac:dyDescent="0.25">
      <c r="A2783" t="s">
        <v>3336</v>
      </c>
      <c r="B2783" s="22" t="e">
        <v>#N/A</v>
      </c>
      <c r="C2783" s="23" t="e">
        <v>#N/A</v>
      </c>
      <c r="D2783" t="s">
        <v>6891</v>
      </c>
      <c r="E2783" t="s">
        <v>7840</v>
      </c>
      <c r="F2783" t="s">
        <v>7148</v>
      </c>
      <c r="G2783" t="s">
        <v>14440</v>
      </c>
      <c r="H2783" t="s">
        <v>14708</v>
      </c>
      <c r="I2783" t="s">
        <v>14684</v>
      </c>
      <c r="J2783" t="s">
        <v>14684</v>
      </c>
      <c r="K2783" t="s">
        <v>11077</v>
      </c>
      <c r="L2783" t="s">
        <v>15639</v>
      </c>
      <c r="M2783" s="19" t="s">
        <v>15192</v>
      </c>
      <c r="N2783" s="19" t="e">
        <f>VLOOKUP(Таблица2[[#This Row],[activity]],kved_05!$A$1:$B$834,2,FALSE)</f>
        <v>#N/A</v>
      </c>
      <c r="O2783" s="19" t="str">
        <f>VLOOKUP(Таблица2[[#This Row],[activity]],kved_10!$A$1:$B$997,2,FALSE)</f>
        <v>68.20</v>
      </c>
      <c r="P2783" s="19" t="str">
        <f>LEFT(IF(ISNA(Таблица2[[#This Row],[kv_10]]),VLOOKUP(Таблица2[[#This Row],[kv_05]],'05_to_10'!$A$1:$C$621,3,FALSE),Таблица2[[#This Row],[kv_10]]),2)</f>
        <v>68</v>
      </c>
      <c r="Q2783" s="21" t="str">
        <f>VLOOKUP(Таблица2[[#This Row],[05_to_10]],kv_05_group!$A$1:$B$89,2,FALSE)</f>
        <v>будівництво і нерухомість</v>
      </c>
      <c r="R2783" t="s">
        <v>14658</v>
      </c>
    </row>
    <row r="2784" spans="1:18" hidden="1" x14ac:dyDescent="0.25">
      <c r="A2784" t="s">
        <v>2790</v>
      </c>
      <c r="B2784">
        <v>24652000</v>
      </c>
      <c r="C2784" s="1">
        <v>42460</v>
      </c>
      <c r="D2784" t="s">
        <v>6345</v>
      </c>
      <c r="E2784" t="s">
        <v>6345</v>
      </c>
      <c r="F2784" t="s">
        <v>7206</v>
      </c>
      <c r="G2784" t="s">
        <v>13925</v>
      </c>
      <c r="H2784" t="s">
        <v>14711</v>
      </c>
      <c r="I2784" t="s">
        <v>14688</v>
      </c>
      <c r="J2784" t="s">
        <v>14688</v>
      </c>
      <c r="K2784" t="s">
        <v>10588</v>
      </c>
      <c r="L2784" t="s">
        <v>14822</v>
      </c>
      <c r="M2784" s="19" t="s">
        <v>15242</v>
      </c>
      <c r="N2784" s="19" t="e">
        <f>VLOOKUP(Таблица2[[#This Row],[activity]],kved_05!$A$1:$B$834,2,FALSE)</f>
        <v>#N/A</v>
      </c>
      <c r="O2784" s="19" t="str">
        <f>VLOOKUP(Таблица2[[#This Row],[activity]],kved_10!$A$1:$B$997,2,FALSE)</f>
        <v>01.13</v>
      </c>
      <c r="P2784" s="19" t="str">
        <f>LEFT(IF(ISNA(Таблица2[[#This Row],[kv_10]]),VLOOKUP(Таблица2[[#This Row],[kv_05]],'05_to_10'!$A$1:$C$621,3,FALSE),Таблица2[[#This Row],[kv_10]]),2)</f>
        <v>01</v>
      </c>
      <c r="Q2784" s="21" t="str">
        <f>VLOOKUP(Таблица2[[#This Row],[05_to_10]],kv_05_group!$A$1:$B$89,2,FALSE)</f>
        <v>сільське і лісове господарство</v>
      </c>
      <c r="R2784" t="s">
        <v>14659</v>
      </c>
    </row>
    <row r="2785" spans="1:18" hidden="1" x14ac:dyDescent="0.25">
      <c r="A2785" t="s">
        <v>3501</v>
      </c>
      <c r="B2785" s="22" t="e">
        <v>#N/A</v>
      </c>
      <c r="C2785" s="23" t="e">
        <v>#N/A</v>
      </c>
      <c r="D2785" t="s">
        <v>7056</v>
      </c>
      <c r="E2785" t="s">
        <v>7968</v>
      </c>
      <c r="F2785" t="s">
        <v>7177</v>
      </c>
      <c r="G2785" t="s">
        <v>14597</v>
      </c>
      <c r="H2785" t="s">
        <v>15161</v>
      </c>
      <c r="I2785" t="s">
        <v>14679</v>
      </c>
      <c r="J2785" t="s">
        <v>14679</v>
      </c>
      <c r="K2785" t="s">
        <v>11231</v>
      </c>
      <c r="L2785" t="s">
        <v>15639</v>
      </c>
      <c r="M2785" s="19" t="s">
        <v>15192</v>
      </c>
      <c r="N2785" s="19" t="e">
        <f>VLOOKUP(Таблица2[[#This Row],[activity]],kved_05!$A$1:$B$834,2,FALSE)</f>
        <v>#N/A</v>
      </c>
      <c r="O2785" s="19" t="str">
        <f>VLOOKUP(Таблица2[[#This Row],[activity]],kved_10!$A$1:$B$997,2,FALSE)</f>
        <v>68.20</v>
      </c>
      <c r="P2785" s="19" t="str">
        <f>LEFT(IF(ISNA(Таблица2[[#This Row],[kv_10]]),VLOOKUP(Таблица2[[#This Row],[kv_05]],'05_to_10'!$A$1:$C$621,3,FALSE),Таблица2[[#This Row],[kv_10]]),2)</f>
        <v>68</v>
      </c>
      <c r="Q2785" s="21" t="str">
        <f>VLOOKUP(Таблица2[[#This Row],[05_to_10]],kv_05_group!$A$1:$B$89,2,FALSE)</f>
        <v>будівництво і нерухомість</v>
      </c>
      <c r="R2785" t="s">
        <v>14658</v>
      </c>
    </row>
    <row r="2786" spans="1:18" hidden="1" x14ac:dyDescent="0.25">
      <c r="A2786" t="s">
        <v>2792</v>
      </c>
      <c r="B2786" s="22" t="e">
        <v>#N/A</v>
      </c>
      <c r="C2786" s="23" t="e">
        <v>#N/A</v>
      </c>
      <c r="D2786" t="s">
        <v>6347</v>
      </c>
      <c r="E2786" t="s">
        <v>6347</v>
      </c>
      <c r="F2786" t="s">
        <v>7206</v>
      </c>
      <c r="G2786" t="s">
        <v>13927</v>
      </c>
      <c r="H2786" t="s">
        <v>14705</v>
      </c>
      <c r="I2786" t="s">
        <v>14681</v>
      </c>
      <c r="J2786" t="s">
        <v>14681</v>
      </c>
      <c r="K2786" t="s">
        <v>10590</v>
      </c>
      <c r="L2786" t="s">
        <v>14749</v>
      </c>
      <c r="M2786" s="19" t="s">
        <v>15196</v>
      </c>
      <c r="N2786" s="19" t="e">
        <f>VLOOKUP(Таблица2[[#This Row],[activity]],kved_05!$A$1:$B$834,2,FALSE)</f>
        <v>#N/A</v>
      </c>
      <c r="O2786" s="19" t="str">
        <f>VLOOKUP(Таблица2[[#This Row],[activity]],kved_10!$A$1:$B$997,2,FALSE)</f>
        <v>01.21</v>
      </c>
      <c r="P2786" s="19" t="str">
        <f>LEFT(IF(ISNA(Таблица2[[#This Row],[kv_10]]),VLOOKUP(Таблица2[[#This Row],[kv_05]],'05_to_10'!$A$1:$C$621,3,FALSE),Таблица2[[#This Row],[kv_10]]),2)</f>
        <v>01</v>
      </c>
      <c r="Q2786" s="21" t="str">
        <f>VLOOKUP(Таблица2[[#This Row],[05_to_10]],kv_05_group!$A$1:$B$89,2,FALSE)</f>
        <v>сільське і лісове господарство</v>
      </c>
      <c r="R2786" t="s">
        <v>14658</v>
      </c>
    </row>
    <row r="2787" spans="1:18" x14ac:dyDescent="0.25">
      <c r="A2787" t="s">
        <v>2353</v>
      </c>
      <c r="B2787" s="22" t="e">
        <v>#N/A</v>
      </c>
      <c r="C2787" s="23" t="e">
        <v>#N/A</v>
      </c>
      <c r="D2787" t="s">
        <v>5908</v>
      </c>
      <c r="E2787" t="s">
        <v>5908</v>
      </c>
      <c r="F2787" t="s">
        <v>7184</v>
      </c>
      <c r="G2787" t="s">
        <v>13495</v>
      </c>
      <c r="H2787" t="s">
        <v>15160</v>
      </c>
      <c r="I2787" t="s">
        <v>14665</v>
      </c>
      <c r="J2787" t="s">
        <v>14665</v>
      </c>
      <c r="K2787" t="s">
        <v>10177</v>
      </c>
      <c r="L2787" s="22" t="s">
        <v>15092</v>
      </c>
      <c r="M2787" s="19" t="s">
        <v>15182</v>
      </c>
      <c r="N2787" s="19" t="e">
        <f>VLOOKUP(Таблица2[[#This Row],[activity]],kved_05!$A$1:$B$834,2,FALSE)</f>
        <v>#N/A</v>
      </c>
      <c r="O2787" s="19" t="str">
        <f>VLOOKUP(Таблица2[[#This Row],[activity]],kved_10!$A$1:$B$997,2,FALSE)</f>
        <v>02.4</v>
      </c>
      <c r="P2787" s="19" t="str">
        <f>LEFT(IF(ISNA(Таблица2[[#This Row],[kv_10]]),VLOOKUP(Таблица2[[#This Row],[kv_05]],'05_to_10'!$A$1:$C$621,3,FALSE),Таблица2[[#This Row],[kv_10]]),2)</f>
        <v>02</v>
      </c>
      <c r="Q2787" s="21" t="str">
        <f>VLOOKUP(Таблица2[[#This Row],[05_to_10]],kv_05_group!$A$1:$B$89,2,FALSE)</f>
        <v>сільське і лісове господарство</v>
      </c>
      <c r="R2787" t="s">
        <v>14658</v>
      </c>
    </row>
    <row r="2788" spans="1:18" hidden="1" x14ac:dyDescent="0.25">
      <c r="A2788" t="s">
        <v>2474</v>
      </c>
      <c r="B2788" s="22" t="e">
        <v>#N/A</v>
      </c>
      <c r="C2788" s="23" t="e">
        <v>#N/A</v>
      </c>
      <c r="D2788" t="s">
        <v>6029</v>
      </c>
      <c r="E2788" t="s">
        <v>6029</v>
      </c>
      <c r="F2788" t="s">
        <v>7184</v>
      </c>
      <c r="G2788" t="s">
        <v>13615</v>
      </c>
      <c r="H2788" t="s">
        <v>14701</v>
      </c>
      <c r="I2788" t="s">
        <v>14675</v>
      </c>
      <c r="J2788" t="s">
        <v>14675</v>
      </c>
      <c r="K2788" t="s">
        <v>10295</v>
      </c>
      <c r="L2788" s="22" t="s">
        <v>15092</v>
      </c>
      <c r="M2788" s="19" t="s">
        <v>15182</v>
      </c>
      <c r="N2788" s="19" t="e">
        <f>VLOOKUP(Таблица2[[#This Row],[activity]],kved_05!$A$1:$B$834,2,FALSE)</f>
        <v>#N/A</v>
      </c>
      <c r="O2788" s="19" t="str">
        <f>VLOOKUP(Таблица2[[#This Row],[activity]],kved_10!$A$1:$B$997,2,FALSE)</f>
        <v>02.4</v>
      </c>
      <c r="P2788" s="19" t="str">
        <f>LEFT(IF(ISNA(Таблица2[[#This Row],[kv_10]]),VLOOKUP(Таблица2[[#This Row],[kv_05]],'05_to_10'!$A$1:$C$621,3,FALSE),Таблица2[[#This Row],[kv_10]]),2)</f>
        <v>02</v>
      </c>
      <c r="Q2788" s="21" t="str">
        <f>VLOOKUP(Таблица2[[#This Row],[05_to_10]],kv_05_group!$A$1:$B$89,2,FALSE)</f>
        <v>сільське і лісове господарство</v>
      </c>
      <c r="R2788" t="s">
        <v>14658</v>
      </c>
    </row>
    <row r="2789" spans="1:18" hidden="1" x14ac:dyDescent="0.25">
      <c r="A2789" t="s">
        <v>2518</v>
      </c>
      <c r="B2789" s="22" t="e">
        <v>#N/A</v>
      </c>
      <c r="C2789" s="23" t="e">
        <v>#N/A</v>
      </c>
      <c r="D2789" t="s">
        <v>6073</v>
      </c>
      <c r="E2789" t="s">
        <v>6073</v>
      </c>
      <c r="F2789" t="s">
        <v>7184</v>
      </c>
      <c r="G2789" t="s">
        <v>13659</v>
      </c>
      <c r="H2789" t="s">
        <v>14698</v>
      </c>
      <c r="I2789" t="s">
        <v>14672</v>
      </c>
      <c r="J2789" t="s">
        <v>14672</v>
      </c>
      <c r="K2789" t="s">
        <v>10339</v>
      </c>
      <c r="L2789" s="22" t="s">
        <v>15092</v>
      </c>
      <c r="M2789" s="19" t="s">
        <v>15182</v>
      </c>
      <c r="N2789" s="19" t="e">
        <f>VLOOKUP(Таблица2[[#This Row],[activity]],kved_05!$A$1:$B$834,2,FALSE)</f>
        <v>#N/A</v>
      </c>
      <c r="O2789" s="19" t="str">
        <f>VLOOKUP(Таблица2[[#This Row],[activity]],kved_10!$A$1:$B$997,2,FALSE)</f>
        <v>02.4</v>
      </c>
      <c r="P2789" s="19" t="str">
        <f>LEFT(IF(ISNA(Таблица2[[#This Row],[kv_10]]),VLOOKUP(Таблица2[[#This Row],[kv_05]],'05_to_10'!$A$1:$C$621,3,FALSE),Таблица2[[#This Row],[kv_10]]),2)</f>
        <v>02</v>
      </c>
      <c r="Q2789" s="21" t="str">
        <f>VLOOKUP(Таблица2[[#This Row],[05_to_10]],kv_05_group!$A$1:$B$89,2,FALSE)</f>
        <v>сільське і лісове господарство</v>
      </c>
      <c r="R2789" t="s">
        <v>14658</v>
      </c>
    </row>
    <row r="2790" spans="1:18" hidden="1" x14ac:dyDescent="0.25">
      <c r="A2790" t="s">
        <v>2117</v>
      </c>
      <c r="B2790" t="e">
        <v>#N/A</v>
      </c>
      <c r="C2790" s="1" t="e">
        <v>#N/A</v>
      </c>
      <c r="D2790" t="s">
        <v>5672</v>
      </c>
      <c r="E2790" t="s">
        <v>5672</v>
      </c>
      <c r="F2790" t="s">
        <v>7181</v>
      </c>
      <c r="G2790" t="s">
        <v>13264</v>
      </c>
      <c r="H2790" t="s">
        <v>14695</v>
      </c>
      <c r="I2790" t="s">
        <v>14669</v>
      </c>
      <c r="J2790" t="s">
        <v>14669</v>
      </c>
      <c r="K2790" t="s">
        <v>9947</v>
      </c>
      <c r="L2790" s="22" t="s">
        <v>15092</v>
      </c>
      <c r="M2790" s="19" t="s">
        <v>15182</v>
      </c>
      <c r="N2790" s="19" t="e">
        <f>VLOOKUP(Таблица2[[#This Row],[activity]],kved_05!$A$1:$B$834,2,FALSE)</f>
        <v>#N/A</v>
      </c>
      <c r="O2790" s="19" t="str">
        <f>VLOOKUP(Таблица2[[#This Row],[activity]],kved_10!$A$1:$B$997,2,FALSE)</f>
        <v>02.4</v>
      </c>
      <c r="P2790" s="19" t="str">
        <f>LEFT(IF(ISNA(Таблица2[[#This Row],[kv_10]]),VLOOKUP(Таблица2[[#This Row],[kv_05]],'05_to_10'!$A$1:$C$621,3,FALSE),Таблица2[[#This Row],[kv_10]]),2)</f>
        <v>02</v>
      </c>
      <c r="Q2790" s="21" t="str">
        <f>VLOOKUP(Таблица2[[#This Row],[05_to_10]],kv_05_group!$A$1:$B$89,2,FALSE)</f>
        <v>сільське і лісове господарство</v>
      </c>
      <c r="R2790" t="s">
        <v>14658</v>
      </c>
    </row>
    <row r="2791" spans="1:18" hidden="1" x14ac:dyDescent="0.25">
      <c r="A2791" t="s">
        <v>2797</v>
      </c>
      <c r="B2791" s="22" t="e">
        <v>#N/A</v>
      </c>
      <c r="C2791" s="23" t="e">
        <v>#N/A</v>
      </c>
      <c r="D2791" t="s">
        <v>6352</v>
      </c>
      <c r="E2791" t="s">
        <v>7713</v>
      </c>
      <c r="F2791" t="s">
        <v>7206</v>
      </c>
      <c r="G2791" t="s">
        <v>13932</v>
      </c>
      <c r="H2791" t="s">
        <v>14705</v>
      </c>
      <c r="I2791" t="s">
        <v>14681</v>
      </c>
      <c r="J2791" t="s">
        <v>14681</v>
      </c>
      <c r="K2791" t="s">
        <v>10595</v>
      </c>
      <c r="L2791" t="s">
        <v>14749</v>
      </c>
      <c r="M2791" s="19" t="s">
        <v>15196</v>
      </c>
      <c r="N2791" s="19" t="e">
        <f>VLOOKUP(Таблица2[[#This Row],[activity]],kved_05!$A$1:$B$834,2,FALSE)</f>
        <v>#N/A</v>
      </c>
      <c r="O2791" s="19" t="str">
        <f>VLOOKUP(Таблица2[[#This Row],[activity]],kved_10!$A$1:$B$997,2,FALSE)</f>
        <v>01.21</v>
      </c>
      <c r="P2791" s="19" t="str">
        <f>LEFT(IF(ISNA(Таблица2[[#This Row],[kv_10]]),VLOOKUP(Таблица2[[#This Row],[kv_05]],'05_to_10'!$A$1:$C$621,3,FALSE),Таблица2[[#This Row],[kv_10]]),2)</f>
        <v>01</v>
      </c>
      <c r="Q2791" s="21" t="str">
        <f>VLOOKUP(Таблица2[[#This Row],[05_to_10]],kv_05_group!$A$1:$B$89,2,FALSE)</f>
        <v>сільське і лісове господарство</v>
      </c>
      <c r="R2791" t="s">
        <v>14658</v>
      </c>
    </row>
    <row r="2792" spans="1:18" hidden="1" x14ac:dyDescent="0.25">
      <c r="A2792" t="s">
        <v>2286</v>
      </c>
      <c r="B2792" s="22" t="e">
        <v>#N/A</v>
      </c>
      <c r="C2792" s="23" t="e">
        <v>#N/A</v>
      </c>
      <c r="D2792" t="s">
        <v>5841</v>
      </c>
      <c r="E2792" t="s">
        <v>7646</v>
      </c>
      <c r="F2792" t="s">
        <v>7184</v>
      </c>
      <c r="G2792" t="s">
        <v>13429</v>
      </c>
      <c r="H2792" t="s">
        <v>14694</v>
      </c>
      <c r="I2792" t="s">
        <v>14668</v>
      </c>
      <c r="J2792" t="s">
        <v>14668</v>
      </c>
      <c r="K2792" t="s">
        <v>10111</v>
      </c>
      <c r="L2792" s="22" t="s">
        <v>15092</v>
      </c>
      <c r="M2792" s="19" t="s">
        <v>15223</v>
      </c>
      <c r="N2792" s="19" t="e">
        <f>VLOOKUP(Таблица2[[#This Row],[activity]],kved_05!$A$1:$B$834,2,FALSE)</f>
        <v>#N/A</v>
      </c>
      <c r="O2792" s="19" t="str">
        <f>VLOOKUP(Таблица2[[#This Row],[activity]],kved_10!$A$1:$B$997,2,FALSE)</f>
        <v>02.4</v>
      </c>
      <c r="P2792" s="19" t="str">
        <f>LEFT(IF(ISNA(Таблица2[[#This Row],[kv_10]]),VLOOKUP(Таблица2[[#This Row],[kv_05]],'05_to_10'!$A$1:$C$621,3,FALSE),Таблица2[[#This Row],[kv_10]]),2)</f>
        <v>02</v>
      </c>
      <c r="Q2792" s="21" t="str">
        <f>VLOOKUP(Таблица2[[#This Row],[05_to_10]],kv_05_group!$A$1:$B$89,2,FALSE)</f>
        <v>сільське і лісове господарство</v>
      </c>
      <c r="R2792" t="s">
        <v>14658</v>
      </c>
    </row>
    <row r="2793" spans="1:18" hidden="1" x14ac:dyDescent="0.25">
      <c r="A2793" t="s">
        <v>2447</v>
      </c>
      <c r="B2793" s="22" t="e">
        <v>#N/A</v>
      </c>
      <c r="C2793" s="23" t="e">
        <v>#N/A</v>
      </c>
      <c r="D2793" t="s">
        <v>6002</v>
      </c>
      <c r="E2793" t="s">
        <v>6002</v>
      </c>
      <c r="F2793" t="s">
        <v>7184</v>
      </c>
      <c r="G2793" t="s">
        <v>13588</v>
      </c>
      <c r="H2793" t="s">
        <v>14698</v>
      </c>
      <c r="I2793" t="s">
        <v>14672</v>
      </c>
      <c r="J2793" t="s">
        <v>14672</v>
      </c>
      <c r="K2793" t="s">
        <v>10269</v>
      </c>
      <c r="L2793" s="22" t="s">
        <v>15092</v>
      </c>
      <c r="M2793" s="19" t="s">
        <v>15223</v>
      </c>
      <c r="N2793" s="19" t="e">
        <f>VLOOKUP(Таблица2[[#This Row],[activity]],kved_05!$A$1:$B$834,2,FALSE)</f>
        <v>#N/A</v>
      </c>
      <c r="O2793" s="19" t="str">
        <f>VLOOKUP(Таблица2[[#This Row],[activity]],kved_10!$A$1:$B$997,2,FALSE)</f>
        <v>02.4</v>
      </c>
      <c r="P2793" s="19" t="str">
        <f>LEFT(IF(ISNA(Таблица2[[#This Row],[kv_10]]),VLOOKUP(Таблица2[[#This Row],[kv_05]],'05_to_10'!$A$1:$C$621,3,FALSE),Таблица2[[#This Row],[kv_10]]),2)</f>
        <v>02</v>
      </c>
      <c r="Q2793" s="21" t="str">
        <f>VLOOKUP(Таблица2[[#This Row],[05_to_10]],kv_05_group!$A$1:$B$89,2,FALSE)</f>
        <v>сільське і лісове господарство</v>
      </c>
      <c r="R2793" t="s">
        <v>14658</v>
      </c>
    </row>
    <row r="2794" spans="1:18" hidden="1" x14ac:dyDescent="0.25">
      <c r="A2794" t="s">
        <v>2515</v>
      </c>
      <c r="B2794" s="22" t="e">
        <v>#N/A</v>
      </c>
      <c r="C2794" s="23" t="e">
        <v>#N/A</v>
      </c>
      <c r="D2794" t="s">
        <v>6070</v>
      </c>
      <c r="E2794" t="s">
        <v>6070</v>
      </c>
      <c r="F2794" t="s">
        <v>7184</v>
      </c>
      <c r="G2794" t="s">
        <v>13656</v>
      </c>
      <c r="H2794" t="s">
        <v>14698</v>
      </c>
      <c r="I2794" t="s">
        <v>14672</v>
      </c>
      <c r="J2794" t="s">
        <v>14672</v>
      </c>
      <c r="K2794" t="s">
        <v>10336</v>
      </c>
      <c r="L2794" s="22" t="s">
        <v>15092</v>
      </c>
      <c r="M2794" s="19" t="s">
        <v>15223</v>
      </c>
      <c r="N2794" s="19" t="e">
        <f>VLOOKUP(Таблица2[[#This Row],[activity]],kved_05!$A$1:$B$834,2,FALSE)</f>
        <v>#N/A</v>
      </c>
      <c r="O2794" s="19" t="str">
        <f>VLOOKUP(Таблица2[[#This Row],[activity]],kved_10!$A$1:$B$997,2,FALSE)</f>
        <v>02.4</v>
      </c>
      <c r="P2794" s="19" t="str">
        <f>LEFT(IF(ISNA(Таблица2[[#This Row],[kv_10]]),VLOOKUP(Таблица2[[#This Row],[kv_05]],'05_to_10'!$A$1:$C$621,3,FALSE),Таблица2[[#This Row],[kv_10]]),2)</f>
        <v>02</v>
      </c>
      <c r="Q2794" s="21" t="str">
        <f>VLOOKUP(Таблица2[[#This Row],[05_to_10]],kv_05_group!$A$1:$B$89,2,FALSE)</f>
        <v>сільське і лісове господарство</v>
      </c>
      <c r="R2794" t="s">
        <v>14658</v>
      </c>
    </row>
    <row r="2795" spans="1:18" hidden="1" x14ac:dyDescent="0.25">
      <c r="A2795" t="s">
        <v>2171</v>
      </c>
      <c r="B2795" s="22" t="e">
        <v>#N/A</v>
      </c>
      <c r="C2795" s="23" t="e">
        <v>#N/A</v>
      </c>
      <c r="D2795" t="s">
        <v>5726</v>
      </c>
      <c r="E2795" t="s">
        <v>7620</v>
      </c>
      <c r="F2795" t="s">
        <v>7184</v>
      </c>
      <c r="G2795" t="s">
        <v>13316</v>
      </c>
      <c r="H2795" t="s">
        <v>14694</v>
      </c>
      <c r="I2795" t="s">
        <v>14668</v>
      </c>
      <c r="J2795" t="s">
        <v>14668</v>
      </c>
      <c r="K2795" t="s">
        <v>9998</v>
      </c>
      <c r="L2795" s="22" t="s">
        <v>15092</v>
      </c>
      <c r="M2795" s="19" t="s">
        <v>15423</v>
      </c>
      <c r="N2795" s="19" t="e">
        <f>VLOOKUP(Таблица2[[#This Row],[activity]],kved_05!$A$1:$B$834,2,FALSE)</f>
        <v>#N/A</v>
      </c>
      <c r="O2795" s="19" t="str">
        <f>VLOOKUP(Таблица2[[#This Row],[activity]],kved_10!$A$1:$B$997,2,FALSE)</f>
        <v>02.4</v>
      </c>
      <c r="P2795" s="19" t="str">
        <f>LEFT(IF(ISNA(Таблица2[[#This Row],[kv_10]]),VLOOKUP(Таблица2[[#This Row],[kv_05]],'05_to_10'!$A$1:$C$621,3,FALSE),Таблица2[[#This Row],[kv_10]]),2)</f>
        <v>02</v>
      </c>
      <c r="Q2795" s="21" t="str">
        <f>VLOOKUP(Таблица2[[#This Row],[05_to_10]],kv_05_group!$A$1:$B$89,2,FALSE)</f>
        <v>сільське і лісове господарство</v>
      </c>
      <c r="R2795" t="s">
        <v>14658</v>
      </c>
    </row>
    <row r="2796" spans="1:18" hidden="1" x14ac:dyDescent="0.25">
      <c r="A2796" t="s">
        <v>2802</v>
      </c>
      <c r="B2796" s="22" t="e">
        <v>#N/A</v>
      </c>
      <c r="C2796" s="23" t="e">
        <v>#N/A</v>
      </c>
      <c r="D2796" t="s">
        <v>6357</v>
      </c>
      <c r="E2796" t="s">
        <v>6357</v>
      </c>
      <c r="F2796" t="s">
        <v>7206</v>
      </c>
      <c r="G2796" t="s">
        <v>13937</v>
      </c>
      <c r="H2796" t="s">
        <v>15162</v>
      </c>
      <c r="I2796" t="s">
        <v>14680</v>
      </c>
      <c r="J2796" t="s">
        <v>14714</v>
      </c>
      <c r="K2796" t="s">
        <v>10599</v>
      </c>
      <c r="L2796" t="s">
        <v>15107</v>
      </c>
      <c r="M2796" s="19" t="s">
        <v>15431</v>
      </c>
      <c r="N2796" s="19" t="e">
        <f>VLOOKUP(Таблица2[[#This Row],[activity]],kved_05!$A$1:$B$834,2,FALSE)</f>
        <v>#N/A</v>
      </c>
      <c r="O2796" s="19" t="str">
        <f>VLOOKUP(Таблица2[[#This Row],[activity]],kved_10!$A$1:$B$997,2,FALSE)</f>
        <v>46.22</v>
      </c>
      <c r="P2796" s="19" t="str">
        <f>LEFT(IF(ISNA(Таблица2[[#This Row],[kv_10]]),VLOOKUP(Таблица2[[#This Row],[kv_05]],'05_to_10'!$A$1:$C$621,3,FALSE),Таблица2[[#This Row],[kv_10]]),2)</f>
        <v>46</v>
      </c>
      <c r="Q2796" s="21" t="str">
        <f>VLOOKUP(Таблица2[[#This Row],[05_to_10]],kv_05_group!$A$1:$B$89,2,FALSE)</f>
        <v>торгівля</v>
      </c>
      <c r="R2796" t="s">
        <v>14658</v>
      </c>
    </row>
    <row r="2797" spans="1:18" hidden="1" x14ac:dyDescent="0.25">
      <c r="A2797" t="s">
        <v>2173</v>
      </c>
      <c r="B2797">
        <v>139090358</v>
      </c>
      <c r="C2797" s="1">
        <v>42551</v>
      </c>
      <c r="D2797" t="s">
        <v>5728</v>
      </c>
      <c r="E2797" t="s">
        <v>5728</v>
      </c>
      <c r="F2797" t="s">
        <v>7184</v>
      </c>
      <c r="G2797" t="s">
        <v>13318</v>
      </c>
      <c r="H2797" t="s">
        <v>14697</v>
      </c>
      <c r="I2797" t="s">
        <v>14671</v>
      </c>
      <c r="J2797" t="s">
        <v>14671</v>
      </c>
      <c r="K2797" t="s">
        <v>10000</v>
      </c>
      <c r="L2797" s="22" t="s">
        <v>15092</v>
      </c>
      <c r="M2797" s="19" t="s">
        <v>15423</v>
      </c>
      <c r="N2797" s="19" t="e">
        <f>VLOOKUP(Таблица2[[#This Row],[activity]],kved_05!$A$1:$B$834,2,FALSE)</f>
        <v>#N/A</v>
      </c>
      <c r="O2797" s="19" t="str">
        <f>VLOOKUP(Таблица2[[#This Row],[activity]],kved_10!$A$1:$B$997,2,FALSE)</f>
        <v>02.4</v>
      </c>
      <c r="P2797" s="19" t="str">
        <f>LEFT(IF(ISNA(Таблица2[[#This Row],[kv_10]]),VLOOKUP(Таблица2[[#This Row],[kv_05]],'05_to_10'!$A$1:$C$621,3,FALSE),Таблица2[[#This Row],[kv_10]]),2)</f>
        <v>02</v>
      </c>
      <c r="Q2797" s="21" t="str">
        <f>VLOOKUP(Таблица2[[#This Row],[05_to_10]],kv_05_group!$A$1:$B$89,2,FALSE)</f>
        <v>сільське і лісове господарство</v>
      </c>
      <c r="R2797" t="s">
        <v>14658</v>
      </c>
    </row>
    <row r="2798" spans="1:18" hidden="1" x14ac:dyDescent="0.25">
      <c r="A2798" t="s">
        <v>2176</v>
      </c>
      <c r="B2798">
        <v>13296160</v>
      </c>
      <c r="C2798" s="1">
        <v>42460</v>
      </c>
      <c r="D2798" t="s">
        <v>5731</v>
      </c>
      <c r="E2798" t="s">
        <v>7622</v>
      </c>
      <c r="F2798" t="s">
        <v>7184</v>
      </c>
      <c r="G2798" t="s">
        <v>13321</v>
      </c>
      <c r="H2798" t="s">
        <v>14712</v>
      </c>
      <c r="I2798" t="s">
        <v>14689</v>
      </c>
      <c r="J2798" t="s">
        <v>14689</v>
      </c>
      <c r="K2798" t="s">
        <v>10003</v>
      </c>
      <c r="L2798" s="22" t="s">
        <v>15092</v>
      </c>
      <c r="M2798" s="19" t="s">
        <v>15423</v>
      </c>
      <c r="N2798" s="19" t="e">
        <f>VLOOKUP(Таблица2[[#This Row],[activity]],kved_05!$A$1:$B$834,2,FALSE)</f>
        <v>#N/A</v>
      </c>
      <c r="O2798" s="19" t="str">
        <f>VLOOKUP(Таблица2[[#This Row],[activity]],kved_10!$A$1:$B$997,2,FALSE)</f>
        <v>02.4</v>
      </c>
      <c r="P2798" s="19" t="str">
        <f>LEFT(IF(ISNA(Таблица2[[#This Row],[kv_10]]),VLOOKUP(Таблица2[[#This Row],[kv_05]],'05_to_10'!$A$1:$C$621,3,FALSE),Таблица2[[#This Row],[kv_10]]),2)</f>
        <v>02</v>
      </c>
      <c r="Q2798" s="21" t="str">
        <f>VLOOKUP(Таблица2[[#This Row],[05_to_10]],kv_05_group!$A$1:$B$89,2,FALSE)</f>
        <v>сільське і лісове господарство</v>
      </c>
      <c r="R2798" t="s">
        <v>14658</v>
      </c>
    </row>
    <row r="2799" spans="1:18" hidden="1" x14ac:dyDescent="0.25">
      <c r="A2799" t="s">
        <v>2805</v>
      </c>
      <c r="B2799">
        <v>65556596</v>
      </c>
      <c r="C2799" s="1">
        <v>42460</v>
      </c>
      <c r="D2799" t="s">
        <v>6360</v>
      </c>
      <c r="E2799" t="s">
        <v>6360</v>
      </c>
      <c r="F2799" t="s">
        <v>7206</v>
      </c>
      <c r="G2799" t="s">
        <v>13940</v>
      </c>
      <c r="H2799" t="s">
        <v>15164</v>
      </c>
      <c r="I2799" t="s">
        <v>14690</v>
      </c>
      <c r="J2799" t="s">
        <v>14690</v>
      </c>
      <c r="K2799" t="s">
        <v>10602</v>
      </c>
      <c r="L2799" t="s">
        <v>14747</v>
      </c>
      <c r="M2799" s="19" t="s">
        <v>15194</v>
      </c>
      <c r="N2799" s="19" t="e">
        <f>VLOOKUP(Таблица2[[#This Row],[activity]],kved_05!$A$1:$B$834,2,FALSE)</f>
        <v>#N/A</v>
      </c>
      <c r="O2799" s="19" t="str">
        <f>VLOOKUP(Таблица2[[#This Row],[activity]],kved_10!$A$1:$B$997,2,FALSE)</f>
        <v>01.24</v>
      </c>
      <c r="P2799" s="19" t="str">
        <f>LEFT(IF(ISNA(Таблица2[[#This Row],[kv_10]]),VLOOKUP(Таблица2[[#This Row],[kv_05]],'05_to_10'!$A$1:$C$621,3,FALSE),Таблица2[[#This Row],[kv_10]]),2)</f>
        <v>01</v>
      </c>
      <c r="Q2799" s="21" t="str">
        <f>VLOOKUP(Таблица2[[#This Row],[05_to_10]],kv_05_group!$A$1:$B$89,2,FALSE)</f>
        <v>сільське і лісове господарство</v>
      </c>
      <c r="R2799" t="s">
        <v>14658</v>
      </c>
    </row>
    <row r="2800" spans="1:18" hidden="1" x14ac:dyDescent="0.25">
      <c r="A2800" t="s">
        <v>2179</v>
      </c>
      <c r="B2800">
        <v>29118386</v>
      </c>
      <c r="C2800" s="1">
        <v>42460</v>
      </c>
      <c r="D2800" t="s">
        <v>5734</v>
      </c>
      <c r="E2800" t="s">
        <v>5734</v>
      </c>
      <c r="F2800" t="s">
        <v>7184</v>
      </c>
      <c r="G2800" t="s">
        <v>13324</v>
      </c>
      <c r="H2800" t="s">
        <v>14704</v>
      </c>
      <c r="I2800" t="s">
        <v>14678</v>
      </c>
      <c r="J2800" t="s">
        <v>14678</v>
      </c>
      <c r="K2800" t="s">
        <v>10006</v>
      </c>
      <c r="L2800" s="22" t="s">
        <v>15092</v>
      </c>
      <c r="M2800" s="19" t="s">
        <v>15423</v>
      </c>
      <c r="N2800" s="19" t="e">
        <f>VLOOKUP(Таблица2[[#This Row],[activity]],kved_05!$A$1:$B$834,2,FALSE)</f>
        <v>#N/A</v>
      </c>
      <c r="O2800" s="19" t="str">
        <f>VLOOKUP(Таблица2[[#This Row],[activity]],kved_10!$A$1:$B$997,2,FALSE)</f>
        <v>02.4</v>
      </c>
      <c r="P2800" s="19" t="str">
        <f>LEFT(IF(ISNA(Таблица2[[#This Row],[kv_10]]),VLOOKUP(Таблица2[[#This Row],[kv_05]],'05_to_10'!$A$1:$C$621,3,FALSE),Таблица2[[#This Row],[kv_10]]),2)</f>
        <v>02</v>
      </c>
      <c r="Q2800" s="21" t="str">
        <f>VLOOKUP(Таблица2[[#This Row],[05_to_10]],kv_05_group!$A$1:$B$89,2,FALSE)</f>
        <v>сільське і лісове господарство</v>
      </c>
      <c r="R2800" t="s">
        <v>14658</v>
      </c>
    </row>
    <row r="2801" spans="1:18" hidden="1" x14ac:dyDescent="0.25">
      <c r="A2801" t="s">
        <v>2185</v>
      </c>
      <c r="B2801" s="22" t="e">
        <v>#N/A</v>
      </c>
      <c r="C2801" s="23" t="e">
        <v>#N/A</v>
      </c>
      <c r="D2801" t="s">
        <v>5740</v>
      </c>
      <c r="E2801" t="s">
        <v>5740</v>
      </c>
      <c r="F2801" t="s">
        <v>7184</v>
      </c>
      <c r="G2801" t="s">
        <v>13330</v>
      </c>
      <c r="H2801" t="s">
        <v>14704</v>
      </c>
      <c r="I2801" t="s">
        <v>14678</v>
      </c>
      <c r="J2801" t="s">
        <v>14678</v>
      </c>
      <c r="K2801" t="s">
        <v>10012</v>
      </c>
      <c r="L2801" s="22" t="s">
        <v>15092</v>
      </c>
      <c r="M2801" s="19" t="s">
        <v>15423</v>
      </c>
      <c r="N2801" s="19" t="e">
        <f>VLOOKUP(Таблица2[[#This Row],[activity]],kved_05!$A$1:$B$834,2,FALSE)</f>
        <v>#N/A</v>
      </c>
      <c r="O2801" s="19" t="str">
        <f>VLOOKUP(Таблица2[[#This Row],[activity]],kved_10!$A$1:$B$997,2,FALSE)</f>
        <v>02.4</v>
      </c>
      <c r="P2801" s="19" t="str">
        <f>LEFT(IF(ISNA(Таблица2[[#This Row],[kv_10]]),VLOOKUP(Таблица2[[#This Row],[kv_05]],'05_to_10'!$A$1:$C$621,3,FALSE),Таблица2[[#This Row],[kv_10]]),2)</f>
        <v>02</v>
      </c>
      <c r="Q2801" s="21" t="str">
        <f>VLOOKUP(Таблица2[[#This Row],[05_to_10]],kv_05_group!$A$1:$B$89,2,FALSE)</f>
        <v>сільське і лісове господарство</v>
      </c>
      <c r="R2801" t="s">
        <v>14658</v>
      </c>
    </row>
    <row r="2802" spans="1:18" hidden="1" x14ac:dyDescent="0.25">
      <c r="A2802" t="s">
        <v>2187</v>
      </c>
      <c r="B2802" s="22" t="e">
        <v>#N/A</v>
      </c>
      <c r="C2802" s="23" t="e">
        <v>#N/A</v>
      </c>
      <c r="D2802" t="s">
        <v>5742</v>
      </c>
      <c r="E2802" t="s">
        <v>5742</v>
      </c>
      <c r="F2802" t="s">
        <v>7184</v>
      </c>
      <c r="G2802" t="s">
        <v>13332</v>
      </c>
      <c r="H2802" t="s">
        <v>14704</v>
      </c>
      <c r="I2802" t="s">
        <v>14678</v>
      </c>
      <c r="J2802" t="s">
        <v>14678</v>
      </c>
      <c r="K2802" t="s">
        <v>10014</v>
      </c>
      <c r="L2802" s="22" t="s">
        <v>15092</v>
      </c>
      <c r="M2802" s="19" t="s">
        <v>15423</v>
      </c>
      <c r="N2802" s="19" t="e">
        <f>VLOOKUP(Таблица2[[#This Row],[activity]],kved_05!$A$1:$B$834,2,FALSE)</f>
        <v>#N/A</v>
      </c>
      <c r="O2802" s="19" t="str">
        <f>VLOOKUP(Таблица2[[#This Row],[activity]],kved_10!$A$1:$B$997,2,FALSE)</f>
        <v>02.4</v>
      </c>
      <c r="P2802" s="19" t="str">
        <f>LEFT(IF(ISNA(Таблица2[[#This Row],[kv_10]]),VLOOKUP(Таблица2[[#This Row],[kv_05]],'05_to_10'!$A$1:$C$621,3,FALSE),Таблица2[[#This Row],[kv_10]]),2)</f>
        <v>02</v>
      </c>
      <c r="Q2802" s="21" t="str">
        <f>VLOOKUP(Таблица2[[#This Row],[05_to_10]],kv_05_group!$A$1:$B$89,2,FALSE)</f>
        <v>сільське і лісове господарство</v>
      </c>
      <c r="R2802" t="s">
        <v>14658</v>
      </c>
    </row>
    <row r="2803" spans="1:18" hidden="1" x14ac:dyDescent="0.25">
      <c r="A2803" t="s">
        <v>2809</v>
      </c>
      <c r="B2803">
        <v>331060879</v>
      </c>
      <c r="C2803" s="1">
        <v>42704</v>
      </c>
      <c r="D2803" t="s">
        <v>6364</v>
      </c>
      <c r="E2803" t="s">
        <v>6364</v>
      </c>
      <c r="F2803" t="s">
        <v>7206</v>
      </c>
      <c r="G2803" t="s">
        <v>13944</v>
      </c>
      <c r="H2803" t="s">
        <v>15161</v>
      </c>
      <c r="I2803" t="s">
        <v>14679</v>
      </c>
      <c r="J2803" t="s">
        <v>14679</v>
      </c>
      <c r="K2803" t="s">
        <v>9582</v>
      </c>
      <c r="L2803" t="s">
        <v>14776</v>
      </c>
      <c r="M2803" s="19" t="s">
        <v>15214</v>
      </c>
      <c r="N2803" s="19" t="e">
        <f>VLOOKUP(Таблица2[[#This Row],[activity]],kved_05!$A$1:$B$834,2,FALSE)</f>
        <v>#N/A</v>
      </c>
      <c r="O2803" s="19" t="str">
        <f>VLOOKUP(Таблица2[[#This Row],[activity]],kved_10!$A$1:$B$997,2,FALSE)</f>
        <v>72.11</v>
      </c>
      <c r="P2803" s="19" t="str">
        <f>LEFT(IF(ISNA(Таблица2[[#This Row],[kv_10]]),VLOOKUP(Таблица2[[#This Row],[kv_05]],'05_to_10'!$A$1:$C$621,3,FALSE),Таблица2[[#This Row],[kv_10]]),2)</f>
        <v>72</v>
      </c>
      <c r="Q2803" s="21" t="str">
        <f>VLOOKUP(Таблица2[[#This Row],[05_to_10]],kv_05_group!$A$1:$B$89,2,FALSE)</f>
        <v>дослідження</v>
      </c>
      <c r="R2803" t="s">
        <v>14658</v>
      </c>
    </row>
    <row r="2804" spans="1:18" hidden="1" x14ac:dyDescent="0.25">
      <c r="A2804" t="s">
        <v>2232</v>
      </c>
      <c r="B2804" s="22" t="e">
        <v>#N/A</v>
      </c>
      <c r="C2804" s="23" t="e">
        <v>#N/A</v>
      </c>
      <c r="D2804" t="s">
        <v>5787</v>
      </c>
      <c r="E2804" t="s">
        <v>5787</v>
      </c>
      <c r="F2804" t="s">
        <v>7184</v>
      </c>
      <c r="G2804" t="s">
        <v>13375</v>
      </c>
      <c r="H2804" t="s">
        <v>14708</v>
      </c>
      <c r="I2804" t="s">
        <v>14684</v>
      </c>
      <c r="J2804" t="s">
        <v>14713</v>
      </c>
      <c r="K2804" t="s">
        <v>10059</v>
      </c>
      <c r="L2804" s="22" t="s">
        <v>15092</v>
      </c>
      <c r="M2804" s="19" t="s">
        <v>15423</v>
      </c>
      <c r="N2804" s="19" t="e">
        <f>VLOOKUP(Таблица2[[#This Row],[activity]],kved_05!$A$1:$B$834,2,FALSE)</f>
        <v>#N/A</v>
      </c>
      <c r="O2804" s="19" t="str">
        <f>VLOOKUP(Таблица2[[#This Row],[activity]],kved_10!$A$1:$B$997,2,FALSE)</f>
        <v>02.4</v>
      </c>
      <c r="P2804" s="19" t="str">
        <f>LEFT(IF(ISNA(Таблица2[[#This Row],[kv_10]]),VLOOKUP(Таблица2[[#This Row],[kv_05]],'05_to_10'!$A$1:$C$621,3,FALSE),Таблица2[[#This Row],[kv_10]]),2)</f>
        <v>02</v>
      </c>
      <c r="Q2804" s="21" t="str">
        <f>VLOOKUP(Таблица2[[#This Row],[05_to_10]],kv_05_group!$A$1:$B$89,2,FALSE)</f>
        <v>сільське і лісове господарство</v>
      </c>
      <c r="R2804" t="s">
        <v>14658</v>
      </c>
    </row>
    <row r="2805" spans="1:18" hidden="1" x14ac:dyDescent="0.25">
      <c r="A2805" t="s">
        <v>2811</v>
      </c>
      <c r="B2805" s="22" t="e">
        <v>#N/A</v>
      </c>
      <c r="C2805" s="23" t="e">
        <v>#N/A</v>
      </c>
      <c r="D2805" t="s">
        <v>6366</v>
      </c>
      <c r="E2805" t="s">
        <v>6366</v>
      </c>
      <c r="F2805" t="s">
        <v>7206</v>
      </c>
      <c r="G2805" t="s">
        <v>13946</v>
      </c>
      <c r="H2805" t="s">
        <v>15162</v>
      </c>
      <c r="I2805" t="s">
        <v>14680</v>
      </c>
      <c r="J2805" t="s">
        <v>14714</v>
      </c>
      <c r="K2805" t="s">
        <v>10607</v>
      </c>
      <c r="L2805" t="s">
        <v>15108</v>
      </c>
      <c r="M2805" s="19" t="s">
        <v>15432</v>
      </c>
      <c r="N2805" s="19" t="str">
        <f>VLOOKUP(Таблица2[[#This Row],[activity]],kved_05!$A$1:$B$834,2,FALSE)</f>
        <v>24.63</v>
      </c>
      <c r="O2805" s="19" t="str">
        <f>VLOOKUP(Таблица2[[#This Row],[activity]],kved_10!$A$1:$B$997,2,FALSE)</f>
        <v>20.53</v>
      </c>
      <c r="P2805" s="19" t="str">
        <f>LEFT(IF(ISNA(Таблица2[[#This Row],[kv_10]]),VLOOKUP(Таблица2[[#This Row],[kv_05]],'05_to_10'!$A$1:$C$621,3,FALSE),Таблица2[[#This Row],[kv_10]]),2)</f>
        <v>20</v>
      </c>
      <c r="Q2805" s="21" t="str">
        <f>VLOOKUP(Таблица2[[#This Row],[05_to_10]],kv_05_group!$A$1:$B$89,2,FALSE)</f>
        <v>виробництво</v>
      </c>
      <c r="R2805" t="s">
        <v>14658</v>
      </c>
    </row>
    <row r="2806" spans="1:18" hidden="1" x14ac:dyDescent="0.25">
      <c r="A2806" t="s">
        <v>2188</v>
      </c>
      <c r="B2806" s="22" t="e">
        <v>#N/A</v>
      </c>
      <c r="C2806" s="23" t="e">
        <v>#N/A</v>
      </c>
      <c r="D2806" t="s">
        <v>5743</v>
      </c>
      <c r="E2806" t="s">
        <v>7626</v>
      </c>
      <c r="F2806" t="s">
        <v>7184</v>
      </c>
      <c r="G2806" t="s">
        <v>13333</v>
      </c>
      <c r="H2806" t="s">
        <v>14694</v>
      </c>
      <c r="I2806" t="s">
        <v>14668</v>
      </c>
      <c r="J2806" t="s">
        <v>14668</v>
      </c>
      <c r="K2806" t="s">
        <v>10015</v>
      </c>
      <c r="L2806" s="22" t="s">
        <v>15092</v>
      </c>
      <c r="M2806" s="19" t="s">
        <v>15423</v>
      </c>
      <c r="N2806" s="19" t="e">
        <f>VLOOKUP(Таблица2[[#This Row],[activity]],kved_05!$A$1:$B$834,2,FALSE)</f>
        <v>#N/A</v>
      </c>
      <c r="O2806" s="19" t="str">
        <f>VLOOKUP(Таблица2[[#This Row],[activity]],kved_10!$A$1:$B$997,2,FALSE)</f>
        <v>02.4</v>
      </c>
      <c r="P2806" s="19" t="str">
        <f>LEFT(IF(ISNA(Таблица2[[#This Row],[kv_10]]),VLOOKUP(Таблица2[[#This Row],[kv_05]],'05_to_10'!$A$1:$C$621,3,FALSE),Таблица2[[#This Row],[kv_10]]),2)</f>
        <v>02</v>
      </c>
      <c r="Q2806" s="21" t="str">
        <f>VLOOKUP(Таблица2[[#This Row],[05_to_10]],kv_05_group!$A$1:$B$89,2,FALSE)</f>
        <v>сільське і лісове господарство</v>
      </c>
      <c r="R2806" t="s">
        <v>14658</v>
      </c>
    </row>
    <row r="2807" spans="1:18" x14ac:dyDescent="0.25">
      <c r="A2807" t="s">
        <v>2192</v>
      </c>
      <c r="B2807" s="22" t="e">
        <v>#N/A</v>
      </c>
      <c r="C2807" s="23" t="e">
        <v>#N/A</v>
      </c>
      <c r="D2807" t="s">
        <v>5747</v>
      </c>
      <c r="E2807" t="s">
        <v>5747</v>
      </c>
      <c r="F2807" t="s">
        <v>7184</v>
      </c>
      <c r="G2807" t="s">
        <v>13337</v>
      </c>
      <c r="H2807" t="s">
        <v>15160</v>
      </c>
      <c r="I2807" t="s">
        <v>14665</v>
      </c>
      <c r="J2807" t="s">
        <v>14665</v>
      </c>
      <c r="K2807" t="s">
        <v>10019</v>
      </c>
      <c r="L2807" s="22" t="s">
        <v>15092</v>
      </c>
      <c r="M2807" s="19" t="s">
        <v>15423</v>
      </c>
      <c r="N2807" s="19" t="e">
        <f>VLOOKUP(Таблица2[[#This Row],[activity]],kved_05!$A$1:$B$834,2,FALSE)</f>
        <v>#N/A</v>
      </c>
      <c r="O2807" s="19" t="str">
        <f>VLOOKUP(Таблица2[[#This Row],[activity]],kved_10!$A$1:$B$997,2,FALSE)</f>
        <v>02.4</v>
      </c>
      <c r="P2807" s="19" t="str">
        <f>LEFT(IF(ISNA(Таблица2[[#This Row],[kv_10]]),VLOOKUP(Таблица2[[#This Row],[kv_05]],'05_to_10'!$A$1:$C$621,3,FALSE),Таблица2[[#This Row],[kv_10]]),2)</f>
        <v>02</v>
      </c>
      <c r="Q2807" s="21" t="str">
        <f>VLOOKUP(Таблица2[[#This Row],[05_to_10]],kv_05_group!$A$1:$B$89,2,FALSE)</f>
        <v>сільське і лісове господарство</v>
      </c>
      <c r="R2807" t="s">
        <v>14658</v>
      </c>
    </row>
    <row r="2808" spans="1:18" hidden="1" x14ac:dyDescent="0.25">
      <c r="A2808" t="s">
        <v>2197</v>
      </c>
      <c r="B2808" s="22" t="e">
        <v>#N/A</v>
      </c>
      <c r="C2808" s="23" t="e">
        <v>#N/A</v>
      </c>
      <c r="D2808" t="s">
        <v>5752</v>
      </c>
      <c r="E2808" t="s">
        <v>5752</v>
      </c>
      <c r="F2808" t="s">
        <v>7184</v>
      </c>
      <c r="G2808" t="s">
        <v>13341</v>
      </c>
      <c r="H2808" t="s">
        <v>14711</v>
      </c>
      <c r="I2808" t="s">
        <v>14688</v>
      </c>
      <c r="J2808" t="s">
        <v>14688</v>
      </c>
      <c r="K2808" t="s">
        <v>10024</v>
      </c>
      <c r="L2808" s="22" t="s">
        <v>15092</v>
      </c>
      <c r="M2808" s="19" t="s">
        <v>15423</v>
      </c>
      <c r="N2808" s="19" t="e">
        <f>VLOOKUP(Таблица2[[#This Row],[activity]],kved_05!$A$1:$B$834,2,FALSE)</f>
        <v>#N/A</v>
      </c>
      <c r="O2808" s="19" t="str">
        <f>VLOOKUP(Таблица2[[#This Row],[activity]],kved_10!$A$1:$B$997,2,FALSE)</f>
        <v>02.4</v>
      </c>
      <c r="P2808" s="19" t="str">
        <f>LEFT(IF(ISNA(Таблица2[[#This Row],[kv_10]]),VLOOKUP(Таблица2[[#This Row],[kv_05]],'05_to_10'!$A$1:$C$621,3,FALSE),Таблица2[[#This Row],[kv_10]]),2)</f>
        <v>02</v>
      </c>
      <c r="Q2808" s="21" t="str">
        <f>VLOOKUP(Таблица2[[#This Row],[05_to_10]],kv_05_group!$A$1:$B$89,2,FALSE)</f>
        <v>сільське і лісове господарство</v>
      </c>
      <c r="R2808" t="s">
        <v>14658</v>
      </c>
    </row>
    <row r="2809" spans="1:18" hidden="1" x14ac:dyDescent="0.25">
      <c r="A2809" t="s">
        <v>2203</v>
      </c>
      <c r="B2809" s="22" t="e">
        <v>#N/A</v>
      </c>
      <c r="C2809" s="23" t="e">
        <v>#N/A</v>
      </c>
      <c r="D2809" t="s">
        <v>5758</v>
      </c>
      <c r="E2809" t="s">
        <v>5758</v>
      </c>
      <c r="F2809" t="s">
        <v>7184</v>
      </c>
      <c r="G2809" t="s">
        <v>13347</v>
      </c>
      <c r="H2809" t="s">
        <v>14693</v>
      </c>
      <c r="I2809" t="s">
        <v>14667</v>
      </c>
      <c r="J2809" t="s">
        <v>14667</v>
      </c>
      <c r="K2809" t="s">
        <v>10030</v>
      </c>
      <c r="L2809" s="22" t="s">
        <v>15092</v>
      </c>
      <c r="M2809" s="19" t="s">
        <v>15423</v>
      </c>
      <c r="N2809" s="19" t="e">
        <f>VLOOKUP(Таблица2[[#This Row],[activity]],kved_05!$A$1:$B$834,2,FALSE)</f>
        <v>#N/A</v>
      </c>
      <c r="O2809" s="19" t="str">
        <f>VLOOKUP(Таблица2[[#This Row],[activity]],kved_10!$A$1:$B$997,2,FALSE)</f>
        <v>02.4</v>
      </c>
      <c r="P2809" s="19" t="str">
        <f>LEFT(IF(ISNA(Таблица2[[#This Row],[kv_10]]),VLOOKUP(Таблица2[[#This Row],[kv_05]],'05_to_10'!$A$1:$C$621,3,FALSE),Таблица2[[#This Row],[kv_10]]),2)</f>
        <v>02</v>
      </c>
      <c r="Q2809" s="21" t="str">
        <f>VLOOKUP(Таблица2[[#This Row],[05_to_10]],kv_05_group!$A$1:$B$89,2,FALSE)</f>
        <v>сільське і лісове господарство</v>
      </c>
      <c r="R2809" t="s">
        <v>14658</v>
      </c>
    </row>
    <row r="2810" spans="1:18" hidden="1" x14ac:dyDescent="0.25">
      <c r="A2810" t="s">
        <v>2204</v>
      </c>
      <c r="B2810" s="22" t="e">
        <v>#N/A</v>
      </c>
      <c r="C2810" s="23" t="e">
        <v>#N/A</v>
      </c>
      <c r="D2810" t="s">
        <v>5759</v>
      </c>
      <c r="E2810" t="s">
        <v>5759</v>
      </c>
      <c r="F2810" t="s">
        <v>7184</v>
      </c>
      <c r="G2810" t="s">
        <v>13348</v>
      </c>
      <c r="H2810" t="s">
        <v>14693</v>
      </c>
      <c r="I2810" t="s">
        <v>14667</v>
      </c>
      <c r="J2810" t="s">
        <v>14667</v>
      </c>
      <c r="K2810" t="s">
        <v>10031</v>
      </c>
      <c r="L2810" s="22" t="s">
        <v>15092</v>
      </c>
      <c r="M2810" s="19" t="s">
        <v>15423</v>
      </c>
      <c r="N2810" s="19" t="e">
        <f>VLOOKUP(Таблица2[[#This Row],[activity]],kved_05!$A$1:$B$834,2,FALSE)</f>
        <v>#N/A</v>
      </c>
      <c r="O2810" s="19" t="str">
        <f>VLOOKUP(Таблица2[[#This Row],[activity]],kved_10!$A$1:$B$997,2,FALSE)</f>
        <v>02.4</v>
      </c>
      <c r="P2810" s="19" t="str">
        <f>LEFT(IF(ISNA(Таблица2[[#This Row],[kv_10]]),VLOOKUP(Таблица2[[#This Row],[kv_05]],'05_to_10'!$A$1:$C$621,3,FALSE),Таблица2[[#This Row],[kv_10]]),2)</f>
        <v>02</v>
      </c>
      <c r="Q2810" s="21" t="str">
        <f>VLOOKUP(Таблица2[[#This Row],[05_to_10]],kv_05_group!$A$1:$B$89,2,FALSE)</f>
        <v>сільське і лісове господарство</v>
      </c>
      <c r="R2810" t="s">
        <v>14658</v>
      </c>
    </row>
    <row r="2811" spans="1:18" hidden="1" x14ac:dyDescent="0.25">
      <c r="A2811" t="s">
        <v>2209</v>
      </c>
      <c r="B2811" s="22" t="e">
        <v>#N/A</v>
      </c>
      <c r="C2811" s="23" t="e">
        <v>#N/A</v>
      </c>
      <c r="D2811" t="s">
        <v>5764</v>
      </c>
      <c r="E2811" t="s">
        <v>5764</v>
      </c>
      <c r="F2811" t="s">
        <v>7184</v>
      </c>
      <c r="G2811" t="s">
        <v>13352</v>
      </c>
      <c r="H2811" t="s">
        <v>14711</v>
      </c>
      <c r="I2811" t="s">
        <v>14688</v>
      </c>
      <c r="J2811" t="s">
        <v>14688</v>
      </c>
      <c r="K2811" t="s">
        <v>10036</v>
      </c>
      <c r="L2811" s="22" t="s">
        <v>15092</v>
      </c>
      <c r="M2811" s="19" t="s">
        <v>15423</v>
      </c>
      <c r="N2811" s="19" t="e">
        <f>VLOOKUP(Таблица2[[#This Row],[activity]],kved_05!$A$1:$B$834,2,FALSE)</f>
        <v>#N/A</v>
      </c>
      <c r="O2811" s="19" t="str">
        <f>VLOOKUP(Таблица2[[#This Row],[activity]],kved_10!$A$1:$B$997,2,FALSE)</f>
        <v>02.4</v>
      </c>
      <c r="P2811" s="19" t="str">
        <f>LEFT(IF(ISNA(Таблица2[[#This Row],[kv_10]]),VLOOKUP(Таблица2[[#This Row],[kv_05]],'05_to_10'!$A$1:$C$621,3,FALSE),Таблица2[[#This Row],[kv_10]]),2)</f>
        <v>02</v>
      </c>
      <c r="Q2811" s="21" t="str">
        <f>VLOOKUP(Таблица2[[#This Row],[05_to_10]],kv_05_group!$A$1:$B$89,2,FALSE)</f>
        <v>сільське і лісове господарство</v>
      </c>
      <c r="R2811" t="s">
        <v>14658</v>
      </c>
    </row>
    <row r="2812" spans="1:18" hidden="1" x14ac:dyDescent="0.25">
      <c r="A2812" t="s">
        <v>2210</v>
      </c>
      <c r="B2812" s="22" t="e">
        <v>#N/A</v>
      </c>
      <c r="C2812" s="23" t="e">
        <v>#N/A</v>
      </c>
      <c r="D2812" t="s">
        <v>5765</v>
      </c>
      <c r="E2812" t="s">
        <v>5765</v>
      </c>
      <c r="F2812" t="s">
        <v>7184</v>
      </c>
      <c r="G2812" t="s">
        <v>13353</v>
      </c>
      <c r="H2812" t="s">
        <v>14711</v>
      </c>
      <c r="I2812" t="s">
        <v>14688</v>
      </c>
      <c r="J2812" t="s">
        <v>14688</v>
      </c>
      <c r="K2812" t="s">
        <v>10037</v>
      </c>
      <c r="L2812" s="22" t="s">
        <v>15092</v>
      </c>
      <c r="M2812" s="19" t="s">
        <v>15423</v>
      </c>
      <c r="N2812" s="19" t="e">
        <f>VLOOKUP(Таблица2[[#This Row],[activity]],kved_05!$A$1:$B$834,2,FALSE)</f>
        <v>#N/A</v>
      </c>
      <c r="O2812" s="19" t="str">
        <f>VLOOKUP(Таблица2[[#This Row],[activity]],kved_10!$A$1:$B$997,2,FALSE)</f>
        <v>02.4</v>
      </c>
      <c r="P2812" s="19" t="str">
        <f>LEFT(IF(ISNA(Таблица2[[#This Row],[kv_10]]),VLOOKUP(Таблица2[[#This Row],[kv_05]],'05_to_10'!$A$1:$C$621,3,FALSE),Таблица2[[#This Row],[kv_10]]),2)</f>
        <v>02</v>
      </c>
      <c r="Q2812" s="21" t="str">
        <f>VLOOKUP(Таблица2[[#This Row],[05_to_10]],kv_05_group!$A$1:$B$89,2,FALSE)</f>
        <v>сільське і лісове господарство</v>
      </c>
      <c r="R2812" t="s">
        <v>14658</v>
      </c>
    </row>
    <row r="2813" spans="1:18" hidden="1" x14ac:dyDescent="0.25">
      <c r="A2813" t="s">
        <v>2211</v>
      </c>
      <c r="B2813" s="22" t="e">
        <v>#N/A</v>
      </c>
      <c r="C2813" s="23" t="e">
        <v>#N/A</v>
      </c>
      <c r="D2813" t="s">
        <v>5766</v>
      </c>
      <c r="E2813" t="s">
        <v>5766</v>
      </c>
      <c r="F2813" t="s">
        <v>7184</v>
      </c>
      <c r="G2813" t="s">
        <v>13354</v>
      </c>
      <c r="H2813" t="s">
        <v>14693</v>
      </c>
      <c r="I2813" t="s">
        <v>14667</v>
      </c>
      <c r="J2813" t="s">
        <v>14667</v>
      </c>
      <c r="K2813" t="s">
        <v>10038</v>
      </c>
      <c r="L2813" s="22" t="s">
        <v>15092</v>
      </c>
      <c r="M2813" s="19" t="s">
        <v>15423</v>
      </c>
      <c r="N2813" s="19" t="e">
        <f>VLOOKUP(Таблица2[[#This Row],[activity]],kved_05!$A$1:$B$834,2,FALSE)</f>
        <v>#N/A</v>
      </c>
      <c r="O2813" s="19" t="str">
        <f>VLOOKUP(Таблица2[[#This Row],[activity]],kved_10!$A$1:$B$997,2,FALSE)</f>
        <v>02.4</v>
      </c>
      <c r="P2813" s="19" t="str">
        <f>LEFT(IF(ISNA(Таблица2[[#This Row],[kv_10]]),VLOOKUP(Таблица2[[#This Row],[kv_05]],'05_to_10'!$A$1:$C$621,3,FALSE),Таблица2[[#This Row],[kv_10]]),2)</f>
        <v>02</v>
      </c>
      <c r="Q2813" s="21" t="str">
        <f>VLOOKUP(Таблица2[[#This Row],[05_to_10]],kv_05_group!$A$1:$B$89,2,FALSE)</f>
        <v>сільське і лісове господарство</v>
      </c>
      <c r="R2813" t="s">
        <v>14658</v>
      </c>
    </row>
    <row r="2814" spans="1:18" hidden="1" x14ac:dyDescent="0.25">
      <c r="A2814" t="s">
        <v>2213</v>
      </c>
      <c r="B2814" s="22" t="e">
        <v>#N/A</v>
      </c>
      <c r="C2814" s="23" t="e">
        <v>#N/A</v>
      </c>
      <c r="D2814" t="s">
        <v>5768</v>
      </c>
      <c r="E2814" t="s">
        <v>5768</v>
      </c>
      <c r="F2814" t="s">
        <v>7184</v>
      </c>
      <c r="G2814" t="s">
        <v>13356</v>
      </c>
      <c r="H2814" t="s">
        <v>14693</v>
      </c>
      <c r="I2814" t="s">
        <v>14667</v>
      </c>
      <c r="J2814" t="s">
        <v>14667</v>
      </c>
      <c r="K2814" t="s">
        <v>10040</v>
      </c>
      <c r="L2814" s="22" t="s">
        <v>15092</v>
      </c>
      <c r="M2814" s="19" t="s">
        <v>15423</v>
      </c>
      <c r="N2814" s="19" t="e">
        <f>VLOOKUP(Таблица2[[#This Row],[activity]],kved_05!$A$1:$B$834,2,FALSE)</f>
        <v>#N/A</v>
      </c>
      <c r="O2814" s="19" t="str">
        <f>VLOOKUP(Таблица2[[#This Row],[activity]],kved_10!$A$1:$B$997,2,FALSE)</f>
        <v>02.4</v>
      </c>
      <c r="P2814" s="19" t="str">
        <f>LEFT(IF(ISNA(Таблица2[[#This Row],[kv_10]]),VLOOKUP(Таблица2[[#This Row],[kv_05]],'05_to_10'!$A$1:$C$621,3,FALSE),Таблица2[[#This Row],[kv_10]]),2)</f>
        <v>02</v>
      </c>
      <c r="Q2814" s="21" t="str">
        <f>VLOOKUP(Таблица2[[#This Row],[05_to_10]],kv_05_group!$A$1:$B$89,2,FALSE)</f>
        <v>сільське і лісове господарство</v>
      </c>
      <c r="R2814" t="s">
        <v>14658</v>
      </c>
    </row>
    <row r="2815" spans="1:18" hidden="1" x14ac:dyDescent="0.25">
      <c r="A2815" t="s">
        <v>2821</v>
      </c>
      <c r="B2815" s="22" t="e">
        <v>#N/A</v>
      </c>
      <c r="C2815" s="23" t="e">
        <v>#N/A</v>
      </c>
      <c r="D2815" t="s">
        <v>6376</v>
      </c>
      <c r="E2815" t="s">
        <v>6376</v>
      </c>
      <c r="F2815" t="s">
        <v>7206</v>
      </c>
      <c r="G2815" t="s">
        <v>13956</v>
      </c>
      <c r="H2815" t="s">
        <v>15162</v>
      </c>
      <c r="I2815" t="s">
        <v>14680</v>
      </c>
      <c r="J2815" t="s">
        <v>14714</v>
      </c>
      <c r="K2815" t="s">
        <v>10617</v>
      </c>
      <c r="L2815" t="s">
        <v>14747</v>
      </c>
      <c r="M2815" s="19" t="s">
        <v>15194</v>
      </c>
      <c r="N2815" s="19" t="e">
        <f>VLOOKUP(Таблица2[[#This Row],[activity]],kved_05!$A$1:$B$834,2,FALSE)</f>
        <v>#N/A</v>
      </c>
      <c r="O2815" s="19" t="str">
        <f>VLOOKUP(Таблица2[[#This Row],[activity]],kved_10!$A$1:$B$997,2,FALSE)</f>
        <v>01.24</v>
      </c>
      <c r="P2815" s="19" t="str">
        <f>LEFT(IF(ISNA(Таблица2[[#This Row],[kv_10]]),VLOOKUP(Таблица2[[#This Row],[kv_05]],'05_to_10'!$A$1:$C$621,3,FALSE),Таблица2[[#This Row],[kv_10]]),2)</f>
        <v>01</v>
      </c>
      <c r="Q2815" s="21" t="str">
        <f>VLOOKUP(Таблица2[[#This Row],[05_to_10]],kv_05_group!$A$1:$B$89,2,FALSE)</f>
        <v>сільське і лісове господарство</v>
      </c>
      <c r="R2815" t="s">
        <v>14658</v>
      </c>
    </row>
    <row r="2816" spans="1:18" x14ac:dyDescent="0.25">
      <c r="A2816" t="s">
        <v>2215</v>
      </c>
      <c r="B2816">
        <v>26022523</v>
      </c>
      <c r="C2816" s="1">
        <v>42460</v>
      </c>
      <c r="D2816" t="s">
        <v>5770</v>
      </c>
      <c r="E2816" t="s">
        <v>5770</v>
      </c>
      <c r="F2816" t="s">
        <v>7184</v>
      </c>
      <c r="G2816" t="s">
        <v>13358</v>
      </c>
      <c r="H2816" t="s">
        <v>15160</v>
      </c>
      <c r="I2816" t="s">
        <v>14665</v>
      </c>
      <c r="J2816" t="s">
        <v>14665</v>
      </c>
      <c r="K2816" t="s">
        <v>10042</v>
      </c>
      <c r="L2816" s="22" t="s">
        <v>15092</v>
      </c>
      <c r="M2816" s="19" t="s">
        <v>15423</v>
      </c>
      <c r="N2816" s="19" t="e">
        <f>VLOOKUP(Таблица2[[#This Row],[activity]],kved_05!$A$1:$B$834,2,FALSE)</f>
        <v>#N/A</v>
      </c>
      <c r="O2816" s="19" t="str">
        <f>VLOOKUP(Таблица2[[#This Row],[activity]],kved_10!$A$1:$B$997,2,FALSE)</f>
        <v>02.4</v>
      </c>
      <c r="P2816" s="19" t="str">
        <f>LEFT(IF(ISNA(Таблица2[[#This Row],[kv_10]]),VLOOKUP(Таблица2[[#This Row],[kv_05]],'05_to_10'!$A$1:$C$621,3,FALSE),Таблица2[[#This Row],[kv_10]]),2)</f>
        <v>02</v>
      </c>
      <c r="Q2816" s="21" t="str">
        <f>VLOOKUP(Таблица2[[#This Row],[05_to_10]],kv_05_group!$A$1:$B$89,2,FALSE)</f>
        <v>сільське і лісове господарство</v>
      </c>
      <c r="R2816" t="s">
        <v>14658</v>
      </c>
    </row>
    <row r="2817" spans="1:18" hidden="1" x14ac:dyDescent="0.25">
      <c r="A2817" t="s">
        <v>2217</v>
      </c>
      <c r="B2817">
        <v>10138816</v>
      </c>
      <c r="C2817" s="1">
        <v>42460</v>
      </c>
      <c r="D2817" t="s">
        <v>5772</v>
      </c>
      <c r="E2817" t="s">
        <v>5772</v>
      </c>
      <c r="F2817" t="s">
        <v>7184</v>
      </c>
      <c r="G2817" t="s">
        <v>13360</v>
      </c>
      <c r="H2817" t="s">
        <v>14701</v>
      </c>
      <c r="I2817" t="s">
        <v>14675</v>
      </c>
      <c r="J2817" t="s">
        <v>14675</v>
      </c>
      <c r="K2817" t="s">
        <v>10044</v>
      </c>
      <c r="L2817" s="22" t="s">
        <v>15092</v>
      </c>
      <c r="M2817" s="19" t="s">
        <v>15423</v>
      </c>
      <c r="N2817" s="19" t="e">
        <f>VLOOKUP(Таблица2[[#This Row],[activity]],kved_05!$A$1:$B$834,2,FALSE)</f>
        <v>#N/A</v>
      </c>
      <c r="O2817" s="19" t="str">
        <f>VLOOKUP(Таблица2[[#This Row],[activity]],kved_10!$A$1:$B$997,2,FALSE)</f>
        <v>02.4</v>
      </c>
      <c r="P2817" s="19" t="str">
        <f>LEFT(IF(ISNA(Таблица2[[#This Row],[kv_10]]),VLOOKUP(Таблица2[[#This Row],[kv_05]],'05_to_10'!$A$1:$C$621,3,FALSE),Таблица2[[#This Row],[kv_10]]),2)</f>
        <v>02</v>
      </c>
      <c r="Q2817" s="21" t="str">
        <f>VLOOKUP(Таблица2[[#This Row],[05_to_10]],kv_05_group!$A$1:$B$89,2,FALSE)</f>
        <v>сільське і лісове господарство</v>
      </c>
      <c r="R2817" t="s">
        <v>14658</v>
      </c>
    </row>
    <row r="2818" spans="1:18" x14ac:dyDescent="0.25">
      <c r="A2818" t="s">
        <v>2219</v>
      </c>
      <c r="B2818" s="22" t="e">
        <v>#N/A</v>
      </c>
      <c r="C2818" s="23" t="e">
        <v>#N/A</v>
      </c>
      <c r="D2818" t="s">
        <v>5774</v>
      </c>
      <c r="E2818" t="s">
        <v>5774</v>
      </c>
      <c r="F2818" t="s">
        <v>7184</v>
      </c>
      <c r="G2818" t="s">
        <v>13362</v>
      </c>
      <c r="H2818" t="s">
        <v>15160</v>
      </c>
      <c r="I2818" t="s">
        <v>14665</v>
      </c>
      <c r="J2818" t="s">
        <v>14665</v>
      </c>
      <c r="K2818" t="s">
        <v>10046</v>
      </c>
      <c r="L2818" s="22" t="s">
        <v>15092</v>
      </c>
      <c r="M2818" s="19" t="s">
        <v>15423</v>
      </c>
      <c r="N2818" s="19" t="e">
        <f>VLOOKUP(Таблица2[[#This Row],[activity]],kved_05!$A$1:$B$834,2,FALSE)</f>
        <v>#N/A</v>
      </c>
      <c r="O2818" s="19" t="str">
        <f>VLOOKUP(Таблица2[[#This Row],[activity]],kved_10!$A$1:$B$997,2,FALSE)</f>
        <v>02.4</v>
      </c>
      <c r="P2818" s="19" t="str">
        <f>LEFT(IF(ISNA(Таблица2[[#This Row],[kv_10]]),VLOOKUP(Таблица2[[#This Row],[kv_05]],'05_to_10'!$A$1:$C$621,3,FALSE),Таблица2[[#This Row],[kv_10]]),2)</f>
        <v>02</v>
      </c>
      <c r="Q2818" s="21" t="str">
        <f>VLOOKUP(Таблица2[[#This Row],[05_to_10]],kv_05_group!$A$1:$B$89,2,FALSE)</f>
        <v>сільське і лісове господарство</v>
      </c>
      <c r="R2818" t="s">
        <v>14658</v>
      </c>
    </row>
    <row r="2819" spans="1:18" hidden="1" x14ac:dyDescent="0.25">
      <c r="A2819" t="s">
        <v>2221</v>
      </c>
      <c r="B2819" s="22" t="e">
        <v>#N/A</v>
      </c>
      <c r="C2819" s="23" t="e">
        <v>#N/A</v>
      </c>
      <c r="D2819" t="s">
        <v>5776</v>
      </c>
      <c r="E2819" t="s">
        <v>5776</v>
      </c>
      <c r="F2819" t="s">
        <v>7184</v>
      </c>
      <c r="G2819" t="s">
        <v>13364</v>
      </c>
      <c r="H2819" t="s">
        <v>14707</v>
      </c>
      <c r="I2819" t="s">
        <v>14683</v>
      </c>
      <c r="J2819" t="s">
        <v>14683</v>
      </c>
      <c r="K2819" t="s">
        <v>10048</v>
      </c>
      <c r="L2819" s="22" t="s">
        <v>15092</v>
      </c>
      <c r="M2819" s="19" t="s">
        <v>15423</v>
      </c>
      <c r="N2819" s="19" t="e">
        <f>VLOOKUP(Таблица2[[#This Row],[activity]],kved_05!$A$1:$B$834,2,FALSE)</f>
        <v>#N/A</v>
      </c>
      <c r="O2819" s="19" t="str">
        <f>VLOOKUP(Таблица2[[#This Row],[activity]],kved_10!$A$1:$B$997,2,FALSE)</f>
        <v>02.4</v>
      </c>
      <c r="P2819" s="19" t="str">
        <f>LEFT(IF(ISNA(Таблица2[[#This Row],[kv_10]]),VLOOKUP(Таблица2[[#This Row],[kv_05]],'05_to_10'!$A$1:$C$621,3,FALSE),Таблица2[[#This Row],[kv_10]]),2)</f>
        <v>02</v>
      </c>
      <c r="Q2819" s="21" t="str">
        <f>VLOOKUP(Таблица2[[#This Row],[05_to_10]],kv_05_group!$A$1:$B$89,2,FALSE)</f>
        <v>сільське і лісове господарство</v>
      </c>
      <c r="R2819" t="s">
        <v>14658</v>
      </c>
    </row>
    <row r="2820" spans="1:18" hidden="1" x14ac:dyDescent="0.25">
      <c r="A2820" t="s">
        <v>2223</v>
      </c>
      <c r="B2820" t="e">
        <v>#N/A</v>
      </c>
      <c r="C2820" s="1">
        <v>42460</v>
      </c>
      <c r="D2820" t="s">
        <v>5778</v>
      </c>
      <c r="E2820" t="s">
        <v>5778</v>
      </c>
      <c r="F2820" t="s">
        <v>7184</v>
      </c>
      <c r="G2820" t="s">
        <v>13366</v>
      </c>
      <c r="H2820" t="s">
        <v>14708</v>
      </c>
      <c r="I2820" t="s">
        <v>14684</v>
      </c>
      <c r="J2820" t="s">
        <v>14684</v>
      </c>
      <c r="K2820" t="s">
        <v>10050</v>
      </c>
      <c r="L2820" s="22" t="s">
        <v>15092</v>
      </c>
      <c r="M2820" s="19" t="s">
        <v>15423</v>
      </c>
      <c r="N2820" s="19" t="e">
        <f>VLOOKUP(Таблица2[[#This Row],[activity]],kved_05!$A$1:$B$834,2,FALSE)</f>
        <v>#N/A</v>
      </c>
      <c r="O2820" s="19" t="str">
        <f>VLOOKUP(Таблица2[[#This Row],[activity]],kved_10!$A$1:$B$997,2,FALSE)</f>
        <v>02.4</v>
      </c>
      <c r="P2820" s="19" t="str">
        <f>LEFT(IF(ISNA(Таблица2[[#This Row],[kv_10]]),VLOOKUP(Таблица2[[#This Row],[kv_05]],'05_to_10'!$A$1:$C$621,3,FALSE),Таблица2[[#This Row],[kv_10]]),2)</f>
        <v>02</v>
      </c>
      <c r="Q2820" s="21" t="str">
        <f>VLOOKUP(Таблица2[[#This Row],[05_to_10]],kv_05_group!$A$1:$B$89,2,FALSE)</f>
        <v>сільське і лісове господарство</v>
      </c>
      <c r="R2820" t="s">
        <v>14658</v>
      </c>
    </row>
    <row r="2821" spans="1:18" hidden="1" x14ac:dyDescent="0.25">
      <c r="A2821" t="s">
        <v>2224</v>
      </c>
      <c r="B2821" s="22" t="e">
        <v>#N/A</v>
      </c>
      <c r="C2821" s="23" t="e">
        <v>#N/A</v>
      </c>
      <c r="D2821" t="s">
        <v>5779</v>
      </c>
      <c r="E2821" t="s">
        <v>5779</v>
      </c>
      <c r="F2821" t="s">
        <v>7184</v>
      </c>
      <c r="G2821" t="s">
        <v>13367</v>
      </c>
      <c r="H2821" t="s">
        <v>14710</v>
      </c>
      <c r="I2821" t="s">
        <v>14687</v>
      </c>
      <c r="J2821" t="s">
        <v>14687</v>
      </c>
      <c r="K2821" t="s">
        <v>10051</v>
      </c>
      <c r="L2821" s="22" t="s">
        <v>15092</v>
      </c>
      <c r="M2821" s="19" t="s">
        <v>15423</v>
      </c>
      <c r="N2821" s="19" t="e">
        <f>VLOOKUP(Таблица2[[#This Row],[activity]],kved_05!$A$1:$B$834,2,FALSE)</f>
        <v>#N/A</v>
      </c>
      <c r="O2821" s="19" t="str">
        <f>VLOOKUP(Таблица2[[#This Row],[activity]],kved_10!$A$1:$B$997,2,FALSE)</f>
        <v>02.4</v>
      </c>
      <c r="P2821" s="19" t="str">
        <f>LEFT(IF(ISNA(Таблица2[[#This Row],[kv_10]]),VLOOKUP(Таблица2[[#This Row],[kv_05]],'05_to_10'!$A$1:$C$621,3,FALSE),Таблица2[[#This Row],[kv_10]]),2)</f>
        <v>02</v>
      </c>
      <c r="Q2821" s="21" t="str">
        <f>VLOOKUP(Таблица2[[#This Row],[05_to_10]],kv_05_group!$A$1:$B$89,2,FALSE)</f>
        <v>сільське і лісове господарство</v>
      </c>
      <c r="R2821" t="s">
        <v>14658</v>
      </c>
    </row>
    <row r="2822" spans="1:18" hidden="1" x14ac:dyDescent="0.25">
      <c r="A2822" t="s">
        <v>2225</v>
      </c>
      <c r="B2822" s="22" t="e">
        <v>#N/A</v>
      </c>
      <c r="C2822" s="23" t="e">
        <v>#N/A</v>
      </c>
      <c r="D2822" t="s">
        <v>5780</v>
      </c>
      <c r="E2822" t="s">
        <v>5780</v>
      </c>
      <c r="F2822" t="s">
        <v>7184</v>
      </c>
      <c r="G2822" t="s">
        <v>13368</v>
      </c>
      <c r="H2822" t="s">
        <v>14692</v>
      </c>
      <c r="I2822" t="s">
        <v>14666</v>
      </c>
      <c r="J2822" t="s">
        <v>14666</v>
      </c>
      <c r="K2822" t="s">
        <v>10052</v>
      </c>
      <c r="L2822" s="22" t="s">
        <v>15092</v>
      </c>
      <c r="M2822" s="19" t="s">
        <v>15423</v>
      </c>
      <c r="N2822" s="19" t="e">
        <f>VLOOKUP(Таблица2[[#This Row],[activity]],kved_05!$A$1:$B$834,2,FALSE)</f>
        <v>#N/A</v>
      </c>
      <c r="O2822" s="19" t="str">
        <f>VLOOKUP(Таблица2[[#This Row],[activity]],kved_10!$A$1:$B$997,2,FALSE)</f>
        <v>02.4</v>
      </c>
      <c r="P2822" s="19" t="str">
        <f>LEFT(IF(ISNA(Таблица2[[#This Row],[kv_10]]),VLOOKUP(Таблица2[[#This Row],[kv_05]],'05_to_10'!$A$1:$C$621,3,FALSE),Таблица2[[#This Row],[kv_10]]),2)</f>
        <v>02</v>
      </c>
      <c r="Q2822" s="21" t="str">
        <f>VLOOKUP(Таблица2[[#This Row],[05_to_10]],kv_05_group!$A$1:$B$89,2,FALSE)</f>
        <v>сільське і лісове господарство</v>
      </c>
      <c r="R2822" t="s">
        <v>14658</v>
      </c>
    </row>
    <row r="2823" spans="1:18" hidden="1" x14ac:dyDescent="0.25">
      <c r="A2823" t="s">
        <v>2227</v>
      </c>
      <c r="B2823" s="22" t="e">
        <v>#N/A</v>
      </c>
      <c r="C2823" s="23" t="e">
        <v>#N/A</v>
      </c>
      <c r="D2823" t="s">
        <v>5782</v>
      </c>
      <c r="E2823" t="s">
        <v>5782</v>
      </c>
      <c r="F2823" t="s">
        <v>7184</v>
      </c>
      <c r="G2823" t="s">
        <v>13370</v>
      </c>
      <c r="H2823" t="s">
        <v>14703</v>
      </c>
      <c r="I2823" t="s">
        <v>14677</v>
      </c>
      <c r="J2823" t="s">
        <v>14677</v>
      </c>
      <c r="K2823" t="s">
        <v>10054</v>
      </c>
      <c r="L2823" s="22" t="s">
        <v>15092</v>
      </c>
      <c r="M2823" s="19" t="s">
        <v>15423</v>
      </c>
      <c r="N2823" s="19" t="e">
        <f>VLOOKUP(Таблица2[[#This Row],[activity]],kved_05!$A$1:$B$834,2,FALSE)</f>
        <v>#N/A</v>
      </c>
      <c r="O2823" s="19" t="str">
        <f>VLOOKUP(Таблица2[[#This Row],[activity]],kved_10!$A$1:$B$997,2,FALSE)</f>
        <v>02.4</v>
      </c>
      <c r="P2823" s="19" t="str">
        <f>LEFT(IF(ISNA(Таблица2[[#This Row],[kv_10]]),VLOOKUP(Таблица2[[#This Row],[kv_05]],'05_to_10'!$A$1:$C$621,3,FALSE),Таблица2[[#This Row],[kv_10]]),2)</f>
        <v>02</v>
      </c>
      <c r="Q2823" s="21" t="str">
        <f>VLOOKUP(Таблица2[[#This Row],[05_to_10]],kv_05_group!$A$1:$B$89,2,FALSE)</f>
        <v>сільське і лісове господарство</v>
      </c>
      <c r="R2823" t="s">
        <v>14658</v>
      </c>
    </row>
    <row r="2824" spans="1:18" hidden="1" x14ac:dyDescent="0.25">
      <c r="A2824" t="s">
        <v>2267</v>
      </c>
      <c r="B2824" s="22" t="e">
        <v>#N/A</v>
      </c>
      <c r="C2824" s="23" t="e">
        <v>#N/A</v>
      </c>
      <c r="D2824" t="s">
        <v>5822</v>
      </c>
      <c r="E2824" t="s">
        <v>5822</v>
      </c>
      <c r="F2824" t="s">
        <v>7184</v>
      </c>
      <c r="G2824" t="s">
        <v>13410</v>
      </c>
      <c r="H2824" t="s">
        <v>14708</v>
      </c>
      <c r="I2824" t="s">
        <v>14684</v>
      </c>
      <c r="J2824" t="s">
        <v>14713</v>
      </c>
      <c r="K2824" t="s">
        <v>10094</v>
      </c>
      <c r="L2824" s="22" t="s">
        <v>15092</v>
      </c>
      <c r="M2824" s="19" t="s">
        <v>15423</v>
      </c>
      <c r="N2824" s="19" t="e">
        <f>VLOOKUP(Таблица2[[#This Row],[activity]],kved_05!$A$1:$B$834,2,FALSE)</f>
        <v>#N/A</v>
      </c>
      <c r="O2824" s="19" t="str">
        <f>VLOOKUP(Таблица2[[#This Row],[activity]],kved_10!$A$1:$B$997,2,FALSE)</f>
        <v>02.4</v>
      </c>
      <c r="P2824" s="19" t="str">
        <f>LEFT(IF(ISNA(Таблица2[[#This Row],[kv_10]]),VLOOKUP(Таблица2[[#This Row],[kv_05]],'05_to_10'!$A$1:$C$621,3,FALSE),Таблица2[[#This Row],[kv_10]]),2)</f>
        <v>02</v>
      </c>
      <c r="Q2824" s="21" t="str">
        <f>VLOOKUP(Таблица2[[#This Row],[05_to_10]],kv_05_group!$A$1:$B$89,2,FALSE)</f>
        <v>сільське і лісове господарство</v>
      </c>
      <c r="R2824" t="s">
        <v>14658</v>
      </c>
    </row>
    <row r="2825" spans="1:18" hidden="1" x14ac:dyDescent="0.25">
      <c r="A2825" t="s">
        <v>2229</v>
      </c>
      <c r="B2825" s="22" t="e">
        <v>#N/A</v>
      </c>
      <c r="C2825" s="23" t="e">
        <v>#N/A</v>
      </c>
      <c r="D2825" t="s">
        <v>5784</v>
      </c>
      <c r="E2825" t="s">
        <v>5784</v>
      </c>
      <c r="F2825" t="s">
        <v>7184</v>
      </c>
      <c r="G2825" t="s">
        <v>13372</v>
      </c>
      <c r="H2825" t="s">
        <v>14708</v>
      </c>
      <c r="I2825" t="s">
        <v>14684</v>
      </c>
      <c r="J2825" t="s">
        <v>14684</v>
      </c>
      <c r="K2825" t="s">
        <v>10056</v>
      </c>
      <c r="L2825" s="22" t="s">
        <v>15092</v>
      </c>
      <c r="M2825" s="19" t="s">
        <v>15423</v>
      </c>
      <c r="N2825" s="19" t="e">
        <f>VLOOKUP(Таблица2[[#This Row],[activity]],kved_05!$A$1:$B$834,2,FALSE)</f>
        <v>#N/A</v>
      </c>
      <c r="O2825" s="19" t="str">
        <f>VLOOKUP(Таблица2[[#This Row],[activity]],kved_10!$A$1:$B$997,2,FALSE)</f>
        <v>02.4</v>
      </c>
      <c r="P2825" s="19" t="str">
        <f>LEFT(IF(ISNA(Таблица2[[#This Row],[kv_10]]),VLOOKUP(Таблица2[[#This Row],[kv_05]],'05_to_10'!$A$1:$C$621,3,FALSE),Таблица2[[#This Row],[kv_10]]),2)</f>
        <v>02</v>
      </c>
      <c r="Q2825" s="21" t="str">
        <f>VLOOKUP(Таблица2[[#This Row],[05_to_10]],kv_05_group!$A$1:$B$89,2,FALSE)</f>
        <v>сільське і лісове господарство</v>
      </c>
      <c r="R2825" t="s">
        <v>14658</v>
      </c>
    </row>
    <row r="2826" spans="1:18" hidden="1" x14ac:dyDescent="0.25">
      <c r="A2826" t="s">
        <v>2832</v>
      </c>
      <c r="B2826" s="22" t="e">
        <v>#N/A</v>
      </c>
      <c r="C2826" s="23" t="e">
        <v>#N/A</v>
      </c>
      <c r="D2826" t="s">
        <v>6387</v>
      </c>
      <c r="E2826" t="s">
        <v>7723</v>
      </c>
      <c r="F2826" t="s">
        <v>7206</v>
      </c>
      <c r="G2826" t="s">
        <v>13967</v>
      </c>
      <c r="H2826" t="s">
        <v>14695</v>
      </c>
      <c r="I2826" t="s">
        <v>14669</v>
      </c>
      <c r="J2826" t="s">
        <v>14669</v>
      </c>
      <c r="K2826" t="s">
        <v>10628</v>
      </c>
      <c r="L2826" t="s">
        <v>14785</v>
      </c>
      <c r="M2826" s="19" t="s">
        <v>15221</v>
      </c>
      <c r="N2826" s="19" t="e">
        <f>VLOOKUP(Таблица2[[#This Row],[activity]],kved_05!$A$1:$B$834,2,FALSE)</f>
        <v>#N/A</v>
      </c>
      <c r="O2826" s="19" t="str">
        <f>VLOOKUP(Таблица2[[#This Row],[activity]],kved_10!$A$1:$B$997,2,FALSE)</f>
        <v>81.10</v>
      </c>
      <c r="P2826" s="19" t="str">
        <f>LEFT(IF(ISNA(Таблица2[[#This Row],[kv_10]]),VLOOKUP(Таблица2[[#This Row],[kv_05]],'05_to_10'!$A$1:$C$621,3,FALSE),Таблица2[[#This Row],[kv_10]]),2)</f>
        <v>81</v>
      </c>
      <c r="Q2826" s="21" t="str">
        <f>VLOOKUP(Таблица2[[#This Row],[05_to_10]],kv_05_group!$A$1:$B$89,2,FALSE)</f>
        <v>спеціалізовані послуги</v>
      </c>
      <c r="R2826" t="s">
        <v>14658</v>
      </c>
    </row>
    <row r="2827" spans="1:18" hidden="1" x14ac:dyDescent="0.25">
      <c r="A2827" t="s">
        <v>2230</v>
      </c>
      <c r="B2827">
        <v>8251981</v>
      </c>
      <c r="C2827" s="1">
        <v>42460</v>
      </c>
      <c r="D2827" t="s">
        <v>5785</v>
      </c>
      <c r="E2827" t="s">
        <v>5785</v>
      </c>
      <c r="F2827" t="s">
        <v>7184</v>
      </c>
      <c r="G2827" t="s">
        <v>13373</v>
      </c>
      <c r="H2827" t="s">
        <v>14711</v>
      </c>
      <c r="I2827" t="s">
        <v>14688</v>
      </c>
      <c r="J2827" t="s">
        <v>14688</v>
      </c>
      <c r="K2827" t="s">
        <v>10057</v>
      </c>
      <c r="L2827" s="22" t="s">
        <v>15092</v>
      </c>
      <c r="M2827" s="19" t="s">
        <v>15423</v>
      </c>
      <c r="N2827" s="19" t="e">
        <f>VLOOKUP(Таблица2[[#This Row],[activity]],kved_05!$A$1:$B$834,2,FALSE)</f>
        <v>#N/A</v>
      </c>
      <c r="O2827" s="19" t="str">
        <f>VLOOKUP(Таблица2[[#This Row],[activity]],kved_10!$A$1:$B$997,2,FALSE)</f>
        <v>02.4</v>
      </c>
      <c r="P2827" s="19" t="str">
        <f>LEFT(IF(ISNA(Таблица2[[#This Row],[kv_10]]),VLOOKUP(Таблица2[[#This Row],[kv_05]],'05_to_10'!$A$1:$C$621,3,FALSE),Таблица2[[#This Row],[kv_10]]),2)</f>
        <v>02</v>
      </c>
      <c r="Q2827" s="21" t="str">
        <f>VLOOKUP(Таблица2[[#This Row],[05_to_10]],kv_05_group!$A$1:$B$89,2,FALSE)</f>
        <v>сільське і лісове господарство</v>
      </c>
      <c r="R2827" t="s">
        <v>14658</v>
      </c>
    </row>
    <row r="2828" spans="1:18" hidden="1" x14ac:dyDescent="0.25">
      <c r="A2828" t="s">
        <v>2231</v>
      </c>
      <c r="B2828" s="22" t="e">
        <v>#N/A</v>
      </c>
      <c r="C2828" s="23" t="e">
        <v>#N/A</v>
      </c>
      <c r="D2828" t="s">
        <v>5786</v>
      </c>
      <c r="E2828" t="s">
        <v>5786</v>
      </c>
      <c r="F2828" t="s">
        <v>7184</v>
      </c>
      <c r="G2828" t="s">
        <v>13374</v>
      </c>
      <c r="H2828" t="s">
        <v>14710</v>
      </c>
      <c r="I2828" t="s">
        <v>14687</v>
      </c>
      <c r="J2828" t="s">
        <v>14687</v>
      </c>
      <c r="K2828" t="s">
        <v>10058</v>
      </c>
      <c r="L2828" s="22" t="s">
        <v>15092</v>
      </c>
      <c r="M2828" s="19" t="s">
        <v>15423</v>
      </c>
      <c r="N2828" s="19" t="e">
        <f>VLOOKUP(Таблица2[[#This Row],[activity]],kved_05!$A$1:$B$834,2,FALSE)</f>
        <v>#N/A</v>
      </c>
      <c r="O2828" s="19" t="str">
        <f>VLOOKUP(Таблица2[[#This Row],[activity]],kved_10!$A$1:$B$997,2,FALSE)</f>
        <v>02.4</v>
      </c>
      <c r="P2828" s="19" t="str">
        <f>LEFT(IF(ISNA(Таблица2[[#This Row],[kv_10]]),VLOOKUP(Таблица2[[#This Row],[kv_05]],'05_to_10'!$A$1:$C$621,3,FALSE),Таблица2[[#This Row],[kv_10]]),2)</f>
        <v>02</v>
      </c>
      <c r="Q2828" s="21" t="str">
        <f>VLOOKUP(Таблица2[[#This Row],[05_to_10]],kv_05_group!$A$1:$B$89,2,FALSE)</f>
        <v>сільське і лісове господарство</v>
      </c>
      <c r="R2828" t="s">
        <v>14658</v>
      </c>
    </row>
    <row r="2829" spans="1:18" hidden="1" x14ac:dyDescent="0.25">
      <c r="A2829" t="s">
        <v>2233</v>
      </c>
      <c r="B2829" s="22" t="e">
        <v>#N/A</v>
      </c>
      <c r="C2829" s="23" t="e">
        <v>#N/A</v>
      </c>
      <c r="D2829" t="s">
        <v>5788</v>
      </c>
      <c r="E2829" t="s">
        <v>5788</v>
      </c>
      <c r="F2829" t="s">
        <v>7184</v>
      </c>
      <c r="G2829" t="s">
        <v>13376</v>
      </c>
      <c r="H2829" t="s">
        <v>14710</v>
      </c>
      <c r="I2829" t="s">
        <v>14687</v>
      </c>
      <c r="J2829" t="s">
        <v>14687</v>
      </c>
      <c r="K2829" t="s">
        <v>10060</v>
      </c>
      <c r="L2829" s="22" t="s">
        <v>15092</v>
      </c>
      <c r="M2829" s="19" t="s">
        <v>15423</v>
      </c>
      <c r="N2829" s="19" t="e">
        <f>VLOOKUP(Таблица2[[#This Row],[activity]],kved_05!$A$1:$B$834,2,FALSE)</f>
        <v>#N/A</v>
      </c>
      <c r="O2829" s="19" t="str">
        <f>VLOOKUP(Таблица2[[#This Row],[activity]],kved_10!$A$1:$B$997,2,FALSE)</f>
        <v>02.4</v>
      </c>
      <c r="P2829" s="19" t="str">
        <f>LEFT(IF(ISNA(Таблица2[[#This Row],[kv_10]]),VLOOKUP(Таблица2[[#This Row],[kv_05]],'05_to_10'!$A$1:$C$621,3,FALSE),Таблица2[[#This Row],[kv_10]]),2)</f>
        <v>02</v>
      </c>
      <c r="Q2829" s="21" t="str">
        <f>VLOOKUP(Таблица2[[#This Row],[05_to_10]],kv_05_group!$A$1:$B$89,2,FALSE)</f>
        <v>сільське і лісове господарство</v>
      </c>
      <c r="R2829" t="s">
        <v>14658</v>
      </c>
    </row>
    <row r="2830" spans="1:18" hidden="1" x14ac:dyDescent="0.25">
      <c r="A2830" t="s">
        <v>2235</v>
      </c>
      <c r="B2830" s="22" t="e">
        <v>#N/A</v>
      </c>
      <c r="C2830" s="23" t="e">
        <v>#N/A</v>
      </c>
      <c r="D2830" t="s">
        <v>5790</v>
      </c>
      <c r="E2830" t="s">
        <v>7633</v>
      </c>
      <c r="F2830" t="s">
        <v>7184</v>
      </c>
      <c r="G2830" t="s">
        <v>13378</v>
      </c>
      <c r="H2830" t="s">
        <v>14708</v>
      </c>
      <c r="I2830" t="s">
        <v>14684</v>
      </c>
      <c r="J2830" t="s">
        <v>14684</v>
      </c>
      <c r="K2830" t="s">
        <v>10062</v>
      </c>
      <c r="L2830" s="22" t="s">
        <v>15092</v>
      </c>
      <c r="M2830" s="19" t="s">
        <v>15423</v>
      </c>
      <c r="N2830" s="19" t="e">
        <f>VLOOKUP(Таблица2[[#This Row],[activity]],kved_05!$A$1:$B$834,2,FALSE)</f>
        <v>#N/A</v>
      </c>
      <c r="O2830" s="19" t="str">
        <f>VLOOKUP(Таблица2[[#This Row],[activity]],kved_10!$A$1:$B$997,2,FALSE)</f>
        <v>02.4</v>
      </c>
      <c r="P2830" s="19" t="str">
        <f>LEFT(IF(ISNA(Таблица2[[#This Row],[kv_10]]),VLOOKUP(Таблица2[[#This Row],[kv_05]],'05_to_10'!$A$1:$C$621,3,FALSE),Таблица2[[#This Row],[kv_10]]),2)</f>
        <v>02</v>
      </c>
      <c r="Q2830" s="21" t="str">
        <f>VLOOKUP(Таблица2[[#This Row],[05_to_10]],kv_05_group!$A$1:$B$89,2,FALSE)</f>
        <v>сільське і лісове господарство</v>
      </c>
      <c r="R2830" t="s">
        <v>14658</v>
      </c>
    </row>
    <row r="2831" spans="1:18" hidden="1" x14ac:dyDescent="0.25">
      <c r="A2831" t="s">
        <v>2237</v>
      </c>
      <c r="B2831" s="22" t="e">
        <v>#N/A</v>
      </c>
      <c r="C2831" s="23" t="e">
        <v>#N/A</v>
      </c>
      <c r="D2831" t="s">
        <v>5792</v>
      </c>
      <c r="E2831" t="s">
        <v>5792</v>
      </c>
      <c r="F2831" t="s">
        <v>7184</v>
      </c>
      <c r="G2831" t="s">
        <v>13380</v>
      </c>
      <c r="H2831" t="s">
        <v>14703</v>
      </c>
      <c r="I2831" t="s">
        <v>14677</v>
      </c>
      <c r="J2831" t="s">
        <v>14677</v>
      </c>
      <c r="K2831" t="s">
        <v>10064</v>
      </c>
      <c r="L2831" s="22" t="s">
        <v>15092</v>
      </c>
      <c r="M2831" s="19" t="s">
        <v>15423</v>
      </c>
      <c r="N2831" s="19" t="e">
        <f>VLOOKUP(Таблица2[[#This Row],[activity]],kved_05!$A$1:$B$834,2,FALSE)</f>
        <v>#N/A</v>
      </c>
      <c r="O2831" s="19" t="str">
        <f>VLOOKUP(Таблица2[[#This Row],[activity]],kved_10!$A$1:$B$997,2,FALSE)</f>
        <v>02.4</v>
      </c>
      <c r="P2831" s="19" t="str">
        <f>LEFT(IF(ISNA(Таблица2[[#This Row],[kv_10]]),VLOOKUP(Таблица2[[#This Row],[kv_05]],'05_to_10'!$A$1:$C$621,3,FALSE),Таблица2[[#This Row],[kv_10]]),2)</f>
        <v>02</v>
      </c>
      <c r="Q2831" s="21" t="str">
        <f>VLOOKUP(Таблица2[[#This Row],[05_to_10]],kv_05_group!$A$1:$B$89,2,FALSE)</f>
        <v>сільське і лісове господарство</v>
      </c>
      <c r="R2831" t="s">
        <v>14658</v>
      </c>
    </row>
    <row r="2832" spans="1:18" hidden="1" x14ac:dyDescent="0.25">
      <c r="A2832" t="s">
        <v>2240</v>
      </c>
      <c r="B2832" s="22" t="e">
        <v>#N/A</v>
      </c>
      <c r="C2832" s="23" t="e">
        <v>#N/A</v>
      </c>
      <c r="D2832" t="s">
        <v>5795</v>
      </c>
      <c r="E2832" t="s">
        <v>5795</v>
      </c>
      <c r="F2832" t="s">
        <v>7184</v>
      </c>
      <c r="G2832" t="s">
        <v>13383</v>
      </c>
      <c r="H2832" t="s">
        <v>14710</v>
      </c>
      <c r="I2832" t="s">
        <v>14687</v>
      </c>
      <c r="J2832" t="s">
        <v>14687</v>
      </c>
      <c r="K2832" t="s">
        <v>10067</v>
      </c>
      <c r="L2832" s="22" t="s">
        <v>15092</v>
      </c>
      <c r="M2832" s="19" t="s">
        <v>15423</v>
      </c>
      <c r="N2832" s="19" t="e">
        <f>VLOOKUP(Таблица2[[#This Row],[activity]],kved_05!$A$1:$B$834,2,FALSE)</f>
        <v>#N/A</v>
      </c>
      <c r="O2832" s="19" t="str">
        <f>VLOOKUP(Таблица2[[#This Row],[activity]],kved_10!$A$1:$B$997,2,FALSE)</f>
        <v>02.4</v>
      </c>
      <c r="P2832" s="19" t="str">
        <f>LEFT(IF(ISNA(Таблица2[[#This Row],[kv_10]]),VLOOKUP(Таблица2[[#This Row],[kv_05]],'05_to_10'!$A$1:$C$621,3,FALSE),Таблица2[[#This Row],[kv_10]]),2)</f>
        <v>02</v>
      </c>
      <c r="Q2832" s="21" t="str">
        <f>VLOOKUP(Таблица2[[#This Row],[05_to_10]],kv_05_group!$A$1:$B$89,2,FALSE)</f>
        <v>сільське і лісове господарство</v>
      </c>
      <c r="R2832" t="s">
        <v>14658</v>
      </c>
    </row>
    <row r="2833" spans="1:18" hidden="1" x14ac:dyDescent="0.25">
      <c r="A2833" t="s">
        <v>2246</v>
      </c>
      <c r="B2833" s="22" t="e">
        <v>#N/A</v>
      </c>
      <c r="C2833" s="23" t="e">
        <v>#N/A</v>
      </c>
      <c r="D2833" t="s">
        <v>5801</v>
      </c>
      <c r="E2833" t="s">
        <v>5801</v>
      </c>
      <c r="F2833" t="s">
        <v>7184</v>
      </c>
      <c r="G2833" t="s">
        <v>13389</v>
      </c>
      <c r="H2833" t="s">
        <v>14692</v>
      </c>
      <c r="I2833" t="s">
        <v>14666</v>
      </c>
      <c r="J2833" t="s">
        <v>14666</v>
      </c>
      <c r="K2833" t="s">
        <v>10073</v>
      </c>
      <c r="L2833" s="22" t="s">
        <v>15092</v>
      </c>
      <c r="M2833" s="19" t="s">
        <v>15423</v>
      </c>
      <c r="N2833" s="19" t="e">
        <f>VLOOKUP(Таблица2[[#This Row],[activity]],kved_05!$A$1:$B$834,2,FALSE)</f>
        <v>#N/A</v>
      </c>
      <c r="O2833" s="19" t="str">
        <f>VLOOKUP(Таблица2[[#This Row],[activity]],kved_10!$A$1:$B$997,2,FALSE)</f>
        <v>02.4</v>
      </c>
      <c r="P2833" s="19" t="str">
        <f>LEFT(IF(ISNA(Таблица2[[#This Row],[kv_10]]),VLOOKUP(Таблица2[[#This Row],[kv_05]],'05_to_10'!$A$1:$C$621,3,FALSE),Таблица2[[#This Row],[kv_10]]),2)</f>
        <v>02</v>
      </c>
      <c r="Q2833" s="21" t="str">
        <f>VLOOKUP(Таблица2[[#This Row],[05_to_10]],kv_05_group!$A$1:$B$89,2,FALSE)</f>
        <v>сільське і лісове господарство</v>
      </c>
      <c r="R2833" t="s">
        <v>14658</v>
      </c>
    </row>
    <row r="2834" spans="1:18" x14ac:dyDescent="0.25">
      <c r="A2834" t="s">
        <v>2297</v>
      </c>
      <c r="B2834" s="22" t="e">
        <v>#N/A</v>
      </c>
      <c r="C2834" s="23" t="e">
        <v>#N/A</v>
      </c>
      <c r="D2834" t="s">
        <v>5852</v>
      </c>
      <c r="E2834" t="s">
        <v>5852</v>
      </c>
      <c r="F2834" t="s">
        <v>7184</v>
      </c>
      <c r="G2834" t="s">
        <v>13331</v>
      </c>
      <c r="H2834" t="s">
        <v>15160</v>
      </c>
      <c r="I2834" t="s">
        <v>14665</v>
      </c>
      <c r="J2834" t="s">
        <v>14713</v>
      </c>
      <c r="K2834" t="s">
        <v>10122</v>
      </c>
      <c r="L2834" s="22" t="s">
        <v>15092</v>
      </c>
      <c r="M2834" s="19" t="s">
        <v>15590</v>
      </c>
      <c r="N2834" s="19" t="e">
        <f>VLOOKUP(Таблица2[[#This Row],[activity]],kved_05!$A$1:$B$834,2,FALSE)</f>
        <v>#N/A</v>
      </c>
      <c r="O2834" s="19" t="str">
        <f>VLOOKUP(Таблица2[[#This Row],[activity]],kved_10!$A$1:$B$997,2,FALSE)</f>
        <v>02.4</v>
      </c>
      <c r="P2834" s="19" t="str">
        <f>LEFT(IF(ISNA(Таблица2[[#This Row],[kv_10]]),VLOOKUP(Таблица2[[#This Row],[kv_05]],'05_to_10'!$A$1:$C$621,3,FALSE),Таблица2[[#This Row],[kv_10]]),2)</f>
        <v>02</v>
      </c>
      <c r="Q2834" s="21" t="str">
        <f>VLOOKUP(Таблица2[[#This Row],[05_to_10]],kv_05_group!$A$1:$B$89,2,FALSE)</f>
        <v>сільське і лісове господарство</v>
      </c>
      <c r="R2834" t="s">
        <v>14659</v>
      </c>
    </row>
    <row r="2835" spans="1:18" hidden="1" x14ac:dyDescent="0.25">
      <c r="A2835" t="s">
        <v>2247</v>
      </c>
      <c r="B2835" s="22" t="e">
        <v>#N/A</v>
      </c>
      <c r="C2835" s="23" t="e">
        <v>#N/A</v>
      </c>
      <c r="D2835" t="s">
        <v>5802</v>
      </c>
      <c r="E2835" t="s">
        <v>5802</v>
      </c>
      <c r="F2835" t="s">
        <v>7184</v>
      </c>
      <c r="G2835" t="s">
        <v>13390</v>
      </c>
      <c r="H2835" t="s">
        <v>14692</v>
      </c>
      <c r="I2835" t="s">
        <v>14666</v>
      </c>
      <c r="J2835" t="s">
        <v>14666</v>
      </c>
      <c r="K2835" t="s">
        <v>10074</v>
      </c>
      <c r="L2835" s="22" t="s">
        <v>15092</v>
      </c>
      <c r="M2835" s="19" t="s">
        <v>15423</v>
      </c>
      <c r="N2835" s="19" t="e">
        <f>VLOOKUP(Таблица2[[#This Row],[activity]],kved_05!$A$1:$B$834,2,FALSE)</f>
        <v>#N/A</v>
      </c>
      <c r="O2835" s="19" t="str">
        <f>VLOOKUP(Таблица2[[#This Row],[activity]],kved_10!$A$1:$B$997,2,FALSE)</f>
        <v>02.4</v>
      </c>
      <c r="P2835" s="19" t="str">
        <f>LEFT(IF(ISNA(Таблица2[[#This Row],[kv_10]]),VLOOKUP(Таблица2[[#This Row],[kv_05]],'05_to_10'!$A$1:$C$621,3,FALSE),Таблица2[[#This Row],[kv_10]]),2)</f>
        <v>02</v>
      </c>
      <c r="Q2835" s="21" t="str">
        <f>VLOOKUP(Таблица2[[#This Row],[05_to_10]],kv_05_group!$A$1:$B$89,2,FALSE)</f>
        <v>сільське і лісове господарство</v>
      </c>
      <c r="R2835" t="s">
        <v>14658</v>
      </c>
    </row>
    <row r="2836" spans="1:18" hidden="1" x14ac:dyDescent="0.25">
      <c r="A2836" t="s">
        <v>2248</v>
      </c>
      <c r="B2836" s="22" t="e">
        <v>#N/A</v>
      </c>
      <c r="C2836" s="23" t="e">
        <v>#N/A</v>
      </c>
      <c r="D2836" t="s">
        <v>5803</v>
      </c>
      <c r="E2836" t="s">
        <v>5803</v>
      </c>
      <c r="F2836" t="s">
        <v>7184</v>
      </c>
      <c r="G2836" t="s">
        <v>13391</v>
      </c>
      <c r="H2836" t="s">
        <v>14692</v>
      </c>
      <c r="I2836" t="s">
        <v>14666</v>
      </c>
      <c r="J2836" t="s">
        <v>14666</v>
      </c>
      <c r="K2836" t="s">
        <v>10075</v>
      </c>
      <c r="L2836" s="22" t="s">
        <v>15092</v>
      </c>
      <c r="M2836" s="19" t="s">
        <v>15423</v>
      </c>
      <c r="N2836" s="19" t="e">
        <f>VLOOKUP(Таблица2[[#This Row],[activity]],kved_05!$A$1:$B$834,2,FALSE)</f>
        <v>#N/A</v>
      </c>
      <c r="O2836" s="19" t="str">
        <f>VLOOKUP(Таблица2[[#This Row],[activity]],kved_10!$A$1:$B$997,2,FALSE)</f>
        <v>02.4</v>
      </c>
      <c r="P2836" s="19" t="str">
        <f>LEFT(IF(ISNA(Таблица2[[#This Row],[kv_10]]),VLOOKUP(Таблица2[[#This Row],[kv_05]],'05_to_10'!$A$1:$C$621,3,FALSE),Таблица2[[#This Row],[kv_10]]),2)</f>
        <v>02</v>
      </c>
      <c r="Q2836" s="21" t="str">
        <f>VLOOKUP(Таблица2[[#This Row],[05_to_10]],kv_05_group!$A$1:$B$89,2,FALSE)</f>
        <v>сільське і лісове господарство</v>
      </c>
      <c r="R2836" t="s">
        <v>14658</v>
      </c>
    </row>
    <row r="2837" spans="1:18" hidden="1" x14ac:dyDescent="0.25">
      <c r="A2837" t="s">
        <v>2308</v>
      </c>
      <c r="B2837">
        <v>10914873</v>
      </c>
      <c r="C2837" s="1">
        <v>42460</v>
      </c>
      <c r="D2837" t="s">
        <v>5863</v>
      </c>
      <c r="E2837" t="s">
        <v>5863</v>
      </c>
      <c r="F2837" t="s">
        <v>7184</v>
      </c>
      <c r="G2837" t="s">
        <v>13450</v>
      </c>
      <c r="H2837" t="s">
        <v>14709</v>
      </c>
      <c r="I2837" t="s">
        <v>14685</v>
      </c>
      <c r="J2837" t="s">
        <v>14685</v>
      </c>
      <c r="K2837" t="s">
        <v>10133</v>
      </c>
      <c r="L2837" s="22" t="s">
        <v>15092</v>
      </c>
      <c r="M2837" s="19" t="s">
        <v>15423</v>
      </c>
      <c r="N2837" s="19" t="e">
        <f>VLOOKUP(Таблица2[[#This Row],[activity]],kved_05!$A$1:$B$834,2,FALSE)</f>
        <v>#N/A</v>
      </c>
      <c r="O2837" s="19" t="str">
        <f>VLOOKUP(Таблица2[[#This Row],[activity]],kved_10!$A$1:$B$997,2,FALSE)</f>
        <v>02.4</v>
      </c>
      <c r="P2837" s="19" t="str">
        <f>LEFT(IF(ISNA(Таблица2[[#This Row],[kv_10]]),VLOOKUP(Таблица2[[#This Row],[kv_05]],'05_to_10'!$A$1:$C$621,3,FALSE),Таблица2[[#This Row],[kv_10]]),2)</f>
        <v>02</v>
      </c>
      <c r="Q2837" s="21" t="str">
        <f>VLOOKUP(Таблица2[[#This Row],[05_to_10]],kv_05_group!$A$1:$B$89,2,FALSE)</f>
        <v>сільське і лісове господарство</v>
      </c>
      <c r="R2837" t="s">
        <v>14659</v>
      </c>
    </row>
    <row r="2838" spans="1:18" hidden="1" x14ac:dyDescent="0.25">
      <c r="A2838" t="s">
        <v>2249</v>
      </c>
      <c r="B2838" s="22" t="e">
        <v>#N/A</v>
      </c>
      <c r="C2838" s="23" t="e">
        <v>#N/A</v>
      </c>
      <c r="D2838" t="s">
        <v>5804</v>
      </c>
      <c r="E2838" t="s">
        <v>7636</v>
      </c>
      <c r="F2838" t="s">
        <v>7184</v>
      </c>
      <c r="G2838" t="s">
        <v>13392</v>
      </c>
      <c r="H2838" t="s">
        <v>14692</v>
      </c>
      <c r="I2838" t="s">
        <v>14666</v>
      </c>
      <c r="J2838" t="s">
        <v>14666</v>
      </c>
      <c r="K2838" t="s">
        <v>10076</v>
      </c>
      <c r="L2838" s="22" t="s">
        <v>15092</v>
      </c>
      <c r="M2838" s="19" t="s">
        <v>15423</v>
      </c>
      <c r="N2838" s="19" t="e">
        <f>VLOOKUP(Таблица2[[#This Row],[activity]],kved_05!$A$1:$B$834,2,FALSE)</f>
        <v>#N/A</v>
      </c>
      <c r="O2838" s="19" t="str">
        <f>VLOOKUP(Таблица2[[#This Row],[activity]],kved_10!$A$1:$B$997,2,FALSE)</f>
        <v>02.4</v>
      </c>
      <c r="P2838" s="19" t="str">
        <f>LEFT(IF(ISNA(Таблица2[[#This Row],[kv_10]]),VLOOKUP(Таблица2[[#This Row],[kv_05]],'05_to_10'!$A$1:$C$621,3,FALSE),Таблица2[[#This Row],[kv_10]]),2)</f>
        <v>02</v>
      </c>
      <c r="Q2838" s="21" t="str">
        <f>VLOOKUP(Таблица2[[#This Row],[05_to_10]],kv_05_group!$A$1:$B$89,2,FALSE)</f>
        <v>сільське і лісове господарство</v>
      </c>
      <c r="R2838" t="s">
        <v>14658</v>
      </c>
    </row>
    <row r="2839" spans="1:18" hidden="1" x14ac:dyDescent="0.25">
      <c r="A2839" t="s">
        <v>2250</v>
      </c>
      <c r="B2839">
        <v>64438008</v>
      </c>
      <c r="C2839" s="1">
        <v>42460</v>
      </c>
      <c r="D2839" t="s">
        <v>5805</v>
      </c>
      <c r="E2839" t="s">
        <v>7637</v>
      </c>
      <c r="F2839" t="s">
        <v>7184</v>
      </c>
      <c r="G2839" t="s">
        <v>13393</v>
      </c>
      <c r="H2839" t="s">
        <v>14699</v>
      </c>
      <c r="I2839" t="s">
        <v>14673</v>
      </c>
      <c r="J2839" t="s">
        <v>14673</v>
      </c>
      <c r="K2839" t="s">
        <v>10077</v>
      </c>
      <c r="L2839" s="22" t="s">
        <v>15092</v>
      </c>
      <c r="M2839" s="19" t="s">
        <v>15423</v>
      </c>
      <c r="N2839" s="19" t="e">
        <f>VLOOKUP(Таблица2[[#This Row],[activity]],kved_05!$A$1:$B$834,2,FALSE)</f>
        <v>#N/A</v>
      </c>
      <c r="O2839" s="19" t="str">
        <f>VLOOKUP(Таблица2[[#This Row],[activity]],kved_10!$A$1:$B$997,2,FALSE)</f>
        <v>02.4</v>
      </c>
      <c r="P2839" s="19" t="str">
        <f>LEFT(IF(ISNA(Таблица2[[#This Row],[kv_10]]),VLOOKUP(Таблица2[[#This Row],[kv_05]],'05_to_10'!$A$1:$C$621,3,FALSE),Таблица2[[#This Row],[kv_10]]),2)</f>
        <v>02</v>
      </c>
      <c r="Q2839" s="21" t="str">
        <f>VLOOKUP(Таблица2[[#This Row],[05_to_10]],kv_05_group!$A$1:$B$89,2,FALSE)</f>
        <v>сільське і лісове господарство</v>
      </c>
      <c r="R2839" t="s">
        <v>14658</v>
      </c>
    </row>
    <row r="2840" spans="1:18" x14ac:dyDescent="0.25">
      <c r="A2840" t="s">
        <v>2251</v>
      </c>
      <c r="B2840" s="22" t="e">
        <v>#N/A</v>
      </c>
      <c r="C2840" s="23" t="e">
        <v>#N/A</v>
      </c>
      <c r="D2840" t="s">
        <v>5806</v>
      </c>
      <c r="E2840" t="s">
        <v>5806</v>
      </c>
      <c r="F2840" t="s">
        <v>7184</v>
      </c>
      <c r="G2840" t="s">
        <v>13394</v>
      </c>
      <c r="H2840" t="s">
        <v>15160</v>
      </c>
      <c r="I2840" t="s">
        <v>14665</v>
      </c>
      <c r="J2840" t="s">
        <v>14665</v>
      </c>
      <c r="K2840" t="s">
        <v>10078</v>
      </c>
      <c r="L2840" s="22" t="s">
        <v>15092</v>
      </c>
      <c r="M2840" s="19" t="s">
        <v>15423</v>
      </c>
      <c r="N2840" s="19" t="e">
        <f>VLOOKUP(Таблица2[[#This Row],[activity]],kved_05!$A$1:$B$834,2,FALSE)</f>
        <v>#N/A</v>
      </c>
      <c r="O2840" s="19" t="str">
        <f>VLOOKUP(Таблица2[[#This Row],[activity]],kved_10!$A$1:$B$997,2,FALSE)</f>
        <v>02.4</v>
      </c>
      <c r="P2840" s="19" t="str">
        <f>LEFT(IF(ISNA(Таблица2[[#This Row],[kv_10]]),VLOOKUP(Таблица2[[#This Row],[kv_05]],'05_to_10'!$A$1:$C$621,3,FALSE),Таблица2[[#This Row],[kv_10]]),2)</f>
        <v>02</v>
      </c>
      <c r="Q2840" s="21" t="str">
        <f>VLOOKUP(Таблица2[[#This Row],[05_to_10]],kv_05_group!$A$1:$B$89,2,FALSE)</f>
        <v>сільське і лісове господарство</v>
      </c>
      <c r="R2840" t="s">
        <v>14658</v>
      </c>
    </row>
    <row r="2841" spans="1:18" hidden="1" x14ac:dyDescent="0.25">
      <c r="A2841" t="s">
        <v>2252</v>
      </c>
      <c r="B2841" s="22" t="e">
        <v>#N/A</v>
      </c>
      <c r="C2841" s="23" t="e">
        <v>#N/A</v>
      </c>
      <c r="D2841" t="s">
        <v>5807</v>
      </c>
      <c r="E2841" t="s">
        <v>5807</v>
      </c>
      <c r="F2841" t="s">
        <v>7184</v>
      </c>
      <c r="G2841" t="s">
        <v>13395</v>
      </c>
      <c r="H2841" t="s">
        <v>14692</v>
      </c>
      <c r="I2841" t="s">
        <v>14666</v>
      </c>
      <c r="J2841" t="s">
        <v>14666</v>
      </c>
      <c r="K2841" t="s">
        <v>10079</v>
      </c>
      <c r="L2841" s="22" t="s">
        <v>15092</v>
      </c>
      <c r="M2841" s="19" t="s">
        <v>15423</v>
      </c>
      <c r="N2841" s="19" t="e">
        <f>VLOOKUP(Таблица2[[#This Row],[activity]],kved_05!$A$1:$B$834,2,FALSE)</f>
        <v>#N/A</v>
      </c>
      <c r="O2841" s="19" t="str">
        <f>VLOOKUP(Таблица2[[#This Row],[activity]],kved_10!$A$1:$B$997,2,FALSE)</f>
        <v>02.4</v>
      </c>
      <c r="P2841" s="19" t="str">
        <f>LEFT(IF(ISNA(Таблица2[[#This Row],[kv_10]]),VLOOKUP(Таблица2[[#This Row],[kv_05]],'05_to_10'!$A$1:$C$621,3,FALSE),Таблица2[[#This Row],[kv_10]]),2)</f>
        <v>02</v>
      </c>
      <c r="Q2841" s="21" t="str">
        <f>VLOOKUP(Таблица2[[#This Row],[05_to_10]],kv_05_group!$A$1:$B$89,2,FALSE)</f>
        <v>сільське і лісове господарство</v>
      </c>
      <c r="R2841" t="s">
        <v>14658</v>
      </c>
    </row>
    <row r="2842" spans="1:18" hidden="1" x14ac:dyDescent="0.25">
      <c r="A2842" t="s">
        <v>2848</v>
      </c>
      <c r="B2842" s="22" t="e">
        <v>#N/A</v>
      </c>
      <c r="C2842" s="23" t="e">
        <v>#N/A</v>
      </c>
      <c r="D2842" t="s">
        <v>6403</v>
      </c>
      <c r="E2842" t="s">
        <v>6403</v>
      </c>
      <c r="F2842" t="s">
        <v>7206</v>
      </c>
      <c r="G2842" t="s">
        <v>13983</v>
      </c>
      <c r="H2842" t="s">
        <v>14703</v>
      </c>
      <c r="I2842" t="s">
        <v>14677</v>
      </c>
      <c r="J2842" t="s">
        <v>14677</v>
      </c>
      <c r="K2842" t="s">
        <v>10644</v>
      </c>
      <c r="L2842" t="s">
        <v>14725</v>
      </c>
      <c r="M2842" s="19" t="s">
        <v>15209</v>
      </c>
      <c r="N2842" s="19" t="e">
        <f>VLOOKUP(Таблица2[[#This Row],[activity]],kved_05!$A$1:$B$834,2,FALSE)</f>
        <v>#N/A</v>
      </c>
      <c r="O2842" s="19" t="str">
        <f>VLOOKUP(Таблица2[[#This Row],[activity]],kved_10!$A$1:$B$997,2,FALSE)</f>
        <v>72.19</v>
      </c>
      <c r="P2842" s="19" t="str">
        <f>LEFT(IF(ISNA(Таблица2[[#This Row],[kv_10]]),VLOOKUP(Таблица2[[#This Row],[kv_05]],'05_to_10'!$A$1:$C$621,3,FALSE),Таблица2[[#This Row],[kv_10]]),2)</f>
        <v>72</v>
      </c>
      <c r="Q2842" s="21" t="str">
        <f>VLOOKUP(Таблица2[[#This Row],[05_to_10]],kv_05_group!$A$1:$B$89,2,FALSE)</f>
        <v>дослідження</v>
      </c>
      <c r="R2842" t="s">
        <v>14659</v>
      </c>
    </row>
    <row r="2843" spans="1:18" hidden="1" x14ac:dyDescent="0.25">
      <c r="A2843" t="s">
        <v>2254</v>
      </c>
      <c r="B2843" s="22" t="e">
        <v>#N/A</v>
      </c>
      <c r="C2843" s="23" t="e">
        <v>#N/A</v>
      </c>
      <c r="D2843" t="s">
        <v>5809</v>
      </c>
      <c r="E2843" t="s">
        <v>5809</v>
      </c>
      <c r="F2843" t="s">
        <v>7184</v>
      </c>
      <c r="G2843" t="s">
        <v>13397</v>
      </c>
      <c r="H2843" t="s">
        <v>14710</v>
      </c>
      <c r="I2843" t="s">
        <v>14687</v>
      </c>
      <c r="J2843" t="s">
        <v>14687</v>
      </c>
      <c r="K2843" t="s">
        <v>10081</v>
      </c>
      <c r="L2843" s="22" t="s">
        <v>15092</v>
      </c>
      <c r="M2843" s="19" t="s">
        <v>15423</v>
      </c>
      <c r="N2843" s="19" t="e">
        <f>VLOOKUP(Таблица2[[#This Row],[activity]],kved_05!$A$1:$B$834,2,FALSE)</f>
        <v>#N/A</v>
      </c>
      <c r="O2843" s="19" t="str">
        <f>VLOOKUP(Таблица2[[#This Row],[activity]],kved_10!$A$1:$B$997,2,FALSE)</f>
        <v>02.4</v>
      </c>
      <c r="P2843" s="19" t="str">
        <f>LEFT(IF(ISNA(Таблица2[[#This Row],[kv_10]]),VLOOKUP(Таблица2[[#This Row],[kv_05]],'05_to_10'!$A$1:$C$621,3,FALSE),Таблица2[[#This Row],[kv_10]]),2)</f>
        <v>02</v>
      </c>
      <c r="Q2843" s="21" t="str">
        <f>VLOOKUP(Таблица2[[#This Row],[05_to_10]],kv_05_group!$A$1:$B$89,2,FALSE)</f>
        <v>сільське і лісове господарство</v>
      </c>
      <c r="R2843" t="s">
        <v>14658</v>
      </c>
    </row>
    <row r="2844" spans="1:18" hidden="1" x14ac:dyDescent="0.25">
      <c r="A2844" t="s">
        <v>2319</v>
      </c>
      <c r="B2844" s="22" t="e">
        <v>#N/A</v>
      </c>
      <c r="C2844" s="23" t="e">
        <v>#N/A</v>
      </c>
      <c r="D2844" t="s">
        <v>5874</v>
      </c>
      <c r="E2844" t="s">
        <v>5874</v>
      </c>
      <c r="F2844" t="s">
        <v>7184</v>
      </c>
      <c r="G2844" t="s">
        <v>13461</v>
      </c>
      <c r="H2844" t="s">
        <v>14698</v>
      </c>
      <c r="I2844" t="s">
        <v>14672</v>
      </c>
      <c r="J2844" t="s">
        <v>14672</v>
      </c>
      <c r="K2844" t="s">
        <v>10144</v>
      </c>
      <c r="L2844" s="22" t="s">
        <v>15092</v>
      </c>
      <c r="M2844" s="19" t="s">
        <v>15223</v>
      </c>
      <c r="N2844" s="19" t="e">
        <f>VLOOKUP(Таблица2[[#This Row],[activity]],kved_05!$A$1:$B$834,2,FALSE)</f>
        <v>#N/A</v>
      </c>
      <c r="O2844" s="19" t="str">
        <f>VLOOKUP(Таблица2[[#This Row],[activity]],kved_10!$A$1:$B$997,2,FALSE)</f>
        <v>02.4</v>
      </c>
      <c r="P2844" s="19" t="str">
        <f>LEFT(IF(ISNA(Таблица2[[#This Row],[kv_10]]),VLOOKUP(Таблица2[[#This Row],[kv_05]],'05_to_10'!$A$1:$C$621,3,FALSE),Таблица2[[#This Row],[kv_10]]),2)</f>
        <v>02</v>
      </c>
      <c r="Q2844" s="21" t="str">
        <f>VLOOKUP(Таблица2[[#This Row],[05_to_10]],kv_05_group!$A$1:$B$89,2,FALSE)</f>
        <v>сільське і лісове господарство</v>
      </c>
      <c r="R2844" t="s">
        <v>14659</v>
      </c>
    </row>
    <row r="2845" spans="1:18" hidden="1" x14ac:dyDescent="0.25">
      <c r="A2845" t="s">
        <v>2256</v>
      </c>
      <c r="B2845" s="22" t="e">
        <v>#N/A</v>
      </c>
      <c r="C2845" s="23" t="e">
        <v>#N/A</v>
      </c>
      <c r="D2845" t="s">
        <v>5811</v>
      </c>
      <c r="E2845" t="s">
        <v>5811</v>
      </c>
      <c r="F2845" t="s">
        <v>7184</v>
      </c>
      <c r="G2845" t="s">
        <v>13399</v>
      </c>
      <c r="H2845" t="s">
        <v>14710</v>
      </c>
      <c r="I2845" t="s">
        <v>14687</v>
      </c>
      <c r="J2845" t="s">
        <v>14687</v>
      </c>
      <c r="K2845" t="s">
        <v>10083</v>
      </c>
      <c r="L2845" s="22" t="s">
        <v>15092</v>
      </c>
      <c r="M2845" s="19" t="s">
        <v>15423</v>
      </c>
      <c r="N2845" s="19" t="e">
        <f>VLOOKUP(Таблица2[[#This Row],[activity]],kved_05!$A$1:$B$834,2,FALSE)</f>
        <v>#N/A</v>
      </c>
      <c r="O2845" s="19" t="str">
        <f>VLOOKUP(Таблица2[[#This Row],[activity]],kved_10!$A$1:$B$997,2,FALSE)</f>
        <v>02.4</v>
      </c>
      <c r="P2845" s="19" t="str">
        <f>LEFT(IF(ISNA(Таблица2[[#This Row],[kv_10]]),VLOOKUP(Таблица2[[#This Row],[kv_05]],'05_to_10'!$A$1:$C$621,3,FALSE),Таблица2[[#This Row],[kv_10]]),2)</f>
        <v>02</v>
      </c>
      <c r="Q2845" s="21" t="str">
        <f>VLOOKUP(Таблица2[[#This Row],[05_to_10]],kv_05_group!$A$1:$B$89,2,FALSE)</f>
        <v>сільське і лісове господарство</v>
      </c>
      <c r="R2845" t="s">
        <v>14658</v>
      </c>
    </row>
    <row r="2846" spans="1:18" hidden="1" x14ac:dyDescent="0.25">
      <c r="A2846" t="s">
        <v>2257</v>
      </c>
      <c r="B2846" s="22" t="e">
        <v>#N/A</v>
      </c>
      <c r="C2846" s="23" t="e">
        <v>#N/A</v>
      </c>
      <c r="D2846" t="s">
        <v>5812</v>
      </c>
      <c r="E2846" t="s">
        <v>5812</v>
      </c>
      <c r="F2846" t="s">
        <v>7184</v>
      </c>
      <c r="G2846" t="s">
        <v>13400</v>
      </c>
      <c r="H2846" t="s">
        <v>14710</v>
      </c>
      <c r="I2846" t="s">
        <v>14687</v>
      </c>
      <c r="J2846" t="s">
        <v>14687</v>
      </c>
      <c r="K2846" t="s">
        <v>10084</v>
      </c>
      <c r="L2846" s="22" t="s">
        <v>15092</v>
      </c>
      <c r="M2846" s="19" t="s">
        <v>15423</v>
      </c>
      <c r="N2846" s="19" t="e">
        <f>VLOOKUP(Таблица2[[#This Row],[activity]],kved_05!$A$1:$B$834,2,FALSE)</f>
        <v>#N/A</v>
      </c>
      <c r="O2846" s="19" t="str">
        <f>VLOOKUP(Таблица2[[#This Row],[activity]],kved_10!$A$1:$B$997,2,FALSE)</f>
        <v>02.4</v>
      </c>
      <c r="P2846" s="19" t="str">
        <f>LEFT(IF(ISNA(Таблица2[[#This Row],[kv_10]]),VLOOKUP(Таблица2[[#This Row],[kv_05]],'05_to_10'!$A$1:$C$621,3,FALSE),Таблица2[[#This Row],[kv_10]]),2)</f>
        <v>02</v>
      </c>
      <c r="Q2846" s="21" t="str">
        <f>VLOOKUP(Таблица2[[#This Row],[05_to_10]],kv_05_group!$A$1:$B$89,2,FALSE)</f>
        <v>сільське і лісове господарство</v>
      </c>
      <c r="R2846" t="s">
        <v>14658</v>
      </c>
    </row>
    <row r="2847" spans="1:18" hidden="1" x14ac:dyDescent="0.25">
      <c r="A2847" t="s">
        <v>2258</v>
      </c>
      <c r="B2847" s="22" t="e">
        <v>#N/A</v>
      </c>
      <c r="C2847" s="23" t="e">
        <v>#N/A</v>
      </c>
      <c r="D2847" t="s">
        <v>5813</v>
      </c>
      <c r="E2847" t="s">
        <v>5813</v>
      </c>
      <c r="F2847" t="s">
        <v>7184</v>
      </c>
      <c r="G2847" t="s">
        <v>13401</v>
      </c>
      <c r="H2847" t="s">
        <v>15164</v>
      </c>
      <c r="I2847" t="s">
        <v>14690</v>
      </c>
      <c r="J2847" t="s">
        <v>14690</v>
      </c>
      <c r="K2847" t="s">
        <v>10085</v>
      </c>
      <c r="L2847" s="22" t="s">
        <v>15092</v>
      </c>
      <c r="M2847" s="19" t="s">
        <v>15423</v>
      </c>
      <c r="N2847" s="19" t="e">
        <f>VLOOKUP(Таблица2[[#This Row],[activity]],kved_05!$A$1:$B$834,2,FALSE)</f>
        <v>#N/A</v>
      </c>
      <c r="O2847" s="19" t="str">
        <f>VLOOKUP(Таблица2[[#This Row],[activity]],kved_10!$A$1:$B$997,2,FALSE)</f>
        <v>02.4</v>
      </c>
      <c r="P2847" s="19" t="str">
        <f>LEFT(IF(ISNA(Таблица2[[#This Row],[kv_10]]),VLOOKUP(Таблица2[[#This Row],[kv_05]],'05_to_10'!$A$1:$C$621,3,FALSE),Таблица2[[#This Row],[kv_10]]),2)</f>
        <v>02</v>
      </c>
      <c r="Q2847" s="21" t="str">
        <f>VLOOKUP(Таблица2[[#This Row],[05_to_10]],kv_05_group!$A$1:$B$89,2,FALSE)</f>
        <v>сільське і лісове господарство</v>
      </c>
      <c r="R2847" t="s">
        <v>14658</v>
      </c>
    </row>
    <row r="2848" spans="1:18" hidden="1" x14ac:dyDescent="0.25">
      <c r="A2848" t="s">
        <v>2260</v>
      </c>
      <c r="B2848" s="22" t="e">
        <v>#N/A</v>
      </c>
      <c r="C2848" s="23" t="e">
        <v>#N/A</v>
      </c>
      <c r="D2848" t="s">
        <v>5815</v>
      </c>
      <c r="E2848" t="s">
        <v>7639</v>
      </c>
      <c r="F2848" t="s">
        <v>7184</v>
      </c>
      <c r="G2848" t="s">
        <v>13403</v>
      </c>
      <c r="H2848" t="s">
        <v>14710</v>
      </c>
      <c r="I2848" t="s">
        <v>14687</v>
      </c>
      <c r="J2848" t="s">
        <v>14687</v>
      </c>
      <c r="K2848" t="s">
        <v>10087</v>
      </c>
      <c r="L2848" s="22" t="s">
        <v>15092</v>
      </c>
      <c r="M2848" s="19" t="s">
        <v>15423</v>
      </c>
      <c r="N2848" s="19" t="e">
        <f>VLOOKUP(Таблица2[[#This Row],[activity]],kved_05!$A$1:$B$834,2,FALSE)</f>
        <v>#N/A</v>
      </c>
      <c r="O2848" s="19" t="str">
        <f>VLOOKUP(Таблица2[[#This Row],[activity]],kved_10!$A$1:$B$997,2,FALSE)</f>
        <v>02.4</v>
      </c>
      <c r="P2848" s="19" t="str">
        <f>LEFT(IF(ISNA(Таблица2[[#This Row],[kv_10]]),VLOOKUP(Таблица2[[#This Row],[kv_05]],'05_to_10'!$A$1:$C$621,3,FALSE),Таблица2[[#This Row],[kv_10]]),2)</f>
        <v>02</v>
      </c>
      <c r="Q2848" s="21" t="str">
        <f>VLOOKUP(Таблица2[[#This Row],[05_to_10]],kv_05_group!$A$1:$B$89,2,FALSE)</f>
        <v>сільське і лісове господарство</v>
      </c>
      <c r="R2848" t="s">
        <v>14658</v>
      </c>
    </row>
    <row r="2849" spans="1:18" hidden="1" x14ac:dyDescent="0.25">
      <c r="A2849" t="s">
        <v>2340</v>
      </c>
      <c r="B2849">
        <v>4095420</v>
      </c>
      <c r="C2849" s="1">
        <v>42460</v>
      </c>
      <c r="D2849" t="s">
        <v>5895</v>
      </c>
      <c r="E2849" t="s">
        <v>7651</v>
      </c>
      <c r="F2849" t="s">
        <v>7184</v>
      </c>
      <c r="G2849" t="s">
        <v>13482</v>
      </c>
      <c r="H2849" t="s">
        <v>15161</v>
      </c>
      <c r="I2849" t="s">
        <v>14679</v>
      </c>
      <c r="J2849" t="s">
        <v>14679</v>
      </c>
      <c r="K2849" t="s">
        <v>10164</v>
      </c>
      <c r="L2849" s="22" t="s">
        <v>15092</v>
      </c>
      <c r="M2849" s="19" t="s">
        <v>15423</v>
      </c>
      <c r="N2849" s="19" t="e">
        <f>VLOOKUP(Таблица2[[#This Row],[activity]],kved_05!$A$1:$B$834,2,FALSE)</f>
        <v>#N/A</v>
      </c>
      <c r="O2849" s="19" t="str">
        <f>VLOOKUP(Таблица2[[#This Row],[activity]],kved_10!$A$1:$B$997,2,FALSE)</f>
        <v>02.4</v>
      </c>
      <c r="P2849" s="19" t="str">
        <f>LEFT(IF(ISNA(Таблица2[[#This Row],[kv_10]]),VLOOKUP(Таблица2[[#This Row],[kv_05]],'05_to_10'!$A$1:$C$621,3,FALSE),Таблица2[[#This Row],[kv_10]]),2)</f>
        <v>02</v>
      </c>
      <c r="Q2849" s="21" t="str">
        <f>VLOOKUP(Таблица2[[#This Row],[05_to_10]],kv_05_group!$A$1:$B$89,2,FALSE)</f>
        <v>сільське і лісове господарство</v>
      </c>
      <c r="R2849" t="s">
        <v>14659</v>
      </c>
    </row>
    <row r="2850" spans="1:18" hidden="1" x14ac:dyDescent="0.25">
      <c r="A2850" t="s">
        <v>2856</v>
      </c>
      <c r="B2850">
        <v>64435790</v>
      </c>
      <c r="C2850" s="1">
        <v>42460</v>
      </c>
      <c r="D2850" t="s">
        <v>6411</v>
      </c>
      <c r="E2850" t="s">
        <v>6411</v>
      </c>
      <c r="F2850" t="s">
        <v>7206</v>
      </c>
      <c r="G2850" t="s">
        <v>13991</v>
      </c>
      <c r="H2850" t="s">
        <v>14695</v>
      </c>
      <c r="I2850" t="s">
        <v>14669</v>
      </c>
      <c r="J2850" t="s">
        <v>14669</v>
      </c>
      <c r="K2850" t="s">
        <v>10652</v>
      </c>
      <c r="L2850" t="s">
        <v>14747</v>
      </c>
      <c r="M2850" s="19" t="s">
        <v>15194</v>
      </c>
      <c r="N2850" s="19" t="e">
        <f>VLOOKUP(Таблица2[[#This Row],[activity]],kved_05!$A$1:$B$834,2,FALSE)</f>
        <v>#N/A</v>
      </c>
      <c r="O2850" s="19" t="str">
        <f>VLOOKUP(Таблица2[[#This Row],[activity]],kved_10!$A$1:$B$997,2,FALSE)</f>
        <v>01.24</v>
      </c>
      <c r="P2850" s="19" t="str">
        <f>LEFT(IF(ISNA(Таблица2[[#This Row],[kv_10]]),VLOOKUP(Таблица2[[#This Row],[kv_05]],'05_to_10'!$A$1:$C$621,3,FALSE),Таблица2[[#This Row],[kv_10]]),2)</f>
        <v>01</v>
      </c>
      <c r="Q2850" s="21" t="str">
        <f>VLOOKUP(Таблица2[[#This Row],[05_to_10]],kv_05_group!$A$1:$B$89,2,FALSE)</f>
        <v>сільське і лісове господарство</v>
      </c>
      <c r="R2850" t="s">
        <v>14658</v>
      </c>
    </row>
    <row r="2851" spans="1:18" hidden="1" x14ac:dyDescent="0.25">
      <c r="A2851" t="s">
        <v>2261</v>
      </c>
      <c r="B2851" s="22" t="e">
        <v>#N/A</v>
      </c>
      <c r="C2851" s="23" t="e">
        <v>#N/A</v>
      </c>
      <c r="D2851" t="s">
        <v>5816</v>
      </c>
      <c r="E2851" t="s">
        <v>7640</v>
      </c>
      <c r="F2851" t="s">
        <v>7184</v>
      </c>
      <c r="G2851" t="s">
        <v>13404</v>
      </c>
      <c r="H2851" t="s">
        <v>14692</v>
      </c>
      <c r="I2851" t="s">
        <v>14666</v>
      </c>
      <c r="J2851" t="s">
        <v>14666</v>
      </c>
      <c r="K2851" t="s">
        <v>10088</v>
      </c>
      <c r="L2851" s="22" t="s">
        <v>15092</v>
      </c>
      <c r="M2851" s="19" t="s">
        <v>15423</v>
      </c>
      <c r="N2851" s="19" t="e">
        <f>VLOOKUP(Таблица2[[#This Row],[activity]],kved_05!$A$1:$B$834,2,FALSE)</f>
        <v>#N/A</v>
      </c>
      <c r="O2851" s="19" t="str">
        <f>VLOOKUP(Таблица2[[#This Row],[activity]],kved_10!$A$1:$B$997,2,FALSE)</f>
        <v>02.4</v>
      </c>
      <c r="P2851" s="19" t="str">
        <f>LEFT(IF(ISNA(Таблица2[[#This Row],[kv_10]]),VLOOKUP(Таблица2[[#This Row],[kv_05]],'05_to_10'!$A$1:$C$621,3,FALSE),Таблица2[[#This Row],[kv_10]]),2)</f>
        <v>02</v>
      </c>
      <c r="Q2851" s="21" t="str">
        <f>VLOOKUP(Таблица2[[#This Row],[05_to_10]],kv_05_group!$A$1:$B$89,2,FALSE)</f>
        <v>сільське і лісове господарство</v>
      </c>
      <c r="R2851" t="s">
        <v>14658</v>
      </c>
    </row>
    <row r="2852" spans="1:18" hidden="1" x14ac:dyDescent="0.25">
      <c r="A2852" t="s">
        <v>2269</v>
      </c>
      <c r="B2852">
        <v>15221353</v>
      </c>
      <c r="C2852" s="1">
        <v>42460</v>
      </c>
      <c r="D2852" t="s">
        <v>5824</v>
      </c>
      <c r="E2852" t="s">
        <v>5824</v>
      </c>
      <c r="F2852" t="s">
        <v>7184</v>
      </c>
      <c r="G2852" t="s">
        <v>13412</v>
      </c>
      <c r="H2852" t="s">
        <v>15161</v>
      </c>
      <c r="I2852" t="s">
        <v>14679</v>
      </c>
      <c r="J2852" t="s">
        <v>14679</v>
      </c>
      <c r="K2852" t="s">
        <v>10096</v>
      </c>
      <c r="L2852" s="22" t="s">
        <v>15092</v>
      </c>
      <c r="M2852" s="19" t="s">
        <v>15423</v>
      </c>
      <c r="N2852" s="19" t="e">
        <f>VLOOKUP(Таблица2[[#This Row],[activity]],kved_05!$A$1:$B$834,2,FALSE)</f>
        <v>#N/A</v>
      </c>
      <c r="O2852" s="19" t="str">
        <f>VLOOKUP(Таблица2[[#This Row],[activity]],kved_10!$A$1:$B$997,2,FALSE)</f>
        <v>02.4</v>
      </c>
      <c r="P2852" s="19" t="str">
        <f>LEFT(IF(ISNA(Таблица2[[#This Row],[kv_10]]),VLOOKUP(Таблица2[[#This Row],[kv_05]],'05_to_10'!$A$1:$C$621,3,FALSE),Таблица2[[#This Row],[kv_10]]),2)</f>
        <v>02</v>
      </c>
      <c r="Q2852" s="21" t="str">
        <f>VLOOKUP(Таблица2[[#This Row],[05_to_10]],kv_05_group!$A$1:$B$89,2,FALSE)</f>
        <v>сільське і лісове господарство</v>
      </c>
      <c r="R2852" t="s">
        <v>14658</v>
      </c>
    </row>
    <row r="2853" spans="1:18" hidden="1" x14ac:dyDescent="0.25">
      <c r="A2853" t="s">
        <v>2859</v>
      </c>
      <c r="B2853">
        <v>49895878</v>
      </c>
      <c r="C2853" s="1">
        <v>42460</v>
      </c>
      <c r="D2853" t="s">
        <v>6414</v>
      </c>
      <c r="E2853" t="s">
        <v>6414</v>
      </c>
      <c r="F2853" t="s">
        <v>7206</v>
      </c>
      <c r="G2853" t="s">
        <v>13994</v>
      </c>
      <c r="H2853" t="s">
        <v>14696</v>
      </c>
      <c r="I2853" t="s">
        <v>14670</v>
      </c>
      <c r="J2853" t="s">
        <v>14670</v>
      </c>
      <c r="K2853" t="s">
        <v>10655</v>
      </c>
      <c r="L2853" t="s">
        <v>14760</v>
      </c>
      <c r="M2853" s="19" t="s">
        <v>15207</v>
      </c>
      <c r="N2853" s="19" t="str">
        <f>VLOOKUP(Таблица2[[#This Row],[activity]],kved_05!$A$1:$B$834,2,FALSE)</f>
        <v>01.3</v>
      </c>
      <c r="O2853" s="19" t="str">
        <f>VLOOKUP(Таблица2[[#This Row],[activity]],kved_10!$A$1:$B$997,2,FALSE)</f>
        <v>01.5</v>
      </c>
      <c r="P2853" s="19" t="str">
        <f>LEFT(IF(ISNA(Таблица2[[#This Row],[kv_10]]),VLOOKUP(Таблица2[[#This Row],[kv_05]],'05_to_10'!$A$1:$C$621,3,FALSE),Таблица2[[#This Row],[kv_10]]),2)</f>
        <v>01</v>
      </c>
      <c r="Q2853" s="21" t="str">
        <f>VLOOKUP(Таблица2[[#This Row],[05_to_10]],kv_05_group!$A$1:$B$89,2,FALSE)</f>
        <v>сільське і лісове господарство</v>
      </c>
      <c r="R2853" t="s">
        <v>14658</v>
      </c>
    </row>
    <row r="2854" spans="1:18" hidden="1" x14ac:dyDescent="0.25">
      <c r="A2854" t="s">
        <v>2275</v>
      </c>
      <c r="B2854" s="22" t="e">
        <v>#N/A</v>
      </c>
      <c r="C2854" s="23" t="e">
        <v>#N/A</v>
      </c>
      <c r="D2854" t="s">
        <v>5830</v>
      </c>
      <c r="E2854" t="s">
        <v>5830</v>
      </c>
      <c r="F2854" t="s">
        <v>7184</v>
      </c>
      <c r="G2854" t="s">
        <v>13418</v>
      </c>
      <c r="H2854" t="s">
        <v>14704</v>
      </c>
      <c r="I2854" t="s">
        <v>14678</v>
      </c>
      <c r="J2854" t="s">
        <v>14678</v>
      </c>
      <c r="K2854" t="s">
        <v>10101</v>
      </c>
      <c r="L2854" s="22" t="s">
        <v>15092</v>
      </c>
      <c r="M2854" s="19" t="s">
        <v>15423</v>
      </c>
      <c r="N2854" s="19" t="e">
        <f>VLOOKUP(Таблица2[[#This Row],[activity]],kved_05!$A$1:$B$834,2,FALSE)</f>
        <v>#N/A</v>
      </c>
      <c r="O2854" s="19" t="str">
        <f>VLOOKUP(Таблица2[[#This Row],[activity]],kved_10!$A$1:$B$997,2,FALSE)</f>
        <v>02.4</v>
      </c>
      <c r="P2854" s="19" t="str">
        <f>LEFT(IF(ISNA(Таблица2[[#This Row],[kv_10]]),VLOOKUP(Таблица2[[#This Row],[kv_05]],'05_to_10'!$A$1:$C$621,3,FALSE),Таблица2[[#This Row],[kv_10]]),2)</f>
        <v>02</v>
      </c>
      <c r="Q2854" s="21" t="str">
        <f>VLOOKUP(Таблица2[[#This Row],[05_to_10]],kv_05_group!$A$1:$B$89,2,FALSE)</f>
        <v>сільське і лісове господарство</v>
      </c>
      <c r="R2854" t="s">
        <v>14658</v>
      </c>
    </row>
    <row r="2855" spans="1:18" hidden="1" x14ac:dyDescent="0.25">
      <c r="A2855" t="s">
        <v>2277</v>
      </c>
      <c r="B2855">
        <v>7807167</v>
      </c>
      <c r="C2855" s="1">
        <v>42460</v>
      </c>
      <c r="D2855" t="s">
        <v>5832</v>
      </c>
      <c r="E2855" t="s">
        <v>5832</v>
      </c>
      <c r="F2855" t="s">
        <v>7184</v>
      </c>
      <c r="G2855" t="s">
        <v>13420</v>
      </c>
      <c r="H2855" t="s">
        <v>14704</v>
      </c>
      <c r="I2855" t="s">
        <v>14678</v>
      </c>
      <c r="J2855" t="s">
        <v>14678</v>
      </c>
      <c r="K2855" t="s">
        <v>10103</v>
      </c>
      <c r="L2855" s="22" t="s">
        <v>15092</v>
      </c>
      <c r="M2855" s="19" t="s">
        <v>15423</v>
      </c>
      <c r="N2855" s="19" t="e">
        <f>VLOOKUP(Таблица2[[#This Row],[activity]],kved_05!$A$1:$B$834,2,FALSE)</f>
        <v>#N/A</v>
      </c>
      <c r="O2855" s="19" t="str">
        <f>VLOOKUP(Таблица2[[#This Row],[activity]],kved_10!$A$1:$B$997,2,FALSE)</f>
        <v>02.4</v>
      </c>
      <c r="P2855" s="19" t="str">
        <f>LEFT(IF(ISNA(Таблица2[[#This Row],[kv_10]]),VLOOKUP(Таблица2[[#This Row],[kv_05]],'05_to_10'!$A$1:$C$621,3,FALSE),Таблица2[[#This Row],[kv_10]]),2)</f>
        <v>02</v>
      </c>
      <c r="Q2855" s="21" t="str">
        <f>VLOOKUP(Таблица2[[#This Row],[05_to_10]],kv_05_group!$A$1:$B$89,2,FALSE)</f>
        <v>сільське і лісове господарство</v>
      </c>
      <c r="R2855" t="s">
        <v>14658</v>
      </c>
    </row>
    <row r="2856" spans="1:18" hidden="1" x14ac:dyDescent="0.25">
      <c r="A2856" t="s">
        <v>2283</v>
      </c>
      <c r="B2856" s="22" t="e">
        <v>#N/A</v>
      </c>
      <c r="C2856" s="23" t="e">
        <v>#N/A</v>
      </c>
      <c r="D2856" t="s">
        <v>5838</v>
      </c>
      <c r="E2856" t="s">
        <v>7645</v>
      </c>
      <c r="F2856" t="s">
        <v>7184</v>
      </c>
      <c r="G2856" t="s">
        <v>13426</v>
      </c>
      <c r="H2856" t="s">
        <v>14694</v>
      </c>
      <c r="I2856" t="s">
        <v>14668</v>
      </c>
      <c r="J2856" t="s">
        <v>14668</v>
      </c>
      <c r="K2856" t="s">
        <v>9197</v>
      </c>
      <c r="L2856" s="22" t="s">
        <v>15092</v>
      </c>
      <c r="M2856" s="19" t="s">
        <v>15423</v>
      </c>
      <c r="N2856" s="19" t="e">
        <f>VLOOKUP(Таблица2[[#This Row],[activity]],kved_05!$A$1:$B$834,2,FALSE)</f>
        <v>#N/A</v>
      </c>
      <c r="O2856" s="19" t="str">
        <f>VLOOKUP(Таблица2[[#This Row],[activity]],kved_10!$A$1:$B$997,2,FALSE)</f>
        <v>02.4</v>
      </c>
      <c r="P2856" s="19" t="str">
        <f>LEFT(IF(ISNA(Таблица2[[#This Row],[kv_10]]),VLOOKUP(Таблица2[[#This Row],[kv_05]],'05_to_10'!$A$1:$C$621,3,FALSE),Таблица2[[#This Row],[kv_10]]),2)</f>
        <v>02</v>
      </c>
      <c r="Q2856" s="21" t="str">
        <f>VLOOKUP(Таблица2[[#This Row],[05_to_10]],kv_05_group!$A$1:$B$89,2,FALSE)</f>
        <v>сільське і лісове господарство</v>
      </c>
      <c r="R2856" t="s">
        <v>14658</v>
      </c>
    </row>
    <row r="2857" spans="1:18" hidden="1" x14ac:dyDescent="0.25">
      <c r="A2857" t="s">
        <v>2863</v>
      </c>
      <c r="B2857">
        <v>345178863</v>
      </c>
      <c r="C2857" s="1">
        <v>42704</v>
      </c>
      <c r="D2857" t="s">
        <v>6418</v>
      </c>
      <c r="E2857" t="s">
        <v>7737</v>
      </c>
      <c r="F2857" t="s">
        <v>7206</v>
      </c>
      <c r="G2857" t="s">
        <v>13998</v>
      </c>
      <c r="H2857" t="s">
        <v>14696</v>
      </c>
      <c r="I2857" t="s">
        <v>14670</v>
      </c>
      <c r="J2857" t="s">
        <v>14670</v>
      </c>
      <c r="K2857" t="s">
        <v>10659</v>
      </c>
      <c r="L2857" t="s">
        <v>14760</v>
      </c>
      <c r="M2857" s="19" t="s">
        <v>15207</v>
      </c>
      <c r="N2857" s="19" t="str">
        <f>VLOOKUP(Таблица2[[#This Row],[activity]],kved_05!$A$1:$B$834,2,FALSE)</f>
        <v>01.3</v>
      </c>
      <c r="O2857" s="19" t="str">
        <f>VLOOKUP(Таблица2[[#This Row],[activity]],kved_10!$A$1:$B$997,2,FALSE)</f>
        <v>01.5</v>
      </c>
      <c r="P2857" s="19" t="str">
        <f>LEFT(IF(ISNA(Таблица2[[#This Row],[kv_10]]),VLOOKUP(Таблица2[[#This Row],[kv_05]],'05_to_10'!$A$1:$C$621,3,FALSE),Таблица2[[#This Row],[kv_10]]),2)</f>
        <v>01</v>
      </c>
      <c r="Q2857" s="21" t="str">
        <f>VLOOKUP(Таблица2[[#This Row],[05_to_10]],kv_05_group!$A$1:$B$89,2,FALSE)</f>
        <v>сільське і лісове господарство</v>
      </c>
      <c r="R2857" t="s">
        <v>14659</v>
      </c>
    </row>
    <row r="2858" spans="1:18" hidden="1" x14ac:dyDescent="0.25">
      <c r="A2858" t="s">
        <v>2289</v>
      </c>
      <c r="B2858" s="22" t="e">
        <v>#N/A</v>
      </c>
      <c r="C2858" s="23" t="e">
        <v>#N/A</v>
      </c>
      <c r="D2858" t="s">
        <v>5844</v>
      </c>
      <c r="E2858" t="s">
        <v>5844</v>
      </c>
      <c r="F2858" t="s">
        <v>7184</v>
      </c>
      <c r="G2858" t="s">
        <v>13432</v>
      </c>
      <c r="H2858" t="s">
        <v>14691</v>
      </c>
      <c r="I2858" t="s">
        <v>14664</v>
      </c>
      <c r="J2858" t="s">
        <v>14664</v>
      </c>
      <c r="K2858" t="s">
        <v>10114</v>
      </c>
      <c r="L2858" s="22" t="s">
        <v>15092</v>
      </c>
      <c r="M2858" s="19" t="s">
        <v>15423</v>
      </c>
      <c r="N2858" s="19" t="e">
        <f>VLOOKUP(Таблица2[[#This Row],[activity]],kved_05!$A$1:$B$834,2,FALSE)</f>
        <v>#N/A</v>
      </c>
      <c r="O2858" s="19" t="str">
        <f>VLOOKUP(Таблица2[[#This Row],[activity]],kved_10!$A$1:$B$997,2,FALSE)</f>
        <v>02.4</v>
      </c>
      <c r="P2858" s="19" t="str">
        <f>LEFT(IF(ISNA(Таблица2[[#This Row],[kv_10]]),VLOOKUP(Таблица2[[#This Row],[kv_05]],'05_to_10'!$A$1:$C$621,3,FALSE),Таблица2[[#This Row],[kv_10]]),2)</f>
        <v>02</v>
      </c>
      <c r="Q2858" s="21" t="str">
        <f>VLOOKUP(Таблица2[[#This Row],[05_to_10]],kv_05_group!$A$1:$B$89,2,FALSE)</f>
        <v>сільське і лісове господарство</v>
      </c>
      <c r="R2858" t="s">
        <v>14658</v>
      </c>
    </row>
    <row r="2859" spans="1:18" hidden="1" x14ac:dyDescent="0.25">
      <c r="A2859" t="s">
        <v>2291</v>
      </c>
      <c r="B2859" s="22" t="e">
        <v>#N/A</v>
      </c>
      <c r="C2859" s="23" t="e">
        <v>#N/A</v>
      </c>
      <c r="D2859" t="s">
        <v>5846</v>
      </c>
      <c r="E2859" t="s">
        <v>5846</v>
      </c>
      <c r="F2859" t="s">
        <v>7184</v>
      </c>
      <c r="G2859" t="s">
        <v>13434</v>
      </c>
      <c r="H2859" t="s">
        <v>14691</v>
      </c>
      <c r="I2859" t="s">
        <v>14664</v>
      </c>
      <c r="J2859" t="s">
        <v>14664</v>
      </c>
      <c r="K2859" t="s">
        <v>10116</v>
      </c>
      <c r="L2859" s="22" t="s">
        <v>15092</v>
      </c>
      <c r="M2859" s="19" t="s">
        <v>15423</v>
      </c>
      <c r="N2859" s="19" t="e">
        <f>VLOOKUP(Таблица2[[#This Row],[activity]],kved_05!$A$1:$B$834,2,FALSE)</f>
        <v>#N/A</v>
      </c>
      <c r="O2859" s="19" t="str">
        <f>VLOOKUP(Таблица2[[#This Row],[activity]],kved_10!$A$1:$B$997,2,FALSE)</f>
        <v>02.4</v>
      </c>
      <c r="P2859" s="19" t="str">
        <f>LEFT(IF(ISNA(Таблица2[[#This Row],[kv_10]]),VLOOKUP(Таблица2[[#This Row],[kv_05]],'05_to_10'!$A$1:$C$621,3,FALSE),Таблица2[[#This Row],[kv_10]]),2)</f>
        <v>02</v>
      </c>
      <c r="Q2859" s="21" t="str">
        <f>VLOOKUP(Таблица2[[#This Row],[05_to_10]],kv_05_group!$A$1:$B$89,2,FALSE)</f>
        <v>сільське і лісове господарство</v>
      </c>
      <c r="R2859" t="s">
        <v>14658</v>
      </c>
    </row>
    <row r="2860" spans="1:18" hidden="1" x14ac:dyDescent="0.25">
      <c r="A2860" t="s">
        <v>2356</v>
      </c>
      <c r="B2860" s="22" t="e">
        <v>#N/A</v>
      </c>
      <c r="C2860" s="23" t="e">
        <v>#N/A</v>
      </c>
      <c r="D2860" t="s">
        <v>5911</v>
      </c>
      <c r="E2860" t="s">
        <v>7655</v>
      </c>
      <c r="F2860" t="s">
        <v>7184</v>
      </c>
      <c r="G2860" t="s">
        <v>13498</v>
      </c>
      <c r="H2860" t="s">
        <v>14708</v>
      </c>
      <c r="I2860" t="s">
        <v>14684</v>
      </c>
      <c r="J2860" t="s">
        <v>14713</v>
      </c>
      <c r="K2860" t="s">
        <v>10180</v>
      </c>
      <c r="L2860" s="22" t="s">
        <v>15092</v>
      </c>
      <c r="M2860" s="19" t="s">
        <v>15423</v>
      </c>
      <c r="N2860" s="19" t="e">
        <f>VLOOKUP(Таблица2[[#This Row],[activity]],kved_05!$A$1:$B$834,2,FALSE)</f>
        <v>#N/A</v>
      </c>
      <c r="O2860" s="19" t="str">
        <f>VLOOKUP(Таблица2[[#This Row],[activity]],kved_10!$A$1:$B$997,2,FALSE)</f>
        <v>02.4</v>
      </c>
      <c r="P2860" s="19" t="str">
        <f>LEFT(IF(ISNA(Таблица2[[#This Row],[kv_10]]),VLOOKUP(Таблица2[[#This Row],[kv_05]],'05_to_10'!$A$1:$C$621,3,FALSE),Таблица2[[#This Row],[kv_10]]),2)</f>
        <v>02</v>
      </c>
      <c r="Q2860" s="21" t="str">
        <f>VLOOKUP(Таблица2[[#This Row],[05_to_10]],kv_05_group!$A$1:$B$89,2,FALSE)</f>
        <v>сільське і лісове господарство</v>
      </c>
      <c r="R2860" t="s">
        <v>14658</v>
      </c>
    </row>
    <row r="2861" spans="1:18" hidden="1" x14ac:dyDescent="0.25">
      <c r="A2861" t="s">
        <v>2295</v>
      </c>
      <c r="B2861" s="22" t="e">
        <v>#N/A</v>
      </c>
      <c r="C2861" s="23" t="e">
        <v>#N/A</v>
      </c>
      <c r="D2861" t="s">
        <v>5850</v>
      </c>
      <c r="E2861" t="s">
        <v>7647</v>
      </c>
      <c r="F2861" t="s">
        <v>7184</v>
      </c>
      <c r="G2861" t="s">
        <v>13438</v>
      </c>
      <c r="H2861" t="s">
        <v>14691</v>
      </c>
      <c r="I2861" t="s">
        <v>14664</v>
      </c>
      <c r="J2861" t="s">
        <v>14664</v>
      </c>
      <c r="K2861" t="s">
        <v>10120</v>
      </c>
      <c r="L2861" s="22" t="s">
        <v>15092</v>
      </c>
      <c r="M2861" s="19" t="s">
        <v>15423</v>
      </c>
      <c r="N2861" s="19" t="e">
        <f>VLOOKUP(Таблица2[[#This Row],[activity]],kved_05!$A$1:$B$834,2,FALSE)</f>
        <v>#N/A</v>
      </c>
      <c r="O2861" s="19" t="str">
        <f>VLOOKUP(Таблица2[[#This Row],[activity]],kved_10!$A$1:$B$997,2,FALSE)</f>
        <v>02.4</v>
      </c>
      <c r="P2861" s="19" t="str">
        <f>LEFT(IF(ISNA(Таблица2[[#This Row],[kv_10]]),VLOOKUP(Таблица2[[#This Row],[kv_05]],'05_to_10'!$A$1:$C$621,3,FALSE),Таблица2[[#This Row],[kv_10]]),2)</f>
        <v>02</v>
      </c>
      <c r="Q2861" s="21" t="str">
        <f>VLOOKUP(Таблица2[[#This Row],[05_to_10]],kv_05_group!$A$1:$B$89,2,FALSE)</f>
        <v>сільське і лісове господарство</v>
      </c>
      <c r="R2861" t="s">
        <v>14658</v>
      </c>
    </row>
    <row r="2862" spans="1:18" hidden="1" x14ac:dyDescent="0.25">
      <c r="A2862" t="s">
        <v>2301</v>
      </c>
      <c r="B2862" s="22" t="e">
        <v>#N/A</v>
      </c>
      <c r="C2862" s="23" t="e">
        <v>#N/A</v>
      </c>
      <c r="D2862" t="s">
        <v>5856</v>
      </c>
      <c r="E2862" t="s">
        <v>5856</v>
      </c>
      <c r="F2862" t="s">
        <v>7184</v>
      </c>
      <c r="G2862" t="s">
        <v>13443</v>
      </c>
      <c r="H2862" t="s">
        <v>14691</v>
      </c>
      <c r="I2862" t="s">
        <v>14664</v>
      </c>
      <c r="J2862" t="s">
        <v>14664</v>
      </c>
      <c r="K2862" t="s">
        <v>10126</v>
      </c>
      <c r="L2862" s="22" t="s">
        <v>15092</v>
      </c>
      <c r="M2862" s="19" t="s">
        <v>15423</v>
      </c>
      <c r="N2862" s="19" t="e">
        <f>VLOOKUP(Таблица2[[#This Row],[activity]],kved_05!$A$1:$B$834,2,FALSE)</f>
        <v>#N/A</v>
      </c>
      <c r="O2862" s="19" t="str">
        <f>VLOOKUP(Таблица2[[#This Row],[activity]],kved_10!$A$1:$B$997,2,FALSE)</f>
        <v>02.4</v>
      </c>
      <c r="P2862" s="19" t="str">
        <f>LEFT(IF(ISNA(Таблица2[[#This Row],[kv_10]]),VLOOKUP(Таблица2[[#This Row],[kv_05]],'05_to_10'!$A$1:$C$621,3,FALSE),Таблица2[[#This Row],[kv_10]]),2)</f>
        <v>02</v>
      </c>
      <c r="Q2862" s="21" t="str">
        <f>VLOOKUP(Таблица2[[#This Row],[05_to_10]],kv_05_group!$A$1:$B$89,2,FALSE)</f>
        <v>сільське і лісове господарство</v>
      </c>
      <c r="R2862" t="s">
        <v>14658</v>
      </c>
    </row>
    <row r="2863" spans="1:18" hidden="1" x14ac:dyDescent="0.25">
      <c r="A2863" t="s">
        <v>2364</v>
      </c>
      <c r="B2863" s="22" t="e">
        <v>#N/A</v>
      </c>
      <c r="C2863" s="23" t="e">
        <v>#N/A</v>
      </c>
      <c r="D2863" t="s">
        <v>5919</v>
      </c>
      <c r="E2863" t="s">
        <v>5919</v>
      </c>
      <c r="F2863" t="s">
        <v>7184</v>
      </c>
      <c r="G2863" t="s">
        <v>13506</v>
      </c>
      <c r="H2863" t="s">
        <v>15163</v>
      </c>
      <c r="I2863" t="s">
        <v>14686</v>
      </c>
      <c r="J2863" t="s">
        <v>14686</v>
      </c>
      <c r="K2863" t="s">
        <v>10188</v>
      </c>
      <c r="L2863" s="22" t="s">
        <v>15092</v>
      </c>
      <c r="M2863" s="19" t="s">
        <v>15423</v>
      </c>
      <c r="N2863" s="19" t="e">
        <f>VLOOKUP(Таблица2[[#This Row],[activity]],kved_05!$A$1:$B$834,2,FALSE)</f>
        <v>#N/A</v>
      </c>
      <c r="O2863" s="19" t="str">
        <f>VLOOKUP(Таблица2[[#This Row],[activity]],kved_10!$A$1:$B$997,2,FALSE)</f>
        <v>02.4</v>
      </c>
      <c r="P2863" s="19" t="str">
        <f>LEFT(IF(ISNA(Таблица2[[#This Row],[kv_10]]),VLOOKUP(Таблица2[[#This Row],[kv_05]],'05_to_10'!$A$1:$C$621,3,FALSE),Таблица2[[#This Row],[kv_10]]),2)</f>
        <v>02</v>
      </c>
      <c r="Q2863" s="21" t="str">
        <f>VLOOKUP(Таблица2[[#This Row],[05_to_10]],kv_05_group!$A$1:$B$89,2,FALSE)</f>
        <v>сільське і лісове господарство</v>
      </c>
      <c r="R2863" t="s">
        <v>14658</v>
      </c>
    </row>
    <row r="2864" spans="1:18" hidden="1" x14ac:dyDescent="0.25">
      <c r="A2864" t="s">
        <v>2304</v>
      </c>
      <c r="B2864" s="22" t="e">
        <v>#N/A</v>
      </c>
      <c r="C2864" s="23" t="e">
        <v>#N/A</v>
      </c>
      <c r="D2864" t="s">
        <v>5859</v>
      </c>
      <c r="E2864" t="s">
        <v>5859</v>
      </c>
      <c r="F2864" t="s">
        <v>7184</v>
      </c>
      <c r="G2864" t="s">
        <v>13446</v>
      </c>
      <c r="H2864" t="s">
        <v>14703</v>
      </c>
      <c r="I2864" t="s">
        <v>14677</v>
      </c>
      <c r="J2864" t="s">
        <v>14677</v>
      </c>
      <c r="K2864" t="s">
        <v>10129</v>
      </c>
      <c r="L2864" s="22" t="s">
        <v>15092</v>
      </c>
      <c r="M2864" s="19" t="s">
        <v>15423</v>
      </c>
      <c r="N2864" s="19" t="e">
        <f>VLOOKUP(Таблица2[[#This Row],[activity]],kved_05!$A$1:$B$834,2,FALSE)</f>
        <v>#N/A</v>
      </c>
      <c r="O2864" s="19" t="str">
        <f>VLOOKUP(Таблица2[[#This Row],[activity]],kved_10!$A$1:$B$997,2,FALSE)</f>
        <v>02.4</v>
      </c>
      <c r="P2864" s="19" t="str">
        <f>LEFT(IF(ISNA(Таблица2[[#This Row],[kv_10]]),VLOOKUP(Таблица2[[#This Row],[kv_05]],'05_to_10'!$A$1:$C$621,3,FALSE),Таблица2[[#This Row],[kv_10]]),2)</f>
        <v>02</v>
      </c>
      <c r="Q2864" s="21" t="str">
        <f>VLOOKUP(Таблица2[[#This Row],[05_to_10]],kv_05_group!$A$1:$B$89,2,FALSE)</f>
        <v>сільське і лісове господарство</v>
      </c>
      <c r="R2864" t="s">
        <v>14658</v>
      </c>
    </row>
    <row r="2865" spans="1:18" hidden="1" x14ac:dyDescent="0.25">
      <c r="A2865" t="s">
        <v>2313</v>
      </c>
      <c r="B2865">
        <v>9125896</v>
      </c>
      <c r="C2865" s="1">
        <v>42460</v>
      </c>
      <c r="D2865" t="s">
        <v>5868</v>
      </c>
      <c r="E2865" t="s">
        <v>5868</v>
      </c>
      <c r="F2865" t="s">
        <v>7184</v>
      </c>
      <c r="G2865" t="s">
        <v>13455</v>
      </c>
      <c r="H2865" t="s">
        <v>14712</v>
      </c>
      <c r="I2865" t="s">
        <v>14689</v>
      </c>
      <c r="J2865" t="s">
        <v>14689</v>
      </c>
      <c r="K2865" t="s">
        <v>10138</v>
      </c>
      <c r="L2865" s="22" t="s">
        <v>15092</v>
      </c>
      <c r="M2865" s="19" t="s">
        <v>15423</v>
      </c>
      <c r="N2865" s="19" t="e">
        <f>VLOOKUP(Таблица2[[#This Row],[activity]],kved_05!$A$1:$B$834,2,FALSE)</f>
        <v>#N/A</v>
      </c>
      <c r="O2865" s="19" t="str">
        <f>VLOOKUP(Таблица2[[#This Row],[activity]],kved_10!$A$1:$B$997,2,FALSE)</f>
        <v>02.4</v>
      </c>
      <c r="P2865" s="19" t="str">
        <f>LEFT(IF(ISNA(Таблица2[[#This Row],[kv_10]]),VLOOKUP(Таблица2[[#This Row],[kv_05]],'05_to_10'!$A$1:$C$621,3,FALSE),Таблица2[[#This Row],[kv_10]]),2)</f>
        <v>02</v>
      </c>
      <c r="Q2865" s="21" t="str">
        <f>VLOOKUP(Таблица2[[#This Row],[05_to_10]],kv_05_group!$A$1:$B$89,2,FALSE)</f>
        <v>сільське і лісове господарство</v>
      </c>
      <c r="R2865" t="s">
        <v>14658</v>
      </c>
    </row>
    <row r="2866" spans="1:18" hidden="1" x14ac:dyDescent="0.25">
      <c r="A2866" t="s">
        <v>2872</v>
      </c>
      <c r="B2866" s="22" t="e">
        <v>#N/A</v>
      </c>
      <c r="C2866" s="23" t="e">
        <v>#N/A</v>
      </c>
      <c r="D2866" t="s">
        <v>6427</v>
      </c>
      <c r="E2866" t="s">
        <v>7742</v>
      </c>
      <c r="F2866" t="s">
        <v>7206</v>
      </c>
      <c r="G2866" t="s">
        <v>14007</v>
      </c>
      <c r="H2866" t="s">
        <v>14708</v>
      </c>
      <c r="I2866" t="s">
        <v>14684</v>
      </c>
      <c r="J2866" t="s">
        <v>14713</v>
      </c>
      <c r="K2866" t="s">
        <v>10668</v>
      </c>
      <c r="L2866" t="s">
        <v>14726</v>
      </c>
      <c r="M2866" s="19" t="s">
        <v>15179</v>
      </c>
      <c r="N2866" s="19" t="str">
        <f>VLOOKUP(Таблица2[[#This Row],[activity]],kved_05!$A$1:$B$834,2,FALSE)</f>
        <v>01.23</v>
      </c>
      <c r="O2866" s="19" t="str">
        <f>VLOOKUP(Таблица2[[#This Row],[activity]],kved_10!$A$1:$B$997,2,FALSE)</f>
        <v>01.46</v>
      </c>
      <c r="P2866" s="19" t="str">
        <f>LEFT(IF(ISNA(Таблица2[[#This Row],[kv_10]]),VLOOKUP(Таблица2[[#This Row],[kv_05]],'05_to_10'!$A$1:$C$621,3,FALSE),Таблица2[[#This Row],[kv_10]]),2)</f>
        <v>01</v>
      </c>
      <c r="Q2866" s="21" t="str">
        <f>VLOOKUP(Таблица2[[#This Row],[05_to_10]],kv_05_group!$A$1:$B$89,2,FALSE)</f>
        <v>сільське і лісове господарство</v>
      </c>
      <c r="R2866" t="s">
        <v>14661</v>
      </c>
    </row>
    <row r="2867" spans="1:18" hidden="1" x14ac:dyDescent="0.25">
      <c r="A2867" t="s">
        <v>2315</v>
      </c>
      <c r="B2867" s="22" t="e">
        <v>#N/A</v>
      </c>
      <c r="C2867" s="23" t="e">
        <v>#N/A</v>
      </c>
      <c r="D2867" t="s">
        <v>5870</v>
      </c>
      <c r="E2867" t="s">
        <v>5870</v>
      </c>
      <c r="F2867" t="s">
        <v>7184</v>
      </c>
      <c r="G2867" t="s">
        <v>13457</v>
      </c>
      <c r="H2867" t="s">
        <v>14695</v>
      </c>
      <c r="I2867" t="s">
        <v>14669</v>
      </c>
      <c r="J2867" t="s">
        <v>14669</v>
      </c>
      <c r="K2867" t="s">
        <v>10140</v>
      </c>
      <c r="L2867" s="22" t="s">
        <v>15092</v>
      </c>
      <c r="M2867" s="19" t="s">
        <v>15423</v>
      </c>
      <c r="N2867" s="19" t="e">
        <f>VLOOKUP(Таблица2[[#This Row],[activity]],kved_05!$A$1:$B$834,2,FALSE)</f>
        <v>#N/A</v>
      </c>
      <c r="O2867" s="19" t="str">
        <f>VLOOKUP(Таблица2[[#This Row],[activity]],kved_10!$A$1:$B$997,2,FALSE)</f>
        <v>02.4</v>
      </c>
      <c r="P2867" s="19" t="str">
        <f>LEFT(IF(ISNA(Таблица2[[#This Row],[kv_10]]),VLOOKUP(Таблица2[[#This Row],[kv_05]],'05_to_10'!$A$1:$C$621,3,FALSE),Таблица2[[#This Row],[kv_10]]),2)</f>
        <v>02</v>
      </c>
      <c r="Q2867" s="21" t="str">
        <f>VLOOKUP(Таблица2[[#This Row],[05_to_10]],kv_05_group!$A$1:$B$89,2,FALSE)</f>
        <v>сільське і лісове господарство</v>
      </c>
      <c r="R2867" t="s">
        <v>14658</v>
      </c>
    </row>
    <row r="2868" spans="1:18" hidden="1" x14ac:dyDescent="0.25">
      <c r="A2868" t="s">
        <v>2316</v>
      </c>
      <c r="B2868">
        <v>8904280</v>
      </c>
      <c r="C2868" s="1">
        <v>42460</v>
      </c>
      <c r="D2868" t="s">
        <v>5871</v>
      </c>
      <c r="E2868" t="s">
        <v>5871</v>
      </c>
      <c r="F2868" t="s">
        <v>7184</v>
      </c>
      <c r="G2868" t="s">
        <v>13458</v>
      </c>
      <c r="H2868" t="s">
        <v>14695</v>
      </c>
      <c r="I2868" t="s">
        <v>14669</v>
      </c>
      <c r="J2868" t="s">
        <v>14669</v>
      </c>
      <c r="K2868" t="s">
        <v>10141</v>
      </c>
      <c r="L2868" s="22" t="s">
        <v>15092</v>
      </c>
      <c r="M2868" s="19" t="s">
        <v>15423</v>
      </c>
      <c r="N2868" s="19" t="e">
        <f>VLOOKUP(Таблица2[[#This Row],[activity]],kved_05!$A$1:$B$834,2,FALSE)</f>
        <v>#N/A</v>
      </c>
      <c r="O2868" s="19" t="str">
        <f>VLOOKUP(Таблица2[[#This Row],[activity]],kved_10!$A$1:$B$997,2,FALSE)</f>
        <v>02.4</v>
      </c>
      <c r="P2868" s="19" t="str">
        <f>LEFT(IF(ISNA(Таблица2[[#This Row],[kv_10]]),VLOOKUP(Таблица2[[#This Row],[kv_05]],'05_to_10'!$A$1:$C$621,3,FALSE),Таблица2[[#This Row],[kv_10]]),2)</f>
        <v>02</v>
      </c>
      <c r="Q2868" s="21" t="str">
        <f>VLOOKUP(Таблица2[[#This Row],[05_to_10]],kv_05_group!$A$1:$B$89,2,FALSE)</f>
        <v>сільське і лісове господарство</v>
      </c>
      <c r="R2868" t="s">
        <v>14658</v>
      </c>
    </row>
    <row r="2869" spans="1:18" hidden="1" x14ac:dyDescent="0.25">
      <c r="A2869" t="s">
        <v>2317</v>
      </c>
      <c r="B2869">
        <v>59549164</v>
      </c>
      <c r="C2869" s="1">
        <v>42460</v>
      </c>
      <c r="D2869" t="s">
        <v>5872</v>
      </c>
      <c r="E2869" t="s">
        <v>7649</v>
      </c>
      <c r="F2869" t="s">
        <v>7184</v>
      </c>
      <c r="G2869" t="s">
        <v>13459</v>
      </c>
      <c r="H2869" t="s">
        <v>14707</v>
      </c>
      <c r="I2869" t="s">
        <v>14683</v>
      </c>
      <c r="J2869" t="s">
        <v>14683</v>
      </c>
      <c r="K2869" t="s">
        <v>10142</v>
      </c>
      <c r="L2869" s="22" t="s">
        <v>15092</v>
      </c>
      <c r="M2869" s="19" t="s">
        <v>15423</v>
      </c>
      <c r="N2869" s="19" t="e">
        <f>VLOOKUP(Таблица2[[#This Row],[activity]],kved_05!$A$1:$B$834,2,FALSE)</f>
        <v>#N/A</v>
      </c>
      <c r="O2869" s="19" t="str">
        <f>VLOOKUP(Таблица2[[#This Row],[activity]],kved_10!$A$1:$B$997,2,FALSE)</f>
        <v>02.4</v>
      </c>
      <c r="P2869" s="19" t="str">
        <f>LEFT(IF(ISNA(Таблица2[[#This Row],[kv_10]]),VLOOKUP(Таблица2[[#This Row],[kv_05]],'05_to_10'!$A$1:$C$621,3,FALSE),Таблица2[[#This Row],[kv_10]]),2)</f>
        <v>02</v>
      </c>
      <c r="Q2869" s="21" t="str">
        <f>VLOOKUP(Таблица2[[#This Row],[05_to_10]],kv_05_group!$A$1:$B$89,2,FALSE)</f>
        <v>сільське і лісове господарство</v>
      </c>
      <c r="R2869" t="s">
        <v>14658</v>
      </c>
    </row>
    <row r="2870" spans="1:18" hidden="1" x14ac:dyDescent="0.25">
      <c r="A2870" t="s">
        <v>2318</v>
      </c>
      <c r="B2870" s="22" t="e">
        <v>#N/A</v>
      </c>
      <c r="C2870" s="23" t="e">
        <v>#N/A</v>
      </c>
      <c r="D2870" t="s">
        <v>5873</v>
      </c>
      <c r="E2870" t="s">
        <v>5873</v>
      </c>
      <c r="F2870" t="s">
        <v>7184</v>
      </c>
      <c r="G2870" t="s">
        <v>13460</v>
      </c>
      <c r="H2870" t="s">
        <v>14691</v>
      </c>
      <c r="I2870" t="s">
        <v>14664</v>
      </c>
      <c r="J2870" t="s">
        <v>14664</v>
      </c>
      <c r="K2870" t="s">
        <v>10143</v>
      </c>
      <c r="L2870" s="22" t="s">
        <v>15092</v>
      </c>
      <c r="M2870" s="19" t="s">
        <v>15423</v>
      </c>
      <c r="N2870" s="19" t="e">
        <f>VLOOKUP(Таблица2[[#This Row],[activity]],kved_05!$A$1:$B$834,2,FALSE)</f>
        <v>#N/A</v>
      </c>
      <c r="O2870" s="19" t="str">
        <f>VLOOKUP(Таблица2[[#This Row],[activity]],kved_10!$A$1:$B$997,2,FALSE)</f>
        <v>02.4</v>
      </c>
      <c r="P2870" s="19" t="str">
        <f>LEFT(IF(ISNA(Таблица2[[#This Row],[kv_10]]),VLOOKUP(Таблица2[[#This Row],[kv_05]],'05_to_10'!$A$1:$C$621,3,FALSE),Таблица2[[#This Row],[kv_10]]),2)</f>
        <v>02</v>
      </c>
      <c r="Q2870" s="21" t="str">
        <f>VLOOKUP(Таблица2[[#This Row],[05_to_10]],kv_05_group!$A$1:$B$89,2,FALSE)</f>
        <v>сільське і лісове господарство</v>
      </c>
      <c r="R2870" t="s">
        <v>14658</v>
      </c>
    </row>
    <row r="2871" spans="1:18" hidden="1" x14ac:dyDescent="0.25">
      <c r="A2871" t="s">
        <v>2324</v>
      </c>
      <c r="B2871">
        <v>8549010</v>
      </c>
      <c r="C2871" s="1">
        <v>42460</v>
      </c>
      <c r="D2871" t="s">
        <v>5879</v>
      </c>
      <c r="E2871" t="s">
        <v>5879</v>
      </c>
      <c r="F2871" t="s">
        <v>7184</v>
      </c>
      <c r="G2871" t="s">
        <v>13466</v>
      </c>
      <c r="H2871" t="s">
        <v>14712</v>
      </c>
      <c r="I2871" t="s">
        <v>14689</v>
      </c>
      <c r="J2871" t="s">
        <v>14689</v>
      </c>
      <c r="K2871" t="s">
        <v>10149</v>
      </c>
      <c r="L2871" s="22" t="s">
        <v>15092</v>
      </c>
      <c r="M2871" s="19" t="s">
        <v>15423</v>
      </c>
      <c r="N2871" s="19" t="e">
        <f>VLOOKUP(Таблица2[[#This Row],[activity]],kved_05!$A$1:$B$834,2,FALSE)</f>
        <v>#N/A</v>
      </c>
      <c r="O2871" s="19" t="str">
        <f>VLOOKUP(Таблица2[[#This Row],[activity]],kved_10!$A$1:$B$997,2,FALSE)</f>
        <v>02.4</v>
      </c>
      <c r="P2871" s="19" t="str">
        <f>LEFT(IF(ISNA(Таблица2[[#This Row],[kv_10]]),VLOOKUP(Таблица2[[#This Row],[kv_05]],'05_to_10'!$A$1:$C$621,3,FALSE),Таблица2[[#This Row],[kv_10]]),2)</f>
        <v>02</v>
      </c>
      <c r="Q2871" s="21" t="str">
        <f>VLOOKUP(Таблица2[[#This Row],[05_to_10]],kv_05_group!$A$1:$B$89,2,FALSE)</f>
        <v>сільське і лісове господарство</v>
      </c>
      <c r="R2871" t="s">
        <v>14658</v>
      </c>
    </row>
    <row r="2872" spans="1:18" hidden="1" x14ac:dyDescent="0.25">
      <c r="A2872" t="s">
        <v>2387</v>
      </c>
      <c r="B2872" s="22" t="e">
        <v>#N/A</v>
      </c>
      <c r="C2872" s="23" t="e">
        <v>#N/A</v>
      </c>
      <c r="D2872" t="s">
        <v>5942</v>
      </c>
      <c r="E2872" t="s">
        <v>5942</v>
      </c>
      <c r="F2872" t="s">
        <v>7184</v>
      </c>
      <c r="G2872" t="s">
        <v>13529</v>
      </c>
      <c r="H2872" t="s">
        <v>14708</v>
      </c>
      <c r="I2872" t="s">
        <v>14684</v>
      </c>
      <c r="J2872" t="s">
        <v>14713</v>
      </c>
      <c r="K2872" t="s">
        <v>10210</v>
      </c>
      <c r="L2872" s="22" t="s">
        <v>15092</v>
      </c>
      <c r="M2872" s="19" t="s">
        <v>15423</v>
      </c>
      <c r="N2872" s="19" t="e">
        <f>VLOOKUP(Таблица2[[#This Row],[activity]],kved_05!$A$1:$B$834,2,FALSE)</f>
        <v>#N/A</v>
      </c>
      <c r="O2872" s="19" t="str">
        <f>VLOOKUP(Таблица2[[#This Row],[activity]],kved_10!$A$1:$B$997,2,FALSE)</f>
        <v>02.4</v>
      </c>
      <c r="P2872" s="19" t="str">
        <f>LEFT(IF(ISNA(Таблица2[[#This Row],[kv_10]]),VLOOKUP(Таблица2[[#This Row],[kv_05]],'05_to_10'!$A$1:$C$621,3,FALSE),Таблица2[[#This Row],[kv_10]]),2)</f>
        <v>02</v>
      </c>
      <c r="Q2872" s="21" t="str">
        <f>VLOOKUP(Таблица2[[#This Row],[05_to_10]],kv_05_group!$A$1:$B$89,2,FALSE)</f>
        <v>сільське і лісове господарство</v>
      </c>
      <c r="R2872" t="s">
        <v>14658</v>
      </c>
    </row>
    <row r="2873" spans="1:18" hidden="1" x14ac:dyDescent="0.25">
      <c r="A2873" t="s">
        <v>2329</v>
      </c>
      <c r="B2873" s="22" t="e">
        <v>#N/A</v>
      </c>
      <c r="C2873" s="23" t="e">
        <v>#N/A</v>
      </c>
      <c r="D2873" t="s">
        <v>5884</v>
      </c>
      <c r="E2873" t="s">
        <v>5884</v>
      </c>
      <c r="F2873" t="s">
        <v>7184</v>
      </c>
      <c r="G2873" t="s">
        <v>13471</v>
      </c>
      <c r="H2873" t="s">
        <v>14695</v>
      </c>
      <c r="I2873" t="s">
        <v>14669</v>
      </c>
      <c r="J2873" t="s">
        <v>14669</v>
      </c>
      <c r="K2873" t="s">
        <v>10154</v>
      </c>
      <c r="L2873" s="22" t="s">
        <v>15092</v>
      </c>
      <c r="M2873" s="19" t="s">
        <v>15423</v>
      </c>
      <c r="N2873" s="19" t="e">
        <f>VLOOKUP(Таблица2[[#This Row],[activity]],kved_05!$A$1:$B$834,2,FALSE)</f>
        <v>#N/A</v>
      </c>
      <c r="O2873" s="19" t="str">
        <f>VLOOKUP(Таблица2[[#This Row],[activity]],kved_10!$A$1:$B$997,2,FALSE)</f>
        <v>02.4</v>
      </c>
      <c r="P2873" s="19" t="str">
        <f>LEFT(IF(ISNA(Таблица2[[#This Row],[kv_10]]),VLOOKUP(Таблица2[[#This Row],[kv_05]],'05_to_10'!$A$1:$C$621,3,FALSE),Таблица2[[#This Row],[kv_10]]),2)</f>
        <v>02</v>
      </c>
      <c r="Q2873" s="21" t="str">
        <f>VLOOKUP(Таблица2[[#This Row],[05_to_10]],kv_05_group!$A$1:$B$89,2,FALSE)</f>
        <v>сільське і лісове господарство</v>
      </c>
      <c r="R2873" t="s">
        <v>14658</v>
      </c>
    </row>
    <row r="2874" spans="1:18" hidden="1" x14ac:dyDescent="0.25">
      <c r="A2874" t="s">
        <v>2332</v>
      </c>
      <c r="B2874" s="22" t="e">
        <v>#N/A</v>
      </c>
      <c r="C2874" s="23" t="e">
        <v>#N/A</v>
      </c>
      <c r="D2874" t="s">
        <v>5887</v>
      </c>
      <c r="E2874" t="s">
        <v>5887</v>
      </c>
      <c r="F2874" t="s">
        <v>7184</v>
      </c>
      <c r="G2874" t="s">
        <v>13474</v>
      </c>
      <c r="H2874" t="s">
        <v>14695</v>
      </c>
      <c r="I2874" t="s">
        <v>14669</v>
      </c>
      <c r="J2874" t="s">
        <v>14669</v>
      </c>
      <c r="K2874" t="s">
        <v>10156</v>
      </c>
      <c r="L2874" s="22" t="s">
        <v>15092</v>
      </c>
      <c r="M2874" s="19" t="s">
        <v>15423</v>
      </c>
      <c r="N2874" s="19" t="e">
        <f>VLOOKUP(Таблица2[[#This Row],[activity]],kved_05!$A$1:$B$834,2,FALSE)</f>
        <v>#N/A</v>
      </c>
      <c r="O2874" s="19" t="str">
        <f>VLOOKUP(Таблица2[[#This Row],[activity]],kved_10!$A$1:$B$997,2,FALSE)</f>
        <v>02.4</v>
      </c>
      <c r="P2874" s="19" t="str">
        <f>LEFT(IF(ISNA(Таблица2[[#This Row],[kv_10]]),VLOOKUP(Таблица2[[#This Row],[kv_05]],'05_to_10'!$A$1:$C$621,3,FALSE),Таблица2[[#This Row],[kv_10]]),2)</f>
        <v>02</v>
      </c>
      <c r="Q2874" s="21" t="str">
        <f>VLOOKUP(Таблица2[[#This Row],[05_to_10]],kv_05_group!$A$1:$B$89,2,FALSE)</f>
        <v>сільське і лісове господарство</v>
      </c>
      <c r="R2874" t="s">
        <v>14658</v>
      </c>
    </row>
    <row r="2875" spans="1:18" hidden="1" x14ac:dyDescent="0.25">
      <c r="A2875" t="s">
        <v>2881</v>
      </c>
      <c r="B2875" s="22" t="e">
        <v>#N/A</v>
      </c>
      <c r="C2875" s="23" t="e">
        <v>#N/A</v>
      </c>
      <c r="D2875" t="s">
        <v>6436</v>
      </c>
      <c r="E2875" t="s">
        <v>7746</v>
      </c>
      <c r="F2875" t="s">
        <v>7206</v>
      </c>
      <c r="G2875" t="s">
        <v>14016</v>
      </c>
      <c r="H2875" t="s">
        <v>15162</v>
      </c>
      <c r="I2875" t="s">
        <v>14680</v>
      </c>
      <c r="J2875" t="s">
        <v>14714</v>
      </c>
      <c r="K2875" t="s">
        <v>10561</v>
      </c>
      <c r="L2875" t="s">
        <v>15109</v>
      </c>
      <c r="M2875" s="19" t="s">
        <v>15433</v>
      </c>
      <c r="N2875" s="19" t="e">
        <f>VLOOKUP(Таблица2[[#This Row],[activity]],kved_05!$A$1:$B$834,2,FALSE)</f>
        <v>#N/A</v>
      </c>
      <c r="O2875" s="19" t="str">
        <f>VLOOKUP(Таблица2[[#This Row],[activity]],kved_10!$A$1:$B$997,2,FALSE)</f>
        <v>01.45</v>
      </c>
      <c r="P2875" s="19" t="str">
        <f>LEFT(IF(ISNA(Таблица2[[#This Row],[kv_10]]),VLOOKUP(Таблица2[[#This Row],[kv_05]],'05_to_10'!$A$1:$C$621,3,FALSE),Таблица2[[#This Row],[kv_10]]),2)</f>
        <v>01</v>
      </c>
      <c r="Q2875" s="21" t="str">
        <f>VLOOKUP(Таблица2[[#This Row],[05_to_10]],kv_05_group!$A$1:$B$89,2,FALSE)</f>
        <v>сільське і лісове господарство</v>
      </c>
      <c r="R2875" t="s">
        <v>14658</v>
      </c>
    </row>
    <row r="2876" spans="1:18" hidden="1" x14ac:dyDescent="0.25">
      <c r="A2876" t="s">
        <v>2335</v>
      </c>
      <c r="B2876" s="22" t="e">
        <v>#N/A</v>
      </c>
      <c r="C2876" s="23" t="e">
        <v>#N/A</v>
      </c>
      <c r="D2876" t="s">
        <v>5890</v>
      </c>
      <c r="E2876" t="s">
        <v>5890</v>
      </c>
      <c r="F2876" t="s">
        <v>7184</v>
      </c>
      <c r="G2876" t="s">
        <v>13477</v>
      </c>
      <c r="H2876" t="s">
        <v>14695</v>
      </c>
      <c r="I2876" t="s">
        <v>14669</v>
      </c>
      <c r="J2876" t="s">
        <v>14669</v>
      </c>
      <c r="K2876" t="s">
        <v>10159</v>
      </c>
      <c r="L2876" s="22" t="s">
        <v>15092</v>
      </c>
      <c r="M2876" s="19" t="s">
        <v>15423</v>
      </c>
      <c r="N2876" s="19" t="e">
        <f>VLOOKUP(Таблица2[[#This Row],[activity]],kved_05!$A$1:$B$834,2,FALSE)</f>
        <v>#N/A</v>
      </c>
      <c r="O2876" s="19" t="str">
        <f>VLOOKUP(Таблица2[[#This Row],[activity]],kved_10!$A$1:$B$997,2,FALSE)</f>
        <v>02.4</v>
      </c>
      <c r="P2876" s="19" t="str">
        <f>LEFT(IF(ISNA(Таблица2[[#This Row],[kv_10]]),VLOOKUP(Таблица2[[#This Row],[kv_05]],'05_to_10'!$A$1:$C$621,3,FALSE),Таблица2[[#This Row],[kv_10]]),2)</f>
        <v>02</v>
      </c>
      <c r="Q2876" s="21" t="str">
        <f>VLOOKUP(Таблица2[[#This Row],[05_to_10]],kv_05_group!$A$1:$B$89,2,FALSE)</f>
        <v>сільське і лісове господарство</v>
      </c>
      <c r="R2876" t="s">
        <v>14658</v>
      </c>
    </row>
    <row r="2877" spans="1:18" hidden="1" x14ac:dyDescent="0.25">
      <c r="A2877" t="s">
        <v>2341</v>
      </c>
      <c r="B2877" s="22" t="e">
        <v>#N/A</v>
      </c>
      <c r="C2877" s="23" t="e">
        <v>#N/A</v>
      </c>
      <c r="D2877" t="s">
        <v>5896</v>
      </c>
      <c r="E2877" t="s">
        <v>5896</v>
      </c>
      <c r="F2877" t="s">
        <v>7184</v>
      </c>
      <c r="G2877" t="s">
        <v>13483</v>
      </c>
      <c r="H2877" t="s">
        <v>14696</v>
      </c>
      <c r="I2877" t="s">
        <v>14670</v>
      </c>
      <c r="J2877" t="s">
        <v>14670</v>
      </c>
      <c r="K2877" t="s">
        <v>10165</v>
      </c>
      <c r="L2877" s="22" t="s">
        <v>15092</v>
      </c>
      <c r="M2877" s="19" t="s">
        <v>15423</v>
      </c>
      <c r="N2877" s="19" t="e">
        <f>VLOOKUP(Таблица2[[#This Row],[activity]],kved_05!$A$1:$B$834,2,FALSE)</f>
        <v>#N/A</v>
      </c>
      <c r="O2877" s="19" t="str">
        <f>VLOOKUP(Таблица2[[#This Row],[activity]],kved_10!$A$1:$B$997,2,FALSE)</f>
        <v>02.4</v>
      </c>
      <c r="P2877" s="19" t="str">
        <f>LEFT(IF(ISNA(Таблица2[[#This Row],[kv_10]]),VLOOKUP(Таблица2[[#This Row],[kv_05]],'05_to_10'!$A$1:$C$621,3,FALSE),Таблица2[[#This Row],[kv_10]]),2)</f>
        <v>02</v>
      </c>
      <c r="Q2877" s="21" t="str">
        <f>VLOOKUP(Таблица2[[#This Row],[05_to_10]],kv_05_group!$A$1:$B$89,2,FALSE)</f>
        <v>сільське і лісове господарство</v>
      </c>
      <c r="R2877" t="s">
        <v>14658</v>
      </c>
    </row>
    <row r="2878" spans="1:18" hidden="1" x14ac:dyDescent="0.25">
      <c r="A2878" t="s">
        <v>2884</v>
      </c>
      <c r="B2878">
        <v>348597949</v>
      </c>
      <c r="C2878" s="1">
        <v>42704</v>
      </c>
      <c r="D2878" t="s">
        <v>6439</v>
      </c>
      <c r="E2878" t="s">
        <v>6439</v>
      </c>
      <c r="F2878" t="s">
        <v>7206</v>
      </c>
      <c r="G2878" t="s">
        <v>14019</v>
      </c>
      <c r="H2878" t="s">
        <v>14702</v>
      </c>
      <c r="I2878" t="s">
        <v>14676</v>
      </c>
      <c r="J2878" t="s">
        <v>14676</v>
      </c>
      <c r="K2878" t="s">
        <v>10678</v>
      </c>
      <c r="L2878" t="s">
        <v>14760</v>
      </c>
      <c r="M2878" s="19" t="s">
        <v>15207</v>
      </c>
      <c r="N2878" s="19" t="str">
        <f>VLOOKUP(Таблица2[[#This Row],[activity]],kved_05!$A$1:$B$834,2,FALSE)</f>
        <v>01.3</v>
      </c>
      <c r="O2878" s="19" t="str">
        <f>VLOOKUP(Таблица2[[#This Row],[activity]],kved_10!$A$1:$B$997,2,FALSE)</f>
        <v>01.5</v>
      </c>
      <c r="P2878" s="19" t="str">
        <f>LEFT(IF(ISNA(Таблица2[[#This Row],[kv_10]]),VLOOKUP(Таблица2[[#This Row],[kv_05]],'05_to_10'!$A$1:$C$621,3,FALSE),Таблица2[[#This Row],[kv_10]]),2)</f>
        <v>01</v>
      </c>
      <c r="Q2878" s="21" t="str">
        <f>VLOOKUP(Таблица2[[#This Row],[05_to_10]],kv_05_group!$A$1:$B$89,2,FALSE)</f>
        <v>сільське і лісове господарство</v>
      </c>
      <c r="R2878" t="s">
        <v>14658</v>
      </c>
    </row>
    <row r="2879" spans="1:18" hidden="1" x14ac:dyDescent="0.25">
      <c r="A2879" t="s">
        <v>2342</v>
      </c>
      <c r="B2879">
        <v>36524781</v>
      </c>
      <c r="C2879" s="1">
        <v>42460</v>
      </c>
      <c r="D2879" t="s">
        <v>5897</v>
      </c>
      <c r="E2879" t="s">
        <v>5897</v>
      </c>
      <c r="F2879" t="s">
        <v>7184</v>
      </c>
      <c r="G2879" t="s">
        <v>13484</v>
      </c>
      <c r="H2879" t="s">
        <v>14696</v>
      </c>
      <c r="I2879" t="s">
        <v>14670</v>
      </c>
      <c r="J2879" t="s">
        <v>14670</v>
      </c>
      <c r="K2879" t="s">
        <v>10166</v>
      </c>
      <c r="L2879" s="22" t="s">
        <v>15092</v>
      </c>
      <c r="M2879" s="19" t="s">
        <v>15423</v>
      </c>
      <c r="N2879" s="19" t="e">
        <f>VLOOKUP(Таблица2[[#This Row],[activity]],kved_05!$A$1:$B$834,2,FALSE)</f>
        <v>#N/A</v>
      </c>
      <c r="O2879" s="19" t="str">
        <f>VLOOKUP(Таблица2[[#This Row],[activity]],kved_10!$A$1:$B$997,2,FALSE)</f>
        <v>02.4</v>
      </c>
      <c r="P2879" s="19" t="str">
        <f>LEFT(IF(ISNA(Таблица2[[#This Row],[kv_10]]),VLOOKUP(Таблица2[[#This Row],[kv_05]],'05_to_10'!$A$1:$C$621,3,FALSE),Таблица2[[#This Row],[kv_10]]),2)</f>
        <v>02</v>
      </c>
      <c r="Q2879" s="21" t="str">
        <f>VLOOKUP(Таблица2[[#This Row],[05_to_10]],kv_05_group!$A$1:$B$89,2,FALSE)</f>
        <v>сільське і лісове господарство</v>
      </c>
      <c r="R2879" t="s">
        <v>14658</v>
      </c>
    </row>
    <row r="2880" spans="1:18" hidden="1" x14ac:dyDescent="0.25">
      <c r="A2880" t="s">
        <v>2402</v>
      </c>
      <c r="B2880" s="22" t="e">
        <v>#N/A</v>
      </c>
      <c r="C2880" s="23" t="e">
        <v>#N/A</v>
      </c>
      <c r="D2880" t="s">
        <v>5957</v>
      </c>
      <c r="E2880" t="s">
        <v>5957</v>
      </c>
      <c r="F2880" t="s">
        <v>7184</v>
      </c>
      <c r="G2880" t="s">
        <v>13544</v>
      </c>
      <c r="H2880" t="s">
        <v>14698</v>
      </c>
      <c r="I2880" t="s">
        <v>14672</v>
      </c>
      <c r="J2880" t="s">
        <v>14672</v>
      </c>
      <c r="K2880" t="s">
        <v>10225</v>
      </c>
      <c r="L2880" s="22" t="s">
        <v>15092</v>
      </c>
      <c r="M2880" s="19" t="s">
        <v>15423</v>
      </c>
      <c r="N2880" s="19" t="e">
        <f>VLOOKUP(Таблица2[[#This Row],[activity]],kved_05!$A$1:$B$834,2,FALSE)</f>
        <v>#N/A</v>
      </c>
      <c r="O2880" s="19" t="str">
        <f>VLOOKUP(Таблица2[[#This Row],[activity]],kved_10!$A$1:$B$997,2,FALSE)</f>
        <v>02.4</v>
      </c>
      <c r="P2880" s="19" t="str">
        <f>LEFT(IF(ISNA(Таблица2[[#This Row],[kv_10]]),VLOOKUP(Таблица2[[#This Row],[kv_05]],'05_to_10'!$A$1:$C$621,3,FALSE),Таблица2[[#This Row],[kv_10]]),2)</f>
        <v>02</v>
      </c>
      <c r="Q2880" s="21" t="str">
        <f>VLOOKUP(Таблица2[[#This Row],[05_to_10]],kv_05_group!$A$1:$B$89,2,FALSE)</f>
        <v>сільське і лісове господарство</v>
      </c>
      <c r="R2880" t="s">
        <v>14659</v>
      </c>
    </row>
    <row r="2881" spans="1:18" hidden="1" x14ac:dyDescent="0.25">
      <c r="A2881" t="s">
        <v>2347</v>
      </c>
      <c r="B2881">
        <v>58786848</v>
      </c>
      <c r="C2881" s="1">
        <v>42460</v>
      </c>
      <c r="D2881" t="s">
        <v>5902</v>
      </c>
      <c r="E2881" t="s">
        <v>5902</v>
      </c>
      <c r="F2881" t="s">
        <v>7184</v>
      </c>
      <c r="G2881" t="s">
        <v>13489</v>
      </c>
      <c r="H2881" t="s">
        <v>14707</v>
      </c>
      <c r="I2881" t="s">
        <v>14683</v>
      </c>
      <c r="J2881" t="s">
        <v>14683</v>
      </c>
      <c r="K2881" t="s">
        <v>10171</v>
      </c>
      <c r="L2881" s="22" t="s">
        <v>15092</v>
      </c>
      <c r="M2881" s="19" t="s">
        <v>15423</v>
      </c>
      <c r="N2881" s="19" t="e">
        <f>VLOOKUP(Таблица2[[#This Row],[activity]],kved_05!$A$1:$B$834,2,FALSE)</f>
        <v>#N/A</v>
      </c>
      <c r="O2881" s="19" t="str">
        <f>VLOOKUP(Таблица2[[#This Row],[activity]],kved_10!$A$1:$B$997,2,FALSE)</f>
        <v>02.4</v>
      </c>
      <c r="P2881" s="19" t="str">
        <f>LEFT(IF(ISNA(Таблица2[[#This Row],[kv_10]]),VLOOKUP(Таблица2[[#This Row],[kv_05]],'05_to_10'!$A$1:$C$621,3,FALSE),Таблица2[[#This Row],[kv_10]]),2)</f>
        <v>02</v>
      </c>
      <c r="Q2881" s="21" t="str">
        <f>VLOOKUP(Таблица2[[#This Row],[05_to_10]],kv_05_group!$A$1:$B$89,2,FALSE)</f>
        <v>сільське і лісове господарство</v>
      </c>
      <c r="R2881" t="s">
        <v>14658</v>
      </c>
    </row>
    <row r="2882" spans="1:18" hidden="1" x14ac:dyDescent="0.25">
      <c r="A2882" t="s">
        <v>2348</v>
      </c>
      <c r="B2882">
        <v>15790073</v>
      </c>
      <c r="C2882" s="1">
        <v>42460</v>
      </c>
      <c r="D2882" t="s">
        <v>5903</v>
      </c>
      <c r="E2882" t="s">
        <v>5903</v>
      </c>
      <c r="F2882" t="s">
        <v>7184</v>
      </c>
      <c r="G2882" t="s">
        <v>13490</v>
      </c>
      <c r="H2882" t="s">
        <v>14707</v>
      </c>
      <c r="I2882" t="s">
        <v>14683</v>
      </c>
      <c r="J2882" t="s">
        <v>14683</v>
      </c>
      <c r="K2882" t="s">
        <v>10172</v>
      </c>
      <c r="L2882" s="22" t="s">
        <v>15092</v>
      </c>
      <c r="M2882" s="19" t="s">
        <v>15423</v>
      </c>
      <c r="N2882" s="19" t="e">
        <f>VLOOKUP(Таблица2[[#This Row],[activity]],kved_05!$A$1:$B$834,2,FALSE)</f>
        <v>#N/A</v>
      </c>
      <c r="O2882" s="19" t="str">
        <f>VLOOKUP(Таблица2[[#This Row],[activity]],kved_10!$A$1:$B$997,2,FALSE)</f>
        <v>02.4</v>
      </c>
      <c r="P2882" s="19" t="str">
        <f>LEFT(IF(ISNA(Таблица2[[#This Row],[kv_10]]),VLOOKUP(Таблица2[[#This Row],[kv_05]],'05_to_10'!$A$1:$C$621,3,FALSE),Таблица2[[#This Row],[kv_10]]),2)</f>
        <v>02</v>
      </c>
      <c r="Q2882" s="21" t="str">
        <f>VLOOKUP(Таблица2[[#This Row],[05_to_10]],kv_05_group!$A$1:$B$89,2,FALSE)</f>
        <v>сільське і лісове господарство</v>
      </c>
      <c r="R2882" t="s">
        <v>14658</v>
      </c>
    </row>
    <row r="2883" spans="1:18" hidden="1" x14ac:dyDescent="0.25">
      <c r="A2883" t="s">
        <v>2349</v>
      </c>
      <c r="B2883">
        <v>8915575</v>
      </c>
      <c r="C2883" s="1">
        <v>42460</v>
      </c>
      <c r="D2883" t="s">
        <v>5904</v>
      </c>
      <c r="E2883" t="s">
        <v>5904</v>
      </c>
      <c r="F2883" t="s">
        <v>7184</v>
      </c>
      <c r="G2883" t="s">
        <v>13491</v>
      </c>
      <c r="H2883" t="s">
        <v>14709</v>
      </c>
      <c r="I2883" t="s">
        <v>14685</v>
      </c>
      <c r="J2883" t="s">
        <v>14685</v>
      </c>
      <c r="K2883" t="s">
        <v>10173</v>
      </c>
      <c r="L2883" s="22" t="s">
        <v>15092</v>
      </c>
      <c r="M2883" s="19" t="s">
        <v>15423</v>
      </c>
      <c r="N2883" s="19" t="e">
        <f>VLOOKUP(Таблица2[[#This Row],[activity]],kved_05!$A$1:$B$834,2,FALSE)</f>
        <v>#N/A</v>
      </c>
      <c r="O2883" s="19" t="str">
        <f>VLOOKUP(Таблица2[[#This Row],[activity]],kved_10!$A$1:$B$997,2,FALSE)</f>
        <v>02.4</v>
      </c>
      <c r="P2883" s="19" t="str">
        <f>LEFT(IF(ISNA(Таблица2[[#This Row],[kv_10]]),VLOOKUP(Таблица2[[#This Row],[kv_05]],'05_to_10'!$A$1:$C$621,3,FALSE),Таблица2[[#This Row],[kv_10]]),2)</f>
        <v>02</v>
      </c>
      <c r="Q2883" s="21" t="str">
        <f>VLOOKUP(Таблица2[[#This Row],[05_to_10]],kv_05_group!$A$1:$B$89,2,FALSE)</f>
        <v>сільське і лісове господарство</v>
      </c>
      <c r="R2883" t="s">
        <v>14658</v>
      </c>
    </row>
    <row r="2884" spans="1:18" x14ac:dyDescent="0.25">
      <c r="A2884" t="s">
        <v>2354</v>
      </c>
      <c r="B2884" s="22" t="e">
        <v>#N/A</v>
      </c>
      <c r="C2884" s="23" t="e">
        <v>#N/A</v>
      </c>
      <c r="D2884" t="s">
        <v>5909</v>
      </c>
      <c r="E2884" t="s">
        <v>7654</v>
      </c>
      <c r="F2884" t="s">
        <v>7184</v>
      </c>
      <c r="G2884" t="s">
        <v>13496</v>
      </c>
      <c r="H2884" t="s">
        <v>15160</v>
      </c>
      <c r="I2884" t="s">
        <v>14665</v>
      </c>
      <c r="J2884" t="s">
        <v>14665</v>
      </c>
      <c r="K2884" t="s">
        <v>10178</v>
      </c>
      <c r="L2884" s="22" t="s">
        <v>15092</v>
      </c>
      <c r="M2884" s="19" t="s">
        <v>15423</v>
      </c>
      <c r="N2884" s="19" t="e">
        <f>VLOOKUP(Таблица2[[#This Row],[activity]],kved_05!$A$1:$B$834,2,FALSE)</f>
        <v>#N/A</v>
      </c>
      <c r="O2884" s="19" t="str">
        <f>VLOOKUP(Таблица2[[#This Row],[activity]],kved_10!$A$1:$B$997,2,FALSE)</f>
        <v>02.4</v>
      </c>
      <c r="P2884" s="19" t="str">
        <f>LEFT(IF(ISNA(Таблица2[[#This Row],[kv_10]]),VLOOKUP(Таблица2[[#This Row],[kv_05]],'05_to_10'!$A$1:$C$621,3,FALSE),Таблица2[[#This Row],[kv_10]]),2)</f>
        <v>02</v>
      </c>
      <c r="Q2884" s="21" t="str">
        <f>VLOOKUP(Таблица2[[#This Row],[05_to_10]],kv_05_group!$A$1:$B$89,2,FALSE)</f>
        <v>сільське і лісове господарство</v>
      </c>
      <c r="R2884" t="s">
        <v>14658</v>
      </c>
    </row>
    <row r="2885" spans="1:18" hidden="1" x14ac:dyDescent="0.25">
      <c r="A2885" t="s">
        <v>2357</v>
      </c>
      <c r="B2885" s="22" t="e">
        <v>#N/A</v>
      </c>
      <c r="C2885" s="23" t="e">
        <v>#N/A</v>
      </c>
      <c r="D2885" t="s">
        <v>5912</v>
      </c>
      <c r="E2885" t="s">
        <v>5912</v>
      </c>
      <c r="F2885" t="s">
        <v>7184</v>
      </c>
      <c r="G2885" t="s">
        <v>13499</v>
      </c>
      <c r="H2885" t="s">
        <v>14711</v>
      </c>
      <c r="I2885" t="s">
        <v>14688</v>
      </c>
      <c r="J2885" t="s">
        <v>14688</v>
      </c>
      <c r="K2885" t="s">
        <v>10181</v>
      </c>
      <c r="L2885" s="22" t="s">
        <v>15092</v>
      </c>
      <c r="M2885" s="19" t="s">
        <v>15423</v>
      </c>
      <c r="N2885" s="19" t="e">
        <f>VLOOKUP(Таблица2[[#This Row],[activity]],kved_05!$A$1:$B$834,2,FALSE)</f>
        <v>#N/A</v>
      </c>
      <c r="O2885" s="19" t="str">
        <f>VLOOKUP(Таблица2[[#This Row],[activity]],kved_10!$A$1:$B$997,2,FALSE)</f>
        <v>02.4</v>
      </c>
      <c r="P2885" s="19" t="str">
        <f>LEFT(IF(ISNA(Таблица2[[#This Row],[kv_10]]),VLOOKUP(Таблица2[[#This Row],[kv_05]],'05_to_10'!$A$1:$C$621,3,FALSE),Таблица2[[#This Row],[kv_10]]),2)</f>
        <v>02</v>
      </c>
      <c r="Q2885" s="21" t="str">
        <f>VLOOKUP(Таблица2[[#This Row],[05_to_10]],kv_05_group!$A$1:$B$89,2,FALSE)</f>
        <v>сільське і лісове господарство</v>
      </c>
      <c r="R2885" t="s">
        <v>14658</v>
      </c>
    </row>
    <row r="2886" spans="1:18" hidden="1" x14ac:dyDescent="0.25">
      <c r="A2886" t="s">
        <v>2362</v>
      </c>
      <c r="B2886">
        <v>52117490</v>
      </c>
      <c r="C2886" s="1">
        <v>42460</v>
      </c>
      <c r="D2886" t="s">
        <v>5917</v>
      </c>
      <c r="E2886" t="s">
        <v>5917</v>
      </c>
      <c r="F2886" t="s">
        <v>7184</v>
      </c>
      <c r="G2886" t="s">
        <v>13504</v>
      </c>
      <c r="H2886" t="s">
        <v>14696</v>
      </c>
      <c r="I2886" t="s">
        <v>14670</v>
      </c>
      <c r="J2886" t="s">
        <v>14670</v>
      </c>
      <c r="K2886" t="s">
        <v>10186</v>
      </c>
      <c r="L2886" s="22" t="s">
        <v>15092</v>
      </c>
      <c r="M2886" s="19" t="s">
        <v>15423</v>
      </c>
      <c r="N2886" s="19" t="e">
        <f>VLOOKUP(Таблица2[[#This Row],[activity]],kved_05!$A$1:$B$834,2,FALSE)</f>
        <v>#N/A</v>
      </c>
      <c r="O2886" s="19" t="str">
        <f>VLOOKUP(Таблица2[[#This Row],[activity]],kved_10!$A$1:$B$997,2,FALSE)</f>
        <v>02.4</v>
      </c>
      <c r="P2886" s="19" t="str">
        <f>LEFT(IF(ISNA(Таблица2[[#This Row],[kv_10]]),VLOOKUP(Таблица2[[#This Row],[kv_05]],'05_to_10'!$A$1:$C$621,3,FALSE),Таблица2[[#This Row],[kv_10]]),2)</f>
        <v>02</v>
      </c>
      <c r="Q2886" s="21" t="str">
        <f>VLOOKUP(Таблица2[[#This Row],[05_to_10]],kv_05_group!$A$1:$B$89,2,FALSE)</f>
        <v>сільське і лісове господарство</v>
      </c>
      <c r="R2886" t="s">
        <v>14658</v>
      </c>
    </row>
    <row r="2887" spans="1:18" hidden="1" x14ac:dyDescent="0.25">
      <c r="A2887" t="s">
        <v>2365</v>
      </c>
      <c r="B2887" s="22" t="e">
        <v>#N/A</v>
      </c>
      <c r="C2887" s="23" t="e">
        <v>#N/A</v>
      </c>
      <c r="D2887" t="s">
        <v>5920</v>
      </c>
      <c r="E2887" t="s">
        <v>5920</v>
      </c>
      <c r="F2887" t="s">
        <v>7184</v>
      </c>
      <c r="G2887" t="s">
        <v>13507</v>
      </c>
      <c r="H2887" t="s">
        <v>14708</v>
      </c>
      <c r="I2887" t="s">
        <v>14684</v>
      </c>
      <c r="J2887" t="s">
        <v>14684</v>
      </c>
      <c r="K2887" t="s">
        <v>10189</v>
      </c>
      <c r="L2887" s="22" t="s">
        <v>15092</v>
      </c>
      <c r="M2887" s="19" t="s">
        <v>15423</v>
      </c>
      <c r="N2887" s="19" t="e">
        <f>VLOOKUP(Таблица2[[#This Row],[activity]],kved_05!$A$1:$B$834,2,FALSE)</f>
        <v>#N/A</v>
      </c>
      <c r="O2887" s="19" t="str">
        <f>VLOOKUP(Таблица2[[#This Row],[activity]],kved_10!$A$1:$B$997,2,FALSE)</f>
        <v>02.4</v>
      </c>
      <c r="P2887" s="19" t="str">
        <f>LEFT(IF(ISNA(Таблица2[[#This Row],[kv_10]]),VLOOKUP(Таблица2[[#This Row],[kv_05]],'05_to_10'!$A$1:$C$621,3,FALSE),Таблица2[[#This Row],[kv_10]]),2)</f>
        <v>02</v>
      </c>
      <c r="Q2887" s="21" t="str">
        <f>VLOOKUP(Таблица2[[#This Row],[05_to_10]],kv_05_group!$A$1:$B$89,2,FALSE)</f>
        <v>сільське і лісове господарство</v>
      </c>
      <c r="R2887" t="s">
        <v>14658</v>
      </c>
    </row>
    <row r="2888" spans="1:18" hidden="1" x14ac:dyDescent="0.25">
      <c r="A2888" t="s">
        <v>2894</v>
      </c>
      <c r="B2888">
        <v>63810712</v>
      </c>
      <c r="C2888" s="1">
        <v>42460</v>
      </c>
      <c r="D2888" t="s">
        <v>6449</v>
      </c>
      <c r="E2888" t="s">
        <v>6449</v>
      </c>
      <c r="F2888" t="s">
        <v>7206</v>
      </c>
      <c r="G2888" t="s">
        <v>14028</v>
      </c>
      <c r="H2888" t="s">
        <v>14703</v>
      </c>
      <c r="I2888" t="s">
        <v>14677</v>
      </c>
      <c r="J2888" t="s">
        <v>14677</v>
      </c>
      <c r="K2888" t="s">
        <v>10688</v>
      </c>
      <c r="L2888" t="s">
        <v>14747</v>
      </c>
      <c r="M2888" s="19" t="s">
        <v>15194</v>
      </c>
      <c r="N2888" s="19" t="e">
        <f>VLOOKUP(Таблица2[[#This Row],[activity]],kved_05!$A$1:$B$834,2,FALSE)</f>
        <v>#N/A</v>
      </c>
      <c r="O2888" s="19" t="str">
        <f>VLOOKUP(Таблица2[[#This Row],[activity]],kved_10!$A$1:$B$997,2,FALSE)</f>
        <v>01.24</v>
      </c>
      <c r="P2888" s="19" t="str">
        <f>LEFT(IF(ISNA(Таблица2[[#This Row],[kv_10]]),VLOOKUP(Таблица2[[#This Row],[kv_05]],'05_to_10'!$A$1:$C$621,3,FALSE),Таблица2[[#This Row],[kv_10]]),2)</f>
        <v>01</v>
      </c>
      <c r="Q2888" s="21" t="str">
        <f>VLOOKUP(Таблица2[[#This Row],[05_to_10]],kv_05_group!$A$1:$B$89,2,FALSE)</f>
        <v>сільське і лісове господарство</v>
      </c>
      <c r="R2888" t="s">
        <v>14658</v>
      </c>
    </row>
    <row r="2889" spans="1:18" hidden="1" x14ac:dyDescent="0.25">
      <c r="A2889" t="s">
        <v>2366</v>
      </c>
      <c r="B2889" s="22" t="e">
        <v>#N/A</v>
      </c>
      <c r="C2889" s="23" t="e">
        <v>#N/A</v>
      </c>
      <c r="D2889" t="s">
        <v>5921</v>
      </c>
      <c r="E2889" t="s">
        <v>5921</v>
      </c>
      <c r="F2889" t="s">
        <v>7184</v>
      </c>
      <c r="G2889" t="s">
        <v>13508</v>
      </c>
      <c r="H2889" t="s">
        <v>14706</v>
      </c>
      <c r="I2889" t="s">
        <v>14682</v>
      </c>
      <c r="J2889" t="s">
        <v>14682</v>
      </c>
      <c r="K2889" t="s">
        <v>10190</v>
      </c>
      <c r="L2889" s="22" t="s">
        <v>15092</v>
      </c>
      <c r="M2889" s="19" t="s">
        <v>15423</v>
      </c>
      <c r="N2889" s="19" t="e">
        <f>VLOOKUP(Таблица2[[#This Row],[activity]],kved_05!$A$1:$B$834,2,FALSE)</f>
        <v>#N/A</v>
      </c>
      <c r="O2889" s="19" t="str">
        <f>VLOOKUP(Таблица2[[#This Row],[activity]],kved_10!$A$1:$B$997,2,FALSE)</f>
        <v>02.4</v>
      </c>
      <c r="P2889" s="19" t="str">
        <f>LEFT(IF(ISNA(Таблица2[[#This Row],[kv_10]]),VLOOKUP(Таблица2[[#This Row],[kv_05]],'05_to_10'!$A$1:$C$621,3,FALSE),Таблица2[[#This Row],[kv_10]]),2)</f>
        <v>02</v>
      </c>
      <c r="Q2889" s="21" t="str">
        <f>VLOOKUP(Таблица2[[#This Row],[05_to_10]],kv_05_group!$A$1:$B$89,2,FALSE)</f>
        <v>сільське і лісове господарство</v>
      </c>
      <c r="R2889" t="s">
        <v>14658</v>
      </c>
    </row>
    <row r="2890" spans="1:18" hidden="1" x14ac:dyDescent="0.25">
      <c r="A2890" t="s">
        <v>2896</v>
      </c>
      <c r="B2890">
        <v>60089419</v>
      </c>
      <c r="C2890" s="1">
        <v>42460</v>
      </c>
      <c r="D2890" t="s">
        <v>6451</v>
      </c>
      <c r="E2890" t="s">
        <v>6451</v>
      </c>
      <c r="F2890" t="s">
        <v>7206</v>
      </c>
      <c r="G2890" t="s">
        <v>14030</v>
      </c>
      <c r="H2890" t="s">
        <v>14709</v>
      </c>
      <c r="I2890" t="s">
        <v>14685</v>
      </c>
      <c r="J2890" t="s">
        <v>14685</v>
      </c>
      <c r="K2890" t="s">
        <v>10690</v>
      </c>
      <c r="L2890" t="s">
        <v>14747</v>
      </c>
      <c r="M2890" s="19" t="s">
        <v>15194</v>
      </c>
      <c r="N2890" s="19" t="e">
        <f>VLOOKUP(Таблица2[[#This Row],[activity]],kved_05!$A$1:$B$834,2,FALSE)</f>
        <v>#N/A</v>
      </c>
      <c r="O2890" s="19" t="str">
        <f>VLOOKUP(Таблица2[[#This Row],[activity]],kved_10!$A$1:$B$997,2,FALSE)</f>
        <v>01.24</v>
      </c>
      <c r="P2890" s="19" t="str">
        <f>LEFT(IF(ISNA(Таблица2[[#This Row],[kv_10]]),VLOOKUP(Таблица2[[#This Row],[kv_05]],'05_to_10'!$A$1:$C$621,3,FALSE),Таблица2[[#This Row],[kv_10]]),2)</f>
        <v>01</v>
      </c>
      <c r="Q2890" s="21" t="str">
        <f>VLOOKUP(Таблица2[[#This Row],[05_to_10]],kv_05_group!$A$1:$B$89,2,FALSE)</f>
        <v>сільське і лісове господарство</v>
      </c>
      <c r="R2890" t="s">
        <v>14658</v>
      </c>
    </row>
    <row r="2891" spans="1:18" hidden="1" x14ac:dyDescent="0.25">
      <c r="A2891" t="s">
        <v>2897</v>
      </c>
      <c r="B2891">
        <v>359355238</v>
      </c>
      <c r="C2891" s="1">
        <v>42704</v>
      </c>
      <c r="D2891" t="s">
        <v>6452</v>
      </c>
      <c r="E2891" t="s">
        <v>6452</v>
      </c>
      <c r="F2891" t="s">
        <v>7206</v>
      </c>
      <c r="G2891" t="s">
        <v>14031</v>
      </c>
      <c r="H2891" t="s">
        <v>14695</v>
      </c>
      <c r="I2891" t="s">
        <v>14669</v>
      </c>
      <c r="J2891" t="s">
        <v>14669</v>
      </c>
      <c r="K2891" t="s">
        <v>10610</v>
      </c>
      <c r="L2891" t="s">
        <v>14721</v>
      </c>
      <c r="M2891" s="19" t="s">
        <v>15174</v>
      </c>
      <c r="N2891" s="19" t="str">
        <f>VLOOKUP(Таблица2[[#This Row],[activity]],kved_05!$A$1:$B$834,2,FALSE)</f>
        <v>75.13</v>
      </c>
      <c r="O2891" s="19" t="str">
        <f>VLOOKUP(Таблица2[[#This Row],[activity]],kved_10!$A$1:$B$997,2,FALSE)</f>
        <v>84.13</v>
      </c>
      <c r="P2891" s="19" t="str">
        <f>LEFT(IF(ISNA(Таблица2[[#This Row],[kv_10]]),VLOOKUP(Таблица2[[#This Row],[kv_05]],'05_to_10'!$A$1:$C$621,3,FALSE),Таблица2[[#This Row],[kv_10]]),2)</f>
        <v>84</v>
      </c>
      <c r="Q2891" s="21" t="str">
        <f>VLOOKUP(Таблица2[[#This Row],[05_to_10]],kv_05_group!$A$1:$B$89,2,FALSE)</f>
        <v>оборона і безпека</v>
      </c>
      <c r="R2891" t="s">
        <v>14658</v>
      </c>
    </row>
    <row r="2892" spans="1:18" hidden="1" x14ac:dyDescent="0.25">
      <c r="A2892" t="s">
        <v>2368</v>
      </c>
      <c r="B2892">
        <v>3316684</v>
      </c>
      <c r="C2892" s="1">
        <v>42460</v>
      </c>
      <c r="D2892" t="s">
        <v>5923</v>
      </c>
      <c r="E2892" t="s">
        <v>5923</v>
      </c>
      <c r="F2892" t="s">
        <v>7184</v>
      </c>
      <c r="G2892" t="s">
        <v>13510</v>
      </c>
      <c r="H2892" t="s">
        <v>14698</v>
      </c>
      <c r="I2892" t="s">
        <v>14672</v>
      </c>
      <c r="J2892" t="s">
        <v>14672</v>
      </c>
      <c r="K2892" t="s">
        <v>10192</v>
      </c>
      <c r="L2892" s="22" t="s">
        <v>15092</v>
      </c>
      <c r="M2892" s="19" t="s">
        <v>15423</v>
      </c>
      <c r="N2892" s="19" t="e">
        <f>VLOOKUP(Таблица2[[#This Row],[activity]],kved_05!$A$1:$B$834,2,FALSE)</f>
        <v>#N/A</v>
      </c>
      <c r="O2892" s="19" t="str">
        <f>VLOOKUP(Таблица2[[#This Row],[activity]],kved_10!$A$1:$B$997,2,FALSE)</f>
        <v>02.4</v>
      </c>
      <c r="P2892" s="19" t="str">
        <f>LEFT(IF(ISNA(Таблица2[[#This Row],[kv_10]]),VLOOKUP(Таблица2[[#This Row],[kv_05]],'05_to_10'!$A$1:$C$621,3,FALSE),Таблица2[[#This Row],[kv_10]]),2)</f>
        <v>02</v>
      </c>
      <c r="Q2892" s="21" t="str">
        <f>VLOOKUP(Таблица2[[#This Row],[05_to_10]],kv_05_group!$A$1:$B$89,2,FALSE)</f>
        <v>сільське і лісове господарство</v>
      </c>
      <c r="R2892" t="s">
        <v>14658</v>
      </c>
    </row>
    <row r="2893" spans="1:18" hidden="1" x14ac:dyDescent="0.25">
      <c r="A2893" t="s">
        <v>2899</v>
      </c>
      <c r="B2893">
        <v>53587471</v>
      </c>
      <c r="C2893" s="1">
        <v>42460</v>
      </c>
      <c r="D2893" t="s">
        <v>6454</v>
      </c>
      <c r="E2893" t="s">
        <v>6454</v>
      </c>
      <c r="F2893" t="s">
        <v>7206</v>
      </c>
      <c r="G2893" t="s">
        <v>14033</v>
      </c>
      <c r="H2893" t="s">
        <v>14696</v>
      </c>
      <c r="I2893" t="s">
        <v>14670</v>
      </c>
      <c r="J2893" t="s">
        <v>14670</v>
      </c>
      <c r="K2893" t="s">
        <v>10692</v>
      </c>
      <c r="L2893" t="s">
        <v>15081</v>
      </c>
      <c r="M2893" s="19" t="s">
        <v>15411</v>
      </c>
      <c r="N2893" s="19" t="e">
        <f>VLOOKUP(Таблица2[[#This Row],[activity]],kved_05!$A$1:$B$834,2,FALSE)</f>
        <v>#N/A</v>
      </c>
      <c r="O2893" s="19" t="str">
        <f>VLOOKUP(Таблица2[[#This Row],[activity]],kved_10!$A$1:$B$997,2,FALSE)</f>
        <v>03.22</v>
      </c>
      <c r="P2893" s="19" t="str">
        <f>LEFT(IF(ISNA(Таблица2[[#This Row],[kv_10]]),VLOOKUP(Таблица2[[#This Row],[kv_05]],'05_to_10'!$A$1:$C$621,3,FALSE),Таблица2[[#This Row],[kv_10]]),2)</f>
        <v>03</v>
      </c>
      <c r="Q2893" s="21" t="str">
        <f>VLOOKUP(Таблица2[[#This Row],[05_to_10]],kv_05_group!$A$1:$B$89,2,FALSE)</f>
        <v>сільське і лісове господарство</v>
      </c>
      <c r="R2893" t="s">
        <v>14658</v>
      </c>
    </row>
    <row r="2894" spans="1:18" hidden="1" x14ac:dyDescent="0.25">
      <c r="A2894" t="s">
        <v>2371</v>
      </c>
      <c r="B2894" s="22" t="e">
        <v>#N/A</v>
      </c>
      <c r="C2894" s="23" t="e">
        <v>#N/A</v>
      </c>
      <c r="D2894" t="s">
        <v>5926</v>
      </c>
      <c r="E2894" t="s">
        <v>5926</v>
      </c>
      <c r="F2894" t="s">
        <v>7184</v>
      </c>
      <c r="G2894" t="s">
        <v>13513</v>
      </c>
      <c r="H2894" t="s">
        <v>14698</v>
      </c>
      <c r="I2894" t="s">
        <v>14672</v>
      </c>
      <c r="J2894" t="s">
        <v>14672</v>
      </c>
      <c r="K2894" t="s">
        <v>10194</v>
      </c>
      <c r="L2894" s="22" t="s">
        <v>15092</v>
      </c>
      <c r="M2894" s="19" t="s">
        <v>15423</v>
      </c>
      <c r="N2894" s="19" t="e">
        <f>VLOOKUP(Таблица2[[#This Row],[activity]],kved_05!$A$1:$B$834,2,FALSE)</f>
        <v>#N/A</v>
      </c>
      <c r="O2894" s="19" t="str">
        <f>VLOOKUP(Таблица2[[#This Row],[activity]],kved_10!$A$1:$B$997,2,FALSE)</f>
        <v>02.4</v>
      </c>
      <c r="P2894" s="19" t="str">
        <f>LEFT(IF(ISNA(Таблица2[[#This Row],[kv_10]]),VLOOKUP(Таблица2[[#This Row],[kv_05]],'05_to_10'!$A$1:$C$621,3,FALSE),Таблица2[[#This Row],[kv_10]]),2)</f>
        <v>02</v>
      </c>
      <c r="Q2894" s="21" t="str">
        <f>VLOOKUP(Таблица2[[#This Row],[05_to_10]],kv_05_group!$A$1:$B$89,2,FALSE)</f>
        <v>сільське і лісове господарство</v>
      </c>
      <c r="R2894" t="s">
        <v>14658</v>
      </c>
    </row>
    <row r="2895" spans="1:18" x14ac:dyDescent="0.25">
      <c r="A2895" t="s">
        <v>2372</v>
      </c>
      <c r="B2895" s="22" t="e">
        <v>#N/A</v>
      </c>
      <c r="C2895" s="23" t="e">
        <v>#N/A</v>
      </c>
      <c r="D2895" t="s">
        <v>5927</v>
      </c>
      <c r="E2895" t="s">
        <v>5927</v>
      </c>
      <c r="F2895" t="s">
        <v>7184</v>
      </c>
      <c r="G2895" t="s">
        <v>13514</v>
      </c>
      <c r="H2895" t="s">
        <v>15160</v>
      </c>
      <c r="I2895" t="s">
        <v>14665</v>
      </c>
      <c r="J2895" t="s">
        <v>14665</v>
      </c>
      <c r="K2895" t="s">
        <v>10195</v>
      </c>
      <c r="L2895" s="22" t="s">
        <v>15092</v>
      </c>
      <c r="M2895" s="19" t="s">
        <v>15423</v>
      </c>
      <c r="N2895" s="19" t="e">
        <f>VLOOKUP(Таблица2[[#This Row],[activity]],kved_05!$A$1:$B$834,2,FALSE)</f>
        <v>#N/A</v>
      </c>
      <c r="O2895" s="19" t="str">
        <f>VLOOKUP(Таблица2[[#This Row],[activity]],kved_10!$A$1:$B$997,2,FALSE)</f>
        <v>02.4</v>
      </c>
      <c r="P2895" s="19" t="str">
        <f>LEFT(IF(ISNA(Таблица2[[#This Row],[kv_10]]),VLOOKUP(Таблица2[[#This Row],[kv_05]],'05_to_10'!$A$1:$C$621,3,FALSE),Таблица2[[#This Row],[kv_10]]),2)</f>
        <v>02</v>
      </c>
      <c r="Q2895" s="21" t="str">
        <f>VLOOKUP(Таблица2[[#This Row],[05_to_10]],kv_05_group!$A$1:$B$89,2,FALSE)</f>
        <v>сільське і лісове господарство</v>
      </c>
      <c r="R2895" t="s">
        <v>14658</v>
      </c>
    </row>
    <row r="2896" spans="1:18" hidden="1" x14ac:dyDescent="0.25">
      <c r="A2896" t="s">
        <v>2376</v>
      </c>
      <c r="B2896" s="22" t="e">
        <v>#N/A</v>
      </c>
      <c r="C2896" s="23" t="e">
        <v>#N/A</v>
      </c>
      <c r="D2896" t="s">
        <v>5931</v>
      </c>
      <c r="E2896" t="s">
        <v>5931</v>
      </c>
      <c r="F2896" t="s">
        <v>7184</v>
      </c>
      <c r="G2896" t="s">
        <v>13518</v>
      </c>
      <c r="H2896" t="s">
        <v>14706</v>
      </c>
      <c r="I2896" t="s">
        <v>14682</v>
      </c>
      <c r="J2896" t="s">
        <v>14682</v>
      </c>
      <c r="K2896" t="s">
        <v>10199</v>
      </c>
      <c r="L2896" s="22" t="s">
        <v>15092</v>
      </c>
      <c r="M2896" s="19" t="s">
        <v>15423</v>
      </c>
      <c r="N2896" s="19" t="e">
        <f>VLOOKUP(Таблица2[[#This Row],[activity]],kved_05!$A$1:$B$834,2,FALSE)</f>
        <v>#N/A</v>
      </c>
      <c r="O2896" s="19" t="str">
        <f>VLOOKUP(Таблица2[[#This Row],[activity]],kved_10!$A$1:$B$997,2,FALSE)</f>
        <v>02.4</v>
      </c>
      <c r="P2896" s="19" t="str">
        <f>LEFT(IF(ISNA(Таблица2[[#This Row],[kv_10]]),VLOOKUP(Таблица2[[#This Row],[kv_05]],'05_to_10'!$A$1:$C$621,3,FALSE),Таблица2[[#This Row],[kv_10]]),2)</f>
        <v>02</v>
      </c>
      <c r="Q2896" s="21" t="str">
        <f>VLOOKUP(Таблица2[[#This Row],[05_to_10]],kv_05_group!$A$1:$B$89,2,FALSE)</f>
        <v>сільське і лісове господарство</v>
      </c>
      <c r="R2896" t="s">
        <v>14658</v>
      </c>
    </row>
    <row r="2897" spans="1:18" hidden="1" x14ac:dyDescent="0.25">
      <c r="A2897" t="s">
        <v>2378</v>
      </c>
      <c r="B2897" s="22" t="e">
        <v>#N/A</v>
      </c>
      <c r="C2897" s="23" t="e">
        <v>#N/A</v>
      </c>
      <c r="D2897" t="s">
        <v>5933</v>
      </c>
      <c r="E2897" t="s">
        <v>5933</v>
      </c>
      <c r="F2897" t="s">
        <v>7184</v>
      </c>
      <c r="G2897" t="s">
        <v>13520</v>
      </c>
      <c r="H2897" t="s">
        <v>15164</v>
      </c>
      <c r="I2897" t="s">
        <v>14690</v>
      </c>
      <c r="J2897" t="s">
        <v>14690</v>
      </c>
      <c r="K2897" t="s">
        <v>10201</v>
      </c>
      <c r="L2897" s="22" t="s">
        <v>15092</v>
      </c>
      <c r="M2897" s="19" t="s">
        <v>15423</v>
      </c>
      <c r="N2897" s="19" t="e">
        <f>VLOOKUP(Таблица2[[#This Row],[activity]],kved_05!$A$1:$B$834,2,FALSE)</f>
        <v>#N/A</v>
      </c>
      <c r="O2897" s="19" t="str">
        <f>VLOOKUP(Таблица2[[#This Row],[activity]],kved_10!$A$1:$B$997,2,FALSE)</f>
        <v>02.4</v>
      </c>
      <c r="P2897" s="19" t="str">
        <f>LEFT(IF(ISNA(Таблица2[[#This Row],[kv_10]]),VLOOKUP(Таблица2[[#This Row],[kv_05]],'05_to_10'!$A$1:$C$621,3,FALSE),Таблица2[[#This Row],[kv_10]]),2)</f>
        <v>02</v>
      </c>
      <c r="Q2897" s="21" t="str">
        <f>VLOOKUP(Таблица2[[#This Row],[05_to_10]],kv_05_group!$A$1:$B$89,2,FALSE)</f>
        <v>сільське і лісове господарство</v>
      </c>
      <c r="R2897" t="s">
        <v>14658</v>
      </c>
    </row>
    <row r="2898" spans="1:18" hidden="1" x14ac:dyDescent="0.25">
      <c r="A2898" t="s">
        <v>2904</v>
      </c>
      <c r="B2898" s="22" t="e">
        <v>#N/A</v>
      </c>
      <c r="C2898" s="23" t="e">
        <v>#N/A</v>
      </c>
      <c r="D2898" t="s">
        <v>6459</v>
      </c>
      <c r="E2898" t="s">
        <v>6459</v>
      </c>
      <c r="F2898" t="s">
        <v>7206</v>
      </c>
      <c r="G2898" t="s">
        <v>14038</v>
      </c>
      <c r="H2898" t="s">
        <v>15161</v>
      </c>
      <c r="I2898" t="s">
        <v>14679</v>
      </c>
      <c r="J2898" t="s">
        <v>14679</v>
      </c>
      <c r="K2898" t="s">
        <v>10697</v>
      </c>
      <c r="L2898" t="s">
        <v>15110</v>
      </c>
      <c r="M2898" s="19" t="s">
        <v>15434</v>
      </c>
      <c r="N2898" s="19" t="e">
        <f>VLOOKUP(Таблица2[[#This Row],[activity]],kved_05!$A$1:$B$834,2,FALSE)</f>
        <v>#N/A</v>
      </c>
      <c r="O2898" s="19" t="str">
        <f>VLOOKUP(Таблица2[[#This Row],[activity]],kved_10!$A$1:$B$997,2,FALSE)</f>
        <v>03.12</v>
      </c>
      <c r="P2898" s="19" t="str">
        <f>LEFT(IF(ISNA(Таблица2[[#This Row],[kv_10]]),VLOOKUP(Таблица2[[#This Row],[kv_05]],'05_to_10'!$A$1:$C$621,3,FALSE),Таблица2[[#This Row],[kv_10]]),2)</f>
        <v>03</v>
      </c>
      <c r="Q2898" s="21" t="str">
        <f>VLOOKUP(Таблица2[[#This Row],[05_to_10]],kv_05_group!$A$1:$B$89,2,FALSE)</f>
        <v>сільське і лісове господарство</v>
      </c>
      <c r="R2898" t="s">
        <v>14658</v>
      </c>
    </row>
    <row r="2899" spans="1:18" hidden="1" x14ac:dyDescent="0.25">
      <c r="A2899" t="s">
        <v>2389</v>
      </c>
      <c r="B2899" s="22" t="e">
        <v>#N/A</v>
      </c>
      <c r="C2899" s="23" t="e">
        <v>#N/A</v>
      </c>
      <c r="D2899" t="s">
        <v>5944</v>
      </c>
      <c r="E2899" t="s">
        <v>5944</v>
      </c>
      <c r="F2899" t="s">
        <v>7184</v>
      </c>
      <c r="G2899" t="s">
        <v>13531</v>
      </c>
      <c r="H2899" t="s">
        <v>14710</v>
      </c>
      <c r="I2899" t="s">
        <v>14687</v>
      </c>
      <c r="J2899" t="s">
        <v>14687</v>
      </c>
      <c r="K2899" t="s">
        <v>10212</v>
      </c>
      <c r="L2899" s="22" t="s">
        <v>15092</v>
      </c>
      <c r="M2899" s="19" t="s">
        <v>15423</v>
      </c>
      <c r="N2899" s="19" t="e">
        <f>VLOOKUP(Таблица2[[#This Row],[activity]],kved_05!$A$1:$B$834,2,FALSE)</f>
        <v>#N/A</v>
      </c>
      <c r="O2899" s="19" t="str">
        <f>VLOOKUP(Таблица2[[#This Row],[activity]],kved_10!$A$1:$B$997,2,FALSE)</f>
        <v>02.4</v>
      </c>
      <c r="P2899" s="19" t="str">
        <f>LEFT(IF(ISNA(Таблица2[[#This Row],[kv_10]]),VLOOKUP(Таблица2[[#This Row],[kv_05]],'05_to_10'!$A$1:$C$621,3,FALSE),Таблица2[[#This Row],[kv_10]]),2)</f>
        <v>02</v>
      </c>
      <c r="Q2899" s="21" t="str">
        <f>VLOOKUP(Таблица2[[#This Row],[05_to_10]],kv_05_group!$A$1:$B$89,2,FALSE)</f>
        <v>сільське і лісове господарство</v>
      </c>
      <c r="R2899" t="s">
        <v>14658</v>
      </c>
    </row>
    <row r="2900" spans="1:18" hidden="1" x14ac:dyDescent="0.25">
      <c r="A2900" t="s">
        <v>2391</v>
      </c>
      <c r="B2900" s="22" t="e">
        <v>#N/A</v>
      </c>
      <c r="C2900" s="23" t="e">
        <v>#N/A</v>
      </c>
      <c r="D2900" t="s">
        <v>5946</v>
      </c>
      <c r="E2900" t="s">
        <v>5946</v>
      </c>
      <c r="F2900" t="s">
        <v>7184</v>
      </c>
      <c r="G2900" t="s">
        <v>13533</v>
      </c>
      <c r="H2900" t="s">
        <v>14691</v>
      </c>
      <c r="I2900" t="s">
        <v>14664</v>
      </c>
      <c r="J2900" t="s">
        <v>14664</v>
      </c>
      <c r="K2900" t="s">
        <v>10214</v>
      </c>
      <c r="L2900" s="22" t="s">
        <v>15092</v>
      </c>
      <c r="M2900" s="19" t="s">
        <v>15423</v>
      </c>
      <c r="N2900" s="19" t="e">
        <f>VLOOKUP(Таблица2[[#This Row],[activity]],kved_05!$A$1:$B$834,2,FALSE)</f>
        <v>#N/A</v>
      </c>
      <c r="O2900" s="19" t="str">
        <f>VLOOKUP(Таблица2[[#This Row],[activity]],kved_10!$A$1:$B$997,2,FALSE)</f>
        <v>02.4</v>
      </c>
      <c r="P2900" s="19" t="str">
        <f>LEFT(IF(ISNA(Таблица2[[#This Row],[kv_10]]),VLOOKUP(Таблица2[[#This Row],[kv_05]],'05_to_10'!$A$1:$C$621,3,FALSE),Таблица2[[#This Row],[kv_10]]),2)</f>
        <v>02</v>
      </c>
      <c r="Q2900" s="21" t="str">
        <f>VLOOKUP(Таблица2[[#This Row],[05_to_10]],kv_05_group!$A$1:$B$89,2,FALSE)</f>
        <v>сільське і лісове господарство</v>
      </c>
      <c r="R2900" t="s">
        <v>14658</v>
      </c>
    </row>
    <row r="2901" spans="1:18" hidden="1" x14ac:dyDescent="0.25">
      <c r="A2901" t="s">
        <v>2392</v>
      </c>
      <c r="B2901">
        <v>75892112</v>
      </c>
      <c r="C2901" s="1">
        <v>42490</v>
      </c>
      <c r="D2901" t="s">
        <v>5947</v>
      </c>
      <c r="E2901" t="s">
        <v>5947</v>
      </c>
      <c r="F2901" t="s">
        <v>7184</v>
      </c>
      <c r="G2901" t="s">
        <v>13534</v>
      </c>
      <c r="H2901" t="s">
        <v>14691</v>
      </c>
      <c r="I2901" t="s">
        <v>14664</v>
      </c>
      <c r="J2901" t="s">
        <v>14664</v>
      </c>
      <c r="K2901" t="s">
        <v>10215</v>
      </c>
      <c r="L2901" s="22" t="s">
        <v>15092</v>
      </c>
      <c r="M2901" s="19" t="s">
        <v>15423</v>
      </c>
      <c r="N2901" s="19" t="e">
        <f>VLOOKUP(Таблица2[[#This Row],[activity]],kved_05!$A$1:$B$834,2,FALSE)</f>
        <v>#N/A</v>
      </c>
      <c r="O2901" s="19" t="str">
        <f>VLOOKUP(Таблица2[[#This Row],[activity]],kved_10!$A$1:$B$997,2,FALSE)</f>
        <v>02.4</v>
      </c>
      <c r="P2901" s="19" t="str">
        <f>LEFT(IF(ISNA(Таблица2[[#This Row],[kv_10]]),VLOOKUP(Таблица2[[#This Row],[kv_05]],'05_to_10'!$A$1:$C$621,3,FALSE),Таблица2[[#This Row],[kv_10]]),2)</f>
        <v>02</v>
      </c>
      <c r="Q2901" s="21" t="str">
        <f>VLOOKUP(Таблица2[[#This Row],[05_to_10]],kv_05_group!$A$1:$B$89,2,FALSE)</f>
        <v>сільське і лісове господарство</v>
      </c>
      <c r="R2901" t="s">
        <v>14658</v>
      </c>
    </row>
    <row r="2902" spans="1:18" hidden="1" x14ac:dyDescent="0.25">
      <c r="A2902" t="s">
        <v>2393</v>
      </c>
      <c r="B2902" s="22" t="e">
        <v>#N/A</v>
      </c>
      <c r="C2902" s="23" t="e">
        <v>#N/A</v>
      </c>
      <c r="D2902" t="s">
        <v>5948</v>
      </c>
      <c r="E2902" t="s">
        <v>5948</v>
      </c>
      <c r="F2902" t="s">
        <v>7184</v>
      </c>
      <c r="G2902" t="s">
        <v>13535</v>
      </c>
      <c r="H2902" t="s">
        <v>14706</v>
      </c>
      <c r="I2902" t="s">
        <v>14682</v>
      </c>
      <c r="J2902" t="s">
        <v>14682</v>
      </c>
      <c r="K2902" t="s">
        <v>10216</v>
      </c>
      <c r="L2902" s="22" t="s">
        <v>15092</v>
      </c>
      <c r="M2902" s="19" t="s">
        <v>15423</v>
      </c>
      <c r="N2902" s="19" t="e">
        <f>VLOOKUP(Таблица2[[#This Row],[activity]],kved_05!$A$1:$B$834,2,FALSE)</f>
        <v>#N/A</v>
      </c>
      <c r="O2902" s="19" t="str">
        <f>VLOOKUP(Таблица2[[#This Row],[activity]],kved_10!$A$1:$B$997,2,FALSE)</f>
        <v>02.4</v>
      </c>
      <c r="P2902" s="19" t="str">
        <f>LEFT(IF(ISNA(Таблица2[[#This Row],[kv_10]]),VLOOKUP(Таблица2[[#This Row],[kv_05]],'05_to_10'!$A$1:$C$621,3,FALSE),Таблица2[[#This Row],[kv_10]]),2)</f>
        <v>02</v>
      </c>
      <c r="Q2902" s="21" t="str">
        <f>VLOOKUP(Таблица2[[#This Row],[05_to_10]],kv_05_group!$A$1:$B$89,2,FALSE)</f>
        <v>сільське і лісове господарство</v>
      </c>
      <c r="R2902" t="s">
        <v>14658</v>
      </c>
    </row>
    <row r="2903" spans="1:18" hidden="1" x14ac:dyDescent="0.25">
      <c r="A2903" t="s">
        <v>2398</v>
      </c>
      <c r="B2903" s="22" t="e">
        <v>#N/A</v>
      </c>
      <c r="C2903" s="23" t="e">
        <v>#N/A</v>
      </c>
      <c r="D2903" t="s">
        <v>5953</v>
      </c>
      <c r="E2903" t="s">
        <v>5953</v>
      </c>
      <c r="F2903" t="s">
        <v>7184</v>
      </c>
      <c r="G2903" t="s">
        <v>13540</v>
      </c>
      <c r="H2903" t="s">
        <v>14695</v>
      </c>
      <c r="I2903" t="s">
        <v>14669</v>
      </c>
      <c r="J2903" t="s">
        <v>14669</v>
      </c>
      <c r="K2903" t="s">
        <v>10221</v>
      </c>
      <c r="L2903" s="22" t="s">
        <v>15092</v>
      </c>
      <c r="M2903" s="19" t="s">
        <v>15423</v>
      </c>
      <c r="N2903" s="19" t="e">
        <f>VLOOKUP(Таблица2[[#This Row],[activity]],kved_05!$A$1:$B$834,2,FALSE)</f>
        <v>#N/A</v>
      </c>
      <c r="O2903" s="19" t="str">
        <f>VLOOKUP(Таблица2[[#This Row],[activity]],kved_10!$A$1:$B$997,2,FALSE)</f>
        <v>02.4</v>
      </c>
      <c r="P2903" s="19" t="str">
        <f>LEFT(IF(ISNA(Таблица2[[#This Row],[kv_10]]),VLOOKUP(Таблица2[[#This Row],[kv_05]],'05_to_10'!$A$1:$C$621,3,FALSE),Таблица2[[#This Row],[kv_10]]),2)</f>
        <v>02</v>
      </c>
      <c r="Q2903" s="21" t="str">
        <f>VLOOKUP(Таблица2[[#This Row],[05_to_10]],kv_05_group!$A$1:$B$89,2,FALSE)</f>
        <v>сільське і лісове господарство</v>
      </c>
      <c r="R2903" t="s">
        <v>14658</v>
      </c>
    </row>
    <row r="2904" spans="1:18" hidden="1" x14ac:dyDescent="0.25">
      <c r="A2904" t="s">
        <v>2404</v>
      </c>
      <c r="B2904" s="22" t="e">
        <v>#N/A</v>
      </c>
      <c r="C2904" s="23" t="e">
        <v>#N/A</v>
      </c>
      <c r="D2904" t="s">
        <v>5959</v>
      </c>
      <c r="E2904" t="s">
        <v>5959</v>
      </c>
      <c r="F2904" t="s">
        <v>7184</v>
      </c>
      <c r="G2904" t="s">
        <v>13546</v>
      </c>
      <c r="H2904" t="s">
        <v>14695</v>
      </c>
      <c r="I2904" t="s">
        <v>14669</v>
      </c>
      <c r="J2904" t="s">
        <v>14669</v>
      </c>
      <c r="K2904" t="s">
        <v>10227</v>
      </c>
      <c r="L2904" s="22" t="s">
        <v>15092</v>
      </c>
      <c r="M2904" s="19" t="s">
        <v>15423</v>
      </c>
      <c r="N2904" s="19" t="e">
        <f>VLOOKUP(Таблица2[[#This Row],[activity]],kved_05!$A$1:$B$834,2,FALSE)</f>
        <v>#N/A</v>
      </c>
      <c r="O2904" s="19" t="str">
        <f>VLOOKUP(Таблица2[[#This Row],[activity]],kved_10!$A$1:$B$997,2,FALSE)</f>
        <v>02.4</v>
      </c>
      <c r="P2904" s="19" t="str">
        <f>LEFT(IF(ISNA(Таблица2[[#This Row],[kv_10]]),VLOOKUP(Таблица2[[#This Row],[kv_05]],'05_to_10'!$A$1:$C$621,3,FALSE),Таблица2[[#This Row],[kv_10]]),2)</f>
        <v>02</v>
      </c>
      <c r="Q2904" s="21" t="str">
        <f>VLOOKUP(Таблица2[[#This Row],[05_to_10]],kv_05_group!$A$1:$B$89,2,FALSE)</f>
        <v>сільське і лісове господарство</v>
      </c>
      <c r="R2904" t="s">
        <v>14658</v>
      </c>
    </row>
    <row r="2905" spans="1:18" hidden="1" x14ac:dyDescent="0.25">
      <c r="A2905" t="s">
        <v>2406</v>
      </c>
      <c r="B2905" s="22" t="e">
        <v>#N/A</v>
      </c>
      <c r="C2905" s="23" t="e">
        <v>#N/A</v>
      </c>
      <c r="D2905" t="s">
        <v>5961</v>
      </c>
      <c r="E2905" t="s">
        <v>5961</v>
      </c>
      <c r="F2905" t="s">
        <v>7184</v>
      </c>
      <c r="G2905" t="s">
        <v>13548</v>
      </c>
      <c r="H2905" t="s">
        <v>14706</v>
      </c>
      <c r="I2905" t="s">
        <v>14682</v>
      </c>
      <c r="J2905" t="s">
        <v>14682</v>
      </c>
      <c r="K2905" t="s">
        <v>10229</v>
      </c>
      <c r="L2905" s="22" t="s">
        <v>15092</v>
      </c>
      <c r="M2905" s="19" t="s">
        <v>15423</v>
      </c>
      <c r="N2905" s="19" t="e">
        <f>VLOOKUP(Таблица2[[#This Row],[activity]],kved_05!$A$1:$B$834,2,FALSE)</f>
        <v>#N/A</v>
      </c>
      <c r="O2905" s="19" t="str">
        <f>VLOOKUP(Таблица2[[#This Row],[activity]],kved_10!$A$1:$B$997,2,FALSE)</f>
        <v>02.4</v>
      </c>
      <c r="P2905" s="19" t="str">
        <f>LEFT(IF(ISNA(Таблица2[[#This Row],[kv_10]]),VLOOKUP(Таблица2[[#This Row],[kv_05]],'05_to_10'!$A$1:$C$621,3,FALSE),Таблица2[[#This Row],[kv_10]]),2)</f>
        <v>02</v>
      </c>
      <c r="Q2905" s="21" t="str">
        <f>VLOOKUP(Таблица2[[#This Row],[05_to_10]],kv_05_group!$A$1:$B$89,2,FALSE)</f>
        <v>сільське і лісове господарство</v>
      </c>
      <c r="R2905" t="s">
        <v>14658</v>
      </c>
    </row>
    <row r="2906" spans="1:18" hidden="1" x14ac:dyDescent="0.25">
      <c r="A2906" t="s">
        <v>2407</v>
      </c>
      <c r="B2906" s="22" t="e">
        <v>#N/A</v>
      </c>
      <c r="C2906" s="23" t="e">
        <v>#N/A</v>
      </c>
      <c r="D2906" t="s">
        <v>5962</v>
      </c>
      <c r="E2906" t="s">
        <v>5962</v>
      </c>
      <c r="F2906" t="s">
        <v>7184</v>
      </c>
      <c r="G2906" t="s">
        <v>13549</v>
      </c>
      <c r="H2906" t="s">
        <v>14698</v>
      </c>
      <c r="I2906" t="s">
        <v>14672</v>
      </c>
      <c r="J2906" t="s">
        <v>14672</v>
      </c>
      <c r="K2906" t="s">
        <v>10230</v>
      </c>
      <c r="L2906" s="22" t="s">
        <v>15092</v>
      </c>
      <c r="M2906" s="19" t="s">
        <v>15423</v>
      </c>
      <c r="N2906" s="19" t="e">
        <f>VLOOKUP(Таблица2[[#This Row],[activity]],kved_05!$A$1:$B$834,2,FALSE)</f>
        <v>#N/A</v>
      </c>
      <c r="O2906" s="19" t="str">
        <f>VLOOKUP(Таблица2[[#This Row],[activity]],kved_10!$A$1:$B$997,2,FALSE)</f>
        <v>02.4</v>
      </c>
      <c r="P2906" s="19" t="str">
        <f>LEFT(IF(ISNA(Таблица2[[#This Row],[kv_10]]),VLOOKUP(Таблица2[[#This Row],[kv_05]],'05_to_10'!$A$1:$C$621,3,FALSE),Таблица2[[#This Row],[kv_10]]),2)</f>
        <v>02</v>
      </c>
      <c r="Q2906" s="21" t="str">
        <f>VLOOKUP(Таблица2[[#This Row],[05_to_10]],kv_05_group!$A$1:$B$89,2,FALSE)</f>
        <v>сільське і лісове господарство</v>
      </c>
      <c r="R2906" t="s">
        <v>14658</v>
      </c>
    </row>
    <row r="2907" spans="1:18" hidden="1" x14ac:dyDescent="0.25">
      <c r="A2907" t="s">
        <v>2412</v>
      </c>
      <c r="B2907" s="22" t="e">
        <v>#N/A</v>
      </c>
      <c r="C2907" s="23" t="e">
        <v>#N/A</v>
      </c>
      <c r="D2907" t="s">
        <v>5967</v>
      </c>
      <c r="E2907" t="s">
        <v>5967</v>
      </c>
      <c r="F2907" t="s">
        <v>7184</v>
      </c>
      <c r="G2907" t="s">
        <v>13554</v>
      </c>
      <c r="H2907" t="s">
        <v>15164</v>
      </c>
      <c r="I2907" t="s">
        <v>14690</v>
      </c>
      <c r="J2907" t="s">
        <v>14690</v>
      </c>
      <c r="K2907" t="s">
        <v>10235</v>
      </c>
      <c r="L2907" s="22" t="s">
        <v>15092</v>
      </c>
      <c r="M2907" s="19" t="s">
        <v>15423</v>
      </c>
      <c r="N2907" s="19" t="e">
        <f>VLOOKUP(Таблица2[[#This Row],[activity]],kved_05!$A$1:$B$834,2,FALSE)</f>
        <v>#N/A</v>
      </c>
      <c r="O2907" s="19" t="str">
        <f>VLOOKUP(Таблица2[[#This Row],[activity]],kved_10!$A$1:$B$997,2,FALSE)</f>
        <v>02.4</v>
      </c>
      <c r="P2907" s="19" t="str">
        <f>LEFT(IF(ISNA(Таблица2[[#This Row],[kv_10]]),VLOOKUP(Таблица2[[#This Row],[kv_05]],'05_to_10'!$A$1:$C$621,3,FALSE),Таблица2[[#This Row],[kv_10]]),2)</f>
        <v>02</v>
      </c>
      <c r="Q2907" s="21" t="str">
        <f>VLOOKUP(Таблица2[[#This Row],[05_to_10]],kv_05_group!$A$1:$B$89,2,FALSE)</f>
        <v>сільське і лісове господарство</v>
      </c>
      <c r="R2907" t="s">
        <v>14658</v>
      </c>
    </row>
    <row r="2908" spans="1:18" hidden="1" x14ac:dyDescent="0.25">
      <c r="A2908" t="s">
        <v>2415</v>
      </c>
      <c r="B2908">
        <v>10747529</v>
      </c>
      <c r="C2908" s="1">
        <v>42460</v>
      </c>
      <c r="D2908" t="s">
        <v>5970</v>
      </c>
      <c r="E2908" t="s">
        <v>5970</v>
      </c>
      <c r="F2908" t="s">
        <v>7184</v>
      </c>
      <c r="G2908" t="s">
        <v>13556</v>
      </c>
      <c r="H2908" t="s">
        <v>14709</v>
      </c>
      <c r="I2908" t="s">
        <v>14685</v>
      </c>
      <c r="J2908" t="s">
        <v>14685</v>
      </c>
      <c r="K2908" t="s">
        <v>10238</v>
      </c>
      <c r="L2908" s="22" t="s">
        <v>15092</v>
      </c>
      <c r="M2908" s="19" t="s">
        <v>15423</v>
      </c>
      <c r="N2908" s="19" t="e">
        <f>VLOOKUP(Таблица2[[#This Row],[activity]],kved_05!$A$1:$B$834,2,FALSE)</f>
        <v>#N/A</v>
      </c>
      <c r="O2908" s="19" t="str">
        <f>VLOOKUP(Таблица2[[#This Row],[activity]],kved_10!$A$1:$B$997,2,FALSE)</f>
        <v>02.4</v>
      </c>
      <c r="P2908" s="19" t="str">
        <f>LEFT(IF(ISNA(Таблица2[[#This Row],[kv_10]]),VLOOKUP(Таблица2[[#This Row],[kv_05]],'05_to_10'!$A$1:$C$621,3,FALSE),Таблица2[[#This Row],[kv_10]]),2)</f>
        <v>02</v>
      </c>
      <c r="Q2908" s="21" t="str">
        <f>VLOOKUP(Таблица2[[#This Row],[05_to_10]],kv_05_group!$A$1:$B$89,2,FALSE)</f>
        <v>сільське і лісове господарство</v>
      </c>
      <c r="R2908" t="s">
        <v>14658</v>
      </c>
    </row>
    <row r="2909" spans="1:18" hidden="1" x14ac:dyDescent="0.25">
      <c r="A2909" t="s">
        <v>2485</v>
      </c>
      <c r="B2909" s="22" t="e">
        <v>#N/A</v>
      </c>
      <c r="C2909" s="23" t="e">
        <v>#N/A</v>
      </c>
      <c r="D2909" t="s">
        <v>6040</v>
      </c>
      <c r="E2909" t="s">
        <v>6040</v>
      </c>
      <c r="F2909" t="s">
        <v>7184</v>
      </c>
      <c r="G2909" t="s">
        <v>13626</v>
      </c>
      <c r="H2909" t="s">
        <v>15162</v>
      </c>
      <c r="I2909" t="s">
        <v>14680</v>
      </c>
      <c r="J2909" t="s">
        <v>14714</v>
      </c>
      <c r="K2909" t="s">
        <v>10306</v>
      </c>
      <c r="L2909" s="22" t="s">
        <v>15092</v>
      </c>
      <c r="M2909" s="19" t="s">
        <v>15423</v>
      </c>
      <c r="N2909" s="19" t="e">
        <f>VLOOKUP(Таблица2[[#This Row],[activity]],kved_05!$A$1:$B$834,2,FALSE)</f>
        <v>#N/A</v>
      </c>
      <c r="O2909" s="19" t="str">
        <f>VLOOKUP(Таблица2[[#This Row],[activity]],kved_10!$A$1:$B$997,2,FALSE)</f>
        <v>02.4</v>
      </c>
      <c r="P2909" s="19" t="str">
        <f>LEFT(IF(ISNA(Таблица2[[#This Row],[kv_10]]),VLOOKUP(Таблица2[[#This Row],[kv_05]],'05_to_10'!$A$1:$C$621,3,FALSE),Таблица2[[#This Row],[kv_10]]),2)</f>
        <v>02</v>
      </c>
      <c r="Q2909" s="21" t="str">
        <f>VLOOKUP(Таблица2[[#This Row],[05_to_10]],kv_05_group!$A$1:$B$89,2,FALSE)</f>
        <v>сільське і лісове господарство</v>
      </c>
      <c r="R2909" t="s">
        <v>14658</v>
      </c>
    </row>
    <row r="2910" spans="1:18" hidden="1" x14ac:dyDescent="0.25">
      <c r="A2910" t="s">
        <v>2422</v>
      </c>
      <c r="B2910">
        <v>156800974</v>
      </c>
      <c r="C2910" s="1">
        <v>42582</v>
      </c>
      <c r="D2910" t="s">
        <v>5977</v>
      </c>
      <c r="E2910" t="s">
        <v>5977</v>
      </c>
      <c r="F2910" t="s">
        <v>7184</v>
      </c>
      <c r="G2910" t="s">
        <v>13563</v>
      </c>
      <c r="H2910" t="s">
        <v>14699</v>
      </c>
      <c r="I2910" t="s">
        <v>14673</v>
      </c>
      <c r="J2910" t="s">
        <v>14673</v>
      </c>
      <c r="K2910" t="s">
        <v>10245</v>
      </c>
      <c r="L2910" s="22" t="s">
        <v>15092</v>
      </c>
      <c r="M2910" s="19" t="s">
        <v>15423</v>
      </c>
      <c r="N2910" s="19" t="e">
        <f>VLOOKUP(Таблица2[[#This Row],[activity]],kved_05!$A$1:$B$834,2,FALSE)</f>
        <v>#N/A</v>
      </c>
      <c r="O2910" s="19" t="str">
        <f>VLOOKUP(Таблица2[[#This Row],[activity]],kved_10!$A$1:$B$997,2,FALSE)</f>
        <v>02.4</v>
      </c>
      <c r="P2910" s="19" t="str">
        <f>LEFT(IF(ISNA(Таблица2[[#This Row],[kv_10]]),VLOOKUP(Таблица2[[#This Row],[kv_05]],'05_to_10'!$A$1:$C$621,3,FALSE),Таблица2[[#This Row],[kv_10]]),2)</f>
        <v>02</v>
      </c>
      <c r="Q2910" s="21" t="str">
        <f>VLOOKUP(Таблица2[[#This Row],[05_to_10]],kv_05_group!$A$1:$B$89,2,FALSE)</f>
        <v>сільське і лісове господарство</v>
      </c>
      <c r="R2910" t="s">
        <v>14658</v>
      </c>
    </row>
    <row r="2911" spans="1:18" hidden="1" x14ac:dyDescent="0.25">
      <c r="A2911" t="s">
        <v>2424</v>
      </c>
      <c r="B2911">
        <v>241700165</v>
      </c>
      <c r="C2911" s="1">
        <v>42613</v>
      </c>
      <c r="D2911" t="s">
        <v>5979</v>
      </c>
      <c r="E2911" t="s">
        <v>5979</v>
      </c>
      <c r="F2911" t="s">
        <v>7184</v>
      </c>
      <c r="G2911" t="s">
        <v>13565</v>
      </c>
      <c r="H2911" t="s">
        <v>14700</v>
      </c>
      <c r="I2911" t="s">
        <v>14674</v>
      </c>
      <c r="J2911" t="s">
        <v>14674</v>
      </c>
      <c r="K2911" t="s">
        <v>10247</v>
      </c>
      <c r="L2911" s="22" t="s">
        <v>15092</v>
      </c>
      <c r="M2911" s="19" t="s">
        <v>15423</v>
      </c>
      <c r="N2911" s="19" t="e">
        <f>VLOOKUP(Таблица2[[#This Row],[activity]],kved_05!$A$1:$B$834,2,FALSE)</f>
        <v>#N/A</v>
      </c>
      <c r="O2911" s="19" t="str">
        <f>VLOOKUP(Таблица2[[#This Row],[activity]],kved_10!$A$1:$B$997,2,FALSE)</f>
        <v>02.4</v>
      </c>
      <c r="P2911" s="19" t="str">
        <f>LEFT(IF(ISNA(Таблица2[[#This Row],[kv_10]]),VLOOKUP(Таблица2[[#This Row],[kv_05]],'05_to_10'!$A$1:$C$621,3,FALSE),Таблица2[[#This Row],[kv_10]]),2)</f>
        <v>02</v>
      </c>
      <c r="Q2911" s="21" t="str">
        <f>VLOOKUP(Таблица2[[#This Row],[05_to_10]],kv_05_group!$A$1:$B$89,2,FALSE)</f>
        <v>сільське і лісове господарство</v>
      </c>
      <c r="R2911" t="s">
        <v>14658</v>
      </c>
    </row>
    <row r="2912" spans="1:18" hidden="1" x14ac:dyDescent="0.25">
      <c r="A2912" t="s">
        <v>2426</v>
      </c>
      <c r="B2912">
        <v>156641095</v>
      </c>
      <c r="C2912" s="1">
        <v>42582</v>
      </c>
      <c r="D2912" t="s">
        <v>5981</v>
      </c>
      <c r="E2912" t="s">
        <v>5981</v>
      </c>
      <c r="F2912" t="s">
        <v>7184</v>
      </c>
      <c r="G2912" t="s">
        <v>13567</v>
      </c>
      <c r="H2912" t="s">
        <v>14699</v>
      </c>
      <c r="I2912" t="s">
        <v>14673</v>
      </c>
      <c r="J2912" t="s">
        <v>14673</v>
      </c>
      <c r="K2912" t="s">
        <v>10249</v>
      </c>
      <c r="L2912" s="22" t="s">
        <v>15092</v>
      </c>
      <c r="M2912" s="19" t="s">
        <v>15423</v>
      </c>
      <c r="N2912" s="19" t="e">
        <f>VLOOKUP(Таблица2[[#This Row],[activity]],kved_05!$A$1:$B$834,2,FALSE)</f>
        <v>#N/A</v>
      </c>
      <c r="O2912" s="19" t="str">
        <f>VLOOKUP(Таблица2[[#This Row],[activity]],kved_10!$A$1:$B$997,2,FALSE)</f>
        <v>02.4</v>
      </c>
      <c r="P2912" s="19" t="str">
        <f>LEFT(IF(ISNA(Таблица2[[#This Row],[kv_10]]),VLOOKUP(Таблица2[[#This Row],[kv_05]],'05_to_10'!$A$1:$C$621,3,FALSE),Таблица2[[#This Row],[kv_10]]),2)</f>
        <v>02</v>
      </c>
      <c r="Q2912" s="21" t="str">
        <f>VLOOKUP(Таблица2[[#This Row],[05_to_10]],kv_05_group!$A$1:$B$89,2,FALSE)</f>
        <v>сільське і лісове господарство</v>
      </c>
      <c r="R2912" t="s">
        <v>14658</v>
      </c>
    </row>
    <row r="2913" spans="1:18" hidden="1" x14ac:dyDescent="0.25">
      <c r="A2913" t="s">
        <v>2919</v>
      </c>
      <c r="B2913">
        <v>8930107</v>
      </c>
      <c r="C2913" s="1">
        <v>42460</v>
      </c>
      <c r="D2913" t="s">
        <v>6474</v>
      </c>
      <c r="E2913" t="s">
        <v>6474</v>
      </c>
      <c r="F2913" t="s">
        <v>7207</v>
      </c>
      <c r="G2913" t="s">
        <v>14053</v>
      </c>
      <c r="H2913" t="s">
        <v>14701</v>
      </c>
      <c r="I2913" t="s">
        <v>14675</v>
      </c>
      <c r="J2913" t="s">
        <v>14675</v>
      </c>
      <c r="K2913" t="s">
        <v>10711</v>
      </c>
      <c r="L2913" t="s">
        <v>14741</v>
      </c>
      <c r="M2913" s="19" t="s">
        <v>15191</v>
      </c>
      <c r="N2913" s="19" t="e">
        <f>VLOOKUP(Таблица2[[#This Row],[activity]],kved_05!$A$1:$B$834,2,FALSE)</f>
        <v>#N/A</v>
      </c>
      <c r="O2913" s="19" t="str">
        <f>VLOOKUP(Таблица2[[#This Row],[activity]],kved_10!$A$1:$B$997,2,FALSE)</f>
        <v>20.14</v>
      </c>
      <c r="P2913" s="19" t="str">
        <f>LEFT(IF(ISNA(Таблица2[[#This Row],[kv_10]]),VLOOKUP(Таблица2[[#This Row],[kv_05]],'05_to_10'!$A$1:$C$621,3,FALSE),Таблица2[[#This Row],[kv_10]]),2)</f>
        <v>20</v>
      </c>
      <c r="Q2913" s="21" t="str">
        <f>VLOOKUP(Таблица2[[#This Row],[05_to_10]],kv_05_group!$A$1:$B$89,2,FALSE)</f>
        <v>виробництво</v>
      </c>
      <c r="R2913" t="s">
        <v>14658</v>
      </c>
    </row>
    <row r="2914" spans="1:18" hidden="1" x14ac:dyDescent="0.25">
      <c r="A2914" t="s">
        <v>2920</v>
      </c>
      <c r="B2914" s="22" t="e">
        <v>#N/A</v>
      </c>
      <c r="C2914" s="23" t="e">
        <v>#N/A</v>
      </c>
      <c r="D2914" t="s">
        <v>6475</v>
      </c>
      <c r="E2914" t="s">
        <v>6475</v>
      </c>
      <c r="F2914" t="s">
        <v>7207</v>
      </c>
      <c r="G2914" t="e">
        <v>#N/A</v>
      </c>
      <c r="H2914" t="s">
        <v>14701</v>
      </c>
      <c r="I2914" t="s">
        <v>14675</v>
      </c>
      <c r="J2914" t="s">
        <v>14675</v>
      </c>
      <c r="K2914" t="s">
        <v>10712</v>
      </c>
      <c r="L2914" t="s">
        <v>14725</v>
      </c>
      <c r="M2914" s="19" t="e">
        <v>#N/A</v>
      </c>
      <c r="N2914" s="19" t="e">
        <f>VLOOKUP(Таблица2[[#This Row],[activity]],kved_05!$A$1:$B$834,2,FALSE)</f>
        <v>#N/A</v>
      </c>
      <c r="O2914" s="19" t="str">
        <f>VLOOKUP(Таблица2[[#This Row],[activity]],kved_10!$A$1:$B$997,2,FALSE)</f>
        <v>72.19</v>
      </c>
      <c r="P2914" s="19" t="str">
        <f>LEFT(IF(ISNA(Таблица2[[#This Row],[kv_10]]),VLOOKUP(Таблица2[[#This Row],[kv_05]],'05_to_10'!$A$1:$C$621,3,FALSE),Таблица2[[#This Row],[kv_10]]),2)</f>
        <v>72</v>
      </c>
      <c r="Q2914" s="21" t="str">
        <f>VLOOKUP(Таблица2[[#This Row],[05_to_10]],kv_05_group!$A$1:$B$89,2,FALSE)</f>
        <v>дослідження</v>
      </c>
      <c r="R2914" t="s">
        <v>14662</v>
      </c>
    </row>
    <row r="2915" spans="1:18" hidden="1" x14ac:dyDescent="0.25">
      <c r="A2915" t="s">
        <v>2503</v>
      </c>
      <c r="B2915" s="22" t="e">
        <v>#N/A</v>
      </c>
      <c r="C2915" s="23" t="e">
        <v>#N/A</v>
      </c>
      <c r="D2915" t="s">
        <v>6058</v>
      </c>
      <c r="E2915" t="s">
        <v>6058</v>
      </c>
      <c r="F2915" t="s">
        <v>7184</v>
      </c>
      <c r="G2915" t="s">
        <v>13644</v>
      </c>
      <c r="H2915" t="s">
        <v>15163</v>
      </c>
      <c r="I2915" t="s">
        <v>14686</v>
      </c>
      <c r="J2915" t="s">
        <v>14686</v>
      </c>
      <c r="K2915" t="s">
        <v>10324</v>
      </c>
      <c r="L2915" s="22" t="s">
        <v>15092</v>
      </c>
      <c r="M2915" s="19" t="s">
        <v>15423</v>
      </c>
      <c r="N2915" s="19" t="e">
        <f>VLOOKUP(Таблица2[[#This Row],[activity]],kved_05!$A$1:$B$834,2,FALSE)</f>
        <v>#N/A</v>
      </c>
      <c r="O2915" s="19" t="str">
        <f>VLOOKUP(Таблица2[[#This Row],[activity]],kved_10!$A$1:$B$997,2,FALSE)</f>
        <v>02.4</v>
      </c>
      <c r="P2915" s="19" t="str">
        <f>LEFT(IF(ISNA(Таблица2[[#This Row],[kv_10]]),VLOOKUP(Таблица2[[#This Row],[kv_05]],'05_to_10'!$A$1:$C$621,3,FALSE),Таблица2[[#This Row],[kv_10]]),2)</f>
        <v>02</v>
      </c>
      <c r="Q2915" s="21" t="str">
        <f>VLOOKUP(Таблица2[[#This Row],[05_to_10]],kv_05_group!$A$1:$B$89,2,FALSE)</f>
        <v>сільське і лісове господарство</v>
      </c>
      <c r="R2915" t="s">
        <v>14658</v>
      </c>
    </row>
    <row r="2916" spans="1:18" hidden="1" x14ac:dyDescent="0.25">
      <c r="A2916" t="s">
        <v>2432</v>
      </c>
      <c r="B2916">
        <v>64651833</v>
      </c>
      <c r="C2916" s="1">
        <v>42460</v>
      </c>
      <c r="D2916" t="s">
        <v>5987</v>
      </c>
      <c r="E2916" t="s">
        <v>5987</v>
      </c>
      <c r="F2916" t="s">
        <v>7184</v>
      </c>
      <c r="G2916" t="s">
        <v>13573</v>
      </c>
      <c r="H2916" t="s">
        <v>14699</v>
      </c>
      <c r="I2916" t="s">
        <v>14673</v>
      </c>
      <c r="J2916" t="s">
        <v>14673</v>
      </c>
      <c r="K2916" t="s">
        <v>10254</v>
      </c>
      <c r="L2916" s="22" t="s">
        <v>15092</v>
      </c>
      <c r="M2916" s="19" t="s">
        <v>15423</v>
      </c>
      <c r="N2916" s="19" t="e">
        <f>VLOOKUP(Таблица2[[#This Row],[activity]],kved_05!$A$1:$B$834,2,FALSE)</f>
        <v>#N/A</v>
      </c>
      <c r="O2916" s="19" t="str">
        <f>VLOOKUP(Таблица2[[#This Row],[activity]],kved_10!$A$1:$B$997,2,FALSE)</f>
        <v>02.4</v>
      </c>
      <c r="P2916" s="19" t="str">
        <f>LEFT(IF(ISNA(Таблица2[[#This Row],[kv_10]]),VLOOKUP(Таблица2[[#This Row],[kv_05]],'05_to_10'!$A$1:$C$621,3,FALSE),Таблица2[[#This Row],[kv_10]]),2)</f>
        <v>02</v>
      </c>
      <c r="Q2916" s="21" t="str">
        <f>VLOOKUP(Таблица2[[#This Row],[05_to_10]],kv_05_group!$A$1:$B$89,2,FALSE)</f>
        <v>сільське і лісове господарство</v>
      </c>
      <c r="R2916" t="s">
        <v>14658</v>
      </c>
    </row>
    <row r="2917" spans="1:18" hidden="1" x14ac:dyDescent="0.25">
      <c r="A2917" t="s">
        <v>2437</v>
      </c>
      <c r="B2917" s="22" t="e">
        <v>#N/A</v>
      </c>
      <c r="C2917" s="23" t="e">
        <v>#N/A</v>
      </c>
      <c r="D2917" t="s">
        <v>5992</v>
      </c>
      <c r="E2917" t="s">
        <v>5992</v>
      </c>
      <c r="F2917" t="s">
        <v>7184</v>
      </c>
      <c r="G2917" t="s">
        <v>13578</v>
      </c>
      <c r="H2917" t="s">
        <v>14698</v>
      </c>
      <c r="I2917" t="s">
        <v>14672</v>
      </c>
      <c r="J2917" t="s">
        <v>14672</v>
      </c>
      <c r="K2917" t="s">
        <v>10259</v>
      </c>
      <c r="L2917" s="22" t="s">
        <v>15092</v>
      </c>
      <c r="M2917" s="19" t="s">
        <v>15423</v>
      </c>
      <c r="N2917" s="19" t="e">
        <f>VLOOKUP(Таблица2[[#This Row],[activity]],kved_05!$A$1:$B$834,2,FALSE)</f>
        <v>#N/A</v>
      </c>
      <c r="O2917" s="19" t="str">
        <f>VLOOKUP(Таблица2[[#This Row],[activity]],kved_10!$A$1:$B$997,2,FALSE)</f>
        <v>02.4</v>
      </c>
      <c r="P2917" s="19" t="str">
        <f>LEFT(IF(ISNA(Таблица2[[#This Row],[kv_10]]),VLOOKUP(Таблица2[[#This Row],[kv_05]],'05_to_10'!$A$1:$C$621,3,FALSE),Таблица2[[#This Row],[kv_10]]),2)</f>
        <v>02</v>
      </c>
      <c r="Q2917" s="21" t="str">
        <f>VLOOKUP(Таблица2[[#This Row],[05_to_10]],kv_05_group!$A$1:$B$89,2,FALSE)</f>
        <v>сільське і лісове господарство</v>
      </c>
      <c r="R2917" t="s">
        <v>14658</v>
      </c>
    </row>
    <row r="2918" spans="1:18" hidden="1" x14ac:dyDescent="0.25">
      <c r="A2918" t="s">
        <v>2924</v>
      </c>
      <c r="B2918" s="22" t="e">
        <v>#N/A</v>
      </c>
      <c r="C2918" s="23" t="e">
        <v>#N/A</v>
      </c>
      <c r="D2918" t="s">
        <v>6479</v>
      </c>
      <c r="E2918" t="s">
        <v>6479</v>
      </c>
      <c r="F2918" t="s">
        <v>7207</v>
      </c>
      <c r="G2918" t="s">
        <v>14057</v>
      </c>
      <c r="H2918" t="s">
        <v>15161</v>
      </c>
      <c r="I2918" t="s">
        <v>14679</v>
      </c>
      <c r="J2918" t="s">
        <v>14679</v>
      </c>
      <c r="K2918" t="s">
        <v>10716</v>
      </c>
      <c r="L2918" t="s">
        <v>14819</v>
      </c>
      <c r="M2918" s="19" t="s">
        <v>15237</v>
      </c>
      <c r="N2918" s="19" t="str">
        <f>VLOOKUP(Таблица2[[#This Row],[activity]],kved_05!$A$1:$B$834,2,FALSE)</f>
        <v>85.11</v>
      </c>
      <c r="O2918" s="19" t="str">
        <f>VLOOKUP(Таблица2[[#This Row],[activity]],kved_10!$A$1:$B$997,2,FALSE)</f>
        <v>86.10</v>
      </c>
      <c r="P2918" s="19" t="str">
        <f>LEFT(IF(ISNA(Таблица2[[#This Row],[kv_10]]),VLOOKUP(Таблица2[[#This Row],[kv_05]],'05_to_10'!$A$1:$C$621,3,FALSE),Таблица2[[#This Row],[kv_10]]),2)</f>
        <v>86</v>
      </c>
      <c r="Q2918" s="21" t="str">
        <f>VLOOKUP(Таблица2[[#This Row],[05_to_10]],kv_05_group!$A$1:$B$89,2,FALSE)</f>
        <v>охорона здоров'я</v>
      </c>
      <c r="R2918" t="s">
        <v>14658</v>
      </c>
    </row>
    <row r="2919" spans="1:18" hidden="1" x14ac:dyDescent="0.25">
      <c r="A2919" t="s">
        <v>2438</v>
      </c>
      <c r="B2919" s="22" t="e">
        <v>#N/A</v>
      </c>
      <c r="C2919" s="23" t="e">
        <v>#N/A</v>
      </c>
      <c r="D2919" t="s">
        <v>5993</v>
      </c>
      <c r="E2919" t="s">
        <v>5993</v>
      </c>
      <c r="F2919" t="s">
        <v>7184</v>
      </c>
      <c r="G2919" t="s">
        <v>13579</v>
      </c>
      <c r="H2919" t="s">
        <v>14698</v>
      </c>
      <c r="I2919" t="s">
        <v>14672</v>
      </c>
      <c r="J2919" t="s">
        <v>14672</v>
      </c>
      <c r="K2919" t="s">
        <v>10260</v>
      </c>
      <c r="L2919" s="22" t="s">
        <v>15092</v>
      </c>
      <c r="M2919" s="19" t="s">
        <v>15423</v>
      </c>
      <c r="N2919" s="19" t="e">
        <f>VLOOKUP(Таблица2[[#This Row],[activity]],kved_05!$A$1:$B$834,2,FALSE)</f>
        <v>#N/A</v>
      </c>
      <c r="O2919" s="19" t="str">
        <f>VLOOKUP(Таблица2[[#This Row],[activity]],kved_10!$A$1:$B$997,2,FALSE)</f>
        <v>02.4</v>
      </c>
      <c r="P2919" s="19" t="str">
        <f>LEFT(IF(ISNA(Таблица2[[#This Row],[kv_10]]),VLOOKUP(Таблица2[[#This Row],[kv_05]],'05_to_10'!$A$1:$C$621,3,FALSE),Таблица2[[#This Row],[kv_10]]),2)</f>
        <v>02</v>
      </c>
      <c r="Q2919" s="21" t="str">
        <f>VLOOKUP(Таблица2[[#This Row],[05_to_10]],kv_05_group!$A$1:$B$89,2,FALSE)</f>
        <v>сільське і лісове господарство</v>
      </c>
      <c r="R2919" t="s">
        <v>14658</v>
      </c>
    </row>
    <row r="2920" spans="1:18" hidden="1" x14ac:dyDescent="0.25">
      <c r="A2920" t="s">
        <v>2439</v>
      </c>
      <c r="B2920" s="22" t="e">
        <v>#N/A</v>
      </c>
      <c r="C2920" s="23" t="e">
        <v>#N/A</v>
      </c>
      <c r="D2920" t="s">
        <v>5994</v>
      </c>
      <c r="E2920" t="s">
        <v>7660</v>
      </c>
      <c r="F2920" t="s">
        <v>7184</v>
      </c>
      <c r="G2920" t="s">
        <v>13580</v>
      </c>
      <c r="H2920" t="s">
        <v>14698</v>
      </c>
      <c r="I2920" t="s">
        <v>14672</v>
      </c>
      <c r="J2920" t="s">
        <v>14672</v>
      </c>
      <c r="K2920" t="s">
        <v>10261</v>
      </c>
      <c r="L2920" s="22" t="s">
        <v>15092</v>
      </c>
      <c r="M2920" s="19" t="s">
        <v>15423</v>
      </c>
      <c r="N2920" s="19" t="e">
        <f>VLOOKUP(Таблица2[[#This Row],[activity]],kved_05!$A$1:$B$834,2,FALSE)</f>
        <v>#N/A</v>
      </c>
      <c r="O2920" s="19" t="str">
        <f>VLOOKUP(Таблица2[[#This Row],[activity]],kved_10!$A$1:$B$997,2,FALSE)</f>
        <v>02.4</v>
      </c>
      <c r="P2920" s="19" t="str">
        <f>LEFT(IF(ISNA(Таблица2[[#This Row],[kv_10]]),VLOOKUP(Таблица2[[#This Row],[kv_05]],'05_to_10'!$A$1:$C$621,3,FALSE),Таблица2[[#This Row],[kv_10]]),2)</f>
        <v>02</v>
      </c>
      <c r="Q2920" s="21" t="str">
        <f>VLOOKUP(Таблица2[[#This Row],[05_to_10]],kv_05_group!$A$1:$B$89,2,FALSE)</f>
        <v>сільське і лісове господарство</v>
      </c>
      <c r="R2920" t="s">
        <v>14658</v>
      </c>
    </row>
    <row r="2921" spans="1:18" hidden="1" x14ac:dyDescent="0.25">
      <c r="A2921" t="s">
        <v>2445</v>
      </c>
      <c r="B2921">
        <v>8063981</v>
      </c>
      <c r="C2921" s="1">
        <v>42460</v>
      </c>
      <c r="D2921" t="s">
        <v>6000</v>
      </c>
      <c r="E2921" t="s">
        <v>7661</v>
      </c>
      <c r="F2921" t="s">
        <v>7184</v>
      </c>
      <c r="G2921" t="s">
        <v>13586</v>
      </c>
      <c r="H2921" t="s">
        <v>14696</v>
      </c>
      <c r="I2921" t="s">
        <v>14670</v>
      </c>
      <c r="J2921" t="s">
        <v>14670</v>
      </c>
      <c r="K2921" t="s">
        <v>10267</v>
      </c>
      <c r="L2921" s="22" t="s">
        <v>15092</v>
      </c>
      <c r="M2921" s="19" t="s">
        <v>15423</v>
      </c>
      <c r="N2921" s="19" t="e">
        <f>VLOOKUP(Таблица2[[#This Row],[activity]],kved_05!$A$1:$B$834,2,FALSE)</f>
        <v>#N/A</v>
      </c>
      <c r="O2921" s="19" t="str">
        <f>VLOOKUP(Таблица2[[#This Row],[activity]],kved_10!$A$1:$B$997,2,FALSE)</f>
        <v>02.4</v>
      </c>
      <c r="P2921" s="19" t="str">
        <f>LEFT(IF(ISNA(Таблица2[[#This Row],[kv_10]]),VLOOKUP(Таблица2[[#This Row],[kv_05]],'05_to_10'!$A$1:$C$621,3,FALSE),Таблица2[[#This Row],[kv_10]]),2)</f>
        <v>02</v>
      </c>
      <c r="Q2921" s="21" t="str">
        <f>VLOOKUP(Таблица2[[#This Row],[05_to_10]],kv_05_group!$A$1:$B$89,2,FALSE)</f>
        <v>сільське і лісове господарство</v>
      </c>
      <c r="R2921" t="s">
        <v>14658</v>
      </c>
    </row>
    <row r="2922" spans="1:18" hidden="1" x14ac:dyDescent="0.25">
      <c r="A2922" t="s">
        <v>2456</v>
      </c>
      <c r="B2922" s="22" t="e">
        <v>#N/A</v>
      </c>
      <c r="C2922" s="23" t="e">
        <v>#N/A</v>
      </c>
      <c r="D2922" t="s">
        <v>6011</v>
      </c>
      <c r="E2922" t="s">
        <v>6011</v>
      </c>
      <c r="F2922" t="s">
        <v>7184</v>
      </c>
      <c r="G2922" t="s">
        <v>13597</v>
      </c>
      <c r="H2922" t="s">
        <v>14711</v>
      </c>
      <c r="I2922" t="s">
        <v>14688</v>
      </c>
      <c r="J2922" t="s">
        <v>14688</v>
      </c>
      <c r="K2922" t="s">
        <v>10277</v>
      </c>
      <c r="L2922" s="22" t="s">
        <v>15092</v>
      </c>
      <c r="M2922" s="19" t="s">
        <v>15423</v>
      </c>
      <c r="N2922" s="19" t="e">
        <f>VLOOKUP(Таблица2[[#This Row],[activity]],kved_05!$A$1:$B$834,2,FALSE)</f>
        <v>#N/A</v>
      </c>
      <c r="O2922" s="19" t="str">
        <f>VLOOKUP(Таблица2[[#This Row],[activity]],kved_10!$A$1:$B$997,2,FALSE)</f>
        <v>02.4</v>
      </c>
      <c r="P2922" s="19" t="str">
        <f>LEFT(IF(ISNA(Таблица2[[#This Row],[kv_10]]),VLOOKUP(Таблица2[[#This Row],[kv_05]],'05_to_10'!$A$1:$C$621,3,FALSE),Таблица2[[#This Row],[kv_10]]),2)</f>
        <v>02</v>
      </c>
      <c r="Q2922" s="21" t="str">
        <f>VLOOKUP(Таблица2[[#This Row],[05_to_10]],kv_05_group!$A$1:$B$89,2,FALSE)</f>
        <v>сільське і лісове господарство</v>
      </c>
      <c r="R2922" t="s">
        <v>14658</v>
      </c>
    </row>
    <row r="2923" spans="1:18" hidden="1" x14ac:dyDescent="0.25">
      <c r="A2923" t="s">
        <v>2929</v>
      </c>
      <c r="B2923" s="22" t="e">
        <v>#N/A</v>
      </c>
      <c r="C2923" s="23" t="e">
        <v>#N/A</v>
      </c>
      <c r="D2923" t="s">
        <v>6484</v>
      </c>
      <c r="E2923" t="s">
        <v>6484</v>
      </c>
      <c r="F2923" t="s">
        <v>7207</v>
      </c>
      <c r="G2923" t="s">
        <v>14062</v>
      </c>
      <c r="H2923" t="s">
        <v>15161</v>
      </c>
      <c r="I2923" t="s">
        <v>14679</v>
      </c>
      <c r="J2923" t="s">
        <v>14679</v>
      </c>
      <c r="K2923" t="s">
        <v>10721</v>
      </c>
      <c r="L2923" t="s">
        <v>15045</v>
      </c>
      <c r="M2923" s="19" t="s">
        <v>15381</v>
      </c>
      <c r="N2923" s="19" t="e">
        <f>VLOOKUP(Таблица2[[#This Row],[activity]],kved_05!$A$1:$B$834,2,FALSE)</f>
        <v>#N/A</v>
      </c>
      <c r="O2923" s="19" t="str">
        <f>VLOOKUP(Таблица2[[#This Row],[activity]],kved_10!$A$1:$B$997,2,FALSE)</f>
        <v>46.49</v>
      </c>
      <c r="P2923" s="19" t="str">
        <f>LEFT(IF(ISNA(Таблица2[[#This Row],[kv_10]]),VLOOKUP(Таблица2[[#This Row],[kv_05]],'05_to_10'!$A$1:$C$621,3,FALSE),Таблица2[[#This Row],[kv_10]]),2)</f>
        <v>46</v>
      </c>
      <c r="Q2923" s="21" t="str">
        <f>VLOOKUP(Таблица2[[#This Row],[05_to_10]],kv_05_group!$A$1:$B$89,2,FALSE)</f>
        <v>торгівля</v>
      </c>
      <c r="R2923" t="s">
        <v>14658</v>
      </c>
    </row>
    <row r="2924" spans="1:18" hidden="1" x14ac:dyDescent="0.25">
      <c r="A2924" t="s">
        <v>2459</v>
      </c>
      <c r="B2924" s="22" t="e">
        <v>#N/A</v>
      </c>
      <c r="C2924" s="23" t="e">
        <v>#N/A</v>
      </c>
      <c r="D2924" t="s">
        <v>6014</v>
      </c>
      <c r="E2924" t="s">
        <v>6014</v>
      </c>
      <c r="F2924" t="s">
        <v>7184</v>
      </c>
      <c r="G2924" t="s">
        <v>13600</v>
      </c>
      <c r="H2924" t="s">
        <v>14711</v>
      </c>
      <c r="I2924" t="s">
        <v>14688</v>
      </c>
      <c r="J2924" t="s">
        <v>14688</v>
      </c>
      <c r="K2924" t="s">
        <v>10280</v>
      </c>
      <c r="L2924" s="22" t="s">
        <v>15092</v>
      </c>
      <c r="M2924" s="19" t="s">
        <v>15423</v>
      </c>
      <c r="N2924" s="19" t="e">
        <f>VLOOKUP(Таблица2[[#This Row],[activity]],kved_05!$A$1:$B$834,2,FALSE)</f>
        <v>#N/A</v>
      </c>
      <c r="O2924" s="19" t="str">
        <f>VLOOKUP(Таблица2[[#This Row],[activity]],kved_10!$A$1:$B$997,2,FALSE)</f>
        <v>02.4</v>
      </c>
      <c r="P2924" s="19" t="str">
        <f>LEFT(IF(ISNA(Таблица2[[#This Row],[kv_10]]),VLOOKUP(Таблица2[[#This Row],[kv_05]],'05_to_10'!$A$1:$C$621,3,FALSE),Таблица2[[#This Row],[kv_10]]),2)</f>
        <v>02</v>
      </c>
      <c r="Q2924" s="21" t="str">
        <f>VLOOKUP(Таблица2[[#This Row],[05_to_10]],kv_05_group!$A$1:$B$89,2,FALSE)</f>
        <v>сільське і лісове господарство</v>
      </c>
      <c r="R2924" t="s">
        <v>14658</v>
      </c>
    </row>
    <row r="2925" spans="1:18" hidden="1" x14ac:dyDescent="0.25">
      <c r="A2925" t="s">
        <v>2462</v>
      </c>
      <c r="B2925">
        <v>11145465</v>
      </c>
      <c r="C2925" s="1">
        <v>42460</v>
      </c>
      <c r="D2925" t="s">
        <v>6017</v>
      </c>
      <c r="E2925" t="s">
        <v>6017</v>
      </c>
      <c r="F2925" t="s">
        <v>7184</v>
      </c>
      <c r="G2925" t="s">
        <v>13603</v>
      </c>
      <c r="H2925" t="s">
        <v>14701</v>
      </c>
      <c r="I2925" t="s">
        <v>14675</v>
      </c>
      <c r="J2925" t="s">
        <v>14675</v>
      </c>
      <c r="K2925" t="s">
        <v>10283</v>
      </c>
      <c r="L2925" s="22" t="s">
        <v>15092</v>
      </c>
      <c r="M2925" s="19" t="s">
        <v>15423</v>
      </c>
      <c r="N2925" s="19" t="e">
        <f>VLOOKUP(Таблица2[[#This Row],[activity]],kved_05!$A$1:$B$834,2,FALSE)</f>
        <v>#N/A</v>
      </c>
      <c r="O2925" s="19" t="str">
        <f>VLOOKUP(Таблица2[[#This Row],[activity]],kved_10!$A$1:$B$997,2,FALSE)</f>
        <v>02.4</v>
      </c>
      <c r="P2925" s="19" t="str">
        <f>LEFT(IF(ISNA(Таблица2[[#This Row],[kv_10]]),VLOOKUP(Таблица2[[#This Row],[kv_05]],'05_to_10'!$A$1:$C$621,3,FALSE),Таблица2[[#This Row],[kv_10]]),2)</f>
        <v>02</v>
      </c>
      <c r="Q2925" s="21" t="str">
        <f>VLOOKUP(Таблица2[[#This Row],[05_to_10]],kv_05_group!$A$1:$B$89,2,FALSE)</f>
        <v>сільське і лісове господарство</v>
      </c>
      <c r="R2925" t="s">
        <v>14658</v>
      </c>
    </row>
    <row r="2926" spans="1:18" hidden="1" x14ac:dyDescent="0.25">
      <c r="A2926" t="s">
        <v>2468</v>
      </c>
      <c r="B2926">
        <v>258916442</v>
      </c>
      <c r="C2926" s="1">
        <v>42643</v>
      </c>
      <c r="D2926" t="s">
        <v>6023</v>
      </c>
      <c r="E2926" t="s">
        <v>6023</v>
      </c>
      <c r="F2926" t="s">
        <v>7184</v>
      </c>
      <c r="G2926" t="s">
        <v>13609</v>
      </c>
      <c r="H2926" t="s">
        <v>14696</v>
      </c>
      <c r="I2926" t="s">
        <v>14670</v>
      </c>
      <c r="J2926" t="s">
        <v>14670</v>
      </c>
      <c r="K2926" t="s">
        <v>10289</v>
      </c>
      <c r="L2926" s="22" t="s">
        <v>15092</v>
      </c>
      <c r="M2926" s="19" t="s">
        <v>15423</v>
      </c>
      <c r="N2926" s="19" t="e">
        <f>VLOOKUP(Таблица2[[#This Row],[activity]],kved_05!$A$1:$B$834,2,FALSE)</f>
        <v>#N/A</v>
      </c>
      <c r="O2926" s="19" t="str">
        <f>VLOOKUP(Таблица2[[#This Row],[activity]],kved_10!$A$1:$B$997,2,FALSE)</f>
        <v>02.4</v>
      </c>
      <c r="P2926" s="19" t="str">
        <f>LEFT(IF(ISNA(Таблица2[[#This Row],[kv_10]]),VLOOKUP(Таблица2[[#This Row],[kv_05]],'05_to_10'!$A$1:$C$621,3,FALSE),Таблица2[[#This Row],[kv_10]]),2)</f>
        <v>02</v>
      </c>
      <c r="Q2926" s="21" t="str">
        <f>VLOOKUP(Таблица2[[#This Row],[05_to_10]],kv_05_group!$A$1:$B$89,2,FALSE)</f>
        <v>сільське і лісове господарство</v>
      </c>
      <c r="R2926" t="s">
        <v>14658</v>
      </c>
    </row>
    <row r="2927" spans="1:18" hidden="1" x14ac:dyDescent="0.25">
      <c r="A2927" t="s">
        <v>2933</v>
      </c>
      <c r="B2927" s="22" t="e">
        <v>#N/A</v>
      </c>
      <c r="C2927" s="23" t="e">
        <v>#N/A</v>
      </c>
      <c r="D2927" t="s">
        <v>6488</v>
      </c>
      <c r="E2927" t="s">
        <v>6488</v>
      </c>
      <c r="F2927" t="s">
        <v>7207</v>
      </c>
      <c r="G2927" t="s">
        <v>14066</v>
      </c>
      <c r="H2927" t="s">
        <v>15161</v>
      </c>
      <c r="I2927" t="s">
        <v>14679</v>
      </c>
      <c r="J2927" t="s">
        <v>14679</v>
      </c>
      <c r="K2927" t="s">
        <v>10725</v>
      </c>
      <c r="L2927" t="s">
        <v>15647</v>
      </c>
      <c r="M2927" s="19" t="s">
        <v>15597</v>
      </c>
      <c r="N2927" s="19" t="str">
        <f>VLOOKUP(Таблица2[[#This Row],[activity]],kved_05!$A$1:$B$834,2,FALSE)</f>
        <v>85.14</v>
      </c>
      <c r="O2927" s="19" t="e">
        <f>VLOOKUP(Таблица2[[#This Row],[activity]],kved_10!$A$1:$B$997,2,FALSE)</f>
        <v>#N/A</v>
      </c>
      <c r="P2927" s="19" t="str">
        <f>LEFT(IF(ISNA(Таблица2[[#This Row],[kv_10]]),VLOOKUP(Таблица2[[#This Row],[kv_05]],'05_to_10'!$A$1:$C$621,3,FALSE),Таблица2[[#This Row],[kv_10]]),2)</f>
        <v>81</v>
      </c>
      <c r="Q2927" s="21" t="str">
        <f>VLOOKUP(Таблица2[[#This Row],[05_to_10]],kv_05_group!$A$1:$B$89,2,FALSE)</f>
        <v>спеціалізовані послуги</v>
      </c>
      <c r="R2927" t="s">
        <v>14658</v>
      </c>
    </row>
    <row r="2928" spans="1:18" hidden="1" x14ac:dyDescent="0.25">
      <c r="A2928" t="s">
        <v>2471</v>
      </c>
      <c r="B2928">
        <v>8698969</v>
      </c>
      <c r="C2928" s="1">
        <v>42460</v>
      </c>
      <c r="D2928" t="s">
        <v>6026</v>
      </c>
      <c r="E2928" t="s">
        <v>6026</v>
      </c>
      <c r="F2928" t="s">
        <v>7184</v>
      </c>
      <c r="G2928" t="s">
        <v>13612</v>
      </c>
      <c r="H2928" t="s">
        <v>14701</v>
      </c>
      <c r="I2928" t="s">
        <v>14675</v>
      </c>
      <c r="J2928" t="s">
        <v>14675</v>
      </c>
      <c r="K2928" t="s">
        <v>10292</v>
      </c>
      <c r="L2928" s="22" t="s">
        <v>15092</v>
      </c>
      <c r="M2928" s="19" t="s">
        <v>15423</v>
      </c>
      <c r="N2928" s="19" t="e">
        <f>VLOOKUP(Таблица2[[#This Row],[activity]],kved_05!$A$1:$B$834,2,FALSE)</f>
        <v>#N/A</v>
      </c>
      <c r="O2928" s="19" t="str">
        <f>VLOOKUP(Таблица2[[#This Row],[activity]],kved_10!$A$1:$B$997,2,FALSE)</f>
        <v>02.4</v>
      </c>
      <c r="P2928" s="19" t="str">
        <f>LEFT(IF(ISNA(Таблица2[[#This Row],[kv_10]]),VLOOKUP(Таблица2[[#This Row],[kv_05]],'05_to_10'!$A$1:$C$621,3,FALSE),Таблица2[[#This Row],[kv_10]]),2)</f>
        <v>02</v>
      </c>
      <c r="Q2928" s="21" t="str">
        <f>VLOOKUP(Таблица2[[#This Row],[05_to_10]],kv_05_group!$A$1:$B$89,2,FALSE)</f>
        <v>сільське і лісове господарство</v>
      </c>
      <c r="R2928" t="s">
        <v>14658</v>
      </c>
    </row>
    <row r="2929" spans="1:18" hidden="1" x14ac:dyDescent="0.25">
      <c r="A2929" t="s">
        <v>2935</v>
      </c>
      <c r="B2929" s="22" t="e">
        <v>#N/A</v>
      </c>
      <c r="C2929" s="23" t="e">
        <v>#N/A</v>
      </c>
      <c r="D2929" t="s">
        <v>6490</v>
      </c>
      <c r="E2929" t="s">
        <v>7761</v>
      </c>
      <c r="F2929" t="s">
        <v>7207</v>
      </c>
      <c r="G2929" t="e">
        <v>#N/A</v>
      </c>
      <c r="H2929" t="s">
        <v>15161</v>
      </c>
      <c r="I2929" t="s">
        <v>14679</v>
      </c>
      <c r="J2929" t="s">
        <v>14679</v>
      </c>
      <c r="K2929" t="s">
        <v>10727</v>
      </c>
      <c r="L2929" s="22" t="e">
        <v>#N/A</v>
      </c>
      <c r="M2929" s="19" t="e">
        <v>#N/A</v>
      </c>
      <c r="N2929" s="19" t="e">
        <f>VLOOKUP(Таблица2[[#This Row],[activity]],kved_05!$A$1:$B$834,2,FALSE)</f>
        <v>#N/A</v>
      </c>
      <c r="O2929" s="19" t="e">
        <f>VLOOKUP(Таблица2[[#This Row],[activity]],kved_10!$A$1:$B$997,2,FALSE)</f>
        <v>#N/A</v>
      </c>
      <c r="P2929" s="19" t="e">
        <f>LEFT(IF(ISNA(Таблица2[[#This Row],[kv_10]]),VLOOKUP(Таблица2[[#This Row],[kv_05]],'05_to_10'!$A$1:$C$621,3,FALSE),Таблица2[[#This Row],[kv_10]]),2)</f>
        <v>#N/A</v>
      </c>
      <c r="Q2929" s="21" t="e">
        <f>VLOOKUP(Таблица2[[#This Row],[05_to_10]],kv_05_group!$A$1:$B$89,2,FALSE)</f>
        <v>#N/A</v>
      </c>
      <c r="R2929" t="s">
        <v>14662</v>
      </c>
    </row>
    <row r="2930" spans="1:18" hidden="1" x14ac:dyDescent="0.25">
      <c r="A2930" t="s">
        <v>2475</v>
      </c>
      <c r="B2930">
        <v>8363209</v>
      </c>
      <c r="C2930" s="1">
        <v>42460</v>
      </c>
      <c r="D2930" t="s">
        <v>6030</v>
      </c>
      <c r="E2930" t="s">
        <v>6030</v>
      </c>
      <c r="F2930" t="s">
        <v>7184</v>
      </c>
      <c r="G2930" t="s">
        <v>13616</v>
      </c>
      <c r="H2930" t="s">
        <v>14701</v>
      </c>
      <c r="I2930" t="s">
        <v>14675</v>
      </c>
      <c r="J2930" t="s">
        <v>14675</v>
      </c>
      <c r="K2930" t="s">
        <v>10296</v>
      </c>
      <c r="L2930" s="22" t="s">
        <v>15092</v>
      </c>
      <c r="M2930" s="19" t="s">
        <v>15423</v>
      </c>
      <c r="N2930" s="19" t="e">
        <f>VLOOKUP(Таблица2[[#This Row],[activity]],kved_05!$A$1:$B$834,2,FALSE)</f>
        <v>#N/A</v>
      </c>
      <c r="O2930" s="19" t="str">
        <f>VLOOKUP(Таблица2[[#This Row],[activity]],kved_10!$A$1:$B$997,2,FALSE)</f>
        <v>02.4</v>
      </c>
      <c r="P2930" s="19" t="str">
        <f>LEFT(IF(ISNA(Таблица2[[#This Row],[kv_10]]),VLOOKUP(Таблица2[[#This Row],[kv_05]],'05_to_10'!$A$1:$C$621,3,FALSE),Таблица2[[#This Row],[kv_10]]),2)</f>
        <v>02</v>
      </c>
      <c r="Q2930" s="21" t="str">
        <f>VLOOKUP(Таблица2[[#This Row],[05_to_10]],kv_05_group!$A$1:$B$89,2,FALSE)</f>
        <v>сільське і лісове господарство</v>
      </c>
      <c r="R2930" t="s">
        <v>14658</v>
      </c>
    </row>
    <row r="2931" spans="1:18" hidden="1" x14ac:dyDescent="0.25">
      <c r="A2931" t="s">
        <v>2481</v>
      </c>
      <c r="B2931">
        <v>177082008</v>
      </c>
      <c r="C2931" s="1">
        <v>42582</v>
      </c>
      <c r="D2931" t="s">
        <v>6036</v>
      </c>
      <c r="E2931" t="s">
        <v>6036</v>
      </c>
      <c r="F2931" t="s">
        <v>7184</v>
      </c>
      <c r="G2931" t="s">
        <v>13622</v>
      </c>
      <c r="H2931" t="s">
        <v>14697</v>
      </c>
      <c r="I2931" t="s">
        <v>14671</v>
      </c>
      <c r="J2931" t="s">
        <v>14671</v>
      </c>
      <c r="K2931" t="s">
        <v>10302</v>
      </c>
      <c r="L2931" s="22" t="s">
        <v>15092</v>
      </c>
      <c r="M2931" s="19" t="s">
        <v>15423</v>
      </c>
      <c r="N2931" s="19" t="e">
        <f>VLOOKUP(Таблица2[[#This Row],[activity]],kved_05!$A$1:$B$834,2,FALSE)</f>
        <v>#N/A</v>
      </c>
      <c r="O2931" s="19" t="str">
        <f>VLOOKUP(Таблица2[[#This Row],[activity]],kved_10!$A$1:$B$997,2,FALSE)</f>
        <v>02.4</v>
      </c>
      <c r="P2931" s="19" t="str">
        <f>LEFT(IF(ISNA(Таблица2[[#This Row],[kv_10]]),VLOOKUP(Таблица2[[#This Row],[kv_05]],'05_to_10'!$A$1:$C$621,3,FALSE),Таблица2[[#This Row],[kv_10]]),2)</f>
        <v>02</v>
      </c>
      <c r="Q2931" s="21" t="str">
        <f>VLOOKUP(Таблица2[[#This Row],[05_to_10]],kv_05_group!$A$1:$B$89,2,FALSE)</f>
        <v>сільське і лісове господарство</v>
      </c>
      <c r="R2931" t="s">
        <v>14658</v>
      </c>
    </row>
    <row r="2932" spans="1:18" hidden="1" x14ac:dyDescent="0.25">
      <c r="A2932" t="s">
        <v>2482</v>
      </c>
      <c r="B2932" s="22" t="e">
        <v>#N/A</v>
      </c>
      <c r="C2932" s="23" t="e">
        <v>#N/A</v>
      </c>
      <c r="D2932" t="s">
        <v>6037</v>
      </c>
      <c r="E2932" t="s">
        <v>7664</v>
      </c>
      <c r="F2932" t="s">
        <v>7184</v>
      </c>
      <c r="G2932" t="s">
        <v>13623</v>
      </c>
      <c r="H2932" t="s">
        <v>15164</v>
      </c>
      <c r="I2932" t="s">
        <v>14690</v>
      </c>
      <c r="J2932" t="s">
        <v>14690</v>
      </c>
      <c r="K2932" t="s">
        <v>10303</v>
      </c>
      <c r="L2932" s="22" t="s">
        <v>15092</v>
      </c>
      <c r="M2932" s="19" t="s">
        <v>15423</v>
      </c>
      <c r="N2932" s="19" t="e">
        <f>VLOOKUP(Таблица2[[#This Row],[activity]],kved_05!$A$1:$B$834,2,FALSE)</f>
        <v>#N/A</v>
      </c>
      <c r="O2932" s="19" t="str">
        <f>VLOOKUP(Таблица2[[#This Row],[activity]],kved_10!$A$1:$B$997,2,FALSE)</f>
        <v>02.4</v>
      </c>
      <c r="P2932" s="19" t="str">
        <f>LEFT(IF(ISNA(Таблица2[[#This Row],[kv_10]]),VLOOKUP(Таблица2[[#This Row],[kv_05]],'05_to_10'!$A$1:$C$621,3,FALSE),Таблица2[[#This Row],[kv_10]]),2)</f>
        <v>02</v>
      </c>
      <c r="Q2932" s="21" t="str">
        <f>VLOOKUP(Таблица2[[#This Row],[05_to_10]],kv_05_group!$A$1:$B$89,2,FALSE)</f>
        <v>сільське і лісове господарство</v>
      </c>
      <c r="R2932" t="s">
        <v>14658</v>
      </c>
    </row>
    <row r="2933" spans="1:18" hidden="1" x14ac:dyDescent="0.25">
      <c r="A2933" t="s">
        <v>1624</v>
      </c>
      <c r="B2933" s="22" t="e">
        <v>#N/A</v>
      </c>
      <c r="C2933" s="23" t="e">
        <v>#N/A</v>
      </c>
      <c r="D2933" t="s">
        <v>5180</v>
      </c>
      <c r="E2933" t="s">
        <v>5180</v>
      </c>
      <c r="F2933" t="s">
        <v>7158</v>
      </c>
      <c r="G2933" t="s">
        <v>12777</v>
      </c>
      <c r="H2933" t="s">
        <v>14697</v>
      </c>
      <c r="I2933" t="s">
        <v>14671</v>
      </c>
      <c r="J2933" t="s">
        <v>14671</v>
      </c>
      <c r="K2933" t="s">
        <v>9487</v>
      </c>
      <c r="L2933" s="22" t="s">
        <v>15039</v>
      </c>
      <c r="M2933" s="19" t="s">
        <v>15375</v>
      </c>
      <c r="N2933" s="19" t="e">
        <f>VLOOKUP(Таблица2[[#This Row],[activity]],kved_05!$A$1:$B$834,2,FALSE)</f>
        <v>#N/A</v>
      </c>
      <c r="O2933" s="19" t="e">
        <f>VLOOKUP(Таблица2[[#This Row],[activity]],kved_10!$A$1:$B$997,2,FALSE)</f>
        <v>#N/A</v>
      </c>
      <c r="P2933" s="19" t="e">
        <f>LEFT(IF(ISNA(Таблица2[[#This Row],[kv_10]]),VLOOKUP(Таблица2[[#This Row],[kv_05]],'05_to_10'!$A$1:$C$621,3,FALSE),Таблица2[[#This Row],[kv_10]]),2)</f>
        <v>#N/A</v>
      </c>
      <c r="Q2933" s="21" t="e">
        <f>VLOOKUP(Таблица2[[#This Row],[05_to_10]],kv_05_group!$A$1:$B$89,2,FALSE)</f>
        <v>#N/A</v>
      </c>
      <c r="R2933" t="s">
        <v>14659</v>
      </c>
    </row>
    <row r="2934" spans="1:18" hidden="1" x14ac:dyDescent="0.25">
      <c r="A2934" t="s">
        <v>2491</v>
      </c>
      <c r="B2934" s="22" t="e">
        <v>#N/A</v>
      </c>
      <c r="C2934" s="23" t="e">
        <v>#N/A</v>
      </c>
      <c r="D2934" t="s">
        <v>6046</v>
      </c>
      <c r="E2934" t="s">
        <v>6046</v>
      </c>
      <c r="F2934" t="s">
        <v>7184</v>
      </c>
      <c r="G2934" t="s">
        <v>13632</v>
      </c>
      <c r="H2934" t="s">
        <v>14698</v>
      </c>
      <c r="I2934" t="s">
        <v>14672</v>
      </c>
      <c r="J2934" t="s">
        <v>14672</v>
      </c>
      <c r="K2934" t="s">
        <v>10312</v>
      </c>
      <c r="L2934" s="22" t="s">
        <v>15092</v>
      </c>
      <c r="M2934" s="19" t="s">
        <v>15423</v>
      </c>
      <c r="N2934" s="19" t="e">
        <f>VLOOKUP(Таблица2[[#This Row],[activity]],kved_05!$A$1:$B$834,2,FALSE)</f>
        <v>#N/A</v>
      </c>
      <c r="O2934" s="19" t="str">
        <f>VLOOKUP(Таблица2[[#This Row],[activity]],kved_10!$A$1:$B$997,2,FALSE)</f>
        <v>02.4</v>
      </c>
      <c r="P2934" s="19" t="str">
        <f>LEFT(IF(ISNA(Таблица2[[#This Row],[kv_10]]),VLOOKUP(Таблица2[[#This Row],[kv_05]],'05_to_10'!$A$1:$C$621,3,FALSE),Таблица2[[#This Row],[kv_10]]),2)</f>
        <v>02</v>
      </c>
      <c r="Q2934" s="21" t="str">
        <f>VLOOKUP(Таблица2[[#This Row],[05_to_10]],kv_05_group!$A$1:$B$89,2,FALSE)</f>
        <v>сільське і лісове господарство</v>
      </c>
      <c r="R2934" t="s">
        <v>14658</v>
      </c>
    </row>
    <row r="2935" spans="1:18" hidden="1" x14ac:dyDescent="0.25">
      <c r="A2935" t="s">
        <v>2941</v>
      </c>
      <c r="B2935" s="22" t="e">
        <v>#N/A</v>
      </c>
      <c r="C2935" s="23" t="e">
        <v>#N/A</v>
      </c>
      <c r="D2935" t="s">
        <v>6496</v>
      </c>
      <c r="E2935" t="s">
        <v>6496</v>
      </c>
      <c r="F2935" t="s">
        <v>7207</v>
      </c>
      <c r="G2935" t="s">
        <v>14072</v>
      </c>
      <c r="H2935" t="s">
        <v>15163</v>
      </c>
      <c r="I2935" t="s">
        <v>14686</v>
      </c>
      <c r="J2935" t="s">
        <v>14686</v>
      </c>
      <c r="K2935" t="s">
        <v>10733</v>
      </c>
      <c r="L2935" t="s">
        <v>15111</v>
      </c>
      <c r="M2935" s="19" t="s">
        <v>15435</v>
      </c>
      <c r="N2935" s="19" t="e">
        <f>VLOOKUP(Таблица2[[#This Row],[activity]],kved_05!$A$1:$B$834,2,FALSE)</f>
        <v>#N/A</v>
      </c>
      <c r="O2935" s="19" t="str">
        <f>VLOOKUP(Таблица2[[#This Row],[activity]],kved_10!$A$1:$B$997,2,FALSE)</f>
        <v>03.21</v>
      </c>
      <c r="P2935" s="19" t="str">
        <f>LEFT(IF(ISNA(Таблица2[[#This Row],[kv_10]]),VLOOKUP(Таблица2[[#This Row],[kv_05]],'05_to_10'!$A$1:$C$621,3,FALSE),Таблица2[[#This Row],[kv_10]]),2)</f>
        <v>03</v>
      </c>
      <c r="Q2935" s="21" t="str">
        <f>VLOOKUP(Таблица2[[#This Row],[05_to_10]],kv_05_group!$A$1:$B$89,2,FALSE)</f>
        <v>сільське і лісове господарство</v>
      </c>
      <c r="R2935" t="s">
        <v>14658</v>
      </c>
    </row>
    <row r="2936" spans="1:18" hidden="1" x14ac:dyDescent="0.25">
      <c r="A2936" t="s">
        <v>2942</v>
      </c>
      <c r="B2936" s="22" t="e">
        <v>#N/A</v>
      </c>
      <c r="C2936" s="23" t="e">
        <v>#N/A</v>
      </c>
      <c r="D2936" t="s">
        <v>6497</v>
      </c>
      <c r="E2936" t="s">
        <v>6497</v>
      </c>
      <c r="F2936" t="s">
        <v>7207</v>
      </c>
      <c r="G2936" t="s">
        <v>14073</v>
      </c>
      <c r="H2936" t="s">
        <v>15161</v>
      </c>
      <c r="I2936" t="s">
        <v>14679</v>
      </c>
      <c r="J2936" t="s">
        <v>14679</v>
      </c>
      <c r="K2936" t="s">
        <v>10734</v>
      </c>
      <c r="L2936" t="s">
        <v>14739</v>
      </c>
      <c r="M2936" s="19" t="s">
        <v>15189</v>
      </c>
      <c r="N2936" s="19" t="e">
        <f>VLOOKUP(Таблица2[[#This Row],[activity]],kved_05!$A$1:$B$834,2,FALSE)</f>
        <v>#N/A</v>
      </c>
      <c r="O2936" s="19" t="str">
        <f>VLOOKUP(Таблица2[[#This Row],[activity]],kved_10!$A$1:$B$997,2,FALSE)</f>
        <v>55.10</v>
      </c>
      <c r="P2936" s="19" t="str">
        <f>LEFT(IF(ISNA(Таблица2[[#This Row],[kv_10]]),VLOOKUP(Таблица2[[#This Row],[kv_05]],'05_to_10'!$A$1:$C$621,3,FALSE),Таблица2[[#This Row],[kv_10]]),2)</f>
        <v>55</v>
      </c>
      <c r="Q2936" s="21" t="str">
        <f>VLOOKUP(Таблица2[[#This Row],[05_to_10]],kv_05_group!$A$1:$B$89,2,FALSE)</f>
        <v>поселення і харчування</v>
      </c>
      <c r="R2936" t="s">
        <v>14658</v>
      </c>
    </row>
    <row r="2937" spans="1:18" hidden="1" x14ac:dyDescent="0.25">
      <c r="A2937" t="s">
        <v>2495</v>
      </c>
      <c r="B2937">
        <v>9463487</v>
      </c>
      <c r="C2937" s="1">
        <v>42460</v>
      </c>
      <c r="D2937" t="s">
        <v>6050</v>
      </c>
      <c r="E2937" t="s">
        <v>6050</v>
      </c>
      <c r="F2937" t="s">
        <v>7184</v>
      </c>
      <c r="G2937" t="s">
        <v>13636</v>
      </c>
      <c r="H2937" t="s">
        <v>14707</v>
      </c>
      <c r="I2937" t="s">
        <v>14683</v>
      </c>
      <c r="J2937" t="s">
        <v>14683</v>
      </c>
      <c r="K2937" t="s">
        <v>10316</v>
      </c>
      <c r="L2937" s="22" t="s">
        <v>15092</v>
      </c>
      <c r="M2937" s="19" t="s">
        <v>15423</v>
      </c>
      <c r="N2937" s="19" t="e">
        <f>VLOOKUP(Таблица2[[#This Row],[activity]],kved_05!$A$1:$B$834,2,FALSE)</f>
        <v>#N/A</v>
      </c>
      <c r="O2937" s="19" t="str">
        <f>VLOOKUP(Таблица2[[#This Row],[activity]],kved_10!$A$1:$B$997,2,FALSE)</f>
        <v>02.4</v>
      </c>
      <c r="P2937" s="19" t="str">
        <f>LEFT(IF(ISNA(Таблица2[[#This Row],[kv_10]]),VLOOKUP(Таблица2[[#This Row],[kv_05]],'05_to_10'!$A$1:$C$621,3,FALSE),Таблица2[[#This Row],[kv_10]]),2)</f>
        <v>02</v>
      </c>
      <c r="Q2937" s="21" t="str">
        <f>VLOOKUP(Таблица2[[#This Row],[05_to_10]],kv_05_group!$A$1:$B$89,2,FALSE)</f>
        <v>сільське і лісове господарство</v>
      </c>
      <c r="R2937" t="s">
        <v>14658</v>
      </c>
    </row>
    <row r="2938" spans="1:18" hidden="1" x14ac:dyDescent="0.25">
      <c r="A2938" t="s">
        <v>2500</v>
      </c>
      <c r="B2938">
        <v>27357316</v>
      </c>
      <c r="C2938" s="1">
        <v>42460</v>
      </c>
      <c r="D2938" t="s">
        <v>6055</v>
      </c>
      <c r="E2938" t="s">
        <v>6055</v>
      </c>
      <c r="F2938" t="s">
        <v>7184</v>
      </c>
      <c r="G2938" t="s">
        <v>13641</v>
      </c>
      <c r="H2938" t="s">
        <v>14707</v>
      </c>
      <c r="I2938" t="s">
        <v>14683</v>
      </c>
      <c r="J2938" t="s">
        <v>14683</v>
      </c>
      <c r="K2938" t="s">
        <v>10321</v>
      </c>
      <c r="L2938" s="22" t="s">
        <v>15092</v>
      </c>
      <c r="M2938" s="19" t="s">
        <v>15423</v>
      </c>
      <c r="N2938" s="19" t="e">
        <f>VLOOKUP(Таблица2[[#This Row],[activity]],kved_05!$A$1:$B$834,2,FALSE)</f>
        <v>#N/A</v>
      </c>
      <c r="O2938" s="19" t="str">
        <f>VLOOKUP(Таблица2[[#This Row],[activity]],kved_10!$A$1:$B$997,2,FALSE)</f>
        <v>02.4</v>
      </c>
      <c r="P2938" s="19" t="str">
        <f>LEFT(IF(ISNA(Таблица2[[#This Row],[kv_10]]),VLOOKUP(Таблица2[[#This Row],[kv_05]],'05_to_10'!$A$1:$C$621,3,FALSE),Таблица2[[#This Row],[kv_10]]),2)</f>
        <v>02</v>
      </c>
      <c r="Q2938" s="21" t="str">
        <f>VLOOKUP(Таблица2[[#This Row],[05_to_10]],kv_05_group!$A$1:$B$89,2,FALSE)</f>
        <v>сільське і лісове господарство</v>
      </c>
      <c r="R2938" t="s">
        <v>14658</v>
      </c>
    </row>
    <row r="2939" spans="1:18" hidden="1" x14ac:dyDescent="0.25">
      <c r="A2939" t="s">
        <v>2509</v>
      </c>
      <c r="B2939" s="22" t="e">
        <v>#N/A</v>
      </c>
      <c r="C2939" s="23" t="e">
        <v>#N/A</v>
      </c>
      <c r="D2939" t="s">
        <v>6064</v>
      </c>
      <c r="E2939" t="s">
        <v>6064</v>
      </c>
      <c r="F2939" t="s">
        <v>7184</v>
      </c>
      <c r="G2939" t="s">
        <v>13650</v>
      </c>
      <c r="H2939" t="s">
        <v>14698</v>
      </c>
      <c r="I2939" t="s">
        <v>14672</v>
      </c>
      <c r="J2939" t="s">
        <v>14672</v>
      </c>
      <c r="K2939" t="s">
        <v>10330</v>
      </c>
      <c r="L2939" s="22" t="s">
        <v>15092</v>
      </c>
      <c r="M2939" s="19" t="s">
        <v>15423</v>
      </c>
      <c r="N2939" s="19" t="e">
        <f>VLOOKUP(Таблица2[[#This Row],[activity]],kved_05!$A$1:$B$834,2,FALSE)</f>
        <v>#N/A</v>
      </c>
      <c r="O2939" s="19" t="str">
        <f>VLOOKUP(Таблица2[[#This Row],[activity]],kved_10!$A$1:$B$997,2,FALSE)</f>
        <v>02.4</v>
      </c>
      <c r="P2939" s="19" t="str">
        <f>LEFT(IF(ISNA(Таблица2[[#This Row],[kv_10]]),VLOOKUP(Таблица2[[#This Row],[kv_05]],'05_to_10'!$A$1:$C$621,3,FALSE),Таблица2[[#This Row],[kv_10]]),2)</f>
        <v>02</v>
      </c>
      <c r="Q2939" s="21" t="str">
        <f>VLOOKUP(Таблица2[[#This Row],[05_to_10]],kv_05_group!$A$1:$B$89,2,FALSE)</f>
        <v>сільське і лісове господарство</v>
      </c>
      <c r="R2939" t="s">
        <v>14658</v>
      </c>
    </row>
    <row r="2940" spans="1:18" hidden="1" x14ac:dyDescent="0.25">
      <c r="A2940" t="s">
        <v>2946</v>
      </c>
      <c r="B2940" s="22" t="e">
        <v>#N/A</v>
      </c>
      <c r="C2940" s="23" t="e">
        <v>#N/A</v>
      </c>
      <c r="D2940" t="s">
        <v>6501</v>
      </c>
      <c r="E2940" t="s">
        <v>6501</v>
      </c>
      <c r="F2940" t="s">
        <v>7207</v>
      </c>
      <c r="G2940" t="s">
        <v>14076</v>
      </c>
      <c r="H2940" t="s">
        <v>15161</v>
      </c>
      <c r="I2940" t="s">
        <v>14679</v>
      </c>
      <c r="J2940" t="s">
        <v>14679</v>
      </c>
      <c r="K2940" t="s">
        <v>10738</v>
      </c>
      <c r="L2940" t="s">
        <v>14831</v>
      </c>
      <c r="M2940" s="19" t="s">
        <v>15250</v>
      </c>
      <c r="N2940" s="19" t="str">
        <f>VLOOKUP(Таблица2[[#This Row],[activity]],kved_05!$A$1:$B$834,2,FALSE)</f>
        <v>80.30</v>
      </c>
      <c r="O2940" s="19" t="str">
        <f>VLOOKUP(Таблица2[[#This Row],[activity]],kved_10!$A$1:$B$997,2,FALSE)</f>
        <v>85.42</v>
      </c>
      <c r="P2940" s="19" t="str">
        <f>LEFT(IF(ISNA(Таблица2[[#This Row],[kv_10]]),VLOOKUP(Таблица2[[#This Row],[kv_05]],'05_to_10'!$A$1:$C$621,3,FALSE),Таблица2[[#This Row],[kv_10]]),2)</f>
        <v>85</v>
      </c>
      <c r="Q2940" s="21" t="str">
        <f>VLOOKUP(Таблица2[[#This Row],[05_to_10]],kv_05_group!$A$1:$B$89,2,FALSE)</f>
        <v>дослідження</v>
      </c>
      <c r="R2940" t="s">
        <v>14658</v>
      </c>
    </row>
    <row r="2941" spans="1:18" hidden="1" x14ac:dyDescent="0.25">
      <c r="A2941" t="s">
        <v>2510</v>
      </c>
      <c r="B2941">
        <v>56266904</v>
      </c>
      <c r="C2941" s="1">
        <v>42460</v>
      </c>
      <c r="D2941" t="s">
        <v>6065</v>
      </c>
      <c r="E2941" t="s">
        <v>6065</v>
      </c>
      <c r="F2941" t="s">
        <v>7184</v>
      </c>
      <c r="G2941" t="s">
        <v>13651</v>
      </c>
      <c r="H2941" t="s">
        <v>14696</v>
      </c>
      <c r="I2941" t="s">
        <v>14670</v>
      </c>
      <c r="J2941" t="s">
        <v>14670</v>
      </c>
      <c r="K2941" t="s">
        <v>10331</v>
      </c>
      <c r="L2941" s="22" t="s">
        <v>15092</v>
      </c>
      <c r="M2941" s="19" t="s">
        <v>15423</v>
      </c>
      <c r="N2941" s="19" t="e">
        <f>VLOOKUP(Таблица2[[#This Row],[activity]],kved_05!$A$1:$B$834,2,FALSE)</f>
        <v>#N/A</v>
      </c>
      <c r="O2941" s="19" t="str">
        <f>VLOOKUP(Таблица2[[#This Row],[activity]],kved_10!$A$1:$B$997,2,FALSE)</f>
        <v>02.4</v>
      </c>
      <c r="P2941" s="19" t="str">
        <f>LEFT(IF(ISNA(Таблица2[[#This Row],[kv_10]]),VLOOKUP(Таблица2[[#This Row],[kv_05]],'05_to_10'!$A$1:$C$621,3,FALSE),Таблица2[[#This Row],[kv_10]]),2)</f>
        <v>02</v>
      </c>
      <c r="Q2941" s="21" t="str">
        <f>VLOOKUP(Таблица2[[#This Row],[05_to_10]],kv_05_group!$A$1:$B$89,2,FALSE)</f>
        <v>сільське і лісове господарство</v>
      </c>
      <c r="R2941" t="s">
        <v>14658</v>
      </c>
    </row>
    <row r="2942" spans="1:18" hidden="1" x14ac:dyDescent="0.25">
      <c r="A2942" t="s">
        <v>2948</v>
      </c>
      <c r="B2942">
        <v>258700999</v>
      </c>
      <c r="C2942" s="1">
        <v>42643</v>
      </c>
      <c r="D2942" t="s">
        <v>6503</v>
      </c>
      <c r="E2942" t="s">
        <v>7765</v>
      </c>
      <c r="F2942" t="s">
        <v>7207</v>
      </c>
      <c r="G2942" t="s">
        <v>14078</v>
      </c>
      <c r="H2942" t="s">
        <v>14695</v>
      </c>
      <c r="I2942" t="s">
        <v>14669</v>
      </c>
      <c r="J2942" t="s">
        <v>14669</v>
      </c>
      <c r="K2942" t="s">
        <v>10740</v>
      </c>
      <c r="L2942" t="s">
        <v>14819</v>
      </c>
      <c r="M2942" s="19" t="s">
        <v>15237</v>
      </c>
      <c r="N2942" s="19" t="str">
        <f>VLOOKUP(Таблица2[[#This Row],[activity]],kved_05!$A$1:$B$834,2,FALSE)</f>
        <v>85.11</v>
      </c>
      <c r="O2942" s="19" t="str">
        <f>VLOOKUP(Таблица2[[#This Row],[activity]],kved_10!$A$1:$B$997,2,FALSE)</f>
        <v>86.10</v>
      </c>
      <c r="P2942" s="19" t="str">
        <f>LEFT(IF(ISNA(Таблица2[[#This Row],[kv_10]]),VLOOKUP(Таблица2[[#This Row],[kv_05]],'05_to_10'!$A$1:$C$621,3,FALSE),Таблица2[[#This Row],[kv_10]]),2)</f>
        <v>86</v>
      </c>
      <c r="Q2942" s="21" t="str">
        <f>VLOOKUP(Таблица2[[#This Row],[05_to_10]],kv_05_group!$A$1:$B$89,2,FALSE)</f>
        <v>охорона здоров'я</v>
      </c>
      <c r="R2942" t="s">
        <v>14658</v>
      </c>
    </row>
    <row r="2943" spans="1:18" hidden="1" x14ac:dyDescent="0.25">
      <c r="A2943" t="s">
        <v>1613</v>
      </c>
      <c r="B2943" s="22" t="e">
        <v>#N/A</v>
      </c>
      <c r="C2943" s="23" t="e">
        <v>#N/A</v>
      </c>
      <c r="D2943" t="s">
        <v>5169</v>
      </c>
      <c r="E2943" t="s">
        <v>5169</v>
      </c>
      <c r="F2943" t="s">
        <v>7158</v>
      </c>
      <c r="G2943" t="s">
        <v>12766</v>
      </c>
      <c r="H2943" t="s">
        <v>14691</v>
      </c>
      <c r="I2943" t="s">
        <v>14664</v>
      </c>
      <c r="J2943" t="s">
        <v>14664</v>
      </c>
      <c r="K2943" t="s">
        <v>9476</v>
      </c>
      <c r="L2943" s="22" t="s">
        <v>14720</v>
      </c>
      <c r="M2943" s="19" t="s">
        <v>15173</v>
      </c>
      <c r="N2943" s="19" t="e">
        <f>VLOOKUP(Таблица2[[#This Row],[activity]],kved_05!$A$1:$B$834,2,FALSE)</f>
        <v>#N/A</v>
      </c>
      <c r="O2943" s="19" t="str">
        <f>VLOOKUP(Таблица2[[#This Row],[activity]],kved_10!$A$1:$B$997,2,FALSE)</f>
        <v>63.9</v>
      </c>
      <c r="P2943" s="19" t="str">
        <f>LEFT(IF(ISNA(Таблица2[[#This Row],[kv_10]]),VLOOKUP(Таблица2[[#This Row],[kv_05]],'05_to_10'!$A$1:$C$621,3,FALSE),Таблица2[[#This Row],[kv_10]]),2)</f>
        <v>63</v>
      </c>
      <c r="Q2943" s="21" t="str">
        <f>VLOOKUP(Таблица2[[#This Row],[05_to_10]],kv_05_group!$A$1:$B$89,2,FALSE)</f>
        <v>телекомунікації</v>
      </c>
      <c r="R2943" t="s">
        <v>14659</v>
      </c>
    </row>
    <row r="2944" spans="1:18" hidden="1" x14ac:dyDescent="0.25">
      <c r="A2944" t="s">
        <v>2511</v>
      </c>
      <c r="B2944" s="22" t="e">
        <v>#N/A</v>
      </c>
      <c r="C2944" s="23" t="e">
        <v>#N/A</v>
      </c>
      <c r="D2944" t="s">
        <v>6066</v>
      </c>
      <c r="E2944" t="s">
        <v>6066</v>
      </c>
      <c r="F2944" t="s">
        <v>7184</v>
      </c>
      <c r="G2944" t="s">
        <v>13652</v>
      </c>
      <c r="H2944" t="s">
        <v>14694</v>
      </c>
      <c r="I2944" t="s">
        <v>14668</v>
      </c>
      <c r="J2944" t="s">
        <v>14668</v>
      </c>
      <c r="K2944" t="s">
        <v>10332</v>
      </c>
      <c r="L2944" s="22" t="s">
        <v>15092</v>
      </c>
      <c r="M2944" s="19" t="s">
        <v>15423</v>
      </c>
      <c r="N2944" s="19" t="e">
        <f>VLOOKUP(Таблица2[[#This Row],[activity]],kved_05!$A$1:$B$834,2,FALSE)</f>
        <v>#N/A</v>
      </c>
      <c r="O2944" s="19" t="str">
        <f>VLOOKUP(Таблица2[[#This Row],[activity]],kved_10!$A$1:$B$997,2,FALSE)</f>
        <v>02.4</v>
      </c>
      <c r="P2944" s="19" t="str">
        <f>LEFT(IF(ISNA(Таблица2[[#This Row],[kv_10]]),VLOOKUP(Таблица2[[#This Row],[kv_05]],'05_to_10'!$A$1:$C$621,3,FALSE),Таблица2[[#This Row],[kv_10]]),2)</f>
        <v>02</v>
      </c>
      <c r="Q2944" s="21" t="str">
        <f>VLOOKUP(Таблица2[[#This Row],[05_to_10]],kv_05_group!$A$1:$B$89,2,FALSE)</f>
        <v>сільське і лісове господарство</v>
      </c>
      <c r="R2944" t="s">
        <v>14658</v>
      </c>
    </row>
    <row r="2945" spans="1:18" hidden="1" x14ac:dyDescent="0.25">
      <c r="A2945" t="s">
        <v>1623</v>
      </c>
      <c r="B2945" s="22" t="e">
        <v>#N/A</v>
      </c>
      <c r="C2945" s="23" t="e">
        <v>#N/A</v>
      </c>
      <c r="D2945" t="s">
        <v>5179</v>
      </c>
      <c r="E2945" t="s">
        <v>5179</v>
      </c>
      <c r="F2945" t="s">
        <v>7158</v>
      </c>
      <c r="G2945" t="s">
        <v>12776</v>
      </c>
      <c r="H2945" t="s">
        <v>15162</v>
      </c>
      <c r="I2945" t="s">
        <v>14680</v>
      </c>
      <c r="J2945" t="s">
        <v>14714</v>
      </c>
      <c r="K2945" t="s">
        <v>9486</v>
      </c>
      <c r="L2945" s="22" t="s">
        <v>14720</v>
      </c>
      <c r="M2945" s="19" t="s">
        <v>15173</v>
      </c>
      <c r="N2945" s="19" t="e">
        <f>VLOOKUP(Таблица2[[#This Row],[activity]],kved_05!$A$1:$B$834,2,FALSE)</f>
        <v>#N/A</v>
      </c>
      <c r="O2945" s="19" t="str">
        <f>VLOOKUP(Таблица2[[#This Row],[activity]],kved_10!$A$1:$B$997,2,FALSE)</f>
        <v>63.9</v>
      </c>
      <c r="P2945" s="19" t="str">
        <f>LEFT(IF(ISNA(Таблица2[[#This Row],[kv_10]]),VLOOKUP(Таблица2[[#This Row],[kv_05]],'05_to_10'!$A$1:$C$621,3,FALSE),Таблица2[[#This Row],[kv_10]]),2)</f>
        <v>63</v>
      </c>
      <c r="Q2945" s="21" t="str">
        <f>VLOOKUP(Таблица2[[#This Row],[05_to_10]],kv_05_group!$A$1:$B$89,2,FALSE)</f>
        <v>телекомунікації</v>
      </c>
      <c r="R2945" t="s">
        <v>14658</v>
      </c>
    </row>
    <row r="2946" spans="1:18" hidden="1" x14ac:dyDescent="0.25">
      <c r="A2946" t="s">
        <v>1703</v>
      </c>
      <c r="B2946" s="22" t="e">
        <v>#N/A</v>
      </c>
      <c r="C2946" s="23" t="e">
        <v>#N/A</v>
      </c>
      <c r="D2946" t="s">
        <v>5259</v>
      </c>
      <c r="E2946" t="s">
        <v>5259</v>
      </c>
      <c r="F2946" t="s">
        <v>7162</v>
      </c>
      <c r="G2946" t="s">
        <v>12854</v>
      </c>
      <c r="H2946" t="s">
        <v>15161</v>
      </c>
      <c r="I2946" t="s">
        <v>14679</v>
      </c>
      <c r="J2946" t="s">
        <v>14679</v>
      </c>
      <c r="K2946" t="s">
        <v>9552</v>
      </c>
      <c r="L2946" s="22" t="s">
        <v>14720</v>
      </c>
      <c r="M2946" s="19" t="s">
        <v>15309</v>
      </c>
      <c r="N2946" s="19" t="e">
        <f>VLOOKUP(Таблица2[[#This Row],[activity]],kved_05!$A$1:$B$834,2,FALSE)</f>
        <v>#N/A</v>
      </c>
      <c r="O2946" s="19" t="str">
        <f>VLOOKUP(Таблица2[[#This Row],[activity]],kved_10!$A$1:$B$997,2,FALSE)</f>
        <v>63.9</v>
      </c>
      <c r="P2946" s="19" t="str">
        <f>LEFT(IF(ISNA(Таблица2[[#This Row],[kv_10]]),VLOOKUP(Таблица2[[#This Row],[kv_05]],'05_to_10'!$A$1:$C$621,3,FALSE),Таблица2[[#This Row],[kv_10]]),2)</f>
        <v>63</v>
      </c>
      <c r="Q2946" s="21" t="str">
        <f>VLOOKUP(Таблица2[[#This Row],[05_to_10]],kv_05_group!$A$1:$B$89,2,FALSE)</f>
        <v>телекомунікації</v>
      </c>
      <c r="R2946" t="s">
        <v>14659</v>
      </c>
    </row>
    <row r="2947" spans="1:18" hidden="1" x14ac:dyDescent="0.25">
      <c r="A2947" t="s">
        <v>2512</v>
      </c>
      <c r="B2947" s="22" t="e">
        <v>#N/A</v>
      </c>
      <c r="C2947" s="23" t="e">
        <v>#N/A</v>
      </c>
      <c r="D2947" t="s">
        <v>6067</v>
      </c>
      <c r="E2947" t="s">
        <v>6067</v>
      </c>
      <c r="F2947" t="s">
        <v>7184</v>
      </c>
      <c r="G2947" t="s">
        <v>13653</v>
      </c>
      <c r="H2947" t="s">
        <v>14694</v>
      </c>
      <c r="I2947" t="s">
        <v>14668</v>
      </c>
      <c r="J2947" t="s">
        <v>14668</v>
      </c>
      <c r="K2947" t="s">
        <v>10333</v>
      </c>
      <c r="L2947" s="22" t="s">
        <v>15092</v>
      </c>
      <c r="M2947" s="19" t="s">
        <v>15423</v>
      </c>
      <c r="N2947" s="19" t="e">
        <f>VLOOKUP(Таблица2[[#This Row],[activity]],kved_05!$A$1:$B$834,2,FALSE)</f>
        <v>#N/A</v>
      </c>
      <c r="O2947" s="19" t="str">
        <f>VLOOKUP(Таблица2[[#This Row],[activity]],kved_10!$A$1:$B$997,2,FALSE)</f>
        <v>02.4</v>
      </c>
      <c r="P2947" s="19" t="str">
        <f>LEFT(IF(ISNA(Таблица2[[#This Row],[kv_10]]),VLOOKUP(Таблица2[[#This Row],[kv_05]],'05_to_10'!$A$1:$C$621,3,FALSE),Таблица2[[#This Row],[kv_10]]),2)</f>
        <v>02</v>
      </c>
      <c r="Q2947" s="21" t="str">
        <f>VLOOKUP(Таблица2[[#This Row],[05_to_10]],kv_05_group!$A$1:$B$89,2,FALSE)</f>
        <v>сільське і лісове господарство</v>
      </c>
      <c r="R2947" t="s">
        <v>14658</v>
      </c>
    </row>
    <row r="2948" spans="1:18" x14ac:dyDescent="0.25">
      <c r="A2948" t="s">
        <v>10</v>
      </c>
      <c r="B2948" s="22" t="e">
        <v>#N/A</v>
      </c>
      <c r="C2948" s="23" t="e">
        <v>#N/A</v>
      </c>
      <c r="D2948" t="s">
        <v>3569</v>
      </c>
      <c r="E2948" t="s">
        <v>3569</v>
      </c>
      <c r="F2948" t="s">
        <v>7124</v>
      </c>
      <c r="G2948" t="s">
        <v>11289</v>
      </c>
      <c r="H2948" t="s">
        <v>15160</v>
      </c>
      <c r="I2948" t="s">
        <v>14665</v>
      </c>
      <c r="J2948" t="s">
        <v>14713</v>
      </c>
      <c r="K2948" t="s">
        <v>8021</v>
      </c>
      <c r="L2948" s="22" t="s">
        <v>14716</v>
      </c>
      <c r="M2948" s="19" t="s">
        <v>15169</v>
      </c>
      <c r="N2948" s="19" t="e">
        <f>VLOOKUP(Таблица2[[#This Row],[activity]],kved_05!$A$1:$B$834,2,FALSE)</f>
        <v>#N/A</v>
      </c>
      <c r="O2948" s="19" t="e">
        <f>VLOOKUP(Таблица2[[#This Row],[activity]],kved_10!$A$1:$B$997,2,FALSE)</f>
        <v>#N/A</v>
      </c>
      <c r="P2948" s="19" t="e">
        <f>LEFT(IF(ISNA(Таблица2[[#This Row],[kv_10]]),VLOOKUP(Таблица2[[#This Row],[kv_05]],'05_to_10'!$A$1:$C$621,3,FALSE),Таблица2[[#This Row],[kv_10]]),2)</f>
        <v>#N/A</v>
      </c>
      <c r="Q2948" s="21" t="e">
        <f>VLOOKUP(Таблица2[[#This Row],[05_to_10]],kv_05_group!$A$1:$B$89,2,FALSE)</f>
        <v>#N/A</v>
      </c>
      <c r="R2948" t="s">
        <v>14658</v>
      </c>
    </row>
    <row r="2949" spans="1:18" hidden="1" x14ac:dyDescent="0.25">
      <c r="A2949" t="s">
        <v>2523</v>
      </c>
      <c r="B2949" s="22" t="e">
        <v>#N/A</v>
      </c>
      <c r="C2949" s="23" t="e">
        <v>#N/A</v>
      </c>
      <c r="D2949" t="s">
        <v>6078</v>
      </c>
      <c r="E2949" t="s">
        <v>6078</v>
      </c>
      <c r="F2949" t="s">
        <v>7184</v>
      </c>
      <c r="G2949" t="s">
        <v>13664</v>
      </c>
      <c r="H2949" t="s">
        <v>14698</v>
      </c>
      <c r="I2949" t="s">
        <v>14672</v>
      </c>
      <c r="J2949" t="s">
        <v>14672</v>
      </c>
      <c r="K2949" t="s">
        <v>10344</v>
      </c>
      <c r="L2949" s="22" t="s">
        <v>15092</v>
      </c>
      <c r="M2949" s="19" t="s">
        <v>15423</v>
      </c>
      <c r="N2949" s="19" t="e">
        <f>VLOOKUP(Таблица2[[#This Row],[activity]],kved_05!$A$1:$B$834,2,FALSE)</f>
        <v>#N/A</v>
      </c>
      <c r="O2949" s="19" t="str">
        <f>VLOOKUP(Таблица2[[#This Row],[activity]],kved_10!$A$1:$B$997,2,FALSE)</f>
        <v>02.4</v>
      </c>
      <c r="P2949" s="19" t="str">
        <f>LEFT(IF(ISNA(Таблица2[[#This Row],[kv_10]]),VLOOKUP(Таблица2[[#This Row],[kv_05]],'05_to_10'!$A$1:$C$621,3,FALSE),Таблица2[[#This Row],[kv_10]]),2)</f>
        <v>02</v>
      </c>
      <c r="Q2949" s="21" t="str">
        <f>VLOOKUP(Таблица2[[#This Row],[05_to_10]],kv_05_group!$A$1:$B$89,2,FALSE)</f>
        <v>сільське і лісове господарство</v>
      </c>
      <c r="R2949" t="s">
        <v>14658</v>
      </c>
    </row>
    <row r="2950" spans="1:18" hidden="1" x14ac:dyDescent="0.25">
      <c r="A2950" t="s">
        <v>2524</v>
      </c>
      <c r="B2950">
        <v>137152420</v>
      </c>
      <c r="C2950" s="1">
        <v>42551</v>
      </c>
      <c r="D2950" t="s">
        <v>6079</v>
      </c>
      <c r="E2950" t="s">
        <v>6079</v>
      </c>
      <c r="F2950" t="s">
        <v>7184</v>
      </c>
      <c r="G2950" t="s">
        <v>13665</v>
      </c>
      <c r="H2950" t="s">
        <v>14697</v>
      </c>
      <c r="I2950" t="s">
        <v>14671</v>
      </c>
      <c r="J2950" t="s">
        <v>14671</v>
      </c>
      <c r="K2950" t="s">
        <v>10345</v>
      </c>
      <c r="L2950" s="22" t="s">
        <v>15092</v>
      </c>
      <c r="M2950" s="19" t="s">
        <v>15423</v>
      </c>
      <c r="N2950" s="19" t="e">
        <f>VLOOKUP(Таблица2[[#This Row],[activity]],kved_05!$A$1:$B$834,2,FALSE)</f>
        <v>#N/A</v>
      </c>
      <c r="O2950" s="19" t="str">
        <f>VLOOKUP(Таблица2[[#This Row],[activity]],kved_10!$A$1:$B$997,2,FALSE)</f>
        <v>02.4</v>
      </c>
      <c r="P2950" s="19" t="str">
        <f>LEFT(IF(ISNA(Таблица2[[#This Row],[kv_10]]),VLOOKUP(Таблица2[[#This Row],[kv_05]],'05_to_10'!$A$1:$C$621,3,FALSE),Таблица2[[#This Row],[kv_10]]),2)</f>
        <v>02</v>
      </c>
      <c r="Q2950" s="21" t="str">
        <f>VLOOKUP(Таблица2[[#This Row],[05_to_10]],kv_05_group!$A$1:$B$89,2,FALSE)</f>
        <v>сільське і лісове господарство</v>
      </c>
      <c r="R2950" t="s">
        <v>14658</v>
      </c>
    </row>
    <row r="2951" spans="1:18" hidden="1" x14ac:dyDescent="0.25">
      <c r="A2951" t="s">
        <v>2957</v>
      </c>
      <c r="B2951" s="22" t="e">
        <v>#N/A</v>
      </c>
      <c r="C2951" s="23" t="e">
        <v>#N/A</v>
      </c>
      <c r="D2951" t="s">
        <v>6512</v>
      </c>
      <c r="E2951" t="s">
        <v>7768</v>
      </c>
      <c r="F2951" t="s">
        <v>7207</v>
      </c>
      <c r="G2951" t="e">
        <v>#N/A</v>
      </c>
      <c r="H2951" t="s">
        <v>14701</v>
      </c>
      <c r="I2951" t="s">
        <v>14675</v>
      </c>
      <c r="J2951" t="s">
        <v>14675</v>
      </c>
      <c r="K2951" t="s">
        <v>10748</v>
      </c>
      <c r="L2951" t="s">
        <v>14872</v>
      </c>
      <c r="M2951" s="19" t="s">
        <v>15513</v>
      </c>
      <c r="N2951" s="19" t="str">
        <f>VLOOKUP(Таблица2[[#This Row],[activity]],kved_05!$A$1:$B$834,2,FALSE)</f>
        <v>85.12</v>
      </c>
      <c r="O2951" s="19" t="e">
        <f>VLOOKUP(Таблица2[[#This Row],[activity]],kved_10!$A$1:$B$997,2,FALSE)</f>
        <v>#N/A</v>
      </c>
      <c r="P2951" s="19" t="str">
        <f>LEFT(IF(ISNA(Таблица2[[#This Row],[kv_10]]),VLOOKUP(Таблица2[[#This Row],[kv_05]],'05_to_10'!$A$1:$C$621,3,FALSE),Таблица2[[#This Row],[kv_10]]),2)</f>
        <v>86</v>
      </c>
      <c r="Q2951" s="21" t="str">
        <f>VLOOKUP(Таблица2[[#This Row],[05_to_10]],kv_05_group!$A$1:$B$89,2,FALSE)</f>
        <v>охорона здоров'я</v>
      </c>
      <c r="R2951" t="s">
        <v>14662</v>
      </c>
    </row>
    <row r="2952" spans="1:18" hidden="1" x14ac:dyDescent="0.25">
      <c r="A2952" t="s">
        <v>2525</v>
      </c>
      <c r="B2952" s="22" t="e">
        <v>#N/A</v>
      </c>
      <c r="C2952" s="23" t="e">
        <v>#N/A</v>
      </c>
      <c r="D2952" t="s">
        <v>6080</v>
      </c>
      <c r="E2952" t="s">
        <v>6080</v>
      </c>
      <c r="F2952" t="s">
        <v>7184</v>
      </c>
      <c r="G2952" t="s">
        <v>13666</v>
      </c>
      <c r="H2952" t="s">
        <v>14695</v>
      </c>
      <c r="I2952" t="s">
        <v>14669</v>
      </c>
      <c r="J2952" t="s">
        <v>14669</v>
      </c>
      <c r="K2952" t="s">
        <v>10346</v>
      </c>
      <c r="L2952" s="22" t="s">
        <v>15092</v>
      </c>
      <c r="M2952" s="19" t="s">
        <v>15423</v>
      </c>
      <c r="N2952" s="19" t="e">
        <f>VLOOKUP(Таблица2[[#This Row],[activity]],kved_05!$A$1:$B$834,2,FALSE)</f>
        <v>#N/A</v>
      </c>
      <c r="O2952" s="19" t="str">
        <f>VLOOKUP(Таблица2[[#This Row],[activity]],kved_10!$A$1:$B$997,2,FALSE)</f>
        <v>02.4</v>
      </c>
      <c r="P2952" s="19" t="str">
        <f>LEFT(IF(ISNA(Таблица2[[#This Row],[kv_10]]),VLOOKUP(Таблица2[[#This Row],[kv_05]],'05_to_10'!$A$1:$C$621,3,FALSE),Таблица2[[#This Row],[kv_10]]),2)</f>
        <v>02</v>
      </c>
      <c r="Q2952" s="21" t="str">
        <f>VLOOKUP(Таблица2[[#This Row],[05_to_10]],kv_05_group!$A$1:$B$89,2,FALSE)</f>
        <v>сільське і лісове господарство</v>
      </c>
      <c r="R2952" t="s">
        <v>14658</v>
      </c>
    </row>
    <row r="2953" spans="1:18" hidden="1" x14ac:dyDescent="0.25">
      <c r="A2953" t="s">
        <v>2526</v>
      </c>
      <c r="B2953" s="22" t="e">
        <v>#N/A</v>
      </c>
      <c r="C2953" s="23" t="e">
        <v>#N/A</v>
      </c>
      <c r="D2953" t="s">
        <v>6081</v>
      </c>
      <c r="E2953" t="s">
        <v>7669</v>
      </c>
      <c r="F2953" t="s">
        <v>7184</v>
      </c>
      <c r="G2953" t="s">
        <v>13667</v>
      </c>
      <c r="H2953" t="s">
        <v>14694</v>
      </c>
      <c r="I2953" t="s">
        <v>14668</v>
      </c>
      <c r="J2953" t="s">
        <v>14668</v>
      </c>
      <c r="K2953" t="s">
        <v>10347</v>
      </c>
      <c r="L2953" s="22" t="s">
        <v>15092</v>
      </c>
      <c r="M2953" s="19" t="s">
        <v>15423</v>
      </c>
      <c r="N2953" s="19" t="e">
        <f>VLOOKUP(Таблица2[[#This Row],[activity]],kved_05!$A$1:$B$834,2,FALSE)</f>
        <v>#N/A</v>
      </c>
      <c r="O2953" s="19" t="str">
        <f>VLOOKUP(Таблица2[[#This Row],[activity]],kved_10!$A$1:$B$997,2,FALSE)</f>
        <v>02.4</v>
      </c>
      <c r="P2953" s="19" t="str">
        <f>LEFT(IF(ISNA(Таблица2[[#This Row],[kv_10]]),VLOOKUP(Таблица2[[#This Row],[kv_05]],'05_to_10'!$A$1:$C$621,3,FALSE),Таблица2[[#This Row],[kv_10]]),2)</f>
        <v>02</v>
      </c>
      <c r="Q2953" s="21" t="str">
        <f>VLOOKUP(Таблица2[[#This Row],[05_to_10]],kv_05_group!$A$1:$B$89,2,FALSE)</f>
        <v>сільське і лісове господарство</v>
      </c>
      <c r="R2953" t="s">
        <v>14658</v>
      </c>
    </row>
    <row r="2954" spans="1:18" hidden="1" x14ac:dyDescent="0.25">
      <c r="A2954" t="s">
        <v>2006</v>
      </c>
      <c r="B2954" s="22" t="e">
        <v>#N/A</v>
      </c>
      <c r="C2954" s="23" t="e">
        <v>#N/A</v>
      </c>
      <c r="D2954" t="s">
        <v>5562</v>
      </c>
      <c r="E2954" t="s">
        <v>5562</v>
      </c>
      <c r="F2954" t="s">
        <v>7175</v>
      </c>
      <c r="G2954" t="s">
        <v>13153</v>
      </c>
      <c r="H2954" t="s">
        <v>14697</v>
      </c>
      <c r="I2954" t="s">
        <v>14671</v>
      </c>
      <c r="J2954" t="s">
        <v>14671</v>
      </c>
      <c r="K2954" t="s">
        <v>9844</v>
      </c>
      <c r="L2954" s="22" t="s">
        <v>14806</v>
      </c>
      <c r="M2954" s="19" t="s">
        <v>15197</v>
      </c>
      <c r="N2954" s="19" t="e">
        <f>VLOOKUP(Таблица2[[#This Row],[activity]],kved_05!$A$1:$B$834,2,FALSE)</f>
        <v>#N/A</v>
      </c>
      <c r="O2954" s="19" t="e">
        <f>VLOOKUP(Таблица2[[#This Row],[activity]],kved_10!$A$1:$B$997,2,FALSE)</f>
        <v>#N/A</v>
      </c>
      <c r="P2954" s="19" t="e">
        <f>LEFT(IF(ISNA(Таблица2[[#This Row],[kv_10]]),VLOOKUP(Таблица2[[#This Row],[kv_05]],'05_to_10'!$A$1:$C$621,3,FALSE),Таблица2[[#This Row],[kv_10]]),2)</f>
        <v>#N/A</v>
      </c>
      <c r="Q2954" s="21" t="e">
        <f>VLOOKUP(Таблица2[[#This Row],[05_to_10]],kv_05_group!$A$1:$B$89,2,FALSE)</f>
        <v>#N/A</v>
      </c>
      <c r="R2954" t="s">
        <v>14659</v>
      </c>
    </row>
    <row r="2955" spans="1:18" hidden="1" x14ac:dyDescent="0.25">
      <c r="A2955" t="s">
        <v>201</v>
      </c>
      <c r="B2955" s="22" t="e">
        <v>#N/A</v>
      </c>
      <c r="C2955" s="23" t="e">
        <v>#N/A</v>
      </c>
      <c r="D2955" t="s">
        <v>3759</v>
      </c>
      <c r="E2955" t="s">
        <v>3759</v>
      </c>
      <c r="F2955" t="s">
        <v>7144</v>
      </c>
      <c r="G2955" t="s">
        <v>11475</v>
      </c>
      <c r="H2955" t="s">
        <v>15161</v>
      </c>
      <c r="I2955" t="s">
        <v>14679</v>
      </c>
      <c r="J2955" t="s">
        <v>14679</v>
      </c>
      <c r="K2955" t="s">
        <v>8211</v>
      </c>
      <c r="L2955" t="s">
        <v>14790</v>
      </c>
      <c r="M2955" s="19" t="s">
        <v>15197</v>
      </c>
      <c r="N2955" s="19" t="str">
        <f>VLOOKUP(Таблица2[[#This Row],[activity]],kved_05!$A$1:$B$834,2,FALSE)</f>
        <v>01.41</v>
      </c>
      <c r="O2955" s="19" t="e">
        <f>VLOOKUP(Таблица2[[#This Row],[activity]],kved_10!$A$1:$B$997,2,FALSE)</f>
        <v>#N/A</v>
      </c>
      <c r="P2955" s="19" t="str">
        <f>LEFT(IF(ISNA(Таблица2[[#This Row],[kv_10]]),VLOOKUP(Таблица2[[#This Row],[kv_05]],'05_to_10'!$A$1:$C$621,3,FALSE),Таблица2[[#This Row],[kv_10]]),2)</f>
        <v>01</v>
      </c>
      <c r="Q2955" s="21" t="str">
        <f>VLOOKUP(Таблица2[[#This Row],[05_to_10]],kv_05_group!$A$1:$B$89,2,FALSE)</f>
        <v>сільське і лісове господарство</v>
      </c>
      <c r="R2955" t="s">
        <v>14659</v>
      </c>
    </row>
    <row r="2956" spans="1:18" hidden="1" x14ac:dyDescent="0.25">
      <c r="A2956" t="s">
        <v>2527</v>
      </c>
      <c r="B2956">
        <v>138363211</v>
      </c>
      <c r="C2956" s="1">
        <v>42551</v>
      </c>
      <c r="D2956" t="s">
        <v>6082</v>
      </c>
      <c r="E2956" t="s">
        <v>6082</v>
      </c>
      <c r="F2956" t="s">
        <v>7184</v>
      </c>
      <c r="G2956" t="s">
        <v>13668</v>
      </c>
      <c r="H2956" t="s">
        <v>14697</v>
      </c>
      <c r="I2956" t="s">
        <v>14671</v>
      </c>
      <c r="J2956" t="s">
        <v>14671</v>
      </c>
      <c r="K2956" t="s">
        <v>10348</v>
      </c>
      <c r="L2956" s="22" t="s">
        <v>15092</v>
      </c>
      <c r="M2956" s="19" t="s">
        <v>15423</v>
      </c>
      <c r="N2956" s="19" t="e">
        <f>VLOOKUP(Таблица2[[#This Row],[activity]],kved_05!$A$1:$B$834,2,FALSE)</f>
        <v>#N/A</v>
      </c>
      <c r="O2956" s="19" t="str">
        <f>VLOOKUP(Таблица2[[#This Row],[activity]],kved_10!$A$1:$B$997,2,FALSE)</f>
        <v>02.4</v>
      </c>
      <c r="P2956" s="19" t="str">
        <f>LEFT(IF(ISNA(Таблица2[[#This Row],[kv_10]]),VLOOKUP(Таблица2[[#This Row],[kv_05]],'05_to_10'!$A$1:$C$621,3,FALSE),Таблица2[[#This Row],[kv_10]]),2)</f>
        <v>02</v>
      </c>
      <c r="Q2956" s="21" t="str">
        <f>VLOOKUP(Таблица2[[#This Row],[05_to_10]],kv_05_group!$A$1:$B$89,2,FALSE)</f>
        <v>сільське і лісове господарство</v>
      </c>
      <c r="R2956" t="s">
        <v>14658</v>
      </c>
    </row>
    <row r="2957" spans="1:18" hidden="1" x14ac:dyDescent="0.25">
      <c r="A2957" t="s">
        <v>267</v>
      </c>
      <c r="B2957" s="22" t="e">
        <v>#N/A</v>
      </c>
      <c r="C2957" s="23" t="e">
        <v>#N/A</v>
      </c>
      <c r="D2957" t="s">
        <v>3825</v>
      </c>
      <c r="E2957" t="s">
        <v>3825</v>
      </c>
      <c r="F2957" t="s">
        <v>7144</v>
      </c>
      <c r="G2957" t="s">
        <v>11538</v>
      </c>
      <c r="H2957" t="s">
        <v>14692</v>
      </c>
      <c r="I2957" t="s">
        <v>14666</v>
      </c>
      <c r="J2957" t="s">
        <v>14666</v>
      </c>
      <c r="K2957" t="s">
        <v>8276</v>
      </c>
      <c r="L2957" t="s">
        <v>14790</v>
      </c>
      <c r="M2957" s="19" t="s">
        <v>15197</v>
      </c>
      <c r="N2957" s="19" t="str">
        <f>VLOOKUP(Таблица2[[#This Row],[activity]],kved_05!$A$1:$B$834,2,FALSE)</f>
        <v>01.41</v>
      </c>
      <c r="O2957" s="19" t="e">
        <f>VLOOKUP(Таблица2[[#This Row],[activity]],kved_10!$A$1:$B$997,2,FALSE)</f>
        <v>#N/A</v>
      </c>
      <c r="P2957" s="19" t="str">
        <f>LEFT(IF(ISNA(Таблица2[[#This Row],[kv_10]]),VLOOKUP(Таблица2[[#This Row],[kv_05]],'05_to_10'!$A$1:$C$621,3,FALSE),Таблица2[[#This Row],[kv_10]]),2)</f>
        <v>01</v>
      </c>
      <c r="Q2957" s="21" t="str">
        <f>VLOOKUP(Таблица2[[#This Row],[05_to_10]],kv_05_group!$A$1:$B$89,2,FALSE)</f>
        <v>сільське і лісове господарство</v>
      </c>
      <c r="R2957" t="s">
        <v>14659</v>
      </c>
    </row>
    <row r="2958" spans="1:18" hidden="1" x14ac:dyDescent="0.25">
      <c r="A2958" t="s">
        <v>310</v>
      </c>
      <c r="B2958" s="22" t="e">
        <v>#N/A</v>
      </c>
      <c r="C2958" s="23" t="e">
        <v>#N/A</v>
      </c>
      <c r="D2958" t="s">
        <v>3868</v>
      </c>
      <c r="E2958" t="s">
        <v>3868</v>
      </c>
      <c r="F2958" t="s">
        <v>7144</v>
      </c>
      <c r="G2958" t="s">
        <v>11580</v>
      </c>
      <c r="H2958" t="s">
        <v>14698</v>
      </c>
      <c r="I2958" t="s">
        <v>14672</v>
      </c>
      <c r="J2958" t="s">
        <v>14672</v>
      </c>
      <c r="K2958" t="s">
        <v>8316</v>
      </c>
      <c r="L2958" t="s">
        <v>14790</v>
      </c>
      <c r="M2958" s="19" t="s">
        <v>15197</v>
      </c>
      <c r="N2958" s="19" t="str">
        <f>VLOOKUP(Таблица2[[#This Row],[activity]],kved_05!$A$1:$B$834,2,FALSE)</f>
        <v>01.41</v>
      </c>
      <c r="O2958" s="19" t="e">
        <f>VLOOKUP(Таблица2[[#This Row],[activity]],kved_10!$A$1:$B$997,2,FALSE)</f>
        <v>#N/A</v>
      </c>
      <c r="P2958" s="19" t="str">
        <f>LEFT(IF(ISNA(Таблица2[[#This Row],[kv_10]]),VLOOKUP(Таблица2[[#This Row],[kv_05]],'05_to_10'!$A$1:$C$621,3,FALSE),Таблица2[[#This Row],[kv_10]]),2)</f>
        <v>01</v>
      </c>
      <c r="Q2958" s="21" t="str">
        <f>VLOOKUP(Таблица2[[#This Row],[05_to_10]],kv_05_group!$A$1:$B$89,2,FALSE)</f>
        <v>сільське і лісове господарство</v>
      </c>
      <c r="R2958" t="s">
        <v>14659</v>
      </c>
    </row>
    <row r="2959" spans="1:18" hidden="1" x14ac:dyDescent="0.25">
      <c r="A2959" t="s">
        <v>2965</v>
      </c>
      <c r="B2959">
        <v>254467222</v>
      </c>
      <c r="C2959" s="1">
        <v>42613</v>
      </c>
      <c r="D2959" t="s">
        <v>6520</v>
      </c>
      <c r="E2959" t="s">
        <v>7771</v>
      </c>
      <c r="F2959" t="s">
        <v>7207</v>
      </c>
      <c r="G2959" t="s">
        <v>14090</v>
      </c>
      <c r="H2959" t="s">
        <v>15161</v>
      </c>
      <c r="I2959" t="s">
        <v>14679</v>
      </c>
      <c r="J2959" t="s">
        <v>14679</v>
      </c>
      <c r="K2959" t="s">
        <v>10756</v>
      </c>
      <c r="L2959" t="s">
        <v>14776</v>
      </c>
      <c r="M2959" s="19" t="s">
        <v>15214</v>
      </c>
      <c r="N2959" s="19" t="e">
        <f>VLOOKUP(Таблица2[[#This Row],[activity]],kved_05!$A$1:$B$834,2,FALSE)</f>
        <v>#N/A</v>
      </c>
      <c r="O2959" s="19" t="str">
        <f>VLOOKUP(Таблица2[[#This Row],[activity]],kved_10!$A$1:$B$997,2,FALSE)</f>
        <v>72.11</v>
      </c>
      <c r="P2959" s="19" t="str">
        <f>LEFT(IF(ISNA(Таблица2[[#This Row],[kv_10]]),VLOOKUP(Таблица2[[#This Row],[kv_05]],'05_to_10'!$A$1:$C$621,3,FALSE),Таблица2[[#This Row],[kv_10]]),2)</f>
        <v>72</v>
      </c>
      <c r="Q2959" s="21" t="str">
        <f>VLOOKUP(Таблица2[[#This Row],[05_to_10]],kv_05_group!$A$1:$B$89,2,FALSE)</f>
        <v>дослідження</v>
      </c>
      <c r="R2959" t="s">
        <v>14658</v>
      </c>
    </row>
    <row r="2960" spans="1:18" hidden="1" x14ac:dyDescent="0.25">
      <c r="A2960" t="s">
        <v>319</v>
      </c>
      <c r="B2960" s="22" t="e">
        <v>#N/A</v>
      </c>
      <c r="C2960" s="23" t="e">
        <v>#N/A</v>
      </c>
      <c r="D2960" t="s">
        <v>3877</v>
      </c>
      <c r="E2960" t="s">
        <v>7263</v>
      </c>
      <c r="F2960" t="s">
        <v>7144</v>
      </c>
      <c r="G2960" t="s">
        <v>11587</v>
      </c>
      <c r="H2960" t="s">
        <v>14696</v>
      </c>
      <c r="I2960" t="s">
        <v>14670</v>
      </c>
      <c r="J2960" t="s">
        <v>14670</v>
      </c>
      <c r="K2960" t="s">
        <v>8323</v>
      </c>
      <c r="L2960" t="s">
        <v>14790</v>
      </c>
      <c r="M2960" s="19" t="s">
        <v>15197</v>
      </c>
      <c r="N2960" s="19" t="str">
        <f>VLOOKUP(Таблица2[[#This Row],[activity]],kved_05!$A$1:$B$834,2,FALSE)</f>
        <v>01.41</v>
      </c>
      <c r="O2960" s="19" t="e">
        <f>VLOOKUP(Таблица2[[#This Row],[activity]],kved_10!$A$1:$B$997,2,FALSE)</f>
        <v>#N/A</v>
      </c>
      <c r="P2960" s="19" t="str">
        <f>LEFT(IF(ISNA(Таблица2[[#This Row],[kv_10]]),VLOOKUP(Таблица2[[#This Row],[kv_05]],'05_to_10'!$A$1:$C$621,3,FALSE),Таблица2[[#This Row],[kv_10]]),2)</f>
        <v>01</v>
      </c>
      <c r="Q2960" s="21" t="str">
        <f>VLOOKUP(Таблица2[[#This Row],[05_to_10]],kv_05_group!$A$1:$B$89,2,FALSE)</f>
        <v>сільське і лісове господарство</v>
      </c>
      <c r="R2960" t="s">
        <v>14659</v>
      </c>
    </row>
    <row r="2961" spans="1:18" hidden="1" x14ac:dyDescent="0.25">
      <c r="A2961" t="s">
        <v>2967</v>
      </c>
      <c r="B2961" s="22" t="e">
        <v>#N/A</v>
      </c>
      <c r="C2961" s="23" t="e">
        <v>#N/A</v>
      </c>
      <c r="D2961" t="s">
        <v>6522</v>
      </c>
      <c r="E2961" t="s">
        <v>6522</v>
      </c>
      <c r="F2961" t="s">
        <v>7207</v>
      </c>
      <c r="G2961" t="s">
        <v>14092</v>
      </c>
      <c r="H2961" t="s">
        <v>15161</v>
      </c>
      <c r="I2961" t="s">
        <v>14679</v>
      </c>
      <c r="J2961" t="s">
        <v>14679</v>
      </c>
      <c r="K2961" t="s">
        <v>10758</v>
      </c>
      <c r="L2961" t="s">
        <v>14779</v>
      </c>
      <c r="M2961" s="19" t="s">
        <v>15226</v>
      </c>
      <c r="N2961" s="19" t="e">
        <f>VLOOKUP(Таблица2[[#This Row],[activity]],kved_05!$A$1:$B$834,2,FALSE)</f>
        <v>#N/A</v>
      </c>
      <c r="O2961" s="19" t="str">
        <f>VLOOKUP(Таблица2[[#This Row],[activity]],kved_10!$A$1:$B$997,2,FALSE)</f>
        <v>70.10</v>
      </c>
      <c r="P2961" s="19" t="str">
        <f>LEFT(IF(ISNA(Таблица2[[#This Row],[kv_10]]),VLOOKUP(Таблица2[[#This Row],[kv_05]],'05_to_10'!$A$1:$C$621,3,FALSE),Таблица2[[#This Row],[kv_10]]),2)</f>
        <v>70</v>
      </c>
      <c r="Q2961" s="21" t="str">
        <f>VLOOKUP(Таблица2[[#This Row],[05_to_10]],kv_05_group!$A$1:$B$89,2,FALSE)</f>
        <v>дослідження</v>
      </c>
      <c r="R2961" t="s">
        <v>14658</v>
      </c>
    </row>
    <row r="2962" spans="1:18" hidden="1" x14ac:dyDescent="0.25">
      <c r="A2962" t="s">
        <v>322</v>
      </c>
      <c r="B2962" s="22" t="e">
        <v>#N/A</v>
      </c>
      <c r="C2962" s="23" t="e">
        <v>#N/A</v>
      </c>
      <c r="D2962" t="s">
        <v>3880</v>
      </c>
      <c r="E2962" t="s">
        <v>3880</v>
      </c>
      <c r="F2962" t="s">
        <v>7144</v>
      </c>
      <c r="G2962" t="s">
        <v>11590</v>
      </c>
      <c r="H2962" t="s">
        <v>14705</v>
      </c>
      <c r="I2962" t="s">
        <v>14681</v>
      </c>
      <c r="J2962" t="s">
        <v>14681</v>
      </c>
      <c r="K2962" t="s">
        <v>8325</v>
      </c>
      <c r="L2962" t="s">
        <v>14790</v>
      </c>
      <c r="M2962" s="19" t="s">
        <v>15197</v>
      </c>
      <c r="N2962" s="19" t="str">
        <f>VLOOKUP(Таблица2[[#This Row],[activity]],kved_05!$A$1:$B$834,2,FALSE)</f>
        <v>01.41</v>
      </c>
      <c r="O2962" s="19" t="e">
        <f>VLOOKUP(Таблица2[[#This Row],[activity]],kved_10!$A$1:$B$997,2,FALSE)</f>
        <v>#N/A</v>
      </c>
      <c r="P2962" s="19" t="str">
        <f>LEFT(IF(ISNA(Таблица2[[#This Row],[kv_10]]),VLOOKUP(Таблица2[[#This Row],[kv_05]],'05_to_10'!$A$1:$C$621,3,FALSE),Таблица2[[#This Row],[kv_10]]),2)</f>
        <v>01</v>
      </c>
      <c r="Q2962" s="21" t="str">
        <f>VLOOKUP(Таблица2[[#This Row],[05_to_10]],kv_05_group!$A$1:$B$89,2,FALSE)</f>
        <v>сільське і лісове господарство</v>
      </c>
      <c r="R2962" t="s">
        <v>14659</v>
      </c>
    </row>
    <row r="2963" spans="1:18" hidden="1" x14ac:dyDescent="0.25">
      <c r="A2963" t="s">
        <v>327</v>
      </c>
      <c r="B2963" s="22" t="e">
        <v>#N/A</v>
      </c>
      <c r="C2963" s="23" t="e">
        <v>#N/A</v>
      </c>
      <c r="D2963" t="s">
        <v>3885</v>
      </c>
      <c r="E2963" t="s">
        <v>3885</v>
      </c>
      <c r="F2963" t="s">
        <v>7144</v>
      </c>
      <c r="G2963" t="s">
        <v>11595</v>
      </c>
      <c r="H2963" t="s">
        <v>14695</v>
      </c>
      <c r="I2963" t="s">
        <v>14669</v>
      </c>
      <c r="J2963" t="s">
        <v>14669</v>
      </c>
      <c r="K2963" t="s">
        <v>8330</v>
      </c>
      <c r="L2963" t="s">
        <v>14790</v>
      </c>
      <c r="M2963" s="19" t="s">
        <v>15197</v>
      </c>
      <c r="N2963" s="19" t="str">
        <f>VLOOKUP(Таблица2[[#This Row],[activity]],kved_05!$A$1:$B$834,2,FALSE)</f>
        <v>01.41</v>
      </c>
      <c r="O2963" s="19" t="e">
        <f>VLOOKUP(Таблица2[[#This Row],[activity]],kved_10!$A$1:$B$997,2,FALSE)</f>
        <v>#N/A</v>
      </c>
      <c r="P2963" s="19" t="str">
        <f>LEFT(IF(ISNA(Таблица2[[#This Row],[kv_10]]),VLOOKUP(Таблица2[[#This Row],[kv_05]],'05_to_10'!$A$1:$C$621,3,FALSE),Таблица2[[#This Row],[kv_10]]),2)</f>
        <v>01</v>
      </c>
      <c r="Q2963" s="21" t="str">
        <f>VLOOKUP(Таблица2[[#This Row],[05_to_10]],kv_05_group!$A$1:$B$89,2,FALSE)</f>
        <v>сільське і лісове господарство</v>
      </c>
      <c r="R2963" t="s">
        <v>14659</v>
      </c>
    </row>
    <row r="2964" spans="1:18" hidden="1" x14ac:dyDescent="0.25">
      <c r="A2964" t="s">
        <v>2970</v>
      </c>
      <c r="B2964" s="22" t="e">
        <v>#N/A</v>
      </c>
      <c r="C2964" s="23" t="e">
        <v>#N/A</v>
      </c>
      <c r="D2964" t="s">
        <v>6525</v>
      </c>
      <c r="E2964" t="s">
        <v>6525</v>
      </c>
      <c r="F2964" t="s">
        <v>7207</v>
      </c>
      <c r="G2964" t="e">
        <v>#N/A</v>
      </c>
      <c r="H2964" t="s">
        <v>14701</v>
      </c>
      <c r="I2964" t="s">
        <v>14675</v>
      </c>
      <c r="J2964" t="s">
        <v>14675</v>
      </c>
      <c r="K2964" t="s">
        <v>10760</v>
      </c>
      <c r="L2964" t="s">
        <v>15112</v>
      </c>
      <c r="M2964" s="19" t="s">
        <v>15599</v>
      </c>
      <c r="N2964" s="19" t="str">
        <f>VLOOKUP(Таблица2[[#This Row],[activity]],kved_05!$A$1:$B$834,2,FALSE)</f>
        <v>25.13</v>
      </c>
      <c r="O2964" s="19" t="str">
        <f>VLOOKUP(Таблица2[[#This Row],[activity]],kved_10!$A$1:$B$997,2,FALSE)</f>
        <v>22.19</v>
      </c>
      <c r="P2964" s="19" t="str">
        <f>LEFT(IF(ISNA(Таблица2[[#This Row],[kv_10]]),VLOOKUP(Таблица2[[#This Row],[kv_05]],'05_to_10'!$A$1:$C$621,3,FALSE),Таблица2[[#This Row],[kv_10]]),2)</f>
        <v>22</v>
      </c>
      <c r="Q2964" s="21" t="str">
        <f>VLOOKUP(Таблица2[[#This Row],[05_to_10]],kv_05_group!$A$1:$B$89,2,FALSE)</f>
        <v>виробництво</v>
      </c>
      <c r="R2964" t="s">
        <v>14662</v>
      </c>
    </row>
    <row r="2965" spans="1:18" hidden="1" x14ac:dyDescent="0.25">
      <c r="A2965" t="s">
        <v>2971</v>
      </c>
      <c r="B2965" s="22" t="e">
        <v>#N/A</v>
      </c>
      <c r="C2965" s="23" t="e">
        <v>#N/A</v>
      </c>
      <c r="D2965" t="s">
        <v>6526</v>
      </c>
      <c r="E2965" t="s">
        <v>6526</v>
      </c>
      <c r="F2965" t="s">
        <v>7207</v>
      </c>
      <c r="G2965" t="s">
        <v>14095</v>
      </c>
      <c r="H2965" t="s">
        <v>15161</v>
      </c>
      <c r="I2965" t="s">
        <v>14679</v>
      </c>
      <c r="J2965" t="s">
        <v>14679</v>
      </c>
      <c r="K2965" t="s">
        <v>10761</v>
      </c>
      <c r="L2965" t="s">
        <v>14789</v>
      </c>
      <c r="M2965" s="19" t="s">
        <v>15351</v>
      </c>
      <c r="N2965" s="19" t="str">
        <f>VLOOKUP(Таблица2[[#This Row],[activity]],kved_05!$A$1:$B$834,2,FALSE)</f>
        <v>27.51</v>
      </c>
      <c r="O2965" s="19" t="str">
        <f>VLOOKUP(Таблица2[[#This Row],[activity]],kved_10!$A$1:$B$997,2,FALSE)</f>
        <v>24.51</v>
      </c>
      <c r="P2965" s="19" t="str">
        <f>LEFT(IF(ISNA(Таблица2[[#This Row],[kv_10]]),VLOOKUP(Таблица2[[#This Row],[kv_05]],'05_to_10'!$A$1:$C$621,3,FALSE),Таблица2[[#This Row],[kv_10]]),2)</f>
        <v>24</v>
      </c>
      <c r="Q2965" s="21" t="str">
        <f>VLOOKUP(Таблица2[[#This Row],[05_to_10]],kv_05_group!$A$1:$B$89,2,FALSE)</f>
        <v>виробництво</v>
      </c>
      <c r="R2965" t="s">
        <v>14658</v>
      </c>
    </row>
    <row r="2966" spans="1:18" hidden="1" x14ac:dyDescent="0.25">
      <c r="A2966" t="s">
        <v>2972</v>
      </c>
      <c r="B2966" s="22" t="e">
        <v>#N/A</v>
      </c>
      <c r="C2966" s="23" t="e">
        <v>#N/A</v>
      </c>
      <c r="D2966" t="s">
        <v>6527</v>
      </c>
      <c r="E2966" t="s">
        <v>6527</v>
      </c>
      <c r="F2966" t="s">
        <v>7207</v>
      </c>
      <c r="G2966" t="s">
        <v>14096</v>
      </c>
      <c r="H2966" t="s">
        <v>15161</v>
      </c>
      <c r="I2966" t="s">
        <v>14679</v>
      </c>
      <c r="J2966" t="s">
        <v>14679</v>
      </c>
      <c r="K2966" t="s">
        <v>10762</v>
      </c>
      <c r="L2966" t="s">
        <v>14740</v>
      </c>
      <c r="M2966" s="19" t="s">
        <v>15230</v>
      </c>
      <c r="N2966" s="19" t="str">
        <f>VLOOKUP(Таблица2[[#This Row],[activity]],kved_05!$A$1:$B$834,2,FALSE)</f>
        <v>80.22</v>
      </c>
      <c r="O2966" s="19" t="str">
        <f>VLOOKUP(Таблица2[[#This Row],[activity]],kved_10!$A$1:$B$997,2,FALSE)</f>
        <v>85.32</v>
      </c>
      <c r="P2966" s="19" t="str">
        <f>LEFT(IF(ISNA(Таблица2[[#This Row],[kv_10]]),VLOOKUP(Таблица2[[#This Row],[kv_05]],'05_to_10'!$A$1:$C$621,3,FALSE),Таблица2[[#This Row],[kv_10]]),2)</f>
        <v>85</v>
      </c>
      <c r="Q2966" s="21" t="str">
        <f>VLOOKUP(Таблица2[[#This Row],[05_to_10]],kv_05_group!$A$1:$B$89,2,FALSE)</f>
        <v>дослідження</v>
      </c>
      <c r="R2966" t="s">
        <v>14658</v>
      </c>
    </row>
    <row r="2967" spans="1:18" hidden="1" x14ac:dyDescent="0.25">
      <c r="A2967" t="s">
        <v>2973</v>
      </c>
      <c r="B2967" s="22" t="e">
        <v>#N/A</v>
      </c>
      <c r="C2967" s="23" t="e">
        <v>#N/A</v>
      </c>
      <c r="D2967" t="s">
        <v>6528</v>
      </c>
      <c r="E2967" t="s">
        <v>6528</v>
      </c>
      <c r="F2967" t="s">
        <v>7207</v>
      </c>
      <c r="G2967" t="s">
        <v>14097</v>
      </c>
      <c r="H2967" t="s">
        <v>15161</v>
      </c>
      <c r="I2967" t="s">
        <v>14679</v>
      </c>
      <c r="J2967" t="s">
        <v>14679</v>
      </c>
      <c r="K2967" t="s">
        <v>10763</v>
      </c>
      <c r="L2967" t="s">
        <v>14843</v>
      </c>
      <c r="M2967" s="19" t="s">
        <v>15257</v>
      </c>
      <c r="N2967" s="19" t="e">
        <f>VLOOKUP(Таблица2[[#This Row],[activity]],kved_05!$A$1:$B$834,2,FALSE)</f>
        <v>#N/A</v>
      </c>
      <c r="O2967" s="19" t="str">
        <f>VLOOKUP(Таблица2[[#This Row],[activity]],kved_10!$A$1:$B$997,2,FALSE)</f>
        <v>82.30</v>
      </c>
      <c r="P2967" s="19" t="str">
        <f>LEFT(IF(ISNA(Таблица2[[#This Row],[kv_10]]),VLOOKUP(Таблица2[[#This Row],[kv_05]],'05_to_10'!$A$1:$C$621,3,FALSE),Таблица2[[#This Row],[kv_10]]),2)</f>
        <v>82</v>
      </c>
      <c r="Q2967" s="21" t="str">
        <f>VLOOKUP(Таблица2[[#This Row],[05_to_10]],kv_05_group!$A$1:$B$89,2,FALSE)</f>
        <v>спеціалізовані послуги</v>
      </c>
      <c r="R2967" t="s">
        <v>14658</v>
      </c>
    </row>
    <row r="2968" spans="1:18" hidden="1" x14ac:dyDescent="0.25">
      <c r="A2968" t="s">
        <v>329</v>
      </c>
      <c r="B2968" s="22" t="e">
        <v>#N/A</v>
      </c>
      <c r="C2968" s="23" t="e">
        <v>#N/A</v>
      </c>
      <c r="D2968" t="s">
        <v>3887</v>
      </c>
      <c r="E2968" t="s">
        <v>7264</v>
      </c>
      <c r="F2968" t="s">
        <v>7144</v>
      </c>
      <c r="G2968" t="e">
        <v>#N/A</v>
      </c>
      <c r="H2968" t="s">
        <v>14701</v>
      </c>
      <c r="I2968" t="s">
        <v>14675</v>
      </c>
      <c r="J2968" t="s">
        <v>14675</v>
      </c>
      <c r="K2968" t="s">
        <v>8332</v>
      </c>
      <c r="L2968" t="s">
        <v>14790</v>
      </c>
      <c r="M2968" s="19" t="s">
        <v>15197</v>
      </c>
      <c r="N2968" s="19" t="str">
        <f>VLOOKUP(Таблица2[[#This Row],[activity]],kved_05!$A$1:$B$834,2,FALSE)</f>
        <v>01.41</v>
      </c>
      <c r="O2968" s="19" t="e">
        <f>VLOOKUP(Таблица2[[#This Row],[activity]],kved_10!$A$1:$B$997,2,FALSE)</f>
        <v>#N/A</v>
      </c>
      <c r="P2968" s="19" t="str">
        <f>LEFT(IF(ISNA(Таблица2[[#This Row],[kv_10]]),VLOOKUP(Таблица2[[#This Row],[kv_05]],'05_to_10'!$A$1:$C$621,3,FALSE),Таблица2[[#This Row],[kv_10]]),2)</f>
        <v>01</v>
      </c>
      <c r="Q2968" s="21" t="str">
        <f>VLOOKUP(Таблица2[[#This Row],[05_to_10]],kv_05_group!$A$1:$B$89,2,FALSE)</f>
        <v>сільське і лісове господарство</v>
      </c>
      <c r="R2968" t="s">
        <v>14662</v>
      </c>
    </row>
    <row r="2969" spans="1:18" hidden="1" x14ac:dyDescent="0.25">
      <c r="A2969" t="s">
        <v>335</v>
      </c>
      <c r="B2969" s="22" t="e">
        <v>#N/A</v>
      </c>
      <c r="C2969" s="23" t="e">
        <v>#N/A</v>
      </c>
      <c r="D2969" t="s">
        <v>3892</v>
      </c>
      <c r="E2969" t="s">
        <v>7267</v>
      </c>
      <c r="F2969" t="s">
        <v>7144</v>
      </c>
      <c r="G2969" t="e">
        <v>#N/A</v>
      </c>
      <c r="H2969" t="s">
        <v>14705</v>
      </c>
      <c r="I2969" t="s">
        <v>14681</v>
      </c>
      <c r="J2969" t="s">
        <v>14681</v>
      </c>
      <c r="K2969" t="s">
        <v>8338</v>
      </c>
      <c r="L2969" t="s">
        <v>14790</v>
      </c>
      <c r="M2969" s="19" t="s">
        <v>15197</v>
      </c>
      <c r="N2969" s="19" t="str">
        <f>VLOOKUP(Таблица2[[#This Row],[activity]],kved_05!$A$1:$B$834,2,FALSE)</f>
        <v>01.41</v>
      </c>
      <c r="O2969" s="19" t="e">
        <f>VLOOKUP(Таблица2[[#This Row],[activity]],kved_10!$A$1:$B$997,2,FALSE)</f>
        <v>#N/A</v>
      </c>
      <c r="P2969" s="19" t="str">
        <f>LEFT(IF(ISNA(Таблица2[[#This Row],[kv_10]]),VLOOKUP(Таблица2[[#This Row],[kv_05]],'05_to_10'!$A$1:$C$621,3,FALSE),Таблица2[[#This Row],[kv_10]]),2)</f>
        <v>01</v>
      </c>
      <c r="Q2969" s="21" t="str">
        <f>VLOOKUP(Таблица2[[#This Row],[05_to_10]],kv_05_group!$A$1:$B$89,2,FALSE)</f>
        <v>сільське і лісове господарство</v>
      </c>
      <c r="R2969" t="s">
        <v>14662</v>
      </c>
    </row>
    <row r="2970" spans="1:18" hidden="1" x14ac:dyDescent="0.25">
      <c r="A2970" t="s">
        <v>343</v>
      </c>
      <c r="B2970" s="22" t="e">
        <v>#N/A</v>
      </c>
      <c r="C2970" s="23" t="e">
        <v>#N/A</v>
      </c>
      <c r="D2970" t="s">
        <v>3900</v>
      </c>
      <c r="E2970" t="s">
        <v>7271</v>
      </c>
      <c r="F2970" t="s">
        <v>7144</v>
      </c>
      <c r="G2970" t="s">
        <v>11607</v>
      </c>
      <c r="H2970" t="s">
        <v>14697</v>
      </c>
      <c r="I2970" t="s">
        <v>14671</v>
      </c>
      <c r="J2970" t="s">
        <v>14671</v>
      </c>
      <c r="K2970" t="s">
        <v>8345</v>
      </c>
      <c r="L2970" t="s">
        <v>14790</v>
      </c>
      <c r="M2970" s="19" t="s">
        <v>15197</v>
      </c>
      <c r="N2970" s="19" t="str">
        <f>VLOOKUP(Таблица2[[#This Row],[activity]],kved_05!$A$1:$B$834,2,FALSE)</f>
        <v>01.41</v>
      </c>
      <c r="O2970" s="19" t="e">
        <f>VLOOKUP(Таблица2[[#This Row],[activity]],kved_10!$A$1:$B$997,2,FALSE)</f>
        <v>#N/A</v>
      </c>
      <c r="P2970" s="19" t="str">
        <f>LEFT(IF(ISNA(Таблица2[[#This Row],[kv_10]]),VLOOKUP(Таблица2[[#This Row],[kv_05]],'05_to_10'!$A$1:$C$621,3,FALSE),Таблица2[[#This Row],[kv_10]]),2)</f>
        <v>01</v>
      </c>
      <c r="Q2970" s="21" t="str">
        <f>VLOOKUP(Таблица2[[#This Row],[05_to_10]],kv_05_group!$A$1:$B$89,2,FALSE)</f>
        <v>сільське і лісове господарство</v>
      </c>
      <c r="R2970" t="s">
        <v>14659</v>
      </c>
    </row>
    <row r="2971" spans="1:18" hidden="1" x14ac:dyDescent="0.25">
      <c r="A2971" t="s">
        <v>2977</v>
      </c>
      <c r="B2971" s="22" t="e">
        <v>#N/A</v>
      </c>
      <c r="C2971" s="23" t="e">
        <v>#N/A</v>
      </c>
      <c r="D2971" t="s">
        <v>6532</v>
      </c>
      <c r="E2971" t="s">
        <v>7774</v>
      </c>
      <c r="F2971" t="s">
        <v>7207</v>
      </c>
      <c r="G2971" t="e">
        <v>#N/A</v>
      </c>
      <c r="H2971" t="s">
        <v>14711</v>
      </c>
      <c r="I2971" t="s">
        <v>14688</v>
      </c>
      <c r="J2971" t="s">
        <v>14688</v>
      </c>
      <c r="K2971" t="s">
        <v>10767</v>
      </c>
      <c r="L2971" s="22" t="e">
        <v>#N/A</v>
      </c>
      <c r="M2971" s="19" t="e">
        <v>#N/A</v>
      </c>
      <c r="N2971" s="19" t="e">
        <f>VLOOKUP(Таблица2[[#This Row],[activity]],kved_05!$A$1:$B$834,2,FALSE)</f>
        <v>#N/A</v>
      </c>
      <c r="O2971" s="19" t="e">
        <f>VLOOKUP(Таблица2[[#This Row],[activity]],kved_10!$A$1:$B$997,2,FALSE)</f>
        <v>#N/A</v>
      </c>
      <c r="P2971" s="19" t="e">
        <f>LEFT(IF(ISNA(Таблица2[[#This Row],[kv_10]]),VLOOKUP(Таблица2[[#This Row],[kv_05]],'05_to_10'!$A$1:$C$621,3,FALSE),Таблица2[[#This Row],[kv_10]]),2)</f>
        <v>#N/A</v>
      </c>
      <c r="Q2971" s="21" t="e">
        <f>VLOOKUP(Таблица2[[#This Row],[05_to_10]],kv_05_group!$A$1:$B$89,2,FALSE)</f>
        <v>#N/A</v>
      </c>
      <c r="R2971" t="s">
        <v>14662</v>
      </c>
    </row>
    <row r="2972" spans="1:18" hidden="1" x14ac:dyDescent="0.25">
      <c r="A2972" t="s">
        <v>2978</v>
      </c>
      <c r="B2972" s="22" t="e">
        <v>#N/A</v>
      </c>
      <c r="C2972" s="23" t="e">
        <v>#N/A</v>
      </c>
      <c r="D2972" t="s">
        <v>6533</v>
      </c>
      <c r="E2972" t="s">
        <v>6533</v>
      </c>
      <c r="F2972" t="s">
        <v>7207</v>
      </c>
      <c r="G2972" t="s">
        <v>14101</v>
      </c>
      <c r="H2972" t="s">
        <v>15161</v>
      </c>
      <c r="I2972" t="s">
        <v>14679</v>
      </c>
      <c r="J2972" t="s">
        <v>14679</v>
      </c>
      <c r="K2972" t="s">
        <v>10768</v>
      </c>
      <c r="L2972" t="s">
        <v>14839</v>
      </c>
      <c r="M2972" s="19" t="s">
        <v>15255</v>
      </c>
      <c r="N2972" s="19" t="str">
        <f>VLOOKUP(Таблица2[[#This Row],[activity]],kved_05!$A$1:$B$834,2,FALSE)</f>
        <v>22.11</v>
      </c>
      <c r="O2972" s="19" t="str">
        <f>VLOOKUP(Таблица2[[#This Row],[activity]],kved_10!$A$1:$B$997,2,FALSE)</f>
        <v>58.11</v>
      </c>
      <c r="P2972" s="19" t="str">
        <f>LEFT(IF(ISNA(Таблица2[[#This Row],[kv_10]]),VLOOKUP(Таблица2[[#This Row],[kv_05]],'05_to_10'!$A$1:$C$621,3,FALSE),Таблица2[[#This Row],[kv_10]]),2)</f>
        <v>58</v>
      </c>
      <c r="Q2972" s="21" t="str">
        <f>VLOOKUP(Таблица2[[#This Row],[05_to_10]],kv_05_group!$A$1:$B$89,2,FALSE)</f>
        <v>телекомунікації</v>
      </c>
      <c r="R2972" t="s">
        <v>14658</v>
      </c>
    </row>
    <row r="2973" spans="1:18" hidden="1" x14ac:dyDescent="0.25">
      <c r="A2973" t="s">
        <v>344</v>
      </c>
      <c r="B2973" s="22" t="e">
        <v>#N/A</v>
      </c>
      <c r="C2973" s="23" t="e">
        <v>#N/A</v>
      </c>
      <c r="D2973" t="s">
        <v>3901</v>
      </c>
      <c r="E2973" t="s">
        <v>3901</v>
      </c>
      <c r="F2973" t="s">
        <v>7144</v>
      </c>
      <c r="G2973" t="s">
        <v>11608</v>
      </c>
      <c r="H2973" t="s">
        <v>14708</v>
      </c>
      <c r="I2973" t="s">
        <v>14684</v>
      </c>
      <c r="J2973" t="s">
        <v>14684</v>
      </c>
      <c r="K2973" t="s">
        <v>8346</v>
      </c>
      <c r="L2973" t="s">
        <v>14790</v>
      </c>
      <c r="M2973" s="19" t="s">
        <v>15197</v>
      </c>
      <c r="N2973" s="19" t="str">
        <f>VLOOKUP(Таблица2[[#This Row],[activity]],kved_05!$A$1:$B$834,2,FALSE)</f>
        <v>01.41</v>
      </c>
      <c r="O2973" s="19" t="e">
        <f>VLOOKUP(Таблица2[[#This Row],[activity]],kved_10!$A$1:$B$997,2,FALSE)</f>
        <v>#N/A</v>
      </c>
      <c r="P2973" s="19" t="str">
        <f>LEFT(IF(ISNA(Таблица2[[#This Row],[kv_10]]),VLOOKUP(Таблица2[[#This Row],[kv_05]],'05_to_10'!$A$1:$C$621,3,FALSE),Таблица2[[#This Row],[kv_10]]),2)</f>
        <v>01</v>
      </c>
      <c r="Q2973" s="21" t="str">
        <f>VLOOKUP(Таблица2[[#This Row],[05_to_10]],kv_05_group!$A$1:$B$89,2,FALSE)</f>
        <v>сільське і лісове господарство</v>
      </c>
      <c r="R2973" t="s">
        <v>14659</v>
      </c>
    </row>
    <row r="2974" spans="1:18" hidden="1" x14ac:dyDescent="0.25">
      <c r="A2974" t="s">
        <v>2528</v>
      </c>
      <c r="B2974">
        <v>136520276</v>
      </c>
      <c r="C2974" s="1">
        <v>42551</v>
      </c>
      <c r="D2974" t="s">
        <v>6083</v>
      </c>
      <c r="E2974" t="s">
        <v>6083</v>
      </c>
      <c r="F2974" t="s">
        <v>7184</v>
      </c>
      <c r="G2974" t="s">
        <v>13669</v>
      </c>
      <c r="H2974" t="s">
        <v>14697</v>
      </c>
      <c r="I2974" t="s">
        <v>14671</v>
      </c>
      <c r="J2974" t="s">
        <v>14671</v>
      </c>
      <c r="K2974" t="s">
        <v>10349</v>
      </c>
      <c r="L2974" s="22" t="s">
        <v>15092</v>
      </c>
      <c r="M2974" s="19" t="s">
        <v>15423</v>
      </c>
      <c r="N2974" s="19" t="e">
        <f>VLOOKUP(Таблица2[[#This Row],[activity]],kved_05!$A$1:$B$834,2,FALSE)</f>
        <v>#N/A</v>
      </c>
      <c r="O2974" s="19" t="str">
        <f>VLOOKUP(Таблица2[[#This Row],[activity]],kved_10!$A$1:$B$997,2,FALSE)</f>
        <v>02.4</v>
      </c>
      <c r="P2974" s="19" t="str">
        <f>LEFT(IF(ISNA(Таблица2[[#This Row],[kv_10]]),VLOOKUP(Таблица2[[#This Row],[kv_05]],'05_to_10'!$A$1:$C$621,3,FALSE),Таблица2[[#This Row],[kv_10]]),2)</f>
        <v>02</v>
      </c>
      <c r="Q2974" s="21" t="str">
        <f>VLOOKUP(Таблица2[[#This Row],[05_to_10]],kv_05_group!$A$1:$B$89,2,FALSE)</f>
        <v>сільське і лісове господарство</v>
      </c>
      <c r="R2974" t="s">
        <v>14658</v>
      </c>
    </row>
    <row r="2975" spans="1:18" hidden="1" x14ac:dyDescent="0.25">
      <c r="A2975" t="s">
        <v>410</v>
      </c>
      <c r="B2975" s="22" t="e">
        <v>#N/A</v>
      </c>
      <c r="C2975" s="23" t="e">
        <v>#N/A</v>
      </c>
      <c r="D2975" t="s">
        <v>3967</v>
      </c>
      <c r="E2975" t="s">
        <v>7283</v>
      </c>
      <c r="F2975" t="s">
        <v>7144</v>
      </c>
      <c r="G2975" t="s">
        <v>11669</v>
      </c>
      <c r="H2975" t="s">
        <v>14701</v>
      </c>
      <c r="I2975" t="s">
        <v>14675</v>
      </c>
      <c r="J2975" t="s">
        <v>14675</v>
      </c>
      <c r="K2975" t="s">
        <v>8347</v>
      </c>
      <c r="L2975" t="s">
        <v>14790</v>
      </c>
      <c r="M2975" s="19" t="s">
        <v>15197</v>
      </c>
      <c r="N2975" s="19" t="str">
        <f>VLOOKUP(Таблица2[[#This Row],[activity]],kved_05!$A$1:$B$834,2,FALSE)</f>
        <v>01.41</v>
      </c>
      <c r="O2975" s="19" t="e">
        <f>VLOOKUP(Таблица2[[#This Row],[activity]],kved_10!$A$1:$B$997,2,FALSE)</f>
        <v>#N/A</v>
      </c>
      <c r="P2975" s="19" t="str">
        <f>LEFT(IF(ISNA(Таблица2[[#This Row],[kv_10]]),VLOOKUP(Таблица2[[#This Row],[kv_05]],'05_to_10'!$A$1:$C$621,3,FALSE),Таблица2[[#This Row],[kv_10]]),2)</f>
        <v>01</v>
      </c>
      <c r="Q2975" s="21" t="str">
        <f>VLOOKUP(Таблица2[[#This Row],[05_to_10]],kv_05_group!$A$1:$B$89,2,FALSE)</f>
        <v>сільське і лісове господарство</v>
      </c>
      <c r="R2975" t="s">
        <v>14659</v>
      </c>
    </row>
    <row r="2976" spans="1:18" hidden="1" x14ac:dyDescent="0.25">
      <c r="A2976" t="s">
        <v>2530</v>
      </c>
      <c r="B2976">
        <v>207347236</v>
      </c>
      <c r="C2976" s="1">
        <v>42582</v>
      </c>
      <c r="D2976" t="s">
        <v>6085</v>
      </c>
      <c r="E2976" t="s">
        <v>6085</v>
      </c>
      <c r="F2976" t="s">
        <v>7184</v>
      </c>
      <c r="G2976" t="s">
        <v>13671</v>
      </c>
      <c r="H2976" t="s">
        <v>14697</v>
      </c>
      <c r="I2976" t="s">
        <v>14671</v>
      </c>
      <c r="J2976" t="s">
        <v>14671</v>
      </c>
      <c r="K2976" t="s">
        <v>10351</v>
      </c>
      <c r="L2976" s="22" t="s">
        <v>15092</v>
      </c>
      <c r="M2976" s="19" t="s">
        <v>15423</v>
      </c>
      <c r="N2976" s="19" t="e">
        <f>VLOOKUP(Таблица2[[#This Row],[activity]],kved_05!$A$1:$B$834,2,FALSE)</f>
        <v>#N/A</v>
      </c>
      <c r="O2976" s="19" t="str">
        <f>VLOOKUP(Таблица2[[#This Row],[activity]],kved_10!$A$1:$B$997,2,FALSE)</f>
        <v>02.4</v>
      </c>
      <c r="P2976" s="19" t="str">
        <f>LEFT(IF(ISNA(Таблица2[[#This Row],[kv_10]]),VLOOKUP(Таблица2[[#This Row],[kv_05]],'05_to_10'!$A$1:$C$621,3,FALSE),Таблица2[[#This Row],[kv_10]]),2)</f>
        <v>02</v>
      </c>
      <c r="Q2976" s="21" t="str">
        <f>VLOOKUP(Таблица2[[#This Row],[05_to_10]],kv_05_group!$A$1:$B$89,2,FALSE)</f>
        <v>сільське і лісове господарство</v>
      </c>
      <c r="R2976" t="s">
        <v>14658</v>
      </c>
    </row>
    <row r="2977" spans="1:18" hidden="1" x14ac:dyDescent="0.25">
      <c r="A2977" t="s">
        <v>1121</v>
      </c>
      <c r="B2977" s="22" t="e">
        <v>#N/A</v>
      </c>
      <c r="C2977" s="23" t="e">
        <v>#N/A</v>
      </c>
      <c r="D2977" t="s">
        <v>4677</v>
      </c>
      <c r="E2977" t="s">
        <v>4677</v>
      </c>
      <c r="F2977" t="s">
        <v>7154</v>
      </c>
      <c r="G2977" t="s">
        <v>12315</v>
      </c>
      <c r="H2977" t="s">
        <v>14695</v>
      </c>
      <c r="I2977" t="s">
        <v>14669</v>
      </c>
      <c r="J2977" t="s">
        <v>14669</v>
      </c>
      <c r="K2977" t="s">
        <v>9057</v>
      </c>
      <c r="L2977" t="s">
        <v>14790</v>
      </c>
      <c r="M2977" s="19" t="s">
        <v>15197</v>
      </c>
      <c r="N2977" s="19" t="str">
        <f>VLOOKUP(Таблица2[[#This Row],[activity]],kved_05!$A$1:$B$834,2,FALSE)</f>
        <v>01.41</v>
      </c>
      <c r="O2977" s="19" t="e">
        <f>VLOOKUP(Таблица2[[#This Row],[activity]],kved_10!$A$1:$B$997,2,FALSE)</f>
        <v>#N/A</v>
      </c>
      <c r="P2977" s="19" t="str">
        <f>LEFT(IF(ISNA(Таблица2[[#This Row],[kv_10]]),VLOOKUP(Таблица2[[#This Row],[kv_05]],'05_to_10'!$A$1:$C$621,3,FALSE),Таблица2[[#This Row],[kv_10]]),2)</f>
        <v>01</v>
      </c>
      <c r="Q2977" s="21" t="str">
        <f>VLOOKUP(Таблица2[[#This Row],[05_to_10]],kv_05_group!$A$1:$B$89,2,FALSE)</f>
        <v>сільське і лісове господарство</v>
      </c>
      <c r="R2977" t="s">
        <v>14659</v>
      </c>
    </row>
    <row r="2978" spans="1:18" hidden="1" x14ac:dyDescent="0.25">
      <c r="A2978" t="s">
        <v>21</v>
      </c>
      <c r="B2978" s="22" t="e">
        <v>#N/A</v>
      </c>
      <c r="C2978" s="23" t="e">
        <v>#N/A</v>
      </c>
      <c r="D2978" t="s">
        <v>3580</v>
      </c>
      <c r="E2978" t="s">
        <v>3580</v>
      </c>
      <c r="F2978" t="s">
        <v>7125</v>
      </c>
      <c r="G2978" t="s">
        <v>11300</v>
      </c>
      <c r="H2978" t="s">
        <v>14692</v>
      </c>
      <c r="I2978" t="s">
        <v>14666</v>
      </c>
      <c r="J2978" t="s">
        <v>14666</v>
      </c>
      <c r="K2978" t="s">
        <v>8032</v>
      </c>
      <c r="L2978" s="22" t="s">
        <v>14724</v>
      </c>
      <c r="M2978" s="19" t="s">
        <v>15177</v>
      </c>
      <c r="N2978" s="19" t="e">
        <f>VLOOKUP(Таблица2[[#This Row],[activity]],kved_05!$A$1:$B$834,2,FALSE)</f>
        <v>#N/A</v>
      </c>
      <c r="O2978" s="19" t="str">
        <f>VLOOKUP(Таблица2[[#This Row],[activity]],kved_10!$A$1:$B$997,2,FALSE)</f>
        <v>46.9</v>
      </c>
      <c r="P2978" s="19" t="str">
        <f>LEFT(IF(ISNA(Таблица2[[#This Row],[kv_10]]),VLOOKUP(Таблица2[[#This Row],[kv_05]],'05_to_10'!$A$1:$C$621,3,FALSE),Таблица2[[#This Row],[kv_10]]),2)</f>
        <v>46</v>
      </c>
      <c r="Q2978" s="21" t="str">
        <f>VLOOKUP(Таблица2[[#This Row],[05_to_10]],kv_05_group!$A$1:$B$89,2,FALSE)</f>
        <v>торгівля</v>
      </c>
      <c r="R2978" t="s">
        <v>14659</v>
      </c>
    </row>
    <row r="2979" spans="1:18" hidden="1" x14ac:dyDescent="0.25">
      <c r="A2979" t="s">
        <v>16</v>
      </c>
      <c r="B2979" s="22" t="e">
        <v>#N/A</v>
      </c>
      <c r="C2979" s="23" t="e">
        <v>#N/A</v>
      </c>
      <c r="D2979" t="s">
        <v>3575</v>
      </c>
      <c r="E2979" t="s">
        <v>3575</v>
      </c>
      <c r="F2979" t="s">
        <v>7125</v>
      </c>
      <c r="G2979" t="s">
        <v>11295</v>
      </c>
      <c r="H2979" t="s">
        <v>14692</v>
      </c>
      <c r="I2979" t="s">
        <v>14666</v>
      </c>
      <c r="J2979" t="s">
        <v>14666</v>
      </c>
      <c r="K2979" t="s">
        <v>8027</v>
      </c>
      <c r="L2979" s="22" t="s">
        <v>14720</v>
      </c>
      <c r="M2979" s="19" t="s">
        <v>15173</v>
      </c>
      <c r="N2979" s="19" t="e">
        <f>VLOOKUP(Таблица2[[#This Row],[activity]],kved_05!$A$1:$B$834,2,FALSE)</f>
        <v>#N/A</v>
      </c>
      <c r="O2979" s="19" t="str">
        <f>VLOOKUP(Таблица2[[#This Row],[activity]],kved_10!$A$1:$B$997,2,FALSE)</f>
        <v>63.9</v>
      </c>
      <c r="P2979" s="19" t="str">
        <f>LEFT(IF(ISNA(Таблица2[[#This Row],[kv_10]]),VLOOKUP(Таблица2[[#This Row],[kv_05]],'05_to_10'!$A$1:$C$621,3,FALSE),Таблица2[[#This Row],[kv_10]]),2)</f>
        <v>63</v>
      </c>
      <c r="Q2979" s="21" t="str">
        <f>VLOOKUP(Таблица2[[#This Row],[05_to_10]],kv_05_group!$A$1:$B$89,2,FALSE)</f>
        <v>телекомунікації</v>
      </c>
      <c r="R2979" t="s">
        <v>14658</v>
      </c>
    </row>
    <row r="2980" spans="1:18" hidden="1" x14ac:dyDescent="0.25">
      <c r="A2980" t="s">
        <v>498</v>
      </c>
      <c r="B2980">
        <v>71791877</v>
      </c>
      <c r="C2980" s="1">
        <v>42460</v>
      </c>
      <c r="D2980" t="s">
        <v>4055</v>
      </c>
      <c r="E2980" t="s">
        <v>4055</v>
      </c>
      <c r="F2980" t="s">
        <v>7146</v>
      </c>
      <c r="G2980" t="s">
        <v>11745</v>
      </c>
      <c r="H2980" t="s">
        <v>14710</v>
      </c>
      <c r="I2980" t="s">
        <v>14687</v>
      </c>
      <c r="J2980" t="s">
        <v>14687</v>
      </c>
      <c r="K2980" t="s">
        <v>8484</v>
      </c>
      <c r="L2980" s="22" t="s">
        <v>14724</v>
      </c>
      <c r="M2980" s="19" t="s">
        <v>15177</v>
      </c>
      <c r="N2980" s="19" t="e">
        <f>VLOOKUP(Таблица2[[#This Row],[activity]],kved_05!$A$1:$B$834,2,FALSE)</f>
        <v>#N/A</v>
      </c>
      <c r="O2980" s="19" t="str">
        <f>VLOOKUP(Таблица2[[#This Row],[activity]],kved_10!$A$1:$B$997,2,FALSE)</f>
        <v>46.9</v>
      </c>
      <c r="P2980" s="19" t="str">
        <f>LEFT(IF(ISNA(Таблица2[[#This Row],[kv_10]]),VLOOKUP(Таблица2[[#This Row],[kv_05]],'05_to_10'!$A$1:$C$621,3,FALSE),Таблица2[[#This Row],[kv_10]]),2)</f>
        <v>46</v>
      </c>
      <c r="Q2980" s="21" t="str">
        <f>VLOOKUP(Таблица2[[#This Row],[05_to_10]],kv_05_group!$A$1:$B$89,2,FALSE)</f>
        <v>торгівля</v>
      </c>
      <c r="R2980" t="s">
        <v>14659</v>
      </c>
    </row>
    <row r="2981" spans="1:18" hidden="1" x14ac:dyDescent="0.25">
      <c r="A2981" t="s">
        <v>340</v>
      </c>
      <c r="B2981" s="22" t="e">
        <v>#N/A</v>
      </c>
      <c r="C2981" s="23" t="e">
        <v>#N/A</v>
      </c>
      <c r="D2981" t="s">
        <v>3897</v>
      </c>
      <c r="E2981" t="s">
        <v>3897</v>
      </c>
      <c r="F2981" t="s">
        <v>7144</v>
      </c>
      <c r="G2981" t="s">
        <v>11605</v>
      </c>
      <c r="H2981" t="s">
        <v>15161</v>
      </c>
      <c r="I2981" t="s">
        <v>14679</v>
      </c>
      <c r="J2981" t="s">
        <v>14679</v>
      </c>
      <c r="K2981" t="s">
        <v>8343</v>
      </c>
      <c r="L2981" s="22" t="s">
        <v>14720</v>
      </c>
      <c r="M2981" s="19" t="s">
        <v>15173</v>
      </c>
      <c r="N2981" s="19" t="e">
        <f>VLOOKUP(Таблица2[[#This Row],[activity]],kved_05!$A$1:$B$834,2,FALSE)</f>
        <v>#N/A</v>
      </c>
      <c r="O2981" s="19" t="str">
        <f>VLOOKUP(Таблица2[[#This Row],[activity]],kved_10!$A$1:$B$997,2,FALSE)</f>
        <v>63.9</v>
      </c>
      <c r="P2981" s="19" t="str">
        <f>LEFT(IF(ISNA(Таблица2[[#This Row],[kv_10]]),VLOOKUP(Таблица2[[#This Row],[kv_05]],'05_to_10'!$A$1:$C$621,3,FALSE),Таблица2[[#This Row],[kv_10]]),2)</f>
        <v>63</v>
      </c>
      <c r="Q2981" s="21" t="str">
        <f>VLOOKUP(Таблица2[[#This Row],[05_to_10]],kv_05_group!$A$1:$B$89,2,FALSE)</f>
        <v>телекомунікації</v>
      </c>
      <c r="R2981" t="s">
        <v>14658</v>
      </c>
    </row>
    <row r="2982" spans="1:18" hidden="1" x14ac:dyDescent="0.25">
      <c r="A2982" t="s">
        <v>508</v>
      </c>
      <c r="B2982">
        <v>7803495</v>
      </c>
      <c r="C2982" s="1">
        <v>42460</v>
      </c>
      <c r="D2982" t="s">
        <v>4065</v>
      </c>
      <c r="E2982" t="s">
        <v>4065</v>
      </c>
      <c r="F2982" t="s">
        <v>7146</v>
      </c>
      <c r="G2982" t="s">
        <v>11753</v>
      </c>
      <c r="H2982" t="s">
        <v>15161</v>
      </c>
      <c r="I2982" t="s">
        <v>14679</v>
      </c>
      <c r="J2982" t="s">
        <v>14679</v>
      </c>
      <c r="K2982" t="s">
        <v>8494</v>
      </c>
      <c r="L2982" s="22" t="s">
        <v>14720</v>
      </c>
      <c r="M2982" s="19" t="s">
        <v>15173</v>
      </c>
      <c r="N2982" s="19" t="e">
        <f>VLOOKUP(Таблица2[[#This Row],[activity]],kved_05!$A$1:$B$834,2,FALSE)</f>
        <v>#N/A</v>
      </c>
      <c r="O2982" s="19" t="str">
        <f>VLOOKUP(Таблица2[[#This Row],[activity]],kved_10!$A$1:$B$997,2,FALSE)</f>
        <v>63.9</v>
      </c>
      <c r="P2982" s="19" t="str">
        <f>LEFT(IF(ISNA(Таблица2[[#This Row],[kv_10]]),VLOOKUP(Таблица2[[#This Row],[kv_05]],'05_to_10'!$A$1:$C$621,3,FALSE),Таблица2[[#This Row],[kv_10]]),2)</f>
        <v>63</v>
      </c>
      <c r="Q2982" s="21" t="str">
        <f>VLOOKUP(Таблица2[[#This Row],[05_to_10]],kv_05_group!$A$1:$B$89,2,FALSE)</f>
        <v>телекомунікації</v>
      </c>
      <c r="R2982" t="s">
        <v>14658</v>
      </c>
    </row>
    <row r="2983" spans="1:18" hidden="1" x14ac:dyDescent="0.25">
      <c r="A2983" t="s">
        <v>1274</v>
      </c>
      <c r="B2983" s="22" t="e">
        <v>#N/A</v>
      </c>
      <c r="C2983" s="23" t="e">
        <v>#N/A</v>
      </c>
      <c r="D2983" t="s">
        <v>4830</v>
      </c>
      <c r="E2983" t="s">
        <v>4830</v>
      </c>
      <c r="F2983" t="s">
        <v>7157</v>
      </c>
      <c r="G2983" t="e">
        <v>#N/A</v>
      </c>
      <c r="H2983" t="s">
        <v>14697</v>
      </c>
      <c r="I2983" t="s">
        <v>14671</v>
      </c>
      <c r="J2983" t="s">
        <v>14671</v>
      </c>
      <c r="K2983" t="s">
        <v>9198</v>
      </c>
      <c r="L2983" s="22" t="s">
        <v>14724</v>
      </c>
      <c r="M2983" s="19" t="s">
        <v>15177</v>
      </c>
      <c r="N2983" s="19" t="e">
        <f>VLOOKUP(Таблица2[[#This Row],[activity]],kved_05!$A$1:$B$834,2,FALSE)</f>
        <v>#N/A</v>
      </c>
      <c r="O2983" s="19" t="str">
        <f>VLOOKUP(Таблица2[[#This Row],[activity]],kved_10!$A$1:$B$997,2,FALSE)</f>
        <v>46.9</v>
      </c>
      <c r="P2983" s="19" t="str">
        <f>LEFT(IF(ISNA(Таблица2[[#This Row],[kv_10]]),VLOOKUP(Таблица2[[#This Row],[kv_05]],'05_to_10'!$A$1:$C$621,3,FALSE),Таблица2[[#This Row],[kv_10]]),2)</f>
        <v>46</v>
      </c>
      <c r="Q2983" s="21" t="str">
        <f>VLOOKUP(Таблица2[[#This Row],[05_to_10]],kv_05_group!$A$1:$B$89,2,FALSE)</f>
        <v>торгівля</v>
      </c>
      <c r="R2983" t="s">
        <v>14659</v>
      </c>
    </row>
    <row r="2984" spans="1:18" hidden="1" x14ac:dyDescent="0.25">
      <c r="A2984" t="s">
        <v>2047</v>
      </c>
      <c r="B2984" s="22" t="e">
        <v>#N/A</v>
      </c>
      <c r="C2984" s="23" t="e">
        <v>#N/A</v>
      </c>
      <c r="D2984" t="s">
        <v>5603</v>
      </c>
      <c r="E2984" t="s">
        <v>7603</v>
      </c>
      <c r="F2984" t="s">
        <v>7177</v>
      </c>
      <c r="G2984" t="s">
        <v>13194</v>
      </c>
      <c r="H2984" t="s">
        <v>14692</v>
      </c>
      <c r="I2984" t="s">
        <v>14666</v>
      </c>
      <c r="J2984" t="s">
        <v>14666</v>
      </c>
      <c r="K2984" t="s">
        <v>9881</v>
      </c>
      <c r="L2984" s="22" t="s">
        <v>14724</v>
      </c>
      <c r="M2984" s="19" t="s">
        <v>15177</v>
      </c>
      <c r="N2984" s="19" t="e">
        <f>VLOOKUP(Таблица2[[#This Row],[activity]],kved_05!$A$1:$B$834,2,FALSE)</f>
        <v>#N/A</v>
      </c>
      <c r="O2984" s="19" t="str">
        <f>VLOOKUP(Таблица2[[#This Row],[activity]],kved_10!$A$1:$B$997,2,FALSE)</f>
        <v>46.9</v>
      </c>
      <c r="P2984" s="19" t="str">
        <f>LEFT(IF(ISNA(Таблица2[[#This Row],[kv_10]]),VLOOKUP(Таблица2[[#This Row],[kv_05]],'05_to_10'!$A$1:$C$621,3,FALSE),Таблица2[[#This Row],[kv_10]]),2)</f>
        <v>46</v>
      </c>
      <c r="Q2984" s="21" t="str">
        <f>VLOOKUP(Таблица2[[#This Row],[05_to_10]],kv_05_group!$A$1:$B$89,2,FALSE)</f>
        <v>торгівля</v>
      </c>
      <c r="R2984" t="s">
        <v>14659</v>
      </c>
    </row>
    <row r="2985" spans="1:18" hidden="1" x14ac:dyDescent="0.25">
      <c r="A2985" t="s">
        <v>1098</v>
      </c>
      <c r="B2985">
        <v>27735362</v>
      </c>
      <c r="C2985" s="1">
        <v>42460</v>
      </c>
      <c r="D2985" t="s">
        <v>4654</v>
      </c>
      <c r="E2985" t="s">
        <v>4654</v>
      </c>
      <c r="F2985" t="s">
        <v>7153</v>
      </c>
      <c r="G2985" t="s">
        <v>12293</v>
      </c>
      <c r="H2985" t="s">
        <v>15161</v>
      </c>
      <c r="I2985" t="s">
        <v>14679</v>
      </c>
      <c r="J2985" t="s">
        <v>14679</v>
      </c>
      <c r="K2985" t="s">
        <v>9033</v>
      </c>
      <c r="L2985" s="22" t="s">
        <v>14720</v>
      </c>
      <c r="M2985" s="19" t="s">
        <v>15173</v>
      </c>
      <c r="N2985" s="19" t="e">
        <f>VLOOKUP(Таблица2[[#This Row],[activity]],kved_05!$A$1:$B$834,2,FALSE)</f>
        <v>#N/A</v>
      </c>
      <c r="O2985" s="19" t="str">
        <f>VLOOKUP(Таблица2[[#This Row],[activity]],kved_10!$A$1:$B$997,2,FALSE)</f>
        <v>63.9</v>
      </c>
      <c r="P2985" s="19" t="str">
        <f>LEFT(IF(ISNA(Таблица2[[#This Row],[kv_10]]),VLOOKUP(Таблица2[[#This Row],[kv_05]],'05_to_10'!$A$1:$C$621,3,FALSE),Таблица2[[#This Row],[kv_10]]),2)</f>
        <v>63</v>
      </c>
      <c r="Q2985" s="21" t="str">
        <f>VLOOKUP(Таблица2[[#This Row],[05_to_10]],kv_05_group!$A$1:$B$89,2,FALSE)</f>
        <v>телекомунікації</v>
      </c>
      <c r="R2985" t="s">
        <v>14658</v>
      </c>
    </row>
    <row r="2986" spans="1:18" hidden="1" x14ac:dyDescent="0.25">
      <c r="A2986" t="s">
        <v>1611</v>
      </c>
      <c r="B2986" s="22" t="e">
        <v>#N/A</v>
      </c>
      <c r="C2986" s="23" t="e">
        <v>#N/A</v>
      </c>
      <c r="D2986" t="s">
        <v>5167</v>
      </c>
      <c r="E2986" t="s">
        <v>5167</v>
      </c>
      <c r="F2986" t="s">
        <v>7158</v>
      </c>
      <c r="G2986" t="s">
        <v>12764</v>
      </c>
      <c r="H2986" t="s">
        <v>15161</v>
      </c>
      <c r="I2986" t="s">
        <v>14679</v>
      </c>
      <c r="J2986" t="s">
        <v>14679</v>
      </c>
      <c r="K2986" t="s">
        <v>9474</v>
      </c>
      <c r="L2986" s="22" t="s">
        <v>14720</v>
      </c>
      <c r="M2986" s="19" t="s">
        <v>15173</v>
      </c>
      <c r="N2986" s="19" t="e">
        <f>VLOOKUP(Таблица2[[#This Row],[activity]],kved_05!$A$1:$B$834,2,FALSE)</f>
        <v>#N/A</v>
      </c>
      <c r="O2986" s="19" t="str">
        <f>VLOOKUP(Таблица2[[#This Row],[activity]],kved_10!$A$1:$B$997,2,FALSE)</f>
        <v>63.9</v>
      </c>
      <c r="P2986" s="19" t="str">
        <f>LEFT(IF(ISNA(Таблица2[[#This Row],[kv_10]]),VLOOKUP(Таблица2[[#This Row],[kv_05]],'05_to_10'!$A$1:$C$621,3,FALSE),Таблица2[[#This Row],[kv_10]]),2)</f>
        <v>63</v>
      </c>
      <c r="Q2986" s="21" t="str">
        <f>VLOOKUP(Таблица2[[#This Row],[05_to_10]],kv_05_group!$A$1:$B$89,2,FALSE)</f>
        <v>телекомунікації</v>
      </c>
      <c r="R2986" t="s">
        <v>14658</v>
      </c>
    </row>
    <row r="2987" spans="1:18" hidden="1" x14ac:dyDescent="0.25">
      <c r="A2987" t="s">
        <v>1621</v>
      </c>
      <c r="B2987" s="22" t="e">
        <v>#N/A</v>
      </c>
      <c r="C2987" s="23" t="e">
        <v>#N/A</v>
      </c>
      <c r="D2987" t="s">
        <v>5177</v>
      </c>
      <c r="E2987" t="s">
        <v>5177</v>
      </c>
      <c r="F2987" t="s">
        <v>7158</v>
      </c>
      <c r="G2987" t="s">
        <v>12774</v>
      </c>
      <c r="H2987" t="s">
        <v>15161</v>
      </c>
      <c r="I2987" t="s">
        <v>14679</v>
      </c>
      <c r="J2987" t="s">
        <v>14679</v>
      </c>
      <c r="K2987" t="s">
        <v>9484</v>
      </c>
      <c r="L2987" s="22" t="s">
        <v>14720</v>
      </c>
      <c r="M2987" s="19" t="s">
        <v>15173</v>
      </c>
      <c r="N2987" s="19" t="e">
        <f>VLOOKUP(Таблица2[[#This Row],[activity]],kved_05!$A$1:$B$834,2,FALSE)</f>
        <v>#N/A</v>
      </c>
      <c r="O2987" s="19" t="str">
        <f>VLOOKUP(Таблица2[[#This Row],[activity]],kved_10!$A$1:$B$997,2,FALSE)</f>
        <v>63.9</v>
      </c>
      <c r="P2987" s="19" t="str">
        <f>LEFT(IF(ISNA(Таблица2[[#This Row],[kv_10]]),VLOOKUP(Таблица2[[#This Row],[kv_05]],'05_to_10'!$A$1:$C$621,3,FALSE),Таблица2[[#This Row],[kv_10]]),2)</f>
        <v>63</v>
      </c>
      <c r="Q2987" s="21" t="str">
        <f>VLOOKUP(Таблица2[[#This Row],[05_to_10]],kv_05_group!$A$1:$B$89,2,FALSE)</f>
        <v>телекомунікації</v>
      </c>
      <c r="R2987" t="s">
        <v>14658</v>
      </c>
    </row>
    <row r="2988" spans="1:18" hidden="1" x14ac:dyDescent="0.25">
      <c r="A2988" t="s">
        <v>1973</v>
      </c>
      <c r="B2988">
        <v>308359829</v>
      </c>
      <c r="C2988" s="1">
        <v>42674</v>
      </c>
      <c r="D2988" t="s">
        <v>5529</v>
      </c>
      <c r="E2988" t="s">
        <v>5529</v>
      </c>
      <c r="F2988" t="s">
        <v>7173</v>
      </c>
      <c r="G2988" t="s">
        <v>13120</v>
      </c>
      <c r="H2988" t="s">
        <v>15161</v>
      </c>
      <c r="I2988" t="s">
        <v>14679</v>
      </c>
      <c r="J2988" t="s">
        <v>14679</v>
      </c>
      <c r="K2988" t="s">
        <v>9814</v>
      </c>
      <c r="L2988" s="22" t="s">
        <v>14720</v>
      </c>
      <c r="M2988" s="19" t="s">
        <v>15173</v>
      </c>
      <c r="N2988" s="19" t="e">
        <f>VLOOKUP(Таблица2[[#This Row],[activity]],kved_05!$A$1:$B$834,2,FALSE)</f>
        <v>#N/A</v>
      </c>
      <c r="O2988" s="19" t="str">
        <f>VLOOKUP(Таблица2[[#This Row],[activity]],kved_10!$A$1:$B$997,2,FALSE)</f>
        <v>63.9</v>
      </c>
      <c r="P2988" s="19" t="str">
        <f>LEFT(IF(ISNA(Таблица2[[#This Row],[kv_10]]),VLOOKUP(Таблица2[[#This Row],[kv_05]],'05_to_10'!$A$1:$C$621,3,FALSE),Таблица2[[#This Row],[kv_10]]),2)</f>
        <v>63</v>
      </c>
      <c r="Q2988" s="21" t="str">
        <f>VLOOKUP(Таблица2[[#This Row],[05_to_10]],kv_05_group!$A$1:$B$89,2,FALSE)</f>
        <v>телекомунікації</v>
      </c>
      <c r="R2988" t="s">
        <v>14658</v>
      </c>
    </row>
    <row r="2989" spans="1:18" hidden="1" x14ac:dyDescent="0.25">
      <c r="A2989" t="s">
        <v>192</v>
      </c>
      <c r="B2989" s="22" t="e">
        <v>#N/A</v>
      </c>
      <c r="C2989" s="23" t="e">
        <v>#N/A</v>
      </c>
      <c r="D2989" t="s">
        <v>3750</v>
      </c>
      <c r="E2989" t="s">
        <v>3750</v>
      </c>
      <c r="F2989" t="s">
        <v>7144</v>
      </c>
      <c r="G2989" t="s">
        <v>11466</v>
      </c>
      <c r="H2989" t="s">
        <v>14700</v>
      </c>
      <c r="I2989" t="s">
        <v>14674</v>
      </c>
      <c r="J2989" t="s">
        <v>14674</v>
      </c>
      <c r="K2989" t="s">
        <v>8202</v>
      </c>
      <c r="L2989" s="22" t="s">
        <v>14720</v>
      </c>
      <c r="M2989" s="19" t="s">
        <v>15406</v>
      </c>
      <c r="N2989" s="19" t="e">
        <f>VLOOKUP(Таблица2[[#This Row],[activity]],kved_05!$A$1:$B$834,2,FALSE)</f>
        <v>#N/A</v>
      </c>
      <c r="O2989" s="19" t="str">
        <f>VLOOKUP(Таблица2[[#This Row],[activity]],kved_10!$A$1:$B$997,2,FALSE)</f>
        <v>63.9</v>
      </c>
      <c r="P2989" s="19" t="str">
        <f>LEFT(IF(ISNA(Таблица2[[#This Row],[kv_10]]),VLOOKUP(Таблица2[[#This Row],[kv_05]],'05_to_10'!$A$1:$C$621,3,FALSE),Таблица2[[#This Row],[kv_10]]),2)</f>
        <v>63</v>
      </c>
      <c r="Q2989" s="21" t="str">
        <f>VLOOKUP(Таблица2[[#This Row],[05_to_10]],kv_05_group!$A$1:$B$89,2,FALSE)</f>
        <v>телекомунікації</v>
      </c>
      <c r="R2989" t="s">
        <v>14658</v>
      </c>
    </row>
    <row r="2990" spans="1:18" hidden="1" x14ac:dyDescent="0.25">
      <c r="A2990" t="s">
        <v>330</v>
      </c>
      <c r="B2990" s="22" t="e">
        <v>#N/A</v>
      </c>
      <c r="C2990" s="23" t="e">
        <v>#N/A</v>
      </c>
      <c r="D2990" t="s">
        <v>3825</v>
      </c>
      <c r="E2990" t="s">
        <v>3825</v>
      </c>
      <c r="F2990" t="s">
        <v>7144</v>
      </c>
      <c r="G2990" t="s">
        <v>11597</v>
      </c>
      <c r="H2990" t="s">
        <v>14697</v>
      </c>
      <c r="I2990" t="s">
        <v>14671</v>
      </c>
      <c r="J2990" t="s">
        <v>14671</v>
      </c>
      <c r="K2990" t="s">
        <v>8333</v>
      </c>
      <c r="L2990" t="s">
        <v>14790</v>
      </c>
      <c r="M2990" s="19" t="s">
        <v>15197</v>
      </c>
      <c r="N2990" s="19" t="str">
        <f>VLOOKUP(Таблица2[[#This Row],[activity]],kved_05!$A$1:$B$834,2,FALSE)</f>
        <v>01.41</v>
      </c>
      <c r="O2990" s="19" t="e">
        <f>VLOOKUP(Таблица2[[#This Row],[activity]],kved_10!$A$1:$B$997,2,FALSE)</f>
        <v>#N/A</v>
      </c>
      <c r="P2990" s="19" t="str">
        <f>LEFT(IF(ISNA(Таблица2[[#This Row],[kv_10]]),VLOOKUP(Таблица2[[#This Row],[kv_05]],'05_to_10'!$A$1:$C$621,3,FALSE),Таблица2[[#This Row],[kv_10]]),2)</f>
        <v>01</v>
      </c>
      <c r="Q2990" s="21" t="str">
        <f>VLOOKUP(Таблица2[[#This Row],[05_to_10]],kv_05_group!$A$1:$B$89,2,FALSE)</f>
        <v>сільське і лісове господарство</v>
      </c>
      <c r="R2990" t="s">
        <v>14658</v>
      </c>
    </row>
    <row r="2991" spans="1:18" hidden="1" x14ac:dyDescent="0.25">
      <c r="A2991" t="s">
        <v>233</v>
      </c>
      <c r="B2991" s="22" t="e">
        <v>#N/A</v>
      </c>
      <c r="C2991" s="23" t="e">
        <v>#N/A</v>
      </c>
      <c r="D2991" t="s">
        <v>3791</v>
      </c>
      <c r="E2991" t="s">
        <v>3791</v>
      </c>
      <c r="F2991" t="s">
        <v>7144</v>
      </c>
      <c r="G2991" t="s">
        <v>11506</v>
      </c>
      <c r="H2991" t="s">
        <v>14696</v>
      </c>
      <c r="I2991" t="s">
        <v>14670</v>
      </c>
      <c r="J2991" t="s">
        <v>14670</v>
      </c>
      <c r="K2991" t="s">
        <v>8242</v>
      </c>
      <c r="L2991" t="s">
        <v>14790</v>
      </c>
      <c r="M2991" s="19" t="s">
        <v>15197</v>
      </c>
      <c r="N2991" s="19" t="str">
        <f>VLOOKUP(Таблица2[[#This Row],[activity]],kved_05!$A$1:$B$834,2,FALSE)</f>
        <v>01.41</v>
      </c>
      <c r="O2991" s="19" t="e">
        <f>VLOOKUP(Таблица2[[#This Row],[activity]],kved_10!$A$1:$B$997,2,FALSE)</f>
        <v>#N/A</v>
      </c>
      <c r="P2991" s="19" t="str">
        <f>LEFT(IF(ISNA(Таблица2[[#This Row],[kv_10]]),VLOOKUP(Таблица2[[#This Row],[kv_05]],'05_to_10'!$A$1:$C$621,3,FALSE),Таблица2[[#This Row],[kv_10]]),2)</f>
        <v>01</v>
      </c>
      <c r="Q2991" s="21" t="str">
        <f>VLOOKUP(Таблица2[[#This Row],[05_to_10]],kv_05_group!$A$1:$B$89,2,FALSE)</f>
        <v>сільське і лісове господарство</v>
      </c>
      <c r="R2991" t="s">
        <v>14658</v>
      </c>
    </row>
    <row r="2992" spans="1:18" x14ac:dyDescent="0.25">
      <c r="A2992" t="s">
        <v>3214</v>
      </c>
      <c r="B2992" s="22" t="e">
        <v>#N/A</v>
      </c>
      <c r="C2992" s="23" t="e">
        <v>#N/A</v>
      </c>
      <c r="D2992" t="s">
        <v>6769</v>
      </c>
      <c r="E2992" t="s">
        <v>6769</v>
      </c>
      <c r="F2992" t="s">
        <v>6768</v>
      </c>
      <c r="G2992" t="s">
        <v>14322</v>
      </c>
      <c r="H2992" t="s">
        <v>15160</v>
      </c>
      <c r="I2992" t="s">
        <v>14665</v>
      </c>
      <c r="J2992" t="s">
        <v>14713</v>
      </c>
      <c r="K2992" t="s">
        <v>10970</v>
      </c>
      <c r="L2992" s="22" t="s">
        <v>14724</v>
      </c>
      <c r="M2992" s="19" t="s">
        <v>15177</v>
      </c>
      <c r="N2992" s="19" t="e">
        <f>VLOOKUP(Таблица2[[#This Row],[activity]],kved_05!$A$1:$B$834,2,FALSE)</f>
        <v>#N/A</v>
      </c>
      <c r="O2992" s="19" t="str">
        <f>VLOOKUP(Таблица2[[#This Row],[activity]],kved_10!$A$1:$B$997,2,FALSE)</f>
        <v>46.9</v>
      </c>
      <c r="P2992" s="19" t="str">
        <f>LEFT(IF(ISNA(Таблица2[[#This Row],[kv_10]]),VLOOKUP(Таблица2[[#This Row],[kv_05]],'05_to_10'!$A$1:$C$621,3,FALSE),Таблица2[[#This Row],[kv_10]]),2)</f>
        <v>46</v>
      </c>
      <c r="Q2992" s="21" t="str">
        <f>VLOOKUP(Таблица2[[#This Row],[05_to_10]],kv_05_group!$A$1:$B$89,2,FALSE)</f>
        <v>торгівля</v>
      </c>
      <c r="R2992" t="s">
        <v>14658</v>
      </c>
    </row>
    <row r="2993" spans="1:18" hidden="1" x14ac:dyDescent="0.25">
      <c r="A2993" t="s">
        <v>375</v>
      </c>
      <c r="B2993" s="22" t="e">
        <v>#N/A</v>
      </c>
      <c r="C2993" s="23" t="e">
        <v>#N/A</v>
      </c>
      <c r="D2993" t="s">
        <v>3932</v>
      </c>
      <c r="E2993" t="s">
        <v>3932</v>
      </c>
      <c r="F2993" t="s">
        <v>7144</v>
      </c>
      <c r="G2993" t="s">
        <v>11637</v>
      </c>
      <c r="H2993" t="s">
        <v>14691</v>
      </c>
      <c r="I2993" t="s">
        <v>14664</v>
      </c>
      <c r="J2993" t="s">
        <v>14664</v>
      </c>
      <c r="K2993" t="s">
        <v>8375</v>
      </c>
      <c r="L2993" t="s">
        <v>14790</v>
      </c>
      <c r="M2993" s="19" t="s">
        <v>15197</v>
      </c>
      <c r="N2993" s="19" t="str">
        <f>VLOOKUP(Таблица2[[#This Row],[activity]],kved_05!$A$1:$B$834,2,FALSE)</f>
        <v>01.41</v>
      </c>
      <c r="O2993" s="19" t="e">
        <f>VLOOKUP(Таблица2[[#This Row],[activity]],kved_10!$A$1:$B$997,2,FALSE)</f>
        <v>#N/A</v>
      </c>
      <c r="P2993" s="19" t="str">
        <f>LEFT(IF(ISNA(Таблица2[[#This Row],[kv_10]]),VLOOKUP(Таблица2[[#This Row],[kv_05]],'05_to_10'!$A$1:$C$621,3,FALSE),Таблица2[[#This Row],[kv_10]]),2)</f>
        <v>01</v>
      </c>
      <c r="Q2993" s="21" t="str">
        <f>VLOOKUP(Таблица2[[#This Row],[05_to_10]],kv_05_group!$A$1:$B$89,2,FALSE)</f>
        <v>сільське і лісове господарство</v>
      </c>
      <c r="R2993" t="s">
        <v>14658</v>
      </c>
    </row>
    <row r="2994" spans="1:18" hidden="1" x14ac:dyDescent="0.25">
      <c r="A2994" t="s">
        <v>411</v>
      </c>
      <c r="B2994" s="22" t="e">
        <v>#N/A</v>
      </c>
      <c r="C2994" s="23" t="e">
        <v>#N/A</v>
      </c>
      <c r="D2994" t="s">
        <v>3968</v>
      </c>
      <c r="E2994" t="s">
        <v>3968</v>
      </c>
      <c r="F2994" t="s">
        <v>7144</v>
      </c>
      <c r="G2994" t="s">
        <v>11670</v>
      </c>
      <c r="H2994" t="s">
        <v>14712</v>
      </c>
      <c r="I2994" t="s">
        <v>14689</v>
      </c>
      <c r="J2994" t="s">
        <v>14689</v>
      </c>
      <c r="K2994" t="s">
        <v>8408</v>
      </c>
      <c r="L2994" t="s">
        <v>14790</v>
      </c>
      <c r="M2994" s="19" t="s">
        <v>15197</v>
      </c>
      <c r="N2994" s="19" t="str">
        <f>VLOOKUP(Таблица2[[#This Row],[activity]],kved_05!$A$1:$B$834,2,FALSE)</f>
        <v>01.41</v>
      </c>
      <c r="O2994" s="19" t="e">
        <f>VLOOKUP(Таблица2[[#This Row],[activity]],kved_10!$A$1:$B$997,2,FALSE)</f>
        <v>#N/A</v>
      </c>
      <c r="P2994" s="19" t="str">
        <f>LEFT(IF(ISNA(Таблица2[[#This Row],[kv_10]]),VLOOKUP(Таблица2[[#This Row],[kv_05]],'05_to_10'!$A$1:$C$621,3,FALSE),Таблица2[[#This Row],[kv_10]]),2)</f>
        <v>01</v>
      </c>
      <c r="Q2994" s="21" t="str">
        <f>VLOOKUP(Таблица2[[#This Row],[05_to_10]],kv_05_group!$A$1:$B$89,2,FALSE)</f>
        <v>сільське і лісове господарство</v>
      </c>
      <c r="R2994" t="s">
        <v>14658</v>
      </c>
    </row>
    <row r="2995" spans="1:18" hidden="1" x14ac:dyDescent="0.25">
      <c r="A2995" t="s">
        <v>306</v>
      </c>
      <c r="B2995" s="22" t="e">
        <v>#N/A</v>
      </c>
      <c r="C2995" s="23" t="e">
        <v>#N/A</v>
      </c>
      <c r="D2995" t="s">
        <v>3864</v>
      </c>
      <c r="E2995" t="s">
        <v>3864</v>
      </c>
      <c r="F2995" t="s">
        <v>7144</v>
      </c>
      <c r="G2995" t="s">
        <v>11576</v>
      </c>
      <c r="H2995" t="s">
        <v>14701</v>
      </c>
      <c r="I2995" t="s">
        <v>14675</v>
      </c>
      <c r="J2995" t="s">
        <v>14675</v>
      </c>
      <c r="K2995" t="s">
        <v>8313</v>
      </c>
      <c r="L2995" s="22" t="s">
        <v>14724</v>
      </c>
      <c r="M2995" s="19" t="s">
        <v>15177</v>
      </c>
      <c r="N2995" s="19" t="e">
        <f>VLOOKUP(Таблица2[[#This Row],[activity]],kved_05!$A$1:$B$834,2,FALSE)</f>
        <v>#N/A</v>
      </c>
      <c r="O2995" s="19" t="str">
        <f>VLOOKUP(Таблица2[[#This Row],[activity]],kved_10!$A$1:$B$997,2,FALSE)</f>
        <v>46.9</v>
      </c>
      <c r="P2995" s="19" t="str">
        <f>LEFT(IF(ISNA(Таблица2[[#This Row],[kv_10]]),VLOOKUP(Таблица2[[#This Row],[kv_05]],'05_to_10'!$A$1:$C$621,3,FALSE),Таблица2[[#This Row],[kv_10]]),2)</f>
        <v>46</v>
      </c>
      <c r="Q2995" s="21" t="str">
        <f>VLOOKUP(Таблица2[[#This Row],[05_to_10]],kv_05_group!$A$1:$B$89,2,FALSE)</f>
        <v>торгівля</v>
      </c>
      <c r="R2995" t="s">
        <v>14658</v>
      </c>
    </row>
    <row r="2996" spans="1:18" x14ac:dyDescent="0.25">
      <c r="A2996" t="s">
        <v>3362</v>
      </c>
      <c r="B2996" s="22" t="e">
        <v>#N/A</v>
      </c>
      <c r="C2996" s="23" t="e">
        <v>#N/A</v>
      </c>
      <c r="D2996" t="s">
        <v>6917</v>
      </c>
      <c r="E2996" t="s">
        <v>7864</v>
      </c>
      <c r="F2996" t="s">
        <v>7148</v>
      </c>
      <c r="G2996" t="s">
        <v>14464</v>
      </c>
      <c r="H2996" t="s">
        <v>15160</v>
      </c>
      <c r="I2996" t="s">
        <v>14665</v>
      </c>
      <c r="J2996" t="s">
        <v>14713</v>
      </c>
      <c r="K2996" t="s">
        <v>11102</v>
      </c>
      <c r="L2996" s="22" t="s">
        <v>14724</v>
      </c>
      <c r="M2996" s="19" t="s">
        <v>15177</v>
      </c>
      <c r="N2996" s="19" t="e">
        <f>VLOOKUP(Таблица2[[#This Row],[activity]],kved_05!$A$1:$B$834,2,FALSE)</f>
        <v>#N/A</v>
      </c>
      <c r="O2996" s="19" t="str">
        <f>VLOOKUP(Таблица2[[#This Row],[activity]],kved_10!$A$1:$B$997,2,FALSE)</f>
        <v>46.9</v>
      </c>
      <c r="P2996" s="19" t="str">
        <f>LEFT(IF(ISNA(Таблица2[[#This Row],[kv_10]]),VLOOKUP(Таблица2[[#This Row],[kv_05]],'05_to_10'!$A$1:$C$621,3,FALSE),Таблица2[[#This Row],[kv_10]]),2)</f>
        <v>46</v>
      </c>
      <c r="Q2996" s="21" t="str">
        <f>VLOOKUP(Таблица2[[#This Row],[05_to_10]],kv_05_group!$A$1:$B$89,2,FALSE)</f>
        <v>торгівля</v>
      </c>
      <c r="R2996" t="s">
        <v>14659</v>
      </c>
    </row>
    <row r="2997" spans="1:18" hidden="1" x14ac:dyDescent="0.25">
      <c r="A2997" t="s">
        <v>3384</v>
      </c>
      <c r="B2997" s="22" t="e">
        <v>#N/A</v>
      </c>
      <c r="C2997" s="23" t="e">
        <v>#N/A</v>
      </c>
      <c r="D2997" t="s">
        <v>6939</v>
      </c>
      <c r="E2997" t="s">
        <v>7881</v>
      </c>
      <c r="F2997" t="s">
        <v>7148</v>
      </c>
      <c r="G2997" t="s">
        <v>14485</v>
      </c>
      <c r="H2997" t="s">
        <v>14708</v>
      </c>
      <c r="I2997" t="s">
        <v>14684</v>
      </c>
      <c r="J2997" t="s">
        <v>14713</v>
      </c>
      <c r="K2997" t="s">
        <v>11123</v>
      </c>
      <c r="L2997" s="22" t="s">
        <v>14724</v>
      </c>
      <c r="M2997" s="19" t="s">
        <v>15177</v>
      </c>
      <c r="N2997" s="19" t="e">
        <f>VLOOKUP(Таблица2[[#This Row],[activity]],kved_05!$A$1:$B$834,2,FALSE)</f>
        <v>#N/A</v>
      </c>
      <c r="O2997" s="19" t="str">
        <f>VLOOKUP(Таблица2[[#This Row],[activity]],kved_10!$A$1:$B$997,2,FALSE)</f>
        <v>46.9</v>
      </c>
      <c r="P2997" s="19" t="str">
        <f>LEFT(IF(ISNA(Таблица2[[#This Row],[kv_10]]),VLOOKUP(Таблица2[[#This Row],[kv_05]],'05_to_10'!$A$1:$C$621,3,FALSE),Таблица2[[#This Row],[kv_10]]),2)</f>
        <v>46</v>
      </c>
      <c r="Q2997" s="21" t="str">
        <f>VLOOKUP(Таблица2[[#This Row],[05_to_10]],kv_05_group!$A$1:$B$89,2,FALSE)</f>
        <v>торгівля</v>
      </c>
      <c r="R2997" t="s">
        <v>14658</v>
      </c>
    </row>
    <row r="2998" spans="1:18" hidden="1" x14ac:dyDescent="0.25">
      <c r="A2998" t="s">
        <v>499</v>
      </c>
      <c r="B2998" s="22" t="e">
        <v>#N/A</v>
      </c>
      <c r="C2998" s="23">
        <v>42825</v>
      </c>
      <c r="D2998" t="s">
        <v>4056</v>
      </c>
      <c r="E2998" t="s">
        <v>4056</v>
      </c>
      <c r="F2998" t="s">
        <v>7146</v>
      </c>
      <c r="G2998" t="s">
        <v>11746</v>
      </c>
      <c r="H2998" t="s">
        <v>14694</v>
      </c>
      <c r="I2998" t="s">
        <v>14668</v>
      </c>
      <c r="J2998" t="s">
        <v>14668</v>
      </c>
      <c r="K2998" t="s">
        <v>8485</v>
      </c>
      <c r="L2998" s="22" t="s">
        <v>14724</v>
      </c>
      <c r="M2998" s="19" t="s">
        <v>15177</v>
      </c>
      <c r="N2998" s="19" t="e">
        <f>VLOOKUP(Таблица2[[#This Row],[activity]],kved_05!$A$1:$B$834,2,FALSE)</f>
        <v>#N/A</v>
      </c>
      <c r="O2998" s="19" t="str">
        <f>VLOOKUP(Таблица2[[#This Row],[activity]],kved_10!$A$1:$B$997,2,FALSE)</f>
        <v>46.9</v>
      </c>
      <c r="P2998" s="19" t="str">
        <f>LEFT(IF(ISNA(Таблица2[[#This Row],[kv_10]]),VLOOKUP(Таблица2[[#This Row],[kv_05]],'05_to_10'!$A$1:$C$621,3,FALSE),Таблица2[[#This Row],[kv_10]]),2)</f>
        <v>46</v>
      </c>
      <c r="Q2998" s="21" t="str">
        <f>VLOOKUP(Таблица2[[#This Row],[05_to_10]],kv_05_group!$A$1:$B$89,2,FALSE)</f>
        <v>торгівля</v>
      </c>
      <c r="R2998" t="s">
        <v>14658</v>
      </c>
    </row>
    <row r="2999" spans="1:18" x14ac:dyDescent="0.25">
      <c r="A2999" t="s">
        <v>513</v>
      </c>
      <c r="B2999">
        <v>25902989</v>
      </c>
      <c r="C2999" s="1">
        <v>42460</v>
      </c>
      <c r="D2999" t="s">
        <v>4070</v>
      </c>
      <c r="E2999" t="s">
        <v>4070</v>
      </c>
      <c r="F2999" t="s">
        <v>7146</v>
      </c>
      <c r="G2999" t="s">
        <v>11756</v>
      </c>
      <c r="H2999" t="s">
        <v>15160</v>
      </c>
      <c r="I2999" t="s">
        <v>14665</v>
      </c>
      <c r="J2999" t="s">
        <v>14665</v>
      </c>
      <c r="K2999" t="s">
        <v>8498</v>
      </c>
      <c r="L2999" s="22" t="s">
        <v>14724</v>
      </c>
      <c r="M2999" s="19" t="s">
        <v>15177</v>
      </c>
      <c r="N2999" s="19" t="e">
        <f>VLOOKUP(Таблица2[[#This Row],[activity]],kved_05!$A$1:$B$834,2,FALSE)</f>
        <v>#N/A</v>
      </c>
      <c r="O2999" s="19" t="str">
        <f>VLOOKUP(Таблица2[[#This Row],[activity]],kved_10!$A$1:$B$997,2,FALSE)</f>
        <v>46.9</v>
      </c>
      <c r="P2999" s="19" t="str">
        <f>LEFT(IF(ISNA(Таблица2[[#This Row],[kv_10]]),VLOOKUP(Таблица2[[#This Row],[kv_05]],'05_to_10'!$A$1:$C$621,3,FALSE),Таблица2[[#This Row],[kv_10]]),2)</f>
        <v>46</v>
      </c>
      <c r="Q2999" s="21" t="str">
        <f>VLOOKUP(Таблица2[[#This Row],[05_to_10]],kv_05_group!$A$1:$B$89,2,FALSE)</f>
        <v>торгівля</v>
      </c>
      <c r="R2999" t="s">
        <v>14658</v>
      </c>
    </row>
    <row r="3000" spans="1:18" hidden="1" x14ac:dyDescent="0.25">
      <c r="A3000" t="s">
        <v>3006</v>
      </c>
      <c r="B3000" s="22" t="e">
        <v>#N/A</v>
      </c>
      <c r="C3000" s="23" t="e">
        <v>#N/A</v>
      </c>
      <c r="D3000" t="s">
        <v>6561</v>
      </c>
      <c r="E3000" t="s">
        <v>6561</v>
      </c>
      <c r="F3000" t="s">
        <v>7207</v>
      </c>
      <c r="G3000" t="s">
        <v>14125</v>
      </c>
      <c r="H3000" t="s">
        <v>14696</v>
      </c>
      <c r="I3000" t="s">
        <v>14670</v>
      </c>
      <c r="J3000" t="s">
        <v>14670</v>
      </c>
      <c r="K3000" t="s">
        <v>10792</v>
      </c>
      <c r="L3000" t="s">
        <v>14842</v>
      </c>
      <c r="M3000" s="19" t="s">
        <v>15366</v>
      </c>
      <c r="N3000" s="19" t="str">
        <f>VLOOKUP(Таблица2[[#This Row],[activity]],kved_05!$A$1:$B$834,2,FALSE)</f>
        <v>73</v>
      </c>
      <c r="O3000" s="19" t="e">
        <f>VLOOKUP(Таблица2[[#This Row],[activity]],kved_10!$A$1:$B$997,2,FALSE)</f>
        <v>#N/A</v>
      </c>
      <c r="P3000" s="19" t="e">
        <f>LEFT(IF(ISNA(Таблица2[[#This Row],[kv_10]]),VLOOKUP(Таблица2[[#This Row],[kv_05]],'05_to_10'!$A$1:$C$621,3,FALSE),Таблица2[[#This Row],[kv_10]]),2)</f>
        <v>#N/A</v>
      </c>
      <c r="Q3000" s="21" t="e">
        <f>VLOOKUP(Таблица2[[#This Row],[05_to_10]],kv_05_group!$A$1:$B$89,2,FALSE)</f>
        <v>#N/A</v>
      </c>
      <c r="R3000" t="s">
        <v>14660</v>
      </c>
    </row>
    <row r="3001" spans="1:18" x14ac:dyDescent="0.25">
      <c r="A3001" t="s">
        <v>2274</v>
      </c>
      <c r="B3001" s="22" t="e">
        <v>#N/A</v>
      </c>
      <c r="C3001" s="23" t="e">
        <v>#N/A</v>
      </c>
      <c r="D3001" t="s">
        <v>5829</v>
      </c>
      <c r="E3001" t="s">
        <v>5829</v>
      </c>
      <c r="F3001" t="s">
        <v>7184</v>
      </c>
      <c r="G3001" t="s">
        <v>13417</v>
      </c>
      <c r="H3001" t="s">
        <v>15160</v>
      </c>
      <c r="I3001" t="s">
        <v>14665</v>
      </c>
      <c r="J3001" t="s">
        <v>14665</v>
      </c>
      <c r="K3001" t="s">
        <v>10013</v>
      </c>
      <c r="L3001" s="22" t="s">
        <v>14724</v>
      </c>
      <c r="M3001" s="19" t="s">
        <v>15177</v>
      </c>
      <c r="N3001" s="19" t="e">
        <f>VLOOKUP(Таблица2[[#This Row],[activity]],kved_05!$A$1:$B$834,2,FALSE)</f>
        <v>#N/A</v>
      </c>
      <c r="O3001" s="19" t="str">
        <f>VLOOKUP(Таблица2[[#This Row],[activity]],kved_10!$A$1:$B$997,2,FALSE)</f>
        <v>46.9</v>
      </c>
      <c r="P3001" s="19" t="str">
        <f>LEFT(IF(ISNA(Таблица2[[#This Row],[kv_10]]),VLOOKUP(Таблица2[[#This Row],[kv_05]],'05_to_10'!$A$1:$C$621,3,FALSE),Таблица2[[#This Row],[kv_10]]),2)</f>
        <v>46</v>
      </c>
      <c r="Q3001" s="21" t="str">
        <f>VLOOKUP(Таблица2[[#This Row],[05_to_10]],kv_05_group!$A$1:$B$89,2,FALSE)</f>
        <v>торгівля</v>
      </c>
      <c r="R3001" t="s">
        <v>14658</v>
      </c>
    </row>
    <row r="3002" spans="1:18" hidden="1" x14ac:dyDescent="0.25">
      <c r="A3002" t="s">
        <v>3008</v>
      </c>
      <c r="B3002" s="22" t="e">
        <v>#N/A</v>
      </c>
      <c r="C3002" s="23" t="e">
        <v>#N/A</v>
      </c>
      <c r="D3002" t="s">
        <v>6563</v>
      </c>
      <c r="E3002" t="s">
        <v>6563</v>
      </c>
      <c r="F3002" t="s">
        <v>7207</v>
      </c>
      <c r="G3002" t="e">
        <v>#N/A</v>
      </c>
      <c r="H3002" t="s">
        <v>14696</v>
      </c>
      <c r="I3002" t="s">
        <v>14670</v>
      </c>
      <c r="J3002" t="s">
        <v>14670</v>
      </c>
      <c r="K3002" t="s">
        <v>10794</v>
      </c>
      <c r="L3002" t="s">
        <v>14842</v>
      </c>
      <c r="M3002" s="19" t="s">
        <v>15498</v>
      </c>
      <c r="N3002" s="19" t="str">
        <f>VLOOKUP(Таблица2[[#This Row],[activity]],kved_05!$A$1:$B$834,2,FALSE)</f>
        <v>73</v>
      </c>
      <c r="O3002" s="19" t="e">
        <f>VLOOKUP(Таблица2[[#This Row],[activity]],kved_10!$A$1:$B$997,2,FALSE)</f>
        <v>#N/A</v>
      </c>
      <c r="P3002" s="19" t="e">
        <f>LEFT(IF(ISNA(Таблица2[[#This Row],[kv_10]]),VLOOKUP(Таблица2[[#This Row],[kv_05]],'05_to_10'!$A$1:$C$621,3,FALSE),Таблица2[[#This Row],[kv_10]]),2)</f>
        <v>#N/A</v>
      </c>
      <c r="Q3002" s="21" t="e">
        <f>VLOOKUP(Таблица2[[#This Row],[05_to_10]],kv_05_group!$A$1:$B$89,2,FALSE)</f>
        <v>#N/A</v>
      </c>
      <c r="R3002" t="s">
        <v>14662</v>
      </c>
    </row>
    <row r="3003" spans="1:18" hidden="1" x14ac:dyDescent="0.25">
      <c r="A3003" t="s">
        <v>3009</v>
      </c>
      <c r="B3003" s="22" t="e">
        <v>#N/A</v>
      </c>
      <c r="C3003" s="23" t="e">
        <v>#N/A</v>
      </c>
      <c r="D3003" t="s">
        <v>6564</v>
      </c>
      <c r="E3003" t="s">
        <v>6564</v>
      </c>
      <c r="F3003" t="s">
        <v>7207</v>
      </c>
      <c r="G3003" t="s">
        <v>14127</v>
      </c>
      <c r="H3003" t="s">
        <v>14708</v>
      </c>
      <c r="I3003" t="s">
        <v>14684</v>
      </c>
      <c r="J3003" t="s">
        <v>14713</v>
      </c>
      <c r="K3003" t="s">
        <v>10795</v>
      </c>
      <c r="L3003" t="s">
        <v>14803</v>
      </c>
      <c r="M3003" s="19" t="s">
        <v>15484</v>
      </c>
      <c r="N3003" s="19" t="str">
        <f>VLOOKUP(Таблица2[[#This Row],[activity]],kved_05!$A$1:$B$834,2,FALSE)</f>
        <v>55.51</v>
      </c>
      <c r="O3003" s="19" t="e">
        <f>VLOOKUP(Таблица2[[#This Row],[activity]],kved_10!$A$1:$B$997,2,FALSE)</f>
        <v>#N/A</v>
      </c>
      <c r="P3003" s="19" t="str">
        <f>LEFT(IF(ISNA(Таблица2[[#This Row],[kv_10]]),VLOOKUP(Таблица2[[#This Row],[kv_05]],'05_to_10'!$A$1:$C$621,3,FALSE),Таблица2[[#This Row],[kv_10]]),2)</f>
        <v>56</v>
      </c>
      <c r="Q3003" s="21" t="str">
        <f>VLOOKUP(Таблица2[[#This Row],[05_to_10]],kv_05_group!$A$1:$B$89,2,FALSE)</f>
        <v>поселення і харчування</v>
      </c>
      <c r="R3003" t="s">
        <v>14659</v>
      </c>
    </row>
    <row r="3004" spans="1:18" hidden="1" x14ac:dyDescent="0.25">
      <c r="A3004" t="s">
        <v>2370</v>
      </c>
      <c r="B3004" s="22" t="e">
        <v>#N/A</v>
      </c>
      <c r="C3004" s="23" t="e">
        <v>#N/A</v>
      </c>
      <c r="D3004" t="s">
        <v>5925</v>
      </c>
      <c r="E3004" t="s">
        <v>5925</v>
      </c>
      <c r="F3004" t="s">
        <v>7184</v>
      </c>
      <c r="G3004" t="s">
        <v>13512</v>
      </c>
      <c r="H3004" t="s">
        <v>15161</v>
      </c>
      <c r="I3004" t="s">
        <v>14679</v>
      </c>
      <c r="J3004" t="s">
        <v>14679</v>
      </c>
      <c r="K3004" t="s">
        <v>10096</v>
      </c>
      <c r="L3004" s="22" t="s">
        <v>14724</v>
      </c>
      <c r="M3004" s="19" t="s">
        <v>15177</v>
      </c>
      <c r="N3004" s="19" t="e">
        <f>VLOOKUP(Таблица2[[#This Row],[activity]],kved_05!$A$1:$B$834,2,FALSE)</f>
        <v>#N/A</v>
      </c>
      <c r="O3004" s="19" t="str">
        <f>VLOOKUP(Таблица2[[#This Row],[activity]],kved_10!$A$1:$B$997,2,FALSE)</f>
        <v>46.9</v>
      </c>
      <c r="P3004" s="19" t="str">
        <f>LEFT(IF(ISNA(Таблица2[[#This Row],[kv_10]]),VLOOKUP(Таблица2[[#This Row],[kv_05]],'05_to_10'!$A$1:$C$621,3,FALSE),Таблица2[[#This Row],[kv_10]]),2)</f>
        <v>46</v>
      </c>
      <c r="Q3004" s="21" t="str">
        <f>VLOOKUP(Таблица2[[#This Row],[05_to_10]],kv_05_group!$A$1:$B$89,2,FALSE)</f>
        <v>торгівля</v>
      </c>
      <c r="R3004" t="s">
        <v>14658</v>
      </c>
    </row>
    <row r="3005" spans="1:18" hidden="1" x14ac:dyDescent="0.25">
      <c r="A3005" t="s">
        <v>2696</v>
      </c>
      <c r="B3005" s="22" t="e">
        <v>#N/A</v>
      </c>
      <c r="C3005" s="23" t="e">
        <v>#N/A</v>
      </c>
      <c r="D3005" t="s">
        <v>6251</v>
      </c>
      <c r="E3005" t="s">
        <v>6251</v>
      </c>
      <c r="F3005" t="s">
        <v>7194</v>
      </c>
      <c r="G3005" t="s">
        <v>13831</v>
      </c>
      <c r="H3005" t="s">
        <v>15161</v>
      </c>
      <c r="I3005" t="s">
        <v>14679</v>
      </c>
      <c r="J3005" t="s">
        <v>14679</v>
      </c>
      <c r="K3005" t="s">
        <v>10466</v>
      </c>
      <c r="L3005" s="22" t="s">
        <v>14724</v>
      </c>
      <c r="M3005" s="19" t="s">
        <v>15177</v>
      </c>
      <c r="N3005" s="19" t="e">
        <f>VLOOKUP(Таблица2[[#This Row],[activity]],kved_05!$A$1:$B$834,2,FALSE)</f>
        <v>#N/A</v>
      </c>
      <c r="O3005" s="19" t="str">
        <f>VLOOKUP(Таблица2[[#This Row],[activity]],kved_10!$A$1:$B$997,2,FALSE)</f>
        <v>46.9</v>
      </c>
      <c r="P3005" s="19" t="str">
        <f>LEFT(IF(ISNA(Таблица2[[#This Row],[kv_10]]),VLOOKUP(Таблица2[[#This Row],[kv_05]],'05_to_10'!$A$1:$C$621,3,FALSE),Таблица2[[#This Row],[kv_10]]),2)</f>
        <v>46</v>
      </c>
      <c r="Q3005" s="21" t="str">
        <f>VLOOKUP(Таблица2[[#This Row],[05_to_10]],kv_05_group!$A$1:$B$89,2,FALSE)</f>
        <v>торгівля</v>
      </c>
      <c r="R3005" t="s">
        <v>14658</v>
      </c>
    </row>
    <row r="3006" spans="1:18" hidden="1" x14ac:dyDescent="0.25">
      <c r="A3006" t="s">
        <v>3012</v>
      </c>
      <c r="B3006" s="22" t="e">
        <v>#N/A</v>
      </c>
      <c r="C3006" s="23" t="e">
        <v>#N/A</v>
      </c>
      <c r="D3006" t="s">
        <v>6567</v>
      </c>
      <c r="E3006" t="s">
        <v>7779</v>
      </c>
      <c r="F3006" t="s">
        <v>7207</v>
      </c>
      <c r="G3006" t="s">
        <v>14130</v>
      </c>
      <c r="H3006" t="s">
        <v>15161</v>
      </c>
      <c r="I3006" t="s">
        <v>14679</v>
      </c>
      <c r="J3006" t="s">
        <v>14679</v>
      </c>
      <c r="K3006" t="s">
        <v>10798</v>
      </c>
      <c r="L3006" t="s">
        <v>15113</v>
      </c>
      <c r="M3006" s="19" t="s">
        <v>15436</v>
      </c>
      <c r="N3006" s="19" t="e">
        <f>VLOOKUP(Таблица2[[#This Row],[activity]],kved_05!$A$1:$B$834,2,FALSE)</f>
        <v>#N/A</v>
      </c>
      <c r="O3006" s="19" t="str">
        <f>VLOOKUP(Таблица2[[#This Row],[activity]],kved_10!$A$1:$B$997,2,FALSE)</f>
        <v>26.60</v>
      </c>
      <c r="P3006" s="19" t="str">
        <f>LEFT(IF(ISNA(Таблица2[[#This Row],[kv_10]]),VLOOKUP(Таблица2[[#This Row],[kv_05]],'05_to_10'!$A$1:$C$621,3,FALSE),Таблица2[[#This Row],[kv_10]]),2)</f>
        <v>26</v>
      </c>
      <c r="Q3006" s="21" t="str">
        <f>VLOOKUP(Таблица2[[#This Row],[05_to_10]],kv_05_group!$A$1:$B$89,2,FALSE)</f>
        <v>виробництво</v>
      </c>
      <c r="R3006" t="s">
        <v>14658</v>
      </c>
    </row>
    <row r="3007" spans="1:18" hidden="1" x14ac:dyDescent="0.25">
      <c r="A3007" t="s">
        <v>1109</v>
      </c>
      <c r="B3007" s="22" t="e">
        <v>#N/A</v>
      </c>
      <c r="C3007" s="23" t="e">
        <v>#N/A</v>
      </c>
      <c r="D3007" t="s">
        <v>4665</v>
      </c>
      <c r="E3007" t="s">
        <v>4665</v>
      </c>
      <c r="F3007" t="s">
        <v>7153</v>
      </c>
      <c r="G3007" t="s">
        <v>12304</v>
      </c>
      <c r="H3007" t="s">
        <v>15161</v>
      </c>
      <c r="I3007" t="s">
        <v>14679</v>
      </c>
      <c r="J3007" t="s">
        <v>14679</v>
      </c>
      <c r="K3007" t="s">
        <v>9033</v>
      </c>
      <c r="L3007" t="s">
        <v>14813</v>
      </c>
      <c r="M3007" s="19" t="s">
        <v>15234</v>
      </c>
      <c r="N3007" s="19" t="e">
        <f>VLOOKUP(Таблица2[[#This Row],[activity]],kved_05!$A$1:$B$834,2,FALSE)</f>
        <v>#N/A</v>
      </c>
      <c r="O3007" s="19" t="str">
        <f>VLOOKUP(Таблица2[[#This Row],[activity]],kved_10!$A$1:$B$997,2,FALSE)</f>
        <v>63.11</v>
      </c>
      <c r="P3007" s="19" t="str">
        <f>LEFT(IF(ISNA(Таблица2[[#This Row],[kv_10]]),VLOOKUP(Таблица2[[#This Row],[kv_05]],'05_to_10'!$A$1:$C$621,3,FALSE),Таблица2[[#This Row],[kv_10]]),2)</f>
        <v>63</v>
      </c>
      <c r="Q3007" s="21" t="str">
        <f>VLOOKUP(Таблица2[[#This Row],[05_to_10]],kv_05_group!$A$1:$B$89,2,FALSE)</f>
        <v>телекомунікації</v>
      </c>
      <c r="R3007" t="s">
        <v>14659</v>
      </c>
    </row>
    <row r="3008" spans="1:18" hidden="1" x14ac:dyDescent="0.25">
      <c r="A3008" t="s">
        <v>1145</v>
      </c>
      <c r="B3008" s="22" t="e">
        <v>#N/A</v>
      </c>
      <c r="C3008" s="23" t="e">
        <v>#N/A</v>
      </c>
      <c r="D3008" t="s">
        <v>4701</v>
      </c>
      <c r="E3008" t="s">
        <v>4701</v>
      </c>
      <c r="F3008" t="s">
        <v>7154</v>
      </c>
      <c r="G3008" t="s">
        <v>12338</v>
      </c>
      <c r="H3008" t="s">
        <v>15161</v>
      </c>
      <c r="I3008" t="s">
        <v>14679</v>
      </c>
      <c r="J3008" t="s">
        <v>14679</v>
      </c>
      <c r="K3008" t="s">
        <v>9081</v>
      </c>
      <c r="L3008" t="s">
        <v>14813</v>
      </c>
      <c r="M3008" s="19" t="s">
        <v>15234</v>
      </c>
      <c r="N3008" s="19" t="e">
        <f>VLOOKUP(Таблица2[[#This Row],[activity]],kved_05!$A$1:$B$834,2,FALSE)</f>
        <v>#N/A</v>
      </c>
      <c r="O3008" s="19" t="str">
        <f>VLOOKUP(Таблица2[[#This Row],[activity]],kved_10!$A$1:$B$997,2,FALSE)</f>
        <v>63.11</v>
      </c>
      <c r="P3008" s="19" t="str">
        <f>LEFT(IF(ISNA(Таблица2[[#This Row],[kv_10]]),VLOOKUP(Таблица2[[#This Row],[kv_05]],'05_to_10'!$A$1:$C$621,3,FALSE),Таблица2[[#This Row],[kv_10]]),2)</f>
        <v>63</v>
      </c>
      <c r="Q3008" s="21" t="str">
        <f>VLOOKUP(Таблица2[[#This Row],[05_to_10]],kv_05_group!$A$1:$B$89,2,FALSE)</f>
        <v>телекомунікації</v>
      </c>
      <c r="R3008" t="s">
        <v>14659</v>
      </c>
    </row>
    <row r="3009" spans="1:18" hidden="1" x14ac:dyDescent="0.25">
      <c r="A3009" t="s">
        <v>1232</v>
      </c>
      <c r="B3009" s="22" t="e">
        <v>#N/A</v>
      </c>
      <c r="C3009" s="23" t="e">
        <v>#N/A</v>
      </c>
      <c r="D3009" t="s">
        <v>4788</v>
      </c>
      <c r="E3009" t="s">
        <v>4788</v>
      </c>
      <c r="F3009" t="s">
        <v>7154</v>
      </c>
      <c r="G3009" t="s">
        <v>12422</v>
      </c>
      <c r="H3009" t="s">
        <v>15161</v>
      </c>
      <c r="I3009" t="s">
        <v>14679</v>
      </c>
      <c r="J3009" t="s">
        <v>14679</v>
      </c>
      <c r="K3009" t="s">
        <v>9090</v>
      </c>
      <c r="L3009" t="s">
        <v>14813</v>
      </c>
      <c r="M3009" s="19" t="s">
        <v>15234</v>
      </c>
      <c r="N3009" s="19" t="e">
        <f>VLOOKUP(Таблица2[[#This Row],[activity]],kved_05!$A$1:$B$834,2,FALSE)</f>
        <v>#N/A</v>
      </c>
      <c r="O3009" s="19" t="str">
        <f>VLOOKUP(Таблица2[[#This Row],[activity]],kved_10!$A$1:$B$997,2,FALSE)</f>
        <v>63.11</v>
      </c>
      <c r="P3009" s="19" t="str">
        <f>LEFT(IF(ISNA(Таблица2[[#This Row],[kv_10]]),VLOOKUP(Таблица2[[#This Row],[kv_05]],'05_to_10'!$A$1:$C$621,3,FALSE),Таблица2[[#This Row],[kv_10]]),2)</f>
        <v>63</v>
      </c>
      <c r="Q3009" s="21" t="str">
        <f>VLOOKUP(Таблица2[[#This Row],[05_to_10]],kv_05_group!$A$1:$B$89,2,FALSE)</f>
        <v>телекомунікації</v>
      </c>
      <c r="R3009" t="s">
        <v>14659</v>
      </c>
    </row>
    <row r="3010" spans="1:18" hidden="1" x14ac:dyDescent="0.25">
      <c r="A3010" t="s">
        <v>3048</v>
      </c>
      <c r="B3010">
        <v>256970973</v>
      </c>
      <c r="C3010" s="1">
        <v>42643</v>
      </c>
      <c r="D3010" t="s">
        <v>6603</v>
      </c>
      <c r="E3010" t="s">
        <v>6603</v>
      </c>
      <c r="F3010" t="s">
        <v>7207</v>
      </c>
      <c r="G3010" t="s">
        <v>14164</v>
      </c>
      <c r="H3010" t="s">
        <v>15161</v>
      </c>
      <c r="I3010" t="s">
        <v>14679</v>
      </c>
      <c r="J3010" t="s">
        <v>14679</v>
      </c>
      <c r="K3010" t="s">
        <v>10829</v>
      </c>
      <c r="L3010" s="22" t="s">
        <v>14724</v>
      </c>
      <c r="M3010" s="19" t="s">
        <v>15177</v>
      </c>
      <c r="N3010" s="19" t="e">
        <f>VLOOKUP(Таблица2[[#This Row],[activity]],kved_05!$A$1:$B$834,2,FALSE)</f>
        <v>#N/A</v>
      </c>
      <c r="O3010" s="19" t="str">
        <f>VLOOKUP(Таблица2[[#This Row],[activity]],kved_10!$A$1:$B$997,2,FALSE)</f>
        <v>46.9</v>
      </c>
      <c r="P3010" s="19" t="str">
        <f>LEFT(IF(ISNA(Таблица2[[#This Row],[kv_10]]),VLOOKUP(Таблица2[[#This Row],[kv_05]],'05_to_10'!$A$1:$C$621,3,FALSE),Таблица2[[#This Row],[kv_10]]),2)</f>
        <v>46</v>
      </c>
      <c r="Q3010" s="21" t="str">
        <f>VLOOKUP(Таблица2[[#This Row],[05_to_10]],kv_05_group!$A$1:$B$89,2,FALSE)</f>
        <v>торгівля</v>
      </c>
      <c r="R3010" t="s">
        <v>14658</v>
      </c>
    </row>
    <row r="3011" spans="1:18" hidden="1" x14ac:dyDescent="0.25">
      <c r="A3011" t="s">
        <v>1251</v>
      </c>
      <c r="B3011">
        <v>353995747</v>
      </c>
      <c r="C3011" s="1">
        <v>42704</v>
      </c>
      <c r="D3011" t="s">
        <v>4807</v>
      </c>
      <c r="E3011" t="s">
        <v>4807</v>
      </c>
      <c r="F3011" t="s">
        <v>7156</v>
      </c>
      <c r="G3011" t="s">
        <v>12441</v>
      </c>
      <c r="H3011" t="s">
        <v>15161</v>
      </c>
      <c r="I3011" t="s">
        <v>14679</v>
      </c>
      <c r="J3011" t="s">
        <v>14679</v>
      </c>
      <c r="K3011" t="s">
        <v>9179</v>
      </c>
      <c r="L3011" t="s">
        <v>14813</v>
      </c>
      <c r="M3011" s="19" t="s">
        <v>15234</v>
      </c>
      <c r="N3011" s="19" t="e">
        <f>VLOOKUP(Таблица2[[#This Row],[activity]],kved_05!$A$1:$B$834,2,FALSE)</f>
        <v>#N/A</v>
      </c>
      <c r="O3011" s="19" t="str">
        <f>VLOOKUP(Таблица2[[#This Row],[activity]],kved_10!$A$1:$B$997,2,FALSE)</f>
        <v>63.11</v>
      </c>
      <c r="P3011" s="19" t="str">
        <f>LEFT(IF(ISNA(Таблица2[[#This Row],[kv_10]]),VLOOKUP(Таблица2[[#This Row],[kv_05]],'05_to_10'!$A$1:$C$621,3,FALSE),Таблица2[[#This Row],[kv_10]]),2)</f>
        <v>63</v>
      </c>
      <c r="Q3011" s="21" t="str">
        <f>VLOOKUP(Таблица2[[#This Row],[05_to_10]],kv_05_group!$A$1:$B$89,2,FALSE)</f>
        <v>телекомунікації</v>
      </c>
      <c r="R3011" t="s">
        <v>14659</v>
      </c>
    </row>
    <row r="3012" spans="1:18" hidden="1" x14ac:dyDescent="0.25">
      <c r="A3012" t="s">
        <v>1254</v>
      </c>
      <c r="B3012" s="22" t="e">
        <v>#N/A</v>
      </c>
      <c r="C3012" s="23" t="e">
        <v>#N/A</v>
      </c>
      <c r="D3012" t="s">
        <v>4810</v>
      </c>
      <c r="E3012" t="s">
        <v>7374</v>
      </c>
      <c r="F3012" t="s">
        <v>7156</v>
      </c>
      <c r="G3012" t="s">
        <v>12444</v>
      </c>
      <c r="H3012" t="s">
        <v>15161</v>
      </c>
      <c r="I3012" t="s">
        <v>14679</v>
      </c>
      <c r="J3012" t="s">
        <v>14679</v>
      </c>
      <c r="K3012" t="s">
        <v>9177</v>
      </c>
      <c r="L3012" t="s">
        <v>14813</v>
      </c>
      <c r="M3012" s="19" t="s">
        <v>15234</v>
      </c>
      <c r="N3012" s="19" t="e">
        <f>VLOOKUP(Таблица2[[#This Row],[activity]],kved_05!$A$1:$B$834,2,FALSE)</f>
        <v>#N/A</v>
      </c>
      <c r="O3012" s="19" t="str">
        <f>VLOOKUP(Таблица2[[#This Row],[activity]],kved_10!$A$1:$B$997,2,FALSE)</f>
        <v>63.11</v>
      </c>
      <c r="P3012" s="19" t="str">
        <f>LEFT(IF(ISNA(Таблица2[[#This Row],[kv_10]]),VLOOKUP(Таблица2[[#This Row],[kv_05]],'05_to_10'!$A$1:$C$621,3,FALSE),Таблица2[[#This Row],[kv_10]]),2)</f>
        <v>63</v>
      </c>
      <c r="Q3012" s="21" t="str">
        <f>VLOOKUP(Таблица2[[#This Row],[05_to_10]],kv_05_group!$A$1:$B$89,2,FALSE)</f>
        <v>телекомунікації</v>
      </c>
      <c r="R3012" t="s">
        <v>14659</v>
      </c>
    </row>
    <row r="3013" spans="1:18" hidden="1" x14ac:dyDescent="0.25">
      <c r="A3013" t="s">
        <v>3019</v>
      </c>
      <c r="B3013" s="22" t="e">
        <v>#N/A</v>
      </c>
      <c r="C3013" s="23" t="e">
        <v>#N/A</v>
      </c>
      <c r="D3013" t="s">
        <v>6574</v>
      </c>
      <c r="E3013" t="s">
        <v>6574</v>
      </c>
      <c r="F3013" t="s">
        <v>7207</v>
      </c>
      <c r="G3013" t="s">
        <v>14137</v>
      </c>
      <c r="H3013" t="s">
        <v>15161</v>
      </c>
      <c r="I3013" t="s">
        <v>14679</v>
      </c>
      <c r="J3013" t="s">
        <v>14679</v>
      </c>
      <c r="K3013" t="s">
        <v>10804</v>
      </c>
      <c r="L3013" t="s">
        <v>14715</v>
      </c>
      <c r="M3013" s="19" t="s">
        <v>15168</v>
      </c>
      <c r="N3013" s="19" t="e">
        <f>VLOOKUP(Таблица2[[#This Row],[activity]],kved_05!$A$1:$B$834,2,FALSE)</f>
        <v>#N/A</v>
      </c>
      <c r="O3013" s="19" t="str">
        <f>VLOOKUP(Таблица2[[#This Row],[activity]],kved_10!$A$1:$B$997,2,FALSE)</f>
        <v>71.11</v>
      </c>
      <c r="P3013" s="19" t="str">
        <f>LEFT(IF(ISNA(Таблица2[[#This Row],[kv_10]]),VLOOKUP(Таблица2[[#This Row],[kv_05]],'05_to_10'!$A$1:$C$621,3,FALSE),Таблица2[[#This Row],[kv_10]]),2)</f>
        <v>71</v>
      </c>
      <c r="Q3013" s="21" t="str">
        <f>VLOOKUP(Таблица2[[#This Row],[05_to_10]],kv_05_group!$A$1:$B$89,2,FALSE)</f>
        <v>дослідження</v>
      </c>
      <c r="R3013" t="s">
        <v>14659</v>
      </c>
    </row>
    <row r="3014" spans="1:18" hidden="1" x14ac:dyDescent="0.25">
      <c r="A3014" t="s">
        <v>3095</v>
      </c>
      <c r="B3014" s="22" t="e">
        <v>#N/A</v>
      </c>
      <c r="C3014" s="23" t="e">
        <v>#N/A</v>
      </c>
      <c r="D3014" t="s">
        <v>6650</v>
      </c>
      <c r="E3014" t="s">
        <v>7794</v>
      </c>
      <c r="F3014" t="s">
        <v>7207</v>
      </c>
      <c r="G3014" t="s">
        <v>14208</v>
      </c>
      <c r="H3014" t="s">
        <v>15161</v>
      </c>
      <c r="I3014" t="s">
        <v>14679</v>
      </c>
      <c r="J3014" t="s">
        <v>14679</v>
      </c>
      <c r="K3014" t="s">
        <v>10758</v>
      </c>
      <c r="L3014" s="22" t="s">
        <v>14724</v>
      </c>
      <c r="M3014" s="19" t="s">
        <v>15177</v>
      </c>
      <c r="N3014" s="19" t="e">
        <f>VLOOKUP(Таблица2[[#This Row],[activity]],kved_05!$A$1:$B$834,2,FALSE)</f>
        <v>#N/A</v>
      </c>
      <c r="O3014" s="19" t="str">
        <f>VLOOKUP(Таблица2[[#This Row],[activity]],kved_10!$A$1:$B$997,2,FALSE)</f>
        <v>46.9</v>
      </c>
      <c r="P3014" s="19" t="str">
        <f>LEFT(IF(ISNA(Таблица2[[#This Row],[kv_10]]),VLOOKUP(Таблица2[[#This Row],[kv_05]],'05_to_10'!$A$1:$C$621,3,FALSE),Таблица2[[#This Row],[kv_10]]),2)</f>
        <v>46</v>
      </c>
      <c r="Q3014" s="21" t="str">
        <f>VLOOKUP(Таблица2[[#This Row],[05_to_10]],kv_05_group!$A$1:$B$89,2,FALSE)</f>
        <v>торгівля</v>
      </c>
      <c r="R3014" t="s">
        <v>14658</v>
      </c>
    </row>
    <row r="3015" spans="1:18" hidden="1" x14ac:dyDescent="0.25">
      <c r="A3015" t="s">
        <v>3172</v>
      </c>
      <c r="B3015" s="22" t="e">
        <v>#N/A</v>
      </c>
      <c r="C3015" s="23" t="e">
        <v>#N/A</v>
      </c>
      <c r="D3015" t="s">
        <v>6727</v>
      </c>
      <c r="E3015" t="s">
        <v>6727</v>
      </c>
      <c r="F3015" t="s">
        <v>6768</v>
      </c>
      <c r="G3015" t="s">
        <v>14281</v>
      </c>
      <c r="H3015" t="s">
        <v>15161</v>
      </c>
      <c r="I3015" t="s">
        <v>14679</v>
      </c>
      <c r="J3015" t="s">
        <v>14679</v>
      </c>
      <c r="K3015" t="s">
        <v>10932</v>
      </c>
      <c r="L3015" s="22" t="s">
        <v>14724</v>
      </c>
      <c r="M3015" s="19" t="s">
        <v>15177</v>
      </c>
      <c r="N3015" s="19" t="e">
        <f>VLOOKUP(Таблица2[[#This Row],[activity]],kved_05!$A$1:$B$834,2,FALSE)</f>
        <v>#N/A</v>
      </c>
      <c r="O3015" s="19" t="str">
        <f>VLOOKUP(Таблица2[[#This Row],[activity]],kved_10!$A$1:$B$997,2,FALSE)</f>
        <v>46.9</v>
      </c>
      <c r="P3015" s="19" t="str">
        <f>LEFT(IF(ISNA(Таблица2[[#This Row],[kv_10]]),VLOOKUP(Таблица2[[#This Row],[kv_05]],'05_to_10'!$A$1:$C$621,3,FALSE),Таблица2[[#This Row],[kv_10]]),2)</f>
        <v>46</v>
      </c>
      <c r="Q3015" s="21" t="str">
        <f>VLOOKUP(Таблица2[[#This Row],[05_to_10]],kv_05_group!$A$1:$B$89,2,FALSE)</f>
        <v>торгівля</v>
      </c>
      <c r="R3015" t="s">
        <v>14658</v>
      </c>
    </row>
    <row r="3016" spans="1:18" hidden="1" x14ac:dyDescent="0.25">
      <c r="A3016" t="s">
        <v>3177</v>
      </c>
      <c r="B3016">
        <v>35775752</v>
      </c>
      <c r="C3016" s="1">
        <v>42460</v>
      </c>
      <c r="D3016" t="s">
        <v>6732</v>
      </c>
      <c r="E3016" t="s">
        <v>6732</v>
      </c>
      <c r="F3016" t="s">
        <v>6768</v>
      </c>
      <c r="G3016" t="s">
        <v>14286</v>
      </c>
      <c r="H3016" t="s">
        <v>15161</v>
      </c>
      <c r="I3016" t="s">
        <v>14679</v>
      </c>
      <c r="J3016" t="s">
        <v>14679</v>
      </c>
      <c r="K3016" t="s">
        <v>10936</v>
      </c>
      <c r="L3016" s="22" t="s">
        <v>14724</v>
      </c>
      <c r="M3016" s="19" t="s">
        <v>15177</v>
      </c>
      <c r="N3016" s="19" t="e">
        <f>VLOOKUP(Таблица2[[#This Row],[activity]],kved_05!$A$1:$B$834,2,FALSE)</f>
        <v>#N/A</v>
      </c>
      <c r="O3016" s="19" t="str">
        <f>VLOOKUP(Таблица2[[#This Row],[activity]],kved_10!$A$1:$B$997,2,FALSE)</f>
        <v>46.9</v>
      </c>
      <c r="P3016" s="19" t="str">
        <f>LEFT(IF(ISNA(Таблица2[[#This Row],[kv_10]]),VLOOKUP(Таблица2[[#This Row],[kv_05]],'05_to_10'!$A$1:$C$621,3,FALSE),Таблица2[[#This Row],[kv_10]]),2)</f>
        <v>46</v>
      </c>
      <c r="Q3016" s="21" t="str">
        <f>VLOOKUP(Таблица2[[#This Row],[05_to_10]],kv_05_group!$A$1:$B$89,2,FALSE)</f>
        <v>торгівля</v>
      </c>
      <c r="R3016" t="s">
        <v>14658</v>
      </c>
    </row>
    <row r="3017" spans="1:18" hidden="1" x14ac:dyDescent="0.25">
      <c r="A3017" t="s">
        <v>3023</v>
      </c>
      <c r="B3017" s="22" t="e">
        <v>#N/A</v>
      </c>
      <c r="C3017" s="23" t="e">
        <v>#N/A</v>
      </c>
      <c r="D3017" t="s">
        <v>6578</v>
      </c>
      <c r="E3017" t="s">
        <v>6578</v>
      </c>
      <c r="F3017" t="s">
        <v>7207</v>
      </c>
      <c r="G3017" t="s">
        <v>14140</v>
      </c>
      <c r="H3017" t="s">
        <v>14695</v>
      </c>
      <c r="I3017" t="s">
        <v>14669</v>
      </c>
      <c r="J3017" t="s">
        <v>14669</v>
      </c>
      <c r="K3017" t="s">
        <v>10808</v>
      </c>
      <c r="L3017" t="s">
        <v>14768</v>
      </c>
      <c r="M3017" s="19" t="s">
        <v>15209</v>
      </c>
      <c r="N3017" s="19" t="str">
        <f>VLOOKUP(Таблица2[[#This Row],[activity]],kved_05!$A$1:$B$834,2,FALSE)</f>
        <v>01.25</v>
      </c>
      <c r="O3017" s="19" t="str">
        <f>VLOOKUP(Таблица2[[#This Row],[activity]],kved_10!$A$1:$B$997,2,FALSE)</f>
        <v>01.49</v>
      </c>
      <c r="P3017" s="19" t="str">
        <f>LEFT(IF(ISNA(Таблица2[[#This Row],[kv_10]]),VLOOKUP(Таблица2[[#This Row],[kv_05]],'05_to_10'!$A$1:$C$621,3,FALSE),Таблица2[[#This Row],[kv_10]]),2)</f>
        <v>01</v>
      </c>
      <c r="Q3017" s="21" t="str">
        <f>VLOOKUP(Таблица2[[#This Row],[05_to_10]],kv_05_group!$A$1:$B$89,2,FALSE)</f>
        <v>сільське і лісове господарство</v>
      </c>
      <c r="R3017" t="s">
        <v>14658</v>
      </c>
    </row>
    <row r="3018" spans="1:18" hidden="1" x14ac:dyDescent="0.25">
      <c r="A3018" t="s">
        <v>1381</v>
      </c>
      <c r="B3018" s="22" t="e">
        <v>#N/A</v>
      </c>
      <c r="C3018" s="23" t="e">
        <v>#N/A</v>
      </c>
      <c r="D3018" t="s">
        <v>4937</v>
      </c>
      <c r="E3018" t="s">
        <v>4937</v>
      </c>
      <c r="F3018" t="s">
        <v>7157</v>
      </c>
      <c r="G3018" t="s">
        <v>12559</v>
      </c>
      <c r="H3018" t="s">
        <v>14712</v>
      </c>
      <c r="I3018" t="s">
        <v>14689</v>
      </c>
      <c r="J3018" t="s">
        <v>14689</v>
      </c>
      <c r="K3018" t="s">
        <v>9274</v>
      </c>
      <c r="L3018" s="22" t="s">
        <v>15001</v>
      </c>
      <c r="M3018" s="19" t="s">
        <v>15558</v>
      </c>
      <c r="N3018" s="19" t="e">
        <f>VLOOKUP(Таблица2[[#This Row],[activity]],kved_05!$A$1:$B$834,2,FALSE)</f>
        <v>#N/A</v>
      </c>
      <c r="O3018" s="19" t="e">
        <f>VLOOKUP(Таблица2[[#This Row],[activity]],kved_10!$A$1:$B$997,2,FALSE)</f>
        <v>#N/A</v>
      </c>
      <c r="P3018" s="19" t="e">
        <f>LEFT(IF(ISNA(Таблица2[[#This Row],[kv_10]]),VLOOKUP(Таблица2[[#This Row],[kv_05]],'05_to_10'!$A$1:$C$621,3,FALSE),Таблица2[[#This Row],[kv_10]]),2)</f>
        <v>#N/A</v>
      </c>
      <c r="Q3018" s="21" t="e">
        <f>VLOOKUP(Таблица2[[#This Row],[05_to_10]],kv_05_group!$A$1:$B$89,2,FALSE)</f>
        <v>#N/A</v>
      </c>
      <c r="R3018" t="s">
        <v>14659</v>
      </c>
    </row>
    <row r="3019" spans="1:18" hidden="1" x14ac:dyDescent="0.25">
      <c r="A3019" t="s">
        <v>3025</v>
      </c>
      <c r="B3019" s="22" t="e">
        <v>#N/A</v>
      </c>
      <c r="C3019" s="23" t="e">
        <v>#N/A</v>
      </c>
      <c r="D3019" t="s">
        <v>6580</v>
      </c>
      <c r="E3019" t="s">
        <v>6580</v>
      </c>
      <c r="F3019" t="s">
        <v>7207</v>
      </c>
      <c r="G3019" t="s">
        <v>14142</v>
      </c>
      <c r="H3019" t="s">
        <v>15163</v>
      </c>
      <c r="I3019" t="s">
        <v>14686</v>
      </c>
      <c r="J3019" t="s">
        <v>14686</v>
      </c>
      <c r="K3019" t="s">
        <v>10800</v>
      </c>
      <c r="L3019" t="s">
        <v>14847</v>
      </c>
      <c r="M3019" s="19" t="s">
        <v>15260</v>
      </c>
      <c r="N3019" s="19" t="e">
        <f>VLOOKUP(Таблица2[[#This Row],[activity]],kved_05!$A$1:$B$834,2,FALSE)</f>
        <v>#N/A</v>
      </c>
      <c r="O3019" s="19" t="str">
        <f>VLOOKUP(Таблица2[[#This Row],[activity]],kved_10!$A$1:$B$997,2,FALSE)</f>
        <v>18.12</v>
      </c>
      <c r="P3019" s="19" t="str">
        <f>LEFT(IF(ISNA(Таблица2[[#This Row],[kv_10]]),VLOOKUP(Таблица2[[#This Row],[kv_05]],'05_to_10'!$A$1:$C$621,3,FALSE),Таблица2[[#This Row],[kv_10]]),2)</f>
        <v>18</v>
      </c>
      <c r="Q3019" s="21" t="str">
        <f>VLOOKUP(Таблица2[[#This Row],[05_to_10]],kv_05_group!$A$1:$B$89,2,FALSE)</f>
        <v>виробництво</v>
      </c>
      <c r="R3019" t="s">
        <v>14658</v>
      </c>
    </row>
    <row r="3020" spans="1:18" hidden="1" x14ac:dyDescent="0.25">
      <c r="A3020" t="s">
        <v>957</v>
      </c>
      <c r="B3020" s="22" t="e">
        <v>#N/A</v>
      </c>
      <c r="C3020" s="23" t="e">
        <v>#N/A</v>
      </c>
      <c r="D3020" t="s">
        <v>4513</v>
      </c>
      <c r="E3020" t="s">
        <v>4513</v>
      </c>
      <c r="F3020" t="s">
        <v>7149</v>
      </c>
      <c r="G3020" t="s">
        <v>12154</v>
      </c>
      <c r="H3020" t="s">
        <v>14703</v>
      </c>
      <c r="I3020" t="s">
        <v>14677</v>
      </c>
      <c r="J3020" t="s">
        <v>14677</v>
      </c>
      <c r="K3020" t="s">
        <v>8913</v>
      </c>
      <c r="L3020" s="22" t="s">
        <v>14922</v>
      </c>
      <c r="M3020" s="19" t="s">
        <v>15334</v>
      </c>
      <c r="N3020" s="19" t="e">
        <f>VLOOKUP(Таблица2[[#This Row],[activity]],kved_05!$A$1:$B$834,2,FALSE)</f>
        <v>#N/A</v>
      </c>
      <c r="O3020" s="19" t="e">
        <f>VLOOKUP(Таблица2[[#This Row],[activity]],kved_10!$A$1:$B$997,2,FALSE)</f>
        <v>#N/A</v>
      </c>
      <c r="P3020" s="19" t="e">
        <f>LEFT(IF(ISNA(Таблица2[[#This Row],[kv_10]]),VLOOKUP(Таблица2[[#This Row],[kv_05]],'05_to_10'!$A$1:$C$621,3,FALSE),Таблица2[[#This Row],[kv_10]]),2)</f>
        <v>#N/A</v>
      </c>
      <c r="Q3020" s="21" t="e">
        <f>VLOOKUP(Таблица2[[#This Row],[05_to_10]],kv_05_group!$A$1:$B$89,2,FALSE)</f>
        <v>#N/A</v>
      </c>
      <c r="R3020" t="s">
        <v>14659</v>
      </c>
    </row>
    <row r="3021" spans="1:18" hidden="1" x14ac:dyDescent="0.25">
      <c r="A3021" t="s">
        <v>3217</v>
      </c>
      <c r="B3021">
        <v>18380935</v>
      </c>
      <c r="C3021" s="1">
        <v>42460</v>
      </c>
      <c r="D3021" t="s">
        <v>6772</v>
      </c>
      <c r="E3021" t="s">
        <v>7813</v>
      </c>
      <c r="F3021" t="s">
        <v>6768</v>
      </c>
      <c r="G3021" t="s">
        <v>14325</v>
      </c>
      <c r="H3021" t="s">
        <v>15161</v>
      </c>
      <c r="I3021" t="s">
        <v>14679</v>
      </c>
      <c r="J3021" t="s">
        <v>14679</v>
      </c>
      <c r="K3021" t="s">
        <v>10973</v>
      </c>
      <c r="L3021" s="22" t="s">
        <v>14724</v>
      </c>
      <c r="M3021" s="19" t="s">
        <v>15177</v>
      </c>
      <c r="N3021" s="19" t="e">
        <f>VLOOKUP(Таблица2[[#This Row],[activity]],kved_05!$A$1:$B$834,2,FALSE)</f>
        <v>#N/A</v>
      </c>
      <c r="O3021" s="19" t="str">
        <f>VLOOKUP(Таблица2[[#This Row],[activity]],kved_10!$A$1:$B$997,2,FALSE)</f>
        <v>46.9</v>
      </c>
      <c r="P3021" s="19" t="str">
        <f>LEFT(IF(ISNA(Таблица2[[#This Row],[kv_10]]),VLOOKUP(Таблица2[[#This Row],[kv_05]],'05_to_10'!$A$1:$C$621,3,FALSE),Таблица2[[#This Row],[kv_10]]),2)</f>
        <v>46</v>
      </c>
      <c r="Q3021" s="21" t="str">
        <f>VLOOKUP(Таблица2[[#This Row],[05_to_10]],kv_05_group!$A$1:$B$89,2,FALSE)</f>
        <v>торгівля</v>
      </c>
      <c r="R3021" t="s">
        <v>14658</v>
      </c>
    </row>
    <row r="3022" spans="1:18" hidden="1" x14ac:dyDescent="0.25">
      <c r="A3022" t="s">
        <v>3218</v>
      </c>
      <c r="B3022" s="22" t="e">
        <v>#N/A</v>
      </c>
      <c r="C3022" s="23" t="e">
        <v>#N/A</v>
      </c>
      <c r="D3022" t="s">
        <v>6773</v>
      </c>
      <c r="E3022" t="s">
        <v>6773</v>
      </c>
      <c r="F3022" t="s">
        <v>6768</v>
      </c>
      <c r="G3022" t="s">
        <v>14326</v>
      </c>
      <c r="H3022" t="s">
        <v>15161</v>
      </c>
      <c r="I3022" t="s">
        <v>14679</v>
      </c>
      <c r="J3022" t="s">
        <v>14679</v>
      </c>
      <c r="K3022" t="s">
        <v>10936</v>
      </c>
      <c r="L3022" s="22" t="s">
        <v>14724</v>
      </c>
      <c r="M3022" s="19" t="s">
        <v>15177</v>
      </c>
      <c r="N3022" s="19" t="e">
        <f>VLOOKUP(Таблица2[[#This Row],[activity]],kved_05!$A$1:$B$834,2,FALSE)</f>
        <v>#N/A</v>
      </c>
      <c r="O3022" s="19" t="str">
        <f>VLOOKUP(Таблица2[[#This Row],[activity]],kved_10!$A$1:$B$997,2,FALSE)</f>
        <v>46.9</v>
      </c>
      <c r="P3022" s="19" t="str">
        <f>LEFT(IF(ISNA(Таблица2[[#This Row],[kv_10]]),VLOOKUP(Таблица2[[#This Row],[kv_05]],'05_to_10'!$A$1:$C$621,3,FALSE),Таблица2[[#This Row],[kv_10]]),2)</f>
        <v>46</v>
      </c>
      <c r="Q3022" s="21" t="str">
        <f>VLOOKUP(Таблица2[[#This Row],[05_to_10]],kv_05_group!$A$1:$B$89,2,FALSE)</f>
        <v>торгівля</v>
      </c>
      <c r="R3022" t="s">
        <v>14658</v>
      </c>
    </row>
    <row r="3023" spans="1:18" hidden="1" x14ac:dyDescent="0.25">
      <c r="A3023" t="s">
        <v>113</v>
      </c>
      <c r="B3023" s="22" t="e">
        <v>#N/A</v>
      </c>
      <c r="C3023" s="23" t="e">
        <v>#N/A</v>
      </c>
      <c r="D3023" t="s">
        <v>3672</v>
      </c>
      <c r="E3023" t="s">
        <v>7237</v>
      </c>
      <c r="F3023" t="s">
        <v>7144</v>
      </c>
      <c r="G3023" t="s">
        <v>11390</v>
      </c>
      <c r="H3023" t="s">
        <v>14710</v>
      </c>
      <c r="I3023" t="s">
        <v>14687</v>
      </c>
      <c r="J3023" t="s">
        <v>14687</v>
      </c>
      <c r="K3023" t="s">
        <v>8124</v>
      </c>
      <c r="L3023" s="22" t="s">
        <v>14764</v>
      </c>
      <c r="M3023" s="19" t="s">
        <v>15470</v>
      </c>
      <c r="N3023" s="19" t="e">
        <f>VLOOKUP(Таблица2[[#This Row],[activity]],kved_05!$A$1:$B$834,2,FALSE)</f>
        <v>#N/A</v>
      </c>
      <c r="O3023" s="19" t="e">
        <f>VLOOKUP(Таблица2[[#This Row],[activity]],kved_10!$A$1:$B$997,2,FALSE)</f>
        <v>#N/A</v>
      </c>
      <c r="P3023" s="19" t="e">
        <f>LEFT(IF(ISNA(Таблица2[[#This Row],[kv_10]]),VLOOKUP(Таблица2[[#This Row],[kv_05]],'05_to_10'!$A$1:$C$621,3,FALSE),Таблица2[[#This Row],[kv_10]]),2)</f>
        <v>#N/A</v>
      </c>
      <c r="Q3023" s="21" t="e">
        <f>VLOOKUP(Таблица2[[#This Row],[05_to_10]],kv_05_group!$A$1:$B$89,2,FALSE)</f>
        <v>#N/A</v>
      </c>
      <c r="R3023" t="s">
        <v>14659</v>
      </c>
    </row>
    <row r="3024" spans="1:18" hidden="1" x14ac:dyDescent="0.25">
      <c r="A3024" t="s">
        <v>2898</v>
      </c>
      <c r="B3024" s="22" t="e">
        <v>#N/A</v>
      </c>
      <c r="C3024" s="23" t="e">
        <v>#N/A</v>
      </c>
      <c r="D3024" t="s">
        <v>6453</v>
      </c>
      <c r="E3024" t="s">
        <v>7751</v>
      </c>
      <c r="F3024" t="s">
        <v>7206</v>
      </c>
      <c r="G3024" t="s">
        <v>14032</v>
      </c>
      <c r="H3024" t="s">
        <v>15161</v>
      </c>
      <c r="I3024" t="s">
        <v>14679</v>
      </c>
      <c r="J3024" t="s">
        <v>14679</v>
      </c>
      <c r="K3024" t="s">
        <v>10691</v>
      </c>
      <c r="L3024" s="22" t="s">
        <v>14764</v>
      </c>
      <c r="M3024" s="19" t="s">
        <v>15470</v>
      </c>
      <c r="N3024" s="19" t="e">
        <f>VLOOKUP(Таблица2[[#This Row],[activity]],kved_05!$A$1:$B$834,2,FALSE)</f>
        <v>#N/A</v>
      </c>
      <c r="O3024" s="19" t="e">
        <f>VLOOKUP(Таблица2[[#This Row],[activity]],kved_10!$A$1:$B$997,2,FALSE)</f>
        <v>#N/A</v>
      </c>
      <c r="P3024" s="19" t="e">
        <f>LEFT(IF(ISNA(Таблица2[[#This Row],[kv_10]]),VLOOKUP(Таблица2[[#This Row],[kv_05]],'05_to_10'!$A$1:$C$621,3,FALSE),Таблица2[[#This Row],[kv_10]]),2)</f>
        <v>#N/A</v>
      </c>
      <c r="Q3024" s="21" t="e">
        <f>VLOOKUP(Таблица2[[#This Row],[05_to_10]],kv_05_group!$A$1:$B$89,2,FALSE)</f>
        <v>#N/A</v>
      </c>
      <c r="R3024" t="s">
        <v>14659</v>
      </c>
    </row>
    <row r="3025" spans="1:18" hidden="1" x14ac:dyDescent="0.25">
      <c r="A3025" t="s">
        <v>3031</v>
      </c>
      <c r="B3025" s="22" t="e">
        <v>#N/A</v>
      </c>
      <c r="C3025" s="23" t="e">
        <v>#N/A</v>
      </c>
      <c r="D3025" t="s">
        <v>6586</v>
      </c>
      <c r="E3025" t="s">
        <v>6586</v>
      </c>
      <c r="F3025" t="s">
        <v>7207</v>
      </c>
      <c r="G3025" t="s">
        <v>14148</v>
      </c>
      <c r="H3025" t="s">
        <v>15161</v>
      </c>
      <c r="I3025" t="s">
        <v>14679</v>
      </c>
      <c r="J3025" t="s">
        <v>14679</v>
      </c>
      <c r="K3025" t="s">
        <v>10815</v>
      </c>
      <c r="L3025" t="s">
        <v>14727</v>
      </c>
      <c r="M3025" s="19" t="s">
        <v>15601</v>
      </c>
      <c r="N3025" s="19" t="str">
        <f>VLOOKUP(Таблица2[[#This Row],[activity]],kved_05!$A$1:$B$834,2,FALSE)</f>
        <v>51.90</v>
      </c>
      <c r="O3025" s="19" t="e">
        <f>VLOOKUP(Таблица2[[#This Row],[activity]],kved_10!$A$1:$B$997,2,FALSE)</f>
        <v>#N/A</v>
      </c>
      <c r="P3025" s="19" t="str">
        <f>LEFT(IF(ISNA(Таблица2[[#This Row],[kv_10]]),VLOOKUP(Таблица2[[#This Row],[kv_05]],'05_to_10'!$A$1:$C$621,3,FALSE),Таблица2[[#This Row],[kv_10]]),2)</f>
        <v>46</v>
      </c>
      <c r="Q3025" s="21" t="str">
        <f>VLOOKUP(Таблица2[[#This Row],[05_to_10]],kv_05_group!$A$1:$B$89,2,FALSE)</f>
        <v>торгівля</v>
      </c>
      <c r="R3025" t="s">
        <v>14658</v>
      </c>
    </row>
    <row r="3026" spans="1:18" hidden="1" x14ac:dyDescent="0.25">
      <c r="A3026" t="s">
        <v>1465</v>
      </c>
      <c r="B3026" s="22" t="e">
        <v>#N/A</v>
      </c>
      <c r="C3026" s="23" t="e">
        <v>#N/A</v>
      </c>
      <c r="D3026" t="s">
        <v>5021</v>
      </c>
      <c r="E3026" t="s">
        <v>5021</v>
      </c>
      <c r="F3026" t="s">
        <v>7157</v>
      </c>
      <c r="G3026" t="e">
        <v>#N/A</v>
      </c>
      <c r="H3026" t="s">
        <v>15161</v>
      </c>
      <c r="I3026" t="s">
        <v>14679</v>
      </c>
      <c r="J3026" t="s">
        <v>14679</v>
      </c>
      <c r="K3026" t="s">
        <v>9351</v>
      </c>
      <c r="L3026" s="22" t="s">
        <v>15017</v>
      </c>
      <c r="M3026" s="19" t="s">
        <v>15572</v>
      </c>
      <c r="N3026" s="19" t="e">
        <f>VLOOKUP(Таблица2[[#This Row],[activity]],kved_05!$A$1:$B$834,2,FALSE)</f>
        <v>#N/A</v>
      </c>
      <c r="O3026" s="19" t="e">
        <f>VLOOKUP(Таблица2[[#This Row],[activity]],kved_10!$A$1:$B$997,2,FALSE)</f>
        <v>#N/A</v>
      </c>
      <c r="P3026" s="19" t="e">
        <f>LEFT(IF(ISNA(Таблица2[[#This Row],[kv_10]]),VLOOKUP(Таблица2[[#This Row],[kv_05]],'05_to_10'!$A$1:$C$621,3,FALSE),Таблица2[[#This Row],[kv_10]]),2)</f>
        <v>#N/A</v>
      </c>
      <c r="Q3026" s="21" t="e">
        <f>VLOOKUP(Таблица2[[#This Row],[05_to_10]],kv_05_group!$A$1:$B$89,2,FALSE)</f>
        <v>#N/A</v>
      </c>
      <c r="R3026" t="s">
        <v>14662</v>
      </c>
    </row>
    <row r="3027" spans="1:18" hidden="1" x14ac:dyDescent="0.25">
      <c r="A3027" t="s">
        <v>651</v>
      </c>
      <c r="B3027" s="22" t="e">
        <v>#N/A</v>
      </c>
      <c r="C3027" s="23" t="e">
        <v>#N/A</v>
      </c>
      <c r="D3027" t="s">
        <v>4208</v>
      </c>
      <c r="E3027" t="s">
        <v>7307</v>
      </c>
      <c r="F3027" t="s">
        <v>7148</v>
      </c>
      <c r="G3027" t="e">
        <v>#N/A</v>
      </c>
      <c r="H3027" t="s">
        <v>14706</v>
      </c>
      <c r="I3027" t="s">
        <v>14682</v>
      </c>
      <c r="J3027" t="s">
        <v>14682</v>
      </c>
      <c r="K3027" t="s">
        <v>8626</v>
      </c>
      <c r="L3027" t="s">
        <v>14878</v>
      </c>
      <c r="M3027" s="19" t="s">
        <v>15514</v>
      </c>
      <c r="N3027" s="19" t="str">
        <f>VLOOKUP(Таблица2[[#This Row],[activity]],kved_05!$A$1:$B$834,2,FALSE)</f>
        <v>51.51</v>
      </c>
      <c r="O3027" s="19" t="e">
        <f>VLOOKUP(Таблица2[[#This Row],[activity]],kved_10!$A$1:$B$997,2,FALSE)</f>
        <v>#N/A</v>
      </c>
      <c r="P3027" s="19" t="str">
        <f>LEFT(IF(ISNA(Таблица2[[#This Row],[kv_10]]),VLOOKUP(Таблица2[[#This Row],[kv_05]],'05_to_10'!$A$1:$C$621,3,FALSE),Таблица2[[#This Row],[kv_10]]),2)</f>
        <v>46</v>
      </c>
      <c r="Q3027" s="21" t="str">
        <f>VLOOKUP(Таблица2[[#This Row],[05_to_10]],kv_05_group!$A$1:$B$89,2,FALSE)</f>
        <v>торгівля</v>
      </c>
      <c r="R3027" t="s">
        <v>14659</v>
      </c>
    </row>
    <row r="3028" spans="1:18" x14ac:dyDescent="0.25">
      <c r="A3028" t="s">
        <v>708</v>
      </c>
      <c r="B3028" s="22" t="e">
        <v>#N/A</v>
      </c>
      <c r="C3028" s="23" t="e">
        <v>#N/A</v>
      </c>
      <c r="D3028" t="s">
        <v>4265</v>
      </c>
      <c r="E3028" t="s">
        <v>4265</v>
      </c>
      <c r="F3028" t="s">
        <v>7148</v>
      </c>
      <c r="G3028" t="s">
        <v>11919</v>
      </c>
      <c r="H3028" t="s">
        <v>15160</v>
      </c>
      <c r="I3028" t="s">
        <v>14665</v>
      </c>
      <c r="J3028" t="s">
        <v>14713</v>
      </c>
      <c r="K3028" t="s">
        <v>8681</v>
      </c>
      <c r="L3028" t="s">
        <v>14878</v>
      </c>
      <c r="M3028" s="19" t="s">
        <v>15514</v>
      </c>
      <c r="N3028" s="19" t="str">
        <f>VLOOKUP(Таблица2[[#This Row],[activity]],kved_05!$A$1:$B$834,2,FALSE)</f>
        <v>51.51</v>
      </c>
      <c r="O3028" s="19" t="e">
        <f>VLOOKUP(Таблица2[[#This Row],[activity]],kved_10!$A$1:$B$997,2,FALSE)</f>
        <v>#N/A</v>
      </c>
      <c r="P3028" s="19" t="str">
        <f>LEFT(IF(ISNA(Таблица2[[#This Row],[kv_10]]),VLOOKUP(Таблица2[[#This Row],[kv_05]],'05_to_10'!$A$1:$C$621,3,FALSE),Таблица2[[#This Row],[kv_10]]),2)</f>
        <v>46</v>
      </c>
      <c r="Q3028" s="21" t="str">
        <f>VLOOKUP(Таблица2[[#This Row],[05_to_10]],kv_05_group!$A$1:$B$89,2,FALSE)</f>
        <v>торгівля</v>
      </c>
      <c r="R3028" t="s">
        <v>14658</v>
      </c>
    </row>
    <row r="3029" spans="1:18" hidden="1" x14ac:dyDescent="0.25">
      <c r="A3029" t="s">
        <v>3035</v>
      </c>
      <c r="B3029" s="22" t="e">
        <v>#N/A</v>
      </c>
      <c r="C3029" s="23" t="e">
        <v>#N/A</v>
      </c>
      <c r="D3029" t="s">
        <v>6590</v>
      </c>
      <c r="E3029" t="s">
        <v>6590</v>
      </c>
      <c r="F3029" t="s">
        <v>7207</v>
      </c>
      <c r="G3029" t="s">
        <v>14152</v>
      </c>
      <c r="H3029" t="s">
        <v>14701</v>
      </c>
      <c r="I3029" t="s">
        <v>14675</v>
      </c>
      <c r="J3029" t="s">
        <v>14675</v>
      </c>
      <c r="K3029" t="s">
        <v>10818</v>
      </c>
      <c r="L3029" t="s">
        <v>14870</v>
      </c>
      <c r="M3029" s="19" t="s">
        <v>15370</v>
      </c>
      <c r="N3029" s="19" t="str">
        <f>VLOOKUP(Таблица2[[#This Row],[activity]],kved_05!$A$1:$B$834,2,FALSE)</f>
        <v>27.41</v>
      </c>
      <c r="O3029" s="19" t="str">
        <f>VLOOKUP(Таблица2[[#This Row],[activity]],kved_10!$A$1:$B$997,2,FALSE)</f>
        <v>24.41</v>
      </c>
      <c r="P3029" s="19" t="str">
        <f>LEFT(IF(ISNA(Таблица2[[#This Row],[kv_10]]),VLOOKUP(Таблица2[[#This Row],[kv_05]],'05_to_10'!$A$1:$C$621,3,FALSE),Таблица2[[#This Row],[kv_10]]),2)</f>
        <v>24</v>
      </c>
      <c r="Q3029" s="21" t="str">
        <f>VLOOKUP(Таблица2[[#This Row],[05_to_10]],kv_05_group!$A$1:$B$89,2,FALSE)</f>
        <v>виробництво</v>
      </c>
      <c r="R3029" t="s">
        <v>14658</v>
      </c>
    </row>
    <row r="3030" spans="1:18" hidden="1" x14ac:dyDescent="0.25">
      <c r="A3030" t="s">
        <v>3036</v>
      </c>
      <c r="B3030" s="22" t="e">
        <v>#N/A</v>
      </c>
      <c r="C3030" s="23" t="e">
        <v>#N/A</v>
      </c>
      <c r="D3030" t="s">
        <v>6591</v>
      </c>
      <c r="E3030" t="s">
        <v>6591</v>
      </c>
      <c r="F3030" t="s">
        <v>7207</v>
      </c>
      <c r="G3030" t="s">
        <v>14153</v>
      </c>
      <c r="H3030" t="s">
        <v>15161</v>
      </c>
      <c r="I3030" t="s">
        <v>14679</v>
      </c>
      <c r="J3030" t="s">
        <v>14679</v>
      </c>
      <c r="K3030" t="s">
        <v>8537</v>
      </c>
      <c r="L3030" t="s">
        <v>15045</v>
      </c>
      <c r="M3030" s="19" t="s">
        <v>15381</v>
      </c>
      <c r="N3030" s="19" t="e">
        <f>VLOOKUP(Таблица2[[#This Row],[activity]],kved_05!$A$1:$B$834,2,FALSE)</f>
        <v>#N/A</v>
      </c>
      <c r="O3030" s="19" t="str">
        <f>VLOOKUP(Таблица2[[#This Row],[activity]],kved_10!$A$1:$B$997,2,FALSE)</f>
        <v>46.49</v>
      </c>
      <c r="P3030" s="19" t="str">
        <f>LEFT(IF(ISNA(Таблица2[[#This Row],[kv_10]]),VLOOKUP(Таблица2[[#This Row],[kv_05]],'05_to_10'!$A$1:$C$621,3,FALSE),Таблица2[[#This Row],[kv_10]]),2)</f>
        <v>46</v>
      </c>
      <c r="Q3030" s="21" t="str">
        <f>VLOOKUP(Таблица2[[#This Row],[05_to_10]],kv_05_group!$A$1:$B$89,2,FALSE)</f>
        <v>торгівля</v>
      </c>
      <c r="R3030" t="s">
        <v>14658</v>
      </c>
    </row>
    <row r="3031" spans="1:18" hidden="1" x14ac:dyDescent="0.25">
      <c r="A3031" t="s">
        <v>840</v>
      </c>
      <c r="B3031" s="22" t="e">
        <v>#N/A</v>
      </c>
      <c r="C3031" s="23" t="e">
        <v>#N/A</v>
      </c>
      <c r="D3031" t="s">
        <v>4397</v>
      </c>
      <c r="E3031" t="s">
        <v>4397</v>
      </c>
      <c r="F3031" t="s">
        <v>7148</v>
      </c>
      <c r="G3031" t="s">
        <v>12045</v>
      </c>
      <c r="H3031" t="s">
        <v>14708</v>
      </c>
      <c r="I3031" t="s">
        <v>14684</v>
      </c>
      <c r="J3031" t="s">
        <v>14713</v>
      </c>
      <c r="K3031" t="s">
        <v>8802</v>
      </c>
      <c r="L3031" t="s">
        <v>14878</v>
      </c>
      <c r="M3031" s="19" t="s">
        <v>15514</v>
      </c>
      <c r="N3031" s="19" t="str">
        <f>VLOOKUP(Таблица2[[#This Row],[activity]],kved_05!$A$1:$B$834,2,FALSE)</f>
        <v>51.51</v>
      </c>
      <c r="O3031" s="19" t="e">
        <f>VLOOKUP(Таблица2[[#This Row],[activity]],kved_10!$A$1:$B$997,2,FALSE)</f>
        <v>#N/A</v>
      </c>
      <c r="P3031" s="19" t="str">
        <f>LEFT(IF(ISNA(Таблица2[[#This Row],[kv_10]]),VLOOKUP(Таблица2[[#This Row],[kv_05]],'05_to_10'!$A$1:$C$621,3,FALSE),Таблица2[[#This Row],[kv_10]]),2)</f>
        <v>46</v>
      </c>
      <c r="Q3031" s="21" t="str">
        <f>VLOOKUP(Таблица2[[#This Row],[05_to_10]],kv_05_group!$A$1:$B$89,2,FALSE)</f>
        <v>торгівля</v>
      </c>
      <c r="R3031" t="s">
        <v>14659</v>
      </c>
    </row>
    <row r="3032" spans="1:18" hidden="1" x14ac:dyDescent="0.25">
      <c r="A3032" t="s">
        <v>943</v>
      </c>
      <c r="B3032" s="22" t="e">
        <v>#N/A</v>
      </c>
      <c r="C3032" s="23" t="e">
        <v>#N/A</v>
      </c>
      <c r="D3032" t="s">
        <v>4499</v>
      </c>
      <c r="E3032" t="s">
        <v>4499</v>
      </c>
      <c r="F3032" t="s">
        <v>7149</v>
      </c>
      <c r="G3032" t="s">
        <v>12141</v>
      </c>
      <c r="H3032" t="s">
        <v>15161</v>
      </c>
      <c r="I3032" t="s">
        <v>14679</v>
      </c>
      <c r="J3032" t="s">
        <v>14679</v>
      </c>
      <c r="K3032" t="s">
        <v>8900</v>
      </c>
      <c r="L3032" t="s">
        <v>14878</v>
      </c>
      <c r="M3032" s="19" t="s">
        <v>15514</v>
      </c>
      <c r="N3032" s="19" t="str">
        <f>VLOOKUP(Таблица2[[#This Row],[activity]],kved_05!$A$1:$B$834,2,FALSE)</f>
        <v>51.51</v>
      </c>
      <c r="O3032" s="19" t="e">
        <f>VLOOKUP(Таблица2[[#This Row],[activity]],kved_10!$A$1:$B$997,2,FALSE)</f>
        <v>#N/A</v>
      </c>
      <c r="P3032" s="19" t="str">
        <f>LEFT(IF(ISNA(Таблица2[[#This Row],[kv_10]]),VLOOKUP(Таблица2[[#This Row],[kv_05]],'05_to_10'!$A$1:$C$621,3,FALSE),Таблица2[[#This Row],[kv_10]]),2)</f>
        <v>46</v>
      </c>
      <c r="Q3032" s="21" t="str">
        <f>VLOOKUP(Таблица2[[#This Row],[05_to_10]],kv_05_group!$A$1:$B$89,2,FALSE)</f>
        <v>торгівля</v>
      </c>
      <c r="R3032" t="s">
        <v>14659</v>
      </c>
    </row>
    <row r="3033" spans="1:18" hidden="1" x14ac:dyDescent="0.25">
      <c r="A3033" t="s">
        <v>3039</v>
      </c>
      <c r="B3033" s="22" t="e">
        <v>#N/A</v>
      </c>
      <c r="C3033" s="23" t="e">
        <v>#N/A</v>
      </c>
      <c r="D3033" t="s">
        <v>6594</v>
      </c>
      <c r="E3033" t="s">
        <v>6594</v>
      </c>
      <c r="F3033" t="s">
        <v>7207</v>
      </c>
      <c r="G3033" t="s">
        <v>14156</v>
      </c>
      <c r="H3033" t="s">
        <v>14705</v>
      </c>
      <c r="I3033" t="s">
        <v>14681</v>
      </c>
      <c r="J3033" t="s">
        <v>14681</v>
      </c>
      <c r="K3033" t="s">
        <v>10821</v>
      </c>
      <c r="L3033" t="s">
        <v>14827</v>
      </c>
      <c r="M3033" s="19" t="s">
        <v>15247</v>
      </c>
      <c r="N3033" s="19" t="e">
        <f>VLOOKUP(Таблица2[[#This Row],[activity]],kved_05!$A$1:$B$834,2,FALSE)</f>
        <v>#N/A</v>
      </c>
      <c r="O3033" s="19" t="str">
        <f>VLOOKUP(Таблица2[[#This Row],[activity]],kved_10!$A$1:$B$997,2,FALSE)</f>
        <v>26.51</v>
      </c>
      <c r="P3033" s="19" t="str">
        <f>LEFT(IF(ISNA(Таблица2[[#This Row],[kv_10]]),VLOOKUP(Таблица2[[#This Row],[kv_05]],'05_to_10'!$A$1:$C$621,3,FALSE),Таблица2[[#This Row],[kv_10]]),2)</f>
        <v>26</v>
      </c>
      <c r="Q3033" s="21" t="str">
        <f>VLOOKUP(Таблица2[[#This Row],[05_to_10]],kv_05_group!$A$1:$B$89,2,FALSE)</f>
        <v>виробництво</v>
      </c>
      <c r="R3033" t="s">
        <v>14658</v>
      </c>
    </row>
    <row r="3034" spans="1:18" hidden="1" x14ac:dyDescent="0.25">
      <c r="A3034" t="s">
        <v>3040</v>
      </c>
      <c r="B3034" s="22" t="e">
        <v>#N/A</v>
      </c>
      <c r="C3034" s="23" t="e">
        <v>#N/A</v>
      </c>
      <c r="D3034" t="s">
        <v>6595</v>
      </c>
      <c r="E3034" t="s">
        <v>7784</v>
      </c>
      <c r="F3034" t="s">
        <v>7207</v>
      </c>
      <c r="G3034" t="s">
        <v>14157</v>
      </c>
      <c r="H3034" t="s">
        <v>14711</v>
      </c>
      <c r="I3034" t="s">
        <v>14688</v>
      </c>
      <c r="J3034" t="s">
        <v>14688</v>
      </c>
      <c r="K3034" t="s">
        <v>10822</v>
      </c>
      <c r="L3034" t="s">
        <v>14818</v>
      </c>
      <c r="M3034" s="19" t="s">
        <v>15236</v>
      </c>
      <c r="N3034" s="19" t="e">
        <f>VLOOKUP(Таблица2[[#This Row],[activity]],kved_05!$A$1:$B$834,2,FALSE)</f>
        <v>#N/A</v>
      </c>
      <c r="O3034" s="19" t="str">
        <f>VLOOKUP(Таблица2[[#This Row],[activity]],kved_10!$A$1:$B$997,2,FALSE)</f>
        <v>55.20</v>
      </c>
      <c r="P3034" s="19" t="str">
        <f>LEFT(IF(ISNA(Таблица2[[#This Row],[kv_10]]),VLOOKUP(Таблица2[[#This Row],[kv_05]],'05_to_10'!$A$1:$C$621,3,FALSE),Таблица2[[#This Row],[kv_10]]),2)</f>
        <v>55</v>
      </c>
      <c r="Q3034" s="21" t="str">
        <f>VLOOKUP(Таблица2[[#This Row],[05_to_10]],kv_05_group!$A$1:$B$89,2,FALSE)</f>
        <v>поселення і харчування</v>
      </c>
      <c r="R3034" t="s">
        <v>14658</v>
      </c>
    </row>
    <row r="3035" spans="1:18" hidden="1" x14ac:dyDescent="0.25">
      <c r="A3035" t="s">
        <v>1436</v>
      </c>
      <c r="B3035" s="22" t="e">
        <v>#N/A</v>
      </c>
      <c r="C3035" s="23" t="e">
        <v>#N/A</v>
      </c>
      <c r="D3035" t="s">
        <v>4992</v>
      </c>
      <c r="E3035" t="s">
        <v>4992</v>
      </c>
      <c r="F3035" t="s">
        <v>7157</v>
      </c>
      <c r="G3035" t="e">
        <v>#N/A</v>
      </c>
      <c r="H3035" t="s">
        <v>14701</v>
      </c>
      <c r="I3035" t="s">
        <v>14675</v>
      </c>
      <c r="J3035" t="s">
        <v>14675</v>
      </c>
      <c r="K3035" t="s">
        <v>9327</v>
      </c>
      <c r="L3035" s="22" t="s">
        <v>15010</v>
      </c>
      <c r="M3035" s="19" t="s">
        <v>15566</v>
      </c>
      <c r="N3035" s="19" t="e">
        <f>VLOOKUP(Таблица2[[#This Row],[activity]],kved_05!$A$1:$B$834,2,FALSE)</f>
        <v>#N/A</v>
      </c>
      <c r="O3035" s="19" t="e">
        <f>VLOOKUP(Таблица2[[#This Row],[activity]],kved_10!$A$1:$B$997,2,FALSE)</f>
        <v>#N/A</v>
      </c>
      <c r="P3035" s="19" t="e">
        <f>LEFT(IF(ISNA(Таблица2[[#This Row],[kv_10]]),VLOOKUP(Таблица2[[#This Row],[kv_05]],'05_to_10'!$A$1:$C$621,3,FALSE),Таблица2[[#This Row],[kv_10]]),2)</f>
        <v>#N/A</v>
      </c>
      <c r="Q3035" s="21" t="e">
        <f>VLOOKUP(Таблица2[[#This Row],[05_to_10]],kv_05_group!$A$1:$B$89,2,FALSE)</f>
        <v>#N/A</v>
      </c>
      <c r="R3035" t="s">
        <v>14659</v>
      </c>
    </row>
    <row r="3036" spans="1:18" hidden="1" x14ac:dyDescent="0.25">
      <c r="A3036" t="s">
        <v>3219</v>
      </c>
      <c r="B3036" s="22" t="e">
        <v>#N/A</v>
      </c>
      <c r="C3036" s="23" t="e">
        <v>#N/A</v>
      </c>
      <c r="D3036" t="s">
        <v>6774</v>
      </c>
      <c r="E3036" t="s">
        <v>6774</v>
      </c>
      <c r="F3036" t="s">
        <v>6768</v>
      </c>
      <c r="G3036" t="s">
        <v>14327</v>
      </c>
      <c r="H3036" t="s">
        <v>15161</v>
      </c>
      <c r="I3036" t="s">
        <v>14679</v>
      </c>
      <c r="J3036" t="s">
        <v>14679</v>
      </c>
      <c r="K3036" t="s">
        <v>10974</v>
      </c>
      <c r="L3036" s="22" t="s">
        <v>14724</v>
      </c>
      <c r="M3036" s="19" t="s">
        <v>15177</v>
      </c>
      <c r="N3036" s="19" t="e">
        <f>VLOOKUP(Таблица2[[#This Row],[activity]],kved_05!$A$1:$B$834,2,FALSE)</f>
        <v>#N/A</v>
      </c>
      <c r="O3036" s="19" t="str">
        <f>VLOOKUP(Таблица2[[#This Row],[activity]],kved_10!$A$1:$B$997,2,FALSE)</f>
        <v>46.9</v>
      </c>
      <c r="P3036" s="19" t="str">
        <f>LEFT(IF(ISNA(Таблица2[[#This Row],[kv_10]]),VLOOKUP(Таблица2[[#This Row],[kv_05]],'05_to_10'!$A$1:$C$621,3,FALSE),Таблица2[[#This Row],[kv_10]]),2)</f>
        <v>46</v>
      </c>
      <c r="Q3036" s="21" t="str">
        <f>VLOOKUP(Таблица2[[#This Row],[05_to_10]],kv_05_group!$A$1:$B$89,2,FALSE)</f>
        <v>торгівля</v>
      </c>
      <c r="R3036" t="s">
        <v>14658</v>
      </c>
    </row>
    <row r="3037" spans="1:18" hidden="1" x14ac:dyDescent="0.25">
      <c r="A3037" t="s">
        <v>745</v>
      </c>
      <c r="B3037">
        <v>363661127</v>
      </c>
      <c r="C3037" s="1">
        <v>42704</v>
      </c>
      <c r="D3037" t="s">
        <v>4302</v>
      </c>
      <c r="E3037" t="s">
        <v>4302</v>
      </c>
      <c r="F3037" t="s">
        <v>7148</v>
      </c>
      <c r="G3037" t="s">
        <v>11955</v>
      </c>
      <c r="H3037" t="s">
        <v>15161</v>
      </c>
      <c r="I3037" t="s">
        <v>14679</v>
      </c>
      <c r="J3037" t="s">
        <v>14679</v>
      </c>
      <c r="K3037" t="s">
        <v>8625</v>
      </c>
      <c r="L3037" t="s">
        <v>14877</v>
      </c>
      <c r="M3037" s="19" t="s">
        <v>15270</v>
      </c>
      <c r="N3037" s="19" t="e">
        <f>VLOOKUP(Таблица2[[#This Row],[activity]],kved_05!$A$1:$B$834,2,FALSE)</f>
        <v>#N/A</v>
      </c>
      <c r="O3037" s="19" t="str">
        <f>VLOOKUP(Таблица2[[#This Row],[activity]],kved_10!$A$1:$B$997,2,FALSE)</f>
        <v>46.71</v>
      </c>
      <c r="P3037" s="19" t="str">
        <f>LEFT(IF(ISNA(Таблица2[[#This Row],[kv_10]]),VLOOKUP(Таблица2[[#This Row],[kv_05]],'05_to_10'!$A$1:$C$621,3,FALSE),Таблица2[[#This Row],[kv_10]]),2)</f>
        <v>46</v>
      </c>
      <c r="Q3037" s="21" t="str">
        <f>VLOOKUP(Таблица2[[#This Row],[05_to_10]],kv_05_group!$A$1:$B$89,2,FALSE)</f>
        <v>торгівля</v>
      </c>
      <c r="R3037" t="s">
        <v>14661</v>
      </c>
    </row>
    <row r="3038" spans="1:18" hidden="1" x14ac:dyDescent="0.25">
      <c r="A3038" t="s">
        <v>3044</v>
      </c>
      <c r="B3038" s="22" t="e">
        <v>#N/A</v>
      </c>
      <c r="C3038" s="23" t="e">
        <v>#N/A</v>
      </c>
      <c r="D3038" t="s">
        <v>6599</v>
      </c>
      <c r="E3038" t="s">
        <v>7786</v>
      </c>
      <c r="F3038" t="s">
        <v>7207</v>
      </c>
      <c r="G3038" t="s">
        <v>14062</v>
      </c>
      <c r="H3038" t="s">
        <v>15161</v>
      </c>
      <c r="I3038" t="s">
        <v>14679</v>
      </c>
      <c r="J3038" t="s">
        <v>14679</v>
      </c>
      <c r="K3038" t="s">
        <v>10826</v>
      </c>
      <c r="L3038" t="s">
        <v>14841</v>
      </c>
      <c r="M3038" s="19" t="s">
        <v>15256</v>
      </c>
      <c r="N3038" s="19" t="e">
        <f>VLOOKUP(Таблица2[[#This Row],[activity]],kved_05!$A$1:$B$834,2,FALSE)</f>
        <v>#N/A</v>
      </c>
      <c r="O3038" s="19" t="str">
        <f>VLOOKUP(Таблица2[[#This Row],[activity]],kved_10!$A$1:$B$997,2,FALSE)</f>
        <v>47.61</v>
      </c>
      <c r="P3038" s="19" t="str">
        <f>LEFT(IF(ISNA(Таблица2[[#This Row],[kv_10]]),VLOOKUP(Таблица2[[#This Row],[kv_05]],'05_to_10'!$A$1:$C$621,3,FALSE),Таблица2[[#This Row],[kv_10]]),2)</f>
        <v>47</v>
      </c>
      <c r="Q3038" s="21" t="str">
        <f>VLOOKUP(Таблица2[[#This Row],[05_to_10]],kv_05_group!$A$1:$B$89,2,FALSE)</f>
        <v>торгівля</v>
      </c>
      <c r="R3038" t="s">
        <v>14658</v>
      </c>
    </row>
    <row r="3039" spans="1:18" hidden="1" x14ac:dyDescent="0.25">
      <c r="A3039" t="s">
        <v>368</v>
      </c>
      <c r="B3039">
        <v>127685797</v>
      </c>
      <c r="C3039" s="1">
        <v>42521</v>
      </c>
      <c r="D3039" t="s">
        <v>3925</v>
      </c>
      <c r="E3039" t="s">
        <v>3925</v>
      </c>
      <c r="F3039" t="s">
        <v>7144</v>
      </c>
      <c r="G3039" t="s">
        <v>11630</v>
      </c>
      <c r="H3039" t="s">
        <v>15161</v>
      </c>
      <c r="I3039" t="s">
        <v>14679</v>
      </c>
      <c r="J3039" t="s">
        <v>14679</v>
      </c>
      <c r="K3039" t="s">
        <v>8368</v>
      </c>
      <c r="L3039" t="s">
        <v>14813</v>
      </c>
      <c r="M3039" s="19" t="s">
        <v>15234</v>
      </c>
      <c r="N3039" s="19" t="e">
        <f>VLOOKUP(Таблица2[[#This Row],[activity]],kved_05!$A$1:$B$834,2,FALSE)</f>
        <v>#N/A</v>
      </c>
      <c r="O3039" s="19" t="str">
        <f>VLOOKUP(Таблица2[[#This Row],[activity]],kved_10!$A$1:$B$997,2,FALSE)</f>
        <v>63.11</v>
      </c>
      <c r="P3039" s="19" t="str">
        <f>LEFT(IF(ISNA(Таблица2[[#This Row],[kv_10]]),VLOOKUP(Таблица2[[#This Row],[kv_05]],'05_to_10'!$A$1:$C$621,3,FALSE),Таблица2[[#This Row],[kv_10]]),2)</f>
        <v>63</v>
      </c>
      <c r="Q3039" s="21" t="str">
        <f>VLOOKUP(Таблица2[[#This Row],[05_to_10]],kv_05_group!$A$1:$B$89,2,FALSE)</f>
        <v>телекомунікації</v>
      </c>
      <c r="R3039" t="s">
        <v>14658</v>
      </c>
    </row>
    <row r="3040" spans="1:18" hidden="1" x14ac:dyDescent="0.25">
      <c r="A3040" t="s">
        <v>1230</v>
      </c>
      <c r="B3040" s="22" t="e">
        <v>#N/A</v>
      </c>
      <c r="C3040" s="23" t="e">
        <v>#N/A</v>
      </c>
      <c r="D3040" t="s">
        <v>4786</v>
      </c>
      <c r="E3040" t="s">
        <v>4786</v>
      </c>
      <c r="F3040" t="s">
        <v>7154</v>
      </c>
      <c r="G3040" t="s">
        <v>12420</v>
      </c>
      <c r="H3040" t="s">
        <v>15161</v>
      </c>
      <c r="I3040" t="s">
        <v>14679</v>
      </c>
      <c r="J3040" t="s">
        <v>14679</v>
      </c>
      <c r="K3040" t="s">
        <v>9090</v>
      </c>
      <c r="L3040" t="s">
        <v>14877</v>
      </c>
      <c r="M3040" s="19" t="s">
        <v>15270</v>
      </c>
      <c r="N3040" s="19" t="e">
        <f>VLOOKUP(Таблица2[[#This Row],[activity]],kved_05!$A$1:$B$834,2,FALSE)</f>
        <v>#N/A</v>
      </c>
      <c r="O3040" s="19" t="str">
        <f>VLOOKUP(Таблица2[[#This Row],[activity]],kved_10!$A$1:$B$997,2,FALSE)</f>
        <v>46.71</v>
      </c>
      <c r="P3040" s="19" t="str">
        <f>LEFT(IF(ISNA(Таблица2[[#This Row],[kv_10]]),VLOOKUP(Таблица2[[#This Row],[kv_05]],'05_to_10'!$A$1:$C$621,3,FALSE),Таблица2[[#This Row],[kv_10]]),2)</f>
        <v>46</v>
      </c>
      <c r="Q3040" s="21" t="str">
        <f>VLOOKUP(Таблица2[[#This Row],[05_to_10]],kv_05_group!$A$1:$B$89,2,FALSE)</f>
        <v>торгівля</v>
      </c>
      <c r="R3040" t="s">
        <v>14659</v>
      </c>
    </row>
    <row r="3041" spans="1:18" hidden="1" x14ac:dyDescent="0.25">
      <c r="A3041" t="s">
        <v>522</v>
      </c>
      <c r="B3041">
        <v>143480304</v>
      </c>
      <c r="C3041" s="1">
        <v>42551</v>
      </c>
      <c r="D3041" t="s">
        <v>4079</v>
      </c>
      <c r="E3041" t="s">
        <v>4079</v>
      </c>
      <c r="F3041" t="s">
        <v>7146</v>
      </c>
      <c r="G3041" t="s">
        <v>11763</v>
      </c>
      <c r="H3041" t="s">
        <v>15161</v>
      </c>
      <c r="I3041" t="s">
        <v>14679</v>
      </c>
      <c r="J3041" t="s">
        <v>14679</v>
      </c>
      <c r="K3041" t="s">
        <v>8506</v>
      </c>
      <c r="L3041" t="s">
        <v>14813</v>
      </c>
      <c r="M3041" s="19" t="s">
        <v>15234</v>
      </c>
      <c r="N3041" s="19" t="e">
        <f>VLOOKUP(Таблица2[[#This Row],[activity]],kved_05!$A$1:$B$834,2,FALSE)</f>
        <v>#N/A</v>
      </c>
      <c r="O3041" s="19" t="str">
        <f>VLOOKUP(Таблица2[[#This Row],[activity]],kved_10!$A$1:$B$997,2,FALSE)</f>
        <v>63.11</v>
      </c>
      <c r="P3041" s="19" t="str">
        <f>LEFT(IF(ISNA(Таблица2[[#This Row],[kv_10]]),VLOOKUP(Таблица2[[#This Row],[kv_05]],'05_to_10'!$A$1:$C$621,3,FALSE),Таблица2[[#This Row],[kv_10]]),2)</f>
        <v>63</v>
      </c>
      <c r="Q3041" s="21" t="str">
        <f>VLOOKUP(Таблица2[[#This Row],[05_to_10]],kv_05_group!$A$1:$B$89,2,FALSE)</f>
        <v>телекомунікації</v>
      </c>
      <c r="R3041" t="s">
        <v>14658</v>
      </c>
    </row>
    <row r="3042" spans="1:18" hidden="1" x14ac:dyDescent="0.25">
      <c r="A3042" t="s">
        <v>3509</v>
      </c>
      <c r="B3042" s="22" t="e">
        <v>#N/A</v>
      </c>
      <c r="C3042" s="23" t="e">
        <v>#N/A</v>
      </c>
      <c r="D3042" t="s">
        <v>7064</v>
      </c>
      <c r="E3042" t="s">
        <v>7974</v>
      </c>
      <c r="F3042" t="s">
        <v>7177</v>
      </c>
      <c r="G3042" t="s">
        <v>14605</v>
      </c>
      <c r="H3042" t="s">
        <v>14692</v>
      </c>
      <c r="I3042" t="s">
        <v>14666</v>
      </c>
      <c r="J3042" t="s">
        <v>14666</v>
      </c>
      <c r="K3042" t="s">
        <v>11237</v>
      </c>
      <c r="L3042" s="22" t="s">
        <v>15153</v>
      </c>
      <c r="M3042" s="19" t="s">
        <v>15632</v>
      </c>
      <c r="N3042" s="19" t="e">
        <f>VLOOKUP(Таблица2[[#This Row],[activity]],kved_05!$A$1:$B$834,2,FALSE)</f>
        <v>#N/A</v>
      </c>
      <c r="O3042" s="19" t="e">
        <f>VLOOKUP(Таблица2[[#This Row],[activity]],kved_10!$A$1:$B$997,2,FALSE)</f>
        <v>#N/A</v>
      </c>
      <c r="P3042" s="19" t="e">
        <f>LEFT(IF(ISNA(Таблица2[[#This Row],[kv_10]]),VLOOKUP(Таблица2[[#This Row],[kv_05]],'05_to_10'!$A$1:$C$621,3,FALSE),Таблица2[[#This Row],[kv_10]]),2)</f>
        <v>#N/A</v>
      </c>
      <c r="Q3042" s="21" t="e">
        <f>VLOOKUP(Таблица2[[#This Row],[05_to_10]],kv_05_group!$A$1:$B$89,2,FALSE)</f>
        <v>#N/A</v>
      </c>
      <c r="R3042" t="s">
        <v>14659</v>
      </c>
    </row>
    <row r="3043" spans="1:18" hidden="1" x14ac:dyDescent="0.25">
      <c r="A3043" t="s">
        <v>987</v>
      </c>
      <c r="B3043">
        <v>38167981</v>
      </c>
      <c r="C3043" s="1">
        <v>42460</v>
      </c>
      <c r="D3043" t="s">
        <v>4543</v>
      </c>
      <c r="E3043" t="s">
        <v>4543</v>
      </c>
      <c r="F3043" t="s">
        <v>7150</v>
      </c>
      <c r="G3043" t="s">
        <v>12183</v>
      </c>
      <c r="H3043" t="s">
        <v>15161</v>
      </c>
      <c r="I3043" t="s">
        <v>14679</v>
      </c>
      <c r="J3043" t="s">
        <v>14679</v>
      </c>
      <c r="K3043" t="s">
        <v>8938</v>
      </c>
      <c r="L3043" t="s">
        <v>14813</v>
      </c>
      <c r="M3043" s="19" t="s">
        <v>15234</v>
      </c>
      <c r="N3043" s="19" t="e">
        <f>VLOOKUP(Таблица2[[#This Row],[activity]],kved_05!$A$1:$B$834,2,FALSE)</f>
        <v>#N/A</v>
      </c>
      <c r="O3043" s="19" t="str">
        <f>VLOOKUP(Таблица2[[#This Row],[activity]],kved_10!$A$1:$B$997,2,FALSE)</f>
        <v>63.11</v>
      </c>
      <c r="P3043" s="19" t="str">
        <f>LEFT(IF(ISNA(Таблица2[[#This Row],[kv_10]]),VLOOKUP(Таблица2[[#This Row],[kv_05]],'05_to_10'!$A$1:$C$621,3,FALSE),Таблица2[[#This Row],[kv_10]]),2)</f>
        <v>63</v>
      </c>
      <c r="Q3043" s="21" t="str">
        <f>VLOOKUP(Таблица2[[#This Row],[05_to_10]],kv_05_group!$A$1:$B$89,2,FALSE)</f>
        <v>телекомунікації</v>
      </c>
      <c r="R3043" t="s">
        <v>14658</v>
      </c>
    </row>
    <row r="3044" spans="1:18" hidden="1" x14ac:dyDescent="0.25">
      <c r="A3044" t="s">
        <v>1013</v>
      </c>
      <c r="B3044" s="22" t="e">
        <v>#N/A</v>
      </c>
      <c r="C3044" s="23" t="e">
        <v>#N/A</v>
      </c>
      <c r="D3044" t="s">
        <v>4569</v>
      </c>
      <c r="E3044" t="s">
        <v>4569</v>
      </c>
      <c r="F3044" t="s">
        <v>7151</v>
      </c>
      <c r="G3044" t="s">
        <v>12208</v>
      </c>
      <c r="H3044" t="s">
        <v>15161</v>
      </c>
      <c r="I3044" t="s">
        <v>14679</v>
      </c>
      <c r="J3044" t="s">
        <v>14679</v>
      </c>
      <c r="K3044" t="s">
        <v>8961</v>
      </c>
      <c r="L3044" t="s">
        <v>14813</v>
      </c>
      <c r="M3044" s="19" t="s">
        <v>15234</v>
      </c>
      <c r="N3044" s="19" t="e">
        <f>VLOOKUP(Таблица2[[#This Row],[activity]],kved_05!$A$1:$B$834,2,FALSE)</f>
        <v>#N/A</v>
      </c>
      <c r="O3044" s="19" t="str">
        <f>VLOOKUP(Таблица2[[#This Row],[activity]],kved_10!$A$1:$B$997,2,FALSE)</f>
        <v>63.11</v>
      </c>
      <c r="P3044" s="19" t="str">
        <f>LEFT(IF(ISNA(Таблица2[[#This Row],[kv_10]]),VLOOKUP(Таблица2[[#This Row],[kv_05]],'05_to_10'!$A$1:$C$621,3,FALSE),Таблица2[[#This Row],[kv_10]]),2)</f>
        <v>63</v>
      </c>
      <c r="Q3044" s="21" t="str">
        <f>VLOOKUP(Таблица2[[#This Row],[05_to_10]],kv_05_group!$A$1:$B$89,2,FALSE)</f>
        <v>телекомунікації</v>
      </c>
      <c r="R3044" t="s">
        <v>14658</v>
      </c>
    </row>
    <row r="3045" spans="1:18" x14ac:dyDescent="0.25">
      <c r="A3045" t="s">
        <v>835</v>
      </c>
      <c r="B3045" s="22" t="e">
        <v>#N/A</v>
      </c>
      <c r="C3045" s="23" t="e">
        <v>#N/A</v>
      </c>
      <c r="D3045" t="s">
        <v>4392</v>
      </c>
      <c r="E3045" t="s">
        <v>4392</v>
      </c>
      <c r="F3045" t="s">
        <v>7148</v>
      </c>
      <c r="G3045" t="s">
        <v>12040</v>
      </c>
      <c r="H3045" t="s">
        <v>15160</v>
      </c>
      <c r="I3045" t="s">
        <v>14665</v>
      </c>
      <c r="J3045" t="s">
        <v>14713</v>
      </c>
      <c r="K3045" t="s">
        <v>8798</v>
      </c>
      <c r="L3045" s="22" t="s">
        <v>14738</v>
      </c>
      <c r="M3045" s="19" t="s">
        <v>15188</v>
      </c>
      <c r="N3045" s="19" t="e">
        <f>VLOOKUP(Таблица2[[#This Row],[activity]],kved_05!$A$1:$B$834,2,FALSE)</f>
        <v>#N/A</v>
      </c>
      <c r="O3045" s="19" t="str">
        <f>VLOOKUP(Таблица2[[#This Row],[activity]],kved_10!$A$1:$B$997,2,FALSE)</f>
        <v>41.1</v>
      </c>
      <c r="P3045" s="19" t="str">
        <f>LEFT(IF(ISNA(Таблица2[[#This Row],[kv_10]]),VLOOKUP(Таблица2[[#This Row],[kv_05]],'05_to_10'!$A$1:$C$621,3,FALSE),Таблица2[[#This Row],[kv_10]]),2)</f>
        <v>41</v>
      </c>
      <c r="Q3045" s="21" t="str">
        <f>VLOOKUP(Таблица2[[#This Row],[05_to_10]],kv_05_group!$A$1:$B$89,2,FALSE)</f>
        <v>будівництво і нерухомість</v>
      </c>
      <c r="R3045" t="s">
        <v>14658</v>
      </c>
    </row>
    <row r="3046" spans="1:18" hidden="1" x14ac:dyDescent="0.25">
      <c r="A3046" t="s">
        <v>3052</v>
      </c>
      <c r="B3046" s="22" t="e">
        <v>#N/A</v>
      </c>
      <c r="C3046" s="23" t="e">
        <v>#N/A</v>
      </c>
      <c r="D3046" t="s">
        <v>6607</v>
      </c>
      <c r="E3046" t="s">
        <v>6607</v>
      </c>
      <c r="F3046" t="s">
        <v>7207</v>
      </c>
      <c r="G3046" t="s">
        <v>14168</v>
      </c>
      <c r="H3046" t="s">
        <v>15161</v>
      </c>
      <c r="I3046" t="s">
        <v>14679</v>
      </c>
      <c r="J3046" t="s">
        <v>14679</v>
      </c>
      <c r="K3046" t="s">
        <v>10832</v>
      </c>
      <c r="L3046" t="s">
        <v>14850</v>
      </c>
      <c r="M3046" s="19" t="s">
        <v>15262</v>
      </c>
      <c r="N3046" s="19" t="e">
        <f>VLOOKUP(Таблица2[[#This Row],[activity]],kved_05!$A$1:$B$834,2,FALSE)</f>
        <v>#N/A</v>
      </c>
      <c r="O3046" s="19" t="str">
        <f>VLOOKUP(Таблица2[[#This Row],[activity]],kved_10!$A$1:$B$997,2,FALSE)</f>
        <v>93.11</v>
      </c>
      <c r="P3046" s="19" t="str">
        <f>LEFT(IF(ISNA(Таблица2[[#This Row],[kv_10]]),VLOOKUP(Таблица2[[#This Row],[kv_05]],'05_to_10'!$A$1:$C$621,3,FALSE),Таблица2[[#This Row],[kv_10]]),2)</f>
        <v>93</v>
      </c>
      <c r="Q3046" s="21" t="str">
        <f>VLOOKUP(Таблица2[[#This Row],[05_to_10]],kv_05_group!$A$1:$B$89,2,FALSE)</f>
        <v>відпочинок і спорт</v>
      </c>
      <c r="R3046" t="s">
        <v>14658</v>
      </c>
    </row>
    <row r="3047" spans="1:18" hidden="1" x14ac:dyDescent="0.25">
      <c r="A3047" t="s">
        <v>3053</v>
      </c>
      <c r="B3047" s="22" t="e">
        <v>#N/A</v>
      </c>
      <c r="C3047" s="23" t="e">
        <v>#N/A</v>
      </c>
      <c r="D3047" t="s">
        <v>6608</v>
      </c>
      <c r="E3047" t="s">
        <v>6608</v>
      </c>
      <c r="F3047" t="s">
        <v>7207</v>
      </c>
      <c r="G3047" t="s">
        <v>14169</v>
      </c>
      <c r="H3047" t="s">
        <v>14708</v>
      </c>
      <c r="I3047" t="s">
        <v>14684</v>
      </c>
      <c r="J3047" t="s">
        <v>14713</v>
      </c>
      <c r="K3047" t="s">
        <v>10833</v>
      </c>
      <c r="L3047" t="s">
        <v>15114</v>
      </c>
      <c r="M3047" s="19" t="s">
        <v>15437</v>
      </c>
      <c r="N3047" s="19" t="e">
        <f>VLOOKUP(Таблица2[[#This Row],[activity]],kved_05!$A$1:$B$834,2,FALSE)</f>
        <v>#N/A</v>
      </c>
      <c r="O3047" s="19" t="str">
        <f>VLOOKUP(Таблица2[[#This Row],[activity]],kved_10!$A$1:$B$997,2,FALSE)</f>
        <v>20.13</v>
      </c>
      <c r="P3047" s="19" t="str">
        <f>LEFT(IF(ISNA(Таблица2[[#This Row],[kv_10]]),VLOOKUP(Таблица2[[#This Row],[kv_05]],'05_to_10'!$A$1:$C$621,3,FALSE),Таблица2[[#This Row],[kv_10]]),2)</f>
        <v>20</v>
      </c>
      <c r="Q3047" s="21" t="str">
        <f>VLOOKUP(Таблица2[[#This Row],[05_to_10]],kv_05_group!$A$1:$B$89,2,FALSE)</f>
        <v>виробництво</v>
      </c>
      <c r="R3047" t="s">
        <v>14658</v>
      </c>
    </row>
    <row r="3048" spans="1:18" hidden="1" x14ac:dyDescent="0.25">
      <c r="A3048" t="s">
        <v>1094</v>
      </c>
      <c r="B3048">
        <v>267204600</v>
      </c>
      <c r="C3048" s="1">
        <v>42674</v>
      </c>
      <c r="D3048" t="s">
        <v>4650</v>
      </c>
      <c r="E3048" t="s">
        <v>4650</v>
      </c>
      <c r="F3048" t="s">
        <v>7153</v>
      </c>
      <c r="G3048" t="s">
        <v>12289</v>
      </c>
      <c r="H3048" t="s">
        <v>15161</v>
      </c>
      <c r="I3048" t="s">
        <v>14679</v>
      </c>
      <c r="J3048" t="s">
        <v>14679</v>
      </c>
      <c r="K3048" t="s">
        <v>9033</v>
      </c>
      <c r="L3048" t="s">
        <v>14813</v>
      </c>
      <c r="M3048" s="19" t="s">
        <v>15234</v>
      </c>
      <c r="N3048" s="19" t="e">
        <f>VLOOKUP(Таблица2[[#This Row],[activity]],kved_05!$A$1:$B$834,2,FALSE)</f>
        <v>#N/A</v>
      </c>
      <c r="O3048" s="19" t="str">
        <f>VLOOKUP(Таблица2[[#This Row],[activity]],kved_10!$A$1:$B$997,2,FALSE)</f>
        <v>63.11</v>
      </c>
      <c r="P3048" s="19" t="str">
        <f>LEFT(IF(ISNA(Таблица2[[#This Row],[kv_10]]),VLOOKUP(Таблица2[[#This Row],[kv_05]],'05_to_10'!$A$1:$C$621,3,FALSE),Таблица2[[#This Row],[kv_10]]),2)</f>
        <v>63</v>
      </c>
      <c r="Q3048" s="21" t="str">
        <f>VLOOKUP(Таблица2[[#This Row],[05_to_10]],kv_05_group!$A$1:$B$89,2,FALSE)</f>
        <v>телекомунікації</v>
      </c>
      <c r="R3048" t="s">
        <v>14658</v>
      </c>
    </row>
    <row r="3049" spans="1:18" hidden="1" x14ac:dyDescent="0.25">
      <c r="A3049" t="s">
        <v>1248</v>
      </c>
      <c r="B3049">
        <v>35275648</v>
      </c>
      <c r="C3049" s="1">
        <v>42460</v>
      </c>
      <c r="D3049" t="s">
        <v>4804</v>
      </c>
      <c r="E3049" t="s">
        <v>4804</v>
      </c>
      <c r="F3049" t="s">
        <v>7156</v>
      </c>
      <c r="G3049" t="s">
        <v>12438</v>
      </c>
      <c r="H3049" t="s">
        <v>15161</v>
      </c>
      <c r="I3049" t="s">
        <v>14679</v>
      </c>
      <c r="J3049" t="s">
        <v>14679</v>
      </c>
      <c r="K3049" t="s">
        <v>9176</v>
      </c>
      <c r="L3049" t="s">
        <v>14813</v>
      </c>
      <c r="M3049" s="19" t="s">
        <v>15234</v>
      </c>
      <c r="N3049" s="19" t="e">
        <f>VLOOKUP(Таблица2[[#This Row],[activity]],kved_05!$A$1:$B$834,2,FALSE)</f>
        <v>#N/A</v>
      </c>
      <c r="O3049" s="19" t="str">
        <f>VLOOKUP(Таблица2[[#This Row],[activity]],kved_10!$A$1:$B$997,2,FALSE)</f>
        <v>63.11</v>
      </c>
      <c r="P3049" s="19" t="str">
        <f>LEFT(IF(ISNA(Таблица2[[#This Row],[kv_10]]),VLOOKUP(Таблица2[[#This Row],[kv_05]],'05_to_10'!$A$1:$C$621,3,FALSE),Таблица2[[#This Row],[kv_10]]),2)</f>
        <v>63</v>
      </c>
      <c r="Q3049" s="21" t="str">
        <f>VLOOKUP(Таблица2[[#This Row],[05_to_10]],kv_05_group!$A$1:$B$89,2,FALSE)</f>
        <v>телекомунікації</v>
      </c>
      <c r="R3049" t="s">
        <v>14658</v>
      </c>
    </row>
    <row r="3050" spans="1:18" hidden="1" x14ac:dyDescent="0.25">
      <c r="A3050" t="s">
        <v>2096</v>
      </c>
      <c r="B3050">
        <v>356633952</v>
      </c>
      <c r="C3050" s="1">
        <v>42704</v>
      </c>
      <c r="D3050" t="s">
        <v>5651</v>
      </c>
      <c r="E3050" t="s">
        <v>5651</v>
      </c>
      <c r="F3050" t="s">
        <v>7178</v>
      </c>
      <c r="G3050" t="s">
        <v>13243</v>
      </c>
      <c r="H3050" t="s">
        <v>15161</v>
      </c>
      <c r="I3050" t="s">
        <v>14679</v>
      </c>
      <c r="J3050" t="s">
        <v>14679</v>
      </c>
      <c r="K3050" t="s">
        <v>9929</v>
      </c>
      <c r="L3050" t="s">
        <v>14813</v>
      </c>
      <c r="M3050" s="19" t="s">
        <v>15234</v>
      </c>
      <c r="N3050" s="19" t="e">
        <f>VLOOKUP(Таблица2[[#This Row],[activity]],kved_05!$A$1:$B$834,2,FALSE)</f>
        <v>#N/A</v>
      </c>
      <c r="O3050" s="19" t="str">
        <f>VLOOKUP(Таблица2[[#This Row],[activity]],kved_10!$A$1:$B$997,2,FALSE)</f>
        <v>63.11</v>
      </c>
      <c r="P3050" s="19" t="str">
        <f>LEFT(IF(ISNA(Таблица2[[#This Row],[kv_10]]),VLOOKUP(Таблица2[[#This Row],[kv_05]],'05_to_10'!$A$1:$C$621,3,FALSE),Таблица2[[#This Row],[kv_10]]),2)</f>
        <v>63</v>
      </c>
      <c r="Q3050" s="21" t="str">
        <f>VLOOKUP(Таблица2[[#This Row],[05_to_10]],kv_05_group!$A$1:$B$89,2,FALSE)</f>
        <v>телекомунікації</v>
      </c>
      <c r="R3050" t="s">
        <v>14658</v>
      </c>
    </row>
    <row r="3051" spans="1:18" hidden="1" x14ac:dyDescent="0.25">
      <c r="A3051" t="s">
        <v>3057</v>
      </c>
      <c r="B3051" s="22" t="e">
        <v>#N/A</v>
      </c>
      <c r="C3051" s="23" t="e">
        <v>#N/A</v>
      </c>
      <c r="D3051" t="s">
        <v>6612</v>
      </c>
      <c r="E3051" t="s">
        <v>6612</v>
      </c>
      <c r="F3051" t="s">
        <v>7207</v>
      </c>
      <c r="G3051" t="s">
        <v>14173</v>
      </c>
      <c r="H3051" t="s">
        <v>14695</v>
      </c>
      <c r="I3051" t="s">
        <v>14669</v>
      </c>
      <c r="J3051" t="s">
        <v>14669</v>
      </c>
      <c r="K3051" t="s">
        <v>10837</v>
      </c>
      <c r="L3051" t="s">
        <v>14819</v>
      </c>
      <c r="M3051" s="19" t="s">
        <v>15237</v>
      </c>
      <c r="N3051" s="19" t="str">
        <f>VLOOKUP(Таблица2[[#This Row],[activity]],kved_05!$A$1:$B$834,2,FALSE)</f>
        <v>85.11</v>
      </c>
      <c r="O3051" s="19" t="str">
        <f>VLOOKUP(Таблица2[[#This Row],[activity]],kved_10!$A$1:$B$997,2,FALSE)</f>
        <v>86.10</v>
      </c>
      <c r="P3051" s="19" t="str">
        <f>LEFT(IF(ISNA(Таблица2[[#This Row],[kv_10]]),VLOOKUP(Таблица2[[#This Row],[kv_05]],'05_to_10'!$A$1:$C$621,3,FALSE),Таблица2[[#This Row],[kv_10]]),2)</f>
        <v>86</v>
      </c>
      <c r="Q3051" s="21" t="str">
        <f>VLOOKUP(Таблица2[[#This Row],[05_to_10]],kv_05_group!$A$1:$B$89,2,FALSE)</f>
        <v>охорона здоров'я</v>
      </c>
      <c r="R3051" t="s">
        <v>14663</v>
      </c>
    </row>
    <row r="3052" spans="1:18" hidden="1" x14ac:dyDescent="0.25">
      <c r="A3052" t="s">
        <v>3058</v>
      </c>
      <c r="B3052" s="22" t="e">
        <v>#N/A</v>
      </c>
      <c r="C3052" s="23" t="e">
        <v>#N/A</v>
      </c>
      <c r="D3052" t="s">
        <v>6613</v>
      </c>
      <c r="E3052" t="s">
        <v>6613</v>
      </c>
      <c r="F3052" t="s">
        <v>7207</v>
      </c>
      <c r="G3052" t="s">
        <v>14174</v>
      </c>
      <c r="H3052" t="s">
        <v>15162</v>
      </c>
      <c r="I3052" t="s">
        <v>14680</v>
      </c>
      <c r="J3052" t="s">
        <v>14714</v>
      </c>
      <c r="K3052" t="s">
        <v>10838</v>
      </c>
      <c r="L3052" t="s">
        <v>14818</v>
      </c>
      <c r="M3052" s="19" t="s">
        <v>15236</v>
      </c>
      <c r="N3052" s="19" t="e">
        <f>VLOOKUP(Таблица2[[#This Row],[activity]],kved_05!$A$1:$B$834,2,FALSE)</f>
        <v>#N/A</v>
      </c>
      <c r="O3052" s="19" t="str">
        <f>VLOOKUP(Таблица2[[#This Row],[activity]],kved_10!$A$1:$B$997,2,FALSE)</f>
        <v>55.20</v>
      </c>
      <c r="P3052" s="19" t="str">
        <f>LEFT(IF(ISNA(Таблица2[[#This Row],[kv_10]]),VLOOKUP(Таблица2[[#This Row],[kv_05]],'05_to_10'!$A$1:$C$621,3,FALSE),Таблица2[[#This Row],[kv_10]]),2)</f>
        <v>55</v>
      </c>
      <c r="Q3052" s="21" t="str">
        <f>VLOOKUP(Таблица2[[#This Row],[05_to_10]],kv_05_group!$A$1:$B$89,2,FALSE)</f>
        <v>поселення і харчування</v>
      </c>
      <c r="R3052" t="s">
        <v>14658</v>
      </c>
    </row>
    <row r="3053" spans="1:18" hidden="1" x14ac:dyDescent="0.25">
      <c r="A3053" t="s">
        <v>2645</v>
      </c>
      <c r="B3053" s="22" t="e">
        <v>#N/A</v>
      </c>
      <c r="C3053" s="23" t="e">
        <v>#N/A</v>
      </c>
      <c r="D3053" t="s">
        <v>6200</v>
      </c>
      <c r="E3053" t="s">
        <v>6200</v>
      </c>
      <c r="F3053" t="s">
        <v>7192</v>
      </c>
      <c r="G3053" t="s">
        <v>13782</v>
      </c>
      <c r="H3053" t="s">
        <v>15161</v>
      </c>
      <c r="I3053" t="s">
        <v>14679</v>
      </c>
      <c r="J3053" t="s">
        <v>14679</v>
      </c>
      <c r="K3053" t="s">
        <v>10451</v>
      </c>
      <c r="L3053" t="s">
        <v>14813</v>
      </c>
      <c r="M3053" s="19" t="s">
        <v>15234</v>
      </c>
      <c r="N3053" s="19" t="e">
        <f>VLOOKUP(Таблица2[[#This Row],[activity]],kved_05!$A$1:$B$834,2,FALSE)</f>
        <v>#N/A</v>
      </c>
      <c r="O3053" s="19" t="str">
        <f>VLOOKUP(Таблица2[[#This Row],[activity]],kved_10!$A$1:$B$997,2,FALSE)</f>
        <v>63.11</v>
      </c>
      <c r="P3053" s="19" t="str">
        <f>LEFT(IF(ISNA(Таблица2[[#This Row],[kv_10]]),VLOOKUP(Таблица2[[#This Row],[kv_05]],'05_to_10'!$A$1:$C$621,3,FALSE),Таблица2[[#This Row],[kv_10]]),2)</f>
        <v>63</v>
      </c>
      <c r="Q3053" s="21" t="str">
        <f>VLOOKUP(Таблица2[[#This Row],[05_to_10]],kv_05_group!$A$1:$B$89,2,FALSE)</f>
        <v>телекомунікації</v>
      </c>
      <c r="R3053" t="s">
        <v>14658</v>
      </c>
    </row>
    <row r="3054" spans="1:18" hidden="1" x14ac:dyDescent="0.25">
      <c r="A3054" t="s">
        <v>3004</v>
      </c>
      <c r="B3054" s="22" t="e">
        <v>#N/A</v>
      </c>
      <c r="C3054" s="23" t="e">
        <v>#N/A</v>
      </c>
      <c r="D3054" t="s">
        <v>6559</v>
      </c>
      <c r="E3054" t="s">
        <v>6559</v>
      </c>
      <c r="F3054" t="s">
        <v>7207</v>
      </c>
      <c r="G3054" t="s">
        <v>14123</v>
      </c>
      <c r="H3054" t="s">
        <v>15161</v>
      </c>
      <c r="I3054" t="s">
        <v>14679</v>
      </c>
      <c r="J3054" t="s">
        <v>14679</v>
      </c>
      <c r="K3054" t="s">
        <v>10790</v>
      </c>
      <c r="L3054" t="s">
        <v>14813</v>
      </c>
      <c r="M3054" s="19" t="s">
        <v>15234</v>
      </c>
      <c r="N3054" s="19" t="e">
        <f>VLOOKUP(Таблица2[[#This Row],[activity]],kved_05!$A$1:$B$834,2,FALSE)</f>
        <v>#N/A</v>
      </c>
      <c r="O3054" s="19" t="str">
        <f>VLOOKUP(Таблица2[[#This Row],[activity]],kved_10!$A$1:$B$997,2,FALSE)</f>
        <v>63.11</v>
      </c>
      <c r="P3054" s="19" t="str">
        <f>LEFT(IF(ISNA(Таблица2[[#This Row],[kv_10]]),VLOOKUP(Таблица2[[#This Row],[kv_05]],'05_to_10'!$A$1:$C$621,3,FALSE),Таблица2[[#This Row],[kv_10]]),2)</f>
        <v>63</v>
      </c>
      <c r="Q3054" s="21" t="str">
        <f>VLOOKUP(Таблица2[[#This Row],[05_to_10]],kv_05_group!$A$1:$B$89,2,FALSE)</f>
        <v>телекомунікації</v>
      </c>
      <c r="R3054" t="s">
        <v>14658</v>
      </c>
    </row>
    <row r="3055" spans="1:18" hidden="1" x14ac:dyDescent="0.25">
      <c r="A3055" t="s">
        <v>1249</v>
      </c>
      <c r="B3055">
        <v>87831285</v>
      </c>
      <c r="C3055" s="1">
        <v>42521</v>
      </c>
      <c r="D3055" t="s">
        <v>4805</v>
      </c>
      <c r="E3055" t="s">
        <v>4805</v>
      </c>
      <c r="F3055" t="s">
        <v>7156</v>
      </c>
      <c r="G3055" t="s">
        <v>12439</v>
      </c>
      <c r="H3055" t="s">
        <v>15161</v>
      </c>
      <c r="I3055" t="s">
        <v>14679</v>
      </c>
      <c r="J3055" t="s">
        <v>14679</v>
      </c>
      <c r="K3055" t="s">
        <v>9177</v>
      </c>
      <c r="L3055" t="s">
        <v>14813</v>
      </c>
      <c r="M3055" s="19" t="s">
        <v>15234</v>
      </c>
      <c r="N3055" s="19" t="e">
        <f>VLOOKUP(Таблица2[[#This Row],[activity]],kved_05!$A$1:$B$834,2,FALSE)</f>
        <v>#N/A</v>
      </c>
      <c r="O3055" s="19" t="str">
        <f>VLOOKUP(Таблица2[[#This Row],[activity]],kved_10!$A$1:$B$997,2,FALSE)</f>
        <v>63.11</v>
      </c>
      <c r="P3055" s="19" t="str">
        <f>LEFT(IF(ISNA(Таблица2[[#This Row],[kv_10]]),VLOOKUP(Таблица2[[#This Row],[kv_05]],'05_to_10'!$A$1:$C$621,3,FALSE),Таблица2[[#This Row],[kv_10]]),2)</f>
        <v>63</v>
      </c>
      <c r="Q3055" s="21" t="str">
        <f>VLOOKUP(Таблица2[[#This Row],[05_to_10]],kv_05_group!$A$1:$B$89,2,FALSE)</f>
        <v>телекомунікації</v>
      </c>
      <c r="R3055" t="s">
        <v>14658</v>
      </c>
    </row>
    <row r="3056" spans="1:18" hidden="1" x14ac:dyDescent="0.25">
      <c r="A3056" t="s">
        <v>1343</v>
      </c>
      <c r="B3056" s="22" t="e">
        <v>#N/A</v>
      </c>
      <c r="C3056" s="23">
        <v>42825</v>
      </c>
      <c r="D3056" t="s">
        <v>4899</v>
      </c>
      <c r="E3056" t="s">
        <v>4899</v>
      </c>
      <c r="F3056" t="s">
        <v>7157</v>
      </c>
      <c r="G3056" t="s">
        <v>12525</v>
      </c>
      <c r="H3056" t="s">
        <v>15161</v>
      </c>
      <c r="I3056" t="s">
        <v>14679</v>
      </c>
      <c r="J3056" t="s">
        <v>14679</v>
      </c>
      <c r="K3056" t="s">
        <v>9241</v>
      </c>
      <c r="L3056" s="22" t="s">
        <v>14992</v>
      </c>
      <c r="M3056" s="19" t="s">
        <v>15355</v>
      </c>
      <c r="N3056" s="19" t="e">
        <f>VLOOKUP(Таблица2[[#This Row],[activity]],kved_05!$A$1:$B$834,2,FALSE)</f>
        <v>#N/A</v>
      </c>
      <c r="O3056" s="19" t="str">
        <f>VLOOKUP(Таблица2[[#This Row],[activity]],kved_10!$A$1:$B$997,2,FALSE)</f>
        <v>46.6</v>
      </c>
      <c r="P3056" s="19" t="str">
        <f>LEFT(IF(ISNA(Таблица2[[#This Row],[kv_10]]),VLOOKUP(Таблица2[[#This Row],[kv_05]],'05_to_10'!$A$1:$C$621,3,FALSE),Таблица2[[#This Row],[kv_10]]),2)</f>
        <v>46</v>
      </c>
      <c r="Q3056" s="21" t="str">
        <f>VLOOKUP(Таблица2[[#This Row],[05_to_10]],kv_05_group!$A$1:$B$89,2,FALSE)</f>
        <v>торгівля</v>
      </c>
      <c r="R3056" t="s">
        <v>14658</v>
      </c>
    </row>
    <row r="3057" spans="1:18" hidden="1" x14ac:dyDescent="0.25">
      <c r="A3057" t="s">
        <v>3309</v>
      </c>
      <c r="B3057" s="22" t="e">
        <v>#N/A</v>
      </c>
      <c r="C3057" s="23" t="e">
        <v>#N/A</v>
      </c>
      <c r="D3057" t="s">
        <v>6864</v>
      </c>
      <c r="E3057" t="s">
        <v>7827</v>
      </c>
      <c r="F3057" t="s">
        <v>7210</v>
      </c>
      <c r="G3057" t="s">
        <v>14413</v>
      </c>
      <c r="H3057" t="s">
        <v>15162</v>
      </c>
      <c r="I3057" t="s">
        <v>14680</v>
      </c>
      <c r="J3057" t="s">
        <v>14714</v>
      </c>
      <c r="K3057" t="s">
        <v>11055</v>
      </c>
      <c r="L3057" s="22" t="s">
        <v>14738</v>
      </c>
      <c r="M3057" s="19" t="s">
        <v>15188</v>
      </c>
      <c r="N3057" s="19" t="e">
        <f>VLOOKUP(Таблица2[[#This Row],[activity]],kved_05!$A$1:$B$834,2,FALSE)</f>
        <v>#N/A</v>
      </c>
      <c r="O3057" s="19" t="str">
        <f>VLOOKUP(Таблица2[[#This Row],[activity]],kved_10!$A$1:$B$997,2,FALSE)</f>
        <v>41.1</v>
      </c>
      <c r="P3057" s="19" t="str">
        <f>LEFT(IF(ISNA(Таблица2[[#This Row],[kv_10]]),VLOOKUP(Таблица2[[#This Row],[kv_05]],'05_to_10'!$A$1:$C$621,3,FALSE),Таблица2[[#This Row],[kv_10]]),2)</f>
        <v>41</v>
      </c>
      <c r="Q3057" s="21" t="str">
        <f>VLOOKUP(Таблица2[[#This Row],[05_to_10]],kv_05_group!$A$1:$B$89,2,FALSE)</f>
        <v>будівництво і нерухомість</v>
      </c>
      <c r="R3057" t="s">
        <v>14659</v>
      </c>
    </row>
    <row r="3058" spans="1:18" hidden="1" x14ac:dyDescent="0.25">
      <c r="A3058" t="s">
        <v>3341</v>
      </c>
      <c r="B3058" s="22" t="e">
        <v>#N/A</v>
      </c>
      <c r="C3058" s="23" t="e">
        <v>#N/A</v>
      </c>
      <c r="D3058" t="s">
        <v>6896</v>
      </c>
      <c r="E3058" t="s">
        <v>6896</v>
      </c>
      <c r="F3058" t="s">
        <v>7148</v>
      </c>
      <c r="G3058" t="s">
        <v>14445</v>
      </c>
      <c r="H3058" t="s">
        <v>14708</v>
      </c>
      <c r="I3058" t="s">
        <v>14684</v>
      </c>
      <c r="J3058" t="s">
        <v>14713</v>
      </c>
      <c r="K3058" t="s">
        <v>11082</v>
      </c>
      <c r="L3058" s="22" t="s">
        <v>14738</v>
      </c>
      <c r="M3058" s="19" t="s">
        <v>15188</v>
      </c>
      <c r="N3058" s="19" t="e">
        <f>VLOOKUP(Таблица2[[#This Row],[activity]],kved_05!$A$1:$B$834,2,FALSE)</f>
        <v>#N/A</v>
      </c>
      <c r="O3058" s="19" t="str">
        <f>VLOOKUP(Таблица2[[#This Row],[activity]],kved_10!$A$1:$B$997,2,FALSE)</f>
        <v>41.1</v>
      </c>
      <c r="P3058" s="19" t="str">
        <f>LEFT(IF(ISNA(Таблица2[[#This Row],[kv_10]]),VLOOKUP(Таблица2[[#This Row],[kv_05]],'05_to_10'!$A$1:$C$621,3,FALSE),Таблица2[[#This Row],[kv_10]]),2)</f>
        <v>41</v>
      </c>
      <c r="Q3058" s="21" t="str">
        <f>VLOOKUP(Таблица2[[#This Row],[05_to_10]],kv_05_group!$A$1:$B$89,2,FALSE)</f>
        <v>будівництво і нерухомість</v>
      </c>
      <c r="R3058" t="s">
        <v>14658</v>
      </c>
    </row>
    <row r="3059" spans="1:18" hidden="1" x14ac:dyDescent="0.25">
      <c r="A3059" t="s">
        <v>500</v>
      </c>
      <c r="B3059" s="22" t="e">
        <v>#N/A</v>
      </c>
      <c r="C3059" s="23" t="e">
        <v>#N/A</v>
      </c>
      <c r="D3059" t="s">
        <v>4057</v>
      </c>
      <c r="E3059" t="s">
        <v>4057</v>
      </c>
      <c r="F3059" t="s">
        <v>7146</v>
      </c>
      <c r="G3059" t="e">
        <v>#N/A</v>
      </c>
      <c r="H3059" t="s">
        <v>14701</v>
      </c>
      <c r="I3059" t="s">
        <v>14675</v>
      </c>
      <c r="J3059" t="s">
        <v>14675</v>
      </c>
      <c r="K3059" t="s">
        <v>8486</v>
      </c>
      <c r="L3059" s="22" t="s">
        <v>14840</v>
      </c>
      <c r="M3059" s="19" t="s">
        <v>15497</v>
      </c>
      <c r="N3059" s="19" t="str">
        <f>VLOOKUP(Таблица2[[#This Row],[activity]],kved_05!$A$1:$B$834,2,FALSE)</f>
        <v>СекціяM</v>
      </c>
      <c r="O3059" s="19" t="str">
        <f>VLOOKUP(Таблица2[[#This Row],[activity]],kved_10!$A$1:$B$997,2,FALSE)</f>
        <v>P</v>
      </c>
      <c r="P3059" s="19" t="str">
        <f>LEFT(IF(ISNA(Таблица2[[#This Row],[kv_10]]),VLOOKUP(Таблица2[[#This Row],[kv_05]],'05_to_10'!$A$1:$C$621,3,FALSE),Таблица2[[#This Row],[kv_10]]),2)</f>
        <v>P</v>
      </c>
      <c r="Q3059" s="21" t="e">
        <f>VLOOKUP(Таблица2[[#This Row],[05_to_10]],kv_05_group!$A$1:$B$89,2,FALSE)</f>
        <v>#N/A</v>
      </c>
      <c r="R3059" t="s">
        <v>14662</v>
      </c>
    </row>
    <row r="3060" spans="1:18" hidden="1" x14ac:dyDescent="0.25">
      <c r="A3060" t="s">
        <v>952</v>
      </c>
      <c r="B3060" s="22" t="e">
        <v>#N/A</v>
      </c>
      <c r="C3060" s="23" t="e">
        <v>#N/A</v>
      </c>
      <c r="D3060" t="s">
        <v>4508</v>
      </c>
      <c r="E3060" t="s">
        <v>4508</v>
      </c>
      <c r="F3060" t="s">
        <v>7149</v>
      </c>
      <c r="G3060" t="e">
        <v>#N/A</v>
      </c>
      <c r="H3060" t="s">
        <v>14703</v>
      </c>
      <c r="I3060" t="s">
        <v>14677</v>
      </c>
      <c r="J3060" t="s">
        <v>14677</v>
      </c>
      <c r="K3060" t="s">
        <v>8908</v>
      </c>
      <c r="L3060" t="s">
        <v>14920</v>
      </c>
      <c r="M3060" s="19" t="s">
        <v>15499</v>
      </c>
      <c r="N3060" s="19" t="str">
        <f>VLOOKUP(Таблица2[[#This Row],[activity]],kved_05!$A$1:$B$834,2,FALSE)</f>
        <v>80.42</v>
      </c>
      <c r="O3060" s="19" t="e">
        <f>VLOOKUP(Таблица2[[#This Row],[activity]],kved_10!$A$1:$B$997,2,FALSE)</f>
        <v>#N/A</v>
      </c>
      <c r="P3060" s="19" t="str">
        <f>LEFT(IF(ISNA(Таблица2[[#This Row],[kv_10]]),VLOOKUP(Таблица2[[#This Row],[kv_05]],'05_to_10'!$A$1:$C$621,3,FALSE),Таблица2[[#This Row],[kv_10]]),2)</f>
        <v>85</v>
      </c>
      <c r="Q3060" s="21" t="str">
        <f>VLOOKUP(Таблица2[[#This Row],[05_to_10]],kv_05_group!$A$1:$B$89,2,FALSE)</f>
        <v>дослідження</v>
      </c>
      <c r="R3060" t="s">
        <v>14659</v>
      </c>
    </row>
    <row r="3061" spans="1:18" hidden="1" x14ac:dyDescent="0.25">
      <c r="A3061" t="s">
        <v>3548</v>
      </c>
      <c r="B3061" s="22" t="e">
        <v>#N/A</v>
      </c>
      <c r="C3061" s="23" t="e">
        <v>#N/A</v>
      </c>
      <c r="D3061" t="s">
        <v>7103</v>
      </c>
      <c r="E3061" t="s">
        <v>7103</v>
      </c>
      <c r="F3061" t="s">
        <v>7207</v>
      </c>
      <c r="G3061" t="s">
        <v>14639</v>
      </c>
      <c r="H3061" t="s">
        <v>15161</v>
      </c>
      <c r="I3061" t="s">
        <v>14679</v>
      </c>
      <c r="J3061" t="s">
        <v>14679</v>
      </c>
      <c r="K3061" t="s">
        <v>11272</v>
      </c>
      <c r="L3061" s="22" t="s">
        <v>14992</v>
      </c>
      <c r="M3061" s="19" t="s">
        <v>15355</v>
      </c>
      <c r="N3061" s="19" t="e">
        <f>VLOOKUP(Таблица2[[#This Row],[activity]],kved_05!$A$1:$B$834,2,FALSE)</f>
        <v>#N/A</v>
      </c>
      <c r="O3061" s="19" t="str">
        <f>VLOOKUP(Таблица2[[#This Row],[activity]],kved_10!$A$1:$B$997,2,FALSE)</f>
        <v>46.6</v>
      </c>
      <c r="P3061" s="19" t="str">
        <f>LEFT(IF(ISNA(Таблица2[[#This Row],[kv_10]]),VLOOKUP(Таблица2[[#This Row],[kv_05]],'05_to_10'!$A$1:$C$621,3,FALSE),Таблица2[[#This Row],[kv_10]]),2)</f>
        <v>46</v>
      </c>
      <c r="Q3061" s="21" t="str">
        <f>VLOOKUP(Таблица2[[#This Row],[05_to_10]],kv_05_group!$A$1:$B$89,2,FALSE)</f>
        <v>торгівля</v>
      </c>
      <c r="R3061" t="s">
        <v>14658</v>
      </c>
    </row>
    <row r="3062" spans="1:18" hidden="1" x14ac:dyDescent="0.25">
      <c r="A3062" t="s">
        <v>3068</v>
      </c>
      <c r="B3062" s="22" t="e">
        <v>#N/A</v>
      </c>
      <c r="C3062" s="23" t="e">
        <v>#N/A</v>
      </c>
      <c r="D3062" t="s">
        <v>6623</v>
      </c>
      <c r="E3062" t="s">
        <v>6623</v>
      </c>
      <c r="F3062" t="s">
        <v>7207</v>
      </c>
      <c r="G3062" t="s">
        <v>14183</v>
      </c>
      <c r="H3062" t="s">
        <v>15161</v>
      </c>
      <c r="I3062" t="s">
        <v>14679</v>
      </c>
      <c r="J3062" t="s">
        <v>14679</v>
      </c>
      <c r="K3062" t="s">
        <v>10847</v>
      </c>
      <c r="L3062" t="s">
        <v>14839</v>
      </c>
      <c r="M3062" s="19" t="s">
        <v>15255</v>
      </c>
      <c r="N3062" s="19" t="str">
        <f>VLOOKUP(Таблица2[[#This Row],[activity]],kved_05!$A$1:$B$834,2,FALSE)</f>
        <v>22.11</v>
      </c>
      <c r="O3062" s="19" t="str">
        <f>VLOOKUP(Таблица2[[#This Row],[activity]],kved_10!$A$1:$B$997,2,FALSE)</f>
        <v>58.11</v>
      </c>
      <c r="P3062" s="19" t="str">
        <f>LEFT(IF(ISNA(Таблица2[[#This Row],[kv_10]]),VLOOKUP(Таблица2[[#This Row],[kv_05]],'05_to_10'!$A$1:$C$621,3,FALSE),Таблица2[[#This Row],[kv_10]]),2)</f>
        <v>58</v>
      </c>
      <c r="Q3062" s="21" t="str">
        <f>VLOOKUP(Таблица2[[#This Row],[05_to_10]],kv_05_group!$A$1:$B$89,2,FALSE)</f>
        <v>телекомунікації</v>
      </c>
      <c r="R3062" t="s">
        <v>14658</v>
      </c>
    </row>
    <row r="3063" spans="1:18" hidden="1" x14ac:dyDescent="0.25">
      <c r="A3063" t="s">
        <v>3069</v>
      </c>
      <c r="B3063">
        <v>71000248</v>
      </c>
      <c r="C3063" s="1">
        <v>42460</v>
      </c>
      <c r="D3063" t="s">
        <v>6624</v>
      </c>
      <c r="E3063" t="s">
        <v>7789</v>
      </c>
      <c r="F3063" t="s">
        <v>7207</v>
      </c>
      <c r="G3063" t="s">
        <v>14184</v>
      </c>
      <c r="H3063" t="s">
        <v>15161</v>
      </c>
      <c r="I3063" t="s">
        <v>14679</v>
      </c>
      <c r="J3063" t="s">
        <v>14679</v>
      </c>
      <c r="K3063" t="s">
        <v>10848</v>
      </c>
      <c r="L3063" t="s">
        <v>14841</v>
      </c>
      <c r="M3063" s="19" t="s">
        <v>15256</v>
      </c>
      <c r="N3063" s="19" t="e">
        <f>VLOOKUP(Таблица2[[#This Row],[activity]],kved_05!$A$1:$B$834,2,FALSE)</f>
        <v>#N/A</v>
      </c>
      <c r="O3063" s="19" t="str">
        <f>VLOOKUP(Таблица2[[#This Row],[activity]],kved_10!$A$1:$B$997,2,FALSE)</f>
        <v>47.61</v>
      </c>
      <c r="P3063" s="19" t="str">
        <f>LEFT(IF(ISNA(Таблица2[[#This Row],[kv_10]]),VLOOKUP(Таблица2[[#This Row],[kv_05]],'05_to_10'!$A$1:$C$621,3,FALSE),Таблица2[[#This Row],[kv_10]]),2)</f>
        <v>47</v>
      </c>
      <c r="Q3063" s="21" t="str">
        <f>VLOOKUP(Таблица2[[#This Row],[05_to_10]],kv_05_group!$A$1:$B$89,2,FALSE)</f>
        <v>торгівля</v>
      </c>
      <c r="R3063" t="s">
        <v>14658</v>
      </c>
    </row>
    <row r="3064" spans="1:18" hidden="1" x14ac:dyDescent="0.25">
      <c r="A3064" t="s">
        <v>650</v>
      </c>
      <c r="B3064">
        <v>364763584</v>
      </c>
      <c r="C3064" s="1">
        <v>42704</v>
      </c>
      <c r="D3064" t="s">
        <v>4207</v>
      </c>
      <c r="E3064" t="s">
        <v>4207</v>
      </c>
      <c r="F3064" t="s">
        <v>7148</v>
      </c>
      <c r="G3064" t="s">
        <v>11871</v>
      </c>
      <c r="H3064" t="s">
        <v>15161</v>
      </c>
      <c r="I3064" t="s">
        <v>14679</v>
      </c>
      <c r="J3064" t="s">
        <v>14679</v>
      </c>
      <c r="K3064" t="s">
        <v>8625</v>
      </c>
      <c r="L3064" t="s">
        <v>14877</v>
      </c>
      <c r="M3064" s="19" t="s">
        <v>15270</v>
      </c>
      <c r="N3064" s="19" t="e">
        <f>VLOOKUP(Таблица2[[#This Row],[activity]],kved_05!$A$1:$B$834,2,FALSE)</f>
        <v>#N/A</v>
      </c>
      <c r="O3064" s="19" t="str">
        <f>VLOOKUP(Таблица2[[#This Row],[activity]],kved_10!$A$1:$B$997,2,FALSE)</f>
        <v>46.71</v>
      </c>
      <c r="P3064" s="19" t="str">
        <f>LEFT(IF(ISNA(Таблица2[[#This Row],[kv_10]]),VLOOKUP(Таблица2[[#This Row],[kv_05]],'05_to_10'!$A$1:$C$621,3,FALSE),Таблица2[[#This Row],[kv_10]]),2)</f>
        <v>46</v>
      </c>
      <c r="Q3064" s="21" t="str">
        <f>VLOOKUP(Таблица2[[#This Row],[05_to_10]],kv_05_group!$A$1:$B$89,2,FALSE)</f>
        <v>торгівля</v>
      </c>
      <c r="R3064" t="s">
        <v>14658</v>
      </c>
    </row>
    <row r="3065" spans="1:18" hidden="1" x14ac:dyDescent="0.25">
      <c r="A3065" t="s">
        <v>3071</v>
      </c>
      <c r="B3065" s="22" t="e">
        <v>#N/A</v>
      </c>
      <c r="C3065" s="23" t="e">
        <v>#N/A</v>
      </c>
      <c r="D3065" t="s">
        <v>6626</v>
      </c>
      <c r="E3065" t="s">
        <v>7790</v>
      </c>
      <c r="F3065" t="s">
        <v>7207</v>
      </c>
      <c r="G3065" t="e">
        <v>#N/A</v>
      </c>
      <c r="H3065" t="s">
        <v>14701</v>
      </c>
      <c r="I3065" t="s">
        <v>14675</v>
      </c>
      <c r="J3065" t="s">
        <v>14675</v>
      </c>
      <c r="K3065" t="s">
        <v>10850</v>
      </c>
      <c r="L3065" t="s">
        <v>15115</v>
      </c>
      <c r="M3065" s="19" t="s">
        <v>15602</v>
      </c>
      <c r="N3065" s="19" t="str">
        <f>VLOOKUP(Таблица2[[#This Row],[activity]],kved_05!$A$1:$B$834,2,FALSE)</f>
        <v>52.47</v>
      </c>
      <c r="O3065" s="19" t="e">
        <f>VLOOKUP(Таблица2[[#This Row],[activity]],kved_10!$A$1:$B$997,2,FALSE)</f>
        <v>#N/A</v>
      </c>
      <c r="P3065" s="19" t="str">
        <f>LEFT(IF(ISNA(Таблица2[[#This Row],[kv_10]]),VLOOKUP(Таблица2[[#This Row],[kv_05]],'05_to_10'!$A$1:$C$621,3,FALSE),Таблица2[[#This Row],[kv_10]]),2)</f>
        <v>47</v>
      </c>
      <c r="Q3065" s="21" t="str">
        <f>VLOOKUP(Таблица2[[#This Row],[05_to_10]],kv_05_group!$A$1:$B$89,2,FALSE)</f>
        <v>торгівля</v>
      </c>
      <c r="R3065" t="s">
        <v>14662</v>
      </c>
    </row>
    <row r="3066" spans="1:18" hidden="1" x14ac:dyDescent="0.25">
      <c r="A3066" t="s">
        <v>3072</v>
      </c>
      <c r="B3066" s="22" t="e">
        <v>#N/A</v>
      </c>
      <c r="C3066" s="23" t="e">
        <v>#N/A</v>
      </c>
      <c r="D3066" t="s">
        <v>6627</v>
      </c>
      <c r="E3066" t="s">
        <v>6627</v>
      </c>
      <c r="F3066" t="s">
        <v>7207</v>
      </c>
      <c r="G3066" t="e">
        <v>#N/A</v>
      </c>
      <c r="H3066" t="s">
        <v>14692</v>
      </c>
      <c r="I3066" t="s">
        <v>14666</v>
      </c>
      <c r="J3066" t="s">
        <v>14666</v>
      </c>
      <c r="K3066" t="s">
        <v>10851</v>
      </c>
      <c r="L3066" t="s">
        <v>15115</v>
      </c>
      <c r="M3066" s="19" t="e">
        <v>#N/A</v>
      </c>
      <c r="N3066" s="19" t="str">
        <f>VLOOKUP(Таблица2[[#This Row],[activity]],kved_05!$A$1:$B$834,2,FALSE)</f>
        <v>52.47</v>
      </c>
      <c r="O3066" s="19" t="e">
        <f>VLOOKUP(Таблица2[[#This Row],[activity]],kved_10!$A$1:$B$997,2,FALSE)</f>
        <v>#N/A</v>
      </c>
      <c r="P3066" s="19" t="str">
        <f>LEFT(IF(ISNA(Таблица2[[#This Row],[kv_10]]),VLOOKUP(Таблица2[[#This Row],[kv_05]],'05_to_10'!$A$1:$C$621,3,FALSE),Таблица2[[#This Row],[kv_10]]),2)</f>
        <v>47</v>
      </c>
      <c r="Q3066" s="21" t="str">
        <f>VLOOKUP(Таблица2[[#This Row],[05_to_10]],kv_05_group!$A$1:$B$89,2,FALSE)</f>
        <v>торгівля</v>
      </c>
      <c r="R3066" t="s">
        <v>14662</v>
      </c>
    </row>
    <row r="3067" spans="1:18" hidden="1" x14ac:dyDescent="0.25">
      <c r="A3067" t="s">
        <v>937</v>
      </c>
      <c r="B3067" s="22" t="e">
        <v>#N/A</v>
      </c>
      <c r="C3067" s="23" t="e">
        <v>#N/A</v>
      </c>
      <c r="D3067" t="s">
        <v>4493</v>
      </c>
      <c r="E3067" t="s">
        <v>4493</v>
      </c>
      <c r="F3067" t="s">
        <v>7149</v>
      </c>
      <c r="G3067" t="s">
        <v>12135</v>
      </c>
      <c r="H3067" t="s">
        <v>14696</v>
      </c>
      <c r="I3067" t="s">
        <v>14670</v>
      </c>
      <c r="J3067" t="s">
        <v>14670</v>
      </c>
      <c r="K3067" t="s">
        <v>8894</v>
      </c>
      <c r="L3067" s="22" t="s">
        <v>14917</v>
      </c>
      <c r="M3067" s="19" t="s">
        <v>15303</v>
      </c>
      <c r="N3067" s="19" t="e">
        <f>VLOOKUP(Таблица2[[#This Row],[activity]],kved_05!$A$1:$B$834,2,FALSE)</f>
        <v>#N/A</v>
      </c>
      <c r="O3067" s="19" t="str">
        <f>VLOOKUP(Таблица2[[#This Row],[activity]],kved_10!$A$1:$B$997,2,FALSE)</f>
        <v>51.1</v>
      </c>
      <c r="P3067" s="19" t="str">
        <f>LEFT(IF(ISNA(Таблица2[[#This Row],[kv_10]]),VLOOKUP(Таблица2[[#This Row],[kv_05]],'05_to_10'!$A$1:$C$621,3,FALSE),Таблица2[[#This Row],[kv_10]]),2)</f>
        <v>51</v>
      </c>
      <c r="Q3067" s="21" t="str">
        <f>VLOOKUP(Таблица2[[#This Row],[05_to_10]],kv_05_group!$A$1:$B$89,2,FALSE)</f>
        <v>перевезення</v>
      </c>
      <c r="R3067" t="s">
        <v>14659</v>
      </c>
    </row>
    <row r="3068" spans="1:18" hidden="1" x14ac:dyDescent="0.25">
      <c r="A3068" t="s">
        <v>3074</v>
      </c>
      <c r="B3068" s="22" t="e">
        <v>#N/A</v>
      </c>
      <c r="C3068" s="23" t="e">
        <v>#N/A</v>
      </c>
      <c r="D3068" t="s">
        <v>6629</v>
      </c>
      <c r="E3068" t="s">
        <v>6629</v>
      </c>
      <c r="F3068" t="s">
        <v>7207</v>
      </c>
      <c r="G3068" t="s">
        <v>14187</v>
      </c>
      <c r="H3068" t="s">
        <v>14707</v>
      </c>
      <c r="I3068" t="s">
        <v>14683</v>
      </c>
      <c r="J3068" t="s">
        <v>14683</v>
      </c>
      <c r="K3068" t="s">
        <v>10853</v>
      </c>
      <c r="L3068" t="s">
        <v>15116</v>
      </c>
      <c r="M3068" s="19" t="s">
        <v>15438</v>
      </c>
      <c r="N3068" s="19" t="e">
        <f>VLOOKUP(Таблица2[[#This Row],[activity]],kved_05!$A$1:$B$834,2,FALSE)</f>
        <v>#N/A</v>
      </c>
      <c r="O3068" s="19" t="str">
        <f>VLOOKUP(Таблица2[[#This Row],[activity]],kved_10!$A$1:$B$997,2,FALSE)</f>
        <v>28.91</v>
      </c>
      <c r="P3068" s="19" t="str">
        <f>LEFT(IF(ISNA(Таблица2[[#This Row],[kv_10]]),VLOOKUP(Таблица2[[#This Row],[kv_05]],'05_to_10'!$A$1:$C$621,3,FALSE),Таблица2[[#This Row],[kv_10]]),2)</f>
        <v>28</v>
      </c>
      <c r="Q3068" s="21" t="str">
        <f>VLOOKUP(Таблица2[[#This Row],[05_to_10]],kv_05_group!$A$1:$B$89,2,FALSE)</f>
        <v>виробництво</v>
      </c>
      <c r="R3068" t="s">
        <v>14658</v>
      </c>
    </row>
    <row r="3069" spans="1:18" hidden="1" x14ac:dyDescent="0.25">
      <c r="A3069" t="s">
        <v>852</v>
      </c>
      <c r="B3069">
        <v>195616352</v>
      </c>
      <c r="C3069" s="1">
        <v>42582</v>
      </c>
      <c r="D3069" t="s">
        <v>4408</v>
      </c>
      <c r="E3069" t="s">
        <v>4408</v>
      </c>
      <c r="F3069" t="s">
        <v>7148</v>
      </c>
      <c r="G3069" t="s">
        <v>12056</v>
      </c>
      <c r="H3069" t="s">
        <v>15161</v>
      </c>
      <c r="I3069" t="s">
        <v>14679</v>
      </c>
      <c r="J3069" t="s">
        <v>14679</v>
      </c>
      <c r="K3069" t="s">
        <v>8813</v>
      </c>
      <c r="L3069" t="s">
        <v>14877</v>
      </c>
      <c r="M3069" s="19" t="s">
        <v>15270</v>
      </c>
      <c r="N3069" s="19" t="e">
        <f>VLOOKUP(Таблица2[[#This Row],[activity]],kved_05!$A$1:$B$834,2,FALSE)</f>
        <v>#N/A</v>
      </c>
      <c r="O3069" s="19" t="str">
        <f>VLOOKUP(Таблица2[[#This Row],[activity]],kved_10!$A$1:$B$997,2,FALSE)</f>
        <v>46.71</v>
      </c>
      <c r="P3069" s="19" t="str">
        <f>LEFT(IF(ISNA(Таблица2[[#This Row],[kv_10]]),VLOOKUP(Таблица2[[#This Row],[kv_05]],'05_to_10'!$A$1:$C$621,3,FALSE),Таблица2[[#This Row],[kv_10]]),2)</f>
        <v>46</v>
      </c>
      <c r="Q3069" s="21" t="str">
        <f>VLOOKUP(Таблица2[[#This Row],[05_to_10]],kv_05_group!$A$1:$B$89,2,FALSE)</f>
        <v>торгівля</v>
      </c>
      <c r="R3069" t="s">
        <v>14658</v>
      </c>
    </row>
    <row r="3070" spans="1:18" hidden="1" x14ac:dyDescent="0.25">
      <c r="A3070" t="s">
        <v>2692</v>
      </c>
      <c r="B3070">
        <v>15529764</v>
      </c>
      <c r="C3070" s="1">
        <v>42460</v>
      </c>
      <c r="D3070" t="s">
        <v>6247</v>
      </c>
      <c r="E3070" t="s">
        <v>6247</v>
      </c>
      <c r="F3070" t="s">
        <v>7194</v>
      </c>
      <c r="G3070" t="s">
        <v>13827</v>
      </c>
      <c r="H3070" t="s">
        <v>15161</v>
      </c>
      <c r="I3070" t="s">
        <v>14679</v>
      </c>
      <c r="J3070" t="s">
        <v>14679</v>
      </c>
      <c r="K3070" t="s">
        <v>10495</v>
      </c>
      <c r="L3070" t="s">
        <v>14877</v>
      </c>
      <c r="M3070" s="19" t="s">
        <v>15177</v>
      </c>
      <c r="N3070" s="19" t="e">
        <f>VLOOKUP(Таблица2[[#This Row],[activity]],kved_05!$A$1:$B$834,2,FALSE)</f>
        <v>#N/A</v>
      </c>
      <c r="O3070" s="19" t="str">
        <f>VLOOKUP(Таблица2[[#This Row],[activity]],kved_10!$A$1:$B$997,2,FALSE)</f>
        <v>46.71</v>
      </c>
      <c r="P3070" s="19" t="str">
        <f>LEFT(IF(ISNA(Таблица2[[#This Row],[kv_10]]),VLOOKUP(Таблица2[[#This Row],[kv_05]],'05_to_10'!$A$1:$C$621,3,FALSE),Таблица2[[#This Row],[kv_10]]),2)</f>
        <v>46</v>
      </c>
      <c r="Q3070" s="21" t="str">
        <f>VLOOKUP(Таблица2[[#This Row],[05_to_10]],kv_05_group!$A$1:$B$89,2,FALSE)</f>
        <v>торгівля</v>
      </c>
      <c r="R3070" t="s">
        <v>14658</v>
      </c>
    </row>
    <row r="3071" spans="1:18" hidden="1" x14ac:dyDescent="0.25">
      <c r="A3071" t="s">
        <v>1209</v>
      </c>
      <c r="B3071" s="22" t="e">
        <v>#N/A</v>
      </c>
      <c r="C3071" s="23" t="e">
        <v>#N/A</v>
      </c>
      <c r="D3071" t="s">
        <v>4765</v>
      </c>
      <c r="E3071" t="s">
        <v>4765</v>
      </c>
      <c r="F3071" t="s">
        <v>7154</v>
      </c>
      <c r="G3071" t="s">
        <v>12399</v>
      </c>
      <c r="H3071" t="s">
        <v>14705</v>
      </c>
      <c r="I3071" t="s">
        <v>14681</v>
      </c>
      <c r="J3071" t="s">
        <v>14681</v>
      </c>
      <c r="K3071" t="s">
        <v>9143</v>
      </c>
      <c r="L3071" s="22" t="s">
        <v>14975</v>
      </c>
      <c r="M3071" s="19" t="s">
        <v>15346</v>
      </c>
      <c r="N3071" s="19" t="e">
        <f>VLOOKUP(Таблица2[[#This Row],[activity]],kved_05!$A$1:$B$834,2,FALSE)</f>
        <v>#N/A</v>
      </c>
      <c r="O3071" s="19" t="str">
        <f>VLOOKUP(Таблица2[[#This Row],[activity]],kved_10!$A$1:$B$997,2,FALSE)</f>
        <v>49.1</v>
      </c>
      <c r="P3071" s="19" t="str">
        <f>LEFT(IF(ISNA(Таблица2[[#This Row],[kv_10]]),VLOOKUP(Таблица2[[#This Row],[kv_05]],'05_to_10'!$A$1:$C$621,3,FALSE),Таблица2[[#This Row],[kv_10]]),2)</f>
        <v>49</v>
      </c>
      <c r="Q3071" s="21" t="str">
        <f>VLOOKUP(Таблица2[[#This Row],[05_to_10]],kv_05_group!$A$1:$B$89,2,FALSE)</f>
        <v>перевезення</v>
      </c>
      <c r="R3071" t="s">
        <v>14659</v>
      </c>
    </row>
    <row r="3072" spans="1:18" hidden="1" x14ac:dyDescent="0.25">
      <c r="A3072" t="s">
        <v>1216</v>
      </c>
      <c r="B3072" s="22" t="e">
        <v>#N/A</v>
      </c>
      <c r="C3072" s="23" t="e">
        <v>#N/A</v>
      </c>
      <c r="D3072" t="s">
        <v>4772</v>
      </c>
      <c r="E3072" t="s">
        <v>4772</v>
      </c>
      <c r="F3072" t="s">
        <v>7154</v>
      </c>
      <c r="G3072" t="s">
        <v>12406</v>
      </c>
      <c r="H3072" t="s">
        <v>15161</v>
      </c>
      <c r="I3072" t="s">
        <v>14679</v>
      </c>
      <c r="J3072" t="s">
        <v>14679</v>
      </c>
      <c r="K3072" t="s">
        <v>9150</v>
      </c>
      <c r="L3072" s="22" t="s">
        <v>14975</v>
      </c>
      <c r="M3072" s="19" t="s">
        <v>15346</v>
      </c>
      <c r="N3072" s="19" t="e">
        <f>VLOOKUP(Таблица2[[#This Row],[activity]],kved_05!$A$1:$B$834,2,FALSE)</f>
        <v>#N/A</v>
      </c>
      <c r="O3072" s="19" t="str">
        <f>VLOOKUP(Таблица2[[#This Row],[activity]],kved_10!$A$1:$B$997,2,FALSE)</f>
        <v>49.1</v>
      </c>
      <c r="P3072" s="19" t="str">
        <f>LEFT(IF(ISNA(Таблица2[[#This Row],[kv_10]]),VLOOKUP(Таблица2[[#This Row],[kv_05]],'05_to_10'!$A$1:$C$621,3,FALSE),Таблица2[[#This Row],[kv_10]]),2)</f>
        <v>49</v>
      </c>
      <c r="Q3072" s="21" t="str">
        <f>VLOOKUP(Таблица2[[#This Row],[05_to_10]],kv_05_group!$A$1:$B$89,2,FALSE)</f>
        <v>перевезення</v>
      </c>
      <c r="R3072" t="s">
        <v>14659</v>
      </c>
    </row>
    <row r="3073" spans="1:18" hidden="1" x14ac:dyDescent="0.25">
      <c r="A3073" t="s">
        <v>46</v>
      </c>
      <c r="B3073" s="22" t="e">
        <v>#N/A</v>
      </c>
      <c r="C3073" s="23" t="e">
        <v>#N/A</v>
      </c>
      <c r="D3073" t="s">
        <v>3605</v>
      </c>
      <c r="E3073" t="s">
        <v>3605</v>
      </c>
      <c r="F3073" t="s">
        <v>7136</v>
      </c>
      <c r="G3073" t="s">
        <v>11325</v>
      </c>
      <c r="H3073" t="s">
        <v>14702</v>
      </c>
      <c r="I3073" t="s">
        <v>14676</v>
      </c>
      <c r="J3073" t="s">
        <v>14676</v>
      </c>
      <c r="K3073" t="s">
        <v>8057</v>
      </c>
      <c r="L3073" s="22" t="s">
        <v>14738</v>
      </c>
      <c r="M3073" s="19" t="s">
        <v>15188</v>
      </c>
      <c r="N3073" s="19" t="e">
        <f>VLOOKUP(Таблица2[[#This Row],[activity]],kved_05!$A$1:$B$834,2,FALSE)</f>
        <v>#N/A</v>
      </c>
      <c r="O3073" s="19" t="str">
        <f>VLOOKUP(Таблица2[[#This Row],[activity]],kved_10!$A$1:$B$997,2,FALSE)</f>
        <v>41.1</v>
      </c>
      <c r="P3073" s="19" t="str">
        <f>LEFT(IF(ISNA(Таблица2[[#This Row],[kv_10]]),VLOOKUP(Таблица2[[#This Row],[kv_05]],'05_to_10'!$A$1:$C$621,3,FALSE),Таблица2[[#This Row],[kv_10]]),2)</f>
        <v>41</v>
      </c>
      <c r="Q3073" s="21" t="str">
        <f>VLOOKUP(Таблица2[[#This Row],[05_to_10]],kv_05_group!$A$1:$B$89,2,FALSE)</f>
        <v>будівництво і нерухомість</v>
      </c>
      <c r="R3073" t="s">
        <v>14658</v>
      </c>
    </row>
    <row r="3074" spans="1:18" hidden="1" x14ac:dyDescent="0.25">
      <c r="A3074" t="s">
        <v>1194</v>
      </c>
      <c r="B3074" s="22" t="e">
        <v>#N/A</v>
      </c>
      <c r="C3074" s="23" t="e">
        <v>#N/A</v>
      </c>
      <c r="D3074" t="s">
        <v>4750</v>
      </c>
      <c r="E3074" t="s">
        <v>4750</v>
      </c>
      <c r="F3074" t="s">
        <v>7154</v>
      </c>
      <c r="G3074" t="s">
        <v>12386</v>
      </c>
      <c r="H3074" t="s">
        <v>15162</v>
      </c>
      <c r="I3074" t="s">
        <v>14680</v>
      </c>
      <c r="J3074" t="s">
        <v>14714</v>
      </c>
      <c r="K3074" t="s">
        <v>9128</v>
      </c>
      <c r="L3074" s="22" t="s">
        <v>14958</v>
      </c>
      <c r="M3074" s="19" t="s">
        <v>15334</v>
      </c>
      <c r="N3074" s="19" t="e">
        <f>VLOOKUP(Таблица2[[#This Row],[activity]],kved_05!$A$1:$B$834,2,FALSE)</f>
        <v>#N/A</v>
      </c>
      <c r="O3074" s="19" t="str">
        <f>VLOOKUP(Таблица2[[#This Row],[activity]],kved_10!$A$1:$B$997,2,FALSE)</f>
        <v>50.1</v>
      </c>
      <c r="P3074" s="19" t="str">
        <f>LEFT(IF(ISNA(Таблица2[[#This Row],[kv_10]]),VLOOKUP(Таблица2[[#This Row],[kv_05]],'05_to_10'!$A$1:$C$621,3,FALSE),Таблица2[[#This Row],[kv_10]]),2)</f>
        <v>50</v>
      </c>
      <c r="Q3074" s="21" t="str">
        <f>VLOOKUP(Таблица2[[#This Row],[05_to_10]],kv_05_group!$A$1:$B$89,2,FALSE)</f>
        <v>перевезення</v>
      </c>
      <c r="R3074" t="s">
        <v>14658</v>
      </c>
    </row>
    <row r="3075" spans="1:18" hidden="1" x14ac:dyDescent="0.25">
      <c r="A3075" t="s">
        <v>655</v>
      </c>
      <c r="B3075">
        <v>135977780</v>
      </c>
      <c r="C3075" s="1">
        <v>42551</v>
      </c>
      <c r="D3075" t="s">
        <v>4212</v>
      </c>
      <c r="E3075" t="s">
        <v>4212</v>
      </c>
      <c r="F3075" t="s">
        <v>7148</v>
      </c>
      <c r="G3075" t="s">
        <v>11875</v>
      </c>
      <c r="H3075" t="s">
        <v>15161</v>
      </c>
      <c r="I3075" t="s">
        <v>14679</v>
      </c>
      <c r="J3075" t="s">
        <v>14679</v>
      </c>
      <c r="K3075" t="s">
        <v>8568</v>
      </c>
      <c r="L3075" s="22" t="s">
        <v>14738</v>
      </c>
      <c r="M3075" s="19" t="s">
        <v>15188</v>
      </c>
      <c r="N3075" s="19" t="e">
        <f>VLOOKUP(Таблица2[[#This Row],[activity]],kved_05!$A$1:$B$834,2,FALSE)</f>
        <v>#N/A</v>
      </c>
      <c r="O3075" s="19" t="str">
        <f>VLOOKUP(Таблица2[[#This Row],[activity]],kved_10!$A$1:$B$997,2,FALSE)</f>
        <v>41.1</v>
      </c>
      <c r="P3075" s="19" t="str">
        <f>LEFT(IF(ISNA(Таблица2[[#This Row],[kv_10]]),VLOOKUP(Таблица2[[#This Row],[kv_05]],'05_to_10'!$A$1:$C$621,3,FALSE),Таблица2[[#This Row],[kv_10]]),2)</f>
        <v>41</v>
      </c>
      <c r="Q3075" s="21" t="str">
        <f>VLOOKUP(Таблица2[[#This Row],[05_to_10]],kv_05_group!$A$1:$B$89,2,FALSE)</f>
        <v>будівництво і нерухомість</v>
      </c>
      <c r="R3075" t="s">
        <v>14658</v>
      </c>
    </row>
    <row r="3076" spans="1:18" hidden="1" x14ac:dyDescent="0.25">
      <c r="A3076" t="s">
        <v>938</v>
      </c>
      <c r="B3076">
        <v>362563686</v>
      </c>
      <c r="C3076" s="1">
        <v>42704</v>
      </c>
      <c r="D3076" t="s">
        <v>4494</v>
      </c>
      <c r="E3076" t="s">
        <v>4494</v>
      </c>
      <c r="F3076" t="s">
        <v>7149</v>
      </c>
      <c r="G3076" t="s">
        <v>12136</v>
      </c>
      <c r="H3076" t="s">
        <v>15161</v>
      </c>
      <c r="I3076" t="s">
        <v>14679</v>
      </c>
      <c r="J3076" t="s">
        <v>14679</v>
      </c>
      <c r="K3076" t="s">
        <v>8895</v>
      </c>
      <c r="L3076" s="22" t="s">
        <v>14738</v>
      </c>
      <c r="M3076" s="19" t="s">
        <v>15188</v>
      </c>
      <c r="N3076" s="19" t="e">
        <f>VLOOKUP(Таблица2[[#This Row],[activity]],kved_05!$A$1:$B$834,2,FALSE)</f>
        <v>#N/A</v>
      </c>
      <c r="O3076" s="19" t="str">
        <f>VLOOKUP(Таблица2[[#This Row],[activity]],kved_10!$A$1:$B$997,2,FALSE)</f>
        <v>41.1</v>
      </c>
      <c r="P3076" s="19" t="str">
        <f>LEFT(IF(ISNA(Таблица2[[#This Row],[kv_10]]),VLOOKUP(Таблица2[[#This Row],[kv_05]],'05_to_10'!$A$1:$C$621,3,FALSE),Таблица2[[#This Row],[kv_10]]),2)</f>
        <v>41</v>
      </c>
      <c r="Q3076" s="21" t="str">
        <f>VLOOKUP(Таблица2[[#This Row],[05_to_10]],kv_05_group!$A$1:$B$89,2,FALSE)</f>
        <v>будівництво і нерухомість</v>
      </c>
      <c r="R3076" t="s">
        <v>14658</v>
      </c>
    </row>
    <row r="3077" spans="1:18" hidden="1" x14ac:dyDescent="0.25">
      <c r="A3077" t="s">
        <v>3083</v>
      </c>
      <c r="B3077" s="22" t="e">
        <v>#N/A</v>
      </c>
      <c r="C3077" s="23" t="e">
        <v>#N/A</v>
      </c>
      <c r="D3077" t="s">
        <v>6638</v>
      </c>
      <c r="E3077" t="s">
        <v>6638</v>
      </c>
      <c r="F3077" t="s">
        <v>7207</v>
      </c>
      <c r="G3077" t="s">
        <v>14196</v>
      </c>
      <c r="H3077" t="s">
        <v>14705</v>
      </c>
      <c r="I3077" t="s">
        <v>14681</v>
      </c>
      <c r="J3077" t="s">
        <v>14681</v>
      </c>
      <c r="K3077" t="s">
        <v>10859</v>
      </c>
      <c r="L3077" t="s">
        <v>14945</v>
      </c>
      <c r="M3077" s="19" t="s">
        <v>15323</v>
      </c>
      <c r="N3077" s="19" t="e">
        <f>VLOOKUP(Таблица2[[#This Row],[activity]],kved_05!$A$1:$B$834,2,FALSE)</f>
        <v>#N/A</v>
      </c>
      <c r="O3077" s="19" t="str">
        <f>VLOOKUP(Таблица2[[#This Row],[activity]],kved_10!$A$1:$B$997,2,FALSE)</f>
        <v>86.90</v>
      </c>
      <c r="P3077" s="19" t="str">
        <f>LEFT(IF(ISNA(Таблица2[[#This Row],[kv_10]]),VLOOKUP(Таблица2[[#This Row],[kv_05]],'05_to_10'!$A$1:$C$621,3,FALSE),Таблица2[[#This Row],[kv_10]]),2)</f>
        <v>86</v>
      </c>
      <c r="Q3077" s="21" t="str">
        <f>VLOOKUP(Таблица2[[#This Row],[05_to_10]],kv_05_group!$A$1:$B$89,2,FALSE)</f>
        <v>охорона здоров'я</v>
      </c>
      <c r="R3077" t="s">
        <v>14658</v>
      </c>
    </row>
    <row r="3078" spans="1:18" hidden="1" x14ac:dyDescent="0.25">
      <c r="A3078" t="s">
        <v>925</v>
      </c>
      <c r="B3078" s="22" t="e">
        <v>#N/A</v>
      </c>
      <c r="C3078" s="23" t="e">
        <v>#N/A</v>
      </c>
      <c r="D3078" t="s">
        <v>4481</v>
      </c>
      <c r="E3078" t="s">
        <v>4481</v>
      </c>
      <c r="F3078" t="s">
        <v>7149</v>
      </c>
      <c r="G3078" t="s">
        <v>12123</v>
      </c>
      <c r="H3078" t="s">
        <v>15163</v>
      </c>
      <c r="I3078" t="s">
        <v>14686</v>
      </c>
      <c r="J3078" t="s">
        <v>14686</v>
      </c>
      <c r="K3078" t="s">
        <v>8883</v>
      </c>
      <c r="L3078" s="22" t="s">
        <v>14873</v>
      </c>
      <c r="M3078" s="19" t="s">
        <v>15272</v>
      </c>
      <c r="N3078" s="19" t="str">
        <f>VLOOKUP(Таблица2[[#This Row],[activity]],kved_05!$A$1:$B$834,2,FALSE)</f>
        <v>40.12</v>
      </c>
      <c r="O3078" s="19" t="str">
        <f>VLOOKUP(Таблица2[[#This Row],[activity]],kved_10!$A$1:$B$997,2,FALSE)</f>
        <v>35.12</v>
      </c>
      <c r="P3078" s="19" t="str">
        <f>LEFT(IF(ISNA(Таблица2[[#This Row],[kv_10]]),VLOOKUP(Таблица2[[#This Row],[kv_05]],'05_to_10'!$A$1:$C$621,3,FALSE),Таблица2[[#This Row],[kv_10]]),2)</f>
        <v>35</v>
      </c>
      <c r="Q3078" s="21" t="str">
        <f>VLOOKUP(Таблица2[[#This Row],[05_to_10]],kv_05_group!$A$1:$B$89,2,FALSE)</f>
        <v xml:space="preserve">енергопостачання </v>
      </c>
      <c r="R3078" t="s">
        <v>14658</v>
      </c>
    </row>
    <row r="3079" spans="1:18" hidden="1" x14ac:dyDescent="0.25">
      <c r="A3079" t="s">
        <v>41</v>
      </c>
      <c r="B3079" s="22" t="e">
        <v>#N/A</v>
      </c>
      <c r="C3079" s="23" t="e">
        <v>#N/A</v>
      </c>
      <c r="D3079" t="s">
        <v>3600</v>
      </c>
      <c r="E3079" t="s">
        <v>3600</v>
      </c>
      <c r="F3079" t="s">
        <v>7135</v>
      </c>
      <c r="G3079" t="s">
        <v>11320</v>
      </c>
      <c r="H3079" t="s">
        <v>14701</v>
      </c>
      <c r="I3079" t="s">
        <v>14675</v>
      </c>
      <c r="J3079" t="s">
        <v>14675</v>
      </c>
      <c r="K3079" t="s">
        <v>8052</v>
      </c>
      <c r="L3079" s="22" t="s">
        <v>14735</v>
      </c>
      <c r="M3079" s="19" t="s">
        <v>15456</v>
      </c>
      <c r="N3079" s="19" t="e">
        <f>VLOOKUP(Таблица2[[#This Row],[activity]],kved_05!$A$1:$B$834,2,FALSE)</f>
        <v>#N/A</v>
      </c>
      <c r="O3079" s="19" t="e">
        <f>VLOOKUP(Таблица2[[#This Row],[activity]],kved_10!$A$1:$B$997,2,FALSE)</f>
        <v>#N/A</v>
      </c>
      <c r="P3079" s="19" t="e">
        <f>LEFT(IF(ISNA(Таблица2[[#This Row],[kv_10]]),VLOOKUP(Таблица2[[#This Row],[kv_05]],'05_to_10'!$A$1:$C$621,3,FALSE),Таблица2[[#This Row],[kv_10]]),2)</f>
        <v>#N/A</v>
      </c>
      <c r="Q3079" s="21" t="e">
        <f>VLOOKUP(Таблица2[[#This Row],[05_to_10]],kv_05_group!$A$1:$B$89,2,FALSE)</f>
        <v>#N/A</v>
      </c>
      <c r="R3079" t="s">
        <v>14661</v>
      </c>
    </row>
    <row r="3080" spans="1:18" hidden="1" x14ac:dyDescent="0.25">
      <c r="A3080" t="s">
        <v>531</v>
      </c>
      <c r="B3080" s="22" t="e">
        <v>#N/A</v>
      </c>
      <c r="C3080" s="23" t="e">
        <v>#N/A</v>
      </c>
      <c r="D3080" t="s">
        <v>4088</v>
      </c>
      <c r="E3080" t="s">
        <v>4088</v>
      </c>
      <c r="F3080" t="s">
        <v>7147</v>
      </c>
      <c r="G3080" t="s">
        <v>11772</v>
      </c>
      <c r="H3080" t="s">
        <v>15161</v>
      </c>
      <c r="I3080" t="s">
        <v>14679</v>
      </c>
      <c r="J3080" t="s">
        <v>14679</v>
      </c>
      <c r="K3080" t="s">
        <v>8514</v>
      </c>
      <c r="L3080" s="22" t="s">
        <v>14851</v>
      </c>
      <c r="M3080" s="19" t="s">
        <v>15501</v>
      </c>
      <c r="N3080" s="19" t="e">
        <f>VLOOKUP(Таблица2[[#This Row],[activity]],kved_05!$A$1:$B$834,2,FALSE)</f>
        <v>#N/A</v>
      </c>
      <c r="O3080" s="19" t="e">
        <f>VLOOKUP(Таблица2[[#This Row],[activity]],kved_10!$A$1:$B$997,2,FALSE)</f>
        <v>#N/A</v>
      </c>
      <c r="P3080" s="19" t="e">
        <f>LEFT(IF(ISNA(Таблица2[[#This Row],[kv_10]]),VLOOKUP(Таблица2[[#This Row],[kv_05]],'05_to_10'!$A$1:$C$621,3,FALSE),Таблица2[[#This Row],[kv_10]]),2)</f>
        <v>#N/A</v>
      </c>
      <c r="Q3080" s="21" t="e">
        <f>VLOOKUP(Таблица2[[#This Row],[05_to_10]],kv_05_group!$A$1:$B$89,2,FALSE)</f>
        <v>#N/A</v>
      </c>
      <c r="R3080" t="s">
        <v>14659</v>
      </c>
    </row>
    <row r="3081" spans="1:18" hidden="1" x14ac:dyDescent="0.25">
      <c r="A3081" t="s">
        <v>3087</v>
      </c>
      <c r="B3081">
        <v>122707658</v>
      </c>
      <c r="C3081" s="1">
        <v>42521</v>
      </c>
      <c r="D3081" t="s">
        <v>6642</v>
      </c>
      <c r="E3081" t="s">
        <v>6642</v>
      </c>
      <c r="F3081" t="s">
        <v>7207</v>
      </c>
      <c r="G3081" t="s">
        <v>14200</v>
      </c>
      <c r="H3081" t="s">
        <v>14696</v>
      </c>
      <c r="I3081" t="s">
        <v>14670</v>
      </c>
      <c r="J3081" t="s">
        <v>14670</v>
      </c>
      <c r="K3081" t="s">
        <v>10861</v>
      </c>
      <c r="L3081" t="s">
        <v>14957</v>
      </c>
      <c r="M3081" s="19" t="s">
        <v>15333</v>
      </c>
      <c r="N3081" s="19" t="e">
        <f>VLOOKUP(Таблица2[[#This Row],[activity]],kved_05!$A$1:$B$834,2,FALSE)</f>
        <v>#N/A</v>
      </c>
      <c r="O3081" s="19" t="str">
        <f>VLOOKUP(Таблица2[[#This Row],[activity]],kved_10!$A$1:$B$997,2,FALSE)</f>
        <v>61.10</v>
      </c>
      <c r="P3081" s="19" t="str">
        <f>LEFT(IF(ISNA(Таблица2[[#This Row],[kv_10]]),VLOOKUP(Таблица2[[#This Row],[kv_05]],'05_to_10'!$A$1:$C$621,3,FALSE),Таблица2[[#This Row],[kv_10]]),2)</f>
        <v>61</v>
      </c>
      <c r="Q3081" s="21" t="str">
        <f>VLOOKUP(Таблица2[[#This Row],[05_to_10]],kv_05_group!$A$1:$B$89,2,FALSE)</f>
        <v>телекомунікації</v>
      </c>
      <c r="R3081" t="s">
        <v>14658</v>
      </c>
    </row>
    <row r="3082" spans="1:18" hidden="1" x14ac:dyDescent="0.25">
      <c r="A3082" t="s">
        <v>3088</v>
      </c>
      <c r="B3082" s="22" t="e">
        <v>#N/A</v>
      </c>
      <c r="C3082" s="23" t="e">
        <v>#N/A</v>
      </c>
      <c r="D3082" t="s">
        <v>6643</v>
      </c>
      <c r="E3082" t="s">
        <v>6643</v>
      </c>
      <c r="F3082" t="s">
        <v>7207</v>
      </c>
      <c r="G3082" t="s">
        <v>14201</v>
      </c>
      <c r="H3082" t="s">
        <v>14701</v>
      </c>
      <c r="I3082" t="s">
        <v>14675</v>
      </c>
      <c r="J3082" t="s">
        <v>14675</v>
      </c>
      <c r="K3082" t="s">
        <v>10862</v>
      </c>
      <c r="L3082" t="s">
        <v>14869</v>
      </c>
      <c r="M3082" s="19" t="s">
        <v>15313</v>
      </c>
      <c r="N3082" s="19" t="str">
        <f>VLOOKUP(Таблица2[[#This Row],[activity]],kved_05!$A$1:$B$834,2,FALSE)</f>
        <v>90.02</v>
      </c>
      <c r="O3082" s="19" t="e">
        <f>VLOOKUP(Таблица2[[#This Row],[activity]],kved_10!$A$1:$B$997,2,FALSE)</f>
        <v>#N/A</v>
      </c>
      <c r="P3082" s="19" t="str">
        <f>LEFT(IF(ISNA(Таблица2[[#This Row],[kv_10]]),VLOOKUP(Таблица2[[#This Row],[kv_05]],'05_to_10'!$A$1:$C$621,3,FALSE),Таблица2[[#This Row],[kv_10]]),2)</f>
        <v>38</v>
      </c>
      <c r="Q3082" s="21" t="str">
        <f>VLOOKUP(Таблица2[[#This Row],[05_to_10]],kv_05_group!$A$1:$B$89,2,FALSE)</f>
        <v xml:space="preserve">енергопостачання </v>
      </c>
      <c r="R3082" t="s">
        <v>14659</v>
      </c>
    </row>
    <row r="3083" spans="1:18" hidden="1" x14ac:dyDescent="0.25">
      <c r="A3083" t="s">
        <v>3089</v>
      </c>
      <c r="B3083" s="22" t="e">
        <v>#N/A</v>
      </c>
      <c r="C3083" s="23" t="e">
        <v>#N/A</v>
      </c>
      <c r="D3083" t="s">
        <v>6644</v>
      </c>
      <c r="E3083" t="s">
        <v>6644</v>
      </c>
      <c r="F3083" t="s">
        <v>7207</v>
      </c>
      <c r="G3083" t="s">
        <v>14202</v>
      </c>
      <c r="H3083" t="s">
        <v>15161</v>
      </c>
      <c r="I3083" t="s">
        <v>14679</v>
      </c>
      <c r="J3083" t="s">
        <v>14679</v>
      </c>
      <c r="K3083" t="s">
        <v>10863</v>
      </c>
      <c r="L3083" t="s">
        <v>14862</v>
      </c>
      <c r="M3083" s="19" t="s">
        <v>15350</v>
      </c>
      <c r="N3083" s="19" t="str">
        <f>VLOOKUP(Таблица2[[#This Row],[activity]],kved_05!$A$1:$B$834,2,FALSE)</f>
        <v>28.40</v>
      </c>
      <c r="O3083" s="19" t="str">
        <f>VLOOKUP(Таблица2[[#This Row],[activity]],kved_10!$A$1:$B$997,2,FALSE)</f>
        <v>25.5</v>
      </c>
      <c r="P3083" s="19" t="str">
        <f>LEFT(IF(ISNA(Таблица2[[#This Row],[kv_10]]),VLOOKUP(Таблица2[[#This Row],[kv_05]],'05_to_10'!$A$1:$C$621,3,FALSE),Таблица2[[#This Row],[kv_10]]),2)</f>
        <v>25</v>
      </c>
      <c r="Q3083" s="21" t="str">
        <f>VLOOKUP(Таблица2[[#This Row],[05_to_10]],kv_05_group!$A$1:$B$89,2,FALSE)</f>
        <v>виробництво</v>
      </c>
      <c r="R3083" t="s">
        <v>14658</v>
      </c>
    </row>
    <row r="3084" spans="1:18" hidden="1" x14ac:dyDescent="0.25">
      <c r="A3084" t="s">
        <v>1318</v>
      </c>
      <c r="B3084" s="22" t="e">
        <v>#N/A</v>
      </c>
      <c r="C3084" s="23" t="e">
        <v>#N/A</v>
      </c>
      <c r="D3084" t="s">
        <v>4874</v>
      </c>
      <c r="E3084" t="s">
        <v>4874</v>
      </c>
      <c r="F3084" t="s">
        <v>7157</v>
      </c>
      <c r="G3084" t="s">
        <v>12503</v>
      </c>
      <c r="H3084" t="s">
        <v>14709</v>
      </c>
      <c r="I3084" t="s">
        <v>14685</v>
      </c>
      <c r="J3084" t="s">
        <v>14685</v>
      </c>
      <c r="K3084" t="s">
        <v>9218</v>
      </c>
      <c r="L3084" s="22" t="s">
        <v>14981</v>
      </c>
      <c r="M3084" s="19" t="s">
        <v>15550</v>
      </c>
      <c r="N3084" s="19" t="e">
        <f>VLOOKUP(Таблица2[[#This Row],[activity]],kved_05!$A$1:$B$834,2,FALSE)</f>
        <v>#N/A</v>
      </c>
      <c r="O3084" s="19" t="e">
        <f>VLOOKUP(Таблица2[[#This Row],[activity]],kved_10!$A$1:$B$997,2,FALSE)</f>
        <v>#N/A</v>
      </c>
      <c r="P3084" s="19" t="e">
        <f>LEFT(IF(ISNA(Таблица2[[#This Row],[kv_10]]),VLOOKUP(Таблица2[[#This Row],[kv_05]],'05_to_10'!$A$1:$C$621,3,FALSE),Таблица2[[#This Row],[kv_10]]),2)</f>
        <v>#N/A</v>
      </c>
      <c r="Q3084" s="21" t="e">
        <f>VLOOKUP(Таблица2[[#This Row],[05_to_10]],kv_05_group!$A$1:$B$89,2,FALSE)</f>
        <v>#N/A</v>
      </c>
      <c r="R3084" t="s">
        <v>14659</v>
      </c>
    </row>
    <row r="3085" spans="1:18" hidden="1" x14ac:dyDescent="0.25">
      <c r="A3085" t="s">
        <v>491</v>
      </c>
      <c r="B3085" s="22" t="e">
        <v>#N/A</v>
      </c>
      <c r="C3085" s="23" t="e">
        <v>#N/A</v>
      </c>
      <c r="D3085" t="s">
        <v>4048</v>
      </c>
      <c r="E3085" t="s">
        <v>7289</v>
      </c>
      <c r="F3085" t="s">
        <v>7146</v>
      </c>
      <c r="G3085" t="s">
        <v>11740</v>
      </c>
      <c r="H3085" t="s">
        <v>14695</v>
      </c>
      <c r="I3085" t="s">
        <v>14669</v>
      </c>
      <c r="J3085" t="s">
        <v>14669</v>
      </c>
      <c r="K3085" t="s">
        <v>8478</v>
      </c>
      <c r="L3085" s="22" t="s">
        <v>14837</v>
      </c>
      <c r="M3085" s="19" t="s">
        <v>15495</v>
      </c>
      <c r="N3085" s="19" t="e">
        <f>VLOOKUP(Таблица2[[#This Row],[activity]],kved_05!$A$1:$B$834,2,FALSE)</f>
        <v>#N/A</v>
      </c>
      <c r="O3085" s="19" t="e">
        <f>VLOOKUP(Таблица2[[#This Row],[activity]],kved_10!$A$1:$B$997,2,FALSE)</f>
        <v>#N/A</v>
      </c>
      <c r="P3085" s="19" t="e">
        <f>LEFT(IF(ISNA(Таблица2[[#This Row],[kv_10]]),VLOOKUP(Таблица2[[#This Row],[kv_05]],'05_to_10'!$A$1:$C$621,3,FALSE),Таблица2[[#This Row],[kv_10]]),2)</f>
        <v>#N/A</v>
      </c>
      <c r="Q3085" s="21" t="e">
        <f>VLOOKUP(Таблица2[[#This Row],[05_to_10]],kv_05_group!$A$1:$B$89,2,FALSE)</f>
        <v>#N/A</v>
      </c>
      <c r="R3085" t="s">
        <v>14659</v>
      </c>
    </row>
    <row r="3086" spans="1:18" hidden="1" x14ac:dyDescent="0.25">
      <c r="A3086" t="s">
        <v>960</v>
      </c>
      <c r="B3086" s="22" t="e">
        <v>#N/A</v>
      </c>
      <c r="C3086" s="23" t="e">
        <v>#N/A</v>
      </c>
      <c r="D3086" t="s">
        <v>4516</v>
      </c>
      <c r="E3086" t="s">
        <v>4516</v>
      </c>
      <c r="F3086" t="s">
        <v>7149</v>
      </c>
      <c r="G3086" t="s">
        <v>12157</v>
      </c>
      <c r="H3086" t="s">
        <v>15161</v>
      </c>
      <c r="I3086" t="s">
        <v>14679</v>
      </c>
      <c r="J3086" t="s">
        <v>14679</v>
      </c>
      <c r="K3086" t="s">
        <v>8916</v>
      </c>
      <c r="L3086" s="22" t="s">
        <v>14738</v>
      </c>
      <c r="M3086" s="19" t="s">
        <v>15188</v>
      </c>
      <c r="N3086" s="19" t="e">
        <f>VLOOKUP(Таблица2[[#This Row],[activity]],kved_05!$A$1:$B$834,2,FALSE)</f>
        <v>#N/A</v>
      </c>
      <c r="O3086" s="19" t="str">
        <f>VLOOKUP(Таблица2[[#This Row],[activity]],kved_10!$A$1:$B$997,2,FALSE)</f>
        <v>41.1</v>
      </c>
      <c r="P3086" s="19" t="str">
        <f>LEFT(IF(ISNA(Таблица2[[#This Row],[kv_10]]),VLOOKUP(Таблица2[[#This Row],[kv_05]],'05_to_10'!$A$1:$C$621,3,FALSE),Таблица2[[#This Row],[kv_10]]),2)</f>
        <v>41</v>
      </c>
      <c r="Q3086" s="21" t="str">
        <f>VLOOKUP(Таблица2[[#This Row],[05_to_10]],kv_05_group!$A$1:$B$89,2,FALSE)</f>
        <v>будівництво і нерухомість</v>
      </c>
      <c r="R3086" t="s">
        <v>14658</v>
      </c>
    </row>
    <row r="3087" spans="1:18" hidden="1" x14ac:dyDescent="0.25">
      <c r="A3087" t="s">
        <v>966</v>
      </c>
      <c r="B3087" s="22" t="e">
        <v>#N/A</v>
      </c>
      <c r="C3087" s="23" t="e">
        <v>#N/A</v>
      </c>
      <c r="D3087" t="s">
        <v>4522</v>
      </c>
      <c r="E3087" t="s">
        <v>4522</v>
      </c>
      <c r="F3087" t="s">
        <v>7149</v>
      </c>
      <c r="G3087" t="s">
        <v>12162</v>
      </c>
      <c r="H3087" t="s">
        <v>15161</v>
      </c>
      <c r="I3087" t="s">
        <v>14679</v>
      </c>
      <c r="J3087" t="s">
        <v>14679</v>
      </c>
      <c r="K3087" t="s">
        <v>8921</v>
      </c>
      <c r="L3087" s="22" t="s">
        <v>14738</v>
      </c>
      <c r="M3087" s="19" t="s">
        <v>15188</v>
      </c>
      <c r="N3087" s="19" t="e">
        <f>VLOOKUP(Таблица2[[#This Row],[activity]],kved_05!$A$1:$B$834,2,FALSE)</f>
        <v>#N/A</v>
      </c>
      <c r="O3087" s="19" t="str">
        <f>VLOOKUP(Таблица2[[#This Row],[activity]],kved_10!$A$1:$B$997,2,FALSE)</f>
        <v>41.1</v>
      </c>
      <c r="P3087" s="19" t="str">
        <f>LEFT(IF(ISNA(Таблица2[[#This Row],[kv_10]]),VLOOKUP(Таблица2[[#This Row],[kv_05]],'05_to_10'!$A$1:$C$621,3,FALSE),Таблица2[[#This Row],[kv_10]]),2)</f>
        <v>41</v>
      </c>
      <c r="Q3087" s="21" t="str">
        <f>VLOOKUP(Таблица2[[#This Row],[05_to_10]],kv_05_group!$A$1:$B$89,2,FALSE)</f>
        <v>будівництво і нерухомість</v>
      </c>
      <c r="R3087" t="s">
        <v>14658</v>
      </c>
    </row>
    <row r="3088" spans="1:18" hidden="1" x14ac:dyDescent="0.25">
      <c r="A3088" t="s">
        <v>1214</v>
      </c>
      <c r="B3088" s="22" t="e">
        <v>#N/A</v>
      </c>
      <c r="C3088" s="23" t="e">
        <v>#N/A</v>
      </c>
      <c r="D3088" t="s">
        <v>4770</v>
      </c>
      <c r="E3088" t="s">
        <v>4770</v>
      </c>
      <c r="F3088" t="s">
        <v>7154</v>
      </c>
      <c r="G3088" t="s">
        <v>12404</v>
      </c>
      <c r="H3088" t="s">
        <v>14705</v>
      </c>
      <c r="I3088" t="s">
        <v>14681</v>
      </c>
      <c r="J3088" t="s">
        <v>14681</v>
      </c>
      <c r="K3088" t="s">
        <v>9148</v>
      </c>
      <c r="L3088" s="22" t="s">
        <v>14738</v>
      </c>
      <c r="M3088" s="19" t="s">
        <v>15188</v>
      </c>
      <c r="N3088" s="19" t="e">
        <f>VLOOKUP(Таблица2[[#This Row],[activity]],kved_05!$A$1:$B$834,2,FALSE)</f>
        <v>#N/A</v>
      </c>
      <c r="O3088" s="19" t="str">
        <f>VLOOKUP(Таблица2[[#This Row],[activity]],kved_10!$A$1:$B$997,2,FALSE)</f>
        <v>41.1</v>
      </c>
      <c r="P3088" s="19" t="str">
        <f>LEFT(IF(ISNA(Таблица2[[#This Row],[kv_10]]),VLOOKUP(Таблица2[[#This Row],[kv_05]],'05_to_10'!$A$1:$C$621,3,FALSE),Таблица2[[#This Row],[kv_10]]),2)</f>
        <v>41</v>
      </c>
      <c r="Q3088" s="21" t="str">
        <f>VLOOKUP(Таблица2[[#This Row],[05_to_10]],kv_05_group!$A$1:$B$89,2,FALSE)</f>
        <v>будівництво і нерухомість</v>
      </c>
      <c r="R3088" t="s">
        <v>14658</v>
      </c>
    </row>
    <row r="3089" spans="1:18" hidden="1" x14ac:dyDescent="0.25">
      <c r="A3089" t="s">
        <v>881</v>
      </c>
      <c r="B3089" s="22" t="e">
        <v>#N/A</v>
      </c>
      <c r="C3089" s="23" t="e">
        <v>#N/A</v>
      </c>
      <c r="D3089" t="s">
        <v>4437</v>
      </c>
      <c r="E3089" t="s">
        <v>4437</v>
      </c>
      <c r="F3089" t="s">
        <v>7149</v>
      </c>
      <c r="G3089" t="s">
        <v>12082</v>
      </c>
      <c r="H3089" t="s">
        <v>15162</v>
      </c>
      <c r="I3089" t="s">
        <v>14680</v>
      </c>
      <c r="J3089" t="s">
        <v>14714</v>
      </c>
      <c r="K3089" t="s">
        <v>8840</v>
      </c>
      <c r="L3089" t="s">
        <v>14732</v>
      </c>
      <c r="M3089" s="19" t="s">
        <v>15454</v>
      </c>
      <c r="N3089" s="19" t="str">
        <f>VLOOKUP(Таблица2[[#This Row],[activity]],kved_05!$A$1:$B$834,2,FALSE)</f>
        <v>63.30</v>
      </c>
      <c r="O3089" s="19" t="e">
        <f>VLOOKUP(Таблица2[[#This Row],[activity]],kved_10!$A$1:$B$997,2,FALSE)</f>
        <v>#N/A</v>
      </c>
      <c r="P3089" s="19" t="str">
        <f>LEFT(IF(ISNA(Таблица2[[#This Row],[kv_10]]),VLOOKUP(Таблица2[[#This Row],[kv_05]],'05_to_10'!$A$1:$C$621,3,FALSE),Таблица2[[#This Row],[kv_10]]),2)</f>
        <v>79</v>
      </c>
      <c r="Q3089" s="21" t="str">
        <f>VLOOKUP(Таблица2[[#This Row],[05_to_10]],kv_05_group!$A$1:$B$89,2,FALSE)</f>
        <v>спеціалізовані послуги</v>
      </c>
      <c r="R3089" t="s">
        <v>14659</v>
      </c>
    </row>
    <row r="3090" spans="1:18" hidden="1" x14ac:dyDescent="0.25">
      <c r="A3090" t="s">
        <v>1610</v>
      </c>
      <c r="B3090" s="22" t="e">
        <v>#N/A</v>
      </c>
      <c r="C3090" s="23" t="e">
        <v>#N/A</v>
      </c>
      <c r="D3090" t="s">
        <v>5166</v>
      </c>
      <c r="E3090" t="s">
        <v>5166</v>
      </c>
      <c r="F3090" t="s">
        <v>7158</v>
      </c>
      <c r="G3090" t="s">
        <v>12763</v>
      </c>
      <c r="H3090" t="s">
        <v>15161</v>
      </c>
      <c r="I3090" t="s">
        <v>14679</v>
      </c>
      <c r="J3090" t="s">
        <v>14679</v>
      </c>
      <c r="K3090" t="s">
        <v>9473</v>
      </c>
      <c r="L3090" s="22" t="s">
        <v>14738</v>
      </c>
      <c r="M3090" s="19" t="s">
        <v>15188</v>
      </c>
      <c r="N3090" s="19" t="e">
        <f>VLOOKUP(Таблица2[[#This Row],[activity]],kved_05!$A$1:$B$834,2,FALSE)</f>
        <v>#N/A</v>
      </c>
      <c r="O3090" s="19" t="str">
        <f>VLOOKUP(Таблица2[[#This Row],[activity]],kved_10!$A$1:$B$997,2,FALSE)</f>
        <v>41.1</v>
      </c>
      <c r="P3090" s="19" t="str">
        <f>LEFT(IF(ISNA(Таблица2[[#This Row],[kv_10]]),VLOOKUP(Таблица2[[#This Row],[kv_05]],'05_to_10'!$A$1:$C$621,3,FALSE),Таблица2[[#This Row],[kv_10]]),2)</f>
        <v>41</v>
      </c>
      <c r="Q3090" s="21" t="str">
        <f>VLOOKUP(Таблица2[[#This Row],[05_to_10]],kv_05_group!$A$1:$B$89,2,FALSE)</f>
        <v>будівництво і нерухомість</v>
      </c>
      <c r="R3090" t="s">
        <v>14658</v>
      </c>
    </row>
    <row r="3091" spans="1:18" hidden="1" x14ac:dyDescent="0.25">
      <c r="A3091" t="s">
        <v>2597</v>
      </c>
      <c r="B3091" s="22" t="e">
        <v>#N/A</v>
      </c>
      <c r="C3091" s="23" t="e">
        <v>#N/A</v>
      </c>
      <c r="D3091" t="s">
        <v>6152</v>
      </c>
      <c r="E3091" t="s">
        <v>6152</v>
      </c>
      <c r="F3091" t="s">
        <v>7189</v>
      </c>
      <c r="G3091" t="s">
        <v>13735</v>
      </c>
      <c r="H3091" t="s">
        <v>14709</v>
      </c>
      <c r="I3091" t="s">
        <v>14685</v>
      </c>
      <c r="J3091" t="s">
        <v>14685</v>
      </c>
      <c r="K3091" t="s">
        <v>10410</v>
      </c>
      <c r="L3091" s="22" t="s">
        <v>14738</v>
      </c>
      <c r="M3091" s="19" t="s">
        <v>15188</v>
      </c>
      <c r="N3091" s="19" t="e">
        <f>VLOOKUP(Таблица2[[#This Row],[activity]],kved_05!$A$1:$B$834,2,FALSE)</f>
        <v>#N/A</v>
      </c>
      <c r="O3091" s="19" t="str">
        <f>VLOOKUP(Таблица2[[#This Row],[activity]],kved_10!$A$1:$B$997,2,FALSE)</f>
        <v>41.1</v>
      </c>
      <c r="P3091" s="19" t="str">
        <f>LEFT(IF(ISNA(Таблица2[[#This Row],[kv_10]]),VLOOKUP(Таблица2[[#This Row],[kv_05]],'05_to_10'!$A$1:$C$621,3,FALSE),Таблица2[[#This Row],[kv_10]]),2)</f>
        <v>41</v>
      </c>
      <c r="Q3091" s="21" t="str">
        <f>VLOOKUP(Таблица2[[#This Row],[05_to_10]],kv_05_group!$A$1:$B$89,2,FALSE)</f>
        <v>будівництво і нерухомість</v>
      </c>
      <c r="R3091" t="s">
        <v>14658</v>
      </c>
    </row>
    <row r="3092" spans="1:18" hidden="1" x14ac:dyDescent="0.25">
      <c r="A3092" t="s">
        <v>2664</v>
      </c>
      <c r="B3092">
        <v>19460997</v>
      </c>
      <c r="C3092" s="1">
        <v>42460</v>
      </c>
      <c r="D3092" t="s">
        <v>6219</v>
      </c>
      <c r="E3092" t="s">
        <v>6219</v>
      </c>
      <c r="F3092" t="s">
        <v>7194</v>
      </c>
      <c r="G3092" t="s">
        <v>13799</v>
      </c>
      <c r="H3092" t="s">
        <v>15161</v>
      </c>
      <c r="I3092" t="s">
        <v>14679</v>
      </c>
      <c r="J3092" t="s">
        <v>14679</v>
      </c>
      <c r="K3092" t="s">
        <v>10469</v>
      </c>
      <c r="L3092" s="22" t="s">
        <v>14738</v>
      </c>
      <c r="M3092" s="19" t="s">
        <v>15188</v>
      </c>
      <c r="N3092" s="19" t="e">
        <f>VLOOKUP(Таблица2[[#This Row],[activity]],kved_05!$A$1:$B$834,2,FALSE)</f>
        <v>#N/A</v>
      </c>
      <c r="O3092" s="19" t="str">
        <f>VLOOKUP(Таблица2[[#This Row],[activity]],kved_10!$A$1:$B$997,2,FALSE)</f>
        <v>41.1</v>
      </c>
      <c r="P3092" s="19" t="str">
        <f>LEFT(IF(ISNA(Таблица2[[#This Row],[kv_10]]),VLOOKUP(Таблица2[[#This Row],[kv_05]],'05_to_10'!$A$1:$C$621,3,FALSE),Таблица2[[#This Row],[kv_10]]),2)</f>
        <v>41</v>
      </c>
      <c r="Q3092" s="21" t="str">
        <f>VLOOKUP(Таблица2[[#This Row],[05_to_10]],kv_05_group!$A$1:$B$89,2,FALSE)</f>
        <v>будівництво і нерухомість</v>
      </c>
      <c r="R3092" t="s">
        <v>14658</v>
      </c>
    </row>
    <row r="3093" spans="1:18" hidden="1" x14ac:dyDescent="0.25">
      <c r="A3093" t="s">
        <v>1066</v>
      </c>
      <c r="B3093" s="22" t="e">
        <v>#N/A</v>
      </c>
      <c r="C3093" s="23" t="e">
        <v>#N/A</v>
      </c>
      <c r="D3093" t="s">
        <v>4622</v>
      </c>
      <c r="E3093" t="s">
        <v>7350</v>
      </c>
      <c r="F3093" t="s">
        <v>7151</v>
      </c>
      <c r="G3093" t="s">
        <v>12261</v>
      </c>
      <c r="H3093" t="s">
        <v>15161</v>
      </c>
      <c r="I3093" t="s">
        <v>14679</v>
      </c>
      <c r="J3093" t="s">
        <v>14679</v>
      </c>
      <c r="K3093" t="s">
        <v>9008</v>
      </c>
      <c r="L3093" t="s">
        <v>14732</v>
      </c>
      <c r="M3093" s="19" t="s">
        <v>15454</v>
      </c>
      <c r="N3093" s="19" t="str">
        <f>VLOOKUP(Таблица2[[#This Row],[activity]],kved_05!$A$1:$B$834,2,FALSE)</f>
        <v>63.30</v>
      </c>
      <c r="O3093" s="19" t="e">
        <f>VLOOKUP(Таблица2[[#This Row],[activity]],kved_10!$A$1:$B$997,2,FALSE)</f>
        <v>#N/A</v>
      </c>
      <c r="P3093" s="19" t="str">
        <f>LEFT(IF(ISNA(Таблица2[[#This Row],[kv_10]]),VLOOKUP(Таблица2[[#This Row],[kv_05]],'05_to_10'!$A$1:$C$621,3,FALSE),Таблица2[[#This Row],[kv_10]]),2)</f>
        <v>79</v>
      </c>
      <c r="Q3093" s="21" t="str">
        <f>VLOOKUP(Таблица2[[#This Row],[05_to_10]],kv_05_group!$A$1:$B$89,2,FALSE)</f>
        <v>спеціалізовані послуги</v>
      </c>
      <c r="R3093" t="s">
        <v>14659</v>
      </c>
    </row>
    <row r="3094" spans="1:18" hidden="1" x14ac:dyDescent="0.25">
      <c r="A3094" t="s">
        <v>992</v>
      </c>
      <c r="B3094" s="22" t="e">
        <v>#N/A</v>
      </c>
      <c r="C3094" s="23" t="e">
        <v>#N/A</v>
      </c>
      <c r="D3094" t="s">
        <v>4548</v>
      </c>
      <c r="E3094" t="s">
        <v>4548</v>
      </c>
      <c r="F3094" t="s">
        <v>7150</v>
      </c>
      <c r="G3094" t="s">
        <v>12188</v>
      </c>
      <c r="H3094" t="s">
        <v>15161</v>
      </c>
      <c r="I3094" t="s">
        <v>14679</v>
      </c>
      <c r="J3094" t="s">
        <v>14679</v>
      </c>
      <c r="K3094" t="s">
        <v>8942</v>
      </c>
      <c r="L3094" t="s">
        <v>14920</v>
      </c>
      <c r="M3094" s="19" t="s">
        <v>15499</v>
      </c>
      <c r="N3094" s="19" t="str">
        <f>VLOOKUP(Таблица2[[#This Row],[activity]],kved_05!$A$1:$B$834,2,FALSE)</f>
        <v>80.42</v>
      </c>
      <c r="O3094" s="19" t="e">
        <f>VLOOKUP(Таблица2[[#This Row],[activity]],kved_10!$A$1:$B$997,2,FALSE)</f>
        <v>#N/A</v>
      </c>
      <c r="P3094" s="19" t="str">
        <f>LEFT(IF(ISNA(Таблица2[[#This Row],[kv_10]]),VLOOKUP(Таблица2[[#This Row],[kv_05]],'05_to_10'!$A$1:$C$621,3,FALSE),Таблица2[[#This Row],[kv_10]]),2)</f>
        <v>85</v>
      </c>
      <c r="Q3094" s="21" t="str">
        <f>VLOOKUP(Таблица2[[#This Row],[05_to_10]],kv_05_group!$A$1:$B$89,2,FALSE)</f>
        <v>дослідження</v>
      </c>
      <c r="R3094" t="s">
        <v>14658</v>
      </c>
    </row>
    <row r="3095" spans="1:18" hidden="1" x14ac:dyDescent="0.25">
      <c r="A3095" t="s">
        <v>727</v>
      </c>
      <c r="B3095" s="22" t="e">
        <v>#N/A</v>
      </c>
      <c r="C3095" s="23" t="e">
        <v>#N/A</v>
      </c>
      <c r="D3095" t="s">
        <v>4284</v>
      </c>
      <c r="E3095" t="s">
        <v>4284</v>
      </c>
      <c r="F3095" t="s">
        <v>7148</v>
      </c>
      <c r="G3095" t="s">
        <v>11938</v>
      </c>
      <c r="H3095" t="s">
        <v>14708</v>
      </c>
      <c r="I3095" t="s">
        <v>14684</v>
      </c>
      <c r="J3095" t="s">
        <v>14713</v>
      </c>
      <c r="K3095" t="s">
        <v>8700</v>
      </c>
      <c r="L3095" s="22" t="s">
        <v>14891</v>
      </c>
      <c r="M3095" s="19" t="s">
        <v>15283</v>
      </c>
      <c r="N3095" s="19" t="e">
        <f>VLOOKUP(Таблица2[[#This Row],[activity]],kved_05!$A$1:$B$834,2,FALSE)</f>
        <v>#N/A</v>
      </c>
      <c r="O3095" s="19" t="str">
        <f>VLOOKUP(Таблица2[[#This Row],[activity]],kved_10!$A$1:$B$997,2,FALSE)</f>
        <v>35.3</v>
      </c>
      <c r="P3095" s="19" t="str">
        <f>LEFT(IF(ISNA(Таблица2[[#This Row],[kv_10]]),VLOOKUP(Таблица2[[#This Row],[kv_05]],'05_to_10'!$A$1:$C$621,3,FALSE),Таблица2[[#This Row],[kv_10]]),2)</f>
        <v>35</v>
      </c>
      <c r="Q3095" s="21" t="str">
        <f>VLOOKUP(Таблица2[[#This Row],[05_to_10]],kv_05_group!$A$1:$B$89,2,FALSE)</f>
        <v xml:space="preserve">енергопостачання </v>
      </c>
      <c r="R3095" t="s">
        <v>14659</v>
      </c>
    </row>
    <row r="3096" spans="1:18" hidden="1" x14ac:dyDescent="0.25">
      <c r="A3096" t="s">
        <v>3102</v>
      </c>
      <c r="B3096" s="22" t="e">
        <v>#N/A</v>
      </c>
      <c r="C3096" s="23" t="e">
        <v>#N/A</v>
      </c>
      <c r="D3096" t="s">
        <v>6657</v>
      </c>
      <c r="E3096" t="s">
        <v>6657</v>
      </c>
      <c r="F3096" t="s">
        <v>7207</v>
      </c>
      <c r="G3096" t="s">
        <v>14215</v>
      </c>
      <c r="H3096" t="s">
        <v>14701</v>
      </c>
      <c r="I3096" t="s">
        <v>14675</v>
      </c>
      <c r="J3096" t="s">
        <v>14675</v>
      </c>
      <c r="K3096" t="s">
        <v>10744</v>
      </c>
      <c r="L3096" t="s">
        <v>14947</v>
      </c>
      <c r="M3096" s="19" t="s">
        <v>15325</v>
      </c>
      <c r="N3096" s="19" t="e">
        <f>VLOOKUP(Таблица2[[#This Row],[activity]],kved_05!$A$1:$B$834,2,FALSE)</f>
        <v>#N/A</v>
      </c>
      <c r="O3096" s="19" t="str">
        <f>VLOOKUP(Таблица2[[#This Row],[activity]],kved_10!$A$1:$B$997,2,FALSE)</f>
        <v>86.21</v>
      </c>
      <c r="P3096" s="19" t="str">
        <f>LEFT(IF(ISNA(Таблица2[[#This Row],[kv_10]]),VLOOKUP(Таблица2[[#This Row],[kv_05]],'05_to_10'!$A$1:$C$621,3,FALSE),Таблица2[[#This Row],[kv_10]]),2)</f>
        <v>86</v>
      </c>
      <c r="Q3096" s="21" t="str">
        <f>VLOOKUP(Таблица2[[#This Row],[05_to_10]],kv_05_group!$A$1:$B$89,2,FALSE)</f>
        <v>охорона здоров'я</v>
      </c>
      <c r="R3096" t="s">
        <v>14658</v>
      </c>
    </row>
    <row r="3097" spans="1:18" hidden="1" x14ac:dyDescent="0.25">
      <c r="A3097" t="s">
        <v>815</v>
      </c>
      <c r="B3097" s="22" t="e">
        <v>#N/A</v>
      </c>
      <c r="C3097" s="23" t="e">
        <v>#N/A</v>
      </c>
      <c r="D3097" t="s">
        <v>4372</v>
      </c>
      <c r="E3097" t="s">
        <v>4372</v>
      </c>
      <c r="F3097" t="s">
        <v>7148</v>
      </c>
      <c r="G3097" t="s">
        <v>12022</v>
      </c>
      <c r="H3097" t="s">
        <v>14708</v>
      </c>
      <c r="I3097" t="s">
        <v>14684</v>
      </c>
      <c r="J3097" t="s">
        <v>14713</v>
      </c>
      <c r="K3097" t="s">
        <v>8576</v>
      </c>
      <c r="L3097" s="22" t="s">
        <v>14891</v>
      </c>
      <c r="M3097" s="19" t="s">
        <v>15283</v>
      </c>
      <c r="N3097" s="19" t="e">
        <f>VLOOKUP(Таблица2[[#This Row],[activity]],kved_05!$A$1:$B$834,2,FALSE)</f>
        <v>#N/A</v>
      </c>
      <c r="O3097" s="19" t="str">
        <f>VLOOKUP(Таблица2[[#This Row],[activity]],kved_10!$A$1:$B$997,2,FALSE)</f>
        <v>35.3</v>
      </c>
      <c r="P3097" s="19" t="str">
        <f>LEFT(IF(ISNA(Таблица2[[#This Row],[kv_10]]),VLOOKUP(Таблица2[[#This Row],[kv_05]],'05_to_10'!$A$1:$C$621,3,FALSE),Таблица2[[#This Row],[kv_10]]),2)</f>
        <v>35</v>
      </c>
      <c r="Q3097" s="21" t="str">
        <f>VLOOKUP(Таблица2[[#This Row],[05_to_10]],kv_05_group!$A$1:$B$89,2,FALSE)</f>
        <v xml:space="preserve">енергопостачання </v>
      </c>
      <c r="R3097" t="s">
        <v>14659</v>
      </c>
    </row>
    <row r="3098" spans="1:18" hidden="1" x14ac:dyDescent="0.25">
      <c r="A3098" t="s">
        <v>1033</v>
      </c>
      <c r="B3098" s="22" t="e">
        <v>#N/A</v>
      </c>
      <c r="C3098" s="23" t="e">
        <v>#N/A</v>
      </c>
      <c r="D3098" t="s">
        <v>4589</v>
      </c>
      <c r="E3098" t="s">
        <v>4589</v>
      </c>
      <c r="F3098" t="s">
        <v>7151</v>
      </c>
      <c r="G3098" t="s">
        <v>12228</v>
      </c>
      <c r="H3098" t="s">
        <v>15161</v>
      </c>
      <c r="I3098" t="s">
        <v>14679</v>
      </c>
      <c r="J3098" t="s">
        <v>14679</v>
      </c>
      <c r="K3098" t="s">
        <v>8978</v>
      </c>
      <c r="L3098" t="s">
        <v>14920</v>
      </c>
      <c r="M3098" s="19" t="s">
        <v>15499</v>
      </c>
      <c r="N3098" s="19" t="str">
        <f>VLOOKUP(Таблица2[[#This Row],[activity]],kved_05!$A$1:$B$834,2,FALSE)</f>
        <v>80.42</v>
      </c>
      <c r="O3098" s="19" t="e">
        <f>VLOOKUP(Таблица2[[#This Row],[activity]],kved_10!$A$1:$B$997,2,FALSE)</f>
        <v>#N/A</v>
      </c>
      <c r="P3098" s="19" t="str">
        <f>LEFT(IF(ISNA(Таблица2[[#This Row],[kv_10]]),VLOOKUP(Таблица2[[#This Row],[kv_05]],'05_to_10'!$A$1:$C$621,3,FALSE),Таблица2[[#This Row],[kv_10]]),2)</f>
        <v>85</v>
      </c>
      <c r="Q3098" s="21" t="str">
        <f>VLOOKUP(Таблица2[[#This Row],[05_to_10]],kv_05_group!$A$1:$B$89,2,FALSE)</f>
        <v>дослідження</v>
      </c>
      <c r="R3098" t="s">
        <v>14658</v>
      </c>
    </row>
    <row r="3099" spans="1:18" hidden="1" x14ac:dyDescent="0.25">
      <c r="A3099" t="s">
        <v>1595</v>
      </c>
      <c r="B3099" s="22" t="e">
        <v>#N/A</v>
      </c>
      <c r="C3099" s="23">
        <v>42825</v>
      </c>
      <c r="D3099" t="s">
        <v>5151</v>
      </c>
      <c r="E3099" t="s">
        <v>5151</v>
      </c>
      <c r="F3099" t="s">
        <v>7158</v>
      </c>
      <c r="G3099" t="s">
        <v>12748</v>
      </c>
      <c r="H3099" t="s">
        <v>15161</v>
      </c>
      <c r="I3099" t="s">
        <v>14679</v>
      </c>
      <c r="J3099" t="s">
        <v>14679</v>
      </c>
      <c r="K3099" t="s">
        <v>9458</v>
      </c>
      <c r="L3099" s="22" t="s">
        <v>14917</v>
      </c>
      <c r="M3099" s="19" t="s">
        <v>15303</v>
      </c>
      <c r="N3099" s="19" t="e">
        <f>VLOOKUP(Таблица2[[#This Row],[activity]],kved_05!$A$1:$B$834,2,FALSE)</f>
        <v>#N/A</v>
      </c>
      <c r="O3099" s="19" t="str">
        <f>VLOOKUP(Таблица2[[#This Row],[activity]],kved_10!$A$1:$B$997,2,FALSE)</f>
        <v>51.1</v>
      </c>
      <c r="P3099" s="19" t="str">
        <f>LEFT(IF(ISNA(Таблица2[[#This Row],[kv_10]]),VLOOKUP(Таблица2[[#This Row],[kv_05]],'05_to_10'!$A$1:$C$621,3,FALSE),Таблица2[[#This Row],[kv_10]]),2)</f>
        <v>51</v>
      </c>
      <c r="Q3099" s="21" t="str">
        <f>VLOOKUP(Таблица2[[#This Row],[05_to_10]],kv_05_group!$A$1:$B$89,2,FALSE)</f>
        <v>перевезення</v>
      </c>
      <c r="R3099" t="s">
        <v>14658</v>
      </c>
    </row>
    <row r="3100" spans="1:18" hidden="1" x14ac:dyDescent="0.25">
      <c r="A3100" t="s">
        <v>3106</v>
      </c>
      <c r="B3100" s="22" t="e">
        <v>#N/A</v>
      </c>
      <c r="C3100" s="23" t="e">
        <v>#N/A</v>
      </c>
      <c r="D3100" t="s">
        <v>6661</v>
      </c>
      <c r="E3100" t="s">
        <v>6661</v>
      </c>
      <c r="F3100" t="s">
        <v>7207</v>
      </c>
      <c r="G3100" t="s">
        <v>14219</v>
      </c>
      <c r="H3100" t="s">
        <v>14707</v>
      </c>
      <c r="I3100" t="s">
        <v>14683</v>
      </c>
      <c r="J3100" t="s">
        <v>14683</v>
      </c>
      <c r="K3100" t="s">
        <v>10875</v>
      </c>
      <c r="L3100" t="s">
        <v>14978</v>
      </c>
      <c r="M3100" s="19" t="s">
        <v>15347</v>
      </c>
      <c r="N3100" s="19" t="e">
        <f>VLOOKUP(Таблица2[[#This Row],[activity]],kved_05!$A$1:$B$834,2,FALSE)</f>
        <v>#N/A</v>
      </c>
      <c r="O3100" s="19" t="str">
        <f>VLOOKUP(Таблица2[[#This Row],[activity]],kved_10!$A$1:$B$997,2,FALSE)</f>
        <v>27.12</v>
      </c>
      <c r="P3100" s="19" t="str">
        <f>LEFT(IF(ISNA(Таблица2[[#This Row],[kv_10]]),VLOOKUP(Таблица2[[#This Row],[kv_05]],'05_to_10'!$A$1:$C$621,3,FALSE),Таблица2[[#This Row],[kv_10]]),2)</f>
        <v>27</v>
      </c>
      <c r="Q3100" s="21" t="str">
        <f>VLOOKUP(Таблица2[[#This Row],[05_to_10]],kv_05_group!$A$1:$B$89,2,FALSE)</f>
        <v>виробництво</v>
      </c>
      <c r="R3100" t="s">
        <v>14658</v>
      </c>
    </row>
    <row r="3101" spans="1:18" hidden="1" x14ac:dyDescent="0.25">
      <c r="A3101" t="s">
        <v>2667</v>
      </c>
      <c r="B3101">
        <v>8272483</v>
      </c>
      <c r="C3101" s="1">
        <v>42460</v>
      </c>
      <c r="D3101" t="s">
        <v>6222</v>
      </c>
      <c r="E3101" t="s">
        <v>6222</v>
      </c>
      <c r="F3101" t="s">
        <v>7194</v>
      </c>
      <c r="G3101" t="s">
        <v>13802</v>
      </c>
      <c r="H3101" t="s">
        <v>14695</v>
      </c>
      <c r="I3101" t="s">
        <v>14669</v>
      </c>
      <c r="J3101" t="s">
        <v>14669</v>
      </c>
      <c r="K3101" t="s">
        <v>10472</v>
      </c>
      <c r="L3101" s="22" t="s">
        <v>14917</v>
      </c>
      <c r="M3101" s="19" t="s">
        <v>15303</v>
      </c>
      <c r="N3101" s="19" t="e">
        <f>VLOOKUP(Таблица2[[#This Row],[activity]],kved_05!$A$1:$B$834,2,FALSE)</f>
        <v>#N/A</v>
      </c>
      <c r="O3101" s="19" t="str">
        <f>VLOOKUP(Таблица2[[#This Row],[activity]],kved_10!$A$1:$B$997,2,FALSE)</f>
        <v>51.1</v>
      </c>
      <c r="P3101" s="19" t="str">
        <f>LEFT(IF(ISNA(Таблица2[[#This Row],[kv_10]]),VLOOKUP(Таблица2[[#This Row],[kv_05]],'05_to_10'!$A$1:$C$621,3,FALSE),Таблица2[[#This Row],[kv_10]]),2)</f>
        <v>51</v>
      </c>
      <c r="Q3101" s="21" t="str">
        <f>VLOOKUP(Таблица2[[#This Row],[05_to_10]],kv_05_group!$A$1:$B$89,2,FALSE)</f>
        <v>перевезення</v>
      </c>
      <c r="R3101" t="s">
        <v>14658</v>
      </c>
    </row>
    <row r="3102" spans="1:18" hidden="1" x14ac:dyDescent="0.25">
      <c r="A3102" t="s">
        <v>1136</v>
      </c>
      <c r="B3102">
        <v>370963914</v>
      </c>
      <c r="C3102" s="1">
        <v>42735</v>
      </c>
      <c r="D3102" t="s">
        <v>4692</v>
      </c>
      <c r="E3102" t="s">
        <v>4692</v>
      </c>
      <c r="F3102" t="s">
        <v>7154</v>
      </c>
      <c r="G3102" t="s">
        <v>12330</v>
      </c>
      <c r="H3102" t="s">
        <v>15161</v>
      </c>
      <c r="I3102" t="s">
        <v>14679</v>
      </c>
      <c r="J3102" t="s">
        <v>14679</v>
      </c>
      <c r="K3102" t="s">
        <v>9072</v>
      </c>
      <c r="L3102" s="22" t="s">
        <v>14958</v>
      </c>
      <c r="M3102" s="19" t="s">
        <v>15334</v>
      </c>
      <c r="N3102" s="19" t="e">
        <f>VLOOKUP(Таблица2[[#This Row],[activity]],kved_05!$A$1:$B$834,2,FALSE)</f>
        <v>#N/A</v>
      </c>
      <c r="O3102" s="19" t="str">
        <f>VLOOKUP(Таблица2[[#This Row],[activity]],kved_10!$A$1:$B$997,2,FALSE)</f>
        <v>50.1</v>
      </c>
      <c r="P3102" s="19" t="str">
        <f>LEFT(IF(ISNA(Таблица2[[#This Row],[kv_10]]),VLOOKUP(Таблица2[[#This Row],[kv_05]],'05_to_10'!$A$1:$C$621,3,FALSE),Таблица2[[#This Row],[kv_10]]),2)</f>
        <v>50</v>
      </c>
      <c r="Q3102" s="21" t="str">
        <f>VLOOKUP(Таблица2[[#This Row],[05_to_10]],kv_05_group!$A$1:$B$89,2,FALSE)</f>
        <v>перевезення</v>
      </c>
      <c r="R3102" t="s">
        <v>14658</v>
      </c>
    </row>
    <row r="3103" spans="1:18" hidden="1" x14ac:dyDescent="0.25">
      <c r="A3103" t="s">
        <v>639</v>
      </c>
      <c r="B3103">
        <v>23288663</v>
      </c>
      <c r="C3103" s="1">
        <v>42460</v>
      </c>
      <c r="D3103" t="s">
        <v>4196</v>
      </c>
      <c r="E3103" t="s">
        <v>4196</v>
      </c>
      <c r="F3103" t="s">
        <v>7148</v>
      </c>
      <c r="G3103" t="s">
        <v>11863</v>
      </c>
      <c r="H3103" t="s">
        <v>15161</v>
      </c>
      <c r="I3103" t="s">
        <v>14679</v>
      </c>
      <c r="J3103" t="s">
        <v>14679</v>
      </c>
      <c r="K3103" t="s">
        <v>8615</v>
      </c>
      <c r="L3103" s="22" t="s">
        <v>14873</v>
      </c>
      <c r="M3103" s="19" t="s">
        <v>15272</v>
      </c>
      <c r="N3103" s="19" t="str">
        <f>VLOOKUP(Таблица2[[#This Row],[activity]],kved_05!$A$1:$B$834,2,FALSE)</f>
        <v>40.12</v>
      </c>
      <c r="O3103" s="19" t="str">
        <f>VLOOKUP(Таблица2[[#This Row],[activity]],kved_10!$A$1:$B$997,2,FALSE)</f>
        <v>35.12</v>
      </c>
      <c r="P3103" s="19" t="str">
        <f>LEFT(IF(ISNA(Таблица2[[#This Row],[kv_10]]),VLOOKUP(Таблица2[[#This Row],[kv_05]],'05_to_10'!$A$1:$C$621,3,FALSE),Таблица2[[#This Row],[kv_10]]),2)</f>
        <v>35</v>
      </c>
      <c r="Q3103" s="21" t="str">
        <f>VLOOKUP(Таблица2[[#This Row],[05_to_10]],kv_05_group!$A$1:$B$89,2,FALSE)</f>
        <v xml:space="preserve">енергопостачання </v>
      </c>
      <c r="R3103" t="s">
        <v>14658</v>
      </c>
    </row>
    <row r="3104" spans="1:18" hidden="1" x14ac:dyDescent="0.25">
      <c r="A3104" t="s">
        <v>891</v>
      </c>
      <c r="B3104" s="22" t="e">
        <v>#N/A</v>
      </c>
      <c r="C3104" s="23" t="e">
        <v>#N/A</v>
      </c>
      <c r="D3104" t="s">
        <v>4447</v>
      </c>
      <c r="E3104" t="s">
        <v>4447</v>
      </c>
      <c r="F3104" t="s">
        <v>7149</v>
      </c>
      <c r="G3104" t="s">
        <v>12090</v>
      </c>
      <c r="H3104" t="s">
        <v>14696</v>
      </c>
      <c r="I3104" t="s">
        <v>14670</v>
      </c>
      <c r="J3104" t="s">
        <v>14670</v>
      </c>
      <c r="K3104" t="s">
        <v>8850</v>
      </c>
      <c r="L3104" s="22" t="s">
        <v>14910</v>
      </c>
      <c r="M3104" s="19" t="s">
        <v>15525</v>
      </c>
      <c r="N3104" s="19" t="e">
        <f>VLOOKUP(Таблица2[[#This Row],[activity]],kved_05!$A$1:$B$834,2,FALSE)</f>
        <v>#N/A</v>
      </c>
      <c r="O3104" s="19" t="e">
        <f>VLOOKUP(Таблица2[[#This Row],[activity]],kved_10!$A$1:$B$997,2,FALSE)</f>
        <v>#N/A</v>
      </c>
      <c r="P3104" s="19" t="e">
        <f>LEFT(IF(ISNA(Таблица2[[#This Row],[kv_10]]),VLOOKUP(Таблица2[[#This Row],[kv_05]],'05_to_10'!$A$1:$C$621,3,FALSE),Таблица2[[#This Row],[kv_10]]),2)</f>
        <v>#N/A</v>
      </c>
      <c r="Q3104" s="21" t="e">
        <f>VLOOKUP(Таблица2[[#This Row],[05_to_10]],kv_05_group!$A$1:$B$89,2,FALSE)</f>
        <v>#N/A</v>
      </c>
      <c r="R3104" t="s">
        <v>14659</v>
      </c>
    </row>
    <row r="3105" spans="1:18" hidden="1" x14ac:dyDescent="0.25">
      <c r="A3105" t="s">
        <v>733</v>
      </c>
      <c r="B3105">
        <v>15499281</v>
      </c>
      <c r="C3105" s="1">
        <v>42460</v>
      </c>
      <c r="D3105" t="s">
        <v>4290</v>
      </c>
      <c r="E3105" t="s">
        <v>4290</v>
      </c>
      <c r="F3105" t="s">
        <v>7148</v>
      </c>
      <c r="G3105" t="s">
        <v>11944</v>
      </c>
      <c r="H3105" t="s">
        <v>15161</v>
      </c>
      <c r="I3105" t="s">
        <v>14679</v>
      </c>
      <c r="J3105" t="s">
        <v>14679</v>
      </c>
      <c r="K3105" t="s">
        <v>8706</v>
      </c>
      <c r="L3105" s="22" t="s">
        <v>14873</v>
      </c>
      <c r="M3105" s="19" t="s">
        <v>15272</v>
      </c>
      <c r="N3105" s="19" t="str">
        <f>VLOOKUP(Таблица2[[#This Row],[activity]],kved_05!$A$1:$B$834,2,FALSE)</f>
        <v>40.12</v>
      </c>
      <c r="O3105" s="19" t="str">
        <f>VLOOKUP(Таблица2[[#This Row],[activity]],kved_10!$A$1:$B$997,2,FALSE)</f>
        <v>35.12</v>
      </c>
      <c r="P3105" s="19" t="str">
        <f>LEFT(IF(ISNA(Таблица2[[#This Row],[kv_10]]),VLOOKUP(Таблица2[[#This Row],[kv_05]],'05_to_10'!$A$1:$C$621,3,FALSE),Таблица2[[#This Row],[kv_10]]),2)</f>
        <v>35</v>
      </c>
      <c r="Q3105" s="21" t="str">
        <f>VLOOKUP(Таблица2[[#This Row],[05_to_10]],kv_05_group!$A$1:$B$89,2,FALSE)</f>
        <v xml:space="preserve">енергопостачання </v>
      </c>
      <c r="R3105" t="s">
        <v>14658</v>
      </c>
    </row>
    <row r="3106" spans="1:18" hidden="1" x14ac:dyDescent="0.25">
      <c r="A3106" t="s">
        <v>291</v>
      </c>
      <c r="B3106" s="22" t="e">
        <v>#N/A</v>
      </c>
      <c r="C3106" s="23" t="e">
        <v>#N/A</v>
      </c>
      <c r="D3106" t="s">
        <v>3849</v>
      </c>
      <c r="E3106" t="s">
        <v>3849</v>
      </c>
      <c r="F3106" t="s">
        <v>7144</v>
      </c>
      <c r="G3106" t="s">
        <v>11561</v>
      </c>
      <c r="H3106" t="s">
        <v>15161</v>
      </c>
      <c r="I3106" t="s">
        <v>14679</v>
      </c>
      <c r="J3106" t="s">
        <v>14679</v>
      </c>
      <c r="K3106" t="s">
        <v>8298</v>
      </c>
      <c r="L3106" s="22" t="s">
        <v>14799</v>
      </c>
      <c r="M3106" s="19" t="s">
        <v>15228</v>
      </c>
      <c r="N3106" s="19" t="e">
        <f>VLOOKUP(Таблица2[[#This Row],[activity]],kved_05!$A$1:$B$834,2,FALSE)</f>
        <v>#N/A</v>
      </c>
      <c r="O3106" s="19" t="str">
        <f>VLOOKUP(Таблица2[[#This Row],[activity]],kved_10!$A$1:$B$997,2,FALSE)</f>
        <v>66.12</v>
      </c>
      <c r="P3106" s="19" t="str">
        <f>LEFT(IF(ISNA(Таблица2[[#This Row],[kv_10]]),VLOOKUP(Таблица2[[#This Row],[kv_05]],'05_to_10'!$A$1:$C$621,3,FALSE),Таблица2[[#This Row],[kv_10]]),2)</f>
        <v>66</v>
      </c>
      <c r="Q3106" s="21" t="str">
        <f>VLOOKUP(Таблица2[[#This Row],[05_to_10]],kv_05_group!$A$1:$B$89,2,FALSE)</f>
        <v>фінанси і страхування</v>
      </c>
      <c r="R3106" t="s">
        <v>14658</v>
      </c>
    </row>
    <row r="3107" spans="1:18" hidden="1" x14ac:dyDescent="0.25">
      <c r="A3107" t="s">
        <v>2158</v>
      </c>
      <c r="B3107" s="22" t="e">
        <v>#N/A</v>
      </c>
      <c r="C3107" s="23" t="e">
        <v>#N/A</v>
      </c>
      <c r="D3107" t="s">
        <v>5713</v>
      </c>
      <c r="E3107" t="s">
        <v>5713</v>
      </c>
      <c r="F3107" t="s">
        <v>7183</v>
      </c>
      <c r="G3107" t="s">
        <v>13303</v>
      </c>
      <c r="H3107" t="s">
        <v>15162</v>
      </c>
      <c r="I3107" t="s">
        <v>14680</v>
      </c>
      <c r="J3107" t="s">
        <v>14714</v>
      </c>
      <c r="K3107" t="s">
        <v>9985</v>
      </c>
      <c r="L3107" t="s">
        <v>14721</v>
      </c>
      <c r="M3107" s="19" t="s">
        <v>15464</v>
      </c>
      <c r="N3107" s="19" t="str">
        <f>VLOOKUP(Таблица2[[#This Row],[activity]],kved_05!$A$1:$B$834,2,FALSE)</f>
        <v>75.13</v>
      </c>
      <c r="O3107" s="19" t="str">
        <f>VLOOKUP(Таблица2[[#This Row],[activity]],kved_10!$A$1:$B$997,2,FALSE)</f>
        <v>84.13</v>
      </c>
      <c r="P3107" s="19" t="str">
        <f>LEFT(IF(ISNA(Таблица2[[#This Row],[kv_10]]),VLOOKUP(Таблица2[[#This Row],[kv_05]],'05_to_10'!$A$1:$C$621,3,FALSE),Таблица2[[#This Row],[kv_10]]),2)</f>
        <v>84</v>
      </c>
      <c r="Q3107" s="21" t="str">
        <f>VLOOKUP(Таблица2[[#This Row],[05_to_10]],kv_05_group!$A$1:$B$89,2,FALSE)</f>
        <v>оборона і безпека</v>
      </c>
      <c r="R3107" t="s">
        <v>14659</v>
      </c>
    </row>
    <row r="3108" spans="1:18" hidden="1" x14ac:dyDescent="0.25">
      <c r="A3108" t="s">
        <v>2165</v>
      </c>
      <c r="B3108" s="22" t="e">
        <v>#N/A</v>
      </c>
      <c r="C3108" s="23" t="e">
        <v>#N/A</v>
      </c>
      <c r="D3108" t="s">
        <v>5720</v>
      </c>
      <c r="E3108" t="s">
        <v>5720</v>
      </c>
      <c r="F3108" t="s">
        <v>7183</v>
      </c>
      <c r="G3108" t="s">
        <v>13310</v>
      </c>
      <c r="H3108" t="s">
        <v>14692</v>
      </c>
      <c r="I3108" t="s">
        <v>14666</v>
      </c>
      <c r="J3108" t="s">
        <v>14666</v>
      </c>
      <c r="K3108" t="s">
        <v>9992</v>
      </c>
      <c r="L3108" t="s">
        <v>14721</v>
      </c>
      <c r="M3108" s="19" t="s">
        <v>15464</v>
      </c>
      <c r="N3108" s="19" t="str">
        <f>VLOOKUP(Таблица2[[#This Row],[activity]],kved_05!$A$1:$B$834,2,FALSE)</f>
        <v>75.13</v>
      </c>
      <c r="O3108" s="19" t="str">
        <f>VLOOKUP(Таблица2[[#This Row],[activity]],kved_10!$A$1:$B$997,2,FALSE)</f>
        <v>84.13</v>
      </c>
      <c r="P3108" s="19" t="str">
        <f>LEFT(IF(ISNA(Таблица2[[#This Row],[kv_10]]),VLOOKUP(Таблица2[[#This Row],[kv_05]],'05_to_10'!$A$1:$C$621,3,FALSE),Таблица2[[#This Row],[kv_10]]),2)</f>
        <v>84</v>
      </c>
      <c r="Q3108" s="21" t="str">
        <f>VLOOKUP(Таблица2[[#This Row],[05_to_10]],kv_05_group!$A$1:$B$89,2,FALSE)</f>
        <v>оборона і безпека</v>
      </c>
      <c r="R3108" t="s">
        <v>14659</v>
      </c>
    </row>
    <row r="3109" spans="1:18" hidden="1" x14ac:dyDescent="0.25">
      <c r="A3109" t="s">
        <v>1106</v>
      </c>
      <c r="B3109" s="22" t="e">
        <v>#N/A</v>
      </c>
      <c r="C3109" s="23" t="e">
        <v>#N/A</v>
      </c>
      <c r="D3109" t="s">
        <v>4662</v>
      </c>
      <c r="E3109" t="s">
        <v>4662</v>
      </c>
      <c r="F3109" t="s">
        <v>7153</v>
      </c>
      <c r="G3109" t="s">
        <v>12301</v>
      </c>
      <c r="H3109" t="s">
        <v>15161</v>
      </c>
      <c r="I3109" t="s">
        <v>14679</v>
      </c>
      <c r="J3109" t="s">
        <v>14679</v>
      </c>
      <c r="K3109" t="s">
        <v>9033</v>
      </c>
      <c r="L3109" s="22" t="s">
        <v>14950</v>
      </c>
      <c r="M3109" s="19" t="s">
        <v>15327</v>
      </c>
      <c r="N3109" s="19" t="e">
        <f>VLOOKUP(Таблица2[[#This Row],[activity]],kved_05!$A$1:$B$834,2,FALSE)</f>
        <v>#N/A</v>
      </c>
      <c r="O3109" s="19" t="str">
        <f>M3109</f>
        <v>84.12</v>
      </c>
      <c r="P3109" s="19" t="str">
        <f>LEFT(IF(ISNA(Таблица2[[#This Row],[kv_10]]),VLOOKUP(Таблица2[[#This Row],[kv_05]],'05_to_10'!$A$1:$C$621,3,FALSE),Таблица2[[#This Row],[kv_10]]),2)</f>
        <v>84</v>
      </c>
      <c r="Q3109" s="21" t="str">
        <f>VLOOKUP(Таблица2[[#This Row],[05_to_10]],kv_05_group!$A$1:$B$89,2,FALSE)</f>
        <v>оборона і безпека</v>
      </c>
      <c r="R3109" t="s">
        <v>14658</v>
      </c>
    </row>
    <row r="3110" spans="1:18" hidden="1" x14ac:dyDescent="0.25">
      <c r="A3110" t="s">
        <v>482</v>
      </c>
      <c r="B3110" s="22" t="e">
        <v>#N/A</v>
      </c>
      <c r="C3110" s="23" t="e">
        <v>#N/A</v>
      </c>
      <c r="D3110" t="s">
        <v>4039</v>
      </c>
      <c r="E3110" t="s">
        <v>4039</v>
      </c>
      <c r="F3110" t="s">
        <v>7146</v>
      </c>
      <c r="G3110" t="e">
        <v>#N/A</v>
      </c>
      <c r="H3110" t="s">
        <v>14708</v>
      </c>
      <c r="I3110" t="s">
        <v>14684</v>
      </c>
      <c r="J3110" t="s">
        <v>14713</v>
      </c>
      <c r="K3110" t="s">
        <v>8451</v>
      </c>
      <c r="L3110" s="22" t="s">
        <v>14832</v>
      </c>
      <c r="M3110" s="19" t="s">
        <v>15494</v>
      </c>
      <c r="N3110" s="19" t="e">
        <f>VLOOKUP(Таблица2[[#This Row],[activity]],kved_05!$A$1:$B$834,2,FALSE)</f>
        <v>#N/A</v>
      </c>
      <c r="O3110" s="19" t="e">
        <f>VLOOKUP(Таблица2[[#This Row],[activity]],kved_10!$A$1:$B$997,2,FALSE)</f>
        <v>#N/A</v>
      </c>
      <c r="P3110" s="19" t="e">
        <f>LEFT(IF(ISNA(Таблица2[[#This Row],[kv_10]]),VLOOKUP(Таблица2[[#This Row],[kv_05]],'05_to_10'!$A$1:$C$621,3,FALSE),Таблица2[[#This Row],[kv_10]]),2)</f>
        <v>#N/A</v>
      </c>
      <c r="Q3110" s="21" t="e">
        <f>VLOOKUP(Таблица2[[#This Row],[05_to_10]],kv_05_group!$A$1:$B$89,2,FALSE)</f>
        <v>#N/A</v>
      </c>
      <c r="R3110" t="s">
        <v>14662</v>
      </c>
    </row>
    <row r="3111" spans="1:18" hidden="1" x14ac:dyDescent="0.25">
      <c r="A3111" t="s">
        <v>3117</v>
      </c>
      <c r="B3111" s="22" t="e">
        <v>#N/A</v>
      </c>
      <c r="C3111" s="23" t="e">
        <v>#N/A</v>
      </c>
      <c r="D3111" t="s">
        <v>6672</v>
      </c>
      <c r="E3111" t="s">
        <v>6672</v>
      </c>
      <c r="F3111" t="s">
        <v>7207</v>
      </c>
      <c r="G3111" t="s">
        <v>14229</v>
      </c>
      <c r="H3111" t="s">
        <v>15161</v>
      </c>
      <c r="I3111" t="s">
        <v>14679</v>
      </c>
      <c r="J3111" t="s">
        <v>14679</v>
      </c>
      <c r="K3111" t="s">
        <v>10885</v>
      </c>
      <c r="L3111" t="s">
        <v>14785</v>
      </c>
      <c r="M3111" s="19" t="s">
        <v>15221</v>
      </c>
      <c r="N3111" s="19" t="e">
        <f>VLOOKUP(Таблица2[[#This Row],[activity]],kved_05!$A$1:$B$834,2,FALSE)</f>
        <v>#N/A</v>
      </c>
      <c r="O3111" s="19" t="str">
        <f>VLOOKUP(Таблица2[[#This Row],[activity]],kved_10!$A$1:$B$997,2,FALSE)</f>
        <v>81.10</v>
      </c>
      <c r="P3111" s="19" t="str">
        <f>LEFT(IF(ISNA(Таблица2[[#This Row],[kv_10]]),VLOOKUP(Таблица2[[#This Row],[kv_05]],'05_to_10'!$A$1:$C$621,3,FALSE),Таблица2[[#This Row],[kv_10]]),2)</f>
        <v>81</v>
      </c>
      <c r="Q3111" s="21" t="str">
        <f>VLOOKUP(Таблица2[[#This Row],[05_to_10]],kv_05_group!$A$1:$B$89,2,FALSE)</f>
        <v>спеціалізовані послуги</v>
      </c>
      <c r="R3111" t="s">
        <v>14658</v>
      </c>
    </row>
    <row r="3112" spans="1:18" hidden="1" x14ac:dyDescent="0.25">
      <c r="A3112" t="s">
        <v>3118</v>
      </c>
      <c r="B3112" s="22" t="e">
        <v>#N/A</v>
      </c>
      <c r="C3112" s="23" t="e">
        <v>#N/A</v>
      </c>
      <c r="D3112" t="s">
        <v>6673</v>
      </c>
      <c r="E3112" t="s">
        <v>6673</v>
      </c>
      <c r="F3112" t="s">
        <v>7207</v>
      </c>
      <c r="G3112" t="s">
        <v>14230</v>
      </c>
      <c r="H3112" t="s">
        <v>15161</v>
      </c>
      <c r="I3112" t="s">
        <v>14679</v>
      </c>
      <c r="J3112" t="s">
        <v>14679</v>
      </c>
      <c r="K3112" t="s">
        <v>10886</v>
      </c>
      <c r="L3112" t="s">
        <v>14819</v>
      </c>
      <c r="M3112" s="19" t="s">
        <v>15237</v>
      </c>
      <c r="N3112" s="19" t="str">
        <f>VLOOKUP(Таблица2[[#This Row],[activity]],kved_05!$A$1:$B$834,2,FALSE)</f>
        <v>85.11</v>
      </c>
      <c r="O3112" s="19" t="str">
        <f>VLOOKUP(Таблица2[[#This Row],[activity]],kved_10!$A$1:$B$997,2,FALSE)</f>
        <v>86.10</v>
      </c>
      <c r="P3112" s="19" t="str">
        <f>LEFT(IF(ISNA(Таблица2[[#This Row],[kv_10]]),VLOOKUP(Таблица2[[#This Row],[kv_05]],'05_to_10'!$A$1:$C$621,3,FALSE),Таблица2[[#This Row],[kv_10]]),2)</f>
        <v>86</v>
      </c>
      <c r="Q3112" s="21" t="str">
        <f>VLOOKUP(Таблица2[[#This Row],[05_to_10]],kv_05_group!$A$1:$B$89,2,FALSE)</f>
        <v>охорона здоров'я</v>
      </c>
      <c r="R3112" t="s">
        <v>14658</v>
      </c>
    </row>
    <row r="3113" spans="1:18" hidden="1" x14ac:dyDescent="0.25">
      <c r="A3113" t="s">
        <v>1385</v>
      </c>
      <c r="B3113" s="22" t="e">
        <v>#N/A</v>
      </c>
      <c r="C3113" s="23" t="e">
        <v>#N/A</v>
      </c>
      <c r="D3113" t="s">
        <v>4941</v>
      </c>
      <c r="E3113" t="s">
        <v>4941</v>
      </c>
      <c r="F3113" t="s">
        <v>7157</v>
      </c>
      <c r="G3113" t="s">
        <v>12562</v>
      </c>
      <c r="H3113" t="s">
        <v>14708</v>
      </c>
      <c r="I3113" t="s">
        <v>14684</v>
      </c>
      <c r="J3113" t="s">
        <v>14713</v>
      </c>
      <c r="K3113" t="s">
        <v>9278</v>
      </c>
      <c r="L3113" s="22" t="s">
        <v>15002</v>
      </c>
      <c r="M3113" s="19" t="s">
        <v>15559</v>
      </c>
      <c r="N3113" s="19" t="e">
        <f>VLOOKUP(Таблица2[[#This Row],[activity]],kved_05!$A$1:$B$834,2,FALSE)</f>
        <v>#N/A</v>
      </c>
      <c r="O3113" s="19" t="e">
        <f>VLOOKUP(Таблица2[[#This Row],[activity]],kved_10!$A$1:$B$997,2,FALSE)</f>
        <v>#N/A</v>
      </c>
      <c r="P3113" s="19" t="e">
        <f>LEFT(IF(ISNA(Таблица2[[#This Row],[kv_10]]),VLOOKUP(Таблица2[[#This Row],[kv_05]],'05_to_10'!$A$1:$C$621,3,FALSE),Таблица2[[#This Row],[kv_10]]),2)</f>
        <v>#N/A</v>
      </c>
      <c r="Q3113" s="21" t="e">
        <f>VLOOKUP(Таблица2[[#This Row],[05_to_10]],kv_05_group!$A$1:$B$89,2,FALSE)</f>
        <v>#N/A</v>
      </c>
      <c r="R3113" t="s">
        <v>14659</v>
      </c>
    </row>
    <row r="3114" spans="1:18" hidden="1" x14ac:dyDescent="0.25">
      <c r="A3114" t="s">
        <v>1454</v>
      </c>
      <c r="B3114" s="22" t="e">
        <v>#N/A</v>
      </c>
      <c r="C3114" s="23" t="e">
        <v>#N/A</v>
      </c>
      <c r="D3114" t="s">
        <v>5010</v>
      </c>
      <c r="E3114" t="s">
        <v>5010</v>
      </c>
      <c r="F3114" t="s">
        <v>7157</v>
      </c>
      <c r="G3114" t="e">
        <v>#N/A</v>
      </c>
      <c r="H3114" t="s">
        <v>14708</v>
      </c>
      <c r="I3114" t="s">
        <v>14684</v>
      </c>
      <c r="J3114" t="s">
        <v>14684</v>
      </c>
      <c r="K3114" t="s">
        <v>9341</v>
      </c>
      <c r="L3114" s="22" t="s">
        <v>15014</v>
      </c>
      <c r="M3114" s="19" t="s">
        <v>15570</v>
      </c>
      <c r="N3114" s="19" t="e">
        <f>VLOOKUP(Таблица2[[#This Row],[activity]],kved_05!$A$1:$B$834,2,FALSE)</f>
        <v>#N/A</v>
      </c>
      <c r="O3114" s="19" t="e">
        <f>VLOOKUP(Таблица2[[#This Row],[activity]],kved_10!$A$1:$B$997,2,FALSE)</f>
        <v>#N/A</v>
      </c>
      <c r="P3114" s="19" t="e">
        <f>LEFT(IF(ISNA(Таблица2[[#This Row],[kv_10]]),VLOOKUP(Таблица2[[#This Row],[kv_05]],'05_to_10'!$A$1:$C$621,3,FALSE),Таблица2[[#This Row],[kv_10]]),2)</f>
        <v>#N/A</v>
      </c>
      <c r="Q3114" s="21" t="e">
        <f>VLOOKUP(Таблица2[[#This Row],[05_to_10]],kv_05_group!$A$1:$B$89,2,FALSE)</f>
        <v>#N/A</v>
      </c>
      <c r="R3114" t="s">
        <v>14659</v>
      </c>
    </row>
    <row r="3115" spans="1:18" x14ac:dyDescent="0.25">
      <c r="A3115" t="s">
        <v>1282</v>
      </c>
      <c r="B3115" s="22" t="e">
        <v>#N/A</v>
      </c>
      <c r="C3115" s="23" t="e">
        <v>#N/A</v>
      </c>
      <c r="D3115" t="s">
        <v>4838</v>
      </c>
      <c r="E3115" t="s">
        <v>4838</v>
      </c>
      <c r="F3115" t="s">
        <v>7157</v>
      </c>
      <c r="G3115" t="s">
        <v>12469</v>
      </c>
      <c r="H3115" t="s">
        <v>15160</v>
      </c>
      <c r="I3115" t="s">
        <v>14665</v>
      </c>
      <c r="J3115" t="s">
        <v>14665</v>
      </c>
      <c r="K3115" t="s">
        <v>9203</v>
      </c>
      <c r="L3115" s="22" t="s">
        <v>14980</v>
      </c>
      <c r="M3115" s="19" t="s">
        <v>15549</v>
      </c>
      <c r="N3115" s="19" t="e">
        <f>VLOOKUP(Таблица2[[#This Row],[activity]],kved_05!$A$1:$B$834,2,FALSE)</f>
        <v>#N/A</v>
      </c>
      <c r="O3115" s="19" t="e">
        <f>VLOOKUP(Таблица2[[#This Row],[activity]],kved_10!$A$1:$B$997,2,FALSE)</f>
        <v>#N/A</v>
      </c>
      <c r="P3115" s="19" t="e">
        <f>LEFT(IF(ISNA(Таблица2[[#This Row],[kv_10]]),VLOOKUP(Таблица2[[#This Row],[kv_05]],'05_to_10'!$A$1:$C$621,3,FALSE),Таблица2[[#This Row],[kv_10]]),2)</f>
        <v>#N/A</v>
      </c>
      <c r="Q3115" s="21" t="e">
        <f>VLOOKUP(Таблица2[[#This Row],[05_to_10]],kv_05_group!$A$1:$B$89,2,FALSE)</f>
        <v>#N/A</v>
      </c>
      <c r="R3115" t="s">
        <v>14659</v>
      </c>
    </row>
    <row r="3116" spans="1:18" hidden="1" x14ac:dyDescent="0.25">
      <c r="A3116" t="s">
        <v>1444</v>
      </c>
      <c r="B3116" s="22" t="e">
        <v>#N/A</v>
      </c>
      <c r="C3116" s="23" t="e">
        <v>#N/A</v>
      </c>
      <c r="D3116" t="s">
        <v>5000</v>
      </c>
      <c r="E3116" t="s">
        <v>5000</v>
      </c>
      <c r="F3116" t="s">
        <v>7157</v>
      </c>
      <c r="G3116" t="e">
        <v>#N/A</v>
      </c>
      <c r="H3116" t="s">
        <v>14703</v>
      </c>
      <c r="I3116" t="s">
        <v>14677</v>
      </c>
      <c r="J3116" t="s">
        <v>14677</v>
      </c>
      <c r="K3116" t="s">
        <v>9248</v>
      </c>
      <c r="L3116" s="22" t="s">
        <v>14980</v>
      </c>
      <c r="M3116" s="19" t="s">
        <v>15549</v>
      </c>
      <c r="N3116" s="19" t="e">
        <f>VLOOKUP(Таблица2[[#This Row],[activity]],kved_05!$A$1:$B$834,2,FALSE)</f>
        <v>#N/A</v>
      </c>
      <c r="O3116" s="19" t="e">
        <f>VLOOKUP(Таблица2[[#This Row],[activity]],kved_10!$A$1:$B$997,2,FALSE)</f>
        <v>#N/A</v>
      </c>
      <c r="P3116" s="19" t="e">
        <f>LEFT(IF(ISNA(Таблица2[[#This Row],[kv_10]]),VLOOKUP(Таблица2[[#This Row],[kv_05]],'05_to_10'!$A$1:$C$621,3,FALSE),Таблица2[[#This Row],[kv_10]]),2)</f>
        <v>#N/A</v>
      </c>
      <c r="Q3116" s="21" t="e">
        <f>VLOOKUP(Таблица2[[#This Row],[05_to_10]],kv_05_group!$A$1:$B$89,2,FALSE)</f>
        <v>#N/A</v>
      </c>
      <c r="R3116" t="s">
        <v>14662</v>
      </c>
    </row>
    <row r="3117" spans="1:18" hidden="1" x14ac:dyDescent="0.25">
      <c r="A3117" t="s">
        <v>3123</v>
      </c>
      <c r="B3117" s="22" t="e">
        <v>#N/A</v>
      </c>
      <c r="C3117" s="23" t="e">
        <v>#N/A</v>
      </c>
      <c r="D3117" t="s">
        <v>6678</v>
      </c>
      <c r="E3117" t="s">
        <v>6678</v>
      </c>
      <c r="F3117" t="s">
        <v>7207</v>
      </c>
      <c r="G3117" t="s">
        <v>14235</v>
      </c>
      <c r="H3117" t="s">
        <v>14696</v>
      </c>
      <c r="I3117" t="s">
        <v>14670</v>
      </c>
      <c r="J3117" t="s">
        <v>14670</v>
      </c>
      <c r="K3117" t="s">
        <v>10889</v>
      </c>
      <c r="L3117" t="s">
        <v>14756</v>
      </c>
      <c r="M3117" s="19" t="s">
        <v>15200</v>
      </c>
      <c r="N3117" s="19" t="e">
        <f>VLOOKUP(Таблица2[[#This Row],[activity]],kved_05!$A$1:$B$834,2,FALSE)</f>
        <v>#N/A</v>
      </c>
      <c r="O3117" s="19" t="str">
        <f>VLOOKUP(Таблица2[[#This Row],[activity]],kved_10!$A$1:$B$997,2,FALSE)</f>
        <v>68.32</v>
      </c>
      <c r="P3117" s="19" t="str">
        <f>LEFT(IF(ISNA(Таблица2[[#This Row],[kv_10]]),VLOOKUP(Таблица2[[#This Row],[kv_05]],'05_to_10'!$A$1:$C$621,3,FALSE),Таблица2[[#This Row],[kv_10]]),2)</f>
        <v>68</v>
      </c>
      <c r="Q3117" s="21" t="str">
        <f>VLOOKUP(Таблица2[[#This Row],[05_to_10]],kv_05_group!$A$1:$B$89,2,FALSE)</f>
        <v>будівництво і нерухомість</v>
      </c>
      <c r="R3117" t="s">
        <v>14658</v>
      </c>
    </row>
    <row r="3118" spans="1:18" hidden="1" x14ac:dyDescent="0.25">
      <c r="A3118" t="s">
        <v>3124</v>
      </c>
      <c r="B3118">
        <v>98853632</v>
      </c>
      <c r="C3118" s="1">
        <v>42521</v>
      </c>
      <c r="D3118" t="s">
        <v>6679</v>
      </c>
      <c r="E3118" t="s">
        <v>6679</v>
      </c>
      <c r="F3118" t="s">
        <v>7207</v>
      </c>
      <c r="G3118" t="s">
        <v>14236</v>
      </c>
      <c r="H3118" t="s">
        <v>15161</v>
      </c>
      <c r="I3118" t="s">
        <v>14679</v>
      </c>
      <c r="J3118" t="s">
        <v>14679</v>
      </c>
      <c r="K3118" t="s">
        <v>10758</v>
      </c>
      <c r="L3118" t="s">
        <v>15118</v>
      </c>
      <c r="M3118" s="19" t="s">
        <v>15439</v>
      </c>
      <c r="N3118" s="19" t="str">
        <f>VLOOKUP(Таблица2[[#This Row],[activity]],kved_05!$A$1:$B$834,2,FALSE)</f>
        <v>26.81</v>
      </c>
      <c r="O3118" s="19" t="str">
        <f>VLOOKUP(Таблица2[[#This Row],[activity]],kved_10!$A$1:$B$997,2,FALSE)</f>
        <v>23.91</v>
      </c>
      <c r="P3118" s="19" t="str">
        <f>LEFT(IF(ISNA(Таблица2[[#This Row],[kv_10]]),VLOOKUP(Таблица2[[#This Row],[kv_05]],'05_to_10'!$A$1:$C$621,3,FALSE),Таблица2[[#This Row],[kv_10]]),2)</f>
        <v>23</v>
      </c>
      <c r="Q3118" s="21" t="str">
        <f>VLOOKUP(Таблица2[[#This Row],[05_to_10]],kv_05_group!$A$1:$B$89,2,FALSE)</f>
        <v>виробництво</v>
      </c>
      <c r="R3118" t="s">
        <v>14658</v>
      </c>
    </row>
    <row r="3119" spans="1:18" hidden="1" x14ac:dyDescent="0.25">
      <c r="A3119" t="s">
        <v>3125</v>
      </c>
      <c r="B3119" s="22" t="e">
        <v>#N/A</v>
      </c>
      <c r="C3119" s="23" t="e">
        <v>#N/A</v>
      </c>
      <c r="D3119" t="s">
        <v>6680</v>
      </c>
      <c r="E3119" t="s">
        <v>6680</v>
      </c>
      <c r="F3119" t="s">
        <v>7207</v>
      </c>
      <c r="G3119" t="s">
        <v>14237</v>
      </c>
      <c r="H3119" t="s">
        <v>14695</v>
      </c>
      <c r="I3119" t="s">
        <v>14669</v>
      </c>
      <c r="J3119" t="s">
        <v>14669</v>
      </c>
      <c r="K3119" t="s">
        <v>10890</v>
      </c>
      <c r="L3119" t="s">
        <v>14819</v>
      </c>
      <c r="M3119" s="19" t="s">
        <v>15237</v>
      </c>
      <c r="N3119" s="19" t="str">
        <f>VLOOKUP(Таблица2[[#This Row],[activity]],kved_05!$A$1:$B$834,2,FALSE)</f>
        <v>85.11</v>
      </c>
      <c r="O3119" s="19" t="str">
        <f>VLOOKUP(Таблица2[[#This Row],[activity]],kved_10!$A$1:$B$997,2,FALSE)</f>
        <v>86.10</v>
      </c>
      <c r="P3119" s="19" t="str">
        <f>LEFT(IF(ISNA(Таблица2[[#This Row],[kv_10]]),VLOOKUP(Таблица2[[#This Row],[kv_05]],'05_to_10'!$A$1:$C$621,3,FALSE),Таблица2[[#This Row],[kv_10]]),2)</f>
        <v>86</v>
      </c>
      <c r="Q3119" s="21" t="str">
        <f>VLOOKUP(Таблица2[[#This Row],[05_to_10]],kv_05_group!$A$1:$B$89,2,FALSE)</f>
        <v>охорона здоров'я</v>
      </c>
      <c r="R3119" t="s">
        <v>14658</v>
      </c>
    </row>
    <row r="3120" spans="1:18" hidden="1" x14ac:dyDescent="0.25">
      <c r="A3120" t="s">
        <v>2087</v>
      </c>
      <c r="B3120" s="22" t="e">
        <v>#N/A</v>
      </c>
      <c r="C3120" s="23" t="e">
        <v>#N/A</v>
      </c>
      <c r="D3120" t="s">
        <v>5642</v>
      </c>
      <c r="E3120" t="s">
        <v>5642</v>
      </c>
      <c r="F3120" t="s">
        <v>7177</v>
      </c>
      <c r="G3120" t="s">
        <v>13234</v>
      </c>
      <c r="H3120" t="s">
        <v>14691</v>
      </c>
      <c r="I3120" t="s">
        <v>14664</v>
      </c>
      <c r="J3120" t="s">
        <v>14664</v>
      </c>
      <c r="K3120" t="s">
        <v>9920</v>
      </c>
      <c r="L3120" s="22" t="s">
        <v>15085</v>
      </c>
      <c r="M3120" s="19" t="s">
        <v>15414</v>
      </c>
      <c r="N3120" s="19" t="e">
        <f>VLOOKUP(Таблица2[[#This Row],[activity]],kved_05!$A$1:$B$834,2,FALSE)</f>
        <v>#N/A</v>
      </c>
      <c r="O3120" s="19" t="e">
        <f>VLOOKUP(Таблица2[[#This Row],[activity]],kved_10!$A$1:$B$997,2,FALSE)</f>
        <v>#N/A</v>
      </c>
      <c r="P3120" s="19" t="e">
        <f>LEFT(IF(ISNA(Таблица2[[#This Row],[kv_10]]),VLOOKUP(Таблица2[[#This Row],[kv_05]],'05_to_10'!$A$1:$C$621,3,FALSE),Таблица2[[#This Row],[kv_10]]),2)</f>
        <v>#N/A</v>
      </c>
      <c r="Q3120" s="21" t="e">
        <f>VLOOKUP(Таблица2[[#This Row],[05_to_10]],kv_05_group!$A$1:$B$89,2,FALSE)</f>
        <v>#N/A</v>
      </c>
      <c r="R3120" t="s">
        <v>14659</v>
      </c>
    </row>
    <row r="3121" spans="1:18" hidden="1" x14ac:dyDescent="0.25">
      <c r="A3121" t="s">
        <v>54</v>
      </c>
      <c r="B3121" s="22" t="e">
        <v>#N/A</v>
      </c>
      <c r="C3121" s="23" t="e">
        <v>#N/A</v>
      </c>
      <c r="D3121" t="s">
        <v>3613</v>
      </c>
      <c r="E3121" t="s">
        <v>7222</v>
      </c>
      <c r="F3121" t="s">
        <v>7139</v>
      </c>
      <c r="G3121" t="s">
        <v>11332</v>
      </c>
      <c r="H3121" t="s">
        <v>15161</v>
      </c>
      <c r="I3121" t="s">
        <v>14679</v>
      </c>
      <c r="J3121" t="s">
        <v>14679</v>
      </c>
      <c r="K3121" t="s">
        <v>8065</v>
      </c>
      <c r="L3121" s="22" t="s">
        <v>14742</v>
      </c>
      <c r="M3121" s="19" t="s">
        <v>15459</v>
      </c>
      <c r="N3121" s="19" t="e">
        <f>VLOOKUP(Таблица2[[#This Row],[activity]],kved_05!$A$1:$B$834,2,FALSE)</f>
        <v>#N/A</v>
      </c>
      <c r="O3121" s="19" t="e">
        <f>VLOOKUP(Таблица2[[#This Row],[activity]],kved_10!$A$1:$B$997,2,FALSE)</f>
        <v>#N/A</v>
      </c>
      <c r="P3121" s="19" t="e">
        <f>LEFT(IF(ISNA(Таблица2[[#This Row],[kv_10]]),VLOOKUP(Таблица2[[#This Row],[kv_05]],'05_to_10'!$A$1:$C$621,3,FALSE),Таблица2[[#This Row],[kv_10]]),2)</f>
        <v>#N/A</v>
      </c>
      <c r="Q3121" s="21" t="e">
        <f>VLOOKUP(Таблица2[[#This Row],[05_to_10]],kv_05_group!$A$1:$B$89,2,FALSE)</f>
        <v>#N/A</v>
      </c>
      <c r="R3121" t="s">
        <v>14659</v>
      </c>
    </row>
    <row r="3122" spans="1:18" hidden="1" x14ac:dyDescent="0.25">
      <c r="A3122" t="s">
        <v>3128</v>
      </c>
      <c r="B3122">
        <v>264442975</v>
      </c>
      <c r="C3122" s="1">
        <v>42674</v>
      </c>
      <c r="D3122" t="s">
        <v>6683</v>
      </c>
      <c r="E3122" t="s">
        <v>7800</v>
      </c>
      <c r="F3122" t="s">
        <v>7207</v>
      </c>
      <c r="G3122" t="s">
        <v>14240</v>
      </c>
      <c r="H3122" t="s">
        <v>15161</v>
      </c>
      <c r="I3122" t="s">
        <v>14679</v>
      </c>
      <c r="J3122" t="s">
        <v>14679</v>
      </c>
      <c r="K3122" t="s">
        <v>10892</v>
      </c>
      <c r="L3122" t="s">
        <v>14841</v>
      </c>
      <c r="M3122" s="19" t="s">
        <v>15256</v>
      </c>
      <c r="N3122" s="19" t="e">
        <f>VLOOKUP(Таблица2[[#This Row],[activity]],kved_05!$A$1:$B$834,2,FALSE)</f>
        <v>#N/A</v>
      </c>
      <c r="O3122" s="19" t="str">
        <f>VLOOKUP(Таблица2[[#This Row],[activity]],kved_10!$A$1:$B$997,2,FALSE)</f>
        <v>47.61</v>
      </c>
      <c r="P3122" s="19" t="str">
        <f>LEFT(IF(ISNA(Таблица2[[#This Row],[kv_10]]),VLOOKUP(Таблица2[[#This Row],[kv_05]],'05_to_10'!$A$1:$C$621,3,FALSE),Таблица2[[#This Row],[kv_10]]),2)</f>
        <v>47</v>
      </c>
      <c r="Q3122" s="21" t="str">
        <f>VLOOKUP(Таблица2[[#This Row],[05_to_10]],kv_05_group!$A$1:$B$89,2,FALSE)</f>
        <v>торгівля</v>
      </c>
      <c r="R3122" t="s">
        <v>14658</v>
      </c>
    </row>
    <row r="3123" spans="1:18" hidden="1" x14ac:dyDescent="0.25">
      <c r="A3123" t="s">
        <v>33</v>
      </c>
      <c r="B3123" s="22" t="e">
        <v>#N/A</v>
      </c>
      <c r="C3123" s="23" t="e">
        <v>#N/A</v>
      </c>
      <c r="D3123" t="s">
        <v>3592</v>
      </c>
      <c r="E3123" t="s">
        <v>3592</v>
      </c>
      <c r="F3123" t="s">
        <v>7130</v>
      </c>
      <c r="G3123" t="s">
        <v>11312</v>
      </c>
      <c r="H3123" t="s">
        <v>14696</v>
      </c>
      <c r="I3123" t="s">
        <v>14670</v>
      </c>
      <c r="J3123" t="s">
        <v>14670</v>
      </c>
      <c r="K3123" t="s">
        <v>8044</v>
      </c>
      <c r="L3123" t="s">
        <v>14732</v>
      </c>
      <c r="M3123" s="19" t="s">
        <v>15454</v>
      </c>
      <c r="N3123" s="19" t="str">
        <f>VLOOKUP(Таблица2[[#This Row],[activity]],kved_05!$A$1:$B$834,2,FALSE)</f>
        <v>63.30</v>
      </c>
      <c r="O3123" s="19" t="e">
        <f>VLOOKUP(Таблица2[[#This Row],[activity]],kved_10!$A$1:$B$997,2,FALSE)</f>
        <v>#N/A</v>
      </c>
      <c r="P3123" s="19" t="str">
        <f>LEFT(IF(ISNA(Таблица2[[#This Row],[kv_10]]),VLOOKUP(Таблица2[[#This Row],[kv_05]],'05_to_10'!$A$1:$C$621,3,FALSE),Таблица2[[#This Row],[kv_10]]),2)</f>
        <v>79</v>
      </c>
      <c r="Q3123" s="21" t="str">
        <f>VLOOKUP(Таблица2[[#This Row],[05_to_10]],kv_05_group!$A$1:$B$89,2,FALSE)</f>
        <v>спеціалізовані послуги</v>
      </c>
      <c r="R3123" t="s">
        <v>14658</v>
      </c>
    </row>
    <row r="3124" spans="1:18" hidden="1" x14ac:dyDescent="0.25">
      <c r="A3124" t="s">
        <v>3484</v>
      </c>
      <c r="B3124" s="22" t="e">
        <v>#N/A</v>
      </c>
      <c r="C3124" s="23" t="e">
        <v>#N/A</v>
      </c>
      <c r="D3124" t="s">
        <v>7039</v>
      </c>
      <c r="E3124" t="s">
        <v>7956</v>
      </c>
      <c r="F3124" t="s">
        <v>7177</v>
      </c>
      <c r="G3124" t="s">
        <v>14580</v>
      </c>
      <c r="H3124" t="s">
        <v>14699</v>
      </c>
      <c r="I3124" t="s">
        <v>14673</v>
      </c>
      <c r="J3124" t="s">
        <v>14673</v>
      </c>
      <c r="K3124" t="s">
        <v>11215</v>
      </c>
      <c r="L3124" s="22" t="s">
        <v>15136</v>
      </c>
      <c r="M3124" s="19" t="s">
        <v>15538</v>
      </c>
      <c r="N3124" s="19" t="e">
        <f>VLOOKUP(Таблица2[[#This Row],[activity]],kved_05!$A$1:$B$834,2,FALSE)</f>
        <v>#N/A</v>
      </c>
      <c r="O3124" s="19" t="e">
        <f>VLOOKUP(Таблица2[[#This Row],[activity]],kved_10!$A$1:$B$997,2,FALSE)</f>
        <v>#N/A</v>
      </c>
      <c r="P3124" s="19" t="e">
        <f>LEFT(IF(ISNA(Таблица2[[#This Row],[kv_10]]),VLOOKUP(Таблица2[[#This Row],[kv_05]],'05_to_10'!$A$1:$C$621,3,FALSE),Таблица2[[#This Row],[kv_10]]),2)</f>
        <v>#N/A</v>
      </c>
      <c r="Q3124" s="21" t="e">
        <f>VLOOKUP(Таблица2[[#This Row],[05_to_10]],kv_05_group!$A$1:$B$89,2,FALSE)</f>
        <v>#N/A</v>
      </c>
      <c r="R3124" t="s">
        <v>14659</v>
      </c>
    </row>
    <row r="3125" spans="1:18" hidden="1" x14ac:dyDescent="0.25">
      <c r="A3125" t="s">
        <v>1010</v>
      </c>
      <c r="B3125" s="22" t="e">
        <v>#N/A</v>
      </c>
      <c r="C3125" s="23" t="e">
        <v>#N/A</v>
      </c>
      <c r="D3125" t="s">
        <v>4566</v>
      </c>
      <c r="E3125" t="s">
        <v>4566</v>
      </c>
      <c r="F3125" t="s">
        <v>7151</v>
      </c>
      <c r="G3125" t="s">
        <v>12205</v>
      </c>
      <c r="H3125" t="s">
        <v>15161</v>
      </c>
      <c r="I3125" t="s">
        <v>14679</v>
      </c>
      <c r="J3125" t="s">
        <v>14679</v>
      </c>
      <c r="K3125" t="s">
        <v>8960</v>
      </c>
      <c r="L3125" t="s">
        <v>14732</v>
      </c>
      <c r="M3125" s="19" t="s">
        <v>15454</v>
      </c>
      <c r="N3125" s="19" t="str">
        <f>VLOOKUP(Таблица2[[#This Row],[activity]],kved_05!$A$1:$B$834,2,FALSE)</f>
        <v>63.30</v>
      </c>
      <c r="O3125" s="19" t="e">
        <f>VLOOKUP(Таблица2[[#This Row],[activity]],kved_10!$A$1:$B$997,2,FALSE)</f>
        <v>#N/A</v>
      </c>
      <c r="P3125" s="19" t="str">
        <f>LEFT(IF(ISNA(Таблица2[[#This Row],[kv_10]]),VLOOKUP(Таблица2[[#This Row],[kv_05]],'05_to_10'!$A$1:$C$621,3,FALSE),Таблица2[[#This Row],[kv_10]]),2)</f>
        <v>79</v>
      </c>
      <c r="Q3125" s="21" t="str">
        <f>VLOOKUP(Таблица2[[#This Row],[05_to_10]],kv_05_group!$A$1:$B$89,2,FALSE)</f>
        <v>спеціалізовані послуги</v>
      </c>
      <c r="R3125" t="s">
        <v>14658</v>
      </c>
    </row>
    <row r="3126" spans="1:18" hidden="1" x14ac:dyDescent="0.25">
      <c r="A3126" t="s">
        <v>3132</v>
      </c>
      <c r="B3126" s="22" t="e">
        <v>#N/A</v>
      </c>
      <c r="C3126" s="23" t="e">
        <v>#N/A</v>
      </c>
      <c r="D3126" t="s">
        <v>6687</v>
      </c>
      <c r="E3126" t="s">
        <v>7801</v>
      </c>
      <c r="F3126" t="s">
        <v>7207</v>
      </c>
      <c r="G3126" t="s">
        <v>14244</v>
      </c>
      <c r="H3126" t="s">
        <v>15161</v>
      </c>
      <c r="I3126" t="s">
        <v>14679</v>
      </c>
      <c r="J3126" t="s">
        <v>14679</v>
      </c>
      <c r="K3126" t="s">
        <v>10798</v>
      </c>
      <c r="L3126" t="s">
        <v>15113</v>
      </c>
      <c r="M3126" s="19" t="s">
        <v>15436</v>
      </c>
      <c r="N3126" s="19" t="e">
        <f>VLOOKUP(Таблица2[[#This Row],[activity]],kved_05!$A$1:$B$834,2,FALSE)</f>
        <v>#N/A</v>
      </c>
      <c r="O3126" s="19" t="str">
        <f>VLOOKUP(Таблица2[[#This Row],[activity]],kved_10!$A$1:$B$997,2,FALSE)</f>
        <v>26.60</v>
      </c>
      <c r="P3126" s="19" t="str">
        <f>LEFT(IF(ISNA(Таблица2[[#This Row],[kv_10]]),VLOOKUP(Таблица2[[#This Row],[kv_05]],'05_to_10'!$A$1:$C$621,3,FALSE),Таблица2[[#This Row],[kv_10]]),2)</f>
        <v>26</v>
      </c>
      <c r="Q3126" s="21" t="str">
        <f>VLOOKUP(Таблица2[[#This Row],[05_to_10]],kv_05_group!$A$1:$B$89,2,FALSE)</f>
        <v>виробництво</v>
      </c>
      <c r="R3126" t="s">
        <v>14658</v>
      </c>
    </row>
    <row r="3127" spans="1:18" hidden="1" x14ac:dyDescent="0.25">
      <c r="A3127" t="s">
        <v>3133</v>
      </c>
      <c r="B3127" s="22" t="e">
        <v>#N/A</v>
      </c>
      <c r="C3127" s="23" t="e">
        <v>#N/A</v>
      </c>
      <c r="D3127" t="s">
        <v>6688</v>
      </c>
      <c r="E3127" t="s">
        <v>6688</v>
      </c>
      <c r="F3127" t="s">
        <v>7207</v>
      </c>
      <c r="G3127" t="s">
        <v>14245</v>
      </c>
      <c r="H3127" t="s">
        <v>14695</v>
      </c>
      <c r="I3127" t="s">
        <v>14669</v>
      </c>
      <c r="J3127" t="s">
        <v>14669</v>
      </c>
      <c r="K3127" t="s">
        <v>10895</v>
      </c>
      <c r="L3127" t="s">
        <v>14842</v>
      </c>
      <c r="M3127" s="19" t="s">
        <v>15498</v>
      </c>
      <c r="N3127" s="19" t="str">
        <f>VLOOKUP(Таблица2[[#This Row],[activity]],kved_05!$A$1:$B$834,2,FALSE)</f>
        <v>73</v>
      </c>
      <c r="O3127" s="19" t="e">
        <f>VLOOKUP(Таблица2[[#This Row],[activity]],kved_10!$A$1:$B$997,2,FALSE)</f>
        <v>#N/A</v>
      </c>
      <c r="P3127" s="19" t="e">
        <f>LEFT(IF(ISNA(Таблица2[[#This Row],[kv_10]]),VLOOKUP(Таблица2[[#This Row],[kv_05]],'05_to_10'!$A$1:$C$621,3,FALSE),Таблица2[[#This Row],[kv_10]]),2)</f>
        <v>#N/A</v>
      </c>
      <c r="Q3127" s="21" t="e">
        <f>VLOOKUP(Таблица2[[#This Row],[05_to_10]],kv_05_group!$A$1:$B$89,2,FALSE)</f>
        <v>#N/A</v>
      </c>
      <c r="R3127" t="s">
        <v>14659</v>
      </c>
    </row>
    <row r="3128" spans="1:18" hidden="1" x14ac:dyDescent="0.25">
      <c r="A3128" t="s">
        <v>3134</v>
      </c>
      <c r="B3128">
        <v>71486179</v>
      </c>
      <c r="C3128" s="1">
        <v>42460</v>
      </c>
      <c r="D3128" t="s">
        <v>6689</v>
      </c>
      <c r="E3128" t="s">
        <v>6689</v>
      </c>
      <c r="F3128" t="s">
        <v>7207</v>
      </c>
      <c r="G3128" t="s">
        <v>14246</v>
      </c>
      <c r="H3128" t="s">
        <v>15161</v>
      </c>
      <c r="I3128" t="s">
        <v>14679</v>
      </c>
      <c r="J3128" t="s">
        <v>14679</v>
      </c>
      <c r="K3128" t="s">
        <v>10896</v>
      </c>
      <c r="L3128" t="s">
        <v>15053</v>
      </c>
      <c r="M3128" s="19" t="s">
        <v>15387</v>
      </c>
      <c r="N3128" s="19" t="e">
        <f>VLOOKUP(Таблица2[[#This Row],[activity]],kved_05!$A$1:$B$834,2,FALSE)</f>
        <v>#N/A</v>
      </c>
      <c r="O3128" s="19" t="str">
        <f>VLOOKUP(Таблица2[[#This Row],[activity]],kved_10!$A$1:$B$997,2,FALSE)</f>
        <v>25.93</v>
      </c>
      <c r="P3128" s="19" t="str">
        <f>LEFT(IF(ISNA(Таблица2[[#This Row],[kv_10]]),VLOOKUP(Таблица2[[#This Row],[kv_05]],'05_to_10'!$A$1:$C$621,3,FALSE),Таблица2[[#This Row],[kv_10]]),2)</f>
        <v>25</v>
      </c>
      <c r="Q3128" s="21" t="str">
        <f>VLOOKUP(Таблица2[[#This Row],[05_to_10]],kv_05_group!$A$1:$B$89,2,FALSE)</f>
        <v>виробництво</v>
      </c>
      <c r="R3128" t="s">
        <v>14658</v>
      </c>
    </row>
    <row r="3129" spans="1:18" hidden="1" x14ac:dyDescent="0.25">
      <c r="A3129" t="s">
        <v>1137</v>
      </c>
      <c r="B3129" s="22" t="e">
        <v>#N/A</v>
      </c>
      <c r="C3129" s="23" t="e">
        <v>#N/A</v>
      </c>
      <c r="D3129" t="s">
        <v>4693</v>
      </c>
      <c r="E3129" t="s">
        <v>4693</v>
      </c>
      <c r="F3129" t="s">
        <v>7154</v>
      </c>
      <c r="G3129" t="s">
        <v>12331</v>
      </c>
      <c r="H3129" t="s">
        <v>14696</v>
      </c>
      <c r="I3129" t="s">
        <v>14670</v>
      </c>
      <c r="J3129" t="s">
        <v>14670</v>
      </c>
      <c r="K3129" t="s">
        <v>9073</v>
      </c>
      <c r="L3129" t="s">
        <v>14959</v>
      </c>
      <c r="M3129" s="19" t="s">
        <v>15330</v>
      </c>
      <c r="N3129" s="19" t="e">
        <f>VLOOKUP(Таблица2[[#This Row],[activity]],kved_05!$A$1:$B$834,2,FALSE)</f>
        <v>#N/A</v>
      </c>
      <c r="O3129" s="19" t="str">
        <f>VLOOKUP(Таблица2[[#This Row],[activity]],kved_10!$A$1:$B$997,2,FALSE)</f>
        <v>33.17</v>
      </c>
      <c r="P3129" s="19" t="str">
        <f>LEFT(IF(ISNA(Таблица2[[#This Row],[kv_10]]),VLOOKUP(Таблица2[[#This Row],[kv_05]],'05_to_10'!$A$1:$C$621,3,FALSE),Таблица2[[#This Row],[kv_10]]),2)</f>
        <v>33</v>
      </c>
      <c r="Q3129" s="21" t="str">
        <f>VLOOKUP(Таблица2[[#This Row],[05_to_10]],kv_05_group!$A$1:$B$89,2,FALSE)</f>
        <v>виробництво</v>
      </c>
      <c r="R3129" t="s">
        <v>14659</v>
      </c>
    </row>
    <row r="3130" spans="1:18" hidden="1" x14ac:dyDescent="0.25">
      <c r="A3130" t="s">
        <v>3308</v>
      </c>
      <c r="B3130" s="22" t="e">
        <v>#N/A</v>
      </c>
      <c r="C3130" s="23" t="e">
        <v>#N/A</v>
      </c>
      <c r="D3130" t="s">
        <v>6863</v>
      </c>
      <c r="E3130" t="s">
        <v>7826</v>
      </c>
      <c r="F3130" t="s">
        <v>7135</v>
      </c>
      <c r="G3130" t="s">
        <v>14412</v>
      </c>
      <c r="H3130" t="s">
        <v>14701</v>
      </c>
      <c r="I3130" t="s">
        <v>14675</v>
      </c>
      <c r="J3130" t="s">
        <v>14675</v>
      </c>
      <c r="K3130" t="s">
        <v>11054</v>
      </c>
      <c r="L3130" t="s">
        <v>14959</v>
      </c>
      <c r="M3130" s="19" t="s">
        <v>15330</v>
      </c>
      <c r="N3130" s="19" t="e">
        <f>VLOOKUP(Таблица2[[#This Row],[activity]],kved_05!$A$1:$B$834,2,FALSE)</f>
        <v>#N/A</v>
      </c>
      <c r="O3130" s="19" t="str">
        <f>VLOOKUP(Таблица2[[#This Row],[activity]],kved_10!$A$1:$B$997,2,FALSE)</f>
        <v>33.17</v>
      </c>
      <c r="P3130" s="19" t="str">
        <f>LEFT(IF(ISNA(Таблица2[[#This Row],[kv_10]]),VLOOKUP(Таблица2[[#This Row],[kv_05]],'05_to_10'!$A$1:$C$621,3,FALSE),Таблица2[[#This Row],[kv_10]]),2)</f>
        <v>33</v>
      </c>
      <c r="Q3130" s="21" t="str">
        <f>VLOOKUP(Таблица2[[#This Row],[05_to_10]],kv_05_group!$A$1:$B$89,2,FALSE)</f>
        <v>виробництво</v>
      </c>
      <c r="R3130" t="s">
        <v>14659</v>
      </c>
    </row>
    <row r="3131" spans="1:18" hidden="1" x14ac:dyDescent="0.25">
      <c r="A3131" t="s">
        <v>1015</v>
      </c>
      <c r="B3131" s="22" t="e">
        <v>#N/A</v>
      </c>
      <c r="C3131" s="23" t="e">
        <v>#N/A</v>
      </c>
      <c r="D3131" t="s">
        <v>4571</v>
      </c>
      <c r="E3131" t="s">
        <v>4571</v>
      </c>
      <c r="F3131" t="s">
        <v>7151</v>
      </c>
      <c r="G3131" t="s">
        <v>12210</v>
      </c>
      <c r="H3131" t="s">
        <v>14712</v>
      </c>
      <c r="I3131" t="s">
        <v>14689</v>
      </c>
      <c r="J3131" t="s">
        <v>14689</v>
      </c>
      <c r="K3131" t="s">
        <v>8963</v>
      </c>
      <c r="L3131" t="s">
        <v>14732</v>
      </c>
      <c r="M3131" s="19" t="s">
        <v>15454</v>
      </c>
      <c r="N3131" s="19" t="str">
        <f>VLOOKUP(Таблица2[[#This Row],[activity]],kved_05!$A$1:$B$834,2,FALSE)</f>
        <v>63.30</v>
      </c>
      <c r="O3131" s="19" t="e">
        <f>VLOOKUP(Таблица2[[#This Row],[activity]],kved_10!$A$1:$B$997,2,FALSE)</f>
        <v>#N/A</v>
      </c>
      <c r="P3131" s="19" t="str">
        <f>LEFT(IF(ISNA(Таблица2[[#This Row],[kv_10]]),VLOOKUP(Таблица2[[#This Row],[kv_05]],'05_to_10'!$A$1:$C$621,3,FALSE),Таблица2[[#This Row],[kv_10]]),2)</f>
        <v>79</v>
      </c>
      <c r="Q3131" s="21" t="str">
        <f>VLOOKUP(Таблица2[[#This Row],[05_to_10]],kv_05_group!$A$1:$B$89,2,FALSE)</f>
        <v>спеціалізовані послуги</v>
      </c>
      <c r="R3131" t="s">
        <v>14658</v>
      </c>
    </row>
    <row r="3132" spans="1:18" hidden="1" x14ac:dyDescent="0.25">
      <c r="A3132" t="s">
        <v>3138</v>
      </c>
      <c r="B3132" s="22" t="e">
        <v>#N/A</v>
      </c>
      <c r="C3132" s="23" t="e">
        <v>#N/A</v>
      </c>
      <c r="D3132" t="s">
        <v>6693</v>
      </c>
      <c r="E3132" t="s">
        <v>7802</v>
      </c>
      <c r="F3132" t="s">
        <v>7207</v>
      </c>
      <c r="G3132" t="s">
        <v>14250</v>
      </c>
      <c r="H3132" t="s">
        <v>15161</v>
      </c>
      <c r="I3132" t="s">
        <v>14679</v>
      </c>
      <c r="J3132" t="s">
        <v>14679</v>
      </c>
      <c r="K3132" t="s">
        <v>10899</v>
      </c>
      <c r="L3132" t="s">
        <v>14776</v>
      </c>
      <c r="M3132" s="19" t="s">
        <v>15214</v>
      </c>
      <c r="N3132" s="19" t="e">
        <f>VLOOKUP(Таблица2[[#This Row],[activity]],kved_05!$A$1:$B$834,2,FALSE)</f>
        <v>#N/A</v>
      </c>
      <c r="O3132" s="19" t="str">
        <f>VLOOKUP(Таблица2[[#This Row],[activity]],kved_10!$A$1:$B$997,2,FALSE)</f>
        <v>72.11</v>
      </c>
      <c r="P3132" s="19" t="str">
        <f>LEFT(IF(ISNA(Таблица2[[#This Row],[kv_10]]),VLOOKUP(Таблица2[[#This Row],[kv_05]],'05_to_10'!$A$1:$C$621,3,FALSE),Таблица2[[#This Row],[kv_10]]),2)</f>
        <v>72</v>
      </c>
      <c r="Q3132" s="21" t="str">
        <f>VLOOKUP(Таблица2[[#This Row],[05_to_10]],kv_05_group!$A$1:$B$89,2,FALSE)</f>
        <v>дослідження</v>
      </c>
      <c r="R3132" t="s">
        <v>14658</v>
      </c>
    </row>
    <row r="3133" spans="1:18" hidden="1" x14ac:dyDescent="0.25">
      <c r="A3133" t="s">
        <v>3139</v>
      </c>
      <c r="B3133" s="22" t="e">
        <v>#N/A</v>
      </c>
      <c r="C3133" s="23" t="e">
        <v>#N/A</v>
      </c>
      <c r="D3133" t="s">
        <v>6694</v>
      </c>
      <c r="E3133" t="s">
        <v>7803</v>
      </c>
      <c r="F3133" t="s">
        <v>7207</v>
      </c>
      <c r="G3133" t="s">
        <v>14251</v>
      </c>
      <c r="H3133" t="s">
        <v>14709</v>
      </c>
      <c r="I3133" t="s">
        <v>14685</v>
      </c>
      <c r="J3133" t="s">
        <v>14685</v>
      </c>
      <c r="K3133" t="s">
        <v>10900</v>
      </c>
      <c r="L3133" t="s">
        <v>14819</v>
      </c>
      <c r="M3133" s="19" t="s">
        <v>15237</v>
      </c>
      <c r="N3133" s="19" t="str">
        <f>VLOOKUP(Таблица2[[#This Row],[activity]],kved_05!$A$1:$B$834,2,FALSE)</f>
        <v>85.11</v>
      </c>
      <c r="O3133" s="19" t="str">
        <f>VLOOKUP(Таблица2[[#This Row],[activity]],kved_10!$A$1:$B$997,2,FALSE)</f>
        <v>86.10</v>
      </c>
      <c r="P3133" s="19" t="str">
        <f>LEFT(IF(ISNA(Таблица2[[#This Row],[kv_10]]),VLOOKUP(Таблица2[[#This Row],[kv_05]],'05_to_10'!$A$1:$C$621,3,FALSE),Таблица2[[#This Row],[kv_10]]),2)</f>
        <v>86</v>
      </c>
      <c r="Q3133" s="21" t="str">
        <f>VLOOKUP(Таблица2[[#This Row],[05_to_10]],kv_05_group!$A$1:$B$89,2,FALSE)</f>
        <v>охорона здоров'я</v>
      </c>
      <c r="R3133" t="s">
        <v>14658</v>
      </c>
    </row>
    <row r="3134" spans="1:18" hidden="1" x14ac:dyDescent="0.25">
      <c r="A3134" t="s">
        <v>1060</v>
      </c>
      <c r="B3134" s="22" t="e">
        <v>#N/A</v>
      </c>
      <c r="C3134" s="23" t="e">
        <v>#N/A</v>
      </c>
      <c r="D3134" t="s">
        <v>4616</v>
      </c>
      <c r="E3134" t="s">
        <v>4616</v>
      </c>
      <c r="F3134" t="s">
        <v>7151</v>
      </c>
      <c r="G3134" t="s">
        <v>12255</v>
      </c>
      <c r="H3134" t="s">
        <v>14711</v>
      </c>
      <c r="I3134" t="s">
        <v>14688</v>
      </c>
      <c r="J3134" t="s">
        <v>14688</v>
      </c>
      <c r="K3134" t="s">
        <v>9004</v>
      </c>
      <c r="L3134" t="s">
        <v>14732</v>
      </c>
      <c r="M3134" s="19" t="s">
        <v>15454</v>
      </c>
      <c r="N3134" s="19" t="str">
        <f>VLOOKUP(Таблица2[[#This Row],[activity]],kved_05!$A$1:$B$834,2,FALSE)</f>
        <v>63.30</v>
      </c>
      <c r="O3134" s="19" t="e">
        <f>VLOOKUP(Таблица2[[#This Row],[activity]],kved_10!$A$1:$B$997,2,FALSE)</f>
        <v>#N/A</v>
      </c>
      <c r="P3134" s="19" t="str">
        <f>LEFT(IF(ISNA(Таблица2[[#This Row],[kv_10]]),VLOOKUP(Таблица2[[#This Row],[kv_05]],'05_to_10'!$A$1:$C$621,3,FALSE),Таблица2[[#This Row],[kv_10]]),2)</f>
        <v>79</v>
      </c>
      <c r="Q3134" s="21" t="str">
        <f>VLOOKUP(Таблица2[[#This Row],[05_to_10]],kv_05_group!$A$1:$B$89,2,FALSE)</f>
        <v>спеціалізовані послуги</v>
      </c>
      <c r="R3134" t="s">
        <v>14658</v>
      </c>
    </row>
    <row r="3135" spans="1:18" hidden="1" x14ac:dyDescent="0.25">
      <c r="A3135" t="s">
        <v>3141</v>
      </c>
      <c r="B3135" s="22" t="e">
        <v>#N/A</v>
      </c>
      <c r="C3135" s="23" t="e">
        <v>#N/A</v>
      </c>
      <c r="D3135" t="s">
        <v>6696</v>
      </c>
      <c r="E3135" t="s">
        <v>6696</v>
      </c>
      <c r="F3135" t="s">
        <v>7207</v>
      </c>
      <c r="G3135" t="s">
        <v>14188</v>
      </c>
      <c r="H3135" t="s">
        <v>15161</v>
      </c>
      <c r="I3135" t="s">
        <v>14679</v>
      </c>
      <c r="J3135" t="s">
        <v>14679</v>
      </c>
      <c r="K3135" t="s">
        <v>10902</v>
      </c>
      <c r="L3135" t="s">
        <v>14843</v>
      </c>
      <c r="M3135" s="19" t="s">
        <v>15257</v>
      </c>
      <c r="N3135" s="19" t="e">
        <f>VLOOKUP(Таблица2[[#This Row],[activity]],kved_05!$A$1:$B$834,2,FALSE)</f>
        <v>#N/A</v>
      </c>
      <c r="O3135" s="19" t="str">
        <f>VLOOKUP(Таблица2[[#This Row],[activity]],kved_10!$A$1:$B$997,2,FALSE)</f>
        <v>82.30</v>
      </c>
      <c r="P3135" s="19" t="str">
        <f>LEFT(IF(ISNA(Таблица2[[#This Row],[kv_10]]),VLOOKUP(Таблица2[[#This Row],[kv_05]],'05_to_10'!$A$1:$C$621,3,FALSE),Таблица2[[#This Row],[kv_10]]),2)</f>
        <v>82</v>
      </c>
      <c r="Q3135" s="21" t="str">
        <f>VLOOKUP(Таблица2[[#This Row],[05_to_10]],kv_05_group!$A$1:$B$89,2,FALSE)</f>
        <v>спеціалізовані послуги</v>
      </c>
      <c r="R3135" t="s">
        <v>14658</v>
      </c>
    </row>
    <row r="3136" spans="1:18" hidden="1" x14ac:dyDescent="0.25">
      <c r="A3136" t="s">
        <v>248</v>
      </c>
      <c r="B3136" s="22" t="e">
        <v>#N/A</v>
      </c>
      <c r="C3136" s="23" t="e">
        <v>#N/A</v>
      </c>
      <c r="D3136" t="s">
        <v>3806</v>
      </c>
      <c r="E3136" t="s">
        <v>3806</v>
      </c>
      <c r="F3136" t="s">
        <v>7144</v>
      </c>
      <c r="G3136" t="s">
        <v>11520</v>
      </c>
      <c r="H3136" t="s">
        <v>14700</v>
      </c>
      <c r="I3136" t="s">
        <v>14674</v>
      </c>
      <c r="J3136" t="s">
        <v>14674</v>
      </c>
      <c r="K3136" t="s">
        <v>8257</v>
      </c>
      <c r="L3136" t="s">
        <v>14794</v>
      </c>
      <c r="M3136" s="19" t="s">
        <v>15227</v>
      </c>
      <c r="N3136" s="19" t="e">
        <f>VLOOKUP(Таблица2[[#This Row],[activity]],kved_05!$A$1:$B$834,2,FALSE)</f>
        <v>#N/A</v>
      </c>
      <c r="O3136" s="19" t="str">
        <f>VLOOKUP(Таблица2[[#This Row],[activity]],kved_10!$A$1:$B$997,2,FALSE)</f>
        <v>33.12</v>
      </c>
      <c r="P3136" s="19" t="str">
        <f>LEFT(IF(ISNA(Таблица2[[#This Row],[kv_10]]),VLOOKUP(Таблица2[[#This Row],[kv_05]],'05_to_10'!$A$1:$C$621,3,FALSE),Таблица2[[#This Row],[kv_10]]),2)</f>
        <v>33</v>
      </c>
      <c r="Q3136" s="21" t="str">
        <f>VLOOKUP(Таблица2[[#This Row],[05_to_10]],kv_05_group!$A$1:$B$89,2,FALSE)</f>
        <v>виробництво</v>
      </c>
      <c r="R3136" t="s">
        <v>14659</v>
      </c>
    </row>
    <row r="3137" spans="1:18" hidden="1" x14ac:dyDescent="0.25">
      <c r="A3137" t="s">
        <v>1142</v>
      </c>
      <c r="B3137" s="22" t="e">
        <v>#N/A</v>
      </c>
      <c r="C3137" s="23" t="e">
        <v>#N/A</v>
      </c>
      <c r="D3137" t="s">
        <v>4698</v>
      </c>
      <c r="E3137" t="s">
        <v>4698</v>
      </c>
      <c r="F3137" t="s">
        <v>7154</v>
      </c>
      <c r="G3137" t="s">
        <v>12336</v>
      </c>
      <c r="H3137" t="s">
        <v>14704</v>
      </c>
      <c r="I3137" t="s">
        <v>14678</v>
      </c>
      <c r="J3137" t="s">
        <v>14678</v>
      </c>
      <c r="K3137" t="s">
        <v>9078</v>
      </c>
      <c r="L3137" t="s">
        <v>14732</v>
      </c>
      <c r="M3137" s="19" t="s">
        <v>15454</v>
      </c>
      <c r="N3137" s="19" t="str">
        <f>VLOOKUP(Таблица2[[#This Row],[activity]],kved_05!$A$1:$B$834,2,FALSE)</f>
        <v>63.30</v>
      </c>
      <c r="O3137" s="19" t="e">
        <f>VLOOKUP(Таблица2[[#This Row],[activity]],kved_10!$A$1:$B$997,2,FALSE)</f>
        <v>#N/A</v>
      </c>
      <c r="P3137" s="19" t="str">
        <f>LEFT(IF(ISNA(Таблица2[[#This Row],[kv_10]]),VLOOKUP(Таблица2[[#This Row],[kv_05]],'05_to_10'!$A$1:$C$621,3,FALSE),Таблица2[[#This Row],[kv_10]]),2)</f>
        <v>79</v>
      </c>
      <c r="Q3137" s="21" t="str">
        <f>VLOOKUP(Таблица2[[#This Row],[05_to_10]],kv_05_group!$A$1:$B$89,2,FALSE)</f>
        <v>спеціалізовані послуги</v>
      </c>
      <c r="R3137" t="s">
        <v>14658</v>
      </c>
    </row>
    <row r="3138" spans="1:18" x14ac:dyDescent="0.25">
      <c r="A3138" t="s">
        <v>603</v>
      </c>
      <c r="B3138" s="22" t="e">
        <v>#N/A</v>
      </c>
      <c r="C3138" s="23" t="e">
        <v>#N/A</v>
      </c>
      <c r="D3138" t="s">
        <v>4160</v>
      </c>
      <c r="E3138" t="s">
        <v>4160</v>
      </c>
      <c r="F3138" t="s">
        <v>7148</v>
      </c>
      <c r="G3138" t="s">
        <v>11831</v>
      </c>
      <c r="H3138" t="s">
        <v>15160</v>
      </c>
      <c r="I3138" t="s">
        <v>14665</v>
      </c>
      <c r="J3138" t="s">
        <v>14713</v>
      </c>
      <c r="K3138" t="s">
        <v>8583</v>
      </c>
      <c r="L3138" t="s">
        <v>14794</v>
      </c>
      <c r="M3138" s="19" t="s">
        <v>15227</v>
      </c>
      <c r="N3138" s="19" t="e">
        <f>VLOOKUP(Таблица2[[#This Row],[activity]],kved_05!$A$1:$B$834,2,FALSE)</f>
        <v>#N/A</v>
      </c>
      <c r="O3138" s="19" t="str">
        <f>VLOOKUP(Таблица2[[#This Row],[activity]],kved_10!$A$1:$B$997,2,FALSE)</f>
        <v>33.12</v>
      </c>
      <c r="P3138" s="19" t="str">
        <f>LEFT(IF(ISNA(Таблица2[[#This Row],[kv_10]]),VLOOKUP(Таблица2[[#This Row],[kv_05]],'05_to_10'!$A$1:$C$621,3,FALSE),Таблица2[[#This Row],[kv_10]]),2)</f>
        <v>33</v>
      </c>
      <c r="Q3138" s="21" t="str">
        <f>VLOOKUP(Таблица2[[#This Row],[05_to_10]],kv_05_group!$A$1:$B$89,2,FALSE)</f>
        <v>виробництво</v>
      </c>
      <c r="R3138" t="s">
        <v>14659</v>
      </c>
    </row>
    <row r="3139" spans="1:18" hidden="1" x14ac:dyDescent="0.25">
      <c r="A3139" t="s">
        <v>728</v>
      </c>
      <c r="B3139" s="22" t="e">
        <v>#N/A</v>
      </c>
      <c r="C3139" s="23" t="e">
        <v>#N/A</v>
      </c>
      <c r="D3139" t="s">
        <v>4285</v>
      </c>
      <c r="E3139" t="s">
        <v>4285</v>
      </c>
      <c r="F3139" t="s">
        <v>7148</v>
      </c>
      <c r="G3139" t="s">
        <v>11939</v>
      </c>
      <c r="H3139" t="s">
        <v>14708</v>
      </c>
      <c r="I3139" t="s">
        <v>14684</v>
      </c>
      <c r="J3139" t="s">
        <v>14713</v>
      </c>
      <c r="K3139" t="s">
        <v>8701</v>
      </c>
      <c r="L3139" t="s">
        <v>14794</v>
      </c>
      <c r="M3139" s="19" t="s">
        <v>15227</v>
      </c>
      <c r="N3139" s="19" t="e">
        <f>VLOOKUP(Таблица2[[#This Row],[activity]],kved_05!$A$1:$B$834,2,FALSE)</f>
        <v>#N/A</v>
      </c>
      <c r="O3139" s="19" t="str">
        <f>VLOOKUP(Таблица2[[#This Row],[activity]],kved_10!$A$1:$B$997,2,FALSE)</f>
        <v>33.12</v>
      </c>
      <c r="P3139" s="19" t="str">
        <f>LEFT(IF(ISNA(Таблица2[[#This Row],[kv_10]]),VLOOKUP(Таблица2[[#This Row],[kv_05]],'05_to_10'!$A$1:$C$621,3,FALSE),Таблица2[[#This Row],[kv_10]]),2)</f>
        <v>33</v>
      </c>
      <c r="Q3139" s="21" t="str">
        <f>VLOOKUP(Таблица2[[#This Row],[05_to_10]],kv_05_group!$A$1:$B$89,2,FALSE)</f>
        <v>виробництво</v>
      </c>
      <c r="R3139" t="s">
        <v>14658</v>
      </c>
    </row>
    <row r="3140" spans="1:18" hidden="1" x14ac:dyDescent="0.25">
      <c r="A3140" t="s">
        <v>3146</v>
      </c>
      <c r="B3140" s="22" t="e">
        <v>#N/A</v>
      </c>
      <c r="C3140" s="23" t="e">
        <v>#N/A</v>
      </c>
      <c r="D3140" t="s">
        <v>6701</v>
      </c>
      <c r="E3140" t="s">
        <v>6701</v>
      </c>
      <c r="F3140" t="s">
        <v>7207</v>
      </c>
      <c r="G3140" t="s">
        <v>14257</v>
      </c>
      <c r="H3140" t="s">
        <v>14711</v>
      </c>
      <c r="I3140" t="s">
        <v>14688</v>
      </c>
      <c r="J3140" t="s">
        <v>14688</v>
      </c>
      <c r="K3140" t="s">
        <v>10907</v>
      </c>
      <c r="L3140" t="s">
        <v>14776</v>
      </c>
      <c r="M3140" s="19" t="s">
        <v>15214</v>
      </c>
      <c r="N3140" s="19" t="e">
        <f>VLOOKUP(Таблица2[[#This Row],[activity]],kved_05!$A$1:$B$834,2,FALSE)</f>
        <v>#N/A</v>
      </c>
      <c r="O3140" s="19" t="str">
        <f>VLOOKUP(Таблица2[[#This Row],[activity]],kved_10!$A$1:$B$997,2,FALSE)</f>
        <v>72.11</v>
      </c>
      <c r="P3140" s="19" t="str">
        <f>LEFT(IF(ISNA(Таблица2[[#This Row],[kv_10]]),VLOOKUP(Таблица2[[#This Row],[kv_05]],'05_to_10'!$A$1:$C$621,3,FALSE),Таблица2[[#This Row],[kv_10]]),2)</f>
        <v>72</v>
      </c>
      <c r="Q3140" s="21" t="str">
        <f>VLOOKUP(Таблица2[[#This Row],[05_to_10]],kv_05_group!$A$1:$B$89,2,FALSE)</f>
        <v>дослідження</v>
      </c>
      <c r="R3140" t="s">
        <v>14658</v>
      </c>
    </row>
    <row r="3141" spans="1:18" hidden="1" x14ac:dyDescent="0.25">
      <c r="A3141" t="s">
        <v>1505</v>
      </c>
      <c r="B3141" s="22" t="e">
        <v>#N/A</v>
      </c>
      <c r="C3141" s="23" t="e">
        <v>#N/A</v>
      </c>
      <c r="D3141" t="s">
        <v>5061</v>
      </c>
      <c r="E3141" t="s">
        <v>5061</v>
      </c>
      <c r="F3141" t="s">
        <v>7157</v>
      </c>
      <c r="G3141" t="s">
        <v>12664</v>
      </c>
      <c r="H3141" t="s">
        <v>15161</v>
      </c>
      <c r="I3141" t="s">
        <v>14679</v>
      </c>
      <c r="J3141" t="s">
        <v>14679</v>
      </c>
      <c r="K3141" t="s">
        <v>9386</v>
      </c>
      <c r="L3141" s="22" t="s">
        <v>14891</v>
      </c>
      <c r="M3141" s="19" t="s">
        <v>15283</v>
      </c>
      <c r="N3141" s="19" t="e">
        <f>VLOOKUP(Таблица2[[#This Row],[activity]],kved_05!$A$1:$B$834,2,FALSE)</f>
        <v>#N/A</v>
      </c>
      <c r="O3141" s="19" t="str">
        <f>VLOOKUP(Таблица2[[#This Row],[activity]],kved_10!$A$1:$B$997,2,FALSE)</f>
        <v>35.3</v>
      </c>
      <c r="P3141" s="19" t="str">
        <f>LEFT(IF(ISNA(Таблица2[[#This Row],[kv_10]]),VLOOKUP(Таблица2[[#This Row],[kv_05]],'05_to_10'!$A$1:$C$621,3,FALSE),Таблица2[[#This Row],[kv_10]]),2)</f>
        <v>35</v>
      </c>
      <c r="Q3141" s="21" t="str">
        <f>VLOOKUP(Таблица2[[#This Row],[05_to_10]],kv_05_group!$A$1:$B$89,2,FALSE)</f>
        <v xml:space="preserve">енергопостачання </v>
      </c>
      <c r="R3141" t="s">
        <v>14658</v>
      </c>
    </row>
    <row r="3142" spans="1:18" hidden="1" x14ac:dyDescent="0.25">
      <c r="A3142" t="s">
        <v>1596</v>
      </c>
      <c r="B3142" s="22" t="e">
        <v>#N/A</v>
      </c>
      <c r="C3142" s="23">
        <v>42825</v>
      </c>
      <c r="D3142" t="s">
        <v>5152</v>
      </c>
      <c r="E3142" t="s">
        <v>5152</v>
      </c>
      <c r="F3142" t="s">
        <v>7158</v>
      </c>
      <c r="G3142" t="s">
        <v>12749</v>
      </c>
      <c r="H3142" t="s">
        <v>15161</v>
      </c>
      <c r="I3142" t="s">
        <v>14679</v>
      </c>
      <c r="J3142" t="s">
        <v>14679</v>
      </c>
      <c r="K3142" t="s">
        <v>9459</v>
      </c>
      <c r="L3142" s="22" t="s">
        <v>14891</v>
      </c>
      <c r="M3142" s="19" t="s">
        <v>15283</v>
      </c>
      <c r="N3142" s="19" t="e">
        <f>VLOOKUP(Таблица2[[#This Row],[activity]],kved_05!$A$1:$B$834,2,FALSE)</f>
        <v>#N/A</v>
      </c>
      <c r="O3142" s="19" t="str">
        <f>VLOOKUP(Таблица2[[#This Row],[activity]],kved_10!$A$1:$B$997,2,FALSE)</f>
        <v>35.3</v>
      </c>
      <c r="P3142" s="19" t="str">
        <f>LEFT(IF(ISNA(Таблица2[[#This Row],[kv_10]]),VLOOKUP(Таблица2[[#This Row],[kv_05]],'05_to_10'!$A$1:$C$621,3,FALSE),Таблица2[[#This Row],[kv_10]]),2)</f>
        <v>35</v>
      </c>
      <c r="Q3142" s="21" t="str">
        <f>VLOOKUP(Таблица2[[#This Row],[05_to_10]],kv_05_group!$A$1:$B$89,2,FALSE)</f>
        <v xml:space="preserve">енергопостачання </v>
      </c>
      <c r="R3142" t="s">
        <v>14658</v>
      </c>
    </row>
    <row r="3143" spans="1:18" x14ac:dyDescent="0.25">
      <c r="A3143" t="s">
        <v>829</v>
      </c>
      <c r="B3143" s="22" t="e">
        <v>#N/A</v>
      </c>
      <c r="C3143" s="23" t="e">
        <v>#N/A</v>
      </c>
      <c r="D3143" t="s">
        <v>4386</v>
      </c>
      <c r="E3143" t="s">
        <v>4386</v>
      </c>
      <c r="F3143" t="s">
        <v>7148</v>
      </c>
      <c r="G3143" t="s">
        <v>12034</v>
      </c>
      <c r="H3143" t="s">
        <v>15160</v>
      </c>
      <c r="I3143" t="s">
        <v>14665</v>
      </c>
      <c r="J3143" t="s">
        <v>14713</v>
      </c>
      <c r="K3143" t="s">
        <v>8792</v>
      </c>
      <c r="L3143" t="s">
        <v>14794</v>
      </c>
      <c r="M3143" s="19" t="s">
        <v>15227</v>
      </c>
      <c r="N3143" s="19" t="e">
        <f>VLOOKUP(Таблица2[[#This Row],[activity]],kved_05!$A$1:$B$834,2,FALSE)</f>
        <v>#N/A</v>
      </c>
      <c r="O3143" s="19" t="str">
        <f>VLOOKUP(Таблица2[[#This Row],[activity]],kved_10!$A$1:$B$997,2,FALSE)</f>
        <v>33.12</v>
      </c>
      <c r="P3143" s="19" t="str">
        <f>LEFT(IF(ISNA(Таблица2[[#This Row],[kv_10]]),VLOOKUP(Таблица2[[#This Row],[kv_05]],'05_to_10'!$A$1:$C$621,3,FALSE),Таблица2[[#This Row],[kv_10]]),2)</f>
        <v>33</v>
      </c>
      <c r="Q3143" s="21" t="str">
        <f>VLOOKUP(Таблица2[[#This Row],[05_to_10]],kv_05_group!$A$1:$B$89,2,FALSE)</f>
        <v>виробництво</v>
      </c>
      <c r="R3143" t="s">
        <v>14658</v>
      </c>
    </row>
    <row r="3144" spans="1:18" hidden="1" x14ac:dyDescent="0.25">
      <c r="A3144" t="s">
        <v>1864</v>
      </c>
      <c r="B3144">
        <v>365139873</v>
      </c>
      <c r="C3144" s="1">
        <v>42735</v>
      </c>
      <c r="D3144" t="s">
        <v>5420</v>
      </c>
      <c r="E3144" t="s">
        <v>7546</v>
      </c>
      <c r="F3144" t="s">
        <v>7168</v>
      </c>
      <c r="G3144" t="s">
        <v>13012</v>
      </c>
      <c r="H3144" t="s">
        <v>14695</v>
      </c>
      <c r="I3144" t="s">
        <v>14669</v>
      </c>
      <c r="J3144" t="s">
        <v>14669</v>
      </c>
      <c r="K3144" t="s">
        <v>9711</v>
      </c>
      <c r="L3144" s="22" t="s">
        <v>14891</v>
      </c>
      <c r="M3144" s="19" t="s">
        <v>15283</v>
      </c>
      <c r="N3144" s="19" t="e">
        <f>VLOOKUP(Таблица2[[#This Row],[activity]],kved_05!$A$1:$B$834,2,FALSE)</f>
        <v>#N/A</v>
      </c>
      <c r="O3144" s="19" t="str">
        <f>VLOOKUP(Таблица2[[#This Row],[activity]],kved_10!$A$1:$B$997,2,FALSE)</f>
        <v>35.3</v>
      </c>
      <c r="P3144" s="19" t="str">
        <f>LEFT(IF(ISNA(Таблица2[[#This Row],[kv_10]]),VLOOKUP(Таблица2[[#This Row],[kv_05]],'05_to_10'!$A$1:$C$621,3,FALSE),Таблица2[[#This Row],[kv_10]]),2)</f>
        <v>35</v>
      </c>
      <c r="Q3144" s="21" t="str">
        <f>VLOOKUP(Таблица2[[#This Row],[05_to_10]],kv_05_group!$A$1:$B$89,2,FALSE)</f>
        <v xml:space="preserve">енергопостачання </v>
      </c>
      <c r="R3144" t="s">
        <v>14658</v>
      </c>
    </row>
    <row r="3145" spans="1:18" hidden="1" x14ac:dyDescent="0.25">
      <c r="A3145" t="s">
        <v>3151</v>
      </c>
      <c r="B3145" s="22" t="e">
        <v>#N/A</v>
      </c>
      <c r="C3145" s="23" t="e">
        <v>#N/A</v>
      </c>
      <c r="D3145" t="s">
        <v>6706</v>
      </c>
      <c r="E3145" t="s">
        <v>6706</v>
      </c>
      <c r="F3145" t="s">
        <v>6715</v>
      </c>
      <c r="G3145" t="s">
        <v>14262</v>
      </c>
      <c r="H3145" t="s">
        <v>15161</v>
      </c>
      <c r="I3145" t="s">
        <v>14679</v>
      </c>
      <c r="J3145" t="s">
        <v>14679</v>
      </c>
      <c r="K3145" t="s">
        <v>10911</v>
      </c>
      <c r="L3145" t="s">
        <v>15087</v>
      </c>
      <c r="M3145" s="19" t="s">
        <v>15416</v>
      </c>
      <c r="N3145" s="19" t="e">
        <f>VLOOKUP(Таблица2[[#This Row],[activity]],kved_05!$A$1:$B$834,2,FALSE)</f>
        <v>#N/A</v>
      </c>
      <c r="O3145" s="19" t="str">
        <f>VLOOKUP(Таблица2[[#This Row],[activity]],kved_10!$A$1:$B$997,2,FALSE)</f>
        <v>62.01</v>
      </c>
      <c r="P3145" s="19" t="str">
        <f>LEFT(IF(ISNA(Таблица2[[#This Row],[kv_10]]),VLOOKUP(Таблица2[[#This Row],[kv_05]],'05_to_10'!$A$1:$C$621,3,FALSE),Таблица2[[#This Row],[kv_10]]),2)</f>
        <v>62</v>
      </c>
      <c r="Q3145" s="21" t="str">
        <f>VLOOKUP(Таблица2[[#This Row],[05_to_10]],kv_05_group!$A$1:$B$89,2,FALSE)</f>
        <v>телекомунікації</v>
      </c>
      <c r="R3145" t="s">
        <v>14658</v>
      </c>
    </row>
    <row r="3146" spans="1:18" hidden="1" x14ac:dyDescent="0.25">
      <c r="A3146" t="s">
        <v>3152</v>
      </c>
      <c r="B3146" s="22" t="e">
        <v>#N/A</v>
      </c>
      <c r="C3146" s="23" t="e">
        <v>#N/A</v>
      </c>
      <c r="D3146" t="s">
        <v>6707</v>
      </c>
      <c r="E3146" t="s">
        <v>6707</v>
      </c>
      <c r="F3146" t="s">
        <v>6715</v>
      </c>
      <c r="G3146" t="e">
        <v>#N/A</v>
      </c>
      <c r="H3146" t="s">
        <v>14691</v>
      </c>
      <c r="I3146" t="s">
        <v>14664</v>
      </c>
      <c r="J3146" t="s">
        <v>14664</v>
      </c>
      <c r="K3146" t="s">
        <v>10912</v>
      </c>
      <c r="L3146" s="22" t="e">
        <v>#N/A</v>
      </c>
      <c r="M3146" s="19" t="e">
        <v>#N/A</v>
      </c>
      <c r="N3146" s="19" t="e">
        <f>VLOOKUP(Таблица2[[#This Row],[activity]],kved_05!$A$1:$B$834,2,FALSE)</f>
        <v>#N/A</v>
      </c>
      <c r="O3146" s="19" t="e">
        <f>VLOOKUP(Таблица2[[#This Row],[activity]],kved_10!$A$1:$B$997,2,FALSE)</f>
        <v>#N/A</v>
      </c>
      <c r="P3146" s="19" t="e">
        <f>LEFT(IF(ISNA(Таблица2[[#This Row],[kv_10]]),VLOOKUP(Таблица2[[#This Row],[kv_05]],'05_to_10'!$A$1:$C$621,3,FALSE),Таблица2[[#This Row],[kv_10]]),2)</f>
        <v>#N/A</v>
      </c>
      <c r="Q3146" s="21" t="e">
        <f>VLOOKUP(Таблица2[[#This Row],[05_to_10]],kv_05_group!$A$1:$B$89,2,FALSE)</f>
        <v>#N/A</v>
      </c>
      <c r="R3146" t="s">
        <v>14662</v>
      </c>
    </row>
    <row r="3147" spans="1:18" x14ac:dyDescent="0.25">
      <c r="A3147" t="s">
        <v>2652</v>
      </c>
      <c r="B3147" s="22" t="e">
        <v>#N/A</v>
      </c>
      <c r="C3147" s="23" t="e">
        <v>#N/A</v>
      </c>
      <c r="D3147" t="s">
        <v>6207</v>
      </c>
      <c r="E3147" t="s">
        <v>6207</v>
      </c>
      <c r="F3147" t="s">
        <v>7192</v>
      </c>
      <c r="G3147" t="s">
        <v>13788</v>
      </c>
      <c r="H3147" t="s">
        <v>15160</v>
      </c>
      <c r="I3147" t="s">
        <v>14665</v>
      </c>
      <c r="J3147" t="s">
        <v>14713</v>
      </c>
      <c r="K3147" t="s">
        <v>10458</v>
      </c>
      <c r="L3147" t="s">
        <v>14794</v>
      </c>
      <c r="M3147" s="19" t="s">
        <v>15227</v>
      </c>
      <c r="N3147" s="19" t="e">
        <f>VLOOKUP(Таблица2[[#This Row],[activity]],kved_05!$A$1:$B$834,2,FALSE)</f>
        <v>#N/A</v>
      </c>
      <c r="O3147" s="19" t="str">
        <f>VLOOKUP(Таблица2[[#This Row],[activity]],kved_10!$A$1:$B$997,2,FALSE)</f>
        <v>33.12</v>
      </c>
      <c r="P3147" s="19" t="str">
        <f>LEFT(IF(ISNA(Таблица2[[#This Row],[kv_10]]),VLOOKUP(Таблица2[[#This Row],[kv_05]],'05_to_10'!$A$1:$C$621,3,FALSE),Таблица2[[#This Row],[kv_10]]),2)</f>
        <v>33</v>
      </c>
      <c r="Q3147" s="21" t="str">
        <f>VLOOKUP(Таблица2[[#This Row],[05_to_10]],kv_05_group!$A$1:$B$89,2,FALSE)</f>
        <v>виробництво</v>
      </c>
      <c r="R3147" t="s">
        <v>14658</v>
      </c>
    </row>
    <row r="3148" spans="1:18" hidden="1" x14ac:dyDescent="0.25">
      <c r="A3148" t="s">
        <v>3202</v>
      </c>
      <c r="B3148" s="22" t="e">
        <v>#N/A</v>
      </c>
      <c r="C3148" s="23" t="e">
        <v>#N/A</v>
      </c>
      <c r="D3148" t="s">
        <v>6757</v>
      </c>
      <c r="E3148" t="s">
        <v>6757</v>
      </c>
      <c r="F3148" t="s">
        <v>6768</v>
      </c>
      <c r="G3148" t="s">
        <v>14310</v>
      </c>
      <c r="H3148" t="s">
        <v>14703</v>
      </c>
      <c r="I3148" t="s">
        <v>14677</v>
      </c>
      <c r="J3148" t="s">
        <v>14677</v>
      </c>
      <c r="K3148" t="s">
        <v>10960</v>
      </c>
      <c r="L3148" t="s">
        <v>14794</v>
      </c>
      <c r="M3148" s="19" t="s">
        <v>15227</v>
      </c>
      <c r="N3148" s="19" t="e">
        <f>VLOOKUP(Таблица2[[#This Row],[activity]],kved_05!$A$1:$B$834,2,FALSE)</f>
        <v>#N/A</v>
      </c>
      <c r="O3148" s="19" t="str">
        <f>VLOOKUP(Таблица2[[#This Row],[activity]],kved_10!$A$1:$B$997,2,FALSE)</f>
        <v>33.12</v>
      </c>
      <c r="P3148" s="19" t="str">
        <f>LEFT(IF(ISNA(Таблица2[[#This Row],[kv_10]]),VLOOKUP(Таблица2[[#This Row],[kv_05]],'05_to_10'!$A$1:$C$621,3,FALSE),Таблица2[[#This Row],[kv_10]]),2)</f>
        <v>33</v>
      </c>
      <c r="Q3148" s="21" t="str">
        <f>VLOOKUP(Таблица2[[#This Row],[05_to_10]],kv_05_group!$A$1:$B$89,2,FALSE)</f>
        <v>виробництво</v>
      </c>
      <c r="R3148" t="s">
        <v>14659</v>
      </c>
    </row>
    <row r="3149" spans="1:18" hidden="1" x14ac:dyDescent="0.25">
      <c r="A3149" t="s">
        <v>3155</v>
      </c>
      <c r="B3149" s="22" t="e">
        <v>#N/A</v>
      </c>
      <c r="C3149" s="23" t="e">
        <v>#N/A</v>
      </c>
      <c r="D3149" t="s">
        <v>6710</v>
      </c>
      <c r="E3149" t="s">
        <v>6710</v>
      </c>
      <c r="F3149" t="s">
        <v>6715</v>
      </c>
      <c r="G3149" t="s">
        <v>14265</v>
      </c>
      <c r="H3149" t="s">
        <v>14696</v>
      </c>
      <c r="I3149" t="s">
        <v>14670</v>
      </c>
      <c r="J3149" t="s">
        <v>14670</v>
      </c>
      <c r="K3149" t="s">
        <v>10915</v>
      </c>
      <c r="L3149" t="s">
        <v>14715</v>
      </c>
      <c r="M3149" s="19" t="s">
        <v>15168</v>
      </c>
      <c r="N3149" s="19" t="e">
        <f>VLOOKUP(Таблица2[[#This Row],[activity]],kved_05!$A$1:$B$834,2,FALSE)</f>
        <v>#N/A</v>
      </c>
      <c r="O3149" s="19" t="str">
        <f>VLOOKUP(Таблица2[[#This Row],[activity]],kved_10!$A$1:$B$997,2,FALSE)</f>
        <v>71.11</v>
      </c>
      <c r="P3149" s="19" t="str">
        <f>LEFT(IF(ISNA(Таблица2[[#This Row],[kv_10]]),VLOOKUP(Таблица2[[#This Row],[kv_05]],'05_to_10'!$A$1:$C$621,3,FALSE),Таблица2[[#This Row],[kv_10]]),2)</f>
        <v>71</v>
      </c>
      <c r="Q3149" s="21" t="str">
        <f>VLOOKUP(Таблица2[[#This Row],[05_to_10]],kv_05_group!$A$1:$B$89,2,FALSE)</f>
        <v>дослідження</v>
      </c>
      <c r="R3149" t="s">
        <v>14658</v>
      </c>
    </row>
    <row r="3150" spans="1:18" hidden="1" x14ac:dyDescent="0.25">
      <c r="A3150" t="s">
        <v>2045</v>
      </c>
      <c r="B3150">
        <v>16665922</v>
      </c>
      <c r="C3150" s="1">
        <v>42460</v>
      </c>
      <c r="D3150" t="s">
        <v>5601</v>
      </c>
      <c r="E3150" t="s">
        <v>7602</v>
      </c>
      <c r="F3150" t="s">
        <v>7177</v>
      </c>
      <c r="G3150" t="s">
        <v>13192</v>
      </c>
      <c r="H3150" t="s">
        <v>14692</v>
      </c>
      <c r="I3150" t="s">
        <v>14666</v>
      </c>
      <c r="J3150" t="s">
        <v>14666</v>
      </c>
      <c r="K3150" t="s">
        <v>9879</v>
      </c>
      <c r="L3150" s="22" t="s">
        <v>14891</v>
      </c>
      <c r="M3150" s="19" t="s">
        <v>15283</v>
      </c>
      <c r="N3150" s="19" t="e">
        <f>VLOOKUP(Таблица2[[#This Row],[activity]],kved_05!$A$1:$B$834,2,FALSE)</f>
        <v>#N/A</v>
      </c>
      <c r="O3150" s="19" t="str">
        <f>VLOOKUP(Таблица2[[#This Row],[activity]],kved_10!$A$1:$B$997,2,FALSE)</f>
        <v>35.3</v>
      </c>
      <c r="P3150" s="19" t="str">
        <f>LEFT(IF(ISNA(Таблица2[[#This Row],[kv_10]]),VLOOKUP(Таблица2[[#This Row],[kv_05]],'05_to_10'!$A$1:$C$621,3,FALSE),Таблица2[[#This Row],[kv_10]]),2)</f>
        <v>35</v>
      </c>
      <c r="Q3150" s="21" t="str">
        <f>VLOOKUP(Таблица2[[#This Row],[05_to_10]],kv_05_group!$A$1:$B$89,2,FALSE)</f>
        <v xml:space="preserve">енергопостачання </v>
      </c>
      <c r="R3150" t="s">
        <v>14658</v>
      </c>
    </row>
    <row r="3151" spans="1:18" hidden="1" x14ac:dyDescent="0.25">
      <c r="A3151" t="s">
        <v>3431</v>
      </c>
      <c r="B3151">
        <v>119905371</v>
      </c>
      <c r="C3151" s="1">
        <v>42521</v>
      </c>
      <c r="D3151" t="s">
        <v>6986</v>
      </c>
      <c r="E3151" t="s">
        <v>6986</v>
      </c>
      <c r="F3151" t="s">
        <v>7177</v>
      </c>
      <c r="G3151" t="s">
        <v>14530</v>
      </c>
      <c r="H3151" t="s">
        <v>14711</v>
      </c>
      <c r="I3151" t="s">
        <v>14688</v>
      </c>
      <c r="J3151" t="s">
        <v>14688</v>
      </c>
      <c r="K3151" t="s">
        <v>11165</v>
      </c>
      <c r="L3151" s="22" t="s">
        <v>14891</v>
      </c>
      <c r="M3151" s="19" t="s">
        <v>15283</v>
      </c>
      <c r="N3151" s="19" t="e">
        <f>VLOOKUP(Таблица2[[#This Row],[activity]],kved_05!$A$1:$B$834,2,FALSE)</f>
        <v>#N/A</v>
      </c>
      <c r="O3151" s="19" t="str">
        <f>VLOOKUP(Таблица2[[#This Row],[activity]],kved_10!$A$1:$B$997,2,FALSE)</f>
        <v>35.3</v>
      </c>
      <c r="P3151" s="19" t="str">
        <f>LEFT(IF(ISNA(Таблица2[[#This Row],[kv_10]]),VLOOKUP(Таблица2[[#This Row],[kv_05]],'05_to_10'!$A$1:$C$621,3,FALSE),Таблица2[[#This Row],[kv_10]]),2)</f>
        <v>35</v>
      </c>
      <c r="Q3151" s="21" t="str">
        <f>VLOOKUP(Таблица2[[#This Row],[05_to_10]],kv_05_group!$A$1:$B$89,2,FALSE)</f>
        <v xml:space="preserve">енергопостачання </v>
      </c>
      <c r="R3151" t="s">
        <v>14658</v>
      </c>
    </row>
    <row r="3152" spans="1:18" hidden="1" x14ac:dyDescent="0.25">
      <c r="A3152" t="s">
        <v>3158</v>
      </c>
      <c r="B3152" s="22" t="e">
        <v>#N/A</v>
      </c>
      <c r="C3152" s="23" t="e">
        <v>#N/A</v>
      </c>
      <c r="D3152" t="s">
        <v>6713</v>
      </c>
      <c r="E3152" t="s">
        <v>6713</v>
      </c>
      <c r="F3152" t="s">
        <v>6715</v>
      </c>
      <c r="G3152" t="s">
        <v>14268</v>
      </c>
      <c r="H3152" t="s">
        <v>14692</v>
      </c>
      <c r="I3152" t="s">
        <v>14666</v>
      </c>
      <c r="J3152" t="s">
        <v>14666</v>
      </c>
      <c r="K3152" t="s">
        <v>10918</v>
      </c>
      <c r="L3152" t="s">
        <v>14779</v>
      </c>
      <c r="M3152" s="19" t="s">
        <v>15226</v>
      </c>
      <c r="N3152" s="19" t="e">
        <f>VLOOKUP(Таблица2[[#This Row],[activity]],kved_05!$A$1:$B$834,2,FALSE)</f>
        <v>#N/A</v>
      </c>
      <c r="O3152" s="19" t="str">
        <f>VLOOKUP(Таблица2[[#This Row],[activity]],kved_10!$A$1:$B$997,2,FALSE)</f>
        <v>70.10</v>
      </c>
      <c r="P3152" s="19" t="str">
        <f>LEFT(IF(ISNA(Таблица2[[#This Row],[kv_10]]),VLOOKUP(Таблица2[[#This Row],[kv_05]],'05_to_10'!$A$1:$C$621,3,FALSE),Таблица2[[#This Row],[kv_10]]),2)</f>
        <v>70</v>
      </c>
      <c r="Q3152" s="21" t="str">
        <f>VLOOKUP(Таблица2[[#This Row],[05_to_10]],kv_05_group!$A$1:$B$89,2,FALSE)</f>
        <v>дослідження</v>
      </c>
      <c r="R3152" t="s">
        <v>14658</v>
      </c>
    </row>
    <row r="3153" spans="1:18" hidden="1" x14ac:dyDescent="0.25">
      <c r="A3153" t="s">
        <v>3159</v>
      </c>
      <c r="B3153" s="22" t="e">
        <v>#N/A</v>
      </c>
      <c r="C3153" s="23" t="e">
        <v>#N/A</v>
      </c>
      <c r="D3153" t="s">
        <v>6714</v>
      </c>
      <c r="E3153" t="s">
        <v>6714</v>
      </c>
      <c r="F3153" t="s">
        <v>6715</v>
      </c>
      <c r="G3153" t="s">
        <v>14269</v>
      </c>
      <c r="H3153" t="s">
        <v>14692</v>
      </c>
      <c r="I3153" t="s">
        <v>14666</v>
      </c>
      <c r="J3153" t="s">
        <v>14666</v>
      </c>
      <c r="K3153" t="s">
        <v>10919</v>
      </c>
      <c r="L3153" t="s">
        <v>15120</v>
      </c>
      <c r="M3153" s="19" t="s">
        <v>15604</v>
      </c>
      <c r="N3153" s="19" t="str">
        <f>VLOOKUP(Таблица2[[#This Row],[activity]],kved_05!$A$1:$B$834,2,FALSE)</f>
        <v>45.22</v>
      </c>
      <c r="O3153" s="19" t="e">
        <f>VLOOKUP(Таблица2[[#This Row],[activity]],kved_10!$A$1:$B$997,2,FALSE)</f>
        <v>#N/A</v>
      </c>
      <c r="P3153" s="19" t="str">
        <f>LEFT(IF(ISNA(Таблица2[[#This Row],[kv_10]]),VLOOKUP(Таблица2[[#This Row],[kv_05]],'05_to_10'!$A$1:$C$621,3,FALSE),Таблица2[[#This Row],[kv_10]]),2)</f>
        <v>43</v>
      </c>
      <c r="Q3153" s="21" t="str">
        <f>VLOOKUP(Таблица2[[#This Row],[05_to_10]],kv_05_group!$A$1:$B$89,2,FALSE)</f>
        <v>будівництво і нерухомість</v>
      </c>
      <c r="R3153" t="s">
        <v>14658</v>
      </c>
    </row>
    <row r="3154" spans="1:18" hidden="1" x14ac:dyDescent="0.25">
      <c r="A3154" t="s">
        <v>568</v>
      </c>
      <c r="B3154" s="22" t="e">
        <v>#N/A</v>
      </c>
      <c r="C3154" s="23" t="e">
        <v>#N/A</v>
      </c>
      <c r="D3154" t="s">
        <v>4125</v>
      </c>
      <c r="E3154" t="s">
        <v>4125</v>
      </c>
      <c r="F3154" t="s">
        <v>7148</v>
      </c>
      <c r="G3154" t="s">
        <v>11804</v>
      </c>
      <c r="H3154" t="s">
        <v>15161</v>
      </c>
      <c r="I3154" t="s">
        <v>14679</v>
      </c>
      <c r="J3154" t="s">
        <v>14679</v>
      </c>
      <c r="K3154" t="s">
        <v>8548</v>
      </c>
      <c r="L3154" t="s">
        <v>14721</v>
      </c>
      <c r="M3154" s="19" t="s">
        <v>15270</v>
      </c>
      <c r="N3154" s="19" t="str">
        <f>VLOOKUP(Таблица2[[#This Row],[activity]],kved_05!$A$1:$B$834,2,FALSE)</f>
        <v>75.13</v>
      </c>
      <c r="O3154" s="19" t="str">
        <f>VLOOKUP(Таблица2[[#This Row],[activity]],kved_10!$A$1:$B$997,2,FALSE)</f>
        <v>84.13</v>
      </c>
      <c r="P3154" s="19" t="str">
        <f>LEFT(IF(ISNA(Таблица2[[#This Row],[kv_10]]),VLOOKUP(Таблица2[[#This Row],[kv_05]],'05_to_10'!$A$1:$C$621,3,FALSE),Таблица2[[#This Row],[kv_10]]),2)</f>
        <v>84</v>
      </c>
      <c r="Q3154" s="21" t="str">
        <f>VLOOKUP(Таблица2[[#This Row],[05_to_10]],kv_05_group!$A$1:$B$89,2,FALSE)</f>
        <v>оборона і безпека</v>
      </c>
      <c r="R3154" t="s">
        <v>14658</v>
      </c>
    </row>
    <row r="3155" spans="1:18" hidden="1" x14ac:dyDescent="0.25">
      <c r="A3155" t="s">
        <v>3339</v>
      </c>
      <c r="B3155" s="22" t="e">
        <v>#N/A</v>
      </c>
      <c r="C3155" s="23" t="e">
        <v>#N/A</v>
      </c>
      <c r="D3155" t="s">
        <v>6894</v>
      </c>
      <c r="E3155" t="s">
        <v>7843</v>
      </c>
      <c r="F3155" t="s">
        <v>7148</v>
      </c>
      <c r="G3155" t="s">
        <v>14443</v>
      </c>
      <c r="H3155" t="s">
        <v>14708</v>
      </c>
      <c r="I3155" t="s">
        <v>14684</v>
      </c>
      <c r="J3155" t="s">
        <v>14713</v>
      </c>
      <c r="K3155" t="s">
        <v>11080</v>
      </c>
      <c r="L3155" t="s">
        <v>14794</v>
      </c>
      <c r="M3155" s="19" t="s">
        <v>15227</v>
      </c>
      <c r="N3155" s="19" t="e">
        <f>VLOOKUP(Таблица2[[#This Row],[activity]],kved_05!$A$1:$B$834,2,FALSE)</f>
        <v>#N/A</v>
      </c>
      <c r="O3155" s="19" t="str">
        <f>VLOOKUP(Таблица2[[#This Row],[activity]],kved_10!$A$1:$B$997,2,FALSE)</f>
        <v>33.12</v>
      </c>
      <c r="P3155" s="19" t="str">
        <f>LEFT(IF(ISNA(Таблица2[[#This Row],[kv_10]]),VLOOKUP(Таблица2[[#This Row],[kv_05]],'05_to_10'!$A$1:$C$621,3,FALSE),Таблица2[[#This Row],[kv_10]]),2)</f>
        <v>33</v>
      </c>
      <c r="Q3155" s="21" t="str">
        <f>VLOOKUP(Таблица2[[#This Row],[05_to_10]],kv_05_group!$A$1:$B$89,2,FALSE)</f>
        <v>виробництво</v>
      </c>
      <c r="R3155" t="s">
        <v>14658</v>
      </c>
    </row>
    <row r="3156" spans="1:18" hidden="1" x14ac:dyDescent="0.25">
      <c r="A3156" t="s">
        <v>3162</v>
      </c>
      <c r="B3156" s="22" t="e">
        <v>#N/A</v>
      </c>
      <c r="C3156" s="23" t="e">
        <v>#N/A</v>
      </c>
      <c r="D3156" t="s">
        <v>6717</v>
      </c>
      <c r="E3156" t="s">
        <v>6717</v>
      </c>
      <c r="F3156" t="s">
        <v>7209</v>
      </c>
      <c r="G3156" t="s">
        <v>14272</v>
      </c>
      <c r="H3156" t="s">
        <v>15161</v>
      </c>
      <c r="I3156" t="s">
        <v>14679</v>
      </c>
      <c r="J3156" t="s">
        <v>14679</v>
      </c>
      <c r="K3156" t="s">
        <v>10922</v>
      </c>
      <c r="L3156" t="s">
        <v>15021</v>
      </c>
      <c r="M3156" s="19" t="s">
        <v>15366</v>
      </c>
      <c r="N3156" s="19" t="str">
        <f>VLOOKUP(Таблица2[[#This Row],[activity]],kved_05!$A$1:$B$834,2,FALSE)</f>
        <v>22.15</v>
      </c>
      <c r="O3156" s="19" t="str">
        <f>VLOOKUP(Таблица2[[#This Row],[activity]],kved_10!$A$1:$B$997,2,FALSE)</f>
        <v>58.19</v>
      </c>
      <c r="P3156" s="19" t="str">
        <f>LEFT(IF(ISNA(Таблица2[[#This Row],[kv_10]]),VLOOKUP(Таблица2[[#This Row],[kv_05]],'05_to_10'!$A$1:$C$621,3,FALSE),Таблица2[[#This Row],[kv_10]]),2)</f>
        <v>58</v>
      </c>
      <c r="Q3156" s="21" t="str">
        <f>VLOOKUP(Таблица2[[#This Row],[05_to_10]],kv_05_group!$A$1:$B$89,2,FALSE)</f>
        <v>телекомунікації</v>
      </c>
      <c r="R3156" t="s">
        <v>14659</v>
      </c>
    </row>
    <row r="3157" spans="1:18" hidden="1" x14ac:dyDescent="0.25">
      <c r="A3157" t="s">
        <v>3163</v>
      </c>
      <c r="B3157">
        <v>26336394</v>
      </c>
      <c r="C3157" s="1">
        <v>42460</v>
      </c>
      <c r="D3157" t="s">
        <v>6718</v>
      </c>
      <c r="E3157" t="s">
        <v>6718</v>
      </c>
      <c r="F3157" t="s">
        <v>7209</v>
      </c>
      <c r="G3157" t="s">
        <v>14273</v>
      </c>
      <c r="H3157" t="s">
        <v>15161</v>
      </c>
      <c r="I3157" t="s">
        <v>14679</v>
      </c>
      <c r="J3157" t="s">
        <v>14679</v>
      </c>
      <c r="K3157" t="s">
        <v>10923</v>
      </c>
      <c r="L3157" t="s">
        <v>14847</v>
      </c>
      <c r="M3157" s="19" t="s">
        <v>15260</v>
      </c>
      <c r="N3157" s="19" t="e">
        <f>VLOOKUP(Таблица2[[#This Row],[activity]],kved_05!$A$1:$B$834,2,FALSE)</f>
        <v>#N/A</v>
      </c>
      <c r="O3157" s="19" t="str">
        <f>VLOOKUP(Таблица2[[#This Row],[activity]],kved_10!$A$1:$B$997,2,FALSE)</f>
        <v>18.12</v>
      </c>
      <c r="P3157" s="19" t="str">
        <f>LEFT(IF(ISNA(Таблица2[[#This Row],[kv_10]]),VLOOKUP(Таблица2[[#This Row],[kv_05]],'05_to_10'!$A$1:$C$621,3,FALSE),Таблица2[[#This Row],[kv_10]]),2)</f>
        <v>18</v>
      </c>
      <c r="Q3157" s="21" t="str">
        <f>VLOOKUP(Таблица2[[#This Row],[05_to_10]],kv_05_group!$A$1:$B$89,2,FALSE)</f>
        <v>виробництво</v>
      </c>
      <c r="R3157" t="s">
        <v>14658</v>
      </c>
    </row>
    <row r="3158" spans="1:18" x14ac:dyDescent="0.25">
      <c r="A3158" t="s">
        <v>3361</v>
      </c>
      <c r="B3158" s="22" t="e">
        <v>#N/A</v>
      </c>
      <c r="C3158" s="23" t="e">
        <v>#N/A</v>
      </c>
      <c r="D3158" t="s">
        <v>6916</v>
      </c>
      <c r="E3158" t="s">
        <v>7863</v>
      </c>
      <c r="F3158" t="s">
        <v>7148</v>
      </c>
      <c r="G3158" t="s">
        <v>14463</v>
      </c>
      <c r="H3158" t="s">
        <v>15160</v>
      </c>
      <c r="I3158" t="s">
        <v>14665</v>
      </c>
      <c r="J3158" t="s">
        <v>14713</v>
      </c>
      <c r="K3158" t="s">
        <v>8637</v>
      </c>
      <c r="L3158" t="s">
        <v>14794</v>
      </c>
      <c r="M3158" s="19" t="s">
        <v>15227</v>
      </c>
      <c r="N3158" s="19" t="e">
        <f>VLOOKUP(Таблица2[[#This Row],[activity]],kved_05!$A$1:$B$834,2,FALSE)</f>
        <v>#N/A</v>
      </c>
      <c r="O3158" s="19" t="str">
        <f>VLOOKUP(Таблица2[[#This Row],[activity]],kved_10!$A$1:$B$997,2,FALSE)</f>
        <v>33.12</v>
      </c>
      <c r="P3158" s="19" t="str">
        <f>LEFT(IF(ISNA(Таблица2[[#This Row],[kv_10]]),VLOOKUP(Таблица2[[#This Row],[kv_05]],'05_to_10'!$A$1:$C$621,3,FALSE),Таблица2[[#This Row],[kv_10]]),2)</f>
        <v>33</v>
      </c>
      <c r="Q3158" s="21" t="str">
        <f>VLOOKUP(Таблица2[[#This Row],[05_to_10]],kv_05_group!$A$1:$B$89,2,FALSE)</f>
        <v>виробництво</v>
      </c>
      <c r="R3158" t="s">
        <v>14658</v>
      </c>
    </row>
    <row r="3159" spans="1:18" hidden="1" x14ac:dyDescent="0.25">
      <c r="A3159" t="s">
        <v>3165</v>
      </c>
      <c r="B3159" s="22" t="e">
        <v>#N/A</v>
      </c>
      <c r="C3159" s="23" t="e">
        <v>#N/A</v>
      </c>
      <c r="D3159" t="s">
        <v>6720</v>
      </c>
      <c r="E3159" t="s">
        <v>6720</v>
      </c>
      <c r="F3159" t="s">
        <v>6768</v>
      </c>
      <c r="G3159" t="s">
        <v>14275</v>
      </c>
      <c r="H3159" t="s">
        <v>14708</v>
      </c>
      <c r="I3159" t="s">
        <v>14684</v>
      </c>
      <c r="J3159" t="s">
        <v>14684</v>
      </c>
      <c r="K3159" t="s">
        <v>10925</v>
      </c>
      <c r="L3159" t="s">
        <v>15037</v>
      </c>
      <c r="M3159" s="19" t="s">
        <v>15373</v>
      </c>
      <c r="N3159" s="19" t="str">
        <f>VLOOKUP(Таблица2[[#This Row],[activity]],kved_05!$A$1:$B$834,2,FALSE)</f>
        <v>29.60</v>
      </c>
      <c r="O3159" s="19" t="str">
        <f>VLOOKUP(Таблица2[[#This Row],[activity]],kved_10!$A$1:$B$997,2,FALSE)</f>
        <v>25.40</v>
      </c>
      <c r="P3159" s="19" t="str">
        <f>LEFT(IF(ISNA(Таблица2[[#This Row],[kv_10]]),VLOOKUP(Таблица2[[#This Row],[kv_05]],'05_to_10'!$A$1:$C$621,3,FALSE),Таблица2[[#This Row],[kv_10]]),2)</f>
        <v>25</v>
      </c>
      <c r="Q3159" s="21" t="str">
        <f>VLOOKUP(Таблица2[[#This Row],[05_to_10]],kv_05_group!$A$1:$B$89,2,FALSE)</f>
        <v>виробництво</v>
      </c>
      <c r="R3159" t="s">
        <v>14658</v>
      </c>
    </row>
    <row r="3160" spans="1:18" x14ac:dyDescent="0.25">
      <c r="A3160" t="s">
        <v>3371</v>
      </c>
      <c r="B3160" s="22" t="e">
        <v>#N/A</v>
      </c>
      <c r="C3160" s="23" t="e">
        <v>#N/A</v>
      </c>
      <c r="D3160" t="s">
        <v>6926</v>
      </c>
      <c r="E3160" t="s">
        <v>7871</v>
      </c>
      <c r="F3160" t="s">
        <v>7148</v>
      </c>
      <c r="G3160" t="s">
        <v>14472</v>
      </c>
      <c r="H3160" t="s">
        <v>15160</v>
      </c>
      <c r="I3160" t="s">
        <v>14665</v>
      </c>
      <c r="J3160" t="s">
        <v>14713</v>
      </c>
      <c r="K3160" t="s">
        <v>11111</v>
      </c>
      <c r="L3160" t="s">
        <v>14794</v>
      </c>
      <c r="M3160" s="19" t="s">
        <v>15227</v>
      </c>
      <c r="N3160" s="19" t="e">
        <f>VLOOKUP(Таблица2[[#This Row],[activity]],kved_05!$A$1:$B$834,2,FALSE)</f>
        <v>#N/A</v>
      </c>
      <c r="O3160" s="19" t="str">
        <f>VLOOKUP(Таблица2[[#This Row],[activity]],kved_10!$A$1:$B$997,2,FALSE)</f>
        <v>33.12</v>
      </c>
      <c r="P3160" s="19" t="str">
        <f>LEFT(IF(ISNA(Таблица2[[#This Row],[kv_10]]),VLOOKUP(Таблица2[[#This Row],[kv_05]],'05_to_10'!$A$1:$C$621,3,FALSE),Таблица2[[#This Row],[kv_10]]),2)</f>
        <v>33</v>
      </c>
      <c r="Q3160" s="21" t="str">
        <f>VLOOKUP(Таблица2[[#This Row],[05_to_10]],kv_05_group!$A$1:$B$89,2,FALSE)</f>
        <v>виробництво</v>
      </c>
      <c r="R3160" t="s">
        <v>14659</v>
      </c>
    </row>
    <row r="3161" spans="1:18" hidden="1" x14ac:dyDescent="0.25">
      <c r="A3161" t="s">
        <v>3167</v>
      </c>
      <c r="B3161" s="22" t="e">
        <v>#N/A</v>
      </c>
      <c r="C3161" s="23" t="e">
        <v>#N/A</v>
      </c>
      <c r="D3161" t="s">
        <v>6722</v>
      </c>
      <c r="E3161" t="s">
        <v>7805</v>
      </c>
      <c r="F3161" t="s">
        <v>6768</v>
      </c>
      <c r="G3161" t="s">
        <v>14277</v>
      </c>
      <c r="H3161" t="s">
        <v>14707</v>
      </c>
      <c r="I3161" t="s">
        <v>14683</v>
      </c>
      <c r="J3161" t="s">
        <v>14683</v>
      </c>
      <c r="K3161" t="s">
        <v>10927</v>
      </c>
      <c r="L3161" t="s">
        <v>15121</v>
      </c>
      <c r="M3161" s="19" t="s">
        <v>15440</v>
      </c>
      <c r="N3161" s="19" t="e">
        <f>VLOOKUP(Таблица2[[#This Row],[activity]],kved_05!$A$1:$B$834,2,FALSE)</f>
        <v>#N/A</v>
      </c>
      <c r="O3161" s="19" t="str">
        <f>VLOOKUP(Таблица2[[#This Row],[activity]],kved_10!$A$1:$B$997,2,FALSE)</f>
        <v>28.11</v>
      </c>
      <c r="P3161" s="19" t="str">
        <f>LEFT(IF(ISNA(Таблица2[[#This Row],[kv_10]]),VLOOKUP(Таблица2[[#This Row],[kv_05]],'05_to_10'!$A$1:$C$621,3,FALSE),Таблица2[[#This Row],[kv_10]]),2)</f>
        <v>28</v>
      </c>
      <c r="Q3161" s="21" t="str">
        <f>VLOOKUP(Таблица2[[#This Row],[05_to_10]],kv_05_group!$A$1:$B$89,2,FALSE)</f>
        <v>виробництво</v>
      </c>
      <c r="R3161" t="s">
        <v>14658</v>
      </c>
    </row>
    <row r="3162" spans="1:18" hidden="1" x14ac:dyDescent="0.25">
      <c r="A3162" t="s">
        <v>3168</v>
      </c>
      <c r="B3162" s="22" t="e">
        <v>#N/A</v>
      </c>
      <c r="C3162" s="23" t="e">
        <v>#N/A</v>
      </c>
      <c r="D3162" t="s">
        <v>6723</v>
      </c>
      <c r="E3162" t="s">
        <v>6723</v>
      </c>
      <c r="F3162" t="s">
        <v>6768</v>
      </c>
      <c r="G3162" t="s">
        <v>12668</v>
      </c>
      <c r="H3162" t="s">
        <v>14701</v>
      </c>
      <c r="I3162" t="s">
        <v>14675</v>
      </c>
      <c r="J3162" t="s">
        <v>14675</v>
      </c>
      <c r="K3162" t="s">
        <v>10928</v>
      </c>
      <c r="L3162" t="s">
        <v>15074</v>
      </c>
      <c r="M3162" s="19" t="s">
        <v>15441</v>
      </c>
      <c r="N3162" s="19" t="e">
        <f>VLOOKUP(Таблица2[[#This Row],[activity]],kved_05!$A$1:$B$834,2,FALSE)</f>
        <v>#N/A</v>
      </c>
      <c r="O3162" s="19" t="str">
        <f>VLOOKUP(Таблица2[[#This Row],[activity]],kved_10!$A$1:$B$997,2,FALSE)</f>
        <v>26.70</v>
      </c>
      <c r="P3162" s="19" t="str">
        <f>LEFT(IF(ISNA(Таблица2[[#This Row],[kv_10]]),VLOOKUP(Таблица2[[#This Row],[kv_05]],'05_to_10'!$A$1:$C$621,3,FALSE),Таблица2[[#This Row],[kv_10]]),2)</f>
        <v>26</v>
      </c>
      <c r="Q3162" s="21" t="str">
        <f>VLOOKUP(Таблица2[[#This Row],[05_to_10]],kv_05_group!$A$1:$B$89,2,FALSE)</f>
        <v>виробництво</v>
      </c>
      <c r="R3162" t="s">
        <v>14658</v>
      </c>
    </row>
    <row r="3163" spans="1:18" hidden="1" x14ac:dyDescent="0.25">
      <c r="A3163" t="s">
        <v>3169</v>
      </c>
      <c r="B3163" s="22" t="e">
        <v>#N/A</v>
      </c>
      <c r="C3163" s="23" t="e">
        <v>#N/A</v>
      </c>
      <c r="D3163" t="s">
        <v>6724</v>
      </c>
      <c r="E3163" t="s">
        <v>7806</v>
      </c>
      <c r="F3163" t="s">
        <v>6768</v>
      </c>
      <c r="G3163" t="s">
        <v>14278</v>
      </c>
      <c r="H3163" t="s">
        <v>15161</v>
      </c>
      <c r="I3163" t="s">
        <v>14679</v>
      </c>
      <c r="J3163" t="s">
        <v>14679</v>
      </c>
      <c r="K3163" t="s">
        <v>10929</v>
      </c>
      <c r="L3163" t="s">
        <v>15006</v>
      </c>
      <c r="M3163" s="19" t="s">
        <v>15417</v>
      </c>
      <c r="N3163" s="19" t="str">
        <f>VLOOKUP(Таблица2[[#This Row],[activity]],kved_05!$A$1:$B$834,2,FALSE)</f>
        <v>24.61</v>
      </c>
      <c r="O3163" s="19" t="str">
        <f>VLOOKUP(Таблица2[[#This Row],[activity]],kved_10!$A$1:$B$997,2,FALSE)</f>
        <v>20.51</v>
      </c>
      <c r="P3163" s="19" t="str">
        <f>LEFT(IF(ISNA(Таблица2[[#This Row],[kv_10]]),VLOOKUP(Таблица2[[#This Row],[kv_05]],'05_to_10'!$A$1:$C$621,3,FALSE),Таблица2[[#This Row],[kv_10]]),2)</f>
        <v>20</v>
      </c>
      <c r="Q3163" s="21" t="str">
        <f>VLOOKUP(Таблица2[[#This Row],[05_to_10]],kv_05_group!$A$1:$B$89,2,FALSE)</f>
        <v>виробництво</v>
      </c>
      <c r="R3163" t="s">
        <v>14658</v>
      </c>
    </row>
    <row r="3164" spans="1:18" hidden="1" x14ac:dyDescent="0.25">
      <c r="A3164" t="s">
        <v>3170</v>
      </c>
      <c r="B3164" s="22" t="e">
        <v>#N/A</v>
      </c>
      <c r="C3164" s="23" t="e">
        <v>#N/A</v>
      </c>
      <c r="D3164" t="s">
        <v>6725</v>
      </c>
      <c r="E3164" t="s">
        <v>6725</v>
      </c>
      <c r="F3164" t="s">
        <v>6768</v>
      </c>
      <c r="G3164" t="s">
        <v>14279</v>
      </c>
      <c r="H3164" t="s">
        <v>15161</v>
      </c>
      <c r="I3164" t="s">
        <v>14679</v>
      </c>
      <c r="J3164" t="s">
        <v>14679</v>
      </c>
      <c r="K3164" t="s">
        <v>10930</v>
      </c>
      <c r="L3164" t="s">
        <v>15006</v>
      </c>
      <c r="M3164" s="19" t="s">
        <v>15417</v>
      </c>
      <c r="N3164" s="19" t="str">
        <f>VLOOKUP(Таблица2[[#This Row],[activity]],kved_05!$A$1:$B$834,2,FALSE)</f>
        <v>24.61</v>
      </c>
      <c r="O3164" s="19" t="str">
        <f>VLOOKUP(Таблица2[[#This Row],[activity]],kved_10!$A$1:$B$997,2,FALSE)</f>
        <v>20.51</v>
      </c>
      <c r="P3164" s="19" t="str">
        <f>LEFT(IF(ISNA(Таблица2[[#This Row],[kv_10]]),VLOOKUP(Таблица2[[#This Row],[kv_05]],'05_to_10'!$A$1:$C$621,3,FALSE),Таблица2[[#This Row],[kv_10]]),2)</f>
        <v>20</v>
      </c>
      <c r="Q3164" s="21" t="str">
        <f>VLOOKUP(Таблица2[[#This Row],[05_to_10]],kv_05_group!$A$1:$B$89,2,FALSE)</f>
        <v>виробництво</v>
      </c>
      <c r="R3164" t="s">
        <v>14658</v>
      </c>
    </row>
    <row r="3165" spans="1:18" hidden="1" x14ac:dyDescent="0.25">
      <c r="A3165" t="s">
        <v>3171</v>
      </c>
      <c r="B3165" s="22" t="e">
        <v>#N/A</v>
      </c>
      <c r="C3165" s="23">
        <v>42825</v>
      </c>
      <c r="D3165" t="s">
        <v>6726</v>
      </c>
      <c r="E3165" t="s">
        <v>6726</v>
      </c>
      <c r="F3165" t="s">
        <v>6768</v>
      </c>
      <c r="G3165" t="s">
        <v>14280</v>
      </c>
      <c r="H3165" t="s">
        <v>14702</v>
      </c>
      <c r="I3165" t="s">
        <v>14676</v>
      </c>
      <c r="J3165" t="s">
        <v>14676</v>
      </c>
      <c r="K3165" t="s">
        <v>10931</v>
      </c>
      <c r="L3165" t="s">
        <v>14827</v>
      </c>
      <c r="M3165" s="19" t="s">
        <v>15247</v>
      </c>
      <c r="N3165" s="19" t="e">
        <f>VLOOKUP(Таблица2[[#This Row],[activity]],kved_05!$A$1:$B$834,2,FALSE)</f>
        <v>#N/A</v>
      </c>
      <c r="O3165" s="19" t="str">
        <f>VLOOKUP(Таблица2[[#This Row],[activity]],kved_10!$A$1:$B$997,2,FALSE)</f>
        <v>26.51</v>
      </c>
      <c r="P3165" s="19" t="str">
        <f>LEFT(IF(ISNA(Таблица2[[#This Row],[kv_10]]),VLOOKUP(Таблица2[[#This Row],[kv_05]],'05_to_10'!$A$1:$C$621,3,FALSE),Таблица2[[#This Row],[kv_10]]),2)</f>
        <v>26</v>
      </c>
      <c r="Q3165" s="21" t="str">
        <f>VLOOKUP(Таблица2[[#This Row],[05_to_10]],kv_05_group!$A$1:$B$89,2,FALSE)</f>
        <v>виробництво</v>
      </c>
      <c r="R3165" t="s">
        <v>14658</v>
      </c>
    </row>
    <row r="3166" spans="1:18" hidden="1" x14ac:dyDescent="0.25">
      <c r="A3166" t="s">
        <v>689</v>
      </c>
      <c r="B3166" s="22" t="e">
        <v>#N/A</v>
      </c>
      <c r="C3166" s="23" t="e">
        <v>#N/A</v>
      </c>
      <c r="D3166" t="s">
        <v>4246</v>
      </c>
      <c r="E3166" t="s">
        <v>7310</v>
      </c>
      <c r="F3166" t="s">
        <v>7148</v>
      </c>
      <c r="G3166" t="s">
        <v>11903</v>
      </c>
      <c r="H3166" t="s">
        <v>14708</v>
      </c>
      <c r="I3166" t="s">
        <v>14684</v>
      </c>
      <c r="J3166" t="s">
        <v>14713</v>
      </c>
      <c r="K3166" t="s">
        <v>8662</v>
      </c>
      <c r="L3166" s="22" t="s">
        <v>14884</v>
      </c>
      <c r="M3166" s="19" t="s">
        <v>15508</v>
      </c>
      <c r="N3166" s="19" t="e">
        <f>VLOOKUP(Таблица2[[#This Row],[activity]],kved_05!$A$1:$B$834,2,FALSE)</f>
        <v>#N/A</v>
      </c>
      <c r="O3166" s="19" t="e">
        <f>VLOOKUP(Таблица2[[#This Row],[activity]],kved_10!$A$1:$B$997,2,FALSE)</f>
        <v>#N/A</v>
      </c>
      <c r="P3166" s="19" t="e">
        <f>LEFT(IF(ISNA(Таблица2[[#This Row],[kv_10]]),VLOOKUP(Таблица2[[#This Row],[kv_05]],'05_to_10'!$A$1:$C$621,3,FALSE),Таблица2[[#This Row],[kv_10]]),2)</f>
        <v>#N/A</v>
      </c>
      <c r="Q3166" s="21" t="e">
        <f>VLOOKUP(Таблица2[[#This Row],[05_to_10]],kv_05_group!$A$1:$B$89,2,FALSE)</f>
        <v>#N/A</v>
      </c>
      <c r="R3166" t="s">
        <v>14659</v>
      </c>
    </row>
    <row r="3167" spans="1:18" hidden="1" x14ac:dyDescent="0.25">
      <c r="A3167" t="s">
        <v>3173</v>
      </c>
      <c r="B3167" s="22" t="e">
        <v>#N/A</v>
      </c>
      <c r="C3167" s="23" t="e">
        <v>#N/A</v>
      </c>
      <c r="D3167" t="s">
        <v>6728</v>
      </c>
      <c r="E3167" t="s">
        <v>6728</v>
      </c>
      <c r="F3167" t="s">
        <v>6768</v>
      </c>
      <c r="G3167" t="s">
        <v>14282</v>
      </c>
      <c r="H3167" t="s">
        <v>14703</v>
      </c>
      <c r="I3167" t="s">
        <v>14677</v>
      </c>
      <c r="J3167" t="s">
        <v>14677</v>
      </c>
      <c r="K3167" t="s">
        <v>9334</v>
      </c>
      <c r="L3167" t="s">
        <v>14827</v>
      </c>
      <c r="M3167" s="19" t="s">
        <v>15247</v>
      </c>
      <c r="N3167" s="19" t="e">
        <f>VLOOKUP(Таблица2[[#This Row],[activity]],kved_05!$A$1:$B$834,2,FALSE)</f>
        <v>#N/A</v>
      </c>
      <c r="O3167" s="19" t="str">
        <f>VLOOKUP(Таблица2[[#This Row],[activity]],kved_10!$A$1:$B$997,2,FALSE)</f>
        <v>26.51</v>
      </c>
      <c r="P3167" s="19" t="str">
        <f>LEFT(IF(ISNA(Таблица2[[#This Row],[kv_10]]),VLOOKUP(Таблица2[[#This Row],[kv_05]],'05_to_10'!$A$1:$C$621,3,FALSE),Таблица2[[#This Row],[kv_10]]),2)</f>
        <v>26</v>
      </c>
      <c r="Q3167" s="21" t="str">
        <f>VLOOKUP(Таблица2[[#This Row],[05_to_10]],kv_05_group!$A$1:$B$89,2,FALSE)</f>
        <v>виробництво</v>
      </c>
      <c r="R3167" t="s">
        <v>14658</v>
      </c>
    </row>
    <row r="3168" spans="1:18" hidden="1" x14ac:dyDescent="0.25">
      <c r="A3168" t="s">
        <v>3174</v>
      </c>
      <c r="B3168" s="22" t="e">
        <v>#N/A</v>
      </c>
      <c r="C3168" s="23" t="e">
        <v>#N/A</v>
      </c>
      <c r="D3168" t="s">
        <v>6729</v>
      </c>
      <c r="E3168" t="s">
        <v>6729</v>
      </c>
      <c r="F3168" t="s">
        <v>6768</v>
      </c>
      <c r="G3168" t="s">
        <v>14283</v>
      </c>
      <c r="H3168" t="s">
        <v>14706</v>
      </c>
      <c r="I3168" t="s">
        <v>14682</v>
      </c>
      <c r="J3168" t="s">
        <v>14682</v>
      </c>
      <c r="K3168" t="s">
        <v>10933</v>
      </c>
      <c r="L3168" t="s">
        <v>15037</v>
      </c>
      <c r="M3168" s="19" t="s">
        <v>15373</v>
      </c>
      <c r="N3168" s="19" t="str">
        <f>VLOOKUP(Таблица2[[#This Row],[activity]],kved_05!$A$1:$B$834,2,FALSE)</f>
        <v>29.60</v>
      </c>
      <c r="O3168" s="19" t="str">
        <f>VLOOKUP(Таблица2[[#This Row],[activity]],kved_10!$A$1:$B$997,2,FALSE)</f>
        <v>25.40</v>
      </c>
      <c r="P3168" s="19" t="str">
        <f>LEFT(IF(ISNA(Таблица2[[#This Row],[kv_10]]),VLOOKUP(Таблица2[[#This Row],[kv_05]],'05_to_10'!$A$1:$C$621,3,FALSE),Таблица2[[#This Row],[kv_10]]),2)</f>
        <v>25</v>
      </c>
      <c r="Q3168" s="21" t="str">
        <f>VLOOKUP(Таблица2[[#This Row],[05_to_10]],kv_05_group!$A$1:$B$89,2,FALSE)</f>
        <v>виробництво</v>
      </c>
      <c r="R3168" t="s">
        <v>14658</v>
      </c>
    </row>
    <row r="3169" spans="1:18" hidden="1" x14ac:dyDescent="0.25">
      <c r="A3169" t="s">
        <v>3175</v>
      </c>
      <c r="B3169" s="22" t="e">
        <v>#N/A</v>
      </c>
      <c r="C3169" s="23" t="e">
        <v>#N/A</v>
      </c>
      <c r="D3169" t="s">
        <v>6730</v>
      </c>
      <c r="E3169" t="s">
        <v>6730</v>
      </c>
      <c r="F3169" t="s">
        <v>6768</v>
      </c>
      <c r="G3169" t="s">
        <v>14284</v>
      </c>
      <c r="H3169" t="s">
        <v>15162</v>
      </c>
      <c r="I3169" t="s">
        <v>14680</v>
      </c>
      <c r="J3169" t="s">
        <v>14714</v>
      </c>
      <c r="K3169" t="s">
        <v>10934</v>
      </c>
      <c r="L3169" t="s">
        <v>15078</v>
      </c>
      <c r="M3169" s="19" t="s">
        <v>15409</v>
      </c>
      <c r="N3169" s="19" t="e">
        <f>VLOOKUP(Таблица2[[#This Row],[activity]],kved_05!$A$1:$B$834,2,FALSE)</f>
        <v>#N/A</v>
      </c>
      <c r="O3169" s="19" t="str">
        <f>VLOOKUP(Таблица2[[#This Row],[activity]],kved_10!$A$1:$B$997,2,FALSE)</f>
        <v>30.11</v>
      </c>
      <c r="P3169" s="19" t="str">
        <f>LEFT(IF(ISNA(Таблица2[[#This Row],[kv_10]]),VLOOKUP(Таблица2[[#This Row],[kv_05]],'05_to_10'!$A$1:$C$621,3,FALSE),Таблица2[[#This Row],[kv_10]]),2)</f>
        <v>30</v>
      </c>
      <c r="Q3169" s="21" t="str">
        <f>VLOOKUP(Таблица2[[#This Row],[05_to_10]],kv_05_group!$A$1:$B$89,2,FALSE)</f>
        <v>виробництво</v>
      </c>
      <c r="R3169" t="s">
        <v>14658</v>
      </c>
    </row>
    <row r="3170" spans="1:18" hidden="1" x14ac:dyDescent="0.25">
      <c r="A3170" t="s">
        <v>3176</v>
      </c>
      <c r="B3170">
        <v>366313449</v>
      </c>
      <c r="C3170" s="1">
        <v>42735</v>
      </c>
      <c r="D3170" t="s">
        <v>6731</v>
      </c>
      <c r="E3170" t="s">
        <v>6731</v>
      </c>
      <c r="F3170" t="s">
        <v>6768</v>
      </c>
      <c r="G3170" t="s">
        <v>14285</v>
      </c>
      <c r="H3170" t="s">
        <v>15161</v>
      </c>
      <c r="I3170" t="s">
        <v>14679</v>
      </c>
      <c r="J3170" t="s">
        <v>14679</v>
      </c>
      <c r="K3170" t="s">
        <v>10935</v>
      </c>
      <c r="L3170" t="s">
        <v>15088</v>
      </c>
      <c r="M3170" s="19" t="s">
        <v>15418</v>
      </c>
      <c r="N3170" s="19" t="e">
        <f>VLOOKUP(Таблица2[[#This Row],[activity]],kved_05!$A$1:$B$834,2,FALSE)</f>
        <v>#N/A</v>
      </c>
      <c r="O3170" s="19" t="str">
        <f>VLOOKUP(Таблица2[[#This Row],[activity]],kved_10!$A$1:$B$997,2,FALSE)</f>
        <v>30.30</v>
      </c>
      <c r="P3170" s="19" t="str">
        <f>LEFT(IF(ISNA(Таблица2[[#This Row],[kv_10]]),VLOOKUP(Таблица2[[#This Row],[kv_05]],'05_to_10'!$A$1:$C$621,3,FALSE),Таблица2[[#This Row],[kv_10]]),2)</f>
        <v>30</v>
      </c>
      <c r="Q3170" s="21" t="str">
        <f>VLOOKUP(Таблица2[[#This Row],[05_to_10]],kv_05_group!$A$1:$B$89,2,FALSE)</f>
        <v>виробництво</v>
      </c>
      <c r="R3170" t="s">
        <v>14658</v>
      </c>
    </row>
    <row r="3171" spans="1:18" hidden="1" x14ac:dyDescent="0.25">
      <c r="A3171" t="s">
        <v>1516</v>
      </c>
      <c r="B3171" s="22" t="e">
        <v>#N/A</v>
      </c>
      <c r="C3171" s="23" t="e">
        <v>#N/A</v>
      </c>
      <c r="D3171" t="s">
        <v>5072</v>
      </c>
      <c r="E3171" t="s">
        <v>5072</v>
      </c>
      <c r="F3171" t="s">
        <v>7157</v>
      </c>
      <c r="G3171" t="s">
        <v>12673</v>
      </c>
      <c r="H3171" t="s">
        <v>14709</v>
      </c>
      <c r="I3171" t="s">
        <v>14685</v>
      </c>
      <c r="J3171" t="s">
        <v>14685</v>
      </c>
      <c r="K3171" t="s">
        <v>9393</v>
      </c>
      <c r="L3171" s="22" t="s">
        <v>15029</v>
      </c>
      <c r="M3171" s="19" t="s">
        <v>15576</v>
      </c>
      <c r="N3171" s="19" t="e">
        <f>VLOOKUP(Таблица2[[#This Row],[activity]],kved_05!$A$1:$B$834,2,FALSE)</f>
        <v>#N/A</v>
      </c>
      <c r="O3171" s="19" t="e">
        <f>VLOOKUP(Таблица2[[#This Row],[activity]],kved_10!$A$1:$B$997,2,FALSE)</f>
        <v>#N/A</v>
      </c>
      <c r="P3171" s="19" t="e">
        <f>LEFT(IF(ISNA(Таблица2[[#This Row],[kv_10]]),VLOOKUP(Таблица2[[#This Row],[kv_05]],'05_to_10'!$A$1:$C$621,3,FALSE),Таблица2[[#This Row],[kv_10]]),2)</f>
        <v>#N/A</v>
      </c>
      <c r="Q3171" s="21" t="e">
        <f>VLOOKUP(Таблица2[[#This Row],[05_to_10]],kv_05_group!$A$1:$B$89,2,FALSE)</f>
        <v>#N/A</v>
      </c>
      <c r="R3171" t="s">
        <v>14659</v>
      </c>
    </row>
    <row r="3172" spans="1:18" hidden="1" x14ac:dyDescent="0.25">
      <c r="A3172" t="s">
        <v>2649</v>
      </c>
      <c r="B3172" s="22" t="e">
        <v>#N/A</v>
      </c>
      <c r="C3172" s="23" t="e">
        <v>#N/A</v>
      </c>
      <c r="D3172" t="s">
        <v>6204</v>
      </c>
      <c r="E3172" t="s">
        <v>7681</v>
      </c>
      <c r="F3172" t="s">
        <v>7192</v>
      </c>
      <c r="G3172" t="e">
        <v>#N/A</v>
      </c>
      <c r="H3172" t="s">
        <v>15164</v>
      </c>
      <c r="I3172" t="s">
        <v>14690</v>
      </c>
      <c r="J3172" t="s">
        <v>14690</v>
      </c>
      <c r="K3172" t="s">
        <v>10455</v>
      </c>
      <c r="L3172" s="22" t="s">
        <v>15102</v>
      </c>
      <c r="M3172" s="19" t="s">
        <v>15282</v>
      </c>
      <c r="N3172" s="19" t="e">
        <f>VLOOKUP(Таблица2[[#This Row],[activity]],kved_05!$A$1:$B$834,2,FALSE)</f>
        <v>#N/A</v>
      </c>
      <c r="O3172" s="19" t="e">
        <f>VLOOKUP(Таблица2[[#This Row],[activity]],kved_10!$A$1:$B$997,2,FALSE)</f>
        <v>#N/A</v>
      </c>
      <c r="P3172" s="19" t="e">
        <f>LEFT(IF(ISNA(Таблица2[[#This Row],[kv_10]]),VLOOKUP(Таблица2[[#This Row],[kv_05]],'05_to_10'!$A$1:$C$621,3,FALSE),Таблица2[[#This Row],[kv_10]]),2)</f>
        <v>#N/A</v>
      </c>
      <c r="Q3172" s="21" t="e">
        <f>VLOOKUP(Таблица2[[#This Row],[05_to_10]],kv_05_group!$A$1:$B$89,2,FALSE)</f>
        <v>#N/A</v>
      </c>
      <c r="R3172" t="s">
        <v>14659</v>
      </c>
    </row>
    <row r="3173" spans="1:18" hidden="1" x14ac:dyDescent="0.25">
      <c r="A3173" t="s">
        <v>3179</v>
      </c>
      <c r="B3173" s="22" t="e">
        <v>#N/A</v>
      </c>
      <c r="C3173" s="23" t="e">
        <v>#N/A</v>
      </c>
      <c r="D3173" t="s">
        <v>6734</v>
      </c>
      <c r="E3173" t="s">
        <v>7808</v>
      </c>
      <c r="F3173" t="s">
        <v>6768</v>
      </c>
      <c r="G3173" t="s">
        <v>14288</v>
      </c>
      <c r="H3173" t="s">
        <v>14702</v>
      </c>
      <c r="I3173" t="s">
        <v>14676</v>
      </c>
      <c r="J3173" t="s">
        <v>14676</v>
      </c>
      <c r="K3173" t="s">
        <v>10938</v>
      </c>
      <c r="L3173" t="s">
        <v>15037</v>
      </c>
      <c r="M3173" s="19" t="s">
        <v>15373</v>
      </c>
      <c r="N3173" s="19" t="str">
        <f>VLOOKUP(Таблица2[[#This Row],[activity]],kved_05!$A$1:$B$834,2,FALSE)</f>
        <v>29.60</v>
      </c>
      <c r="O3173" s="19" t="str">
        <f>VLOOKUP(Таблица2[[#This Row],[activity]],kved_10!$A$1:$B$997,2,FALSE)</f>
        <v>25.40</v>
      </c>
      <c r="P3173" s="19" t="str">
        <f>LEFT(IF(ISNA(Таблица2[[#This Row],[kv_10]]),VLOOKUP(Таблица2[[#This Row],[kv_05]],'05_to_10'!$A$1:$C$621,3,FALSE),Таблица2[[#This Row],[kv_10]]),2)</f>
        <v>25</v>
      </c>
      <c r="Q3173" s="21" t="str">
        <f>VLOOKUP(Таблица2[[#This Row],[05_to_10]],kv_05_group!$A$1:$B$89,2,FALSE)</f>
        <v>виробництво</v>
      </c>
      <c r="R3173" t="s">
        <v>14658</v>
      </c>
    </row>
    <row r="3174" spans="1:18" hidden="1" x14ac:dyDescent="0.25">
      <c r="A3174" t="s">
        <v>2063</v>
      </c>
      <c r="B3174" s="22" t="e">
        <v>#N/A</v>
      </c>
      <c r="C3174" s="23" t="e">
        <v>#N/A</v>
      </c>
      <c r="D3174" t="s">
        <v>5618</v>
      </c>
      <c r="E3174" t="s">
        <v>5618</v>
      </c>
      <c r="F3174" t="s">
        <v>7177</v>
      </c>
      <c r="G3174" t="s">
        <v>13210</v>
      </c>
      <c r="H3174" t="s">
        <v>14693</v>
      </c>
      <c r="I3174" t="s">
        <v>14667</v>
      </c>
      <c r="J3174" t="s">
        <v>14667</v>
      </c>
      <c r="K3174" t="s">
        <v>9897</v>
      </c>
      <c r="L3174" s="22" t="s">
        <v>15646</v>
      </c>
      <c r="M3174" s="19" t="s">
        <v>15227</v>
      </c>
      <c r="N3174" s="19" t="e">
        <f>VLOOKUP(Таблица2[[#This Row],[activity]],kved_05!$A$1:$B$834,2,FALSE)</f>
        <v>#N/A</v>
      </c>
      <c r="O3174" s="19" t="e">
        <f>VLOOKUP(Таблица2[[#This Row],[activity]],kved_10!$A$1:$B$997,2,FALSE)</f>
        <v>#N/A</v>
      </c>
      <c r="P3174" s="19" t="e">
        <f>LEFT(IF(ISNA(Таблица2[[#This Row],[kv_10]]),VLOOKUP(Таблица2[[#This Row],[kv_05]],'05_to_10'!$A$1:$C$621,3,FALSE),Таблица2[[#This Row],[kv_10]]),2)</f>
        <v>#N/A</v>
      </c>
      <c r="Q3174" s="21" t="e">
        <f>VLOOKUP(Таблица2[[#This Row],[05_to_10]],kv_05_group!$A$1:$B$89,2,FALSE)</f>
        <v>#N/A</v>
      </c>
      <c r="R3174" t="s">
        <v>14659</v>
      </c>
    </row>
    <row r="3175" spans="1:18" hidden="1" x14ac:dyDescent="0.25">
      <c r="A3175" t="s">
        <v>3181</v>
      </c>
      <c r="B3175" s="22" t="e">
        <v>#N/A</v>
      </c>
      <c r="C3175" s="23">
        <v>42825</v>
      </c>
      <c r="D3175" t="s">
        <v>6736</v>
      </c>
      <c r="E3175" t="s">
        <v>7809</v>
      </c>
      <c r="F3175" t="s">
        <v>6768</v>
      </c>
      <c r="G3175" t="s">
        <v>14290</v>
      </c>
      <c r="H3175" t="s">
        <v>14700</v>
      </c>
      <c r="I3175" t="s">
        <v>14674</v>
      </c>
      <c r="J3175" t="s">
        <v>14674</v>
      </c>
      <c r="K3175" t="s">
        <v>10940</v>
      </c>
      <c r="L3175" t="s">
        <v>14906</v>
      </c>
      <c r="M3175" s="19" t="s">
        <v>15293</v>
      </c>
      <c r="N3175" s="19" t="str">
        <f>VLOOKUP(Таблица2[[#This Row],[activity]],kved_05!$A$1:$B$834,2,FALSE)</f>
        <v>75.22</v>
      </c>
      <c r="O3175" s="19" t="str">
        <f>VLOOKUP(Таблица2[[#This Row],[activity]],kved_10!$A$1:$B$997,2,FALSE)</f>
        <v>84.22</v>
      </c>
      <c r="P3175" s="19" t="str">
        <f>LEFT(IF(ISNA(Таблица2[[#This Row],[kv_10]]),VLOOKUP(Таблица2[[#This Row],[kv_05]],'05_to_10'!$A$1:$C$621,3,FALSE),Таблица2[[#This Row],[kv_10]]),2)</f>
        <v>84</v>
      </c>
      <c r="Q3175" s="21" t="str">
        <f>VLOOKUP(Таблица2[[#This Row],[05_to_10]],kv_05_group!$A$1:$B$89,2,FALSE)</f>
        <v>оборона і безпека</v>
      </c>
      <c r="R3175" t="s">
        <v>14659</v>
      </c>
    </row>
    <row r="3176" spans="1:18" hidden="1" x14ac:dyDescent="0.25">
      <c r="A3176" t="s">
        <v>3182</v>
      </c>
      <c r="B3176" s="22" t="e">
        <v>#N/A</v>
      </c>
      <c r="C3176" s="23" t="e">
        <v>#N/A</v>
      </c>
      <c r="D3176" t="s">
        <v>6737</v>
      </c>
      <c r="E3176" t="s">
        <v>7810</v>
      </c>
      <c r="F3176" t="s">
        <v>6768</v>
      </c>
      <c r="G3176" t="s">
        <v>14291</v>
      </c>
      <c r="H3176" t="s">
        <v>15161</v>
      </c>
      <c r="I3176" t="s">
        <v>14679</v>
      </c>
      <c r="J3176" t="s">
        <v>14679</v>
      </c>
      <c r="K3176" t="s">
        <v>10941</v>
      </c>
      <c r="L3176" t="s">
        <v>15122</v>
      </c>
      <c r="M3176" s="19" t="s">
        <v>15442</v>
      </c>
      <c r="N3176" s="19" t="str">
        <f>VLOOKUP(Таблица2[[#This Row],[activity]],kved_05!$A$1:$B$834,2,FALSE)</f>
        <v>51.57</v>
      </c>
      <c r="O3176" s="19" t="str">
        <f>VLOOKUP(Таблица2[[#This Row],[activity]],kved_10!$A$1:$B$997,2,FALSE)</f>
        <v>46.77</v>
      </c>
      <c r="P3176" s="19" t="str">
        <f>LEFT(IF(ISNA(Таблица2[[#This Row],[kv_10]]),VLOOKUP(Таблица2[[#This Row],[kv_05]],'05_to_10'!$A$1:$C$621,3,FALSE),Таблица2[[#This Row],[kv_10]]),2)</f>
        <v>46</v>
      </c>
      <c r="Q3176" s="21" t="str">
        <f>VLOOKUP(Таблица2[[#This Row],[05_to_10]],kv_05_group!$A$1:$B$89,2,FALSE)</f>
        <v>торгівля</v>
      </c>
      <c r="R3176" t="s">
        <v>14658</v>
      </c>
    </row>
    <row r="3177" spans="1:18" x14ac:dyDescent="0.25">
      <c r="A3177" t="s">
        <v>3183</v>
      </c>
      <c r="B3177" s="22" t="e">
        <v>#N/A</v>
      </c>
      <c r="C3177" s="23" t="e">
        <v>#N/A</v>
      </c>
      <c r="D3177" t="s">
        <v>6738</v>
      </c>
      <c r="E3177" t="s">
        <v>6738</v>
      </c>
      <c r="F3177" t="s">
        <v>6768</v>
      </c>
      <c r="G3177" t="s">
        <v>14292</v>
      </c>
      <c r="H3177" t="s">
        <v>15160</v>
      </c>
      <c r="I3177" t="s">
        <v>14665</v>
      </c>
      <c r="J3177" t="s">
        <v>14713</v>
      </c>
      <c r="K3177" t="s">
        <v>10942</v>
      </c>
      <c r="L3177" t="s">
        <v>15037</v>
      </c>
      <c r="M3177" s="19" t="s">
        <v>15373</v>
      </c>
      <c r="N3177" s="19" t="str">
        <f>VLOOKUP(Таблица2[[#This Row],[activity]],kved_05!$A$1:$B$834,2,FALSE)</f>
        <v>29.60</v>
      </c>
      <c r="O3177" s="19" t="str">
        <f>VLOOKUP(Таблица2[[#This Row],[activity]],kved_10!$A$1:$B$997,2,FALSE)</f>
        <v>25.40</v>
      </c>
      <c r="P3177" s="19" t="str">
        <f>LEFT(IF(ISNA(Таблица2[[#This Row],[kv_10]]),VLOOKUP(Таблица2[[#This Row],[kv_05]],'05_to_10'!$A$1:$C$621,3,FALSE),Таблица2[[#This Row],[kv_10]]),2)</f>
        <v>25</v>
      </c>
      <c r="Q3177" s="21" t="str">
        <f>VLOOKUP(Таблица2[[#This Row],[05_to_10]],kv_05_group!$A$1:$B$89,2,FALSE)</f>
        <v>виробництво</v>
      </c>
      <c r="R3177" t="s">
        <v>14663</v>
      </c>
    </row>
    <row r="3178" spans="1:18" hidden="1" x14ac:dyDescent="0.25">
      <c r="A3178" t="s">
        <v>3184</v>
      </c>
      <c r="B3178" s="22" t="e">
        <v>#N/A</v>
      </c>
      <c r="C3178" s="23" t="e">
        <v>#N/A</v>
      </c>
      <c r="D3178" t="s">
        <v>6739</v>
      </c>
      <c r="E3178" t="s">
        <v>6739</v>
      </c>
      <c r="F3178" t="s">
        <v>6768</v>
      </c>
      <c r="G3178" t="s">
        <v>14293</v>
      </c>
      <c r="H3178" t="s">
        <v>15161</v>
      </c>
      <c r="I3178" t="s">
        <v>14679</v>
      </c>
      <c r="J3178" t="s">
        <v>14679</v>
      </c>
      <c r="K3178" t="s">
        <v>10943</v>
      </c>
      <c r="L3178" t="s">
        <v>14970</v>
      </c>
      <c r="M3178" s="19" t="s">
        <v>15342</v>
      </c>
      <c r="N3178" s="19" t="e">
        <f>VLOOKUP(Таблица2[[#This Row],[activity]],kved_05!$A$1:$B$834,2,FALSE)</f>
        <v>#N/A</v>
      </c>
      <c r="O3178" s="19" t="str">
        <f>VLOOKUP(Таблица2[[#This Row],[activity]],kved_10!$A$1:$B$997,2,FALSE)</f>
        <v>51.21</v>
      </c>
      <c r="P3178" s="19" t="str">
        <f>LEFT(IF(ISNA(Таблица2[[#This Row],[kv_10]]),VLOOKUP(Таблица2[[#This Row],[kv_05]],'05_to_10'!$A$1:$C$621,3,FALSE),Таблица2[[#This Row],[kv_10]]),2)</f>
        <v>51</v>
      </c>
      <c r="Q3178" s="21" t="str">
        <f>VLOOKUP(Таблица2[[#This Row],[05_to_10]],kv_05_group!$A$1:$B$89,2,FALSE)</f>
        <v>перевезення</v>
      </c>
      <c r="R3178" t="s">
        <v>14663</v>
      </c>
    </row>
    <row r="3179" spans="1:18" hidden="1" x14ac:dyDescent="0.25">
      <c r="A3179" t="s">
        <v>3185</v>
      </c>
      <c r="B3179" s="22" t="e">
        <v>#N/A</v>
      </c>
      <c r="C3179" s="23">
        <v>42825</v>
      </c>
      <c r="D3179" t="s">
        <v>6740</v>
      </c>
      <c r="E3179" t="s">
        <v>6740</v>
      </c>
      <c r="F3179" t="s">
        <v>6768</v>
      </c>
      <c r="G3179" t="s">
        <v>14294</v>
      </c>
      <c r="H3179" t="s">
        <v>14711</v>
      </c>
      <c r="I3179" t="s">
        <v>14688</v>
      </c>
      <c r="J3179" t="s">
        <v>14688</v>
      </c>
      <c r="K3179" t="s">
        <v>10944</v>
      </c>
      <c r="L3179" t="s">
        <v>15078</v>
      </c>
      <c r="M3179" s="19" t="s">
        <v>15409</v>
      </c>
      <c r="N3179" s="19" t="e">
        <f>VLOOKUP(Таблица2[[#This Row],[activity]],kved_05!$A$1:$B$834,2,FALSE)</f>
        <v>#N/A</v>
      </c>
      <c r="O3179" s="19" t="str">
        <f>VLOOKUP(Таблица2[[#This Row],[activity]],kved_10!$A$1:$B$997,2,FALSE)</f>
        <v>30.11</v>
      </c>
      <c r="P3179" s="19" t="str">
        <f>LEFT(IF(ISNA(Таблица2[[#This Row],[kv_10]]),VLOOKUP(Таблица2[[#This Row],[kv_05]],'05_to_10'!$A$1:$C$621,3,FALSE),Таблица2[[#This Row],[kv_10]]),2)</f>
        <v>30</v>
      </c>
      <c r="Q3179" s="21" t="str">
        <f>VLOOKUP(Таблица2[[#This Row],[05_to_10]],kv_05_group!$A$1:$B$89,2,FALSE)</f>
        <v>виробництво</v>
      </c>
      <c r="R3179" t="s">
        <v>14658</v>
      </c>
    </row>
    <row r="3180" spans="1:18" hidden="1" x14ac:dyDescent="0.25">
      <c r="A3180" t="s">
        <v>608</v>
      </c>
      <c r="B3180">
        <v>232554537</v>
      </c>
      <c r="C3180" s="1">
        <v>42613</v>
      </c>
      <c r="D3180" t="s">
        <v>4165</v>
      </c>
      <c r="E3180" t="s">
        <v>4165</v>
      </c>
      <c r="F3180" t="s">
        <v>7148</v>
      </c>
      <c r="G3180" t="s">
        <v>11836</v>
      </c>
      <c r="H3180" t="s">
        <v>15161</v>
      </c>
      <c r="I3180" t="s">
        <v>14679</v>
      </c>
      <c r="J3180" t="s">
        <v>14679</v>
      </c>
      <c r="K3180" t="s">
        <v>8587</v>
      </c>
      <c r="L3180" t="s">
        <v>14721</v>
      </c>
      <c r="M3180" s="19" t="s">
        <v>15270</v>
      </c>
      <c r="N3180" s="19" t="str">
        <f>VLOOKUP(Таблица2[[#This Row],[activity]],kved_05!$A$1:$B$834,2,FALSE)</f>
        <v>75.13</v>
      </c>
      <c r="O3180" s="19" t="str">
        <f>VLOOKUP(Таблица2[[#This Row],[activity]],kved_10!$A$1:$B$997,2,FALSE)</f>
        <v>84.13</v>
      </c>
      <c r="P3180" s="19" t="str">
        <f>LEFT(IF(ISNA(Таблица2[[#This Row],[kv_10]]),VLOOKUP(Таблица2[[#This Row],[kv_05]],'05_to_10'!$A$1:$C$621,3,FALSE),Таблица2[[#This Row],[kv_10]]),2)</f>
        <v>84</v>
      </c>
      <c r="Q3180" s="21" t="str">
        <f>VLOOKUP(Таблица2[[#This Row],[05_to_10]],kv_05_group!$A$1:$B$89,2,FALSE)</f>
        <v>оборона і безпека</v>
      </c>
      <c r="R3180" t="s">
        <v>14658</v>
      </c>
    </row>
    <row r="3181" spans="1:18" hidden="1" x14ac:dyDescent="0.25">
      <c r="A3181" t="s">
        <v>3187</v>
      </c>
      <c r="B3181" s="22" t="e">
        <v>#N/A</v>
      </c>
      <c r="C3181" s="23" t="e">
        <v>#N/A</v>
      </c>
      <c r="D3181" t="s">
        <v>6742</v>
      </c>
      <c r="E3181" t="s">
        <v>6742</v>
      </c>
      <c r="F3181" t="s">
        <v>6768</v>
      </c>
      <c r="G3181" t="s">
        <v>14296</v>
      </c>
      <c r="H3181" t="s">
        <v>14711</v>
      </c>
      <c r="I3181" t="s">
        <v>14688</v>
      </c>
      <c r="J3181" t="s">
        <v>14688</v>
      </c>
      <c r="K3181" t="s">
        <v>10945</v>
      </c>
      <c r="L3181" t="s">
        <v>15078</v>
      </c>
      <c r="M3181" s="19" t="s">
        <v>15409</v>
      </c>
      <c r="N3181" s="19" t="e">
        <f>VLOOKUP(Таблица2[[#This Row],[activity]],kved_05!$A$1:$B$834,2,FALSE)</f>
        <v>#N/A</v>
      </c>
      <c r="O3181" s="19" t="str">
        <f>VLOOKUP(Таблица2[[#This Row],[activity]],kved_10!$A$1:$B$997,2,FALSE)</f>
        <v>30.11</v>
      </c>
      <c r="P3181" s="19" t="str">
        <f>LEFT(IF(ISNA(Таблица2[[#This Row],[kv_10]]),VLOOKUP(Таблица2[[#This Row],[kv_05]],'05_to_10'!$A$1:$C$621,3,FALSE),Таблица2[[#This Row],[kv_10]]),2)</f>
        <v>30</v>
      </c>
      <c r="Q3181" s="21" t="str">
        <f>VLOOKUP(Таблица2[[#This Row],[05_to_10]],kv_05_group!$A$1:$B$89,2,FALSE)</f>
        <v>виробництво</v>
      </c>
      <c r="R3181" t="s">
        <v>14659</v>
      </c>
    </row>
    <row r="3182" spans="1:18" hidden="1" x14ac:dyDescent="0.25">
      <c r="A3182" t="s">
        <v>3188</v>
      </c>
      <c r="B3182">
        <v>40681979</v>
      </c>
      <c r="C3182" s="1">
        <v>42460</v>
      </c>
      <c r="D3182" t="s">
        <v>6743</v>
      </c>
      <c r="E3182" t="s">
        <v>6743</v>
      </c>
      <c r="F3182" t="s">
        <v>6768</v>
      </c>
      <c r="G3182" t="s">
        <v>14297</v>
      </c>
      <c r="H3182" t="s">
        <v>14694</v>
      </c>
      <c r="I3182" t="s">
        <v>14668</v>
      </c>
      <c r="J3182" t="s">
        <v>14668</v>
      </c>
      <c r="K3182" t="s">
        <v>10946</v>
      </c>
      <c r="L3182" t="s">
        <v>15123</v>
      </c>
      <c r="M3182" s="19" t="s">
        <v>15443</v>
      </c>
      <c r="N3182" s="19" t="e">
        <f>VLOOKUP(Таблица2[[#This Row],[activity]],kved_05!$A$1:$B$834,2,FALSE)</f>
        <v>#N/A</v>
      </c>
      <c r="O3182" s="19" t="str">
        <f>VLOOKUP(Таблица2[[#This Row],[activity]],kved_10!$A$1:$B$997,2,FALSE)</f>
        <v>29.31</v>
      </c>
      <c r="P3182" s="19" t="str">
        <f>LEFT(IF(ISNA(Таблица2[[#This Row],[kv_10]]),VLOOKUP(Таблица2[[#This Row],[kv_05]],'05_to_10'!$A$1:$C$621,3,FALSE),Таблица2[[#This Row],[kv_10]]),2)</f>
        <v>29</v>
      </c>
      <c r="Q3182" s="21" t="str">
        <f>VLOOKUP(Таблица2[[#This Row],[05_to_10]],kv_05_group!$A$1:$B$89,2,FALSE)</f>
        <v>виробництво</v>
      </c>
      <c r="R3182" t="s">
        <v>14658</v>
      </c>
    </row>
    <row r="3183" spans="1:18" hidden="1" x14ac:dyDescent="0.25">
      <c r="A3183" t="s">
        <v>3189</v>
      </c>
      <c r="B3183" s="22" t="e">
        <v>#N/A</v>
      </c>
      <c r="C3183" s="23" t="e">
        <v>#N/A</v>
      </c>
      <c r="D3183" t="s">
        <v>6744</v>
      </c>
      <c r="E3183" t="s">
        <v>6744</v>
      </c>
      <c r="F3183" t="s">
        <v>6768</v>
      </c>
      <c r="G3183" t="e">
        <v>#N/A</v>
      </c>
      <c r="H3183" t="s">
        <v>14709</v>
      </c>
      <c r="I3183" t="s">
        <v>14685</v>
      </c>
      <c r="J3183" t="s">
        <v>14685</v>
      </c>
      <c r="K3183" t="s">
        <v>10947</v>
      </c>
      <c r="L3183" t="s">
        <v>15124</v>
      </c>
      <c r="M3183" s="19" t="s">
        <v>15444</v>
      </c>
      <c r="N3183" s="19" t="str">
        <f>VLOOKUP(Таблица2[[#This Row],[activity]],kved_05!$A$1:$B$834,2,FALSE)</f>
        <v>28.62</v>
      </c>
      <c r="O3183" s="19" t="str">
        <f>VLOOKUP(Таблица2[[#This Row],[activity]],kved_10!$A$1:$B$997,2,FALSE)</f>
        <v>25.73</v>
      </c>
      <c r="P3183" s="19" t="str">
        <f>LEFT(IF(ISNA(Таблица2[[#This Row],[kv_10]]),VLOOKUP(Таблица2[[#This Row],[kv_05]],'05_to_10'!$A$1:$C$621,3,FALSE),Таблица2[[#This Row],[kv_10]]),2)</f>
        <v>25</v>
      </c>
      <c r="Q3183" s="21" t="str">
        <f>VLOOKUP(Таблица2[[#This Row],[05_to_10]],kv_05_group!$A$1:$B$89,2,FALSE)</f>
        <v>виробництво</v>
      </c>
      <c r="R3183" t="s">
        <v>14663</v>
      </c>
    </row>
    <row r="3184" spans="1:18" hidden="1" x14ac:dyDescent="0.25">
      <c r="A3184" t="s">
        <v>1038</v>
      </c>
      <c r="B3184" s="22" t="e">
        <v>#N/A</v>
      </c>
      <c r="C3184" s="23" t="e">
        <v>#N/A</v>
      </c>
      <c r="D3184" t="s">
        <v>4594</v>
      </c>
      <c r="E3184" t="s">
        <v>4594</v>
      </c>
      <c r="F3184" t="s">
        <v>7151</v>
      </c>
      <c r="G3184" t="s">
        <v>12233</v>
      </c>
      <c r="H3184" t="s">
        <v>15161</v>
      </c>
      <c r="I3184" t="s">
        <v>14679</v>
      </c>
      <c r="J3184" t="s">
        <v>14679</v>
      </c>
      <c r="K3184" t="s">
        <v>8983</v>
      </c>
      <c r="L3184" s="22" t="s">
        <v>14936</v>
      </c>
      <c r="M3184" s="19" t="s">
        <v>15534</v>
      </c>
      <c r="N3184" s="19" t="e">
        <f>VLOOKUP(Таблица2[[#This Row],[activity]],kved_05!$A$1:$B$834,2,FALSE)</f>
        <v>#N/A</v>
      </c>
      <c r="O3184" s="19" t="str">
        <f>M3184</f>
        <v xml:space="preserve">92.5 </v>
      </c>
      <c r="P3184" s="19" t="str">
        <f>LEFT(IF(ISNA(Таблица2[[#This Row],[kv_10]]),VLOOKUP(Таблица2[[#This Row],[kv_05]],'05_to_10'!$A$1:$C$621,3,FALSE),Таблица2[[#This Row],[kv_10]]),2)</f>
        <v>92</v>
      </c>
      <c r="Q3184" s="21" t="str">
        <f>VLOOKUP(Таблица2[[#This Row],[05_to_10]],kv_05_group!$A$1:$B$89,2,FALSE)</f>
        <v>відпочинок і спорт</v>
      </c>
      <c r="R3184" t="s">
        <v>14658</v>
      </c>
    </row>
    <row r="3185" spans="1:18" hidden="1" x14ac:dyDescent="0.25">
      <c r="A3185" t="s">
        <v>3191</v>
      </c>
      <c r="B3185" s="22" t="e">
        <v>#N/A</v>
      </c>
      <c r="C3185" s="23" t="e">
        <v>#N/A</v>
      </c>
      <c r="D3185" t="s">
        <v>6746</v>
      </c>
      <c r="E3185" t="s">
        <v>6746</v>
      </c>
      <c r="F3185" t="s">
        <v>6768</v>
      </c>
      <c r="G3185" t="s">
        <v>14299</v>
      </c>
      <c r="H3185" t="s">
        <v>15163</v>
      </c>
      <c r="I3185" t="s">
        <v>14686</v>
      </c>
      <c r="J3185" t="s">
        <v>14686</v>
      </c>
      <c r="K3185" t="s">
        <v>10949</v>
      </c>
      <c r="L3185" t="s">
        <v>15078</v>
      </c>
      <c r="M3185" s="19" t="s">
        <v>15409</v>
      </c>
      <c r="N3185" s="19" t="e">
        <f>VLOOKUP(Таблица2[[#This Row],[activity]],kved_05!$A$1:$B$834,2,FALSE)</f>
        <v>#N/A</v>
      </c>
      <c r="O3185" s="19" t="str">
        <f>VLOOKUP(Таблица2[[#This Row],[activity]],kved_10!$A$1:$B$997,2,FALSE)</f>
        <v>30.11</v>
      </c>
      <c r="P3185" s="19" t="str">
        <f>LEFT(IF(ISNA(Таблица2[[#This Row],[kv_10]]),VLOOKUP(Таблица2[[#This Row],[kv_05]],'05_to_10'!$A$1:$C$621,3,FALSE),Таблица2[[#This Row],[kv_10]]),2)</f>
        <v>30</v>
      </c>
      <c r="Q3185" s="21" t="str">
        <f>VLOOKUP(Таблица2[[#This Row],[05_to_10]],kv_05_group!$A$1:$B$89,2,FALSE)</f>
        <v>виробництво</v>
      </c>
      <c r="R3185" t="s">
        <v>14658</v>
      </c>
    </row>
    <row r="3186" spans="1:18" hidden="1" x14ac:dyDescent="0.25">
      <c r="A3186" t="s">
        <v>3192</v>
      </c>
      <c r="B3186" s="22" t="e">
        <v>#N/A</v>
      </c>
      <c r="C3186" s="23" t="e">
        <v>#N/A</v>
      </c>
      <c r="D3186" t="s">
        <v>6747</v>
      </c>
      <c r="E3186" t="s">
        <v>6747</v>
      </c>
      <c r="F3186" t="s">
        <v>6768</v>
      </c>
      <c r="G3186" t="s">
        <v>14300</v>
      </c>
      <c r="H3186" t="s">
        <v>14701</v>
      </c>
      <c r="I3186" t="s">
        <v>14675</v>
      </c>
      <c r="J3186" t="s">
        <v>14675</v>
      </c>
      <c r="K3186" t="s">
        <v>10950</v>
      </c>
      <c r="L3186" t="s">
        <v>14906</v>
      </c>
      <c r="M3186" s="19" t="s">
        <v>15293</v>
      </c>
      <c r="N3186" s="19" t="str">
        <f>VLOOKUP(Таблица2[[#This Row],[activity]],kved_05!$A$1:$B$834,2,FALSE)</f>
        <v>75.22</v>
      </c>
      <c r="O3186" s="19" t="str">
        <f>VLOOKUP(Таблица2[[#This Row],[activity]],kved_10!$A$1:$B$997,2,FALSE)</f>
        <v>84.22</v>
      </c>
      <c r="P3186" s="19" t="str">
        <f>LEFT(IF(ISNA(Таблица2[[#This Row],[kv_10]]),VLOOKUP(Таблица2[[#This Row],[kv_05]],'05_to_10'!$A$1:$C$621,3,FALSE),Таблица2[[#This Row],[kv_10]]),2)</f>
        <v>84</v>
      </c>
      <c r="Q3186" s="21" t="str">
        <f>VLOOKUP(Таблица2[[#This Row],[05_to_10]],kv_05_group!$A$1:$B$89,2,FALSE)</f>
        <v>оборона і безпека</v>
      </c>
      <c r="R3186" t="s">
        <v>14658</v>
      </c>
    </row>
    <row r="3187" spans="1:18" hidden="1" x14ac:dyDescent="0.25">
      <c r="A3187" t="s">
        <v>3397</v>
      </c>
      <c r="B3187">
        <v>434692837</v>
      </c>
      <c r="C3187" s="1">
        <v>42766</v>
      </c>
      <c r="D3187" t="s">
        <v>6952</v>
      </c>
      <c r="E3187" t="s">
        <v>7889</v>
      </c>
      <c r="F3187" t="s">
        <v>7154</v>
      </c>
      <c r="G3187" t="s">
        <v>14496</v>
      </c>
      <c r="H3187" t="s">
        <v>15161</v>
      </c>
      <c r="I3187" t="s">
        <v>14679</v>
      </c>
      <c r="J3187" t="s">
        <v>14679</v>
      </c>
      <c r="K3187" t="s">
        <v>11136</v>
      </c>
      <c r="L3187" t="s">
        <v>14959</v>
      </c>
      <c r="M3187" s="19" t="s">
        <v>15330</v>
      </c>
      <c r="N3187" s="19" t="e">
        <f>VLOOKUP(Таблица2[[#This Row],[activity]],kved_05!$A$1:$B$834,2,FALSE)</f>
        <v>#N/A</v>
      </c>
      <c r="O3187" s="19" t="str">
        <f>VLOOKUP(Таблица2[[#This Row],[activity]],kved_10!$A$1:$B$997,2,FALSE)</f>
        <v>33.17</v>
      </c>
      <c r="P3187" s="19" t="str">
        <f>LEFT(IF(ISNA(Таблица2[[#This Row],[kv_10]]),VLOOKUP(Таблица2[[#This Row],[kv_05]],'05_to_10'!$A$1:$C$621,3,FALSE),Таблица2[[#This Row],[kv_10]]),2)</f>
        <v>33</v>
      </c>
      <c r="Q3187" s="21" t="str">
        <f>VLOOKUP(Таблица2[[#This Row],[05_to_10]],kv_05_group!$A$1:$B$89,2,FALSE)</f>
        <v>виробництво</v>
      </c>
      <c r="R3187" t="s">
        <v>14658</v>
      </c>
    </row>
    <row r="3188" spans="1:18" hidden="1" x14ac:dyDescent="0.25">
      <c r="A3188" t="s">
        <v>3194</v>
      </c>
      <c r="B3188" s="22" t="e">
        <v>#N/A</v>
      </c>
      <c r="C3188" s="23" t="e">
        <v>#N/A</v>
      </c>
      <c r="D3188" t="s">
        <v>6749</v>
      </c>
      <c r="E3188" t="s">
        <v>6749</v>
      </c>
      <c r="F3188" t="s">
        <v>6768</v>
      </c>
      <c r="G3188" t="s">
        <v>14302</v>
      </c>
      <c r="H3188" t="s">
        <v>14701</v>
      </c>
      <c r="I3188" t="s">
        <v>14675</v>
      </c>
      <c r="J3188" t="s">
        <v>14675</v>
      </c>
      <c r="K3188" t="s">
        <v>10952</v>
      </c>
      <c r="L3188" t="s">
        <v>15088</v>
      </c>
      <c r="M3188" s="19" t="s">
        <v>15418</v>
      </c>
      <c r="N3188" s="19" t="e">
        <f>VLOOKUP(Таблица2[[#This Row],[activity]],kved_05!$A$1:$B$834,2,FALSE)</f>
        <v>#N/A</v>
      </c>
      <c r="O3188" s="19" t="str">
        <f>VLOOKUP(Таблица2[[#This Row],[activity]],kved_10!$A$1:$B$997,2,FALSE)</f>
        <v>30.30</v>
      </c>
      <c r="P3188" s="19" t="str">
        <f>LEFT(IF(ISNA(Таблица2[[#This Row],[kv_10]]),VLOOKUP(Таблица2[[#This Row],[kv_05]],'05_to_10'!$A$1:$C$621,3,FALSE),Таблица2[[#This Row],[kv_10]]),2)</f>
        <v>30</v>
      </c>
      <c r="Q3188" s="21" t="str">
        <f>VLOOKUP(Таблица2[[#This Row],[05_to_10]],kv_05_group!$A$1:$B$89,2,FALSE)</f>
        <v>виробництво</v>
      </c>
      <c r="R3188" t="s">
        <v>14658</v>
      </c>
    </row>
    <row r="3189" spans="1:18" hidden="1" x14ac:dyDescent="0.25">
      <c r="A3189" t="s">
        <v>3195</v>
      </c>
      <c r="B3189" s="22" t="e">
        <v>#N/A</v>
      </c>
      <c r="C3189" s="23" t="e">
        <v>#N/A</v>
      </c>
      <c r="D3189" t="s">
        <v>6750</v>
      </c>
      <c r="E3189" t="s">
        <v>6750</v>
      </c>
      <c r="F3189" t="s">
        <v>6768</v>
      </c>
      <c r="G3189" t="s">
        <v>14303</v>
      </c>
      <c r="H3189" t="s">
        <v>14701</v>
      </c>
      <c r="I3189" t="s">
        <v>14675</v>
      </c>
      <c r="J3189" t="s">
        <v>14675</v>
      </c>
      <c r="K3189" t="s">
        <v>10953</v>
      </c>
      <c r="L3189" t="s">
        <v>14906</v>
      </c>
      <c r="M3189" s="19" t="s">
        <v>15293</v>
      </c>
      <c r="N3189" s="19" t="str">
        <f>VLOOKUP(Таблица2[[#This Row],[activity]],kved_05!$A$1:$B$834,2,FALSE)</f>
        <v>75.22</v>
      </c>
      <c r="O3189" s="19" t="str">
        <f>VLOOKUP(Таблица2[[#This Row],[activity]],kved_10!$A$1:$B$997,2,FALSE)</f>
        <v>84.22</v>
      </c>
      <c r="P3189" s="19" t="str">
        <f>LEFT(IF(ISNA(Таблица2[[#This Row],[kv_10]]),VLOOKUP(Таблица2[[#This Row],[kv_05]],'05_to_10'!$A$1:$C$621,3,FALSE),Таблица2[[#This Row],[kv_10]]),2)</f>
        <v>84</v>
      </c>
      <c r="Q3189" s="21" t="str">
        <f>VLOOKUP(Таблица2[[#This Row],[05_to_10]],kv_05_group!$A$1:$B$89,2,FALSE)</f>
        <v>оборона і безпека</v>
      </c>
      <c r="R3189" t="s">
        <v>14659</v>
      </c>
    </row>
    <row r="3190" spans="1:18" hidden="1" x14ac:dyDescent="0.25">
      <c r="A3190" t="s">
        <v>541</v>
      </c>
      <c r="B3190" s="22" t="e">
        <v>#N/A</v>
      </c>
      <c r="C3190" s="23" t="e">
        <v>#N/A</v>
      </c>
      <c r="D3190" t="s">
        <v>4098</v>
      </c>
      <c r="E3190" t="s">
        <v>4098</v>
      </c>
      <c r="F3190" t="s">
        <v>7147</v>
      </c>
      <c r="G3190" t="s">
        <v>11781</v>
      </c>
      <c r="H3190" t="s">
        <v>15161</v>
      </c>
      <c r="I3190" t="s">
        <v>14679</v>
      </c>
      <c r="J3190" t="s">
        <v>14679</v>
      </c>
      <c r="K3190" t="s">
        <v>8524</v>
      </c>
      <c r="L3190" s="22" t="s">
        <v>14855</v>
      </c>
      <c r="M3190" s="19" t="s">
        <v>15502</v>
      </c>
      <c r="N3190" s="19" t="e">
        <f>VLOOKUP(Таблица2[[#This Row],[activity]],kved_05!$A$1:$B$834,2,FALSE)</f>
        <v>#N/A</v>
      </c>
      <c r="O3190" s="19" t="e">
        <f>VLOOKUP(Таблица2[[#This Row],[activity]],kved_10!$A$1:$B$997,2,FALSE)</f>
        <v>#N/A</v>
      </c>
      <c r="P3190" s="19" t="e">
        <f>LEFT(IF(ISNA(Таблица2[[#This Row],[kv_10]]),VLOOKUP(Таблица2[[#This Row],[kv_05]],'05_to_10'!$A$1:$C$621,3,FALSE),Таблица2[[#This Row],[kv_10]]),2)</f>
        <v>#N/A</v>
      </c>
      <c r="Q3190" s="21" t="e">
        <f>VLOOKUP(Таблица2[[#This Row],[05_to_10]],kv_05_group!$A$1:$B$89,2,FALSE)</f>
        <v>#N/A</v>
      </c>
      <c r="R3190" t="s">
        <v>14659</v>
      </c>
    </row>
    <row r="3191" spans="1:18" hidden="1" x14ac:dyDescent="0.25">
      <c r="A3191" t="s">
        <v>1368</v>
      </c>
      <c r="B3191" s="22" t="e">
        <v>#N/A</v>
      </c>
      <c r="C3191" s="23" t="e">
        <v>#N/A</v>
      </c>
      <c r="D3191" t="s">
        <v>4924</v>
      </c>
      <c r="E3191" t="s">
        <v>4924</v>
      </c>
      <c r="F3191" t="s">
        <v>7157</v>
      </c>
      <c r="G3191" t="s">
        <v>12547</v>
      </c>
      <c r="H3191" t="s">
        <v>15161</v>
      </c>
      <c r="I3191" t="s">
        <v>14679</v>
      </c>
      <c r="J3191" t="s">
        <v>14679</v>
      </c>
      <c r="K3191" t="s">
        <v>9264</v>
      </c>
      <c r="L3191" s="22" t="s">
        <v>14996</v>
      </c>
      <c r="M3191" s="19" t="s">
        <v>15546</v>
      </c>
      <c r="N3191" s="19" t="e">
        <f>VLOOKUP(Таблица2[[#This Row],[activity]],kved_05!$A$1:$B$834,2,FALSE)</f>
        <v>#N/A</v>
      </c>
      <c r="O3191" s="19" t="e">
        <f>VLOOKUP(Таблица2[[#This Row],[activity]],kved_10!$A$1:$B$997,2,FALSE)</f>
        <v>#N/A</v>
      </c>
      <c r="P3191" s="19" t="e">
        <f>LEFT(IF(ISNA(Таблица2[[#This Row],[kv_10]]),VLOOKUP(Таблица2[[#This Row],[kv_05]],'05_to_10'!$A$1:$C$621,3,FALSE),Таблица2[[#This Row],[kv_10]]),2)</f>
        <v>#N/A</v>
      </c>
      <c r="Q3191" s="21" t="e">
        <f>VLOOKUP(Таблица2[[#This Row],[05_to_10]],kv_05_group!$A$1:$B$89,2,FALSE)</f>
        <v>#N/A</v>
      </c>
      <c r="R3191" t="s">
        <v>14659</v>
      </c>
    </row>
    <row r="3192" spans="1:18" hidden="1" x14ac:dyDescent="0.25">
      <c r="A3192" t="s">
        <v>3198</v>
      </c>
      <c r="B3192" s="22" t="e">
        <v>#N/A</v>
      </c>
      <c r="C3192" s="23" t="e">
        <v>#N/A</v>
      </c>
      <c r="D3192" t="s">
        <v>6753</v>
      </c>
      <c r="E3192" t="s">
        <v>6753</v>
      </c>
      <c r="F3192" t="s">
        <v>6768</v>
      </c>
      <c r="G3192" t="s">
        <v>14306</v>
      </c>
      <c r="H3192" t="s">
        <v>14702</v>
      </c>
      <c r="I3192" t="s">
        <v>14676</v>
      </c>
      <c r="J3192" t="s">
        <v>14676</v>
      </c>
      <c r="K3192" t="s">
        <v>10956</v>
      </c>
      <c r="L3192" t="s">
        <v>14912</v>
      </c>
      <c r="M3192" s="19" t="s">
        <v>15297</v>
      </c>
      <c r="N3192" s="19" t="e">
        <f>VLOOKUP(Таблица2[[#This Row],[activity]],kved_05!$A$1:$B$834,2,FALSE)</f>
        <v>#N/A</v>
      </c>
      <c r="O3192" s="19" t="str">
        <f>VLOOKUP(Таблица2[[#This Row],[activity]],kved_10!$A$1:$B$997,2,FALSE)</f>
        <v>33.11</v>
      </c>
      <c r="P3192" s="19" t="str">
        <f>LEFT(IF(ISNA(Таблица2[[#This Row],[kv_10]]),VLOOKUP(Таблица2[[#This Row],[kv_05]],'05_to_10'!$A$1:$C$621,3,FALSE),Таблица2[[#This Row],[kv_10]]),2)</f>
        <v>33</v>
      </c>
      <c r="Q3192" s="21" t="str">
        <f>VLOOKUP(Таблица2[[#This Row],[05_to_10]],kv_05_group!$A$1:$B$89,2,FALSE)</f>
        <v>виробництво</v>
      </c>
      <c r="R3192" t="s">
        <v>14658</v>
      </c>
    </row>
    <row r="3193" spans="1:18" hidden="1" x14ac:dyDescent="0.25">
      <c r="A3193" t="s">
        <v>3199</v>
      </c>
      <c r="B3193" s="22" t="e">
        <v>#N/A</v>
      </c>
      <c r="C3193" s="23" t="e">
        <v>#N/A</v>
      </c>
      <c r="D3193" t="s">
        <v>6754</v>
      </c>
      <c r="E3193" t="s">
        <v>6754</v>
      </c>
      <c r="F3193" t="s">
        <v>6768</v>
      </c>
      <c r="G3193" t="s">
        <v>14307</v>
      </c>
      <c r="H3193" t="s">
        <v>14704</v>
      </c>
      <c r="I3193" t="s">
        <v>14678</v>
      </c>
      <c r="J3193" t="s">
        <v>14678</v>
      </c>
      <c r="K3193" t="s">
        <v>10957</v>
      </c>
      <c r="L3193" t="s">
        <v>15038</v>
      </c>
      <c r="M3193" s="19" t="s">
        <v>15374</v>
      </c>
      <c r="N3193" s="19" t="e">
        <f>VLOOKUP(Таблица2[[#This Row],[activity]],kved_05!$A$1:$B$834,2,FALSE)</f>
        <v>#N/A</v>
      </c>
      <c r="O3193" s="19" t="str">
        <f>VLOOKUP(Таблица2[[#This Row],[activity]],kved_10!$A$1:$B$997,2,FALSE)</f>
        <v>33.14</v>
      </c>
      <c r="P3193" s="19" t="str">
        <f>LEFT(IF(ISNA(Таблица2[[#This Row],[kv_10]]),VLOOKUP(Таблица2[[#This Row],[kv_05]],'05_to_10'!$A$1:$C$621,3,FALSE),Таблица2[[#This Row],[kv_10]]),2)</f>
        <v>33</v>
      </c>
      <c r="Q3193" s="21" t="str">
        <f>VLOOKUP(Таблица2[[#This Row],[05_to_10]],kv_05_group!$A$1:$B$89,2,FALSE)</f>
        <v>виробництво</v>
      </c>
      <c r="R3193" t="s">
        <v>14663</v>
      </c>
    </row>
    <row r="3194" spans="1:18" hidden="1" x14ac:dyDescent="0.25">
      <c r="A3194" t="s">
        <v>3200</v>
      </c>
      <c r="B3194" s="22" t="e">
        <v>#N/A</v>
      </c>
      <c r="C3194" s="23" t="e">
        <v>#N/A</v>
      </c>
      <c r="D3194" t="s">
        <v>6755</v>
      </c>
      <c r="E3194" t="s">
        <v>6755</v>
      </c>
      <c r="F3194" t="s">
        <v>6768</v>
      </c>
      <c r="G3194" t="s">
        <v>14308</v>
      </c>
      <c r="H3194" t="s">
        <v>14707</v>
      </c>
      <c r="I3194" t="s">
        <v>14683</v>
      </c>
      <c r="J3194" t="s">
        <v>14683</v>
      </c>
      <c r="K3194" t="s">
        <v>10958</v>
      </c>
      <c r="L3194" t="s">
        <v>15088</v>
      </c>
      <c r="M3194" s="19" t="s">
        <v>15418</v>
      </c>
      <c r="N3194" s="19" t="e">
        <f>VLOOKUP(Таблица2[[#This Row],[activity]],kved_05!$A$1:$B$834,2,FALSE)</f>
        <v>#N/A</v>
      </c>
      <c r="O3194" s="19" t="str">
        <f>VLOOKUP(Таблица2[[#This Row],[activity]],kved_10!$A$1:$B$997,2,FALSE)</f>
        <v>30.30</v>
      </c>
      <c r="P3194" s="19" t="str">
        <f>LEFT(IF(ISNA(Таблица2[[#This Row],[kv_10]]),VLOOKUP(Таблица2[[#This Row],[kv_05]],'05_to_10'!$A$1:$C$621,3,FALSE),Таблица2[[#This Row],[kv_10]]),2)</f>
        <v>30</v>
      </c>
      <c r="Q3194" s="21" t="str">
        <f>VLOOKUP(Таблица2[[#This Row],[05_to_10]],kv_05_group!$A$1:$B$89,2,FALSE)</f>
        <v>виробництво</v>
      </c>
      <c r="R3194" t="s">
        <v>14658</v>
      </c>
    </row>
    <row r="3195" spans="1:18" x14ac:dyDescent="0.25">
      <c r="A3195" t="s">
        <v>3201</v>
      </c>
      <c r="B3195" s="22" t="e">
        <v>#N/A</v>
      </c>
      <c r="C3195" s="23" t="e">
        <v>#N/A</v>
      </c>
      <c r="D3195" t="s">
        <v>6756</v>
      </c>
      <c r="E3195" t="s">
        <v>6756</v>
      </c>
      <c r="F3195" t="s">
        <v>6768</v>
      </c>
      <c r="G3195" t="s">
        <v>14309</v>
      </c>
      <c r="H3195" t="s">
        <v>15160</v>
      </c>
      <c r="I3195" t="s">
        <v>14665</v>
      </c>
      <c r="J3195" t="s">
        <v>14713</v>
      </c>
      <c r="K3195" t="s">
        <v>10959</v>
      </c>
      <c r="L3195" t="s">
        <v>15088</v>
      </c>
      <c r="M3195" s="19" t="s">
        <v>15418</v>
      </c>
      <c r="N3195" s="19" t="e">
        <f>VLOOKUP(Таблица2[[#This Row],[activity]],kved_05!$A$1:$B$834,2,FALSE)</f>
        <v>#N/A</v>
      </c>
      <c r="O3195" s="19" t="str">
        <f>VLOOKUP(Таблица2[[#This Row],[activity]],kved_10!$A$1:$B$997,2,FALSE)</f>
        <v>30.30</v>
      </c>
      <c r="P3195" s="19" t="str">
        <f>LEFT(IF(ISNA(Таблица2[[#This Row],[kv_10]]),VLOOKUP(Таблица2[[#This Row],[kv_05]],'05_to_10'!$A$1:$C$621,3,FALSE),Таблица2[[#This Row],[kv_10]]),2)</f>
        <v>30</v>
      </c>
      <c r="Q3195" s="21" t="str">
        <f>VLOOKUP(Таблица2[[#This Row],[05_to_10]],kv_05_group!$A$1:$B$89,2,FALSE)</f>
        <v>виробництво</v>
      </c>
      <c r="R3195" t="s">
        <v>14658</v>
      </c>
    </row>
    <row r="3196" spans="1:18" hidden="1" x14ac:dyDescent="0.25">
      <c r="A3196" t="s">
        <v>2030</v>
      </c>
      <c r="B3196" s="22" t="e">
        <v>#N/A</v>
      </c>
      <c r="C3196" s="23" t="e">
        <v>#N/A</v>
      </c>
      <c r="D3196" t="s">
        <v>5586</v>
      </c>
      <c r="E3196" t="s">
        <v>5586</v>
      </c>
      <c r="F3196" t="s">
        <v>7175</v>
      </c>
      <c r="G3196" t="s">
        <v>13177</v>
      </c>
      <c r="H3196" t="s">
        <v>14692</v>
      </c>
      <c r="I3196" t="s">
        <v>14666</v>
      </c>
      <c r="J3196" t="s">
        <v>14666</v>
      </c>
      <c r="K3196" t="s">
        <v>9866</v>
      </c>
      <c r="L3196" s="22" t="s">
        <v>14996</v>
      </c>
      <c r="M3196" s="19" t="s">
        <v>15546</v>
      </c>
      <c r="N3196" s="19" t="e">
        <f>VLOOKUP(Таблица2[[#This Row],[activity]],kved_05!$A$1:$B$834,2,FALSE)</f>
        <v>#N/A</v>
      </c>
      <c r="O3196" s="19" t="e">
        <f>VLOOKUP(Таблица2[[#This Row],[activity]],kved_10!$A$1:$B$997,2,FALSE)</f>
        <v>#N/A</v>
      </c>
      <c r="P3196" s="19" t="e">
        <f>LEFT(IF(ISNA(Таблица2[[#This Row],[kv_10]]),VLOOKUP(Таблица2[[#This Row],[kv_05]],'05_to_10'!$A$1:$C$621,3,FALSE),Таблица2[[#This Row],[kv_10]]),2)</f>
        <v>#N/A</v>
      </c>
      <c r="Q3196" s="21" t="e">
        <f>VLOOKUP(Таблица2[[#This Row],[05_to_10]],kv_05_group!$A$1:$B$89,2,FALSE)</f>
        <v>#N/A</v>
      </c>
      <c r="R3196" t="s">
        <v>14660</v>
      </c>
    </row>
    <row r="3197" spans="1:18" hidden="1" x14ac:dyDescent="0.25">
      <c r="A3197" t="s">
        <v>3203</v>
      </c>
      <c r="B3197" s="22" t="e">
        <v>#N/A</v>
      </c>
      <c r="C3197" s="23" t="e">
        <v>#N/A</v>
      </c>
      <c r="D3197" t="s">
        <v>6758</v>
      </c>
      <c r="E3197" t="s">
        <v>7811</v>
      </c>
      <c r="F3197" t="s">
        <v>6768</v>
      </c>
      <c r="G3197" t="s">
        <v>14311</v>
      </c>
      <c r="H3197" t="s">
        <v>14701</v>
      </c>
      <c r="I3197" t="s">
        <v>14675</v>
      </c>
      <c r="J3197" t="s">
        <v>14675</v>
      </c>
      <c r="K3197" t="s">
        <v>10961</v>
      </c>
      <c r="L3197" t="s">
        <v>14904</v>
      </c>
      <c r="M3197" s="19" t="s">
        <v>15292</v>
      </c>
      <c r="N3197" s="19" t="e">
        <f>VLOOKUP(Таблица2[[#This Row],[activity]],kved_05!$A$1:$B$834,2,FALSE)</f>
        <v>#N/A</v>
      </c>
      <c r="O3197" s="19" t="str">
        <f>VLOOKUP(Таблица2[[#This Row],[activity]],kved_10!$A$1:$B$997,2,FALSE)</f>
        <v>30.40</v>
      </c>
      <c r="P3197" s="19" t="str">
        <f>LEFT(IF(ISNA(Таблица2[[#This Row],[kv_10]]),VLOOKUP(Таблица2[[#This Row],[kv_05]],'05_to_10'!$A$1:$C$621,3,FALSE),Таблица2[[#This Row],[kv_10]]),2)</f>
        <v>30</v>
      </c>
      <c r="Q3197" s="21" t="str">
        <f>VLOOKUP(Таблица2[[#This Row],[05_to_10]],kv_05_group!$A$1:$B$89,2,FALSE)</f>
        <v>виробництво</v>
      </c>
      <c r="R3197" t="s">
        <v>14658</v>
      </c>
    </row>
    <row r="3198" spans="1:18" hidden="1" x14ac:dyDescent="0.25">
      <c r="A3198" t="s">
        <v>2954</v>
      </c>
      <c r="B3198" s="22" t="e">
        <v>#N/A</v>
      </c>
      <c r="C3198" s="23" t="e">
        <v>#N/A</v>
      </c>
      <c r="D3198" t="s">
        <v>6509</v>
      </c>
      <c r="E3198" t="s">
        <v>7767</v>
      </c>
      <c r="F3198" t="s">
        <v>7207</v>
      </c>
      <c r="G3198" t="e">
        <v>#N/A</v>
      </c>
      <c r="H3198" t="s">
        <v>14701</v>
      </c>
      <c r="I3198" t="s">
        <v>14675</v>
      </c>
      <c r="J3198" t="s">
        <v>14675</v>
      </c>
      <c r="K3198" t="s">
        <v>10745</v>
      </c>
      <c r="L3198" s="22" t="s">
        <v>14996</v>
      </c>
      <c r="M3198" s="19" t="s">
        <v>15546</v>
      </c>
      <c r="N3198" s="19" t="e">
        <f>VLOOKUP(Таблица2[[#This Row],[activity]],kved_05!$A$1:$B$834,2,FALSE)</f>
        <v>#N/A</v>
      </c>
      <c r="O3198" s="19" t="e">
        <f>VLOOKUP(Таблица2[[#This Row],[activity]],kved_10!$A$1:$B$997,2,FALSE)</f>
        <v>#N/A</v>
      </c>
      <c r="P3198" s="19" t="e">
        <f>LEFT(IF(ISNA(Таблица2[[#This Row],[kv_10]]),VLOOKUP(Таблица2[[#This Row],[kv_05]],'05_to_10'!$A$1:$C$621,3,FALSE),Таблица2[[#This Row],[kv_10]]),2)</f>
        <v>#N/A</v>
      </c>
      <c r="Q3198" s="21" t="e">
        <f>VLOOKUP(Таблица2[[#This Row],[05_to_10]],kv_05_group!$A$1:$B$89,2,FALSE)</f>
        <v>#N/A</v>
      </c>
      <c r="R3198" t="s">
        <v>14659</v>
      </c>
    </row>
    <row r="3199" spans="1:18" hidden="1" x14ac:dyDescent="0.25">
      <c r="A3199" t="s">
        <v>3205</v>
      </c>
      <c r="B3199" s="22" t="e">
        <v>#N/A</v>
      </c>
      <c r="C3199" s="23" t="e">
        <v>#N/A</v>
      </c>
      <c r="D3199" t="s">
        <v>6760</v>
      </c>
      <c r="E3199" t="s">
        <v>6760</v>
      </c>
      <c r="F3199" t="s">
        <v>6768</v>
      </c>
      <c r="G3199" t="s">
        <v>14313</v>
      </c>
      <c r="H3199" t="s">
        <v>15161</v>
      </c>
      <c r="I3199" t="s">
        <v>14679</v>
      </c>
      <c r="J3199" t="s">
        <v>14679</v>
      </c>
      <c r="K3199" t="s">
        <v>10963</v>
      </c>
      <c r="L3199" t="s">
        <v>14904</v>
      </c>
      <c r="M3199" s="19" t="s">
        <v>15292</v>
      </c>
      <c r="N3199" s="19" t="e">
        <f>VLOOKUP(Таблица2[[#This Row],[activity]],kved_05!$A$1:$B$834,2,FALSE)</f>
        <v>#N/A</v>
      </c>
      <c r="O3199" s="19" t="str">
        <f>VLOOKUP(Таблица2[[#This Row],[activity]],kved_10!$A$1:$B$997,2,FALSE)</f>
        <v>30.40</v>
      </c>
      <c r="P3199" s="19" t="str">
        <f>LEFT(IF(ISNA(Таблица2[[#This Row],[kv_10]]),VLOOKUP(Таблица2[[#This Row],[kv_05]],'05_to_10'!$A$1:$C$621,3,FALSE),Таблица2[[#This Row],[kv_10]]),2)</f>
        <v>30</v>
      </c>
      <c r="Q3199" s="21" t="str">
        <f>VLOOKUP(Таблица2[[#This Row],[05_to_10]],kv_05_group!$A$1:$B$89,2,FALSE)</f>
        <v>виробництво</v>
      </c>
      <c r="R3199" t="s">
        <v>14658</v>
      </c>
    </row>
    <row r="3200" spans="1:18" x14ac:dyDescent="0.25">
      <c r="A3200" t="s">
        <v>3206</v>
      </c>
      <c r="B3200" s="22" t="e">
        <v>#N/A</v>
      </c>
      <c r="C3200" s="23" t="e">
        <v>#N/A</v>
      </c>
      <c r="D3200" t="s">
        <v>6761</v>
      </c>
      <c r="E3200" t="s">
        <v>6761</v>
      </c>
      <c r="F3200" t="s">
        <v>6768</v>
      </c>
      <c r="G3200" t="s">
        <v>14314</v>
      </c>
      <c r="H3200" t="s">
        <v>15160</v>
      </c>
      <c r="I3200" t="s">
        <v>14665</v>
      </c>
      <c r="J3200" t="s">
        <v>14665</v>
      </c>
      <c r="K3200" t="s">
        <v>10964</v>
      </c>
      <c r="L3200" t="s">
        <v>15006</v>
      </c>
      <c r="M3200" s="19" t="s">
        <v>15417</v>
      </c>
      <c r="N3200" s="19" t="str">
        <f>VLOOKUP(Таблица2[[#This Row],[activity]],kved_05!$A$1:$B$834,2,FALSE)</f>
        <v>24.61</v>
      </c>
      <c r="O3200" s="19" t="str">
        <f>VLOOKUP(Таблица2[[#This Row],[activity]],kved_10!$A$1:$B$997,2,FALSE)</f>
        <v>20.51</v>
      </c>
      <c r="P3200" s="19" t="str">
        <f>LEFT(IF(ISNA(Таблица2[[#This Row],[kv_10]]),VLOOKUP(Таблица2[[#This Row],[kv_05]],'05_to_10'!$A$1:$C$621,3,FALSE),Таблица2[[#This Row],[kv_10]]),2)</f>
        <v>20</v>
      </c>
      <c r="Q3200" s="21" t="str">
        <f>VLOOKUP(Таблица2[[#This Row],[05_to_10]],kv_05_group!$A$1:$B$89,2,FALSE)</f>
        <v>виробництво</v>
      </c>
      <c r="R3200" t="s">
        <v>14658</v>
      </c>
    </row>
    <row r="3201" spans="1:18" hidden="1" x14ac:dyDescent="0.25">
      <c r="A3201" t="s">
        <v>72</v>
      </c>
      <c r="B3201" s="22" t="e">
        <v>#N/A</v>
      </c>
      <c r="C3201" s="23" t="e">
        <v>#N/A</v>
      </c>
      <c r="D3201" t="s">
        <v>3631</v>
      </c>
      <c r="E3201" t="s">
        <v>3631</v>
      </c>
      <c r="F3201" t="s">
        <v>7140</v>
      </c>
      <c r="G3201" t="s">
        <v>11350</v>
      </c>
      <c r="H3201" t="s">
        <v>15162</v>
      </c>
      <c r="I3201" t="s">
        <v>14680</v>
      </c>
      <c r="J3201" t="s">
        <v>14714</v>
      </c>
      <c r="K3201" t="s">
        <v>8083</v>
      </c>
      <c r="L3201" t="s">
        <v>14750</v>
      </c>
      <c r="M3201" s="19" t="s">
        <v>15197</v>
      </c>
      <c r="N3201" s="19" t="e">
        <f>VLOOKUP(Таблица2[[#This Row],[activity]],kved_05!$A$1:$B$834,2,FALSE)</f>
        <v>#N/A</v>
      </c>
      <c r="O3201" s="19" t="str">
        <f>VLOOKUP(Таблица2[[#This Row],[activity]],kved_10!$A$1:$B$997,2,FALSE)</f>
        <v>01.41</v>
      </c>
      <c r="P3201" s="19" t="str">
        <f>LEFT(IF(ISNA(Таблица2[[#This Row],[kv_10]]),VLOOKUP(Таблица2[[#This Row],[kv_05]],'05_to_10'!$A$1:$C$621,3,FALSE),Таблица2[[#This Row],[kv_10]]),2)</f>
        <v>01</v>
      </c>
      <c r="Q3201" s="21" t="str">
        <f>VLOOKUP(Таблица2[[#This Row],[05_to_10]],kv_05_group!$A$1:$B$89,2,FALSE)</f>
        <v>сільське і лісове господарство</v>
      </c>
      <c r="R3201" t="s">
        <v>14658</v>
      </c>
    </row>
    <row r="3202" spans="1:18" hidden="1" x14ac:dyDescent="0.25">
      <c r="A3202" t="s">
        <v>3208</v>
      </c>
      <c r="B3202" s="22" t="e">
        <v>#N/A</v>
      </c>
      <c r="C3202" s="23" t="e">
        <v>#N/A</v>
      </c>
      <c r="D3202" t="s">
        <v>6763</v>
      </c>
      <c r="E3202" t="s">
        <v>6763</v>
      </c>
      <c r="F3202" t="s">
        <v>6768</v>
      </c>
      <c r="G3202" t="s">
        <v>14316</v>
      </c>
      <c r="H3202" t="s">
        <v>15162</v>
      </c>
      <c r="I3202" t="s">
        <v>14680</v>
      </c>
      <c r="J3202" t="s">
        <v>14714</v>
      </c>
      <c r="K3202" t="s">
        <v>10966</v>
      </c>
      <c r="L3202" t="s">
        <v>14973</v>
      </c>
      <c r="M3202" s="19" t="s">
        <v>15344</v>
      </c>
      <c r="N3202" s="19" t="e">
        <f>VLOOKUP(Таблица2[[#This Row],[activity]],kved_05!$A$1:$B$834,2,FALSE)</f>
        <v>#N/A</v>
      </c>
      <c r="O3202" s="19" t="str">
        <f>VLOOKUP(Таблица2[[#This Row],[activity]],kved_10!$A$1:$B$997,2,FALSE)</f>
        <v>33.16</v>
      </c>
      <c r="P3202" s="19" t="str">
        <f>LEFT(IF(ISNA(Таблица2[[#This Row],[kv_10]]),VLOOKUP(Таблица2[[#This Row],[kv_05]],'05_to_10'!$A$1:$C$621,3,FALSE),Таблица2[[#This Row],[kv_10]]),2)</f>
        <v>33</v>
      </c>
      <c r="Q3202" s="21" t="str">
        <f>VLOOKUP(Таблица2[[#This Row],[05_to_10]],kv_05_group!$A$1:$B$89,2,FALSE)</f>
        <v>виробництво</v>
      </c>
      <c r="R3202" t="s">
        <v>14658</v>
      </c>
    </row>
    <row r="3203" spans="1:18" hidden="1" x14ac:dyDescent="0.25">
      <c r="A3203" t="s">
        <v>3511</v>
      </c>
      <c r="B3203">
        <v>25864849</v>
      </c>
      <c r="C3203" s="1">
        <v>42460</v>
      </c>
      <c r="D3203" t="s">
        <v>7066</v>
      </c>
      <c r="E3203" t="s">
        <v>7976</v>
      </c>
      <c r="F3203" t="s">
        <v>7177</v>
      </c>
      <c r="G3203" t="s">
        <v>14606</v>
      </c>
      <c r="H3203" t="s">
        <v>14694</v>
      </c>
      <c r="I3203" t="s">
        <v>14668</v>
      </c>
      <c r="J3203" t="s">
        <v>14668</v>
      </c>
      <c r="K3203" t="s">
        <v>11239</v>
      </c>
      <c r="L3203" t="s">
        <v>14959</v>
      </c>
      <c r="M3203" s="19" t="s">
        <v>15330</v>
      </c>
      <c r="N3203" s="19" t="e">
        <f>VLOOKUP(Таблица2[[#This Row],[activity]],kved_05!$A$1:$B$834,2,FALSE)</f>
        <v>#N/A</v>
      </c>
      <c r="O3203" s="19" t="str">
        <f>VLOOKUP(Таблица2[[#This Row],[activity]],kved_10!$A$1:$B$997,2,FALSE)</f>
        <v>33.17</v>
      </c>
      <c r="P3203" s="19" t="str">
        <f>LEFT(IF(ISNA(Таблица2[[#This Row],[kv_10]]),VLOOKUP(Таблица2[[#This Row],[kv_05]],'05_to_10'!$A$1:$C$621,3,FALSE),Таблица2[[#This Row],[kv_10]]),2)</f>
        <v>33</v>
      </c>
      <c r="Q3203" s="21" t="str">
        <f>VLOOKUP(Таблица2[[#This Row],[05_to_10]],kv_05_group!$A$1:$B$89,2,FALSE)</f>
        <v>виробництво</v>
      </c>
      <c r="R3203" t="s">
        <v>14658</v>
      </c>
    </row>
    <row r="3204" spans="1:18" hidden="1" x14ac:dyDescent="0.25">
      <c r="A3204" t="s">
        <v>3210</v>
      </c>
      <c r="B3204" s="22" t="e">
        <v>#N/A</v>
      </c>
      <c r="C3204" s="23" t="e">
        <v>#N/A</v>
      </c>
      <c r="D3204" t="s">
        <v>6765</v>
      </c>
      <c r="E3204" t="s">
        <v>6765</v>
      </c>
      <c r="F3204" t="s">
        <v>6768</v>
      </c>
      <c r="G3204" t="s">
        <v>14318</v>
      </c>
      <c r="H3204" t="s">
        <v>14702</v>
      </c>
      <c r="I3204" t="s">
        <v>14676</v>
      </c>
      <c r="J3204" t="s">
        <v>14676</v>
      </c>
      <c r="K3204" t="s">
        <v>10968</v>
      </c>
      <c r="L3204" t="s">
        <v>15126</v>
      </c>
      <c r="M3204" s="19" t="s">
        <v>15446</v>
      </c>
      <c r="N3204" s="19" t="e">
        <f>VLOOKUP(Таблица2[[#This Row],[activity]],kved_05!$A$1:$B$834,2,FALSE)</f>
        <v>#N/A</v>
      </c>
      <c r="O3204" s="19" t="str">
        <f>VLOOKUP(Таблица2[[#This Row],[activity]],kved_10!$A$1:$B$997,2,FALSE)</f>
        <v>28.21</v>
      </c>
      <c r="P3204" s="19" t="str">
        <f>LEFT(IF(ISNA(Таблица2[[#This Row],[kv_10]]),VLOOKUP(Таблица2[[#This Row],[kv_05]],'05_to_10'!$A$1:$C$621,3,FALSE),Таблица2[[#This Row],[kv_10]]),2)</f>
        <v>28</v>
      </c>
      <c r="Q3204" s="21" t="str">
        <f>VLOOKUP(Таблица2[[#This Row],[05_to_10]],kv_05_group!$A$1:$B$89,2,FALSE)</f>
        <v>виробництво</v>
      </c>
      <c r="R3204" t="s">
        <v>14658</v>
      </c>
    </row>
    <row r="3205" spans="1:18" hidden="1" x14ac:dyDescent="0.25">
      <c r="A3205" t="s">
        <v>3211</v>
      </c>
      <c r="B3205" s="22" t="e">
        <v>#N/A</v>
      </c>
      <c r="C3205" s="23">
        <v>42825</v>
      </c>
      <c r="D3205" t="s">
        <v>6766</v>
      </c>
      <c r="E3205" t="s">
        <v>6766</v>
      </c>
      <c r="F3205" t="s">
        <v>6768</v>
      </c>
      <c r="G3205" t="s">
        <v>14319</v>
      </c>
      <c r="H3205" t="s">
        <v>14705</v>
      </c>
      <c r="I3205" t="s">
        <v>14681</v>
      </c>
      <c r="J3205" t="s">
        <v>14681</v>
      </c>
      <c r="K3205" t="s">
        <v>10969</v>
      </c>
      <c r="L3205" t="s">
        <v>15037</v>
      </c>
      <c r="M3205" s="19" t="s">
        <v>15373</v>
      </c>
      <c r="N3205" s="19" t="str">
        <f>VLOOKUP(Таблица2[[#This Row],[activity]],kved_05!$A$1:$B$834,2,FALSE)</f>
        <v>29.60</v>
      </c>
      <c r="O3205" s="19" t="str">
        <f>VLOOKUP(Таблица2[[#This Row],[activity]],kved_10!$A$1:$B$997,2,FALSE)</f>
        <v>25.40</v>
      </c>
      <c r="P3205" s="19" t="str">
        <f>LEFT(IF(ISNA(Таблица2[[#This Row],[kv_10]]),VLOOKUP(Таблица2[[#This Row],[kv_05]],'05_to_10'!$A$1:$C$621,3,FALSE),Таблица2[[#This Row],[kv_10]]),2)</f>
        <v>25</v>
      </c>
      <c r="Q3205" s="21" t="str">
        <f>VLOOKUP(Таблица2[[#This Row],[05_to_10]],kv_05_group!$A$1:$B$89,2,FALSE)</f>
        <v>виробництво</v>
      </c>
      <c r="R3205" t="s">
        <v>14658</v>
      </c>
    </row>
    <row r="3206" spans="1:18" hidden="1" x14ac:dyDescent="0.25">
      <c r="A3206" t="s">
        <v>3212</v>
      </c>
      <c r="B3206" s="22" t="e">
        <v>#N/A</v>
      </c>
      <c r="C3206" s="23" t="e">
        <v>#N/A</v>
      </c>
      <c r="D3206" t="s">
        <v>6767</v>
      </c>
      <c r="E3206" t="s">
        <v>6767</v>
      </c>
      <c r="F3206" t="s">
        <v>6768</v>
      </c>
      <c r="G3206" t="s">
        <v>14320</v>
      </c>
      <c r="H3206" t="s">
        <v>15161</v>
      </c>
      <c r="I3206" t="s">
        <v>14679</v>
      </c>
      <c r="J3206" t="s">
        <v>14679</v>
      </c>
      <c r="K3206" t="s">
        <v>10930</v>
      </c>
      <c r="L3206" t="s">
        <v>15084</v>
      </c>
      <c r="M3206" s="19" t="s">
        <v>15413</v>
      </c>
      <c r="N3206" s="19" t="e">
        <f>VLOOKUP(Таблица2[[#This Row],[activity]],kved_05!$A$1:$B$834,2,FALSE)</f>
        <v>#N/A</v>
      </c>
      <c r="O3206" s="19" t="str">
        <f>VLOOKUP(Таблица2[[#This Row],[activity]],kved_10!$A$1:$B$997,2,FALSE)</f>
        <v>26.11</v>
      </c>
      <c r="P3206" s="19" t="str">
        <f>LEFT(IF(ISNA(Таблица2[[#This Row],[kv_10]]),VLOOKUP(Таблица2[[#This Row],[kv_05]],'05_to_10'!$A$1:$C$621,3,FALSE),Таблица2[[#This Row],[kv_10]]),2)</f>
        <v>26</v>
      </c>
      <c r="Q3206" s="21" t="str">
        <f>VLOOKUP(Таблица2[[#This Row],[05_to_10]],kv_05_group!$A$1:$B$89,2,FALSE)</f>
        <v>виробництво</v>
      </c>
      <c r="R3206" t="s">
        <v>14658</v>
      </c>
    </row>
    <row r="3207" spans="1:18" hidden="1" x14ac:dyDescent="0.25">
      <c r="A3207" t="s">
        <v>3213</v>
      </c>
      <c r="B3207">
        <v>426558838</v>
      </c>
      <c r="C3207" s="1">
        <v>42766</v>
      </c>
      <c r="D3207" t="s">
        <v>6768</v>
      </c>
      <c r="E3207" t="s">
        <v>6768</v>
      </c>
      <c r="F3207" t="s">
        <v>6768</v>
      </c>
      <c r="G3207" t="s">
        <v>14321</v>
      </c>
      <c r="H3207" t="s">
        <v>15161</v>
      </c>
      <c r="I3207" t="s">
        <v>14679</v>
      </c>
      <c r="J3207" t="s">
        <v>14679</v>
      </c>
      <c r="K3207" t="s">
        <v>10936</v>
      </c>
      <c r="L3207" t="s">
        <v>14779</v>
      </c>
      <c r="M3207" s="19" t="s">
        <v>15226</v>
      </c>
      <c r="N3207" s="19" t="e">
        <f>VLOOKUP(Таблица2[[#This Row],[activity]],kved_05!$A$1:$B$834,2,FALSE)</f>
        <v>#N/A</v>
      </c>
      <c r="O3207" s="19" t="str">
        <f>VLOOKUP(Таблица2[[#This Row],[activity]],kved_10!$A$1:$B$997,2,FALSE)</f>
        <v>70.10</v>
      </c>
      <c r="P3207" s="19" t="str">
        <f>LEFT(IF(ISNA(Таблица2[[#This Row],[kv_10]]),VLOOKUP(Таблица2[[#This Row],[kv_05]],'05_to_10'!$A$1:$C$621,3,FALSE),Таблица2[[#This Row],[kv_10]]),2)</f>
        <v>70</v>
      </c>
      <c r="Q3207" s="21" t="str">
        <f>VLOOKUP(Таблица2[[#This Row],[05_to_10]],kv_05_group!$A$1:$B$89,2,FALSE)</f>
        <v>дослідження</v>
      </c>
      <c r="R3207" t="s">
        <v>14658</v>
      </c>
    </row>
    <row r="3208" spans="1:18" hidden="1" x14ac:dyDescent="0.25">
      <c r="A3208" t="s">
        <v>3399</v>
      </c>
      <c r="B3208">
        <v>373983126</v>
      </c>
      <c r="C3208" s="1">
        <v>42766</v>
      </c>
      <c r="D3208" t="s">
        <v>6954</v>
      </c>
      <c r="E3208" t="s">
        <v>6954</v>
      </c>
      <c r="F3208" t="s">
        <v>7154</v>
      </c>
      <c r="G3208" t="s">
        <v>14498</v>
      </c>
      <c r="H3208" t="s">
        <v>14709</v>
      </c>
      <c r="I3208" t="s">
        <v>14685</v>
      </c>
      <c r="J3208" t="s">
        <v>14685</v>
      </c>
      <c r="K3208" t="s">
        <v>11138</v>
      </c>
      <c r="L3208" t="s">
        <v>14959</v>
      </c>
      <c r="M3208" s="19" t="s">
        <v>15330</v>
      </c>
      <c r="N3208" s="19" t="e">
        <f>VLOOKUP(Таблица2[[#This Row],[activity]],kved_05!$A$1:$B$834,2,FALSE)</f>
        <v>#N/A</v>
      </c>
      <c r="O3208" s="19" t="str">
        <f>VLOOKUP(Таблица2[[#This Row],[activity]],kved_10!$A$1:$B$997,2,FALSE)</f>
        <v>33.17</v>
      </c>
      <c r="P3208" s="19" t="str">
        <f>LEFT(IF(ISNA(Таблица2[[#This Row],[kv_10]]),VLOOKUP(Таблица2[[#This Row],[kv_05]],'05_to_10'!$A$1:$C$621,3,FALSE),Таблица2[[#This Row],[kv_10]]),2)</f>
        <v>33</v>
      </c>
      <c r="Q3208" s="21" t="str">
        <f>VLOOKUP(Таблица2[[#This Row],[05_to_10]],kv_05_group!$A$1:$B$89,2,FALSE)</f>
        <v>виробництво</v>
      </c>
      <c r="R3208" t="s">
        <v>14658</v>
      </c>
    </row>
    <row r="3209" spans="1:18" hidden="1" x14ac:dyDescent="0.25">
      <c r="A3209" t="s">
        <v>3215</v>
      </c>
      <c r="B3209" s="22" t="e">
        <v>#N/A</v>
      </c>
      <c r="C3209" s="23" t="e">
        <v>#N/A</v>
      </c>
      <c r="D3209" t="s">
        <v>6770</v>
      </c>
      <c r="E3209" t="s">
        <v>6770</v>
      </c>
      <c r="F3209" t="s">
        <v>6768</v>
      </c>
      <c r="G3209" t="s">
        <v>14323</v>
      </c>
      <c r="H3209" t="s">
        <v>14699</v>
      </c>
      <c r="I3209" t="s">
        <v>14673</v>
      </c>
      <c r="J3209" t="s">
        <v>14673</v>
      </c>
      <c r="K3209" t="s">
        <v>10971</v>
      </c>
      <c r="L3209" t="s">
        <v>15088</v>
      </c>
      <c r="M3209" s="19" t="s">
        <v>15418</v>
      </c>
      <c r="N3209" s="19" t="e">
        <f>VLOOKUP(Таблица2[[#This Row],[activity]],kved_05!$A$1:$B$834,2,FALSE)</f>
        <v>#N/A</v>
      </c>
      <c r="O3209" s="19" t="str">
        <f>VLOOKUP(Таблица2[[#This Row],[activity]],kved_10!$A$1:$B$997,2,FALSE)</f>
        <v>30.30</v>
      </c>
      <c r="P3209" s="19" t="str">
        <f>LEFT(IF(ISNA(Таблица2[[#This Row],[kv_10]]),VLOOKUP(Таблица2[[#This Row],[kv_05]],'05_to_10'!$A$1:$C$621,3,FALSE),Таблица2[[#This Row],[kv_10]]),2)</f>
        <v>30</v>
      </c>
      <c r="Q3209" s="21" t="str">
        <f>VLOOKUP(Таблица2[[#This Row],[05_to_10]],kv_05_group!$A$1:$B$89,2,FALSE)</f>
        <v>виробництво</v>
      </c>
      <c r="R3209" t="s">
        <v>14658</v>
      </c>
    </row>
    <row r="3210" spans="1:18" hidden="1" x14ac:dyDescent="0.25">
      <c r="A3210" t="s">
        <v>3216</v>
      </c>
      <c r="B3210" s="22" t="e">
        <v>#N/A</v>
      </c>
      <c r="C3210" s="23" t="e">
        <v>#N/A</v>
      </c>
      <c r="D3210" t="s">
        <v>6771</v>
      </c>
      <c r="E3210" t="s">
        <v>6771</v>
      </c>
      <c r="F3210" t="s">
        <v>6768</v>
      </c>
      <c r="G3210" t="s">
        <v>14324</v>
      </c>
      <c r="H3210" t="s">
        <v>14696</v>
      </c>
      <c r="I3210" t="s">
        <v>14670</v>
      </c>
      <c r="J3210" t="s">
        <v>14670</v>
      </c>
      <c r="K3210" t="s">
        <v>10972</v>
      </c>
      <c r="L3210" t="s">
        <v>14911</v>
      </c>
      <c r="M3210" s="19" t="s">
        <v>15296</v>
      </c>
      <c r="N3210" s="19" t="e">
        <f>VLOOKUP(Таблица2[[#This Row],[activity]],kved_05!$A$1:$B$834,2,FALSE)</f>
        <v>#N/A</v>
      </c>
      <c r="O3210" s="19" t="str">
        <f>VLOOKUP(Таблица2[[#This Row],[activity]],kved_10!$A$1:$B$997,2,FALSE)</f>
        <v>33.13</v>
      </c>
      <c r="P3210" s="19" t="str">
        <f>LEFT(IF(ISNA(Таблица2[[#This Row],[kv_10]]),VLOOKUP(Таблица2[[#This Row],[kv_05]],'05_to_10'!$A$1:$C$621,3,FALSE),Таблица2[[#This Row],[kv_10]]),2)</f>
        <v>33</v>
      </c>
      <c r="Q3210" s="21" t="str">
        <f>VLOOKUP(Таблица2[[#This Row],[05_to_10]],kv_05_group!$A$1:$B$89,2,FALSE)</f>
        <v>виробництво</v>
      </c>
      <c r="R3210" t="s">
        <v>14658</v>
      </c>
    </row>
    <row r="3211" spans="1:18" hidden="1" x14ac:dyDescent="0.25">
      <c r="A3211" t="s">
        <v>315</v>
      </c>
      <c r="B3211" s="22" t="e">
        <v>#N/A</v>
      </c>
      <c r="C3211" s="23" t="e">
        <v>#N/A</v>
      </c>
      <c r="D3211" t="s">
        <v>3873</v>
      </c>
      <c r="E3211" t="s">
        <v>3873</v>
      </c>
      <c r="F3211" t="s">
        <v>7144</v>
      </c>
      <c r="G3211" t="s">
        <v>11584</v>
      </c>
      <c r="H3211" t="s">
        <v>14695</v>
      </c>
      <c r="I3211" t="s">
        <v>14669</v>
      </c>
      <c r="J3211" t="s">
        <v>14669</v>
      </c>
      <c r="K3211" t="s">
        <v>8319</v>
      </c>
      <c r="L3211" t="s">
        <v>14750</v>
      </c>
      <c r="M3211" s="19" t="s">
        <v>15197</v>
      </c>
      <c r="N3211" s="19" t="e">
        <f>VLOOKUP(Таблица2[[#This Row],[activity]],kved_05!$A$1:$B$834,2,FALSE)</f>
        <v>#N/A</v>
      </c>
      <c r="O3211" s="19" t="str">
        <f>VLOOKUP(Таблица2[[#This Row],[activity]],kved_10!$A$1:$B$997,2,FALSE)</f>
        <v>01.41</v>
      </c>
      <c r="P3211" s="19" t="str">
        <f>LEFT(IF(ISNA(Таблица2[[#This Row],[kv_10]]),VLOOKUP(Таблица2[[#This Row],[kv_05]],'05_to_10'!$A$1:$C$621,3,FALSE),Таблица2[[#This Row],[kv_10]]),2)</f>
        <v>01</v>
      </c>
      <c r="Q3211" s="21" t="str">
        <f>VLOOKUP(Таблица2[[#This Row],[05_to_10]],kv_05_group!$A$1:$B$89,2,FALSE)</f>
        <v>сільське і лісове господарство</v>
      </c>
      <c r="R3211" t="s">
        <v>14659</v>
      </c>
    </row>
    <row r="3212" spans="1:18" hidden="1" x14ac:dyDescent="0.25">
      <c r="A3212" t="s">
        <v>626</v>
      </c>
      <c r="B3212" s="22" t="e">
        <v>#N/A</v>
      </c>
      <c r="C3212" s="23" t="e">
        <v>#N/A</v>
      </c>
      <c r="D3212" t="s">
        <v>4183</v>
      </c>
      <c r="E3212" t="s">
        <v>4183</v>
      </c>
      <c r="F3212" t="s">
        <v>7148</v>
      </c>
      <c r="G3212" t="s">
        <v>11852</v>
      </c>
      <c r="H3212" t="s">
        <v>14692</v>
      </c>
      <c r="I3212" t="s">
        <v>14666</v>
      </c>
      <c r="J3212" t="s">
        <v>14666</v>
      </c>
      <c r="K3212" t="s">
        <v>8602</v>
      </c>
      <c r="L3212" t="s">
        <v>14750</v>
      </c>
      <c r="M3212" s="19" t="s">
        <v>15197</v>
      </c>
      <c r="N3212" s="19" t="e">
        <f>VLOOKUP(Таблица2[[#This Row],[activity]],kved_05!$A$1:$B$834,2,FALSE)</f>
        <v>#N/A</v>
      </c>
      <c r="O3212" s="19" t="str">
        <f>VLOOKUP(Таблица2[[#This Row],[activity]],kved_10!$A$1:$B$997,2,FALSE)</f>
        <v>01.41</v>
      </c>
      <c r="P3212" s="19" t="str">
        <f>LEFT(IF(ISNA(Таблица2[[#This Row],[kv_10]]),VLOOKUP(Таблица2[[#This Row],[kv_05]],'05_to_10'!$A$1:$C$621,3,FALSE),Таблица2[[#This Row],[kv_10]]),2)</f>
        <v>01</v>
      </c>
      <c r="Q3212" s="21" t="str">
        <f>VLOOKUP(Таблица2[[#This Row],[05_to_10]],kv_05_group!$A$1:$B$89,2,FALSE)</f>
        <v>сільське і лісове господарство</v>
      </c>
      <c r="R3212" t="s">
        <v>14663</v>
      </c>
    </row>
    <row r="3213" spans="1:18" hidden="1" x14ac:dyDescent="0.25">
      <c r="A3213" t="s">
        <v>1449</v>
      </c>
      <c r="B3213" s="22" t="e">
        <v>#N/A</v>
      </c>
      <c r="C3213" s="23" t="e">
        <v>#N/A</v>
      </c>
      <c r="D3213" t="s">
        <v>5005</v>
      </c>
      <c r="E3213" t="s">
        <v>5005</v>
      </c>
      <c r="F3213" t="s">
        <v>7157</v>
      </c>
      <c r="G3213" t="s">
        <v>12613</v>
      </c>
      <c r="H3213" t="s">
        <v>14696</v>
      </c>
      <c r="I3213" t="s">
        <v>14670</v>
      </c>
      <c r="J3213" t="s">
        <v>14670</v>
      </c>
      <c r="K3213" t="s">
        <v>9337</v>
      </c>
      <c r="L3213" t="s">
        <v>14959</v>
      </c>
      <c r="M3213" s="19" t="s">
        <v>15282</v>
      </c>
      <c r="N3213" s="19" t="e">
        <f>VLOOKUP(Таблица2[[#This Row],[activity]],kved_05!$A$1:$B$834,2,FALSE)</f>
        <v>#N/A</v>
      </c>
      <c r="O3213" s="19" t="str">
        <f>VLOOKUP(Таблица2[[#This Row],[activity]],kved_10!$A$1:$B$997,2,FALSE)</f>
        <v>33.17</v>
      </c>
      <c r="P3213" s="19" t="str">
        <f>LEFT(IF(ISNA(Таблица2[[#This Row],[kv_10]]),VLOOKUP(Таблица2[[#This Row],[kv_05]],'05_to_10'!$A$1:$C$621,3,FALSE),Таблица2[[#This Row],[kv_10]]),2)</f>
        <v>33</v>
      </c>
      <c r="Q3213" s="21" t="str">
        <f>VLOOKUP(Таблица2[[#This Row],[05_to_10]],kv_05_group!$A$1:$B$89,2,FALSE)</f>
        <v>виробництво</v>
      </c>
      <c r="R3213" t="s">
        <v>14658</v>
      </c>
    </row>
    <row r="3214" spans="1:18" hidden="1" x14ac:dyDescent="0.25">
      <c r="A3214" t="s">
        <v>3220</v>
      </c>
      <c r="B3214" s="22" t="e">
        <v>#N/A</v>
      </c>
      <c r="C3214" s="23">
        <v>42825</v>
      </c>
      <c r="D3214" t="s">
        <v>6775</v>
      </c>
      <c r="E3214" t="s">
        <v>6775</v>
      </c>
      <c r="F3214" t="s">
        <v>6768</v>
      </c>
      <c r="G3214" t="s">
        <v>14328</v>
      </c>
      <c r="H3214" t="s">
        <v>15161</v>
      </c>
      <c r="I3214" t="s">
        <v>14679</v>
      </c>
      <c r="J3214" t="s">
        <v>14679</v>
      </c>
      <c r="K3214" t="s">
        <v>10936</v>
      </c>
      <c r="L3214" t="s">
        <v>15127</v>
      </c>
      <c r="M3214" s="19" t="s">
        <v>15447</v>
      </c>
      <c r="N3214" s="19" t="e">
        <f>VLOOKUP(Таблица2[[#This Row],[activity]],kved_05!$A$1:$B$834,2,FALSE)</f>
        <v>#N/A</v>
      </c>
      <c r="O3214" s="19" t="str">
        <f>VLOOKUP(Таблица2[[#This Row],[activity]],kved_10!$A$1:$B$997,2,FALSE)</f>
        <v>46.18</v>
      </c>
      <c r="P3214" s="19" t="str">
        <f>LEFT(IF(ISNA(Таблица2[[#This Row],[kv_10]]),VLOOKUP(Таблица2[[#This Row],[kv_05]],'05_to_10'!$A$1:$C$621,3,FALSE),Таблица2[[#This Row],[kv_10]]),2)</f>
        <v>46</v>
      </c>
      <c r="Q3214" s="21" t="str">
        <f>VLOOKUP(Таблица2[[#This Row],[05_to_10]],kv_05_group!$A$1:$B$89,2,FALSE)</f>
        <v>торгівля</v>
      </c>
      <c r="R3214" t="s">
        <v>14658</v>
      </c>
    </row>
    <row r="3215" spans="1:18" hidden="1" x14ac:dyDescent="0.25">
      <c r="A3215" t="s">
        <v>3221</v>
      </c>
      <c r="B3215" s="22" t="e">
        <v>#N/A</v>
      </c>
      <c r="C3215" s="23" t="e">
        <v>#N/A</v>
      </c>
      <c r="D3215" t="s">
        <v>6776</v>
      </c>
      <c r="E3215" t="s">
        <v>6776</v>
      </c>
      <c r="F3215" t="s">
        <v>6768</v>
      </c>
      <c r="G3215" t="s">
        <v>14329</v>
      </c>
      <c r="H3215" t="s">
        <v>15161</v>
      </c>
      <c r="I3215" t="s">
        <v>14679</v>
      </c>
      <c r="J3215" t="s">
        <v>14679</v>
      </c>
      <c r="K3215" t="s">
        <v>10975</v>
      </c>
      <c r="L3215" t="s">
        <v>15088</v>
      </c>
      <c r="M3215" s="19" t="s">
        <v>15418</v>
      </c>
      <c r="N3215" s="19" t="e">
        <f>VLOOKUP(Таблица2[[#This Row],[activity]],kved_05!$A$1:$B$834,2,FALSE)</f>
        <v>#N/A</v>
      </c>
      <c r="O3215" s="19" t="str">
        <f>VLOOKUP(Таблица2[[#This Row],[activity]],kved_10!$A$1:$B$997,2,FALSE)</f>
        <v>30.30</v>
      </c>
      <c r="P3215" s="19" t="str">
        <f>LEFT(IF(ISNA(Таблица2[[#This Row],[kv_10]]),VLOOKUP(Таблица2[[#This Row],[kv_05]],'05_to_10'!$A$1:$C$621,3,FALSE),Таблица2[[#This Row],[kv_10]]),2)</f>
        <v>30</v>
      </c>
      <c r="Q3215" s="21" t="str">
        <f>VLOOKUP(Таблица2[[#This Row],[05_to_10]],kv_05_group!$A$1:$B$89,2,FALSE)</f>
        <v>виробництво</v>
      </c>
      <c r="R3215" t="s">
        <v>14658</v>
      </c>
    </row>
    <row r="3216" spans="1:18" hidden="1" x14ac:dyDescent="0.25">
      <c r="A3216" t="s">
        <v>3222</v>
      </c>
      <c r="B3216" s="22" t="e">
        <v>#N/A</v>
      </c>
      <c r="C3216" s="23" t="e">
        <v>#N/A</v>
      </c>
      <c r="D3216" t="s">
        <v>6777</v>
      </c>
      <c r="E3216" t="s">
        <v>7814</v>
      </c>
      <c r="F3216" t="s">
        <v>6768</v>
      </c>
      <c r="G3216" t="s">
        <v>14330</v>
      </c>
      <c r="H3216" t="s">
        <v>14691</v>
      </c>
      <c r="I3216" t="s">
        <v>14664</v>
      </c>
      <c r="J3216" t="s">
        <v>14664</v>
      </c>
      <c r="K3216" t="s">
        <v>10976</v>
      </c>
      <c r="L3216" t="s">
        <v>15088</v>
      </c>
      <c r="M3216" s="19" t="s">
        <v>15418</v>
      </c>
      <c r="N3216" s="19" t="e">
        <f>VLOOKUP(Таблица2[[#This Row],[activity]],kved_05!$A$1:$B$834,2,FALSE)</f>
        <v>#N/A</v>
      </c>
      <c r="O3216" s="19" t="str">
        <f>VLOOKUP(Таблица2[[#This Row],[activity]],kved_10!$A$1:$B$997,2,FALSE)</f>
        <v>30.30</v>
      </c>
      <c r="P3216" s="19" t="str">
        <f>LEFT(IF(ISNA(Таблица2[[#This Row],[kv_10]]),VLOOKUP(Таблица2[[#This Row],[kv_05]],'05_to_10'!$A$1:$C$621,3,FALSE),Таблица2[[#This Row],[kv_10]]),2)</f>
        <v>30</v>
      </c>
      <c r="Q3216" s="21" t="str">
        <f>VLOOKUP(Таблица2[[#This Row],[05_to_10]],kv_05_group!$A$1:$B$89,2,FALSE)</f>
        <v>виробництво</v>
      </c>
      <c r="R3216" t="s">
        <v>14663</v>
      </c>
    </row>
    <row r="3217" spans="1:18" hidden="1" x14ac:dyDescent="0.25">
      <c r="A3217" t="s">
        <v>574</v>
      </c>
      <c r="B3217">
        <v>231547638</v>
      </c>
      <c r="C3217" s="1">
        <v>42613</v>
      </c>
      <c r="D3217" t="s">
        <v>4131</v>
      </c>
      <c r="E3217" t="s">
        <v>4131</v>
      </c>
      <c r="F3217" t="s">
        <v>7148</v>
      </c>
      <c r="G3217" t="s">
        <v>11809</v>
      </c>
      <c r="H3217" t="s">
        <v>14710</v>
      </c>
      <c r="I3217" t="s">
        <v>14687</v>
      </c>
      <c r="J3217" t="s">
        <v>14687</v>
      </c>
      <c r="K3217" t="s">
        <v>8554</v>
      </c>
      <c r="L3217" t="s">
        <v>14794</v>
      </c>
      <c r="M3217" s="19" t="s">
        <v>15227</v>
      </c>
      <c r="N3217" s="19" t="e">
        <f>VLOOKUP(Таблица2[[#This Row],[activity]],kved_05!$A$1:$B$834,2,FALSE)</f>
        <v>#N/A</v>
      </c>
      <c r="O3217" s="19" t="str">
        <f>VLOOKUP(Таблица2[[#This Row],[activity]],kved_10!$A$1:$B$997,2,FALSE)</f>
        <v>33.12</v>
      </c>
      <c r="P3217" s="19" t="str">
        <f>LEFT(IF(ISNA(Таблица2[[#This Row],[kv_10]]),VLOOKUP(Таблица2[[#This Row],[kv_05]],'05_to_10'!$A$1:$C$621,3,FALSE),Таблица2[[#This Row],[kv_10]]),2)</f>
        <v>33</v>
      </c>
      <c r="Q3217" s="21" t="str">
        <f>VLOOKUP(Таблица2[[#This Row],[05_to_10]],kv_05_group!$A$1:$B$89,2,FALSE)</f>
        <v>виробництво</v>
      </c>
      <c r="R3217" t="s">
        <v>14658</v>
      </c>
    </row>
    <row r="3218" spans="1:18" hidden="1" x14ac:dyDescent="0.25">
      <c r="A3218" t="s">
        <v>3224</v>
      </c>
      <c r="B3218" s="22" t="e">
        <v>#N/A</v>
      </c>
      <c r="C3218" s="23" t="e">
        <v>#N/A</v>
      </c>
      <c r="D3218" t="s">
        <v>6779</v>
      </c>
      <c r="E3218" t="s">
        <v>6779</v>
      </c>
      <c r="F3218" t="s">
        <v>6768</v>
      </c>
      <c r="G3218" t="s">
        <v>14332</v>
      </c>
      <c r="H3218" t="s">
        <v>14696</v>
      </c>
      <c r="I3218" t="s">
        <v>14670</v>
      </c>
      <c r="J3218" t="s">
        <v>14670</v>
      </c>
      <c r="K3218" t="s">
        <v>9381</v>
      </c>
      <c r="L3218" t="s">
        <v>14827</v>
      </c>
      <c r="M3218" s="19" t="s">
        <v>15247</v>
      </c>
      <c r="N3218" s="19" t="e">
        <f>VLOOKUP(Таблица2[[#This Row],[activity]],kved_05!$A$1:$B$834,2,FALSE)</f>
        <v>#N/A</v>
      </c>
      <c r="O3218" s="19" t="str">
        <f>VLOOKUP(Таблица2[[#This Row],[activity]],kved_10!$A$1:$B$997,2,FALSE)</f>
        <v>26.51</v>
      </c>
      <c r="P3218" s="19" t="str">
        <f>LEFT(IF(ISNA(Таблица2[[#This Row],[kv_10]]),VLOOKUP(Таблица2[[#This Row],[kv_05]],'05_to_10'!$A$1:$C$621,3,FALSE),Таблица2[[#This Row],[kv_10]]),2)</f>
        <v>26</v>
      </c>
      <c r="Q3218" s="21" t="str">
        <f>VLOOKUP(Таблица2[[#This Row],[05_to_10]],kv_05_group!$A$1:$B$89,2,FALSE)</f>
        <v>виробництво</v>
      </c>
      <c r="R3218" t="s">
        <v>14658</v>
      </c>
    </row>
    <row r="3219" spans="1:18" hidden="1" x14ac:dyDescent="0.25">
      <c r="A3219" t="s">
        <v>766</v>
      </c>
      <c r="B3219">
        <v>223444195</v>
      </c>
      <c r="C3219" s="1">
        <v>42613</v>
      </c>
      <c r="D3219" t="s">
        <v>4323</v>
      </c>
      <c r="E3219" t="s">
        <v>4323</v>
      </c>
      <c r="F3219" t="s">
        <v>7148</v>
      </c>
      <c r="G3219" t="s">
        <v>11975</v>
      </c>
      <c r="H3219" t="s">
        <v>14701</v>
      </c>
      <c r="I3219" t="s">
        <v>14675</v>
      </c>
      <c r="J3219" t="s">
        <v>14675</v>
      </c>
      <c r="K3219" t="s">
        <v>8736</v>
      </c>
      <c r="L3219" t="s">
        <v>14794</v>
      </c>
      <c r="M3219" s="19" t="s">
        <v>15227</v>
      </c>
      <c r="N3219" s="19" t="e">
        <f>VLOOKUP(Таблица2[[#This Row],[activity]],kved_05!$A$1:$B$834,2,FALSE)</f>
        <v>#N/A</v>
      </c>
      <c r="O3219" s="19" t="str">
        <f>VLOOKUP(Таблица2[[#This Row],[activity]],kved_10!$A$1:$B$997,2,FALSE)</f>
        <v>33.12</v>
      </c>
      <c r="P3219" s="19" t="str">
        <f>LEFT(IF(ISNA(Таблица2[[#This Row],[kv_10]]),VLOOKUP(Таблица2[[#This Row],[kv_05]],'05_to_10'!$A$1:$C$621,3,FALSE),Таблица2[[#This Row],[kv_10]]),2)</f>
        <v>33</v>
      </c>
      <c r="Q3219" s="21" t="str">
        <f>VLOOKUP(Таблица2[[#This Row],[05_to_10]],kv_05_group!$A$1:$B$89,2,FALSE)</f>
        <v>виробництво</v>
      </c>
      <c r="R3219" t="s">
        <v>14658</v>
      </c>
    </row>
    <row r="3220" spans="1:18" hidden="1" x14ac:dyDescent="0.25">
      <c r="A3220" t="s">
        <v>3226</v>
      </c>
      <c r="B3220" s="22" t="e">
        <v>#N/A</v>
      </c>
      <c r="C3220" s="23" t="e">
        <v>#N/A</v>
      </c>
      <c r="D3220" t="s">
        <v>6781</v>
      </c>
      <c r="E3220" t="s">
        <v>6781</v>
      </c>
      <c r="F3220" t="s">
        <v>6768</v>
      </c>
      <c r="G3220" t="s">
        <v>14334</v>
      </c>
      <c r="H3220" t="s">
        <v>15162</v>
      </c>
      <c r="I3220" t="s">
        <v>14680</v>
      </c>
      <c r="J3220" t="s">
        <v>14714</v>
      </c>
      <c r="K3220" t="s">
        <v>10979</v>
      </c>
      <c r="L3220" t="s">
        <v>15088</v>
      </c>
      <c r="M3220" s="19" t="s">
        <v>15418</v>
      </c>
      <c r="N3220" s="19" t="e">
        <f>VLOOKUP(Таблица2[[#This Row],[activity]],kved_05!$A$1:$B$834,2,FALSE)</f>
        <v>#N/A</v>
      </c>
      <c r="O3220" s="19" t="str">
        <f>VLOOKUP(Таблица2[[#This Row],[activity]],kved_10!$A$1:$B$997,2,FALSE)</f>
        <v>30.30</v>
      </c>
      <c r="P3220" s="19" t="str">
        <f>LEFT(IF(ISNA(Таблица2[[#This Row],[kv_10]]),VLOOKUP(Таблица2[[#This Row],[kv_05]],'05_to_10'!$A$1:$C$621,3,FALSE),Таблица2[[#This Row],[kv_10]]),2)</f>
        <v>30</v>
      </c>
      <c r="Q3220" s="21" t="str">
        <f>VLOOKUP(Таблица2[[#This Row],[05_to_10]],kv_05_group!$A$1:$B$89,2,FALSE)</f>
        <v>виробництво</v>
      </c>
      <c r="R3220" t="s">
        <v>14658</v>
      </c>
    </row>
    <row r="3221" spans="1:18" hidden="1" x14ac:dyDescent="0.25">
      <c r="A3221" t="s">
        <v>3227</v>
      </c>
      <c r="B3221" s="22" t="e">
        <v>#N/A</v>
      </c>
      <c r="C3221" s="23" t="e">
        <v>#N/A</v>
      </c>
      <c r="D3221" t="s">
        <v>6782</v>
      </c>
      <c r="E3221" t="s">
        <v>6782</v>
      </c>
      <c r="F3221" t="s">
        <v>6768</v>
      </c>
      <c r="G3221" t="s">
        <v>14335</v>
      </c>
      <c r="H3221" t="s">
        <v>14701</v>
      </c>
      <c r="I3221" t="s">
        <v>14675</v>
      </c>
      <c r="J3221" t="s">
        <v>14675</v>
      </c>
      <c r="K3221" t="s">
        <v>10980</v>
      </c>
      <c r="L3221" t="s">
        <v>14904</v>
      </c>
      <c r="M3221" s="19" t="s">
        <v>15292</v>
      </c>
      <c r="N3221" s="19" t="e">
        <f>VLOOKUP(Таблица2[[#This Row],[activity]],kved_05!$A$1:$B$834,2,FALSE)</f>
        <v>#N/A</v>
      </c>
      <c r="O3221" s="19" t="str">
        <f>VLOOKUP(Таблица2[[#This Row],[activity]],kved_10!$A$1:$B$997,2,FALSE)</f>
        <v>30.40</v>
      </c>
      <c r="P3221" s="19" t="str">
        <f>LEFT(IF(ISNA(Таблица2[[#This Row],[kv_10]]),VLOOKUP(Таблица2[[#This Row],[kv_05]],'05_to_10'!$A$1:$C$621,3,FALSE),Таблица2[[#This Row],[kv_10]]),2)</f>
        <v>30</v>
      </c>
      <c r="Q3221" s="21" t="str">
        <f>VLOOKUP(Таблица2[[#This Row],[05_to_10]],kv_05_group!$A$1:$B$89,2,FALSE)</f>
        <v>виробництво</v>
      </c>
      <c r="R3221" t="s">
        <v>14658</v>
      </c>
    </row>
    <row r="3222" spans="1:18" hidden="1" x14ac:dyDescent="0.25">
      <c r="A3222" t="s">
        <v>818</v>
      </c>
      <c r="B3222" s="22" t="e">
        <v>#N/A</v>
      </c>
      <c r="C3222" s="23" t="e">
        <v>#N/A</v>
      </c>
      <c r="D3222" t="s">
        <v>4375</v>
      </c>
      <c r="E3222" t="s">
        <v>4375</v>
      </c>
      <c r="F3222" t="s">
        <v>7148</v>
      </c>
      <c r="G3222" t="s">
        <v>12025</v>
      </c>
      <c r="H3222" t="s">
        <v>14692</v>
      </c>
      <c r="I3222" t="s">
        <v>14666</v>
      </c>
      <c r="J3222" t="s">
        <v>14666</v>
      </c>
      <c r="K3222" t="s">
        <v>8781</v>
      </c>
      <c r="L3222" t="s">
        <v>14794</v>
      </c>
      <c r="M3222" s="19" t="s">
        <v>15227</v>
      </c>
      <c r="N3222" s="19" t="e">
        <f>VLOOKUP(Таблица2[[#This Row],[activity]],kved_05!$A$1:$B$834,2,FALSE)</f>
        <v>#N/A</v>
      </c>
      <c r="O3222" s="19" t="str">
        <f>VLOOKUP(Таблица2[[#This Row],[activity]],kved_10!$A$1:$B$997,2,FALSE)</f>
        <v>33.12</v>
      </c>
      <c r="P3222" s="19" t="str">
        <f>LEFT(IF(ISNA(Таблица2[[#This Row],[kv_10]]),VLOOKUP(Таблица2[[#This Row],[kv_05]],'05_to_10'!$A$1:$C$621,3,FALSE),Таблица2[[#This Row],[kv_10]]),2)</f>
        <v>33</v>
      </c>
      <c r="Q3222" s="21" t="str">
        <f>VLOOKUP(Таблица2[[#This Row],[05_to_10]],kv_05_group!$A$1:$B$89,2,FALSE)</f>
        <v>виробництво</v>
      </c>
      <c r="R3222" t="s">
        <v>14658</v>
      </c>
    </row>
    <row r="3223" spans="1:18" hidden="1" x14ac:dyDescent="0.25">
      <c r="A3223" t="s">
        <v>3229</v>
      </c>
      <c r="B3223" s="22" t="e">
        <v>#N/A</v>
      </c>
      <c r="C3223" s="23" t="e">
        <v>#N/A</v>
      </c>
      <c r="D3223" t="s">
        <v>6784</v>
      </c>
      <c r="E3223" t="s">
        <v>6784</v>
      </c>
      <c r="F3223" t="s">
        <v>6768</v>
      </c>
      <c r="G3223" t="s">
        <v>14337</v>
      </c>
      <c r="H3223" t="s">
        <v>14707</v>
      </c>
      <c r="I3223" t="s">
        <v>14683</v>
      </c>
      <c r="J3223" t="s">
        <v>14683</v>
      </c>
      <c r="K3223" t="s">
        <v>10982</v>
      </c>
      <c r="L3223" t="s">
        <v>15078</v>
      </c>
      <c r="M3223" s="19" t="s">
        <v>15409</v>
      </c>
      <c r="N3223" s="19" t="e">
        <f>VLOOKUP(Таблица2[[#This Row],[activity]],kved_05!$A$1:$B$834,2,FALSE)</f>
        <v>#N/A</v>
      </c>
      <c r="O3223" s="19" t="str">
        <f>VLOOKUP(Таблица2[[#This Row],[activity]],kved_10!$A$1:$B$997,2,FALSE)</f>
        <v>30.11</v>
      </c>
      <c r="P3223" s="19" t="str">
        <f>LEFT(IF(ISNA(Таблица2[[#This Row],[kv_10]]),VLOOKUP(Таблица2[[#This Row],[kv_05]],'05_to_10'!$A$1:$C$621,3,FALSE),Таблица2[[#This Row],[kv_10]]),2)</f>
        <v>30</v>
      </c>
      <c r="Q3223" s="21" t="str">
        <f>VLOOKUP(Таблица2[[#This Row],[05_to_10]],kv_05_group!$A$1:$B$89,2,FALSE)</f>
        <v>виробництво</v>
      </c>
      <c r="R3223" t="s">
        <v>14658</v>
      </c>
    </row>
    <row r="3224" spans="1:18" hidden="1" x14ac:dyDescent="0.25">
      <c r="A3224" t="s">
        <v>3230</v>
      </c>
      <c r="B3224" s="22" t="e">
        <v>#N/A</v>
      </c>
      <c r="C3224" s="23" t="e">
        <v>#N/A</v>
      </c>
      <c r="D3224" t="s">
        <v>6785</v>
      </c>
      <c r="E3224" t="s">
        <v>6785</v>
      </c>
      <c r="F3224" t="s">
        <v>6768</v>
      </c>
      <c r="G3224" t="s">
        <v>14338</v>
      </c>
      <c r="H3224" t="s">
        <v>14696</v>
      </c>
      <c r="I3224" t="s">
        <v>14670</v>
      </c>
      <c r="J3224" t="s">
        <v>14670</v>
      </c>
      <c r="K3224" t="s">
        <v>10983</v>
      </c>
      <c r="L3224" t="s">
        <v>15088</v>
      </c>
      <c r="M3224" s="19" t="s">
        <v>15418</v>
      </c>
      <c r="N3224" s="19" t="e">
        <f>VLOOKUP(Таблица2[[#This Row],[activity]],kved_05!$A$1:$B$834,2,FALSE)</f>
        <v>#N/A</v>
      </c>
      <c r="O3224" s="19" t="str">
        <f>VLOOKUP(Таблица2[[#This Row],[activity]],kved_10!$A$1:$B$997,2,FALSE)</f>
        <v>30.30</v>
      </c>
      <c r="P3224" s="19" t="str">
        <f>LEFT(IF(ISNA(Таблица2[[#This Row],[kv_10]]),VLOOKUP(Таблица2[[#This Row],[kv_05]],'05_to_10'!$A$1:$C$621,3,FALSE),Таблица2[[#This Row],[kv_10]]),2)</f>
        <v>30</v>
      </c>
      <c r="Q3224" s="21" t="str">
        <f>VLOOKUP(Таблица2[[#This Row],[05_to_10]],kv_05_group!$A$1:$B$89,2,FALSE)</f>
        <v>виробництво</v>
      </c>
      <c r="R3224" t="s">
        <v>14658</v>
      </c>
    </row>
    <row r="3225" spans="1:18" hidden="1" x14ac:dyDescent="0.25">
      <c r="A3225" t="s">
        <v>3231</v>
      </c>
      <c r="B3225" s="22" t="e">
        <v>#N/A</v>
      </c>
      <c r="C3225" s="23" t="e">
        <v>#N/A</v>
      </c>
      <c r="D3225" t="s">
        <v>6786</v>
      </c>
      <c r="E3225" t="s">
        <v>6786</v>
      </c>
      <c r="F3225" t="s">
        <v>6768</v>
      </c>
      <c r="G3225" t="s">
        <v>14339</v>
      </c>
      <c r="H3225" t="s">
        <v>15163</v>
      </c>
      <c r="I3225" t="s">
        <v>14686</v>
      </c>
      <c r="J3225" t="s">
        <v>14686</v>
      </c>
      <c r="K3225" t="s">
        <v>10984</v>
      </c>
      <c r="L3225" t="s">
        <v>15088</v>
      </c>
      <c r="M3225" s="19" t="s">
        <v>15418</v>
      </c>
      <c r="N3225" s="19" t="e">
        <f>VLOOKUP(Таблица2[[#This Row],[activity]],kved_05!$A$1:$B$834,2,FALSE)</f>
        <v>#N/A</v>
      </c>
      <c r="O3225" s="19" t="str">
        <f>VLOOKUP(Таблица2[[#This Row],[activity]],kved_10!$A$1:$B$997,2,FALSE)</f>
        <v>30.30</v>
      </c>
      <c r="P3225" s="19" t="str">
        <f>LEFT(IF(ISNA(Таблица2[[#This Row],[kv_10]]),VLOOKUP(Таблица2[[#This Row],[kv_05]],'05_to_10'!$A$1:$C$621,3,FALSE),Таблица2[[#This Row],[kv_10]]),2)</f>
        <v>30</v>
      </c>
      <c r="Q3225" s="21" t="str">
        <f>VLOOKUP(Таблица2[[#This Row],[05_to_10]],kv_05_group!$A$1:$B$89,2,FALSE)</f>
        <v>виробництво</v>
      </c>
      <c r="R3225" t="s">
        <v>14658</v>
      </c>
    </row>
    <row r="3226" spans="1:18" hidden="1" x14ac:dyDescent="0.25">
      <c r="A3226" t="s">
        <v>3232</v>
      </c>
      <c r="B3226" s="22" t="e">
        <v>#N/A</v>
      </c>
      <c r="C3226" s="23">
        <v>42825</v>
      </c>
      <c r="D3226" t="s">
        <v>6787</v>
      </c>
      <c r="E3226" t="s">
        <v>6787</v>
      </c>
      <c r="F3226" t="s">
        <v>6768</v>
      </c>
      <c r="G3226" t="s">
        <v>14340</v>
      </c>
      <c r="H3226" t="s">
        <v>14705</v>
      </c>
      <c r="I3226" t="s">
        <v>14681</v>
      </c>
      <c r="J3226" t="s">
        <v>14681</v>
      </c>
      <c r="K3226" t="s">
        <v>10985</v>
      </c>
      <c r="L3226" t="s">
        <v>15088</v>
      </c>
      <c r="M3226" s="19" t="s">
        <v>15418</v>
      </c>
      <c r="N3226" s="19" t="e">
        <f>VLOOKUP(Таблица2[[#This Row],[activity]],kved_05!$A$1:$B$834,2,FALSE)</f>
        <v>#N/A</v>
      </c>
      <c r="O3226" s="19" t="str">
        <f>VLOOKUP(Таблица2[[#This Row],[activity]],kved_10!$A$1:$B$997,2,FALSE)</f>
        <v>30.30</v>
      </c>
      <c r="P3226" s="19" t="str">
        <f>LEFT(IF(ISNA(Таблица2[[#This Row],[kv_10]]),VLOOKUP(Таблица2[[#This Row],[kv_05]],'05_to_10'!$A$1:$C$621,3,FALSE),Таблица2[[#This Row],[kv_10]]),2)</f>
        <v>30</v>
      </c>
      <c r="Q3226" s="21" t="str">
        <f>VLOOKUP(Таблица2[[#This Row],[05_to_10]],kv_05_group!$A$1:$B$89,2,FALSE)</f>
        <v>виробництво</v>
      </c>
      <c r="R3226" t="s">
        <v>14658</v>
      </c>
    </row>
    <row r="3227" spans="1:18" hidden="1" x14ac:dyDescent="0.25">
      <c r="A3227" t="s">
        <v>2888</v>
      </c>
      <c r="B3227" s="22" t="e">
        <v>#N/A</v>
      </c>
      <c r="C3227" s="23" t="e">
        <v>#N/A</v>
      </c>
      <c r="D3227" t="s">
        <v>6443</v>
      </c>
      <c r="E3227" t="s">
        <v>7749</v>
      </c>
      <c r="F3227" t="s">
        <v>7206</v>
      </c>
      <c r="G3227" t="s">
        <v>11663</v>
      </c>
      <c r="H3227" t="s">
        <v>14692</v>
      </c>
      <c r="I3227" t="s">
        <v>14666</v>
      </c>
      <c r="J3227" t="s">
        <v>14666</v>
      </c>
      <c r="K3227" t="s">
        <v>10682</v>
      </c>
      <c r="L3227" t="s">
        <v>14750</v>
      </c>
      <c r="M3227" s="19" t="s">
        <v>15197</v>
      </c>
      <c r="N3227" s="19" t="e">
        <f>VLOOKUP(Таблица2[[#This Row],[activity]],kved_05!$A$1:$B$834,2,FALSE)</f>
        <v>#N/A</v>
      </c>
      <c r="O3227" s="19" t="str">
        <f>VLOOKUP(Таблица2[[#This Row],[activity]],kved_10!$A$1:$B$997,2,FALSE)</f>
        <v>01.41</v>
      </c>
      <c r="P3227" s="19" t="str">
        <f>LEFT(IF(ISNA(Таблица2[[#This Row],[kv_10]]),VLOOKUP(Таблица2[[#This Row],[kv_05]],'05_to_10'!$A$1:$C$621,3,FALSE),Таблица2[[#This Row],[kv_10]]),2)</f>
        <v>01</v>
      </c>
      <c r="Q3227" s="21" t="str">
        <f>VLOOKUP(Таблица2[[#This Row],[05_to_10]],kv_05_group!$A$1:$B$89,2,FALSE)</f>
        <v>сільське і лісове господарство</v>
      </c>
      <c r="R3227" t="s">
        <v>14661</v>
      </c>
    </row>
    <row r="3228" spans="1:18" hidden="1" x14ac:dyDescent="0.25">
      <c r="A3228" t="s">
        <v>3234</v>
      </c>
      <c r="B3228" s="22" t="e">
        <v>#N/A</v>
      </c>
      <c r="C3228" s="23" t="e">
        <v>#N/A</v>
      </c>
      <c r="D3228" t="s">
        <v>6789</v>
      </c>
      <c r="E3228" t="s">
        <v>6789</v>
      </c>
      <c r="F3228" t="s">
        <v>6768</v>
      </c>
      <c r="G3228" t="s">
        <v>14342</v>
      </c>
      <c r="H3228" t="s">
        <v>14701</v>
      </c>
      <c r="I3228" t="s">
        <v>14675</v>
      </c>
      <c r="J3228" t="s">
        <v>14675</v>
      </c>
      <c r="K3228" t="s">
        <v>10987</v>
      </c>
      <c r="L3228" t="s">
        <v>14906</v>
      </c>
      <c r="M3228" s="19" t="s">
        <v>15293</v>
      </c>
      <c r="N3228" s="19" t="str">
        <f>VLOOKUP(Таблица2[[#This Row],[activity]],kved_05!$A$1:$B$834,2,FALSE)</f>
        <v>75.22</v>
      </c>
      <c r="O3228" s="19" t="str">
        <f>VLOOKUP(Таблица2[[#This Row],[activity]],kved_10!$A$1:$B$997,2,FALSE)</f>
        <v>84.22</v>
      </c>
      <c r="P3228" s="19" t="str">
        <f>LEFT(IF(ISNA(Таблица2[[#This Row],[kv_10]]),VLOOKUP(Таблица2[[#This Row],[kv_05]],'05_to_10'!$A$1:$C$621,3,FALSE),Таблица2[[#This Row],[kv_10]]),2)</f>
        <v>84</v>
      </c>
      <c r="Q3228" s="21" t="str">
        <f>VLOOKUP(Таблица2[[#This Row],[05_to_10]],kv_05_group!$A$1:$B$89,2,FALSE)</f>
        <v>оборона і безпека</v>
      </c>
      <c r="R3228" t="s">
        <v>14658</v>
      </c>
    </row>
    <row r="3229" spans="1:18" hidden="1" x14ac:dyDescent="0.25">
      <c r="A3229" t="s">
        <v>3235</v>
      </c>
      <c r="B3229" s="22" t="e">
        <v>#N/A</v>
      </c>
      <c r="C3229" s="23" t="e">
        <v>#N/A</v>
      </c>
      <c r="D3229" t="s">
        <v>6790</v>
      </c>
      <c r="E3229" t="s">
        <v>6790</v>
      </c>
      <c r="F3229" t="s">
        <v>6768</v>
      </c>
      <c r="G3229" t="s">
        <v>14343</v>
      </c>
      <c r="H3229" t="s">
        <v>14709</v>
      </c>
      <c r="I3229" t="s">
        <v>14685</v>
      </c>
      <c r="J3229" t="s">
        <v>14685</v>
      </c>
      <c r="K3229" t="s">
        <v>10988</v>
      </c>
      <c r="L3229" t="s">
        <v>15088</v>
      </c>
      <c r="M3229" s="19" t="s">
        <v>15418</v>
      </c>
      <c r="N3229" s="19" t="e">
        <f>VLOOKUP(Таблица2[[#This Row],[activity]],kved_05!$A$1:$B$834,2,FALSE)</f>
        <v>#N/A</v>
      </c>
      <c r="O3229" s="19" t="str">
        <f>VLOOKUP(Таблица2[[#This Row],[activity]],kved_10!$A$1:$B$997,2,FALSE)</f>
        <v>30.30</v>
      </c>
      <c r="P3229" s="19" t="str">
        <f>LEFT(IF(ISNA(Таблица2[[#This Row],[kv_10]]),VLOOKUP(Таблица2[[#This Row],[kv_05]],'05_to_10'!$A$1:$C$621,3,FALSE),Таблица2[[#This Row],[kv_10]]),2)</f>
        <v>30</v>
      </c>
      <c r="Q3229" s="21" t="str">
        <f>VLOOKUP(Таблица2[[#This Row],[05_to_10]],kv_05_group!$A$1:$B$89,2,FALSE)</f>
        <v>виробництво</v>
      </c>
      <c r="R3229" t="s">
        <v>14658</v>
      </c>
    </row>
    <row r="3230" spans="1:18" hidden="1" x14ac:dyDescent="0.25">
      <c r="A3230" t="s">
        <v>3236</v>
      </c>
      <c r="B3230" s="22" t="e">
        <v>#N/A</v>
      </c>
      <c r="C3230" s="23" t="e">
        <v>#N/A</v>
      </c>
      <c r="D3230" t="s">
        <v>6791</v>
      </c>
      <c r="E3230" t="s">
        <v>6791</v>
      </c>
      <c r="F3230" t="s">
        <v>6768</v>
      </c>
      <c r="G3230" t="s">
        <v>14344</v>
      </c>
      <c r="H3230" t="s">
        <v>14701</v>
      </c>
      <c r="I3230" t="s">
        <v>14675</v>
      </c>
      <c r="J3230" t="s">
        <v>14675</v>
      </c>
      <c r="K3230" t="s">
        <v>10989</v>
      </c>
      <c r="L3230" t="s">
        <v>14906</v>
      </c>
      <c r="M3230" s="19" t="s">
        <v>15293</v>
      </c>
      <c r="N3230" s="19" t="str">
        <f>VLOOKUP(Таблица2[[#This Row],[activity]],kved_05!$A$1:$B$834,2,FALSE)</f>
        <v>75.22</v>
      </c>
      <c r="O3230" s="19" t="str">
        <f>VLOOKUP(Таблица2[[#This Row],[activity]],kved_10!$A$1:$B$997,2,FALSE)</f>
        <v>84.22</v>
      </c>
      <c r="P3230" s="19" t="str">
        <f>LEFT(IF(ISNA(Таблица2[[#This Row],[kv_10]]),VLOOKUP(Таблица2[[#This Row],[kv_05]],'05_to_10'!$A$1:$C$621,3,FALSE),Таблица2[[#This Row],[kv_10]]),2)</f>
        <v>84</v>
      </c>
      <c r="Q3230" s="21" t="str">
        <f>VLOOKUP(Таблица2[[#This Row],[05_to_10]],kv_05_group!$A$1:$B$89,2,FALSE)</f>
        <v>оборона і безпека</v>
      </c>
      <c r="R3230" t="s">
        <v>14658</v>
      </c>
    </row>
    <row r="3231" spans="1:18" hidden="1" x14ac:dyDescent="0.25">
      <c r="A3231" t="s">
        <v>3237</v>
      </c>
      <c r="B3231" s="22" t="e">
        <v>#N/A</v>
      </c>
      <c r="C3231" s="23" t="e">
        <v>#N/A</v>
      </c>
      <c r="D3231" t="s">
        <v>6792</v>
      </c>
      <c r="E3231" t="s">
        <v>6792</v>
      </c>
      <c r="F3231" t="s">
        <v>6768</v>
      </c>
      <c r="G3231" t="s">
        <v>14345</v>
      </c>
      <c r="H3231" t="s">
        <v>14704</v>
      </c>
      <c r="I3231" t="s">
        <v>14678</v>
      </c>
      <c r="J3231" t="s">
        <v>14678</v>
      </c>
      <c r="K3231" t="s">
        <v>10990</v>
      </c>
      <c r="L3231" t="s">
        <v>15128</v>
      </c>
      <c r="M3231" s="19" t="s">
        <v>15448</v>
      </c>
      <c r="N3231" s="19" t="e">
        <f>VLOOKUP(Таблица2[[#This Row],[activity]],kved_05!$A$1:$B$834,2,FALSE)</f>
        <v>#N/A</v>
      </c>
      <c r="O3231" s="19" t="str">
        <f>VLOOKUP(Таблица2[[#This Row],[activity]],kved_10!$A$1:$B$997,2,FALSE)</f>
        <v>33.19</v>
      </c>
      <c r="P3231" s="19" t="str">
        <f>LEFT(IF(ISNA(Таблица2[[#This Row],[kv_10]]),VLOOKUP(Таблица2[[#This Row],[kv_05]],'05_to_10'!$A$1:$C$621,3,FALSE),Таблица2[[#This Row],[kv_10]]),2)</f>
        <v>33</v>
      </c>
      <c r="Q3231" s="21" t="str">
        <f>VLOOKUP(Таблица2[[#This Row],[05_to_10]],kv_05_group!$A$1:$B$89,2,FALSE)</f>
        <v>виробництво</v>
      </c>
      <c r="R3231" t="s">
        <v>14663</v>
      </c>
    </row>
    <row r="3232" spans="1:18" hidden="1" x14ac:dyDescent="0.25">
      <c r="A3232" t="s">
        <v>3238</v>
      </c>
      <c r="B3232" s="22" t="e">
        <v>#N/A</v>
      </c>
      <c r="C3232" s="23" t="e">
        <v>#N/A</v>
      </c>
      <c r="D3232" t="s">
        <v>6793</v>
      </c>
      <c r="E3232" t="s">
        <v>6793</v>
      </c>
      <c r="F3232" t="s">
        <v>6768</v>
      </c>
      <c r="G3232" t="s">
        <v>14346</v>
      </c>
      <c r="H3232" t="s">
        <v>14696</v>
      </c>
      <c r="I3232" t="s">
        <v>14670</v>
      </c>
      <c r="J3232" t="s">
        <v>14670</v>
      </c>
      <c r="K3232" t="s">
        <v>10991</v>
      </c>
      <c r="L3232" t="s">
        <v>15037</v>
      </c>
      <c r="M3232" s="19" t="s">
        <v>15373</v>
      </c>
      <c r="N3232" s="19" t="str">
        <f>VLOOKUP(Таблица2[[#This Row],[activity]],kved_05!$A$1:$B$834,2,FALSE)</f>
        <v>29.60</v>
      </c>
      <c r="O3232" s="19" t="str">
        <f>VLOOKUP(Таблица2[[#This Row],[activity]],kved_10!$A$1:$B$997,2,FALSE)</f>
        <v>25.40</v>
      </c>
      <c r="P3232" s="19" t="str">
        <f>LEFT(IF(ISNA(Таблица2[[#This Row],[kv_10]]),VLOOKUP(Таблица2[[#This Row],[kv_05]],'05_to_10'!$A$1:$C$621,3,FALSE),Таблица2[[#This Row],[kv_10]]),2)</f>
        <v>25</v>
      </c>
      <c r="Q3232" s="21" t="str">
        <f>VLOOKUP(Таблица2[[#This Row],[05_to_10]],kv_05_group!$A$1:$B$89,2,FALSE)</f>
        <v>виробництво</v>
      </c>
      <c r="R3232" t="s">
        <v>14658</v>
      </c>
    </row>
    <row r="3233" spans="1:18" hidden="1" x14ac:dyDescent="0.25">
      <c r="A3233" t="s">
        <v>3239</v>
      </c>
      <c r="B3233" s="22" t="e">
        <v>#N/A</v>
      </c>
      <c r="C3233" s="23">
        <v>42825</v>
      </c>
      <c r="D3233" t="s">
        <v>6794</v>
      </c>
      <c r="E3233" t="s">
        <v>6794</v>
      </c>
      <c r="F3233" t="s">
        <v>6768</v>
      </c>
      <c r="G3233" t="s">
        <v>14347</v>
      </c>
      <c r="H3233" t="s">
        <v>14710</v>
      </c>
      <c r="I3233" t="s">
        <v>14687</v>
      </c>
      <c r="J3233" t="s">
        <v>14687</v>
      </c>
      <c r="K3233" t="s">
        <v>10992</v>
      </c>
      <c r="L3233" t="s">
        <v>15088</v>
      </c>
      <c r="M3233" s="19" t="s">
        <v>15418</v>
      </c>
      <c r="N3233" s="19" t="e">
        <f>VLOOKUP(Таблица2[[#This Row],[activity]],kved_05!$A$1:$B$834,2,FALSE)</f>
        <v>#N/A</v>
      </c>
      <c r="O3233" s="19" t="str">
        <f>VLOOKUP(Таблица2[[#This Row],[activity]],kved_10!$A$1:$B$997,2,FALSE)</f>
        <v>30.30</v>
      </c>
      <c r="P3233" s="19" t="str">
        <f>LEFT(IF(ISNA(Таблица2[[#This Row],[kv_10]]),VLOOKUP(Таблица2[[#This Row],[kv_05]],'05_to_10'!$A$1:$C$621,3,FALSE),Таблица2[[#This Row],[kv_10]]),2)</f>
        <v>30</v>
      </c>
      <c r="Q3233" s="21" t="str">
        <f>VLOOKUP(Таблица2[[#This Row],[05_to_10]],kv_05_group!$A$1:$B$89,2,FALSE)</f>
        <v>виробництво</v>
      </c>
      <c r="R3233" t="s">
        <v>14658</v>
      </c>
    </row>
    <row r="3234" spans="1:18" hidden="1" x14ac:dyDescent="0.25">
      <c r="A3234" t="s">
        <v>3240</v>
      </c>
      <c r="B3234" s="22" t="e">
        <v>#N/A</v>
      </c>
      <c r="C3234" s="23" t="e">
        <v>#N/A</v>
      </c>
      <c r="D3234" t="s">
        <v>6795</v>
      </c>
      <c r="E3234" t="s">
        <v>7815</v>
      </c>
      <c r="F3234" t="s">
        <v>6768</v>
      </c>
      <c r="G3234" t="s">
        <v>14348</v>
      </c>
      <c r="H3234" t="s">
        <v>14707</v>
      </c>
      <c r="I3234" t="s">
        <v>14683</v>
      </c>
      <c r="J3234" t="s">
        <v>14683</v>
      </c>
      <c r="K3234" t="s">
        <v>10993</v>
      </c>
      <c r="L3234" t="s">
        <v>14906</v>
      </c>
      <c r="M3234" s="19" t="s">
        <v>15293</v>
      </c>
      <c r="N3234" s="19" t="str">
        <f>VLOOKUP(Таблица2[[#This Row],[activity]],kved_05!$A$1:$B$834,2,FALSE)</f>
        <v>75.22</v>
      </c>
      <c r="O3234" s="19" t="str">
        <f>VLOOKUP(Таблица2[[#This Row],[activity]],kved_10!$A$1:$B$997,2,FALSE)</f>
        <v>84.22</v>
      </c>
      <c r="P3234" s="19" t="str">
        <f>LEFT(IF(ISNA(Таблица2[[#This Row],[kv_10]]),VLOOKUP(Таблица2[[#This Row],[kv_05]],'05_to_10'!$A$1:$C$621,3,FALSE),Таблица2[[#This Row],[kv_10]]),2)</f>
        <v>84</v>
      </c>
      <c r="Q3234" s="21" t="str">
        <f>VLOOKUP(Таблица2[[#This Row],[05_to_10]],kv_05_group!$A$1:$B$89,2,FALSE)</f>
        <v>оборона і безпека</v>
      </c>
      <c r="R3234" t="s">
        <v>14658</v>
      </c>
    </row>
    <row r="3235" spans="1:18" hidden="1" x14ac:dyDescent="0.25">
      <c r="A3235" t="s">
        <v>3241</v>
      </c>
      <c r="B3235" s="22" t="e">
        <v>#N/A</v>
      </c>
      <c r="C3235" s="23" t="e">
        <v>#N/A</v>
      </c>
      <c r="D3235" t="s">
        <v>6796</v>
      </c>
      <c r="E3235" t="s">
        <v>6796</v>
      </c>
      <c r="F3235" t="s">
        <v>6768</v>
      </c>
      <c r="G3235" t="s">
        <v>14349</v>
      </c>
      <c r="H3235" t="s">
        <v>14709</v>
      </c>
      <c r="I3235" t="s">
        <v>14685</v>
      </c>
      <c r="J3235" t="s">
        <v>14685</v>
      </c>
      <c r="K3235" t="s">
        <v>10994</v>
      </c>
      <c r="L3235" t="s">
        <v>14827</v>
      </c>
      <c r="M3235" s="19" t="s">
        <v>15247</v>
      </c>
      <c r="N3235" s="19" t="e">
        <f>VLOOKUP(Таблица2[[#This Row],[activity]],kved_05!$A$1:$B$834,2,FALSE)</f>
        <v>#N/A</v>
      </c>
      <c r="O3235" s="19" t="str">
        <f>VLOOKUP(Таблица2[[#This Row],[activity]],kved_10!$A$1:$B$997,2,FALSE)</f>
        <v>26.51</v>
      </c>
      <c r="P3235" s="19" t="str">
        <f>LEFT(IF(ISNA(Таблица2[[#This Row],[kv_10]]),VLOOKUP(Таблица2[[#This Row],[kv_05]],'05_to_10'!$A$1:$C$621,3,FALSE),Таблица2[[#This Row],[kv_10]]),2)</f>
        <v>26</v>
      </c>
      <c r="Q3235" s="21" t="str">
        <f>VLOOKUP(Таблица2[[#This Row],[05_to_10]],kv_05_group!$A$1:$B$89,2,FALSE)</f>
        <v>виробництво</v>
      </c>
      <c r="R3235" t="s">
        <v>14658</v>
      </c>
    </row>
    <row r="3236" spans="1:18" hidden="1" x14ac:dyDescent="0.25">
      <c r="A3236" t="s">
        <v>3242</v>
      </c>
      <c r="B3236" s="22" t="e">
        <v>#N/A</v>
      </c>
      <c r="C3236" s="23" t="e">
        <v>#N/A</v>
      </c>
      <c r="D3236" t="s">
        <v>6797</v>
      </c>
      <c r="E3236" t="s">
        <v>6797</v>
      </c>
      <c r="F3236" t="s">
        <v>6768</v>
      </c>
      <c r="G3236" t="s">
        <v>14285</v>
      </c>
      <c r="H3236" t="s">
        <v>14708</v>
      </c>
      <c r="I3236" t="s">
        <v>14684</v>
      </c>
      <c r="J3236" t="s">
        <v>14713</v>
      </c>
      <c r="K3236" t="s">
        <v>10995</v>
      </c>
      <c r="L3236" t="s">
        <v>15006</v>
      </c>
      <c r="M3236" s="19" t="s">
        <v>15417</v>
      </c>
      <c r="N3236" s="19" t="str">
        <f>VLOOKUP(Таблица2[[#This Row],[activity]],kved_05!$A$1:$B$834,2,FALSE)</f>
        <v>24.61</v>
      </c>
      <c r="O3236" s="19" t="str">
        <f>VLOOKUP(Таблица2[[#This Row],[activity]],kved_10!$A$1:$B$997,2,FALSE)</f>
        <v>20.51</v>
      </c>
      <c r="P3236" s="19" t="str">
        <f>LEFT(IF(ISNA(Таблица2[[#This Row],[kv_10]]),VLOOKUP(Таблица2[[#This Row],[kv_05]],'05_to_10'!$A$1:$C$621,3,FALSE),Таблица2[[#This Row],[kv_10]]),2)</f>
        <v>20</v>
      </c>
      <c r="Q3236" s="21" t="str">
        <f>VLOOKUP(Таблица2[[#This Row],[05_to_10]],kv_05_group!$A$1:$B$89,2,FALSE)</f>
        <v>виробництво</v>
      </c>
      <c r="R3236" t="s">
        <v>14658</v>
      </c>
    </row>
    <row r="3237" spans="1:18" hidden="1" x14ac:dyDescent="0.25">
      <c r="A3237" t="s">
        <v>3243</v>
      </c>
      <c r="B3237" s="22" t="e">
        <v>#N/A</v>
      </c>
      <c r="C3237" s="23" t="e">
        <v>#N/A</v>
      </c>
      <c r="D3237" t="s">
        <v>6798</v>
      </c>
      <c r="E3237" t="s">
        <v>6798</v>
      </c>
      <c r="F3237" t="s">
        <v>6768</v>
      </c>
      <c r="G3237" t="s">
        <v>14350</v>
      </c>
      <c r="H3237" t="s">
        <v>14703</v>
      </c>
      <c r="I3237" t="s">
        <v>14677</v>
      </c>
      <c r="J3237" t="s">
        <v>14677</v>
      </c>
      <c r="K3237" t="s">
        <v>10996</v>
      </c>
      <c r="L3237" t="s">
        <v>15074</v>
      </c>
      <c r="M3237" s="19" t="s">
        <v>15441</v>
      </c>
      <c r="N3237" s="19" t="e">
        <f>VLOOKUP(Таблица2[[#This Row],[activity]],kved_05!$A$1:$B$834,2,FALSE)</f>
        <v>#N/A</v>
      </c>
      <c r="O3237" s="19" t="str">
        <f>VLOOKUP(Таблица2[[#This Row],[activity]],kved_10!$A$1:$B$997,2,FALSE)</f>
        <v>26.70</v>
      </c>
      <c r="P3237" s="19" t="str">
        <f>LEFT(IF(ISNA(Таблица2[[#This Row],[kv_10]]),VLOOKUP(Таблица2[[#This Row],[kv_05]],'05_to_10'!$A$1:$C$621,3,FALSE),Таблица2[[#This Row],[kv_10]]),2)</f>
        <v>26</v>
      </c>
      <c r="Q3237" s="21" t="str">
        <f>VLOOKUP(Таблица2[[#This Row],[05_to_10]],kv_05_group!$A$1:$B$89,2,FALSE)</f>
        <v>виробництво</v>
      </c>
      <c r="R3237" t="s">
        <v>14658</v>
      </c>
    </row>
    <row r="3238" spans="1:18" hidden="1" x14ac:dyDescent="0.25">
      <c r="A3238" t="s">
        <v>3244</v>
      </c>
      <c r="B3238" s="22" t="e">
        <v>#N/A</v>
      </c>
      <c r="C3238" s="23" t="e">
        <v>#N/A</v>
      </c>
      <c r="D3238" t="s">
        <v>6799</v>
      </c>
      <c r="E3238" t="s">
        <v>6799</v>
      </c>
      <c r="F3238" t="s">
        <v>6768</v>
      </c>
      <c r="G3238" t="s">
        <v>14351</v>
      </c>
      <c r="H3238" t="s">
        <v>15161</v>
      </c>
      <c r="I3238" t="s">
        <v>14679</v>
      </c>
      <c r="J3238" t="s">
        <v>14679</v>
      </c>
      <c r="K3238" t="s">
        <v>10997</v>
      </c>
      <c r="L3238" t="s">
        <v>15058</v>
      </c>
      <c r="M3238" s="19" t="s">
        <v>15393</v>
      </c>
      <c r="N3238" s="19" t="e">
        <f>VLOOKUP(Таблица2[[#This Row],[activity]],kved_05!$A$1:$B$834,2,FALSE)</f>
        <v>#N/A</v>
      </c>
      <c r="O3238" s="19" t="str">
        <f>VLOOKUP(Таблица2[[#This Row],[activity]],kved_10!$A$1:$B$997,2,FALSE)</f>
        <v>25.12</v>
      </c>
      <c r="P3238" s="19" t="str">
        <f>LEFT(IF(ISNA(Таблица2[[#This Row],[kv_10]]),VLOOKUP(Таблица2[[#This Row],[kv_05]],'05_to_10'!$A$1:$C$621,3,FALSE),Таблица2[[#This Row],[kv_10]]),2)</f>
        <v>25</v>
      </c>
      <c r="Q3238" s="21" t="str">
        <f>VLOOKUP(Таблица2[[#This Row],[05_to_10]],kv_05_group!$A$1:$B$89,2,FALSE)</f>
        <v>виробництво</v>
      </c>
      <c r="R3238" t="s">
        <v>14661</v>
      </c>
    </row>
    <row r="3239" spans="1:18" hidden="1" x14ac:dyDescent="0.25">
      <c r="A3239" t="s">
        <v>3245</v>
      </c>
      <c r="B3239">
        <v>339314196</v>
      </c>
      <c r="C3239" s="1">
        <v>42704</v>
      </c>
      <c r="D3239" t="s">
        <v>6800</v>
      </c>
      <c r="E3239" t="s">
        <v>6800</v>
      </c>
      <c r="F3239" t="s">
        <v>6768</v>
      </c>
      <c r="G3239" t="s">
        <v>14352</v>
      </c>
      <c r="H3239" t="s">
        <v>15161</v>
      </c>
      <c r="I3239" t="s">
        <v>14679</v>
      </c>
      <c r="J3239" t="s">
        <v>14679</v>
      </c>
      <c r="K3239" t="s">
        <v>10998</v>
      </c>
      <c r="L3239" t="s">
        <v>14827</v>
      </c>
      <c r="M3239" s="19" t="s">
        <v>15247</v>
      </c>
      <c r="N3239" s="19" t="e">
        <f>VLOOKUP(Таблица2[[#This Row],[activity]],kved_05!$A$1:$B$834,2,FALSE)</f>
        <v>#N/A</v>
      </c>
      <c r="O3239" s="19" t="str">
        <f>VLOOKUP(Таблица2[[#This Row],[activity]],kved_10!$A$1:$B$997,2,FALSE)</f>
        <v>26.51</v>
      </c>
      <c r="P3239" s="19" t="str">
        <f>LEFT(IF(ISNA(Таблица2[[#This Row],[kv_10]]),VLOOKUP(Таблица2[[#This Row],[kv_05]],'05_to_10'!$A$1:$C$621,3,FALSE),Таблица2[[#This Row],[kv_10]]),2)</f>
        <v>26</v>
      </c>
      <c r="Q3239" s="21" t="str">
        <f>VLOOKUP(Таблица2[[#This Row],[05_to_10]],kv_05_group!$A$1:$B$89,2,FALSE)</f>
        <v>виробництво</v>
      </c>
      <c r="R3239" t="s">
        <v>14661</v>
      </c>
    </row>
    <row r="3240" spans="1:18" hidden="1" x14ac:dyDescent="0.25">
      <c r="A3240" t="s">
        <v>1544</v>
      </c>
      <c r="B3240" s="22" t="e">
        <v>#N/A</v>
      </c>
      <c r="C3240" s="23" t="e">
        <v>#N/A</v>
      </c>
      <c r="D3240" t="s">
        <v>5100</v>
      </c>
      <c r="E3240" t="s">
        <v>5100</v>
      </c>
      <c r="F3240" t="s">
        <v>7157</v>
      </c>
      <c r="G3240" t="s">
        <v>12700</v>
      </c>
      <c r="H3240" t="s">
        <v>14709</v>
      </c>
      <c r="I3240" t="s">
        <v>14685</v>
      </c>
      <c r="J3240" t="s">
        <v>14685</v>
      </c>
      <c r="K3240" t="s">
        <v>9393</v>
      </c>
      <c r="L3240" t="s">
        <v>14794</v>
      </c>
      <c r="M3240" s="19" t="s">
        <v>15227</v>
      </c>
      <c r="N3240" s="19" t="e">
        <f>VLOOKUP(Таблица2[[#This Row],[activity]],kved_05!$A$1:$B$834,2,FALSE)</f>
        <v>#N/A</v>
      </c>
      <c r="O3240" s="19" t="str">
        <f>VLOOKUP(Таблица2[[#This Row],[activity]],kved_10!$A$1:$B$997,2,FALSE)</f>
        <v>33.12</v>
      </c>
      <c r="P3240" s="19" t="str">
        <f>LEFT(IF(ISNA(Таблица2[[#This Row],[kv_10]]),VLOOKUP(Таблица2[[#This Row],[kv_05]],'05_to_10'!$A$1:$C$621,3,FALSE),Таблица2[[#This Row],[kv_10]]),2)</f>
        <v>33</v>
      </c>
      <c r="Q3240" s="21" t="str">
        <f>VLOOKUP(Таблица2[[#This Row],[05_to_10]],kv_05_group!$A$1:$B$89,2,FALSE)</f>
        <v>виробництво</v>
      </c>
      <c r="R3240" t="s">
        <v>14658</v>
      </c>
    </row>
    <row r="3241" spans="1:18" x14ac:dyDescent="0.25">
      <c r="A3241" t="s">
        <v>3247</v>
      </c>
      <c r="B3241" s="22" t="e">
        <v>#N/A</v>
      </c>
      <c r="C3241" s="23" t="e">
        <v>#N/A</v>
      </c>
      <c r="D3241" t="s">
        <v>6802</v>
      </c>
      <c r="E3241" t="s">
        <v>6802</v>
      </c>
      <c r="F3241" t="s">
        <v>6768</v>
      </c>
      <c r="G3241" t="s">
        <v>14354</v>
      </c>
      <c r="H3241" t="s">
        <v>15160</v>
      </c>
      <c r="I3241" t="s">
        <v>14665</v>
      </c>
      <c r="J3241" t="s">
        <v>14713</v>
      </c>
      <c r="K3241" t="s">
        <v>11000</v>
      </c>
      <c r="L3241" t="s">
        <v>15006</v>
      </c>
      <c r="M3241" s="19" t="s">
        <v>15417</v>
      </c>
      <c r="N3241" s="19" t="str">
        <f>VLOOKUP(Таблица2[[#This Row],[activity]],kved_05!$A$1:$B$834,2,FALSE)</f>
        <v>24.61</v>
      </c>
      <c r="O3241" s="19" t="str">
        <f>VLOOKUP(Таблица2[[#This Row],[activity]],kved_10!$A$1:$B$997,2,FALSE)</f>
        <v>20.51</v>
      </c>
      <c r="P3241" s="19" t="str">
        <f>LEFT(IF(ISNA(Таблица2[[#This Row],[kv_10]]),VLOOKUP(Таблица2[[#This Row],[kv_05]],'05_to_10'!$A$1:$C$621,3,FALSE),Таблица2[[#This Row],[kv_10]]),2)</f>
        <v>20</v>
      </c>
      <c r="Q3241" s="21" t="str">
        <f>VLOOKUP(Таблица2[[#This Row],[05_to_10]],kv_05_group!$A$1:$B$89,2,FALSE)</f>
        <v>виробництво</v>
      </c>
      <c r="R3241" t="s">
        <v>14658</v>
      </c>
    </row>
    <row r="3242" spans="1:18" hidden="1" x14ac:dyDescent="0.25">
      <c r="A3242" t="s">
        <v>3248</v>
      </c>
      <c r="B3242" s="22" t="e">
        <v>#N/A</v>
      </c>
      <c r="C3242" s="23" t="e">
        <v>#N/A</v>
      </c>
      <c r="D3242" t="s">
        <v>6803</v>
      </c>
      <c r="E3242" t="s">
        <v>6803</v>
      </c>
      <c r="F3242" t="s">
        <v>6768</v>
      </c>
      <c r="G3242" t="s">
        <v>14355</v>
      </c>
      <c r="H3242" t="s">
        <v>14704</v>
      </c>
      <c r="I3242" t="s">
        <v>14678</v>
      </c>
      <c r="J3242" t="s">
        <v>14678</v>
      </c>
      <c r="K3242" t="s">
        <v>11001</v>
      </c>
      <c r="L3242" t="s">
        <v>15037</v>
      </c>
      <c r="M3242" s="19" t="s">
        <v>15373</v>
      </c>
      <c r="N3242" s="19" t="str">
        <f>VLOOKUP(Таблица2[[#This Row],[activity]],kved_05!$A$1:$B$834,2,FALSE)</f>
        <v>29.60</v>
      </c>
      <c r="O3242" s="19" t="str">
        <f>VLOOKUP(Таблица2[[#This Row],[activity]],kved_10!$A$1:$B$997,2,FALSE)</f>
        <v>25.40</v>
      </c>
      <c r="P3242" s="19" t="str">
        <f>LEFT(IF(ISNA(Таблица2[[#This Row],[kv_10]]),VLOOKUP(Таблица2[[#This Row],[kv_05]],'05_to_10'!$A$1:$C$621,3,FALSE),Таблица2[[#This Row],[kv_10]]),2)</f>
        <v>25</v>
      </c>
      <c r="Q3242" s="21" t="str">
        <f>VLOOKUP(Таблица2[[#This Row],[05_to_10]],kv_05_group!$A$1:$B$89,2,FALSE)</f>
        <v>виробництво</v>
      </c>
      <c r="R3242" t="s">
        <v>14658</v>
      </c>
    </row>
    <row r="3243" spans="1:18" hidden="1" x14ac:dyDescent="0.25">
      <c r="A3243" t="s">
        <v>2774</v>
      </c>
      <c r="B3243" s="22" t="e">
        <v>#N/A</v>
      </c>
      <c r="C3243" s="23" t="e">
        <v>#N/A</v>
      </c>
      <c r="D3243" t="s">
        <v>6329</v>
      </c>
      <c r="E3243" t="s">
        <v>7700</v>
      </c>
      <c r="F3243" t="s">
        <v>7206</v>
      </c>
      <c r="G3243" t="s">
        <v>13909</v>
      </c>
      <c r="H3243" t="s">
        <v>14701</v>
      </c>
      <c r="I3243" t="s">
        <v>14675</v>
      </c>
      <c r="J3243" t="s">
        <v>14675</v>
      </c>
      <c r="K3243" t="s">
        <v>10572</v>
      </c>
      <c r="L3243" t="s">
        <v>14846</v>
      </c>
      <c r="M3243" s="19" t="s">
        <v>15259</v>
      </c>
      <c r="N3243" s="19" t="e">
        <f>VLOOKUP(Таблица2[[#This Row],[activity]],kved_05!$A$1:$B$834,2,FALSE)</f>
        <v>#N/A</v>
      </c>
      <c r="O3243" s="19" t="str">
        <f>VLOOKUP(Таблица2[[#This Row],[activity]],kved_10!$A$1:$B$997,2,FALSE)</f>
        <v>01.47</v>
      </c>
      <c r="P3243" s="19" t="str">
        <f>LEFT(IF(ISNA(Таблица2[[#This Row],[kv_10]]),VLOOKUP(Таблица2[[#This Row],[kv_05]],'05_to_10'!$A$1:$C$621,3,FALSE),Таблица2[[#This Row],[kv_10]]),2)</f>
        <v>01</v>
      </c>
      <c r="Q3243" s="21" t="str">
        <f>VLOOKUP(Таблица2[[#This Row],[05_to_10]],kv_05_group!$A$1:$B$89,2,FALSE)</f>
        <v>сільське і лісове господарство</v>
      </c>
      <c r="R3243" t="s">
        <v>14661</v>
      </c>
    </row>
    <row r="3244" spans="1:18" hidden="1" x14ac:dyDescent="0.25">
      <c r="A3244" t="s">
        <v>3250</v>
      </c>
      <c r="B3244" s="22" t="e">
        <v>#N/A</v>
      </c>
      <c r="C3244" s="23" t="e">
        <v>#N/A</v>
      </c>
      <c r="D3244" t="s">
        <v>6805</v>
      </c>
      <c r="E3244" t="s">
        <v>6805</v>
      </c>
      <c r="F3244" t="s">
        <v>6768</v>
      </c>
      <c r="G3244" t="s">
        <v>14357</v>
      </c>
      <c r="H3244" t="s">
        <v>14707</v>
      </c>
      <c r="I3244" t="s">
        <v>14683</v>
      </c>
      <c r="J3244" t="s">
        <v>14683</v>
      </c>
      <c r="K3244" t="s">
        <v>11003</v>
      </c>
      <c r="L3244" t="s">
        <v>15078</v>
      </c>
      <c r="M3244" s="19" t="s">
        <v>15409</v>
      </c>
      <c r="N3244" s="19" t="e">
        <f>VLOOKUP(Таблица2[[#This Row],[activity]],kved_05!$A$1:$B$834,2,FALSE)</f>
        <v>#N/A</v>
      </c>
      <c r="O3244" s="19" t="str">
        <f>VLOOKUP(Таблица2[[#This Row],[activity]],kved_10!$A$1:$B$997,2,FALSE)</f>
        <v>30.11</v>
      </c>
      <c r="P3244" s="19" t="str">
        <f>LEFT(IF(ISNA(Таблица2[[#This Row],[kv_10]]),VLOOKUP(Таблица2[[#This Row],[kv_05]],'05_to_10'!$A$1:$C$621,3,FALSE),Таблица2[[#This Row],[kv_10]]),2)</f>
        <v>30</v>
      </c>
      <c r="Q3244" s="21" t="str">
        <f>VLOOKUP(Таблица2[[#This Row],[05_to_10]],kv_05_group!$A$1:$B$89,2,FALSE)</f>
        <v>виробництво</v>
      </c>
      <c r="R3244" t="s">
        <v>14658</v>
      </c>
    </row>
    <row r="3245" spans="1:18" hidden="1" x14ac:dyDescent="0.25">
      <c r="A3245" t="s">
        <v>3310</v>
      </c>
      <c r="B3245" s="22" t="e">
        <v>#N/A</v>
      </c>
      <c r="C3245" s="23" t="e">
        <v>#N/A</v>
      </c>
      <c r="D3245" t="s">
        <v>6865</v>
      </c>
      <c r="E3245" t="s">
        <v>7828</v>
      </c>
      <c r="F3245" t="s">
        <v>7210</v>
      </c>
      <c r="G3245" t="s">
        <v>14414</v>
      </c>
      <c r="H3245" t="s">
        <v>15162</v>
      </c>
      <c r="I3245" t="s">
        <v>14680</v>
      </c>
      <c r="J3245" t="s">
        <v>14714</v>
      </c>
      <c r="K3245" t="s">
        <v>11056</v>
      </c>
      <c r="L3245" t="s">
        <v>14846</v>
      </c>
      <c r="M3245" s="19" t="s">
        <v>15259</v>
      </c>
      <c r="N3245" s="19" t="e">
        <f>VLOOKUP(Таблица2[[#This Row],[activity]],kved_05!$A$1:$B$834,2,FALSE)</f>
        <v>#N/A</v>
      </c>
      <c r="O3245" s="19" t="str">
        <f>VLOOKUP(Таблица2[[#This Row],[activity]],kved_10!$A$1:$B$997,2,FALSE)</f>
        <v>01.47</v>
      </c>
      <c r="P3245" s="19" t="str">
        <f>LEFT(IF(ISNA(Таблица2[[#This Row],[kv_10]]),VLOOKUP(Таблица2[[#This Row],[kv_05]],'05_to_10'!$A$1:$C$621,3,FALSE),Таблица2[[#This Row],[kv_10]]),2)</f>
        <v>01</v>
      </c>
      <c r="Q3245" s="21" t="str">
        <f>VLOOKUP(Таблица2[[#This Row],[05_to_10]],kv_05_group!$A$1:$B$89,2,FALSE)</f>
        <v>сільське і лісове господарство</v>
      </c>
      <c r="R3245" t="s">
        <v>14658</v>
      </c>
    </row>
    <row r="3246" spans="1:18" hidden="1" x14ac:dyDescent="0.25">
      <c r="A3246" t="s">
        <v>3228</v>
      </c>
      <c r="B3246" s="22" t="e">
        <v>#N/A</v>
      </c>
      <c r="C3246" s="23" t="e">
        <v>#N/A</v>
      </c>
      <c r="D3246" t="s">
        <v>6783</v>
      </c>
      <c r="E3246" t="s">
        <v>6783</v>
      </c>
      <c r="F3246" t="s">
        <v>6768</v>
      </c>
      <c r="G3246" t="s">
        <v>14336</v>
      </c>
      <c r="H3246" t="s">
        <v>14712</v>
      </c>
      <c r="I3246" t="s">
        <v>14689</v>
      </c>
      <c r="J3246" t="s">
        <v>14689</v>
      </c>
      <c r="K3246" t="s">
        <v>10981</v>
      </c>
      <c r="L3246" t="s">
        <v>14794</v>
      </c>
      <c r="M3246" s="19" t="s">
        <v>15227</v>
      </c>
      <c r="N3246" s="19" t="e">
        <f>VLOOKUP(Таблица2[[#This Row],[activity]],kved_05!$A$1:$B$834,2,FALSE)</f>
        <v>#N/A</v>
      </c>
      <c r="O3246" s="19" t="str">
        <f>VLOOKUP(Таблица2[[#This Row],[activity]],kved_10!$A$1:$B$997,2,FALSE)</f>
        <v>33.12</v>
      </c>
      <c r="P3246" s="19" t="str">
        <f>LEFT(IF(ISNA(Таблица2[[#This Row],[kv_10]]),VLOOKUP(Таблица2[[#This Row],[kv_05]],'05_to_10'!$A$1:$C$621,3,FALSE),Таблица2[[#This Row],[kv_10]]),2)</f>
        <v>33</v>
      </c>
      <c r="Q3246" s="21" t="str">
        <f>VLOOKUP(Таблица2[[#This Row],[05_to_10]],kv_05_group!$A$1:$B$89,2,FALSE)</f>
        <v>виробництво</v>
      </c>
      <c r="R3246" t="s">
        <v>14658</v>
      </c>
    </row>
    <row r="3247" spans="1:18" hidden="1" x14ac:dyDescent="0.25">
      <c r="A3247" t="s">
        <v>592</v>
      </c>
      <c r="B3247" s="22" t="e">
        <v>#N/A</v>
      </c>
      <c r="C3247" s="23" t="e">
        <v>#N/A</v>
      </c>
      <c r="D3247" t="s">
        <v>4149</v>
      </c>
      <c r="E3247" t="s">
        <v>4149</v>
      </c>
      <c r="F3247" t="s">
        <v>7148</v>
      </c>
      <c r="G3247" t="s">
        <v>11821</v>
      </c>
      <c r="H3247" t="s">
        <v>14708</v>
      </c>
      <c r="I3247" t="s">
        <v>14684</v>
      </c>
      <c r="J3247" t="s">
        <v>14713</v>
      </c>
      <c r="K3247" t="s">
        <v>8572</v>
      </c>
      <c r="L3247" t="s">
        <v>15640</v>
      </c>
      <c r="M3247" s="19" t="s">
        <v>15478</v>
      </c>
      <c r="N3247" s="19" t="str">
        <f>VLOOKUP(Таблица2[[#This Row],[activity]],kved_05!$A$1:$B$834,2,FALSE)</f>
        <v>52.11</v>
      </c>
      <c r="O3247" s="19" t="e">
        <f>VLOOKUP(Таблица2[[#This Row],[activity]],kved_10!$A$1:$B$997,2,FALSE)</f>
        <v>#N/A</v>
      </c>
      <c r="P3247" s="19" t="str">
        <f>LEFT(IF(ISNA(Таблица2[[#This Row],[kv_10]]),VLOOKUP(Таблица2[[#This Row],[kv_05]],'05_to_10'!$A$1:$C$621,3,FALSE),Таблица2[[#This Row],[kv_10]]),2)</f>
        <v>47</v>
      </c>
      <c r="Q3247" s="21" t="str">
        <f>VLOOKUP(Таблица2[[#This Row],[05_to_10]],kv_05_group!$A$1:$B$89,2,FALSE)</f>
        <v>торгівля</v>
      </c>
      <c r="R3247" t="s">
        <v>14659</v>
      </c>
    </row>
    <row r="3248" spans="1:18" hidden="1" x14ac:dyDescent="0.25">
      <c r="A3248" t="s">
        <v>675</v>
      </c>
      <c r="B3248" s="22" t="e">
        <v>#N/A</v>
      </c>
      <c r="C3248" s="23" t="e">
        <v>#N/A</v>
      </c>
      <c r="D3248" t="s">
        <v>4232</v>
      </c>
      <c r="E3248" t="s">
        <v>4232</v>
      </c>
      <c r="F3248" t="s">
        <v>7148</v>
      </c>
      <c r="G3248" t="e">
        <v>#N/A</v>
      </c>
      <c r="H3248" t="s">
        <v>14708</v>
      </c>
      <c r="I3248" t="s">
        <v>14684</v>
      </c>
      <c r="J3248" t="s">
        <v>14713</v>
      </c>
      <c r="K3248" t="s">
        <v>8648</v>
      </c>
      <c r="L3248" t="s">
        <v>15640</v>
      </c>
      <c r="M3248" s="19" t="s">
        <v>15478</v>
      </c>
      <c r="N3248" s="19" t="str">
        <f>VLOOKUP(Таблица2[[#This Row],[activity]],kved_05!$A$1:$B$834,2,FALSE)</f>
        <v>52.11</v>
      </c>
      <c r="O3248" s="19" t="e">
        <f>VLOOKUP(Таблица2[[#This Row],[activity]],kved_10!$A$1:$B$997,2,FALSE)</f>
        <v>#N/A</v>
      </c>
      <c r="P3248" s="19" t="str">
        <f>LEFT(IF(ISNA(Таблица2[[#This Row],[kv_10]]),VLOOKUP(Таблица2[[#This Row],[kv_05]],'05_to_10'!$A$1:$C$621,3,FALSE),Таблица2[[#This Row],[kv_10]]),2)</f>
        <v>47</v>
      </c>
      <c r="Q3248" s="21" t="str">
        <f>VLOOKUP(Таблица2[[#This Row],[05_to_10]],kv_05_group!$A$1:$B$89,2,FALSE)</f>
        <v>торгівля</v>
      </c>
      <c r="R3248" t="s">
        <v>14662</v>
      </c>
    </row>
    <row r="3249" spans="1:18" hidden="1" x14ac:dyDescent="0.25">
      <c r="A3249" t="s">
        <v>3255</v>
      </c>
      <c r="B3249">
        <v>310019677</v>
      </c>
      <c r="C3249" s="1">
        <v>42674</v>
      </c>
      <c r="D3249" t="s">
        <v>6810</v>
      </c>
      <c r="E3249" t="s">
        <v>6810</v>
      </c>
      <c r="F3249" t="s">
        <v>6768</v>
      </c>
      <c r="G3249" t="s">
        <v>14362</v>
      </c>
      <c r="H3249" t="s">
        <v>14699</v>
      </c>
      <c r="I3249" t="s">
        <v>14673</v>
      </c>
      <c r="J3249" t="s">
        <v>14673</v>
      </c>
      <c r="K3249" t="s">
        <v>11007</v>
      </c>
      <c r="L3249" t="s">
        <v>15006</v>
      </c>
      <c r="M3249" s="19" t="s">
        <v>15417</v>
      </c>
      <c r="N3249" s="19" t="str">
        <f>VLOOKUP(Таблица2[[#This Row],[activity]],kved_05!$A$1:$B$834,2,FALSE)</f>
        <v>24.61</v>
      </c>
      <c r="O3249" s="19" t="str">
        <f>VLOOKUP(Таблица2[[#This Row],[activity]],kved_10!$A$1:$B$997,2,FALSE)</f>
        <v>20.51</v>
      </c>
      <c r="P3249" s="19" t="str">
        <f>LEFT(IF(ISNA(Таблица2[[#This Row],[kv_10]]),VLOOKUP(Таблица2[[#This Row],[kv_05]],'05_to_10'!$A$1:$C$621,3,FALSE),Таблица2[[#This Row],[kv_10]]),2)</f>
        <v>20</v>
      </c>
      <c r="Q3249" s="21" t="str">
        <f>VLOOKUP(Таблица2[[#This Row],[05_to_10]],kv_05_group!$A$1:$B$89,2,FALSE)</f>
        <v>виробництво</v>
      </c>
      <c r="R3249" t="s">
        <v>14658</v>
      </c>
    </row>
    <row r="3250" spans="1:18" hidden="1" x14ac:dyDescent="0.25">
      <c r="A3250" t="s">
        <v>3256</v>
      </c>
      <c r="B3250" s="22" t="e">
        <v>#N/A</v>
      </c>
      <c r="C3250" s="23" t="e">
        <v>#N/A</v>
      </c>
      <c r="D3250" t="s">
        <v>6811</v>
      </c>
      <c r="E3250" t="s">
        <v>6811</v>
      </c>
      <c r="F3250" t="s">
        <v>6768</v>
      </c>
      <c r="G3250" t="s">
        <v>14363</v>
      </c>
      <c r="H3250" t="s">
        <v>14708</v>
      </c>
      <c r="I3250" t="s">
        <v>14684</v>
      </c>
      <c r="J3250" t="s">
        <v>14713</v>
      </c>
      <c r="K3250" t="s">
        <v>11008</v>
      </c>
      <c r="L3250" t="s">
        <v>14715</v>
      </c>
      <c r="M3250" s="19" t="s">
        <v>15168</v>
      </c>
      <c r="N3250" s="19" t="e">
        <f>VLOOKUP(Таблица2[[#This Row],[activity]],kved_05!$A$1:$B$834,2,FALSE)</f>
        <v>#N/A</v>
      </c>
      <c r="O3250" s="19" t="str">
        <f>VLOOKUP(Таблица2[[#This Row],[activity]],kved_10!$A$1:$B$997,2,FALSE)</f>
        <v>71.11</v>
      </c>
      <c r="P3250" s="19" t="str">
        <f>LEFT(IF(ISNA(Таблица2[[#This Row],[kv_10]]),VLOOKUP(Таблица2[[#This Row],[kv_05]],'05_to_10'!$A$1:$C$621,3,FALSE),Таблица2[[#This Row],[kv_10]]),2)</f>
        <v>71</v>
      </c>
      <c r="Q3250" s="21" t="str">
        <f>VLOOKUP(Таблица2[[#This Row],[05_to_10]],kv_05_group!$A$1:$B$89,2,FALSE)</f>
        <v>дослідження</v>
      </c>
      <c r="R3250" t="s">
        <v>14658</v>
      </c>
    </row>
    <row r="3251" spans="1:18" hidden="1" x14ac:dyDescent="0.25">
      <c r="A3251" t="s">
        <v>3257</v>
      </c>
      <c r="B3251" s="22" t="e">
        <v>#N/A</v>
      </c>
      <c r="C3251" s="23" t="e">
        <v>#N/A</v>
      </c>
      <c r="D3251" t="s">
        <v>6812</v>
      </c>
      <c r="E3251" t="s">
        <v>7816</v>
      </c>
      <c r="F3251" t="s">
        <v>6768</v>
      </c>
      <c r="G3251" t="s">
        <v>14364</v>
      </c>
      <c r="H3251" t="s">
        <v>14696</v>
      </c>
      <c r="I3251" t="s">
        <v>14670</v>
      </c>
      <c r="J3251" t="s">
        <v>14670</v>
      </c>
      <c r="K3251" t="s">
        <v>9903</v>
      </c>
      <c r="L3251" t="s">
        <v>15088</v>
      </c>
      <c r="M3251" s="19" t="s">
        <v>15418</v>
      </c>
      <c r="N3251" s="19" t="e">
        <f>VLOOKUP(Таблица2[[#This Row],[activity]],kved_05!$A$1:$B$834,2,FALSE)</f>
        <v>#N/A</v>
      </c>
      <c r="O3251" s="19" t="str">
        <f>VLOOKUP(Таблица2[[#This Row],[activity]],kved_10!$A$1:$B$997,2,FALSE)</f>
        <v>30.30</v>
      </c>
      <c r="P3251" s="19" t="str">
        <f>LEFT(IF(ISNA(Таблица2[[#This Row],[kv_10]]),VLOOKUP(Таблица2[[#This Row],[kv_05]],'05_to_10'!$A$1:$C$621,3,FALSE),Таблица2[[#This Row],[kv_10]]),2)</f>
        <v>30</v>
      </c>
      <c r="Q3251" s="21" t="str">
        <f>VLOOKUP(Таблица2[[#This Row],[05_to_10]],kv_05_group!$A$1:$B$89,2,FALSE)</f>
        <v>виробництво</v>
      </c>
      <c r="R3251" t="s">
        <v>14658</v>
      </c>
    </row>
    <row r="3252" spans="1:18" hidden="1" x14ac:dyDescent="0.25">
      <c r="A3252" t="s">
        <v>3258</v>
      </c>
      <c r="B3252" s="22" t="e">
        <v>#N/A</v>
      </c>
      <c r="C3252" s="23" t="e">
        <v>#N/A</v>
      </c>
      <c r="D3252" t="s">
        <v>6813</v>
      </c>
      <c r="E3252" t="s">
        <v>6813</v>
      </c>
      <c r="F3252" t="s">
        <v>6768</v>
      </c>
      <c r="G3252" t="s">
        <v>14365</v>
      </c>
      <c r="H3252" t="s">
        <v>15161</v>
      </c>
      <c r="I3252" t="s">
        <v>14679</v>
      </c>
      <c r="J3252" t="s">
        <v>14679</v>
      </c>
      <c r="K3252" t="s">
        <v>11009</v>
      </c>
      <c r="L3252" t="s">
        <v>15088</v>
      </c>
      <c r="M3252" s="19" t="s">
        <v>15418</v>
      </c>
      <c r="N3252" s="19" t="e">
        <f>VLOOKUP(Таблица2[[#This Row],[activity]],kved_05!$A$1:$B$834,2,FALSE)</f>
        <v>#N/A</v>
      </c>
      <c r="O3252" s="19" t="str">
        <f>VLOOKUP(Таблица2[[#This Row],[activity]],kved_10!$A$1:$B$997,2,FALSE)</f>
        <v>30.30</v>
      </c>
      <c r="P3252" s="19" t="str">
        <f>LEFT(IF(ISNA(Таблица2[[#This Row],[kv_10]]),VLOOKUP(Таблица2[[#This Row],[kv_05]],'05_to_10'!$A$1:$C$621,3,FALSE),Таблица2[[#This Row],[kv_10]]),2)</f>
        <v>30</v>
      </c>
      <c r="Q3252" s="21" t="str">
        <f>VLOOKUP(Таблица2[[#This Row],[05_to_10]],kv_05_group!$A$1:$B$89,2,FALSE)</f>
        <v>виробництво</v>
      </c>
      <c r="R3252" t="s">
        <v>14658</v>
      </c>
    </row>
    <row r="3253" spans="1:18" hidden="1" x14ac:dyDescent="0.25">
      <c r="A3253" t="s">
        <v>884</v>
      </c>
      <c r="B3253" s="22" t="e">
        <v>#N/A</v>
      </c>
      <c r="C3253" s="23" t="e">
        <v>#N/A</v>
      </c>
      <c r="D3253" t="s">
        <v>4440</v>
      </c>
      <c r="E3253" t="s">
        <v>4440</v>
      </c>
      <c r="F3253" t="s">
        <v>7149</v>
      </c>
      <c r="G3253" t="e">
        <v>#N/A</v>
      </c>
      <c r="H3253" t="s">
        <v>14692</v>
      </c>
      <c r="I3253" t="s">
        <v>14666</v>
      </c>
      <c r="J3253" t="s">
        <v>14666</v>
      </c>
      <c r="K3253" t="s">
        <v>8843</v>
      </c>
      <c r="L3253" t="s">
        <v>15640</v>
      </c>
      <c r="M3253" s="19" t="s">
        <v>15478</v>
      </c>
      <c r="N3253" s="19" t="str">
        <f>VLOOKUP(Таблица2[[#This Row],[activity]],kved_05!$A$1:$B$834,2,FALSE)</f>
        <v>52.11</v>
      </c>
      <c r="O3253" s="19" t="e">
        <f>VLOOKUP(Таблица2[[#This Row],[activity]],kved_10!$A$1:$B$997,2,FALSE)</f>
        <v>#N/A</v>
      </c>
      <c r="P3253" s="19" t="str">
        <f>LEFT(IF(ISNA(Таблица2[[#This Row],[kv_10]]),VLOOKUP(Таблица2[[#This Row],[kv_05]],'05_to_10'!$A$1:$C$621,3,FALSE),Таблица2[[#This Row],[kv_10]]),2)</f>
        <v>47</v>
      </c>
      <c r="Q3253" s="21" t="str">
        <f>VLOOKUP(Таблица2[[#This Row],[05_to_10]],kv_05_group!$A$1:$B$89,2,FALSE)</f>
        <v>торгівля</v>
      </c>
      <c r="R3253" t="s">
        <v>14662</v>
      </c>
    </row>
    <row r="3254" spans="1:18" hidden="1" x14ac:dyDescent="0.25">
      <c r="A3254" t="s">
        <v>3260</v>
      </c>
      <c r="B3254">
        <v>360100469</v>
      </c>
      <c r="C3254" s="1">
        <v>42704</v>
      </c>
      <c r="D3254" t="s">
        <v>6815</v>
      </c>
      <c r="E3254" t="s">
        <v>6815</v>
      </c>
      <c r="F3254" t="s">
        <v>6768</v>
      </c>
      <c r="G3254" t="s">
        <v>14367</v>
      </c>
      <c r="H3254" t="s">
        <v>14699</v>
      </c>
      <c r="I3254" t="s">
        <v>14673</v>
      </c>
      <c r="J3254" t="s">
        <v>14673</v>
      </c>
      <c r="K3254" t="s">
        <v>11011</v>
      </c>
      <c r="L3254" t="s">
        <v>15037</v>
      </c>
      <c r="M3254" s="19" t="s">
        <v>15373</v>
      </c>
      <c r="N3254" s="19" t="str">
        <f>VLOOKUP(Таблица2[[#This Row],[activity]],kved_05!$A$1:$B$834,2,FALSE)</f>
        <v>29.60</v>
      </c>
      <c r="O3254" s="19" t="str">
        <f>VLOOKUP(Таблица2[[#This Row],[activity]],kved_10!$A$1:$B$997,2,FALSE)</f>
        <v>25.40</v>
      </c>
      <c r="P3254" s="19" t="str">
        <f>LEFT(IF(ISNA(Таблица2[[#This Row],[kv_10]]),VLOOKUP(Таблица2[[#This Row],[kv_05]],'05_to_10'!$A$1:$C$621,3,FALSE),Таблица2[[#This Row],[kv_10]]),2)</f>
        <v>25</v>
      </c>
      <c r="Q3254" s="21" t="str">
        <f>VLOOKUP(Таблица2[[#This Row],[05_to_10]],kv_05_group!$A$1:$B$89,2,FALSE)</f>
        <v>виробництво</v>
      </c>
      <c r="R3254" t="s">
        <v>14659</v>
      </c>
    </row>
    <row r="3255" spans="1:18" hidden="1" x14ac:dyDescent="0.25">
      <c r="A3255" t="s">
        <v>906</v>
      </c>
      <c r="B3255" s="22" t="e">
        <v>#N/A</v>
      </c>
      <c r="C3255" s="23" t="e">
        <v>#N/A</v>
      </c>
      <c r="D3255" t="s">
        <v>4462</v>
      </c>
      <c r="E3255" t="s">
        <v>4462</v>
      </c>
      <c r="F3255" t="s">
        <v>7149</v>
      </c>
      <c r="G3255" t="s">
        <v>12104</v>
      </c>
      <c r="H3255" t="s">
        <v>14696</v>
      </c>
      <c r="I3255" t="s">
        <v>14670</v>
      </c>
      <c r="J3255" t="s">
        <v>14670</v>
      </c>
      <c r="K3255" t="s">
        <v>8865</v>
      </c>
      <c r="L3255" t="s">
        <v>15640</v>
      </c>
      <c r="M3255" s="19" t="s">
        <v>15478</v>
      </c>
      <c r="N3255" s="19" t="str">
        <f>VLOOKUP(Таблица2[[#This Row],[activity]],kved_05!$A$1:$B$834,2,FALSE)</f>
        <v>52.11</v>
      </c>
      <c r="O3255" s="19" t="e">
        <f>VLOOKUP(Таблица2[[#This Row],[activity]],kved_10!$A$1:$B$997,2,FALSE)</f>
        <v>#N/A</v>
      </c>
      <c r="P3255" s="19" t="str">
        <f>LEFT(IF(ISNA(Таблица2[[#This Row],[kv_10]]),VLOOKUP(Таблица2[[#This Row],[kv_05]],'05_to_10'!$A$1:$C$621,3,FALSE),Таблица2[[#This Row],[kv_10]]),2)</f>
        <v>47</v>
      </c>
      <c r="Q3255" s="21" t="str">
        <f>VLOOKUP(Таблица2[[#This Row],[05_to_10]],kv_05_group!$A$1:$B$89,2,FALSE)</f>
        <v>торгівля</v>
      </c>
      <c r="R3255" t="s">
        <v>14659</v>
      </c>
    </row>
    <row r="3256" spans="1:18" hidden="1" x14ac:dyDescent="0.25">
      <c r="A3256" t="s">
        <v>3262</v>
      </c>
      <c r="B3256">
        <v>363770183</v>
      </c>
      <c r="C3256" s="1">
        <v>42704</v>
      </c>
      <c r="D3256" t="s">
        <v>6817</v>
      </c>
      <c r="E3256" t="s">
        <v>6817</v>
      </c>
      <c r="F3256" t="s">
        <v>6768</v>
      </c>
      <c r="G3256" t="s">
        <v>14369</v>
      </c>
      <c r="H3256" t="s">
        <v>14701</v>
      </c>
      <c r="I3256" t="s">
        <v>14675</v>
      </c>
      <c r="J3256" t="s">
        <v>14675</v>
      </c>
      <c r="K3256" t="s">
        <v>11013</v>
      </c>
      <c r="L3256" t="s">
        <v>14904</v>
      </c>
      <c r="M3256" s="19" t="s">
        <v>15292</v>
      </c>
      <c r="N3256" s="19" t="e">
        <f>VLOOKUP(Таблица2[[#This Row],[activity]],kved_05!$A$1:$B$834,2,FALSE)</f>
        <v>#N/A</v>
      </c>
      <c r="O3256" s="19" t="str">
        <f>VLOOKUP(Таблица2[[#This Row],[activity]],kved_10!$A$1:$B$997,2,FALSE)</f>
        <v>30.40</v>
      </c>
      <c r="P3256" s="19" t="str">
        <f>LEFT(IF(ISNA(Таблица2[[#This Row],[kv_10]]),VLOOKUP(Таблица2[[#This Row],[kv_05]],'05_to_10'!$A$1:$C$621,3,FALSE),Таблица2[[#This Row],[kv_10]]),2)</f>
        <v>30</v>
      </c>
      <c r="Q3256" s="21" t="str">
        <f>VLOOKUP(Таблица2[[#This Row],[05_to_10]],kv_05_group!$A$1:$B$89,2,FALSE)</f>
        <v>виробництво</v>
      </c>
      <c r="R3256" t="s">
        <v>14661</v>
      </c>
    </row>
    <row r="3257" spans="1:18" hidden="1" x14ac:dyDescent="0.25">
      <c r="A3257" t="s">
        <v>3263</v>
      </c>
      <c r="B3257" s="22" t="e">
        <v>#N/A</v>
      </c>
      <c r="C3257" s="23" t="e">
        <v>#N/A</v>
      </c>
      <c r="D3257" t="s">
        <v>6818</v>
      </c>
      <c r="E3257" t="s">
        <v>6818</v>
      </c>
      <c r="F3257" t="s">
        <v>6768</v>
      </c>
      <c r="G3257" t="s">
        <v>14370</v>
      </c>
      <c r="H3257" t="s">
        <v>14695</v>
      </c>
      <c r="I3257" t="s">
        <v>14669</v>
      </c>
      <c r="J3257" t="s">
        <v>14669</v>
      </c>
      <c r="K3257" t="s">
        <v>11014</v>
      </c>
      <c r="L3257" t="s">
        <v>15088</v>
      </c>
      <c r="M3257" s="19" t="s">
        <v>15418</v>
      </c>
      <c r="N3257" s="19" t="e">
        <f>VLOOKUP(Таблица2[[#This Row],[activity]],kved_05!$A$1:$B$834,2,FALSE)</f>
        <v>#N/A</v>
      </c>
      <c r="O3257" s="19" t="str">
        <f>VLOOKUP(Таблица2[[#This Row],[activity]],kved_10!$A$1:$B$997,2,FALSE)</f>
        <v>30.30</v>
      </c>
      <c r="P3257" s="19" t="str">
        <f>LEFT(IF(ISNA(Таблица2[[#This Row],[kv_10]]),VLOOKUP(Таблица2[[#This Row],[kv_05]],'05_to_10'!$A$1:$C$621,3,FALSE),Таблица2[[#This Row],[kv_10]]),2)</f>
        <v>30</v>
      </c>
      <c r="Q3257" s="21" t="str">
        <f>VLOOKUP(Таблица2[[#This Row],[05_to_10]],kv_05_group!$A$1:$B$89,2,FALSE)</f>
        <v>виробництво</v>
      </c>
      <c r="R3257" t="s">
        <v>14658</v>
      </c>
    </row>
    <row r="3258" spans="1:18" hidden="1" x14ac:dyDescent="0.25">
      <c r="A3258" t="s">
        <v>917</v>
      </c>
      <c r="B3258" s="22" t="e">
        <v>#N/A</v>
      </c>
      <c r="C3258" s="23" t="e">
        <v>#N/A</v>
      </c>
      <c r="D3258" t="s">
        <v>4473</v>
      </c>
      <c r="E3258" t="s">
        <v>4473</v>
      </c>
      <c r="F3258" t="s">
        <v>7149</v>
      </c>
      <c r="G3258" t="s">
        <v>12115</v>
      </c>
      <c r="H3258" t="s">
        <v>15162</v>
      </c>
      <c r="I3258" t="s">
        <v>14680</v>
      </c>
      <c r="J3258" t="s">
        <v>14714</v>
      </c>
      <c r="K3258" t="s">
        <v>8875</v>
      </c>
      <c r="L3258" t="s">
        <v>15640</v>
      </c>
      <c r="M3258" s="19" t="s">
        <v>15478</v>
      </c>
      <c r="N3258" s="19" t="str">
        <f>VLOOKUP(Таблица2[[#This Row],[activity]],kved_05!$A$1:$B$834,2,FALSE)</f>
        <v>52.11</v>
      </c>
      <c r="O3258" s="19" t="e">
        <f>VLOOKUP(Таблица2[[#This Row],[activity]],kved_10!$A$1:$B$997,2,FALSE)</f>
        <v>#N/A</v>
      </c>
      <c r="P3258" s="19" t="str">
        <f>LEFT(IF(ISNA(Таблица2[[#This Row],[kv_10]]),VLOOKUP(Таблица2[[#This Row],[kv_05]],'05_to_10'!$A$1:$C$621,3,FALSE),Таблица2[[#This Row],[kv_10]]),2)</f>
        <v>47</v>
      </c>
      <c r="Q3258" s="21" t="str">
        <f>VLOOKUP(Таблица2[[#This Row],[05_to_10]],kv_05_group!$A$1:$B$89,2,FALSE)</f>
        <v>торгівля</v>
      </c>
      <c r="R3258" t="s">
        <v>14659</v>
      </c>
    </row>
    <row r="3259" spans="1:18" hidden="1" x14ac:dyDescent="0.25">
      <c r="A3259" t="s">
        <v>3265</v>
      </c>
      <c r="B3259" s="22" t="e">
        <v>#N/A</v>
      </c>
      <c r="C3259" s="23" t="e">
        <v>#N/A</v>
      </c>
      <c r="D3259" t="s">
        <v>6820</v>
      </c>
      <c r="E3259" t="s">
        <v>6820</v>
      </c>
      <c r="F3259" t="s">
        <v>6768</v>
      </c>
      <c r="G3259" t="s">
        <v>14372</v>
      </c>
      <c r="H3259" t="s">
        <v>14709</v>
      </c>
      <c r="I3259" t="s">
        <v>14685</v>
      </c>
      <c r="J3259" t="s">
        <v>14685</v>
      </c>
      <c r="K3259" t="s">
        <v>11016</v>
      </c>
      <c r="L3259" t="s">
        <v>15020</v>
      </c>
      <c r="M3259" s="19" t="s">
        <v>15365</v>
      </c>
      <c r="N3259" s="19" t="e">
        <f>VLOOKUP(Таблица2[[#This Row],[activity]],kved_05!$A$1:$B$834,2,FALSE)</f>
        <v>#N/A</v>
      </c>
      <c r="O3259" s="19" t="str">
        <f>VLOOKUP(Таблица2[[#This Row],[activity]],kved_10!$A$1:$B$997,2,FALSE)</f>
        <v>26.30</v>
      </c>
      <c r="P3259" s="19" t="str">
        <f>LEFT(IF(ISNA(Таблица2[[#This Row],[kv_10]]),VLOOKUP(Таблица2[[#This Row],[kv_05]],'05_to_10'!$A$1:$C$621,3,FALSE),Таблица2[[#This Row],[kv_10]]),2)</f>
        <v>26</v>
      </c>
      <c r="Q3259" s="21" t="str">
        <f>VLOOKUP(Таблица2[[#This Row],[05_to_10]],kv_05_group!$A$1:$B$89,2,FALSE)</f>
        <v>виробництво</v>
      </c>
      <c r="R3259" t="s">
        <v>14658</v>
      </c>
    </row>
    <row r="3260" spans="1:18" hidden="1" x14ac:dyDescent="0.25">
      <c r="A3260" t="s">
        <v>3266</v>
      </c>
      <c r="B3260" t="e">
        <v>#N/A</v>
      </c>
      <c r="C3260" s="1" t="e">
        <v>#N/A</v>
      </c>
      <c r="D3260" t="s">
        <v>6821</v>
      </c>
      <c r="E3260" t="s">
        <v>6821</v>
      </c>
      <c r="F3260" t="s">
        <v>6768</v>
      </c>
      <c r="G3260" t="s">
        <v>14373</v>
      </c>
      <c r="H3260" t="s">
        <v>14701</v>
      </c>
      <c r="I3260" t="s">
        <v>14675</v>
      </c>
      <c r="J3260" t="s">
        <v>14675</v>
      </c>
      <c r="K3260" t="s">
        <v>11017</v>
      </c>
      <c r="L3260" t="s">
        <v>15088</v>
      </c>
      <c r="M3260" s="19" t="s">
        <v>15418</v>
      </c>
      <c r="N3260" s="19" t="e">
        <f>VLOOKUP(Таблица2[[#This Row],[activity]],kved_05!$A$1:$B$834,2,FALSE)</f>
        <v>#N/A</v>
      </c>
      <c r="O3260" s="19" t="str">
        <f>VLOOKUP(Таблица2[[#This Row],[activity]],kved_10!$A$1:$B$997,2,FALSE)</f>
        <v>30.30</v>
      </c>
      <c r="P3260" s="19" t="str">
        <f>LEFT(IF(ISNA(Таблица2[[#This Row],[kv_10]]),VLOOKUP(Таблица2[[#This Row],[kv_05]],'05_to_10'!$A$1:$C$621,3,FALSE),Таблица2[[#This Row],[kv_10]]),2)</f>
        <v>30</v>
      </c>
      <c r="Q3260" s="21" t="str">
        <f>VLOOKUP(Таблица2[[#This Row],[05_to_10]],kv_05_group!$A$1:$B$89,2,FALSE)</f>
        <v>виробництво</v>
      </c>
      <c r="R3260" t="s">
        <v>14658</v>
      </c>
    </row>
    <row r="3261" spans="1:18" hidden="1" x14ac:dyDescent="0.25">
      <c r="A3261" t="s">
        <v>1187</v>
      </c>
      <c r="B3261" s="22" t="e">
        <v>#N/A</v>
      </c>
      <c r="C3261" s="23" t="e">
        <v>#N/A</v>
      </c>
      <c r="D3261" t="s">
        <v>4743</v>
      </c>
      <c r="E3261" t="s">
        <v>7371</v>
      </c>
      <c r="F3261" t="s">
        <v>7154</v>
      </c>
      <c r="G3261" t="s">
        <v>12379</v>
      </c>
      <c r="H3261" t="s">
        <v>15161</v>
      </c>
      <c r="I3261" t="s">
        <v>14679</v>
      </c>
      <c r="J3261" t="s">
        <v>14679</v>
      </c>
      <c r="K3261" t="s">
        <v>9121</v>
      </c>
      <c r="L3261" t="s">
        <v>15640</v>
      </c>
      <c r="M3261" s="19" t="s">
        <v>15478</v>
      </c>
      <c r="N3261" s="19" t="str">
        <f>VLOOKUP(Таблица2[[#This Row],[activity]],kved_05!$A$1:$B$834,2,FALSE)</f>
        <v>52.11</v>
      </c>
      <c r="O3261" s="19" t="e">
        <f>VLOOKUP(Таблица2[[#This Row],[activity]],kved_10!$A$1:$B$997,2,FALSE)</f>
        <v>#N/A</v>
      </c>
      <c r="P3261" s="19" t="str">
        <f>LEFT(IF(ISNA(Таблица2[[#This Row],[kv_10]]),VLOOKUP(Таблица2[[#This Row],[kv_05]],'05_to_10'!$A$1:$C$621,3,FALSE),Таблица2[[#This Row],[kv_10]]),2)</f>
        <v>47</v>
      </c>
      <c r="Q3261" s="21" t="str">
        <f>VLOOKUP(Таблица2[[#This Row],[05_to_10]],kv_05_group!$A$1:$B$89,2,FALSE)</f>
        <v>торгівля</v>
      </c>
      <c r="R3261" t="s">
        <v>14659</v>
      </c>
    </row>
    <row r="3262" spans="1:18" hidden="1" x14ac:dyDescent="0.25">
      <c r="A3262" t="s">
        <v>3268</v>
      </c>
      <c r="B3262" s="22" t="e">
        <v>#N/A</v>
      </c>
      <c r="C3262" s="23" t="e">
        <v>#N/A</v>
      </c>
      <c r="D3262" t="s">
        <v>6823</v>
      </c>
      <c r="E3262" t="s">
        <v>6823</v>
      </c>
      <c r="F3262" t="s">
        <v>6768</v>
      </c>
      <c r="G3262" t="s">
        <v>14375</v>
      </c>
      <c r="H3262" t="s">
        <v>14701</v>
      </c>
      <c r="I3262" t="s">
        <v>14675</v>
      </c>
      <c r="J3262" t="s">
        <v>14675</v>
      </c>
      <c r="K3262" t="s">
        <v>11019</v>
      </c>
      <c r="L3262" t="s">
        <v>15088</v>
      </c>
      <c r="M3262" s="19" t="s">
        <v>15418</v>
      </c>
      <c r="N3262" s="19" t="e">
        <f>VLOOKUP(Таблица2[[#This Row],[activity]],kved_05!$A$1:$B$834,2,FALSE)</f>
        <v>#N/A</v>
      </c>
      <c r="O3262" s="19" t="str">
        <f>VLOOKUP(Таблица2[[#This Row],[activity]],kved_10!$A$1:$B$997,2,FALSE)</f>
        <v>30.30</v>
      </c>
      <c r="P3262" s="19" t="str">
        <f>LEFT(IF(ISNA(Таблица2[[#This Row],[kv_10]]),VLOOKUP(Таблица2[[#This Row],[kv_05]],'05_to_10'!$A$1:$C$621,3,FALSE),Таблица2[[#This Row],[kv_10]]),2)</f>
        <v>30</v>
      </c>
      <c r="Q3262" s="21" t="str">
        <f>VLOOKUP(Таблица2[[#This Row],[05_to_10]],kv_05_group!$A$1:$B$89,2,FALSE)</f>
        <v>виробництво</v>
      </c>
      <c r="R3262" t="s">
        <v>14661</v>
      </c>
    </row>
    <row r="3263" spans="1:18" hidden="1" x14ac:dyDescent="0.25">
      <c r="A3263" t="s">
        <v>1735</v>
      </c>
      <c r="B3263" s="22" t="e">
        <v>#N/A</v>
      </c>
      <c r="C3263" s="23" t="e">
        <v>#N/A</v>
      </c>
      <c r="D3263" t="s">
        <v>5291</v>
      </c>
      <c r="E3263" t="s">
        <v>5291</v>
      </c>
      <c r="F3263" t="s">
        <v>7164</v>
      </c>
      <c r="G3263" t="s">
        <v>12884</v>
      </c>
      <c r="H3263" t="s">
        <v>14694</v>
      </c>
      <c r="I3263" t="s">
        <v>14668</v>
      </c>
      <c r="J3263" t="s">
        <v>14668</v>
      </c>
      <c r="K3263" t="s">
        <v>9583</v>
      </c>
      <c r="L3263" s="22" t="s">
        <v>15047</v>
      </c>
      <c r="M3263" s="19" t="s">
        <v>15478</v>
      </c>
      <c r="N3263" s="19" t="e">
        <f>VLOOKUP(Таблица2[[#This Row],[activity]],kved_05!$A$1:$B$834,2,FALSE)</f>
        <v>#N/A</v>
      </c>
      <c r="O3263" s="19" t="e">
        <f>VLOOKUP(Таблица2[[#This Row],[activity]],kved_10!$A$1:$B$997,2,FALSE)</f>
        <v>#N/A</v>
      </c>
      <c r="P3263" s="19" t="e">
        <f>LEFT(IF(ISNA(Таблица2[[#This Row],[kv_10]]),VLOOKUP(Таблица2[[#This Row],[kv_05]],'05_to_10'!$A$1:$C$621,3,FALSE),Таблица2[[#This Row],[kv_10]]),2)</f>
        <v>#N/A</v>
      </c>
      <c r="Q3263" s="21" t="e">
        <f>VLOOKUP(Таблица2[[#This Row],[05_to_10]],kv_05_group!$A$1:$B$89,2,FALSE)</f>
        <v>#N/A</v>
      </c>
      <c r="R3263" t="s">
        <v>14659</v>
      </c>
    </row>
    <row r="3264" spans="1:18" hidden="1" x14ac:dyDescent="0.25">
      <c r="A3264" t="s">
        <v>2070</v>
      </c>
      <c r="B3264" s="22" t="e">
        <v>#N/A</v>
      </c>
      <c r="C3264" s="23" t="e">
        <v>#N/A</v>
      </c>
      <c r="D3264" t="s">
        <v>5625</v>
      </c>
      <c r="E3264" t="s">
        <v>5625</v>
      </c>
      <c r="F3264" t="s">
        <v>7177</v>
      </c>
      <c r="G3264" t="s">
        <v>13217</v>
      </c>
      <c r="H3264" t="s">
        <v>14712</v>
      </c>
      <c r="I3264" t="s">
        <v>14689</v>
      </c>
      <c r="J3264" t="s">
        <v>14689</v>
      </c>
      <c r="K3264" t="s">
        <v>9904</v>
      </c>
      <c r="L3264" s="22" t="s">
        <v>15047</v>
      </c>
      <c r="M3264" s="19" t="s">
        <v>15478</v>
      </c>
      <c r="N3264" s="19" t="e">
        <f>VLOOKUP(Таблица2[[#This Row],[activity]],kved_05!$A$1:$B$834,2,FALSE)</f>
        <v>#N/A</v>
      </c>
      <c r="O3264" s="19" t="e">
        <f>VLOOKUP(Таблица2[[#This Row],[activity]],kved_10!$A$1:$B$997,2,FALSE)</f>
        <v>#N/A</v>
      </c>
      <c r="P3264" s="19" t="e">
        <f>LEFT(IF(ISNA(Таблица2[[#This Row],[kv_10]]),VLOOKUP(Таблица2[[#This Row],[kv_05]],'05_to_10'!$A$1:$C$621,3,FALSE),Таблица2[[#This Row],[kv_10]]),2)</f>
        <v>#N/A</v>
      </c>
      <c r="Q3264" s="21" t="e">
        <f>VLOOKUP(Таблица2[[#This Row],[05_to_10]],kv_05_group!$A$1:$B$89,2,FALSE)</f>
        <v>#N/A</v>
      </c>
      <c r="R3264" t="s">
        <v>14659</v>
      </c>
    </row>
    <row r="3265" spans="1:18" hidden="1" x14ac:dyDescent="0.25">
      <c r="A3265" t="s">
        <v>3271</v>
      </c>
      <c r="B3265" s="22" t="e">
        <v>#N/A</v>
      </c>
      <c r="C3265" s="23" t="e">
        <v>#N/A</v>
      </c>
      <c r="D3265" t="s">
        <v>6826</v>
      </c>
      <c r="E3265" t="s">
        <v>6826</v>
      </c>
      <c r="F3265" t="s">
        <v>6768</v>
      </c>
      <c r="G3265" t="s">
        <v>14378</v>
      </c>
      <c r="H3265" t="s">
        <v>14711</v>
      </c>
      <c r="I3265" t="s">
        <v>14688</v>
      </c>
      <c r="J3265" t="s">
        <v>14688</v>
      </c>
      <c r="K3265" t="s">
        <v>11020</v>
      </c>
      <c r="L3265" t="s">
        <v>15078</v>
      </c>
      <c r="M3265" s="19" t="s">
        <v>15409</v>
      </c>
      <c r="N3265" s="19" t="e">
        <f>VLOOKUP(Таблица2[[#This Row],[activity]],kved_05!$A$1:$B$834,2,FALSE)</f>
        <v>#N/A</v>
      </c>
      <c r="O3265" s="19" t="str">
        <f>VLOOKUP(Таблица2[[#This Row],[activity]],kved_10!$A$1:$B$997,2,FALSE)</f>
        <v>30.11</v>
      </c>
      <c r="P3265" s="19" t="str">
        <f>LEFT(IF(ISNA(Таблица2[[#This Row],[kv_10]]),VLOOKUP(Таблица2[[#This Row],[kv_05]],'05_to_10'!$A$1:$C$621,3,FALSE),Таблица2[[#This Row],[kv_10]]),2)</f>
        <v>30</v>
      </c>
      <c r="Q3265" s="21" t="str">
        <f>VLOOKUP(Таблица2[[#This Row],[05_to_10]],kv_05_group!$A$1:$B$89,2,FALSE)</f>
        <v>виробництво</v>
      </c>
      <c r="R3265" t="s">
        <v>14658</v>
      </c>
    </row>
    <row r="3266" spans="1:18" x14ac:dyDescent="0.25">
      <c r="A3266" t="s">
        <v>731</v>
      </c>
      <c r="B3266" s="22" t="e">
        <v>#N/A</v>
      </c>
      <c r="C3266" s="23" t="e">
        <v>#N/A</v>
      </c>
      <c r="D3266" t="s">
        <v>4288</v>
      </c>
      <c r="E3266" t="s">
        <v>4288</v>
      </c>
      <c r="F3266" t="s">
        <v>7148</v>
      </c>
      <c r="G3266" t="s">
        <v>11942</v>
      </c>
      <c r="H3266" t="s">
        <v>15160</v>
      </c>
      <c r="I3266" t="s">
        <v>14665</v>
      </c>
      <c r="J3266" t="s">
        <v>14713</v>
      </c>
      <c r="K3266" t="s">
        <v>8704</v>
      </c>
      <c r="L3266" s="22" t="s">
        <v>14892</v>
      </c>
      <c r="M3266" s="19" t="s">
        <v>15284</v>
      </c>
      <c r="N3266" s="19" t="e">
        <f>VLOOKUP(Таблица2[[#This Row],[activity]],kved_05!$A$1:$B$834,2,FALSE)</f>
        <v>#N/A</v>
      </c>
      <c r="O3266" s="19" t="e">
        <f>VLOOKUP(Таблица2[[#This Row],[activity]],kved_10!$A$1:$B$997,2,FALSE)</f>
        <v>#N/A</v>
      </c>
      <c r="P3266" s="19" t="e">
        <f>LEFT(IF(ISNA(Таблица2[[#This Row],[kv_10]]),VLOOKUP(Таблица2[[#This Row],[kv_05]],'05_to_10'!$A$1:$C$621,3,FALSE),Таблица2[[#This Row],[kv_10]]),2)</f>
        <v>#N/A</v>
      </c>
      <c r="Q3266" s="21" t="e">
        <f>VLOOKUP(Таблица2[[#This Row],[05_to_10]],kv_05_group!$A$1:$B$89,2,FALSE)</f>
        <v>#N/A</v>
      </c>
      <c r="R3266" t="s">
        <v>14658</v>
      </c>
    </row>
    <row r="3267" spans="1:18" hidden="1" x14ac:dyDescent="0.25">
      <c r="A3267" t="s">
        <v>3273</v>
      </c>
      <c r="B3267" s="22" t="e">
        <v>#N/A</v>
      </c>
      <c r="C3267" s="23" t="e">
        <v>#N/A</v>
      </c>
      <c r="D3267" t="s">
        <v>6828</v>
      </c>
      <c r="E3267" t="s">
        <v>6828</v>
      </c>
      <c r="F3267" t="s">
        <v>6768</v>
      </c>
      <c r="G3267" t="s">
        <v>14380</v>
      </c>
      <c r="H3267" t="s">
        <v>14701</v>
      </c>
      <c r="I3267" t="s">
        <v>14675</v>
      </c>
      <c r="J3267" t="s">
        <v>14675</v>
      </c>
      <c r="K3267" t="s">
        <v>11022</v>
      </c>
      <c r="L3267" t="s">
        <v>15037</v>
      </c>
      <c r="M3267" s="19" t="s">
        <v>15373</v>
      </c>
      <c r="N3267" s="19" t="str">
        <f>VLOOKUP(Таблица2[[#This Row],[activity]],kved_05!$A$1:$B$834,2,FALSE)</f>
        <v>29.60</v>
      </c>
      <c r="O3267" s="19" t="str">
        <f>VLOOKUP(Таблица2[[#This Row],[activity]],kved_10!$A$1:$B$997,2,FALSE)</f>
        <v>25.40</v>
      </c>
      <c r="P3267" s="19" t="str">
        <f>LEFT(IF(ISNA(Таблица2[[#This Row],[kv_10]]),VLOOKUP(Таблица2[[#This Row],[kv_05]],'05_to_10'!$A$1:$C$621,3,FALSE),Таблица2[[#This Row],[kv_10]]),2)</f>
        <v>25</v>
      </c>
      <c r="Q3267" s="21" t="str">
        <f>VLOOKUP(Таблица2[[#This Row],[05_to_10]],kv_05_group!$A$1:$B$89,2,FALSE)</f>
        <v>виробництво</v>
      </c>
      <c r="R3267" t="s">
        <v>14658</v>
      </c>
    </row>
    <row r="3268" spans="1:18" hidden="1" x14ac:dyDescent="0.25">
      <c r="A3268" t="s">
        <v>3274</v>
      </c>
      <c r="B3268" s="22" t="e">
        <v>#N/A</v>
      </c>
      <c r="C3268" s="23" t="e">
        <v>#N/A</v>
      </c>
      <c r="D3268" t="s">
        <v>6829</v>
      </c>
      <c r="E3268" t="s">
        <v>6829</v>
      </c>
      <c r="F3268" t="s">
        <v>6768</v>
      </c>
      <c r="G3268" t="s">
        <v>14381</v>
      </c>
      <c r="H3268" t="s">
        <v>14696</v>
      </c>
      <c r="I3268" t="s">
        <v>14670</v>
      </c>
      <c r="J3268" t="s">
        <v>14670</v>
      </c>
      <c r="K3268" t="s">
        <v>9903</v>
      </c>
      <c r="L3268" t="s">
        <v>15037</v>
      </c>
      <c r="M3268" s="19" t="s">
        <v>15373</v>
      </c>
      <c r="N3268" s="19" t="str">
        <f>VLOOKUP(Таблица2[[#This Row],[activity]],kved_05!$A$1:$B$834,2,FALSE)</f>
        <v>29.60</v>
      </c>
      <c r="O3268" s="19" t="str">
        <f>VLOOKUP(Таблица2[[#This Row],[activity]],kved_10!$A$1:$B$997,2,FALSE)</f>
        <v>25.40</v>
      </c>
      <c r="P3268" s="19" t="str">
        <f>LEFT(IF(ISNA(Таблица2[[#This Row],[kv_10]]),VLOOKUP(Таблица2[[#This Row],[kv_05]],'05_to_10'!$A$1:$C$621,3,FALSE),Таблица2[[#This Row],[kv_10]]),2)</f>
        <v>25</v>
      </c>
      <c r="Q3268" s="21" t="str">
        <f>VLOOKUP(Таблица2[[#This Row],[05_to_10]],kv_05_group!$A$1:$B$89,2,FALSE)</f>
        <v>виробництво</v>
      </c>
      <c r="R3268" t="s">
        <v>14658</v>
      </c>
    </row>
    <row r="3269" spans="1:18" hidden="1" x14ac:dyDescent="0.25">
      <c r="A3269" t="s">
        <v>911</v>
      </c>
      <c r="B3269" s="22" t="e">
        <v>#N/A</v>
      </c>
      <c r="C3269" s="23" t="e">
        <v>#N/A</v>
      </c>
      <c r="D3269" t="s">
        <v>4467</v>
      </c>
      <c r="E3269" t="s">
        <v>4467</v>
      </c>
      <c r="F3269" t="s">
        <v>7149</v>
      </c>
      <c r="G3269" t="s">
        <v>12109</v>
      </c>
      <c r="H3269" t="s">
        <v>14695</v>
      </c>
      <c r="I3269" t="s">
        <v>14669</v>
      </c>
      <c r="J3269" t="s">
        <v>14669</v>
      </c>
      <c r="K3269" t="s">
        <v>8870</v>
      </c>
      <c r="L3269" s="22" t="s">
        <v>14892</v>
      </c>
      <c r="M3269" s="19" t="s">
        <v>15284</v>
      </c>
      <c r="N3269" s="19" t="e">
        <f>VLOOKUP(Таблица2[[#This Row],[activity]],kved_05!$A$1:$B$834,2,FALSE)</f>
        <v>#N/A</v>
      </c>
      <c r="O3269" s="19" t="e">
        <f>VLOOKUP(Таблица2[[#This Row],[activity]],kved_10!$A$1:$B$997,2,FALSE)</f>
        <v>#N/A</v>
      </c>
      <c r="P3269" s="19" t="e">
        <f>LEFT(IF(ISNA(Таблица2[[#This Row],[kv_10]]),VLOOKUP(Таблица2[[#This Row],[kv_05]],'05_to_10'!$A$1:$C$621,3,FALSE),Таблица2[[#This Row],[kv_10]]),2)</f>
        <v>#N/A</v>
      </c>
      <c r="Q3269" s="21" t="e">
        <f>VLOOKUP(Таблица2[[#This Row],[05_to_10]],kv_05_group!$A$1:$B$89,2,FALSE)</f>
        <v>#N/A</v>
      </c>
      <c r="R3269" t="s">
        <v>14661</v>
      </c>
    </row>
    <row r="3270" spans="1:18" hidden="1" x14ac:dyDescent="0.25">
      <c r="A3270" t="s">
        <v>1427</v>
      </c>
      <c r="B3270" s="22" t="e">
        <v>#N/A</v>
      </c>
      <c r="C3270" s="23" t="e">
        <v>#N/A</v>
      </c>
      <c r="D3270" t="s">
        <v>4983</v>
      </c>
      <c r="E3270" t="s">
        <v>4983</v>
      </c>
      <c r="F3270" t="s">
        <v>7157</v>
      </c>
      <c r="G3270" t="e">
        <v>#N/A</v>
      </c>
      <c r="H3270" t="s">
        <v>14696</v>
      </c>
      <c r="I3270" t="s">
        <v>14670</v>
      </c>
      <c r="J3270" t="s">
        <v>14670</v>
      </c>
      <c r="K3270" t="s">
        <v>9319</v>
      </c>
      <c r="L3270" s="22" t="s">
        <v>15009</v>
      </c>
      <c r="M3270" s="19" t="s">
        <v>15565</v>
      </c>
      <c r="N3270" s="19" t="e">
        <f>VLOOKUP(Таблица2[[#This Row],[activity]],kved_05!$A$1:$B$834,2,FALSE)</f>
        <v>#N/A</v>
      </c>
      <c r="O3270" s="19" t="e">
        <f>VLOOKUP(Таблица2[[#This Row],[activity]],kved_10!$A$1:$B$997,2,FALSE)</f>
        <v>#N/A</v>
      </c>
      <c r="P3270" s="19" t="e">
        <f>LEFT(IF(ISNA(Таблица2[[#This Row],[kv_10]]),VLOOKUP(Таблица2[[#This Row],[kv_05]],'05_to_10'!$A$1:$C$621,3,FALSE),Таблица2[[#This Row],[kv_10]]),2)</f>
        <v>#N/A</v>
      </c>
      <c r="Q3270" s="21" t="e">
        <f>VLOOKUP(Таблица2[[#This Row],[05_to_10]],kv_05_group!$A$1:$B$89,2,FALSE)</f>
        <v>#N/A</v>
      </c>
      <c r="R3270" t="s">
        <v>14662</v>
      </c>
    </row>
    <row r="3271" spans="1:18" hidden="1" x14ac:dyDescent="0.25">
      <c r="A3271" t="s">
        <v>3254</v>
      </c>
      <c r="B3271" s="22" t="e">
        <v>#N/A</v>
      </c>
      <c r="C3271" s="23" t="e">
        <v>#N/A</v>
      </c>
      <c r="D3271" t="s">
        <v>6809</v>
      </c>
      <c r="E3271" t="s">
        <v>6809</v>
      </c>
      <c r="F3271" t="s">
        <v>6768</v>
      </c>
      <c r="G3271" t="s">
        <v>14361</v>
      </c>
      <c r="H3271" t="s">
        <v>14709</v>
      </c>
      <c r="I3271" t="s">
        <v>14685</v>
      </c>
      <c r="J3271" t="s">
        <v>14685</v>
      </c>
      <c r="K3271" t="s">
        <v>11006</v>
      </c>
      <c r="L3271" t="s">
        <v>14794</v>
      </c>
      <c r="M3271" s="19" t="s">
        <v>15227</v>
      </c>
      <c r="N3271" s="19" t="e">
        <f>VLOOKUP(Таблица2[[#This Row],[activity]],kved_05!$A$1:$B$834,2,FALSE)</f>
        <v>#N/A</v>
      </c>
      <c r="O3271" s="19" t="str">
        <f>VLOOKUP(Таблица2[[#This Row],[activity]],kved_10!$A$1:$B$997,2,FALSE)</f>
        <v>33.12</v>
      </c>
      <c r="P3271" s="19" t="str">
        <f>LEFT(IF(ISNA(Таблица2[[#This Row],[kv_10]]),VLOOKUP(Таблица2[[#This Row],[kv_05]],'05_to_10'!$A$1:$C$621,3,FALSE),Таблица2[[#This Row],[kv_10]]),2)</f>
        <v>33</v>
      </c>
      <c r="Q3271" s="21" t="str">
        <f>VLOOKUP(Таблица2[[#This Row],[05_to_10]],kv_05_group!$A$1:$B$89,2,FALSE)</f>
        <v>виробництво</v>
      </c>
      <c r="R3271" t="s">
        <v>14658</v>
      </c>
    </row>
    <row r="3272" spans="1:18" hidden="1" x14ac:dyDescent="0.25">
      <c r="A3272" t="s">
        <v>3280</v>
      </c>
      <c r="B3272" s="22" t="e">
        <v>#N/A</v>
      </c>
      <c r="C3272" s="23" t="e">
        <v>#N/A</v>
      </c>
      <c r="D3272" t="s">
        <v>6835</v>
      </c>
      <c r="E3272" t="s">
        <v>6835</v>
      </c>
      <c r="F3272" t="s">
        <v>6768</v>
      </c>
      <c r="G3272" t="s">
        <v>14387</v>
      </c>
      <c r="H3272" t="s">
        <v>14707</v>
      </c>
      <c r="I3272" t="s">
        <v>14683</v>
      </c>
      <c r="J3272" t="s">
        <v>14683</v>
      </c>
      <c r="K3272" t="s">
        <v>11026</v>
      </c>
      <c r="L3272" t="s">
        <v>14794</v>
      </c>
      <c r="M3272" s="19" t="s">
        <v>15227</v>
      </c>
      <c r="N3272" s="19" t="e">
        <f>VLOOKUP(Таблица2[[#This Row],[activity]],kved_05!$A$1:$B$834,2,FALSE)</f>
        <v>#N/A</v>
      </c>
      <c r="O3272" s="19" t="str">
        <f>VLOOKUP(Таблица2[[#This Row],[activity]],kved_10!$A$1:$B$997,2,FALSE)</f>
        <v>33.12</v>
      </c>
      <c r="P3272" s="19" t="str">
        <f>LEFT(IF(ISNA(Таблица2[[#This Row],[kv_10]]),VLOOKUP(Таблица2[[#This Row],[kv_05]],'05_to_10'!$A$1:$C$621,3,FALSE),Таблица2[[#This Row],[kv_10]]),2)</f>
        <v>33</v>
      </c>
      <c r="Q3272" s="21" t="str">
        <f>VLOOKUP(Таблица2[[#This Row],[05_to_10]],kv_05_group!$A$1:$B$89,2,FALSE)</f>
        <v>виробництво</v>
      </c>
      <c r="R3272" t="s">
        <v>14658</v>
      </c>
    </row>
    <row r="3273" spans="1:18" hidden="1" x14ac:dyDescent="0.25">
      <c r="A3273" t="s">
        <v>3375</v>
      </c>
      <c r="B3273" s="22" t="e">
        <v>#N/A</v>
      </c>
      <c r="C3273" s="23" t="e">
        <v>#N/A</v>
      </c>
      <c r="D3273" t="s">
        <v>6930</v>
      </c>
      <c r="E3273" t="s">
        <v>7875</v>
      </c>
      <c r="F3273" t="s">
        <v>7148</v>
      </c>
      <c r="G3273" t="s">
        <v>14476</v>
      </c>
      <c r="H3273" t="s">
        <v>14708</v>
      </c>
      <c r="I3273" t="s">
        <v>14684</v>
      </c>
      <c r="J3273" t="s">
        <v>14713</v>
      </c>
      <c r="K3273" t="s">
        <v>11115</v>
      </c>
      <c r="L3273" s="22" t="s">
        <v>15133</v>
      </c>
      <c r="M3273" s="19" t="s">
        <v>15451</v>
      </c>
      <c r="N3273" s="19" t="e">
        <f>VLOOKUP(Таблица2[[#This Row],[activity]],kved_05!$A$1:$B$834,2,FALSE)</f>
        <v>#N/A</v>
      </c>
      <c r="O3273" s="19" t="str">
        <f>VLOOKUP(Таблица2[[#This Row],[activity]],kved_10!$A$1:$B$997,2,FALSE)</f>
        <v>35.13</v>
      </c>
      <c r="P3273" s="19" t="str">
        <f>LEFT(IF(ISNA(Таблица2[[#This Row],[kv_10]]),VLOOKUP(Таблица2[[#This Row],[kv_05]],'05_to_10'!$A$1:$C$621,3,FALSE),Таблица2[[#This Row],[kv_10]]),2)</f>
        <v>35</v>
      </c>
      <c r="Q3273" s="21" t="str">
        <f>VLOOKUP(Таблица2[[#This Row],[05_to_10]],kv_05_group!$A$1:$B$89,2,FALSE)</f>
        <v xml:space="preserve">енергопостачання </v>
      </c>
      <c r="R3273" t="s">
        <v>14658</v>
      </c>
    </row>
    <row r="3274" spans="1:18" hidden="1" x14ac:dyDescent="0.25">
      <c r="A3274" t="s">
        <v>1776</v>
      </c>
      <c r="B3274">
        <v>34355700</v>
      </c>
      <c r="C3274" s="1">
        <v>42460</v>
      </c>
      <c r="D3274" t="s">
        <v>5332</v>
      </c>
      <c r="E3274" t="s">
        <v>7469</v>
      </c>
      <c r="F3274" t="s">
        <v>7168</v>
      </c>
      <c r="G3274" t="s">
        <v>12924</v>
      </c>
      <c r="H3274" t="s">
        <v>14698</v>
      </c>
      <c r="I3274" t="s">
        <v>14672</v>
      </c>
      <c r="J3274" t="s">
        <v>14672</v>
      </c>
      <c r="K3274" t="s">
        <v>9623</v>
      </c>
      <c r="L3274" s="22" t="s">
        <v>15052</v>
      </c>
      <c r="M3274" s="19" t="s">
        <v>15386</v>
      </c>
      <c r="N3274" s="19" t="e">
        <f>VLOOKUP(Таблица2[[#This Row],[activity]],kved_05!$A$1:$B$834,2,FALSE)</f>
        <v>#N/A</v>
      </c>
      <c r="O3274" s="19" t="str">
        <f>VLOOKUP(Таблица2[[#This Row],[activity]],kved_10!$A$1:$B$997,2,FALSE)</f>
        <v>23.7</v>
      </c>
      <c r="P3274" s="19" t="str">
        <f>LEFT(IF(ISNA(Таблица2[[#This Row],[kv_10]]),VLOOKUP(Таблица2[[#This Row],[kv_05]],'05_to_10'!$A$1:$C$621,3,FALSE),Таблица2[[#This Row],[kv_10]]),2)</f>
        <v>23</v>
      </c>
      <c r="Q3274" s="21" t="str">
        <f>VLOOKUP(Таблица2[[#This Row],[05_to_10]],kv_05_group!$A$1:$B$89,2,FALSE)</f>
        <v>виробництво</v>
      </c>
      <c r="R3274" t="s">
        <v>14658</v>
      </c>
    </row>
    <row r="3275" spans="1:18" hidden="1" x14ac:dyDescent="0.25">
      <c r="A3275" t="s">
        <v>3281</v>
      </c>
      <c r="B3275" s="22" t="e">
        <v>#N/A</v>
      </c>
      <c r="C3275" s="23" t="e">
        <v>#N/A</v>
      </c>
      <c r="D3275" t="s">
        <v>6836</v>
      </c>
      <c r="E3275" t="s">
        <v>6836</v>
      </c>
      <c r="F3275" t="s">
        <v>6768</v>
      </c>
      <c r="G3275" t="s">
        <v>14388</v>
      </c>
      <c r="H3275" t="s">
        <v>14705</v>
      </c>
      <c r="I3275" t="s">
        <v>14681</v>
      </c>
      <c r="J3275" t="s">
        <v>14681</v>
      </c>
      <c r="K3275" t="s">
        <v>11027</v>
      </c>
      <c r="L3275" t="s">
        <v>15037</v>
      </c>
      <c r="M3275" s="19" t="s">
        <v>15373</v>
      </c>
      <c r="N3275" s="19" t="str">
        <f>VLOOKUP(Таблица2[[#This Row],[activity]],kved_05!$A$1:$B$834,2,FALSE)</f>
        <v>29.60</v>
      </c>
      <c r="O3275" s="19" t="str">
        <f>VLOOKUP(Таблица2[[#This Row],[activity]],kved_10!$A$1:$B$997,2,FALSE)</f>
        <v>25.40</v>
      </c>
      <c r="P3275" s="19" t="str">
        <f>LEFT(IF(ISNA(Таблица2[[#This Row],[kv_10]]),VLOOKUP(Таблица2[[#This Row],[kv_05]],'05_to_10'!$A$1:$C$621,3,FALSE),Таблица2[[#This Row],[kv_10]]),2)</f>
        <v>25</v>
      </c>
      <c r="Q3275" s="21" t="str">
        <f>VLOOKUP(Таблица2[[#This Row],[05_to_10]],kv_05_group!$A$1:$B$89,2,FALSE)</f>
        <v>виробництво</v>
      </c>
      <c r="R3275" t="s">
        <v>14658</v>
      </c>
    </row>
    <row r="3276" spans="1:18" hidden="1" x14ac:dyDescent="0.25">
      <c r="A3276" t="s">
        <v>1779</v>
      </c>
      <c r="B3276">
        <v>40060066</v>
      </c>
      <c r="C3276" s="1">
        <v>42460</v>
      </c>
      <c r="D3276" t="s">
        <v>5335</v>
      </c>
      <c r="E3276" t="s">
        <v>7472</v>
      </c>
      <c r="F3276" t="s">
        <v>7168</v>
      </c>
      <c r="G3276" t="s">
        <v>12927</v>
      </c>
      <c r="H3276" t="s">
        <v>14698</v>
      </c>
      <c r="I3276" t="s">
        <v>14672</v>
      </c>
      <c r="J3276" t="s">
        <v>14672</v>
      </c>
      <c r="K3276" t="s">
        <v>9626</v>
      </c>
      <c r="L3276" s="22" t="s">
        <v>15052</v>
      </c>
      <c r="M3276" s="19" t="s">
        <v>15386</v>
      </c>
      <c r="N3276" s="19" t="e">
        <f>VLOOKUP(Таблица2[[#This Row],[activity]],kved_05!$A$1:$B$834,2,FALSE)</f>
        <v>#N/A</v>
      </c>
      <c r="O3276" s="19" t="str">
        <f>VLOOKUP(Таблица2[[#This Row],[activity]],kved_10!$A$1:$B$997,2,FALSE)</f>
        <v>23.7</v>
      </c>
      <c r="P3276" s="19" t="str">
        <f>LEFT(IF(ISNA(Таблица2[[#This Row],[kv_10]]),VLOOKUP(Таблица2[[#This Row],[kv_05]],'05_to_10'!$A$1:$C$621,3,FALSE),Таблица2[[#This Row],[kv_10]]),2)</f>
        <v>23</v>
      </c>
      <c r="Q3276" s="21" t="str">
        <f>VLOOKUP(Таблица2[[#This Row],[05_to_10]],kv_05_group!$A$1:$B$89,2,FALSE)</f>
        <v>виробництво</v>
      </c>
      <c r="R3276" t="s">
        <v>14658</v>
      </c>
    </row>
    <row r="3277" spans="1:18" hidden="1" x14ac:dyDescent="0.25">
      <c r="A3277" t="s">
        <v>3283</v>
      </c>
      <c r="B3277" s="22" t="e">
        <v>#N/A</v>
      </c>
      <c r="C3277" s="23" t="e">
        <v>#N/A</v>
      </c>
      <c r="D3277" t="s">
        <v>6838</v>
      </c>
      <c r="E3277" t="s">
        <v>7819</v>
      </c>
      <c r="F3277" t="s">
        <v>6768</v>
      </c>
      <c r="G3277" t="s">
        <v>14390</v>
      </c>
      <c r="H3277" t="s">
        <v>14693</v>
      </c>
      <c r="I3277" t="s">
        <v>14667</v>
      </c>
      <c r="J3277" t="s">
        <v>14667</v>
      </c>
      <c r="K3277" t="s">
        <v>11029</v>
      </c>
      <c r="L3277" t="s">
        <v>15088</v>
      </c>
      <c r="M3277" s="19" t="s">
        <v>15418</v>
      </c>
      <c r="N3277" s="19" t="e">
        <f>VLOOKUP(Таблица2[[#This Row],[activity]],kved_05!$A$1:$B$834,2,FALSE)</f>
        <v>#N/A</v>
      </c>
      <c r="O3277" s="19" t="str">
        <f>VLOOKUP(Таблица2[[#This Row],[activity]],kved_10!$A$1:$B$997,2,FALSE)</f>
        <v>30.30</v>
      </c>
      <c r="P3277" s="19" t="str">
        <f>LEFT(IF(ISNA(Таблица2[[#This Row],[kv_10]]),VLOOKUP(Таблица2[[#This Row],[kv_05]],'05_to_10'!$A$1:$C$621,3,FALSE),Таблица2[[#This Row],[kv_10]]),2)</f>
        <v>30</v>
      </c>
      <c r="Q3277" s="21" t="str">
        <f>VLOOKUP(Таблица2[[#This Row],[05_to_10]],kv_05_group!$A$1:$B$89,2,FALSE)</f>
        <v>виробництво</v>
      </c>
      <c r="R3277" t="s">
        <v>14658</v>
      </c>
    </row>
    <row r="3278" spans="1:18" hidden="1" x14ac:dyDescent="0.25">
      <c r="A3278" t="s">
        <v>3284</v>
      </c>
      <c r="B3278" s="22" t="e">
        <v>#N/A</v>
      </c>
      <c r="C3278" s="23">
        <v>42825</v>
      </c>
      <c r="D3278" t="s">
        <v>6839</v>
      </c>
      <c r="E3278" t="s">
        <v>6839</v>
      </c>
      <c r="F3278" t="s">
        <v>6768</v>
      </c>
      <c r="G3278" t="s">
        <v>14391</v>
      </c>
      <c r="H3278" t="s">
        <v>14695</v>
      </c>
      <c r="I3278" t="s">
        <v>14669</v>
      </c>
      <c r="J3278" t="s">
        <v>14669</v>
      </c>
      <c r="K3278" t="s">
        <v>11030</v>
      </c>
      <c r="L3278" t="s">
        <v>15037</v>
      </c>
      <c r="M3278" s="19" t="s">
        <v>15373</v>
      </c>
      <c r="N3278" s="19" t="str">
        <f>VLOOKUP(Таблица2[[#This Row],[activity]],kved_05!$A$1:$B$834,2,FALSE)</f>
        <v>29.60</v>
      </c>
      <c r="O3278" s="19" t="str">
        <f>VLOOKUP(Таблица2[[#This Row],[activity]],kved_10!$A$1:$B$997,2,FALSE)</f>
        <v>25.40</v>
      </c>
      <c r="P3278" s="19" t="str">
        <f>LEFT(IF(ISNA(Таблица2[[#This Row],[kv_10]]),VLOOKUP(Таблица2[[#This Row],[kv_05]],'05_to_10'!$A$1:$C$621,3,FALSE),Таблица2[[#This Row],[kv_10]]),2)</f>
        <v>25</v>
      </c>
      <c r="Q3278" s="21" t="str">
        <f>VLOOKUP(Таблица2[[#This Row],[05_to_10]],kv_05_group!$A$1:$B$89,2,FALSE)</f>
        <v>виробництво</v>
      </c>
      <c r="R3278" t="s">
        <v>14658</v>
      </c>
    </row>
    <row r="3279" spans="1:18" hidden="1" x14ac:dyDescent="0.25">
      <c r="A3279" t="s">
        <v>3285</v>
      </c>
      <c r="B3279" s="22" t="e">
        <v>#N/A</v>
      </c>
      <c r="C3279" s="23" t="e">
        <v>#N/A</v>
      </c>
      <c r="D3279" t="s">
        <v>6840</v>
      </c>
      <c r="E3279" t="s">
        <v>6840</v>
      </c>
      <c r="F3279" t="s">
        <v>6768</v>
      </c>
      <c r="G3279" t="s">
        <v>14392</v>
      </c>
      <c r="H3279" t="s">
        <v>14708</v>
      </c>
      <c r="I3279" t="s">
        <v>14684</v>
      </c>
      <c r="J3279" t="s">
        <v>14713</v>
      </c>
      <c r="K3279" t="s">
        <v>11031</v>
      </c>
      <c r="L3279" t="s">
        <v>14834</v>
      </c>
      <c r="M3279" s="19" t="s">
        <v>15252</v>
      </c>
      <c r="N3279" s="19" t="e">
        <f>VLOOKUP(Таблица2[[#This Row],[activity]],kved_05!$A$1:$B$834,2,FALSE)</f>
        <v>#N/A</v>
      </c>
      <c r="O3279" s="19" t="str">
        <f>VLOOKUP(Таблица2[[#This Row],[activity]],kved_10!$A$1:$B$997,2,FALSE)</f>
        <v>25.62</v>
      </c>
      <c r="P3279" s="19" t="str">
        <f>LEFT(IF(ISNA(Таблица2[[#This Row],[kv_10]]),VLOOKUP(Таблица2[[#This Row],[kv_05]],'05_to_10'!$A$1:$C$621,3,FALSE),Таблица2[[#This Row],[kv_10]]),2)</f>
        <v>25</v>
      </c>
      <c r="Q3279" s="21" t="str">
        <f>VLOOKUP(Таблица2[[#This Row],[05_to_10]],kv_05_group!$A$1:$B$89,2,FALSE)</f>
        <v>виробництво</v>
      </c>
      <c r="R3279" t="s">
        <v>14658</v>
      </c>
    </row>
    <row r="3280" spans="1:18" hidden="1" x14ac:dyDescent="0.25">
      <c r="A3280" t="s">
        <v>3286</v>
      </c>
      <c r="B3280" s="22" t="e">
        <v>#N/A</v>
      </c>
      <c r="C3280" s="23" t="e">
        <v>#N/A</v>
      </c>
      <c r="D3280" t="s">
        <v>6841</v>
      </c>
      <c r="E3280" t="s">
        <v>6841</v>
      </c>
      <c r="F3280" t="s">
        <v>6768</v>
      </c>
      <c r="G3280" t="s">
        <v>14393</v>
      </c>
      <c r="H3280" t="s">
        <v>15162</v>
      </c>
      <c r="I3280" t="s">
        <v>14680</v>
      </c>
      <c r="J3280" t="s">
        <v>14714</v>
      </c>
      <c r="K3280" t="s">
        <v>11032</v>
      </c>
      <c r="L3280" t="s">
        <v>15037</v>
      </c>
      <c r="M3280" s="19" t="s">
        <v>15373</v>
      </c>
      <c r="N3280" s="19" t="str">
        <f>VLOOKUP(Таблица2[[#This Row],[activity]],kved_05!$A$1:$B$834,2,FALSE)</f>
        <v>29.60</v>
      </c>
      <c r="O3280" s="19" t="str">
        <f>VLOOKUP(Таблица2[[#This Row],[activity]],kved_10!$A$1:$B$997,2,FALSE)</f>
        <v>25.40</v>
      </c>
      <c r="P3280" s="19" t="str">
        <f>LEFT(IF(ISNA(Таблица2[[#This Row],[kv_10]]),VLOOKUP(Таблица2[[#This Row],[kv_05]],'05_to_10'!$A$1:$C$621,3,FALSE),Таблица2[[#This Row],[kv_10]]),2)</f>
        <v>25</v>
      </c>
      <c r="Q3280" s="21" t="str">
        <f>VLOOKUP(Таблица2[[#This Row],[05_to_10]],kv_05_group!$A$1:$B$89,2,FALSE)</f>
        <v>виробництво</v>
      </c>
      <c r="R3280" t="s">
        <v>14658</v>
      </c>
    </row>
    <row r="3281" spans="1:18" hidden="1" x14ac:dyDescent="0.25">
      <c r="A3281" t="s">
        <v>3287</v>
      </c>
      <c r="B3281" s="22" t="e">
        <v>#N/A</v>
      </c>
      <c r="C3281" s="23" t="e">
        <v>#N/A</v>
      </c>
      <c r="D3281" t="s">
        <v>6842</v>
      </c>
      <c r="E3281" t="s">
        <v>6842</v>
      </c>
      <c r="F3281" t="s">
        <v>6844</v>
      </c>
      <c r="G3281" t="s">
        <v>14394</v>
      </c>
      <c r="H3281" t="s">
        <v>14696</v>
      </c>
      <c r="I3281" t="s">
        <v>14670</v>
      </c>
      <c r="J3281" t="s">
        <v>14670</v>
      </c>
      <c r="K3281" t="s">
        <v>11033</v>
      </c>
      <c r="L3281" t="s">
        <v>15639</v>
      </c>
      <c r="M3281" s="19" t="s">
        <v>15467</v>
      </c>
      <c r="N3281" s="19" t="e">
        <f>VLOOKUP(Таблица2[[#This Row],[activity]],kved_05!$A$1:$B$834,2,FALSE)</f>
        <v>#N/A</v>
      </c>
      <c r="O3281" s="19" t="str">
        <f>VLOOKUP(Таблица2[[#This Row],[activity]],kved_10!$A$1:$B$997,2,FALSE)</f>
        <v>68.20</v>
      </c>
      <c r="P3281" s="19" t="str">
        <f>LEFT(IF(ISNA(Таблица2[[#This Row],[kv_10]]),VLOOKUP(Таблица2[[#This Row],[kv_05]],'05_to_10'!$A$1:$C$621,3,FALSE),Таблица2[[#This Row],[kv_10]]),2)</f>
        <v>68</v>
      </c>
      <c r="Q3281" s="21" t="str">
        <f>VLOOKUP(Таблица2[[#This Row],[05_to_10]],kv_05_group!$A$1:$B$89,2,FALSE)</f>
        <v>будівництво і нерухомість</v>
      </c>
      <c r="R3281" t="s">
        <v>14659</v>
      </c>
    </row>
    <row r="3282" spans="1:18" hidden="1" x14ac:dyDescent="0.25">
      <c r="A3282" t="s">
        <v>3288</v>
      </c>
      <c r="B3282" s="22" t="e">
        <v>#N/A</v>
      </c>
      <c r="C3282" s="23" t="e">
        <v>#N/A</v>
      </c>
      <c r="D3282" t="s">
        <v>6843</v>
      </c>
      <c r="E3282" t="s">
        <v>6843</v>
      </c>
      <c r="F3282" t="s">
        <v>6844</v>
      </c>
      <c r="G3282" t="s">
        <v>14395</v>
      </c>
      <c r="H3282" t="s">
        <v>14701</v>
      </c>
      <c r="I3282" t="s">
        <v>14675</v>
      </c>
      <c r="J3282" t="s">
        <v>14675</v>
      </c>
      <c r="K3282" t="s">
        <v>11034</v>
      </c>
      <c r="L3282" t="s">
        <v>14740</v>
      </c>
      <c r="M3282" s="19" t="s">
        <v>15230</v>
      </c>
      <c r="N3282" s="19" t="str">
        <f>VLOOKUP(Таблица2[[#This Row],[activity]],kved_05!$A$1:$B$834,2,FALSE)</f>
        <v>80.22</v>
      </c>
      <c r="O3282" s="19" t="str">
        <f>VLOOKUP(Таблица2[[#This Row],[activity]],kved_10!$A$1:$B$997,2,FALSE)</f>
        <v>85.32</v>
      </c>
      <c r="P3282" s="19" t="str">
        <f>LEFT(IF(ISNA(Таблица2[[#This Row],[kv_10]]),VLOOKUP(Таблица2[[#This Row],[kv_05]],'05_to_10'!$A$1:$C$621,3,FALSE),Таблица2[[#This Row],[kv_10]]),2)</f>
        <v>85</v>
      </c>
      <c r="Q3282" s="21" t="str">
        <f>VLOOKUP(Таблица2[[#This Row],[05_to_10]],kv_05_group!$A$1:$B$89,2,FALSE)</f>
        <v>дослідження</v>
      </c>
      <c r="R3282" t="s">
        <v>14658</v>
      </c>
    </row>
    <row r="3283" spans="1:18" hidden="1" x14ac:dyDescent="0.25">
      <c r="A3283" t="s">
        <v>3289</v>
      </c>
      <c r="B3283" s="22" t="e">
        <v>#N/A</v>
      </c>
      <c r="C3283" s="23" t="e">
        <v>#N/A</v>
      </c>
      <c r="D3283" t="s">
        <v>6844</v>
      </c>
      <c r="E3283" t="s">
        <v>6844</v>
      </c>
      <c r="F3283" t="s">
        <v>6844</v>
      </c>
      <c r="G3283" t="s">
        <v>14396</v>
      </c>
      <c r="H3283" t="s">
        <v>15161</v>
      </c>
      <c r="I3283" t="s">
        <v>14679</v>
      </c>
      <c r="J3283" t="s">
        <v>14679</v>
      </c>
      <c r="K3283" t="s">
        <v>11035</v>
      </c>
      <c r="L3283" t="s">
        <v>14718</v>
      </c>
      <c r="M3283" s="19" t="s">
        <v>15171</v>
      </c>
      <c r="N3283" s="19" t="e">
        <f>VLOOKUP(Таблица2[[#This Row],[activity]],kved_05!$A$1:$B$834,2,FALSE)</f>
        <v>#N/A</v>
      </c>
      <c r="O3283" s="19" t="str">
        <f>VLOOKUP(Таблица2[[#This Row],[activity]],kved_10!$A$1:$B$997,2,FALSE)</f>
        <v>70.22</v>
      </c>
      <c r="P3283" s="19" t="str">
        <f>LEFT(IF(ISNA(Таблица2[[#This Row],[kv_10]]),VLOOKUP(Таблица2[[#This Row],[kv_05]],'05_to_10'!$A$1:$C$621,3,FALSE),Таблица2[[#This Row],[kv_10]]),2)</f>
        <v>70</v>
      </c>
      <c r="Q3283" s="21" t="str">
        <f>VLOOKUP(Таблица2[[#This Row],[05_to_10]],kv_05_group!$A$1:$B$89,2,FALSE)</f>
        <v>дослідження</v>
      </c>
      <c r="R3283" t="s">
        <v>14658</v>
      </c>
    </row>
    <row r="3284" spans="1:18" hidden="1" x14ac:dyDescent="0.25">
      <c r="A3284" t="s">
        <v>1787</v>
      </c>
      <c r="B3284">
        <v>365341523</v>
      </c>
      <c r="C3284" s="1">
        <v>42735</v>
      </c>
      <c r="D3284" t="s">
        <v>5343</v>
      </c>
      <c r="E3284" t="s">
        <v>7479</v>
      </c>
      <c r="F3284" t="s">
        <v>7168</v>
      </c>
      <c r="G3284" t="s">
        <v>12935</v>
      </c>
      <c r="H3284" t="s">
        <v>14707</v>
      </c>
      <c r="I3284" t="s">
        <v>14683</v>
      </c>
      <c r="J3284" t="s">
        <v>14683</v>
      </c>
      <c r="K3284" t="s">
        <v>9634</v>
      </c>
      <c r="L3284" s="22" t="s">
        <v>15052</v>
      </c>
      <c r="M3284" s="19" t="s">
        <v>15386</v>
      </c>
      <c r="N3284" s="19" t="e">
        <f>VLOOKUP(Таблица2[[#This Row],[activity]],kved_05!$A$1:$B$834,2,FALSE)</f>
        <v>#N/A</v>
      </c>
      <c r="O3284" s="19" t="str">
        <f>VLOOKUP(Таблица2[[#This Row],[activity]],kved_10!$A$1:$B$997,2,FALSE)</f>
        <v>23.7</v>
      </c>
      <c r="P3284" s="19" t="str">
        <f>LEFT(IF(ISNA(Таблица2[[#This Row],[kv_10]]),VLOOKUP(Таблица2[[#This Row],[kv_05]],'05_to_10'!$A$1:$C$621,3,FALSE),Таблица2[[#This Row],[kv_10]]),2)</f>
        <v>23</v>
      </c>
      <c r="Q3284" s="21" t="str">
        <f>VLOOKUP(Таблица2[[#This Row],[05_to_10]],kv_05_group!$A$1:$B$89,2,FALSE)</f>
        <v>виробництво</v>
      </c>
      <c r="R3284" t="s">
        <v>14658</v>
      </c>
    </row>
    <row r="3285" spans="1:18" hidden="1" x14ac:dyDescent="0.25">
      <c r="A3285" t="s">
        <v>716</v>
      </c>
      <c r="B3285">
        <v>204819087</v>
      </c>
      <c r="C3285" s="1">
        <v>42582</v>
      </c>
      <c r="D3285" t="s">
        <v>4273</v>
      </c>
      <c r="E3285" t="s">
        <v>7311</v>
      </c>
      <c r="F3285" t="s">
        <v>7148</v>
      </c>
      <c r="G3285" t="s">
        <v>11927</v>
      </c>
      <c r="H3285" t="s">
        <v>14696</v>
      </c>
      <c r="I3285" t="s">
        <v>14670</v>
      </c>
      <c r="J3285" t="s">
        <v>14670</v>
      </c>
      <c r="K3285" t="s">
        <v>8689</v>
      </c>
      <c r="L3285" s="22" t="s">
        <v>15052</v>
      </c>
      <c r="M3285" s="19" t="s">
        <v>15281</v>
      </c>
      <c r="N3285" s="19" t="e">
        <f>VLOOKUP(Таблица2[[#This Row],[activity]],kved_05!$A$1:$B$834,2,FALSE)</f>
        <v>#N/A</v>
      </c>
      <c r="O3285" s="19" t="str">
        <f>VLOOKUP(Таблица2[[#This Row],[activity]],kved_10!$A$1:$B$997,2,FALSE)</f>
        <v>23.7</v>
      </c>
      <c r="P3285" s="19" t="str">
        <f>LEFT(IF(ISNA(Таблица2[[#This Row],[kv_10]]),VLOOKUP(Таблица2[[#This Row],[kv_05]],'05_to_10'!$A$1:$C$621,3,FALSE),Таблица2[[#This Row],[kv_10]]),2)</f>
        <v>23</v>
      </c>
      <c r="Q3285" s="21" t="str">
        <f>VLOOKUP(Таблица2[[#This Row],[05_to_10]],kv_05_group!$A$1:$B$89,2,FALSE)</f>
        <v>виробництво</v>
      </c>
      <c r="R3285" t="s">
        <v>14658</v>
      </c>
    </row>
    <row r="3286" spans="1:18" hidden="1" x14ac:dyDescent="0.25">
      <c r="A3286" t="s">
        <v>3292</v>
      </c>
      <c r="B3286" s="22" t="e">
        <v>#N/A</v>
      </c>
      <c r="C3286" s="23" t="e">
        <v>#N/A</v>
      </c>
      <c r="D3286" t="s">
        <v>6847</v>
      </c>
      <c r="E3286" t="s">
        <v>7821</v>
      </c>
      <c r="F3286" t="s">
        <v>6844</v>
      </c>
      <c r="G3286" t="s">
        <v>14398</v>
      </c>
      <c r="H3286" t="s">
        <v>14692</v>
      </c>
      <c r="I3286" t="s">
        <v>14666</v>
      </c>
      <c r="J3286" t="s">
        <v>14666</v>
      </c>
      <c r="K3286" t="s">
        <v>11038</v>
      </c>
      <c r="L3286" t="s">
        <v>14728</v>
      </c>
      <c r="M3286" s="19" t="s">
        <v>15180</v>
      </c>
      <c r="N3286" s="19" t="e">
        <f>VLOOKUP(Таблица2[[#This Row],[activity]],kved_05!$A$1:$B$834,2,FALSE)</f>
        <v>#N/A</v>
      </c>
      <c r="O3286" s="19" t="str">
        <f>VLOOKUP(Таблица2[[#This Row],[activity]],kved_10!$A$1:$B$997,2,FALSE)</f>
        <v>56.29</v>
      </c>
      <c r="P3286" s="19" t="str">
        <f>LEFT(IF(ISNA(Таблица2[[#This Row],[kv_10]]),VLOOKUP(Таблица2[[#This Row],[kv_05]],'05_to_10'!$A$1:$C$621,3,FALSE),Таблица2[[#This Row],[kv_10]]),2)</f>
        <v>56</v>
      </c>
      <c r="Q3286" s="21" t="str">
        <f>VLOOKUP(Таблица2[[#This Row],[05_to_10]],kv_05_group!$A$1:$B$89,2,FALSE)</f>
        <v>поселення і харчування</v>
      </c>
      <c r="R3286" t="s">
        <v>14658</v>
      </c>
    </row>
    <row r="3287" spans="1:18" hidden="1" x14ac:dyDescent="0.25">
      <c r="A3287" t="s">
        <v>111</v>
      </c>
      <c r="B3287" s="22" t="e">
        <v>#N/A</v>
      </c>
      <c r="C3287" s="23" t="e">
        <v>#N/A</v>
      </c>
      <c r="D3287" t="s">
        <v>3670</v>
      </c>
      <c r="E3287" t="s">
        <v>3670</v>
      </c>
      <c r="F3287" t="s">
        <v>7144</v>
      </c>
      <c r="G3287" t="s">
        <v>11388</v>
      </c>
      <c r="H3287" t="s">
        <v>14692</v>
      </c>
      <c r="I3287" t="s">
        <v>14666</v>
      </c>
      <c r="J3287" t="s">
        <v>14666</v>
      </c>
      <c r="K3287" t="s">
        <v>8122</v>
      </c>
      <c r="L3287" t="s">
        <v>14750</v>
      </c>
      <c r="M3287" s="19" t="s">
        <v>15197</v>
      </c>
      <c r="N3287" s="19" t="e">
        <f>VLOOKUP(Таблица2[[#This Row],[activity]],kved_05!$A$1:$B$834,2,FALSE)</f>
        <v>#N/A</v>
      </c>
      <c r="O3287" s="19" t="str">
        <f>VLOOKUP(Таблица2[[#This Row],[activity]],kved_10!$A$1:$B$997,2,FALSE)</f>
        <v>01.41</v>
      </c>
      <c r="P3287" s="19" t="str">
        <f>LEFT(IF(ISNA(Таблица2[[#This Row],[kv_10]]),VLOOKUP(Таблица2[[#This Row],[kv_05]],'05_to_10'!$A$1:$C$621,3,FALSE),Таблица2[[#This Row],[kv_10]]),2)</f>
        <v>01</v>
      </c>
      <c r="Q3287" s="21" t="str">
        <f>VLOOKUP(Таблица2[[#This Row],[05_to_10]],kv_05_group!$A$1:$B$89,2,FALSE)</f>
        <v>сільське і лісове господарство</v>
      </c>
      <c r="R3287" t="s">
        <v>14658</v>
      </c>
    </row>
    <row r="3288" spans="1:18" hidden="1" x14ac:dyDescent="0.25">
      <c r="A3288" t="s">
        <v>3563</v>
      </c>
      <c r="B3288">
        <v>132374631</v>
      </c>
      <c r="C3288" s="1">
        <v>42551</v>
      </c>
      <c r="D3288" t="s">
        <v>7118</v>
      </c>
      <c r="E3288" t="s">
        <v>7118</v>
      </c>
      <c r="F3288" t="s">
        <v>7148</v>
      </c>
      <c r="G3288" t="s">
        <v>14654</v>
      </c>
      <c r="H3288" t="s">
        <v>14695</v>
      </c>
      <c r="I3288" t="s">
        <v>14669</v>
      </c>
      <c r="J3288" t="s">
        <v>14669</v>
      </c>
      <c r="K3288" t="s">
        <v>11283</v>
      </c>
      <c r="L3288" s="22" t="s">
        <v>15133</v>
      </c>
      <c r="M3288" s="19" t="s">
        <v>15451</v>
      </c>
      <c r="N3288" s="19" t="e">
        <f>VLOOKUP(Таблица2[[#This Row],[activity]],kved_05!$A$1:$B$834,2,FALSE)</f>
        <v>#N/A</v>
      </c>
      <c r="O3288" s="19" t="str">
        <f>VLOOKUP(Таблица2[[#This Row],[activity]],kved_10!$A$1:$B$997,2,FALSE)</f>
        <v>35.13</v>
      </c>
      <c r="P3288" s="19" t="str">
        <f>LEFT(IF(ISNA(Таблица2[[#This Row],[kv_10]]),VLOOKUP(Таблица2[[#This Row],[kv_05]],'05_to_10'!$A$1:$C$621,3,FALSE),Таблица2[[#This Row],[kv_10]]),2)</f>
        <v>35</v>
      </c>
      <c r="Q3288" s="21" t="str">
        <f>VLOOKUP(Таблица2[[#This Row],[05_to_10]],kv_05_group!$A$1:$B$89,2,FALSE)</f>
        <v xml:space="preserve">енергопостачання </v>
      </c>
      <c r="R3288" t="s">
        <v>14661</v>
      </c>
    </row>
    <row r="3289" spans="1:18" hidden="1" x14ac:dyDescent="0.25">
      <c r="A3289" t="s">
        <v>236</v>
      </c>
      <c r="B3289">
        <v>199925946</v>
      </c>
      <c r="C3289" s="1">
        <v>42582</v>
      </c>
      <c r="D3289" t="s">
        <v>3794</v>
      </c>
      <c r="E3289" t="s">
        <v>3794</v>
      </c>
      <c r="F3289" t="s">
        <v>7144</v>
      </c>
      <c r="G3289" t="s">
        <v>11509</v>
      </c>
      <c r="H3289" t="s">
        <v>14695</v>
      </c>
      <c r="I3289" t="s">
        <v>14669</v>
      </c>
      <c r="J3289" t="s">
        <v>14669</v>
      </c>
      <c r="K3289" t="s">
        <v>8245</v>
      </c>
      <c r="L3289" t="s">
        <v>14750</v>
      </c>
      <c r="M3289" s="19" t="s">
        <v>15197</v>
      </c>
      <c r="N3289" s="19" t="e">
        <f>VLOOKUP(Таблица2[[#This Row],[activity]],kved_05!$A$1:$B$834,2,FALSE)</f>
        <v>#N/A</v>
      </c>
      <c r="O3289" s="19" t="str">
        <f>VLOOKUP(Таблица2[[#This Row],[activity]],kved_10!$A$1:$B$997,2,FALSE)</f>
        <v>01.41</v>
      </c>
      <c r="P3289" s="19" t="str">
        <f>LEFT(IF(ISNA(Таблица2[[#This Row],[kv_10]]),VLOOKUP(Таблица2[[#This Row],[kv_05]],'05_to_10'!$A$1:$C$621,3,FALSE),Таблица2[[#This Row],[kv_10]]),2)</f>
        <v>01</v>
      </c>
      <c r="Q3289" s="21" t="str">
        <f>VLOOKUP(Таблица2[[#This Row],[05_to_10]],kv_05_group!$A$1:$B$89,2,FALSE)</f>
        <v>сільське і лісове господарство</v>
      </c>
      <c r="R3289" t="s">
        <v>14658</v>
      </c>
    </row>
    <row r="3290" spans="1:18" hidden="1" x14ac:dyDescent="0.25">
      <c r="A3290" t="s">
        <v>3296</v>
      </c>
      <c r="B3290" s="22" t="e">
        <v>#N/A</v>
      </c>
      <c r="C3290" s="23" t="e">
        <v>#N/A</v>
      </c>
      <c r="D3290" t="s">
        <v>6851</v>
      </c>
      <c r="E3290" t="s">
        <v>6851</v>
      </c>
      <c r="F3290" t="s">
        <v>6844</v>
      </c>
      <c r="G3290" t="s">
        <v>14401</v>
      </c>
      <c r="H3290" t="s">
        <v>14697</v>
      </c>
      <c r="I3290" t="s">
        <v>14671</v>
      </c>
      <c r="J3290" t="s">
        <v>14671</v>
      </c>
      <c r="K3290" t="s">
        <v>11042</v>
      </c>
      <c r="L3290" t="s">
        <v>14740</v>
      </c>
      <c r="M3290" s="19" t="s">
        <v>15230</v>
      </c>
      <c r="N3290" s="19" t="str">
        <f>VLOOKUP(Таблица2[[#This Row],[activity]],kved_05!$A$1:$B$834,2,FALSE)</f>
        <v>80.22</v>
      </c>
      <c r="O3290" s="19" t="str">
        <f>VLOOKUP(Таблица2[[#This Row],[activity]],kved_10!$A$1:$B$997,2,FALSE)</f>
        <v>85.32</v>
      </c>
      <c r="P3290" s="19" t="str">
        <f>LEFT(IF(ISNA(Таблица2[[#This Row],[kv_10]]),VLOOKUP(Таблица2[[#This Row],[kv_05]],'05_to_10'!$A$1:$C$621,3,FALSE),Таблица2[[#This Row],[kv_10]]),2)</f>
        <v>85</v>
      </c>
      <c r="Q3290" s="21" t="str">
        <f>VLOOKUP(Таблица2[[#This Row],[05_to_10]],kv_05_group!$A$1:$B$89,2,FALSE)</f>
        <v>дослідження</v>
      </c>
      <c r="R3290" t="s">
        <v>14658</v>
      </c>
    </row>
    <row r="3291" spans="1:18" hidden="1" x14ac:dyDescent="0.25">
      <c r="A3291" t="s">
        <v>3297</v>
      </c>
      <c r="B3291" s="22" t="e">
        <v>#N/A</v>
      </c>
      <c r="C3291" s="23" t="e">
        <v>#N/A</v>
      </c>
      <c r="D3291" t="s">
        <v>6852</v>
      </c>
      <c r="E3291" t="s">
        <v>6852</v>
      </c>
      <c r="F3291" t="s">
        <v>6844</v>
      </c>
      <c r="G3291" t="s">
        <v>14402</v>
      </c>
      <c r="H3291" t="s">
        <v>14705</v>
      </c>
      <c r="I3291" t="s">
        <v>14681</v>
      </c>
      <c r="J3291" t="s">
        <v>14681</v>
      </c>
      <c r="K3291" t="s">
        <v>11043</v>
      </c>
      <c r="L3291" t="s">
        <v>14756</v>
      </c>
      <c r="M3291" s="19" t="s">
        <v>15200</v>
      </c>
      <c r="N3291" s="19" t="e">
        <f>VLOOKUP(Таблица2[[#This Row],[activity]],kved_05!$A$1:$B$834,2,FALSE)</f>
        <v>#N/A</v>
      </c>
      <c r="O3291" s="19" t="str">
        <f>VLOOKUP(Таблица2[[#This Row],[activity]],kved_10!$A$1:$B$997,2,FALSE)</f>
        <v>68.32</v>
      </c>
      <c r="P3291" s="19" t="str">
        <f>LEFT(IF(ISNA(Таблица2[[#This Row],[kv_10]]),VLOOKUP(Таблица2[[#This Row],[kv_05]],'05_to_10'!$A$1:$C$621,3,FALSE),Таблица2[[#This Row],[kv_10]]),2)</f>
        <v>68</v>
      </c>
      <c r="Q3291" s="21" t="str">
        <f>VLOOKUP(Таблица2[[#This Row],[05_to_10]],kv_05_group!$A$1:$B$89,2,FALSE)</f>
        <v>будівництво і нерухомість</v>
      </c>
      <c r="R3291" t="s">
        <v>14663</v>
      </c>
    </row>
    <row r="3292" spans="1:18" hidden="1" x14ac:dyDescent="0.25">
      <c r="A3292" t="s">
        <v>1495</v>
      </c>
      <c r="B3292" s="22" t="e">
        <v>#N/A</v>
      </c>
      <c r="C3292" s="23" t="e">
        <v>#N/A</v>
      </c>
      <c r="D3292" t="s">
        <v>5051</v>
      </c>
      <c r="E3292" t="s">
        <v>5051</v>
      </c>
      <c r="F3292" t="s">
        <v>7157</v>
      </c>
      <c r="G3292" t="s">
        <v>12655</v>
      </c>
      <c r="H3292" t="s">
        <v>15161</v>
      </c>
      <c r="I3292" t="s">
        <v>14679</v>
      </c>
      <c r="J3292" t="s">
        <v>14679</v>
      </c>
      <c r="K3292" t="s">
        <v>9379</v>
      </c>
      <c r="L3292" s="22" t="s">
        <v>15024</v>
      </c>
      <c r="M3292" s="19" t="s">
        <v>15574</v>
      </c>
      <c r="N3292" s="19" t="e">
        <f>VLOOKUP(Таблица2[[#This Row],[activity]],kved_05!$A$1:$B$834,2,FALSE)</f>
        <v>#N/A</v>
      </c>
      <c r="O3292" s="19" t="e">
        <f>VLOOKUP(Таблица2[[#This Row],[activity]],kved_10!$A$1:$B$997,2,FALSE)</f>
        <v>#N/A</v>
      </c>
      <c r="P3292" s="19" t="e">
        <f>LEFT(IF(ISNA(Таблица2[[#This Row],[kv_10]]),VLOOKUP(Таблица2[[#This Row],[kv_05]],'05_to_10'!$A$1:$C$621,3,FALSE),Таблица2[[#This Row],[kv_10]]),2)</f>
        <v>#N/A</v>
      </c>
      <c r="Q3292" s="21" t="e">
        <f>VLOOKUP(Таблица2[[#This Row],[05_to_10]],kv_05_group!$A$1:$B$89,2,FALSE)</f>
        <v>#N/A</v>
      </c>
      <c r="R3292" t="s">
        <v>14659</v>
      </c>
    </row>
    <row r="3293" spans="1:18" hidden="1" x14ac:dyDescent="0.25">
      <c r="A3293" t="s">
        <v>3299</v>
      </c>
      <c r="B3293" s="22" t="e">
        <v>#N/A</v>
      </c>
      <c r="C3293" s="23" t="e">
        <v>#N/A</v>
      </c>
      <c r="D3293" t="s">
        <v>6854</v>
      </c>
      <c r="E3293" t="s">
        <v>6854</v>
      </c>
      <c r="F3293" t="s">
        <v>6844</v>
      </c>
      <c r="G3293" t="s">
        <v>14404</v>
      </c>
      <c r="H3293" t="s">
        <v>14692</v>
      </c>
      <c r="I3293" t="s">
        <v>14666</v>
      </c>
      <c r="J3293" t="s">
        <v>14666</v>
      </c>
      <c r="K3293" t="s">
        <v>11045</v>
      </c>
      <c r="L3293" t="s">
        <v>14715</v>
      </c>
      <c r="M3293" s="19" t="s">
        <v>15168</v>
      </c>
      <c r="N3293" s="19" t="e">
        <f>VLOOKUP(Таблица2[[#This Row],[activity]],kved_05!$A$1:$B$834,2,FALSE)</f>
        <v>#N/A</v>
      </c>
      <c r="O3293" s="19" t="str">
        <f>VLOOKUP(Таблица2[[#This Row],[activity]],kved_10!$A$1:$B$997,2,FALSE)</f>
        <v>71.11</v>
      </c>
      <c r="P3293" s="19" t="str">
        <f>LEFT(IF(ISNA(Таблица2[[#This Row],[kv_10]]),VLOOKUP(Таблица2[[#This Row],[kv_05]],'05_to_10'!$A$1:$C$621,3,FALSE),Таблица2[[#This Row],[kv_10]]),2)</f>
        <v>71</v>
      </c>
      <c r="Q3293" s="21" t="str">
        <f>VLOOKUP(Таблица2[[#This Row],[05_to_10]],kv_05_group!$A$1:$B$89,2,FALSE)</f>
        <v>дослідження</v>
      </c>
      <c r="R3293" t="s">
        <v>14658</v>
      </c>
    </row>
    <row r="3294" spans="1:18" hidden="1" x14ac:dyDescent="0.25">
      <c r="A3294" t="s">
        <v>3300</v>
      </c>
      <c r="B3294" s="22" t="e">
        <v>#N/A</v>
      </c>
      <c r="C3294" s="23" t="e">
        <v>#N/A</v>
      </c>
      <c r="D3294" t="s">
        <v>6855</v>
      </c>
      <c r="E3294" t="s">
        <v>7823</v>
      </c>
      <c r="F3294" t="s">
        <v>6844</v>
      </c>
      <c r="G3294" t="s">
        <v>14405</v>
      </c>
      <c r="H3294" t="s">
        <v>14703</v>
      </c>
      <c r="I3294" t="s">
        <v>14677</v>
      </c>
      <c r="J3294" t="s">
        <v>14677</v>
      </c>
      <c r="K3294" t="s">
        <v>11046</v>
      </c>
      <c r="L3294" t="s">
        <v>15129</v>
      </c>
      <c r="M3294" s="19" t="s">
        <v>15449</v>
      </c>
      <c r="N3294" s="19" t="e">
        <f>VLOOKUP(Таблица2[[#This Row],[activity]],kved_05!$A$1:$B$834,2,FALSE)</f>
        <v>#N/A</v>
      </c>
      <c r="O3294" s="19" t="str">
        <f>VLOOKUP(Таблица2[[#This Row],[activity]],kved_10!$A$1:$B$997,2,FALSE)</f>
        <v>55.90</v>
      </c>
      <c r="P3294" s="19" t="str">
        <f>LEFT(IF(ISNA(Таблица2[[#This Row],[kv_10]]),VLOOKUP(Таблица2[[#This Row],[kv_05]],'05_to_10'!$A$1:$C$621,3,FALSE),Таблица2[[#This Row],[kv_10]]),2)</f>
        <v>55</v>
      </c>
      <c r="Q3294" s="21" t="str">
        <f>VLOOKUP(Таблица2[[#This Row],[05_to_10]],kv_05_group!$A$1:$B$89,2,FALSE)</f>
        <v>поселення і харчування</v>
      </c>
      <c r="R3294" t="s">
        <v>14658</v>
      </c>
    </row>
    <row r="3295" spans="1:18" hidden="1" x14ac:dyDescent="0.25">
      <c r="A3295" t="s">
        <v>1400</v>
      </c>
      <c r="B3295" s="22" t="e">
        <v>#N/A</v>
      </c>
      <c r="C3295" s="23" t="e">
        <v>#N/A</v>
      </c>
      <c r="D3295" t="s">
        <v>4956</v>
      </c>
      <c r="E3295" t="s">
        <v>4956</v>
      </c>
      <c r="F3295" t="s">
        <v>7157</v>
      </c>
      <c r="G3295" t="s">
        <v>12574</v>
      </c>
      <c r="H3295" t="s">
        <v>14692</v>
      </c>
      <c r="I3295" t="s">
        <v>14666</v>
      </c>
      <c r="J3295" t="s">
        <v>14666</v>
      </c>
      <c r="K3295" t="s">
        <v>9293</v>
      </c>
      <c r="L3295" s="22" t="s">
        <v>15005</v>
      </c>
      <c r="M3295" s="19" t="s">
        <v>15561</v>
      </c>
      <c r="N3295" s="19" t="e">
        <f>VLOOKUP(Таблица2[[#This Row],[activity]],kved_05!$A$1:$B$834,2,FALSE)</f>
        <v>#N/A</v>
      </c>
      <c r="O3295" s="19" t="e">
        <f>VLOOKUP(Таблица2[[#This Row],[activity]],kved_10!$A$1:$B$997,2,FALSE)</f>
        <v>#N/A</v>
      </c>
      <c r="P3295" s="19" t="e">
        <f>LEFT(IF(ISNA(Таблица2[[#This Row],[kv_10]]),VLOOKUP(Таблица2[[#This Row],[kv_05]],'05_to_10'!$A$1:$C$621,3,FALSE),Таблица2[[#This Row],[kv_10]]),2)</f>
        <v>#N/A</v>
      </c>
      <c r="Q3295" s="21" t="e">
        <f>VLOOKUP(Таблица2[[#This Row],[05_to_10]],kv_05_group!$A$1:$B$89,2,FALSE)</f>
        <v>#N/A</v>
      </c>
      <c r="R3295" t="s">
        <v>14662</v>
      </c>
    </row>
    <row r="3296" spans="1:18" hidden="1" x14ac:dyDescent="0.25">
      <c r="A3296" t="s">
        <v>3302</v>
      </c>
      <c r="B3296" s="22" t="e">
        <v>#N/A</v>
      </c>
      <c r="C3296" s="23" t="e">
        <v>#N/A</v>
      </c>
      <c r="D3296" t="s">
        <v>6857</v>
      </c>
      <c r="E3296" t="s">
        <v>6857</v>
      </c>
      <c r="F3296" t="s">
        <v>6844</v>
      </c>
      <c r="G3296" t="s">
        <v>14406</v>
      </c>
      <c r="H3296" t="s">
        <v>14696</v>
      </c>
      <c r="I3296" t="s">
        <v>14670</v>
      </c>
      <c r="J3296" t="s">
        <v>14670</v>
      </c>
      <c r="K3296" t="s">
        <v>11048</v>
      </c>
      <c r="L3296" t="s">
        <v>14785</v>
      </c>
      <c r="M3296" s="19" t="s">
        <v>15221</v>
      </c>
      <c r="N3296" s="19" t="e">
        <f>VLOOKUP(Таблица2[[#This Row],[activity]],kved_05!$A$1:$B$834,2,FALSE)</f>
        <v>#N/A</v>
      </c>
      <c r="O3296" s="19" t="str">
        <f>VLOOKUP(Таблица2[[#This Row],[activity]],kved_10!$A$1:$B$997,2,FALSE)</f>
        <v>81.10</v>
      </c>
      <c r="P3296" s="19" t="str">
        <f>LEFT(IF(ISNA(Таблица2[[#This Row],[kv_10]]),VLOOKUP(Таблица2[[#This Row],[kv_05]],'05_to_10'!$A$1:$C$621,3,FALSE),Таблица2[[#This Row],[kv_10]]),2)</f>
        <v>81</v>
      </c>
      <c r="Q3296" s="21" t="str">
        <f>VLOOKUP(Таблица2[[#This Row],[05_to_10]],kv_05_group!$A$1:$B$89,2,FALSE)</f>
        <v>спеціалізовані послуги</v>
      </c>
      <c r="R3296" t="s">
        <v>14659</v>
      </c>
    </row>
    <row r="3297" spans="1:18" hidden="1" x14ac:dyDescent="0.25">
      <c r="A3297" t="s">
        <v>3303</v>
      </c>
      <c r="B3297" s="22" t="e">
        <v>#N/A</v>
      </c>
      <c r="C3297" s="23" t="e">
        <v>#N/A</v>
      </c>
      <c r="D3297" t="s">
        <v>6858</v>
      </c>
      <c r="E3297" t="s">
        <v>6858</v>
      </c>
      <c r="F3297" t="s">
        <v>6844</v>
      </c>
      <c r="G3297" t="s">
        <v>14407</v>
      </c>
      <c r="H3297" t="s">
        <v>14704</v>
      </c>
      <c r="I3297" t="s">
        <v>14678</v>
      </c>
      <c r="J3297" t="s">
        <v>14678</v>
      </c>
      <c r="K3297" t="s">
        <v>11049</v>
      </c>
      <c r="L3297" t="s">
        <v>14740</v>
      </c>
      <c r="M3297" s="19" t="s">
        <v>15230</v>
      </c>
      <c r="N3297" s="19" t="str">
        <f>VLOOKUP(Таблица2[[#This Row],[activity]],kved_05!$A$1:$B$834,2,FALSE)</f>
        <v>80.22</v>
      </c>
      <c r="O3297" s="19" t="str">
        <f>VLOOKUP(Таблица2[[#This Row],[activity]],kved_10!$A$1:$B$997,2,FALSE)</f>
        <v>85.32</v>
      </c>
      <c r="P3297" s="19" t="str">
        <f>LEFT(IF(ISNA(Таблица2[[#This Row],[kv_10]]),VLOOKUP(Таблица2[[#This Row],[kv_05]],'05_to_10'!$A$1:$C$621,3,FALSE),Таблица2[[#This Row],[kv_10]]),2)</f>
        <v>85</v>
      </c>
      <c r="Q3297" s="21" t="str">
        <f>VLOOKUP(Таблица2[[#This Row],[05_to_10]],kv_05_group!$A$1:$B$89,2,FALSE)</f>
        <v>дослідження</v>
      </c>
      <c r="R3297" t="s">
        <v>14658</v>
      </c>
    </row>
    <row r="3298" spans="1:18" hidden="1" x14ac:dyDescent="0.25">
      <c r="A3298" t="s">
        <v>1403</v>
      </c>
      <c r="B3298" s="22" t="e">
        <v>#N/A</v>
      </c>
      <c r="C3298" s="23" t="e">
        <v>#N/A</v>
      </c>
      <c r="D3298" t="s">
        <v>4959</v>
      </c>
      <c r="E3298" t="s">
        <v>4959</v>
      </c>
      <c r="F3298" t="s">
        <v>7157</v>
      </c>
      <c r="G3298" t="e">
        <v>#N/A</v>
      </c>
      <c r="H3298" t="s">
        <v>14701</v>
      </c>
      <c r="I3298" t="s">
        <v>14675</v>
      </c>
      <c r="J3298" t="s">
        <v>14675</v>
      </c>
      <c r="K3298" t="s">
        <v>9296</v>
      </c>
      <c r="L3298" s="22" t="s">
        <v>15005</v>
      </c>
      <c r="M3298" s="19" t="s">
        <v>15561</v>
      </c>
      <c r="N3298" s="19" t="e">
        <f>VLOOKUP(Таблица2[[#This Row],[activity]],kved_05!$A$1:$B$834,2,FALSE)</f>
        <v>#N/A</v>
      </c>
      <c r="O3298" s="19" t="e">
        <f>VLOOKUP(Таблица2[[#This Row],[activity]],kved_10!$A$1:$B$997,2,FALSE)</f>
        <v>#N/A</v>
      </c>
      <c r="P3298" s="19" t="e">
        <f>LEFT(IF(ISNA(Таблица2[[#This Row],[kv_10]]),VLOOKUP(Таблица2[[#This Row],[kv_05]],'05_to_10'!$A$1:$C$621,3,FALSE),Таблица2[[#This Row],[kv_10]]),2)</f>
        <v>#N/A</v>
      </c>
      <c r="Q3298" s="21" t="e">
        <f>VLOOKUP(Таблица2[[#This Row],[05_to_10]],kv_05_group!$A$1:$B$89,2,FALSE)</f>
        <v>#N/A</v>
      </c>
      <c r="R3298" t="s">
        <v>14662</v>
      </c>
    </row>
    <row r="3299" spans="1:18" hidden="1" x14ac:dyDescent="0.25">
      <c r="A3299" t="s">
        <v>3305</v>
      </c>
      <c r="B3299" s="22" t="e">
        <v>#N/A</v>
      </c>
      <c r="C3299" s="23" t="e">
        <v>#N/A</v>
      </c>
      <c r="D3299" t="s">
        <v>6860</v>
      </c>
      <c r="E3299" t="s">
        <v>6860</v>
      </c>
      <c r="F3299" t="s">
        <v>6844</v>
      </c>
      <c r="G3299" t="s">
        <v>14409</v>
      </c>
      <c r="H3299" t="s">
        <v>14707</v>
      </c>
      <c r="I3299" t="s">
        <v>14683</v>
      </c>
      <c r="J3299" t="s">
        <v>14683</v>
      </c>
      <c r="K3299" t="s">
        <v>11051</v>
      </c>
      <c r="L3299" t="s">
        <v>14715</v>
      </c>
      <c r="M3299" s="19" t="s">
        <v>15168</v>
      </c>
      <c r="N3299" s="19" t="e">
        <f>VLOOKUP(Таблица2[[#This Row],[activity]],kved_05!$A$1:$B$834,2,FALSE)</f>
        <v>#N/A</v>
      </c>
      <c r="O3299" s="19" t="str">
        <f>VLOOKUP(Таблица2[[#This Row],[activity]],kved_10!$A$1:$B$997,2,FALSE)</f>
        <v>71.11</v>
      </c>
      <c r="P3299" s="19" t="str">
        <f>LEFT(IF(ISNA(Таблица2[[#This Row],[kv_10]]),VLOOKUP(Таблица2[[#This Row],[kv_05]],'05_to_10'!$A$1:$C$621,3,FALSE),Таблица2[[#This Row],[kv_10]]),2)</f>
        <v>71</v>
      </c>
      <c r="Q3299" s="21" t="str">
        <f>VLOOKUP(Таблица2[[#This Row],[05_to_10]],kv_05_group!$A$1:$B$89,2,FALSE)</f>
        <v>дослідження</v>
      </c>
      <c r="R3299" t="s">
        <v>14658</v>
      </c>
    </row>
    <row r="3300" spans="1:18" hidden="1" x14ac:dyDescent="0.25">
      <c r="A3300" t="s">
        <v>1553</v>
      </c>
      <c r="B3300" s="22" t="e">
        <v>#N/A</v>
      </c>
      <c r="C3300" s="23" t="e">
        <v>#N/A</v>
      </c>
      <c r="D3300" t="s">
        <v>5109</v>
      </c>
      <c r="E3300" t="s">
        <v>5109</v>
      </c>
      <c r="F3300" t="s">
        <v>7157</v>
      </c>
      <c r="G3300" t="s">
        <v>12709</v>
      </c>
      <c r="H3300" t="s">
        <v>14692</v>
      </c>
      <c r="I3300" t="s">
        <v>14666</v>
      </c>
      <c r="J3300" t="s">
        <v>14666</v>
      </c>
      <c r="K3300" t="s">
        <v>9196</v>
      </c>
      <c r="L3300" s="22" t="s">
        <v>15005</v>
      </c>
      <c r="M3300" s="19" t="s">
        <v>15561</v>
      </c>
      <c r="N3300" s="19" t="e">
        <f>VLOOKUP(Таблица2[[#This Row],[activity]],kved_05!$A$1:$B$834,2,FALSE)</f>
        <v>#N/A</v>
      </c>
      <c r="O3300" s="19" t="e">
        <f>VLOOKUP(Таблица2[[#This Row],[activity]],kved_10!$A$1:$B$997,2,FALSE)</f>
        <v>#N/A</v>
      </c>
      <c r="P3300" s="19" t="e">
        <f>LEFT(IF(ISNA(Таблица2[[#This Row],[kv_10]]),VLOOKUP(Таблица2[[#This Row],[kv_05]],'05_to_10'!$A$1:$C$621,3,FALSE),Таблица2[[#This Row],[kv_10]]),2)</f>
        <v>#N/A</v>
      </c>
      <c r="Q3300" s="21" t="e">
        <f>VLOOKUP(Таблица2[[#This Row],[05_to_10]],kv_05_group!$A$1:$B$89,2,FALSE)</f>
        <v>#N/A</v>
      </c>
      <c r="R3300" t="s">
        <v>14662</v>
      </c>
    </row>
    <row r="3301" spans="1:18" hidden="1" x14ac:dyDescent="0.25">
      <c r="A3301" t="s">
        <v>1092</v>
      </c>
      <c r="B3301" s="22" t="e">
        <v>#N/A</v>
      </c>
      <c r="C3301" s="23" t="e">
        <v>#N/A</v>
      </c>
      <c r="D3301" t="s">
        <v>4648</v>
      </c>
      <c r="E3301" t="s">
        <v>4648</v>
      </c>
      <c r="F3301" t="s">
        <v>7153</v>
      </c>
      <c r="G3301" t="s">
        <v>12287</v>
      </c>
      <c r="H3301" t="s">
        <v>14705</v>
      </c>
      <c r="I3301" t="s">
        <v>14681</v>
      </c>
      <c r="J3301" t="s">
        <v>14681</v>
      </c>
      <c r="K3301" t="s">
        <v>8138</v>
      </c>
      <c r="L3301" t="s">
        <v>14750</v>
      </c>
      <c r="M3301" s="19" t="s">
        <v>15197</v>
      </c>
      <c r="N3301" s="19" t="e">
        <f>VLOOKUP(Таблица2[[#This Row],[activity]],kved_05!$A$1:$B$834,2,FALSE)</f>
        <v>#N/A</v>
      </c>
      <c r="O3301" s="19" t="str">
        <f>VLOOKUP(Таблица2[[#This Row],[activity]],kved_10!$A$1:$B$997,2,FALSE)</f>
        <v>01.41</v>
      </c>
      <c r="P3301" s="19" t="str">
        <f>LEFT(IF(ISNA(Таблица2[[#This Row],[kv_10]]),VLOOKUP(Таблица2[[#This Row],[kv_05]],'05_to_10'!$A$1:$C$621,3,FALSE),Таблица2[[#This Row],[kv_10]]),2)</f>
        <v>01</v>
      </c>
      <c r="Q3301" s="21" t="str">
        <f>VLOOKUP(Таблица2[[#This Row],[05_to_10]],kv_05_group!$A$1:$B$89,2,FALSE)</f>
        <v>сільське і лісове господарство</v>
      </c>
      <c r="R3301" t="s">
        <v>14658</v>
      </c>
    </row>
    <row r="3302" spans="1:18" hidden="1" x14ac:dyDescent="0.25">
      <c r="A3302" t="s">
        <v>2775</v>
      </c>
      <c r="B3302">
        <v>357540825</v>
      </c>
      <c r="C3302" s="1">
        <v>42704</v>
      </c>
      <c r="D3302" t="s">
        <v>6330</v>
      </c>
      <c r="E3302" t="s">
        <v>7701</v>
      </c>
      <c r="F3302" t="s">
        <v>7206</v>
      </c>
      <c r="G3302" t="s">
        <v>13910</v>
      </c>
      <c r="H3302" t="s">
        <v>14701</v>
      </c>
      <c r="I3302" t="s">
        <v>14675</v>
      </c>
      <c r="J3302" t="s">
        <v>14675</v>
      </c>
      <c r="K3302" t="s">
        <v>10573</v>
      </c>
      <c r="L3302" t="s">
        <v>14750</v>
      </c>
      <c r="M3302" s="19" t="s">
        <v>15197</v>
      </c>
      <c r="N3302" s="19" t="e">
        <f>VLOOKUP(Таблица2[[#This Row],[activity]],kved_05!$A$1:$B$834,2,FALSE)</f>
        <v>#N/A</v>
      </c>
      <c r="O3302" s="19" t="str">
        <f>VLOOKUP(Таблица2[[#This Row],[activity]],kved_10!$A$1:$B$997,2,FALSE)</f>
        <v>01.41</v>
      </c>
      <c r="P3302" s="19" t="str">
        <f>LEFT(IF(ISNA(Таблица2[[#This Row],[kv_10]]),VLOOKUP(Таблица2[[#This Row],[kv_05]],'05_to_10'!$A$1:$C$621,3,FALSE),Таблица2[[#This Row],[kv_10]]),2)</f>
        <v>01</v>
      </c>
      <c r="Q3302" s="21" t="str">
        <f>VLOOKUP(Таблица2[[#This Row],[05_to_10]],kv_05_group!$A$1:$B$89,2,FALSE)</f>
        <v>сільське і лісове господарство</v>
      </c>
      <c r="R3302" t="s">
        <v>14658</v>
      </c>
    </row>
    <row r="3303" spans="1:18" hidden="1" x14ac:dyDescent="0.25">
      <c r="A3303" t="s">
        <v>2853</v>
      </c>
      <c r="B3303" s="22" t="e">
        <v>#N/A</v>
      </c>
      <c r="C3303" s="23" t="e">
        <v>#N/A</v>
      </c>
      <c r="D3303" t="s">
        <v>6408</v>
      </c>
      <c r="E3303" t="s">
        <v>6408</v>
      </c>
      <c r="F3303" t="s">
        <v>7206</v>
      </c>
      <c r="G3303" t="s">
        <v>13988</v>
      </c>
      <c r="H3303" t="s">
        <v>14706</v>
      </c>
      <c r="I3303" t="s">
        <v>14682</v>
      </c>
      <c r="J3303" t="s">
        <v>14682</v>
      </c>
      <c r="K3303" t="s">
        <v>10649</v>
      </c>
      <c r="L3303" t="s">
        <v>14750</v>
      </c>
      <c r="M3303" s="19" t="s">
        <v>15197</v>
      </c>
      <c r="N3303" s="19" t="e">
        <f>VLOOKUP(Таблица2[[#This Row],[activity]],kved_05!$A$1:$B$834,2,FALSE)</f>
        <v>#N/A</v>
      </c>
      <c r="O3303" s="19" t="str">
        <f>VLOOKUP(Таблица2[[#This Row],[activity]],kved_10!$A$1:$B$997,2,FALSE)</f>
        <v>01.41</v>
      </c>
      <c r="P3303" s="19" t="str">
        <f>LEFT(IF(ISNA(Таблица2[[#This Row],[kv_10]]),VLOOKUP(Таблица2[[#This Row],[kv_05]],'05_to_10'!$A$1:$C$621,3,FALSE),Таблица2[[#This Row],[kv_10]]),2)</f>
        <v>01</v>
      </c>
      <c r="Q3303" s="21" t="str">
        <f>VLOOKUP(Таблица2[[#This Row],[05_to_10]],kv_05_group!$A$1:$B$89,2,FALSE)</f>
        <v>сільське і лісове господарство</v>
      </c>
      <c r="R3303" t="s">
        <v>14658</v>
      </c>
    </row>
    <row r="3304" spans="1:18" hidden="1" x14ac:dyDescent="0.25">
      <c r="A3304" t="s">
        <v>1615</v>
      </c>
      <c r="B3304" s="22" t="e">
        <v>#N/A</v>
      </c>
      <c r="C3304" s="23" t="e">
        <v>#N/A</v>
      </c>
      <c r="D3304" t="s">
        <v>5171</v>
      </c>
      <c r="E3304" t="s">
        <v>7442</v>
      </c>
      <c r="F3304" t="s">
        <v>7158</v>
      </c>
      <c r="G3304" t="s">
        <v>12768</v>
      </c>
      <c r="H3304" t="s">
        <v>14703</v>
      </c>
      <c r="I3304" t="s">
        <v>14677</v>
      </c>
      <c r="J3304" t="s">
        <v>14677</v>
      </c>
      <c r="K3304" t="s">
        <v>9478</v>
      </c>
      <c r="L3304" s="22" t="s">
        <v>14989</v>
      </c>
      <c r="M3304" s="19" t="s">
        <v>15353</v>
      </c>
      <c r="N3304" s="19" t="e">
        <f>VLOOKUP(Таблица2[[#This Row],[activity]],kved_05!$A$1:$B$834,2,FALSE)</f>
        <v>#N/A</v>
      </c>
      <c r="O3304" s="19" t="str">
        <f>VLOOKUP(Таблица2[[#This Row],[activity]],kved_10!$A$1:$B$997,2,FALSE)</f>
        <v>45.2</v>
      </c>
      <c r="P3304" s="19" t="str">
        <f>LEFT(IF(ISNA(Таблица2[[#This Row],[kv_10]]),VLOOKUP(Таблица2[[#This Row],[kv_05]],'05_to_10'!$A$1:$C$621,3,FALSE),Таблица2[[#This Row],[kv_10]]),2)</f>
        <v>45</v>
      </c>
      <c r="Q3304" s="21" t="str">
        <f>VLOOKUP(Таблица2[[#This Row],[05_to_10]],kv_05_group!$A$1:$B$89,2,FALSE)</f>
        <v>торгівля</v>
      </c>
      <c r="R3304" t="s">
        <v>14659</v>
      </c>
    </row>
    <row r="3305" spans="1:18" hidden="1" x14ac:dyDescent="0.25">
      <c r="A3305" t="s">
        <v>3311</v>
      </c>
      <c r="B3305" s="22" t="e">
        <v>#N/A</v>
      </c>
      <c r="C3305" s="23" t="e">
        <v>#N/A</v>
      </c>
      <c r="D3305" t="s">
        <v>6866</v>
      </c>
      <c r="E3305" t="s">
        <v>7829</v>
      </c>
      <c r="F3305" t="s">
        <v>7210</v>
      </c>
      <c r="G3305" t="s">
        <v>14415</v>
      </c>
      <c r="H3305" t="s">
        <v>15162</v>
      </c>
      <c r="I3305" t="s">
        <v>14680</v>
      </c>
      <c r="J3305" t="s">
        <v>14714</v>
      </c>
      <c r="K3305" t="s">
        <v>11057</v>
      </c>
      <c r="L3305" t="s">
        <v>14760</v>
      </c>
      <c r="M3305" s="19" t="s">
        <v>15207</v>
      </c>
      <c r="N3305" s="19" t="str">
        <f>VLOOKUP(Таблица2[[#This Row],[activity]],kved_05!$A$1:$B$834,2,FALSE)</f>
        <v>01.3</v>
      </c>
      <c r="O3305" s="19" t="str">
        <f>VLOOKUP(Таблица2[[#This Row],[activity]],kved_10!$A$1:$B$997,2,FALSE)</f>
        <v>01.5</v>
      </c>
      <c r="P3305" s="19" t="str">
        <f>LEFT(IF(ISNA(Таблица2[[#This Row],[kv_10]]),VLOOKUP(Таблица2[[#This Row],[kv_05]],'05_to_10'!$A$1:$C$621,3,FALSE),Таблица2[[#This Row],[kv_10]]),2)</f>
        <v>01</v>
      </c>
      <c r="Q3305" s="21" t="str">
        <f>VLOOKUP(Таблица2[[#This Row],[05_to_10]],kv_05_group!$A$1:$B$89,2,FALSE)</f>
        <v>сільське і лісове господарство</v>
      </c>
      <c r="R3305" t="s">
        <v>14663</v>
      </c>
    </row>
    <row r="3306" spans="1:18" hidden="1" x14ac:dyDescent="0.25">
      <c r="A3306" t="s">
        <v>2861</v>
      </c>
      <c r="B3306">
        <v>53952742</v>
      </c>
      <c r="C3306" s="1">
        <v>42460</v>
      </c>
      <c r="D3306" t="s">
        <v>6416</v>
      </c>
      <c r="E3306" t="s">
        <v>6416</v>
      </c>
      <c r="F3306" t="s">
        <v>7206</v>
      </c>
      <c r="G3306" t="s">
        <v>13996</v>
      </c>
      <c r="H3306" t="s">
        <v>14696</v>
      </c>
      <c r="I3306" t="s">
        <v>14670</v>
      </c>
      <c r="J3306" t="s">
        <v>14670</v>
      </c>
      <c r="K3306" t="s">
        <v>10657</v>
      </c>
      <c r="L3306" t="s">
        <v>14750</v>
      </c>
      <c r="M3306" s="19" t="s">
        <v>15197</v>
      </c>
      <c r="N3306" s="19" t="e">
        <f>VLOOKUP(Таблица2[[#This Row],[activity]],kved_05!$A$1:$B$834,2,FALSE)</f>
        <v>#N/A</v>
      </c>
      <c r="O3306" s="19" t="str">
        <f>VLOOKUP(Таблица2[[#This Row],[activity]],kved_10!$A$1:$B$997,2,FALSE)</f>
        <v>01.41</v>
      </c>
      <c r="P3306" s="19" t="str">
        <f>LEFT(IF(ISNA(Таблица2[[#This Row],[kv_10]]),VLOOKUP(Таблица2[[#This Row],[kv_05]],'05_to_10'!$A$1:$C$621,3,FALSE),Таблица2[[#This Row],[kv_10]]),2)</f>
        <v>01</v>
      </c>
      <c r="Q3306" s="21" t="str">
        <f>VLOOKUP(Таблица2[[#This Row],[05_to_10]],kv_05_group!$A$1:$B$89,2,FALSE)</f>
        <v>сільське і лісове господарство</v>
      </c>
      <c r="R3306" t="s">
        <v>14658</v>
      </c>
    </row>
    <row r="3307" spans="1:18" hidden="1" x14ac:dyDescent="0.25">
      <c r="A3307" t="s">
        <v>3313</v>
      </c>
      <c r="B3307">
        <v>10149200</v>
      </c>
      <c r="C3307" s="1">
        <v>42460</v>
      </c>
      <c r="D3307" t="s">
        <v>6868</v>
      </c>
      <c r="E3307" t="s">
        <v>6868</v>
      </c>
      <c r="F3307" t="s">
        <v>7142</v>
      </c>
      <c r="G3307" t="s">
        <v>14417</v>
      </c>
      <c r="H3307" t="s">
        <v>15161</v>
      </c>
      <c r="I3307" t="s">
        <v>14679</v>
      </c>
      <c r="J3307" t="s">
        <v>14679</v>
      </c>
      <c r="K3307" t="s">
        <v>11059</v>
      </c>
      <c r="L3307" t="s">
        <v>15130</v>
      </c>
      <c r="M3307" s="19" t="s">
        <v>15605</v>
      </c>
      <c r="N3307" s="19" t="e">
        <f>VLOOKUP(Таблица2[[#This Row],[activity]],kved_05!$A$1:$B$834,2,FALSE)</f>
        <v>#N/A</v>
      </c>
      <c r="O3307" s="19" t="str">
        <f>VLOOKUP(Таблица2[[#This Row],[activity]],kved_10!$A$1:$B$997,2,FALSE)</f>
        <v>64.19</v>
      </c>
      <c r="P3307" s="19" t="str">
        <f>LEFT(IF(ISNA(Таблица2[[#This Row],[kv_10]]),VLOOKUP(Таблица2[[#This Row],[kv_05]],'05_to_10'!$A$1:$C$621,3,FALSE),Таблица2[[#This Row],[kv_10]]),2)</f>
        <v>64</v>
      </c>
      <c r="Q3307" s="21" t="str">
        <f>VLOOKUP(Таблица2[[#This Row],[05_to_10]],kv_05_group!$A$1:$B$89,2,FALSE)</f>
        <v>фінанси і страхування</v>
      </c>
      <c r="R3307" t="s">
        <v>14658</v>
      </c>
    </row>
    <row r="3308" spans="1:18" hidden="1" x14ac:dyDescent="0.25">
      <c r="A3308" t="s">
        <v>3314</v>
      </c>
      <c r="B3308">
        <v>11210095</v>
      </c>
      <c r="C3308" s="1">
        <v>42460</v>
      </c>
      <c r="D3308" t="s">
        <v>6869</v>
      </c>
      <c r="E3308" t="s">
        <v>6869</v>
      </c>
      <c r="F3308" t="s">
        <v>7142</v>
      </c>
      <c r="G3308" t="s">
        <v>14418</v>
      </c>
      <c r="H3308" t="s">
        <v>15161</v>
      </c>
      <c r="I3308" t="s">
        <v>14679</v>
      </c>
      <c r="J3308" t="s">
        <v>14679</v>
      </c>
      <c r="K3308" t="s">
        <v>11060</v>
      </c>
      <c r="L3308" t="s">
        <v>15130</v>
      </c>
      <c r="M3308" s="19" t="s">
        <v>15605</v>
      </c>
      <c r="N3308" s="19" t="e">
        <f>VLOOKUP(Таблица2[[#This Row],[activity]],kved_05!$A$1:$B$834,2,FALSE)</f>
        <v>#N/A</v>
      </c>
      <c r="O3308" s="19" t="str">
        <f>VLOOKUP(Таблица2[[#This Row],[activity]],kved_10!$A$1:$B$997,2,FALSE)</f>
        <v>64.19</v>
      </c>
      <c r="P3308" s="19" t="str">
        <f>LEFT(IF(ISNA(Таблица2[[#This Row],[kv_10]]),VLOOKUP(Таблица2[[#This Row],[kv_05]],'05_to_10'!$A$1:$C$621,3,FALSE),Таблица2[[#This Row],[kv_10]]),2)</f>
        <v>64</v>
      </c>
      <c r="Q3308" s="21" t="str">
        <f>VLOOKUP(Таблица2[[#This Row],[05_to_10]],kv_05_group!$A$1:$B$89,2,FALSE)</f>
        <v>фінанси і страхування</v>
      </c>
      <c r="R3308" t="s">
        <v>14658</v>
      </c>
    </row>
    <row r="3309" spans="1:18" hidden="1" x14ac:dyDescent="0.25">
      <c r="A3309" t="s">
        <v>3315</v>
      </c>
      <c r="B3309">
        <v>21392154</v>
      </c>
      <c r="C3309" s="1">
        <v>42460</v>
      </c>
      <c r="D3309" t="s">
        <v>6870</v>
      </c>
      <c r="E3309" t="s">
        <v>7830</v>
      </c>
      <c r="F3309" t="s">
        <v>7142</v>
      </c>
      <c r="G3309" t="s">
        <v>14419</v>
      </c>
      <c r="H3309" t="s">
        <v>15161</v>
      </c>
      <c r="I3309" t="s">
        <v>14679</v>
      </c>
      <c r="J3309" t="s">
        <v>14679</v>
      </c>
      <c r="K3309" t="s">
        <v>11061</v>
      </c>
      <c r="L3309" t="s">
        <v>14809</v>
      </c>
      <c r="M3309" s="19" t="s">
        <v>15232</v>
      </c>
      <c r="N3309" s="19" t="str">
        <f>VLOOKUP(Таблица2[[#This Row],[activity]],kved_05!$A$1:$B$834,2,FALSE)</f>
        <v>65.21</v>
      </c>
      <c r="O3309" s="19" t="str">
        <f>VLOOKUP(Таблица2[[#This Row],[activity]],kved_10!$A$1:$B$997,2,FALSE)</f>
        <v>64.91</v>
      </c>
      <c r="P3309" s="19" t="str">
        <f>LEFT(IF(ISNA(Таблица2[[#This Row],[kv_10]]),VLOOKUP(Таблица2[[#This Row],[kv_05]],'05_to_10'!$A$1:$C$621,3,FALSE),Таблица2[[#This Row],[kv_10]]),2)</f>
        <v>64</v>
      </c>
      <c r="Q3309" s="21" t="str">
        <f>VLOOKUP(Таблица2[[#This Row],[05_to_10]],kv_05_group!$A$1:$B$89,2,FALSE)</f>
        <v>фінанси і страхування</v>
      </c>
      <c r="R3309" t="s">
        <v>14658</v>
      </c>
    </row>
    <row r="3310" spans="1:18" hidden="1" x14ac:dyDescent="0.25">
      <c r="A3310" t="s">
        <v>3316</v>
      </c>
      <c r="B3310" s="22" t="e">
        <v>#N/A</v>
      </c>
      <c r="C3310" s="23" t="e">
        <v>#N/A</v>
      </c>
      <c r="D3310" t="s">
        <v>6871</v>
      </c>
      <c r="E3310" t="s">
        <v>6871</v>
      </c>
      <c r="F3310" t="s">
        <v>7142</v>
      </c>
      <c r="G3310" t="s">
        <v>14420</v>
      </c>
      <c r="H3310" t="s">
        <v>15161</v>
      </c>
      <c r="I3310" t="s">
        <v>14679</v>
      </c>
      <c r="J3310" t="s">
        <v>14679</v>
      </c>
      <c r="K3310" t="s">
        <v>11062</v>
      </c>
      <c r="L3310" t="s">
        <v>14779</v>
      </c>
      <c r="M3310" s="19" t="s">
        <v>15226</v>
      </c>
      <c r="N3310" s="19" t="e">
        <f>VLOOKUP(Таблица2[[#This Row],[activity]],kved_05!$A$1:$B$834,2,FALSE)</f>
        <v>#N/A</v>
      </c>
      <c r="O3310" s="19" t="str">
        <f>VLOOKUP(Таблица2[[#This Row],[activity]],kved_10!$A$1:$B$997,2,FALSE)</f>
        <v>70.10</v>
      </c>
      <c r="P3310" s="19" t="str">
        <f>LEFT(IF(ISNA(Таблица2[[#This Row],[kv_10]]),VLOOKUP(Таблица2[[#This Row],[kv_05]],'05_to_10'!$A$1:$C$621,3,FALSE),Таблица2[[#This Row],[kv_10]]),2)</f>
        <v>70</v>
      </c>
      <c r="Q3310" s="21" t="str">
        <f>VLOOKUP(Таблица2[[#This Row],[05_to_10]],kv_05_group!$A$1:$B$89,2,FALSE)</f>
        <v>дослідження</v>
      </c>
      <c r="R3310" t="s">
        <v>14658</v>
      </c>
    </row>
    <row r="3311" spans="1:18" hidden="1" x14ac:dyDescent="0.25">
      <c r="A3311" t="s">
        <v>526</v>
      </c>
      <c r="B3311" s="22" t="e">
        <v>#N/A</v>
      </c>
      <c r="C3311" s="23" t="e">
        <v>#N/A</v>
      </c>
      <c r="D3311" t="s">
        <v>4083</v>
      </c>
      <c r="E3311" t="s">
        <v>4083</v>
      </c>
      <c r="F3311" t="s">
        <v>7146</v>
      </c>
      <c r="G3311" t="s">
        <v>11767</v>
      </c>
      <c r="H3311" t="s">
        <v>14709</v>
      </c>
      <c r="I3311" t="s">
        <v>14685</v>
      </c>
      <c r="J3311" t="s">
        <v>14685</v>
      </c>
      <c r="K3311" t="s">
        <v>8509</v>
      </c>
      <c r="L3311" t="s">
        <v>14846</v>
      </c>
      <c r="M3311" s="19" t="s">
        <v>15259</v>
      </c>
      <c r="N3311" s="19" t="e">
        <f>VLOOKUP(Таблица2[[#This Row],[activity]],kved_05!$A$1:$B$834,2,FALSE)</f>
        <v>#N/A</v>
      </c>
      <c r="O3311" s="19" t="str">
        <f>VLOOKUP(Таблица2[[#This Row],[activity]],kved_10!$A$1:$B$997,2,FALSE)</f>
        <v>01.47</v>
      </c>
      <c r="P3311" s="19" t="str">
        <f>LEFT(IF(ISNA(Таблица2[[#This Row],[kv_10]]),VLOOKUP(Таблица2[[#This Row],[kv_05]],'05_to_10'!$A$1:$C$621,3,FALSE),Таблица2[[#This Row],[kv_10]]),2)</f>
        <v>01</v>
      </c>
      <c r="Q3311" s="21" t="str">
        <f>VLOOKUP(Таблица2[[#This Row],[05_to_10]],kv_05_group!$A$1:$B$89,2,FALSE)</f>
        <v>сільське і лісове господарство</v>
      </c>
      <c r="R3311" t="s">
        <v>14658</v>
      </c>
    </row>
    <row r="3312" spans="1:18" hidden="1" x14ac:dyDescent="0.25">
      <c r="A3312" t="s">
        <v>3318</v>
      </c>
      <c r="B3312" s="22" t="e">
        <v>#N/A</v>
      </c>
      <c r="C3312" s="23" t="e">
        <v>#N/A</v>
      </c>
      <c r="D3312" t="s">
        <v>6873</v>
      </c>
      <c r="E3312" t="s">
        <v>6873</v>
      </c>
      <c r="F3312" t="s">
        <v>7144</v>
      </c>
      <c r="G3312" t="s">
        <v>14422</v>
      </c>
      <c r="H3312" t="s">
        <v>15161</v>
      </c>
      <c r="I3312" t="s">
        <v>14679</v>
      </c>
      <c r="J3312" t="s">
        <v>14679</v>
      </c>
      <c r="K3312" t="s">
        <v>11063</v>
      </c>
      <c r="L3312" t="s">
        <v>14811</v>
      </c>
      <c r="M3312" s="19" t="s">
        <v>15233</v>
      </c>
      <c r="N3312" s="19" t="e">
        <f>VLOOKUP(Таблица2[[#This Row],[activity]],kved_05!$A$1:$B$834,2,FALSE)</f>
        <v>#N/A</v>
      </c>
      <c r="O3312" s="19" t="str">
        <f>VLOOKUP(Таблица2[[#This Row],[activity]],kved_10!$A$1:$B$997,2,FALSE)</f>
        <v>46.21</v>
      </c>
      <c r="P3312" s="19" t="str">
        <f>LEFT(IF(ISNA(Таблица2[[#This Row],[kv_10]]),VLOOKUP(Таблица2[[#This Row],[kv_05]],'05_to_10'!$A$1:$C$621,3,FALSE),Таблица2[[#This Row],[kv_10]]),2)</f>
        <v>46</v>
      </c>
      <c r="Q3312" s="21" t="str">
        <f>VLOOKUP(Таблица2[[#This Row],[05_to_10]],kv_05_group!$A$1:$B$89,2,FALSE)</f>
        <v>торгівля</v>
      </c>
      <c r="R3312" t="s">
        <v>14658</v>
      </c>
    </row>
    <row r="3313" spans="1:18" hidden="1" x14ac:dyDescent="0.25">
      <c r="A3313" t="s">
        <v>3319</v>
      </c>
      <c r="B3313">
        <v>141814814</v>
      </c>
      <c r="C3313" s="1">
        <v>42551</v>
      </c>
      <c r="D3313" t="s">
        <v>6874</v>
      </c>
      <c r="E3313" t="s">
        <v>6874</v>
      </c>
      <c r="F3313" t="s">
        <v>7144</v>
      </c>
      <c r="G3313" t="s">
        <v>14423</v>
      </c>
      <c r="H3313" t="s">
        <v>15161</v>
      </c>
      <c r="I3313" t="s">
        <v>14679</v>
      </c>
      <c r="J3313" t="s">
        <v>14679</v>
      </c>
      <c r="K3313" t="s">
        <v>8397</v>
      </c>
      <c r="L3313" t="s">
        <v>14779</v>
      </c>
      <c r="M3313" s="19" t="s">
        <v>15226</v>
      </c>
      <c r="N3313" s="19" t="e">
        <f>VLOOKUP(Таблица2[[#This Row],[activity]],kved_05!$A$1:$B$834,2,FALSE)</f>
        <v>#N/A</v>
      </c>
      <c r="O3313" s="19" t="str">
        <f>VLOOKUP(Таблица2[[#This Row],[activity]],kved_10!$A$1:$B$997,2,FALSE)</f>
        <v>70.10</v>
      </c>
      <c r="P3313" s="19" t="str">
        <f>LEFT(IF(ISNA(Таблица2[[#This Row],[kv_10]]),VLOOKUP(Таблица2[[#This Row],[kv_05]],'05_to_10'!$A$1:$C$621,3,FALSE),Таблица2[[#This Row],[kv_10]]),2)</f>
        <v>70</v>
      </c>
      <c r="Q3313" s="21" t="str">
        <f>VLOOKUP(Таблица2[[#This Row],[05_to_10]],kv_05_group!$A$1:$B$89,2,FALSE)</f>
        <v>дослідження</v>
      </c>
      <c r="R3313" t="s">
        <v>14658</v>
      </c>
    </row>
    <row r="3314" spans="1:18" hidden="1" x14ac:dyDescent="0.25">
      <c r="A3314" t="s">
        <v>3320</v>
      </c>
      <c r="B3314">
        <v>157025359</v>
      </c>
      <c r="C3314" s="1">
        <v>42582</v>
      </c>
      <c r="D3314" t="s">
        <v>6875</v>
      </c>
      <c r="E3314" t="s">
        <v>6875</v>
      </c>
      <c r="F3314" t="s">
        <v>7144</v>
      </c>
      <c r="G3314" t="s">
        <v>14424</v>
      </c>
      <c r="H3314" t="s">
        <v>15161</v>
      </c>
      <c r="I3314" t="s">
        <v>14679</v>
      </c>
      <c r="J3314" t="s">
        <v>14679</v>
      </c>
      <c r="K3314" t="s">
        <v>8397</v>
      </c>
      <c r="L3314" t="s">
        <v>14811</v>
      </c>
      <c r="M3314" s="19" t="s">
        <v>15233</v>
      </c>
      <c r="N3314" s="19" t="e">
        <f>VLOOKUP(Таблица2[[#This Row],[activity]],kved_05!$A$1:$B$834,2,FALSE)</f>
        <v>#N/A</v>
      </c>
      <c r="O3314" s="19" t="str">
        <f>VLOOKUP(Таблица2[[#This Row],[activity]],kved_10!$A$1:$B$997,2,FALSE)</f>
        <v>46.21</v>
      </c>
      <c r="P3314" s="19" t="str">
        <f>LEFT(IF(ISNA(Таблица2[[#This Row],[kv_10]]),VLOOKUP(Таблица2[[#This Row],[kv_05]],'05_to_10'!$A$1:$C$621,3,FALSE),Таблица2[[#This Row],[kv_10]]),2)</f>
        <v>46</v>
      </c>
      <c r="Q3314" s="21" t="str">
        <f>VLOOKUP(Таблица2[[#This Row],[05_to_10]],kv_05_group!$A$1:$B$89,2,FALSE)</f>
        <v>торгівля</v>
      </c>
      <c r="R3314" t="s">
        <v>14661</v>
      </c>
    </row>
    <row r="3315" spans="1:18" hidden="1" x14ac:dyDescent="0.25">
      <c r="A3315" t="s">
        <v>2081</v>
      </c>
      <c r="B3315" t="e">
        <v>#N/A</v>
      </c>
      <c r="C3315" s="1" t="e">
        <v>#N/A</v>
      </c>
      <c r="D3315" t="s">
        <v>5636</v>
      </c>
      <c r="E3315" t="s">
        <v>7612</v>
      </c>
      <c r="F3315" t="s">
        <v>7177</v>
      </c>
      <c r="G3315" t="s">
        <v>13228</v>
      </c>
      <c r="H3315" t="s">
        <v>14693</v>
      </c>
      <c r="I3315" t="s">
        <v>14667</v>
      </c>
      <c r="J3315" t="s">
        <v>14667</v>
      </c>
      <c r="K3315" t="s">
        <v>9915</v>
      </c>
      <c r="L3315" t="s">
        <v>14846</v>
      </c>
      <c r="M3315" s="19" t="s">
        <v>15259</v>
      </c>
      <c r="N3315" s="19" t="e">
        <f>VLOOKUP(Таблица2[[#This Row],[activity]],kved_05!$A$1:$B$834,2,FALSE)</f>
        <v>#N/A</v>
      </c>
      <c r="O3315" s="19" t="str">
        <f>VLOOKUP(Таблица2[[#This Row],[activity]],kved_10!$A$1:$B$997,2,FALSE)</f>
        <v>01.47</v>
      </c>
      <c r="P3315" s="19" t="str">
        <f>LEFT(IF(ISNA(Таблица2[[#This Row],[kv_10]]),VLOOKUP(Таблица2[[#This Row],[kv_05]],'05_to_10'!$A$1:$C$621,3,FALSE),Таблица2[[#This Row],[kv_10]]),2)</f>
        <v>01</v>
      </c>
      <c r="Q3315" s="21" t="str">
        <f>VLOOKUP(Таблица2[[#This Row],[05_to_10]],kv_05_group!$A$1:$B$89,2,FALSE)</f>
        <v>сільське і лісове господарство</v>
      </c>
      <c r="R3315" t="s">
        <v>14658</v>
      </c>
    </row>
    <row r="3316" spans="1:18" hidden="1" x14ac:dyDescent="0.25">
      <c r="A3316" t="s">
        <v>3233</v>
      </c>
      <c r="B3316" s="22" t="e">
        <v>#N/A</v>
      </c>
      <c r="C3316" s="23" t="e">
        <v>#N/A</v>
      </c>
      <c r="D3316" t="s">
        <v>6788</v>
      </c>
      <c r="E3316" t="s">
        <v>6788</v>
      </c>
      <c r="F3316" t="s">
        <v>6768</v>
      </c>
      <c r="G3316" t="s">
        <v>14341</v>
      </c>
      <c r="H3316" t="s">
        <v>15161</v>
      </c>
      <c r="I3316" t="s">
        <v>14679</v>
      </c>
      <c r="J3316" t="s">
        <v>14679</v>
      </c>
      <c r="K3316" t="s">
        <v>10986</v>
      </c>
      <c r="L3316" s="22" t="s">
        <v>14989</v>
      </c>
      <c r="M3316" s="19" t="s">
        <v>15353</v>
      </c>
      <c r="N3316" s="19" t="e">
        <f>VLOOKUP(Таблица2[[#This Row],[activity]],kved_05!$A$1:$B$834,2,FALSE)</f>
        <v>#N/A</v>
      </c>
      <c r="O3316" s="19" t="str">
        <f>VLOOKUP(Таблица2[[#This Row],[activity]],kved_10!$A$1:$B$997,2,FALSE)</f>
        <v>45.2</v>
      </c>
      <c r="P3316" s="19" t="str">
        <f>LEFT(IF(ISNA(Таблица2[[#This Row],[kv_10]]),VLOOKUP(Таблица2[[#This Row],[kv_05]],'05_to_10'!$A$1:$C$621,3,FALSE),Таблица2[[#This Row],[kv_10]]),2)</f>
        <v>45</v>
      </c>
      <c r="Q3316" s="21" t="str">
        <f>VLOOKUP(Таблица2[[#This Row],[05_to_10]],kv_05_group!$A$1:$B$89,2,FALSE)</f>
        <v>торгівля</v>
      </c>
      <c r="R3316" t="s">
        <v>14659</v>
      </c>
    </row>
    <row r="3317" spans="1:18" hidden="1" x14ac:dyDescent="0.25">
      <c r="A3317" t="s">
        <v>279</v>
      </c>
      <c r="B3317" s="22" t="e">
        <v>#N/A</v>
      </c>
      <c r="C3317" s="23" t="e">
        <v>#N/A</v>
      </c>
      <c r="D3317" t="s">
        <v>3837</v>
      </c>
      <c r="E3317" t="s">
        <v>3837</v>
      </c>
      <c r="F3317" t="s">
        <v>7144</v>
      </c>
      <c r="G3317" t="s">
        <v>11549</v>
      </c>
      <c r="H3317" t="s">
        <v>14704</v>
      </c>
      <c r="I3317" t="s">
        <v>14678</v>
      </c>
      <c r="J3317" t="s">
        <v>14678</v>
      </c>
      <c r="K3317" t="s">
        <v>8288</v>
      </c>
      <c r="L3317" t="s">
        <v>15640</v>
      </c>
      <c r="M3317" s="19" t="s">
        <v>15478</v>
      </c>
      <c r="N3317" s="19" t="str">
        <f>VLOOKUP(Таблица2[[#This Row],[activity]],kved_05!$A$1:$B$834,2,FALSE)</f>
        <v>52.11</v>
      </c>
      <c r="O3317" s="19" t="e">
        <f>VLOOKUP(Таблица2[[#This Row],[activity]],kved_10!$A$1:$B$997,2,FALSE)</f>
        <v>#N/A</v>
      </c>
      <c r="P3317" s="19" t="str">
        <f>LEFT(IF(ISNA(Таблица2[[#This Row],[kv_10]]),VLOOKUP(Таблица2[[#This Row],[kv_05]],'05_to_10'!$A$1:$C$621,3,FALSE),Таблица2[[#This Row],[kv_10]]),2)</f>
        <v>47</v>
      </c>
      <c r="Q3317" s="21" t="str">
        <f>VLOOKUP(Таблица2[[#This Row],[05_to_10]],kv_05_group!$A$1:$B$89,2,FALSE)</f>
        <v>торгівля</v>
      </c>
      <c r="R3317" t="s">
        <v>14658</v>
      </c>
    </row>
    <row r="3318" spans="1:18" x14ac:dyDescent="0.25">
      <c r="A3318" t="s">
        <v>3324</v>
      </c>
      <c r="B3318" s="22" t="e">
        <v>#N/A</v>
      </c>
      <c r="C3318" s="23" t="e">
        <v>#N/A</v>
      </c>
      <c r="D3318" t="s">
        <v>6879</v>
      </c>
      <c r="E3318" t="s">
        <v>7833</v>
      </c>
      <c r="F3318" t="s">
        <v>7148</v>
      </c>
      <c r="G3318" t="s">
        <v>14428</v>
      </c>
      <c r="H3318" t="s">
        <v>15160</v>
      </c>
      <c r="I3318" t="s">
        <v>14665</v>
      </c>
      <c r="J3318" t="s">
        <v>14665</v>
      </c>
      <c r="K3318" t="s">
        <v>11066</v>
      </c>
      <c r="L3318" t="s">
        <v>14715</v>
      </c>
      <c r="M3318" s="19" t="s">
        <v>15168</v>
      </c>
      <c r="N3318" s="19" t="e">
        <f>VLOOKUP(Таблица2[[#This Row],[activity]],kved_05!$A$1:$B$834,2,FALSE)</f>
        <v>#N/A</v>
      </c>
      <c r="O3318" s="19" t="str">
        <f>VLOOKUP(Таблица2[[#This Row],[activity]],kved_10!$A$1:$B$997,2,FALSE)</f>
        <v>71.11</v>
      </c>
      <c r="P3318" s="19" t="str">
        <f>LEFT(IF(ISNA(Таблица2[[#This Row],[kv_10]]),VLOOKUP(Таблица2[[#This Row],[kv_05]],'05_to_10'!$A$1:$C$621,3,FALSE),Таблица2[[#This Row],[kv_10]]),2)</f>
        <v>71</v>
      </c>
      <c r="Q3318" s="21" t="str">
        <f>VLOOKUP(Таблица2[[#This Row],[05_to_10]],kv_05_group!$A$1:$B$89,2,FALSE)</f>
        <v>дослідження</v>
      </c>
      <c r="R3318" t="s">
        <v>14658</v>
      </c>
    </row>
    <row r="3319" spans="1:18" x14ac:dyDescent="0.25">
      <c r="A3319" t="s">
        <v>3325</v>
      </c>
      <c r="B3319" s="22" t="e">
        <v>#N/A</v>
      </c>
      <c r="C3319" s="23" t="e">
        <v>#N/A</v>
      </c>
      <c r="D3319" t="s">
        <v>6880</v>
      </c>
      <c r="E3319" t="s">
        <v>7834</v>
      </c>
      <c r="F3319" t="s">
        <v>7148</v>
      </c>
      <c r="G3319" t="s">
        <v>14429</v>
      </c>
      <c r="H3319" t="s">
        <v>15160</v>
      </c>
      <c r="I3319" t="s">
        <v>14665</v>
      </c>
      <c r="J3319" t="s">
        <v>14713</v>
      </c>
      <c r="K3319" t="s">
        <v>11067</v>
      </c>
      <c r="L3319" t="s">
        <v>14778</v>
      </c>
      <c r="M3319" s="19" t="s">
        <v>15216</v>
      </c>
      <c r="N3319" s="19" t="e">
        <f>VLOOKUP(Таблица2[[#This Row],[activity]],kved_05!$A$1:$B$834,2,FALSE)</f>
        <v>#N/A</v>
      </c>
      <c r="O3319" s="19" t="str">
        <f>VLOOKUP(Таблица2[[#This Row],[activity]],kved_10!$A$1:$B$997,2,FALSE)</f>
        <v>25.11</v>
      </c>
      <c r="P3319" s="19" t="str">
        <f>LEFT(IF(ISNA(Таблица2[[#This Row],[kv_10]]),VLOOKUP(Таблица2[[#This Row],[kv_05]],'05_to_10'!$A$1:$C$621,3,FALSE),Таблица2[[#This Row],[kv_10]]),2)</f>
        <v>25</v>
      </c>
      <c r="Q3319" s="21" t="str">
        <f>VLOOKUP(Таблица2[[#This Row],[05_to_10]],kv_05_group!$A$1:$B$89,2,FALSE)</f>
        <v>виробництво</v>
      </c>
      <c r="R3319" t="s">
        <v>14659</v>
      </c>
    </row>
    <row r="3320" spans="1:18" x14ac:dyDescent="0.25">
      <c r="A3320" t="s">
        <v>480</v>
      </c>
      <c r="B3320" s="22" t="e">
        <v>#N/A</v>
      </c>
      <c r="C3320" s="23" t="e">
        <v>#N/A</v>
      </c>
      <c r="D3320" t="s">
        <v>4037</v>
      </c>
      <c r="E3320" t="s">
        <v>4037</v>
      </c>
      <c r="F3320" t="s">
        <v>7146</v>
      </c>
      <c r="G3320" t="s">
        <v>11731</v>
      </c>
      <c r="H3320" t="s">
        <v>15160</v>
      </c>
      <c r="I3320" t="s">
        <v>14665</v>
      </c>
      <c r="J3320" t="s">
        <v>14713</v>
      </c>
      <c r="K3320" t="s">
        <v>8469</v>
      </c>
      <c r="L3320" t="s">
        <v>14830</v>
      </c>
      <c r="M3320" s="19" t="s">
        <v>15249</v>
      </c>
      <c r="N3320" s="19" t="str">
        <f>VLOOKUP(Таблица2[[#This Row],[activity]],kved_05!$A$1:$B$834,2,FALSE)</f>
        <v>74.30</v>
      </c>
      <c r="O3320" s="19" t="str">
        <f>VLOOKUP(Таблица2[[#This Row],[activity]],kved_10!$A$1:$B$997,2,FALSE)</f>
        <v>71.2</v>
      </c>
      <c r="P3320" s="19" t="str">
        <f>LEFT(IF(ISNA(Таблица2[[#This Row],[kv_10]]),VLOOKUP(Таблица2[[#This Row],[kv_05]],'05_to_10'!$A$1:$C$621,3,FALSE),Таблица2[[#This Row],[kv_10]]),2)</f>
        <v>71</v>
      </c>
      <c r="Q3320" s="21" t="str">
        <f>VLOOKUP(Таблица2[[#This Row],[05_to_10]],kv_05_group!$A$1:$B$89,2,FALSE)</f>
        <v>дослідження</v>
      </c>
      <c r="R3320" t="s">
        <v>14658</v>
      </c>
    </row>
    <row r="3321" spans="1:18" hidden="1" x14ac:dyDescent="0.25">
      <c r="A3321" t="s">
        <v>653</v>
      </c>
      <c r="B3321" s="22" t="e">
        <v>#N/A</v>
      </c>
      <c r="C3321" s="23" t="e">
        <v>#N/A</v>
      </c>
      <c r="D3321" t="s">
        <v>4210</v>
      </c>
      <c r="E3321" t="s">
        <v>4210</v>
      </c>
      <c r="F3321" t="s">
        <v>7148</v>
      </c>
      <c r="G3321" t="s">
        <v>11873</v>
      </c>
      <c r="H3321" t="s">
        <v>15161</v>
      </c>
      <c r="I3321" t="s">
        <v>14679</v>
      </c>
      <c r="J3321" t="s">
        <v>14679</v>
      </c>
      <c r="K3321" t="s">
        <v>8628</v>
      </c>
      <c r="L3321" s="22" t="s">
        <v>14879</v>
      </c>
      <c r="M3321" s="19" t="s">
        <v>15275</v>
      </c>
      <c r="N3321" s="19" t="e">
        <f>VLOOKUP(Таблица2[[#This Row],[activity]],kved_05!$A$1:$B$834,2,FALSE)</f>
        <v>#N/A</v>
      </c>
      <c r="O3321" s="19" t="str">
        <f>VLOOKUP(Таблица2[[#This Row],[activity]],kved_10!$A$1:$B$997,2,FALSE)</f>
        <v>35.22</v>
      </c>
      <c r="P3321" s="19" t="str">
        <f>LEFT(IF(ISNA(Таблица2[[#This Row],[kv_10]]),VLOOKUP(Таблица2[[#This Row],[kv_05]],'05_to_10'!$A$1:$C$621,3,FALSE),Таблица2[[#This Row],[kv_10]]),2)</f>
        <v>35</v>
      </c>
      <c r="Q3321" s="21" t="str">
        <f>VLOOKUP(Таблица2[[#This Row],[05_to_10]],kv_05_group!$A$1:$B$89,2,FALSE)</f>
        <v xml:space="preserve">енергопостачання </v>
      </c>
      <c r="R3321" t="s">
        <v>14658</v>
      </c>
    </row>
    <row r="3322" spans="1:18" hidden="1" x14ac:dyDescent="0.25">
      <c r="A3322" t="s">
        <v>3328</v>
      </c>
      <c r="B3322" s="22" t="e">
        <v>#N/A</v>
      </c>
      <c r="C3322" s="23" t="e">
        <v>#N/A</v>
      </c>
      <c r="D3322" t="s">
        <v>6883</v>
      </c>
      <c r="E3322" t="s">
        <v>6883</v>
      </c>
      <c r="F3322" t="s">
        <v>7148</v>
      </c>
      <c r="G3322" t="s">
        <v>14432</v>
      </c>
      <c r="H3322" t="s">
        <v>14708</v>
      </c>
      <c r="I3322" t="s">
        <v>14684</v>
      </c>
      <c r="J3322" t="s">
        <v>14684</v>
      </c>
      <c r="K3322" t="s">
        <v>11070</v>
      </c>
      <c r="L3322" t="s">
        <v>14779</v>
      </c>
      <c r="M3322" s="19" t="s">
        <v>15226</v>
      </c>
      <c r="N3322" s="19" t="e">
        <f>VLOOKUP(Таблица2[[#This Row],[activity]],kved_05!$A$1:$B$834,2,FALSE)</f>
        <v>#N/A</v>
      </c>
      <c r="O3322" s="19" t="str">
        <f>VLOOKUP(Таблица2[[#This Row],[activity]],kved_10!$A$1:$B$997,2,FALSE)</f>
        <v>70.10</v>
      </c>
      <c r="P3322" s="19" t="str">
        <f>LEFT(IF(ISNA(Таблица2[[#This Row],[kv_10]]),VLOOKUP(Таблица2[[#This Row],[kv_05]],'05_to_10'!$A$1:$C$621,3,FALSE),Таблица2[[#This Row],[kv_10]]),2)</f>
        <v>70</v>
      </c>
      <c r="Q3322" s="21" t="str">
        <f>VLOOKUP(Таблица2[[#This Row],[05_to_10]],kv_05_group!$A$1:$B$89,2,FALSE)</f>
        <v>дослідження</v>
      </c>
      <c r="R3322" t="s">
        <v>14659</v>
      </c>
    </row>
    <row r="3323" spans="1:18" hidden="1" x14ac:dyDescent="0.25">
      <c r="A3323" t="s">
        <v>3329</v>
      </c>
      <c r="B3323" s="22" t="e">
        <v>#N/A</v>
      </c>
      <c r="C3323" s="23" t="e">
        <v>#N/A</v>
      </c>
      <c r="D3323" t="s">
        <v>6884</v>
      </c>
      <c r="E3323" t="s">
        <v>7835</v>
      </c>
      <c r="F3323" t="s">
        <v>7148</v>
      </c>
      <c r="G3323" t="s">
        <v>14433</v>
      </c>
      <c r="H3323" t="s">
        <v>14708</v>
      </c>
      <c r="I3323" t="s">
        <v>14684</v>
      </c>
      <c r="J3323" t="s">
        <v>14713</v>
      </c>
      <c r="K3323" t="s">
        <v>11071</v>
      </c>
      <c r="L3323" t="s">
        <v>14779</v>
      </c>
      <c r="M3323" s="19" t="s">
        <v>15226</v>
      </c>
      <c r="N3323" s="19" t="e">
        <f>VLOOKUP(Таблица2[[#This Row],[activity]],kved_05!$A$1:$B$834,2,FALSE)</f>
        <v>#N/A</v>
      </c>
      <c r="O3323" s="19" t="str">
        <f>VLOOKUP(Таблица2[[#This Row],[activity]],kved_10!$A$1:$B$997,2,FALSE)</f>
        <v>70.10</v>
      </c>
      <c r="P3323" s="19" t="str">
        <f>LEFT(IF(ISNA(Таблица2[[#This Row],[kv_10]]),VLOOKUP(Таблица2[[#This Row],[kv_05]],'05_to_10'!$A$1:$C$621,3,FALSE),Таблица2[[#This Row],[kv_10]]),2)</f>
        <v>70</v>
      </c>
      <c r="Q3323" s="21" t="str">
        <f>VLOOKUP(Таблица2[[#This Row],[05_to_10]],kv_05_group!$A$1:$B$89,2,FALSE)</f>
        <v>дослідження</v>
      </c>
      <c r="R3323" t="s">
        <v>14659</v>
      </c>
    </row>
    <row r="3324" spans="1:18" x14ac:dyDescent="0.25">
      <c r="A3324" t="s">
        <v>3330</v>
      </c>
      <c r="B3324" s="22" t="e">
        <v>#N/A</v>
      </c>
      <c r="C3324" s="23" t="e">
        <v>#N/A</v>
      </c>
      <c r="D3324" t="s">
        <v>6885</v>
      </c>
      <c r="E3324" t="s">
        <v>7836</v>
      </c>
      <c r="F3324" t="s">
        <v>7148</v>
      </c>
      <c r="G3324" t="s">
        <v>14434</v>
      </c>
      <c r="H3324" t="s">
        <v>15160</v>
      </c>
      <c r="I3324" t="s">
        <v>14665</v>
      </c>
      <c r="J3324" t="s">
        <v>14713</v>
      </c>
      <c r="K3324" t="s">
        <v>8632</v>
      </c>
      <c r="L3324" t="s">
        <v>14902</v>
      </c>
      <c r="M3324" s="19" t="s">
        <v>15290</v>
      </c>
      <c r="N3324" s="19" t="str">
        <f>VLOOKUP(Таблица2[[#This Row],[activity]],kved_05!$A$1:$B$834,2,FALSE)</f>
        <v>23.20</v>
      </c>
      <c r="O3324" s="19" t="str">
        <f>VLOOKUP(Таблица2[[#This Row],[activity]],kved_10!$A$1:$B$997,2,FALSE)</f>
        <v>19.2</v>
      </c>
      <c r="P3324" s="19" t="str">
        <f>LEFT(IF(ISNA(Таблица2[[#This Row],[kv_10]]),VLOOKUP(Таблица2[[#This Row],[kv_05]],'05_to_10'!$A$1:$C$621,3,FALSE),Таблица2[[#This Row],[kv_10]]),2)</f>
        <v>19</v>
      </c>
      <c r="Q3324" s="21" t="str">
        <f>VLOOKUP(Таблица2[[#This Row],[05_to_10]],kv_05_group!$A$1:$B$89,2,FALSE)</f>
        <v>виробництво</v>
      </c>
      <c r="R3324" t="s">
        <v>14658</v>
      </c>
    </row>
    <row r="3325" spans="1:18" hidden="1" x14ac:dyDescent="0.25">
      <c r="A3325" t="s">
        <v>808</v>
      </c>
      <c r="B3325">
        <v>127662686</v>
      </c>
      <c r="C3325" s="1">
        <v>42521</v>
      </c>
      <c r="D3325" t="s">
        <v>4365</v>
      </c>
      <c r="E3325" t="s">
        <v>4365</v>
      </c>
      <c r="F3325" t="s">
        <v>7148</v>
      </c>
      <c r="G3325" t="s">
        <v>12017</v>
      </c>
      <c r="H3325" t="s">
        <v>14700</v>
      </c>
      <c r="I3325" t="s">
        <v>14674</v>
      </c>
      <c r="J3325" t="s">
        <v>14674</v>
      </c>
      <c r="K3325" t="s">
        <v>8772</v>
      </c>
      <c r="L3325" s="22" t="s">
        <v>14879</v>
      </c>
      <c r="M3325" s="19" t="s">
        <v>15275</v>
      </c>
      <c r="N3325" s="19" t="e">
        <f>VLOOKUP(Таблица2[[#This Row],[activity]],kved_05!$A$1:$B$834,2,FALSE)</f>
        <v>#N/A</v>
      </c>
      <c r="O3325" s="19" t="str">
        <f>VLOOKUP(Таблица2[[#This Row],[activity]],kved_10!$A$1:$B$997,2,FALSE)</f>
        <v>35.22</v>
      </c>
      <c r="P3325" s="19" t="str">
        <f>LEFT(IF(ISNA(Таблица2[[#This Row],[kv_10]]),VLOOKUP(Таблица2[[#This Row],[kv_05]],'05_to_10'!$A$1:$C$621,3,FALSE),Таблица2[[#This Row],[kv_10]]),2)</f>
        <v>35</v>
      </c>
      <c r="Q3325" s="21" t="str">
        <f>VLOOKUP(Таблица2[[#This Row],[05_to_10]],kv_05_group!$A$1:$B$89,2,FALSE)</f>
        <v xml:space="preserve">енергопостачання </v>
      </c>
      <c r="R3325" t="s">
        <v>14658</v>
      </c>
    </row>
    <row r="3326" spans="1:18" hidden="1" x14ac:dyDescent="0.25">
      <c r="A3326" t="s">
        <v>3430</v>
      </c>
      <c r="B3326">
        <v>363093262</v>
      </c>
      <c r="C3326" s="1">
        <v>42704</v>
      </c>
      <c r="D3326" t="s">
        <v>6985</v>
      </c>
      <c r="E3326" t="s">
        <v>6985</v>
      </c>
      <c r="F3326" t="s">
        <v>7177</v>
      </c>
      <c r="G3326" t="s">
        <v>14529</v>
      </c>
      <c r="H3326" t="s">
        <v>14701</v>
      </c>
      <c r="I3326" t="s">
        <v>14675</v>
      </c>
      <c r="J3326" t="s">
        <v>14675</v>
      </c>
      <c r="K3326" t="s">
        <v>11164</v>
      </c>
      <c r="L3326" s="22" t="s">
        <v>15133</v>
      </c>
      <c r="M3326" s="19" t="s">
        <v>15451</v>
      </c>
      <c r="N3326" s="19" t="e">
        <f>VLOOKUP(Таблица2[[#This Row],[activity]],kved_05!$A$1:$B$834,2,FALSE)</f>
        <v>#N/A</v>
      </c>
      <c r="O3326" s="19" t="str">
        <f>VLOOKUP(Таблица2[[#This Row],[activity]],kved_10!$A$1:$B$997,2,FALSE)</f>
        <v>35.13</v>
      </c>
      <c r="P3326" s="19" t="str">
        <f>LEFT(IF(ISNA(Таблица2[[#This Row],[kv_10]]),VLOOKUP(Таблица2[[#This Row],[kv_05]],'05_to_10'!$A$1:$C$621,3,FALSE),Таблица2[[#This Row],[kv_10]]),2)</f>
        <v>35</v>
      </c>
      <c r="Q3326" s="21" t="str">
        <f>VLOOKUP(Таблица2[[#This Row],[05_to_10]],kv_05_group!$A$1:$B$89,2,FALSE)</f>
        <v xml:space="preserve">енергопостачання </v>
      </c>
      <c r="R3326" t="s">
        <v>14658</v>
      </c>
    </row>
    <row r="3327" spans="1:18" hidden="1" x14ac:dyDescent="0.25">
      <c r="A3327" t="s">
        <v>3433</v>
      </c>
      <c r="B3327">
        <v>28555281</v>
      </c>
      <c r="C3327" s="1">
        <v>42460</v>
      </c>
      <c r="D3327" t="s">
        <v>6988</v>
      </c>
      <c r="E3327" t="s">
        <v>7912</v>
      </c>
      <c r="F3327" t="s">
        <v>7177</v>
      </c>
      <c r="G3327" t="s">
        <v>14532</v>
      </c>
      <c r="H3327" t="s">
        <v>14709</v>
      </c>
      <c r="I3327" t="s">
        <v>14685</v>
      </c>
      <c r="J3327" t="s">
        <v>14685</v>
      </c>
      <c r="K3327" t="s">
        <v>11167</v>
      </c>
      <c r="L3327" s="22" t="s">
        <v>15133</v>
      </c>
      <c r="M3327" s="19" t="s">
        <v>15451</v>
      </c>
      <c r="N3327" s="19" t="e">
        <f>VLOOKUP(Таблица2[[#This Row],[activity]],kved_05!$A$1:$B$834,2,FALSE)</f>
        <v>#N/A</v>
      </c>
      <c r="O3327" s="19" t="str">
        <f>VLOOKUP(Таблица2[[#This Row],[activity]],kved_10!$A$1:$B$997,2,FALSE)</f>
        <v>35.13</v>
      </c>
      <c r="P3327" s="19" t="str">
        <f>LEFT(IF(ISNA(Таблица2[[#This Row],[kv_10]]),VLOOKUP(Таблица2[[#This Row],[kv_05]],'05_to_10'!$A$1:$C$621,3,FALSE),Таблица2[[#This Row],[kv_10]]),2)</f>
        <v>35</v>
      </c>
      <c r="Q3327" s="21" t="str">
        <f>VLOOKUP(Таблица2[[#This Row],[05_to_10]],kv_05_group!$A$1:$B$89,2,FALSE)</f>
        <v xml:space="preserve">енергопостачання </v>
      </c>
      <c r="R3327" t="s">
        <v>14658</v>
      </c>
    </row>
    <row r="3328" spans="1:18" hidden="1" x14ac:dyDescent="0.25">
      <c r="A3328" t="s">
        <v>3334</v>
      </c>
      <c r="B3328" s="22" t="e">
        <v>#N/A</v>
      </c>
      <c r="C3328" s="23" t="e">
        <v>#N/A</v>
      </c>
      <c r="D3328" t="s">
        <v>6889</v>
      </c>
      <c r="E3328" t="s">
        <v>7838</v>
      </c>
      <c r="F3328" t="s">
        <v>7148</v>
      </c>
      <c r="G3328" t="s">
        <v>14438</v>
      </c>
      <c r="H3328" t="s">
        <v>14708</v>
      </c>
      <c r="I3328" t="s">
        <v>14684</v>
      </c>
      <c r="J3328" t="s">
        <v>14713</v>
      </c>
      <c r="K3328" t="s">
        <v>11075</v>
      </c>
      <c r="L3328" t="s">
        <v>14779</v>
      </c>
      <c r="M3328" s="19" t="s">
        <v>15226</v>
      </c>
      <c r="N3328" s="19" t="e">
        <f>VLOOKUP(Таблица2[[#This Row],[activity]],kved_05!$A$1:$B$834,2,FALSE)</f>
        <v>#N/A</v>
      </c>
      <c r="O3328" s="19" t="str">
        <f>VLOOKUP(Таблица2[[#This Row],[activity]],kved_10!$A$1:$B$997,2,FALSE)</f>
        <v>70.10</v>
      </c>
      <c r="P3328" s="19" t="str">
        <f>LEFT(IF(ISNA(Таблица2[[#This Row],[kv_10]]),VLOOKUP(Таблица2[[#This Row],[kv_05]],'05_to_10'!$A$1:$C$621,3,FALSE),Таблица2[[#This Row],[kv_10]]),2)</f>
        <v>70</v>
      </c>
      <c r="Q3328" s="21" t="str">
        <f>VLOOKUP(Таблица2[[#This Row],[05_to_10]],kv_05_group!$A$1:$B$89,2,FALSE)</f>
        <v>дослідження</v>
      </c>
      <c r="R3328" t="s">
        <v>14659</v>
      </c>
    </row>
    <row r="3329" spans="1:18" hidden="1" x14ac:dyDescent="0.25">
      <c r="A3329" t="s">
        <v>3435</v>
      </c>
      <c r="B3329">
        <v>361977160</v>
      </c>
      <c r="C3329" s="1">
        <v>42704</v>
      </c>
      <c r="D3329" t="s">
        <v>6990</v>
      </c>
      <c r="E3329" t="s">
        <v>6990</v>
      </c>
      <c r="F3329" t="s">
        <v>7177</v>
      </c>
      <c r="G3329" t="s">
        <v>14534</v>
      </c>
      <c r="H3329" t="s">
        <v>14700</v>
      </c>
      <c r="I3329" t="s">
        <v>14674</v>
      </c>
      <c r="J3329" t="s">
        <v>14674</v>
      </c>
      <c r="K3329" t="s">
        <v>11169</v>
      </c>
      <c r="L3329" s="22" t="s">
        <v>15133</v>
      </c>
      <c r="M3329" s="19" t="s">
        <v>15451</v>
      </c>
      <c r="N3329" s="19" t="e">
        <f>VLOOKUP(Таблица2[[#This Row],[activity]],kved_05!$A$1:$B$834,2,FALSE)</f>
        <v>#N/A</v>
      </c>
      <c r="O3329" s="19" t="str">
        <f>VLOOKUP(Таблица2[[#This Row],[activity]],kved_10!$A$1:$B$997,2,FALSE)</f>
        <v>35.13</v>
      </c>
      <c r="P3329" s="19" t="str">
        <f>LEFT(IF(ISNA(Таблица2[[#This Row],[kv_10]]),VLOOKUP(Таблица2[[#This Row],[kv_05]],'05_to_10'!$A$1:$C$621,3,FALSE),Таблица2[[#This Row],[kv_10]]),2)</f>
        <v>35</v>
      </c>
      <c r="Q3329" s="21" t="str">
        <f>VLOOKUP(Таблица2[[#This Row],[05_to_10]],kv_05_group!$A$1:$B$89,2,FALSE)</f>
        <v xml:space="preserve">енергопостачання </v>
      </c>
      <c r="R3329" t="s">
        <v>14658</v>
      </c>
    </row>
    <row r="3330" spans="1:18" hidden="1" x14ac:dyDescent="0.25">
      <c r="A3330" t="s">
        <v>3465</v>
      </c>
      <c r="B3330">
        <v>375214653</v>
      </c>
      <c r="C3330" s="1">
        <v>42766</v>
      </c>
      <c r="D3330" t="s">
        <v>7020</v>
      </c>
      <c r="E3330" t="s">
        <v>7940</v>
      </c>
      <c r="F3330" t="s">
        <v>7177</v>
      </c>
      <c r="G3330" t="s">
        <v>14562</v>
      </c>
      <c r="H3330" t="s">
        <v>14707</v>
      </c>
      <c r="I3330" t="s">
        <v>14683</v>
      </c>
      <c r="J3330" t="s">
        <v>14683</v>
      </c>
      <c r="K3330" t="s">
        <v>11198</v>
      </c>
      <c r="L3330" s="22" t="s">
        <v>15133</v>
      </c>
      <c r="M3330" s="19" t="s">
        <v>15451</v>
      </c>
      <c r="N3330" s="19" t="e">
        <f>VLOOKUP(Таблица2[[#This Row],[activity]],kved_05!$A$1:$B$834,2,FALSE)</f>
        <v>#N/A</v>
      </c>
      <c r="O3330" s="19" t="str">
        <f>VLOOKUP(Таблица2[[#This Row],[activity]],kved_10!$A$1:$B$997,2,FALSE)</f>
        <v>35.13</v>
      </c>
      <c r="P3330" s="19" t="str">
        <f>LEFT(IF(ISNA(Таблица2[[#This Row],[kv_10]]),VLOOKUP(Таблица2[[#This Row],[kv_05]],'05_to_10'!$A$1:$C$621,3,FALSE),Таблица2[[#This Row],[kv_10]]),2)</f>
        <v>35</v>
      </c>
      <c r="Q3330" s="21" t="str">
        <f>VLOOKUP(Таблица2[[#This Row],[05_to_10]],kv_05_group!$A$1:$B$89,2,FALSE)</f>
        <v xml:space="preserve">енергопостачання </v>
      </c>
      <c r="R3330" t="s">
        <v>14658</v>
      </c>
    </row>
    <row r="3331" spans="1:18" hidden="1" x14ac:dyDescent="0.25">
      <c r="A3331" t="s">
        <v>3468</v>
      </c>
      <c r="B3331">
        <v>360602662</v>
      </c>
      <c r="C3331" s="1">
        <v>42704</v>
      </c>
      <c r="D3331" t="s">
        <v>7023</v>
      </c>
      <c r="E3331" t="s">
        <v>7943</v>
      </c>
      <c r="F3331" t="s">
        <v>7177</v>
      </c>
      <c r="G3331" t="s">
        <v>14565</v>
      </c>
      <c r="H3331" t="s">
        <v>14702</v>
      </c>
      <c r="I3331" t="s">
        <v>14676</v>
      </c>
      <c r="J3331" t="s">
        <v>14676</v>
      </c>
      <c r="K3331" t="s">
        <v>11201</v>
      </c>
      <c r="L3331" s="22" t="s">
        <v>15133</v>
      </c>
      <c r="M3331" s="19" t="s">
        <v>15451</v>
      </c>
      <c r="N3331" s="19" t="e">
        <f>VLOOKUP(Таблица2[[#This Row],[activity]],kved_05!$A$1:$B$834,2,FALSE)</f>
        <v>#N/A</v>
      </c>
      <c r="O3331" s="19" t="str">
        <f>VLOOKUP(Таблица2[[#This Row],[activity]],kved_10!$A$1:$B$997,2,FALSE)</f>
        <v>35.13</v>
      </c>
      <c r="P3331" s="19" t="str">
        <f>LEFT(IF(ISNA(Таблица2[[#This Row],[kv_10]]),VLOOKUP(Таблица2[[#This Row],[kv_05]],'05_to_10'!$A$1:$C$621,3,FALSE),Таблица2[[#This Row],[kv_10]]),2)</f>
        <v>35</v>
      </c>
      <c r="Q3331" s="21" t="str">
        <f>VLOOKUP(Таблица2[[#This Row],[05_to_10]],kv_05_group!$A$1:$B$89,2,FALSE)</f>
        <v xml:space="preserve">енергопостачання </v>
      </c>
      <c r="R3331" t="s">
        <v>14658</v>
      </c>
    </row>
    <row r="3332" spans="1:18" hidden="1" x14ac:dyDescent="0.25">
      <c r="A3332" t="s">
        <v>594</v>
      </c>
      <c r="B3332" s="22" t="e">
        <v>#N/A</v>
      </c>
      <c r="C3332" s="23" t="e">
        <v>#N/A</v>
      </c>
      <c r="D3332" t="s">
        <v>4151</v>
      </c>
      <c r="E3332" t="s">
        <v>4151</v>
      </c>
      <c r="F3332" t="s">
        <v>7148</v>
      </c>
      <c r="G3332" t="s">
        <v>11823</v>
      </c>
      <c r="H3332" t="s">
        <v>15161</v>
      </c>
      <c r="I3332" t="s">
        <v>14679</v>
      </c>
      <c r="J3332" t="s">
        <v>14679</v>
      </c>
      <c r="K3332" t="s">
        <v>8574</v>
      </c>
      <c r="L3332" s="22" t="s">
        <v>14867</v>
      </c>
      <c r="M3332" s="19" t="s">
        <v>15509</v>
      </c>
      <c r="N3332" s="19" t="str">
        <f>VLOOKUP(Таблица2[[#This Row],[activity]],kved_05!$A$1:$B$834,2,FALSE)</f>
        <v>40.13</v>
      </c>
      <c r="O3332" s="19" t="e">
        <f>VLOOKUP(Таблица2[[#This Row],[activity]],kved_10!$A$1:$B$997,2,FALSE)</f>
        <v>#N/A</v>
      </c>
      <c r="P3332" s="19" t="str">
        <f>LEFT(IF(ISNA(Таблица2[[#This Row],[kv_10]]),VLOOKUP(Таблица2[[#This Row],[kv_05]],'05_to_10'!$A$1:$C$621,3,FALSE),Таблица2[[#This Row],[kv_10]]),2)</f>
        <v>35</v>
      </c>
      <c r="Q3332" s="21" t="str">
        <f>VLOOKUP(Таблица2[[#This Row],[05_to_10]],kv_05_group!$A$1:$B$89,2,FALSE)</f>
        <v xml:space="preserve">енергопостачання </v>
      </c>
      <c r="R3332" t="s">
        <v>14658</v>
      </c>
    </row>
    <row r="3333" spans="1:18" hidden="1" x14ac:dyDescent="0.25">
      <c r="A3333" t="s">
        <v>1071</v>
      </c>
      <c r="B3333" s="22" t="e">
        <v>#N/A</v>
      </c>
      <c r="C3333" s="23" t="e">
        <v>#N/A</v>
      </c>
      <c r="D3333" t="s">
        <v>4627</v>
      </c>
      <c r="E3333" t="s">
        <v>4627</v>
      </c>
      <c r="F3333" t="s">
        <v>7151</v>
      </c>
      <c r="G3333" t="s">
        <v>12266</v>
      </c>
      <c r="H3333" t="s">
        <v>15161</v>
      </c>
      <c r="I3333" t="s">
        <v>14679</v>
      </c>
      <c r="J3333" t="s">
        <v>14679</v>
      </c>
      <c r="K3333" t="s">
        <v>8980</v>
      </c>
      <c r="L3333" t="s">
        <v>14857</v>
      </c>
      <c r="M3333" s="19" t="s">
        <v>15502</v>
      </c>
      <c r="N3333" s="19" t="e">
        <f>VLOOKUP(Таблица2[[#This Row],[activity]],kved_05!$A$1:$B$834,2,FALSE)</f>
        <v>#N/A</v>
      </c>
      <c r="O3333" s="19" t="str">
        <f>VLOOKUP(Таблица2[[#This Row],[activity]],kved_10!$A$1:$B$997,2,FALSE)</f>
        <v>90.01</v>
      </c>
      <c r="P3333" s="19" t="str">
        <f>LEFT(IF(ISNA(Таблица2[[#This Row],[kv_10]]),VLOOKUP(Таблица2[[#This Row],[kv_05]],'05_to_10'!$A$1:$C$621,3,FALSE),Таблица2[[#This Row],[kv_10]]),2)</f>
        <v>90</v>
      </c>
      <c r="Q3333" s="21" t="str">
        <f>VLOOKUP(Таблица2[[#This Row],[05_to_10]],kv_05_group!$A$1:$B$89,2,FALSE)</f>
        <v>відпочинок і спорт</v>
      </c>
      <c r="R3333" t="s">
        <v>14658</v>
      </c>
    </row>
    <row r="3334" spans="1:18" hidden="1" x14ac:dyDescent="0.25">
      <c r="A3334" t="s">
        <v>1107</v>
      </c>
      <c r="B3334" s="22" t="e">
        <v>#N/A</v>
      </c>
      <c r="C3334" s="23" t="e">
        <v>#N/A</v>
      </c>
      <c r="D3334" t="s">
        <v>4663</v>
      </c>
      <c r="E3334" t="s">
        <v>4663</v>
      </c>
      <c r="F3334" t="s">
        <v>7153</v>
      </c>
      <c r="G3334" t="s">
        <v>12302</v>
      </c>
      <c r="H3334" t="s">
        <v>15161</v>
      </c>
      <c r="I3334" t="s">
        <v>14679</v>
      </c>
      <c r="J3334" t="s">
        <v>14679</v>
      </c>
      <c r="K3334" t="s">
        <v>9044</v>
      </c>
      <c r="L3334" t="s">
        <v>14830</v>
      </c>
      <c r="M3334" s="19" t="s">
        <v>15524</v>
      </c>
      <c r="N3334" s="19" t="str">
        <f>VLOOKUP(Таблица2[[#This Row],[activity]],kved_05!$A$1:$B$834,2,FALSE)</f>
        <v>74.30</v>
      </c>
      <c r="O3334" s="19" t="str">
        <f>VLOOKUP(Таблица2[[#This Row],[activity]],kved_10!$A$1:$B$997,2,FALSE)</f>
        <v>71.2</v>
      </c>
      <c r="P3334" s="19" t="str">
        <f>LEFT(IF(ISNA(Таблица2[[#This Row],[kv_10]]),VLOOKUP(Таблица2[[#This Row],[kv_05]],'05_to_10'!$A$1:$C$621,3,FALSE),Таблица2[[#This Row],[kv_10]]),2)</f>
        <v>71</v>
      </c>
      <c r="Q3334" s="21" t="str">
        <f>VLOOKUP(Таблица2[[#This Row],[05_to_10]],kv_05_group!$A$1:$B$89,2,FALSE)</f>
        <v>дослідження</v>
      </c>
      <c r="R3334" t="s">
        <v>14659</v>
      </c>
    </row>
    <row r="3335" spans="1:18" hidden="1" x14ac:dyDescent="0.25">
      <c r="A3335" t="s">
        <v>1334</v>
      </c>
      <c r="B3335" s="22" t="e">
        <v>#N/A</v>
      </c>
      <c r="C3335" s="23" t="e">
        <v>#N/A</v>
      </c>
      <c r="D3335" t="s">
        <v>4890</v>
      </c>
      <c r="E3335" t="s">
        <v>4890</v>
      </c>
      <c r="F3335" t="s">
        <v>7157</v>
      </c>
      <c r="G3335" t="s">
        <v>12519</v>
      </c>
      <c r="H3335" t="s">
        <v>14709</v>
      </c>
      <c r="I3335" t="s">
        <v>14685</v>
      </c>
      <c r="J3335" t="s">
        <v>14685</v>
      </c>
      <c r="K3335" t="s">
        <v>9234</v>
      </c>
      <c r="L3335" s="22" t="s">
        <v>14989</v>
      </c>
      <c r="M3335" s="19" t="s">
        <v>15353</v>
      </c>
      <c r="N3335" s="19" t="e">
        <f>VLOOKUP(Таблица2[[#This Row],[activity]],kved_05!$A$1:$B$834,2,FALSE)</f>
        <v>#N/A</v>
      </c>
      <c r="O3335" s="19" t="str">
        <f>VLOOKUP(Таблица2[[#This Row],[activity]],kved_10!$A$1:$B$997,2,FALSE)</f>
        <v>45.2</v>
      </c>
      <c r="P3335" s="19" t="str">
        <f>LEFT(IF(ISNA(Таблица2[[#This Row],[kv_10]]),VLOOKUP(Таблица2[[#This Row],[kv_05]],'05_to_10'!$A$1:$C$621,3,FALSE),Таблица2[[#This Row],[kv_10]]),2)</f>
        <v>45</v>
      </c>
      <c r="Q3335" s="21" t="str">
        <f>VLOOKUP(Таблица2[[#This Row],[05_to_10]],kv_05_group!$A$1:$B$89,2,FALSE)</f>
        <v>торгівля</v>
      </c>
      <c r="R3335" t="s">
        <v>14658</v>
      </c>
    </row>
    <row r="3336" spans="1:18" hidden="1" x14ac:dyDescent="0.25">
      <c r="A3336" t="s">
        <v>2733</v>
      </c>
      <c r="B3336">
        <v>8542265</v>
      </c>
      <c r="C3336" s="1">
        <v>42460</v>
      </c>
      <c r="D3336" t="s">
        <v>6288</v>
      </c>
      <c r="E3336" t="s">
        <v>6288</v>
      </c>
      <c r="F3336" t="s">
        <v>7203</v>
      </c>
      <c r="G3336" t="s">
        <v>13868</v>
      </c>
      <c r="H3336" t="s">
        <v>15161</v>
      </c>
      <c r="I3336" t="s">
        <v>14679</v>
      </c>
      <c r="J3336" t="s">
        <v>14679</v>
      </c>
      <c r="K3336" t="s">
        <v>10531</v>
      </c>
      <c r="L3336" s="22" t="s">
        <v>14989</v>
      </c>
      <c r="M3336" s="19" t="s">
        <v>15353</v>
      </c>
      <c r="N3336" s="19" t="e">
        <f>VLOOKUP(Таблица2[[#This Row],[activity]],kved_05!$A$1:$B$834,2,FALSE)</f>
        <v>#N/A</v>
      </c>
      <c r="O3336" s="19" t="str">
        <f>VLOOKUP(Таблица2[[#This Row],[activity]],kved_10!$A$1:$B$997,2,FALSE)</f>
        <v>45.2</v>
      </c>
      <c r="P3336" s="19" t="str">
        <f>LEFT(IF(ISNA(Таблица2[[#This Row],[kv_10]]),VLOOKUP(Таблица2[[#This Row],[kv_05]],'05_to_10'!$A$1:$C$621,3,FALSE),Таблица2[[#This Row],[kv_10]]),2)</f>
        <v>45</v>
      </c>
      <c r="Q3336" s="21" t="str">
        <f>VLOOKUP(Таблица2[[#This Row],[05_to_10]],kv_05_group!$A$1:$B$89,2,FALSE)</f>
        <v>торгівля</v>
      </c>
      <c r="R3336" t="s">
        <v>14658</v>
      </c>
    </row>
    <row r="3337" spans="1:18" x14ac:dyDescent="0.25">
      <c r="A3337" t="s">
        <v>3343</v>
      </c>
      <c r="B3337" s="22" t="e">
        <v>#N/A</v>
      </c>
      <c r="C3337" s="23" t="e">
        <v>#N/A</v>
      </c>
      <c r="D3337" t="s">
        <v>6898</v>
      </c>
      <c r="E3337" t="s">
        <v>7845</v>
      </c>
      <c r="F3337" t="s">
        <v>7148</v>
      </c>
      <c r="G3337" t="s">
        <v>14447</v>
      </c>
      <c r="H3337" t="s">
        <v>15160</v>
      </c>
      <c r="I3337" t="s">
        <v>14665</v>
      </c>
      <c r="J3337" t="s">
        <v>14713</v>
      </c>
      <c r="K3337" t="s">
        <v>11084</v>
      </c>
      <c r="L3337" t="s">
        <v>14957</v>
      </c>
      <c r="M3337" s="19" t="s">
        <v>15333</v>
      </c>
      <c r="N3337" s="19" t="e">
        <f>VLOOKUP(Таблица2[[#This Row],[activity]],kved_05!$A$1:$B$834,2,FALSE)</f>
        <v>#N/A</v>
      </c>
      <c r="O3337" s="19" t="str">
        <f>VLOOKUP(Таблица2[[#This Row],[activity]],kved_10!$A$1:$B$997,2,FALSE)</f>
        <v>61.10</v>
      </c>
      <c r="P3337" s="19" t="str">
        <f>LEFT(IF(ISNA(Таблица2[[#This Row],[kv_10]]),VLOOKUP(Таблица2[[#This Row],[kv_05]],'05_to_10'!$A$1:$C$621,3,FALSE),Таблица2[[#This Row],[kv_10]]),2)</f>
        <v>61</v>
      </c>
      <c r="Q3337" s="21" t="str">
        <f>VLOOKUP(Таблица2[[#This Row],[05_to_10]],kv_05_group!$A$1:$B$89,2,FALSE)</f>
        <v>телекомунікації</v>
      </c>
      <c r="R3337" t="s">
        <v>14658</v>
      </c>
    </row>
    <row r="3338" spans="1:18" hidden="1" x14ac:dyDescent="0.25">
      <c r="A3338" t="s">
        <v>3344</v>
      </c>
      <c r="B3338" s="22" t="e">
        <v>#N/A</v>
      </c>
      <c r="C3338" s="23" t="e">
        <v>#N/A</v>
      </c>
      <c r="D3338" t="s">
        <v>6899</v>
      </c>
      <c r="E3338" t="s">
        <v>7846</v>
      </c>
      <c r="F3338" t="s">
        <v>7148</v>
      </c>
      <c r="G3338" t="s">
        <v>14448</v>
      </c>
      <c r="H3338" t="s">
        <v>14708</v>
      </c>
      <c r="I3338" t="s">
        <v>14684</v>
      </c>
      <c r="J3338" t="s">
        <v>14713</v>
      </c>
      <c r="K3338" t="s">
        <v>11085</v>
      </c>
      <c r="L3338" t="s">
        <v>14793</v>
      </c>
      <c r="M3338" s="19" t="s">
        <v>15225</v>
      </c>
      <c r="N3338" s="19" t="str">
        <f>VLOOKUP(Таблица2[[#This Row],[activity]],kved_05!$A$1:$B$834,2,FALSE)</f>
        <v>63.12</v>
      </c>
      <c r="O3338" s="19" t="str">
        <f>VLOOKUP(Таблица2[[#This Row],[activity]],kved_10!$A$1:$B$997,2,FALSE)</f>
        <v>52.1</v>
      </c>
      <c r="P3338" s="19" t="str">
        <f>LEFT(IF(ISNA(Таблица2[[#This Row],[kv_10]]),VLOOKUP(Таблица2[[#This Row],[kv_05]],'05_to_10'!$A$1:$C$621,3,FALSE),Таблица2[[#This Row],[kv_10]]),2)</f>
        <v>52</v>
      </c>
      <c r="Q3338" s="21" t="str">
        <f>VLOOKUP(Таблица2[[#This Row],[05_to_10]],kv_05_group!$A$1:$B$89,2,FALSE)</f>
        <v>перевезення</v>
      </c>
      <c r="R3338" t="s">
        <v>14658</v>
      </c>
    </row>
    <row r="3339" spans="1:18" hidden="1" x14ac:dyDescent="0.25">
      <c r="A3339" t="s">
        <v>1238</v>
      </c>
      <c r="B3339" s="22" t="e">
        <v>#N/A</v>
      </c>
      <c r="C3339" s="23" t="e">
        <v>#N/A</v>
      </c>
      <c r="D3339" t="s">
        <v>4794</v>
      </c>
      <c r="E3339" t="s">
        <v>4794</v>
      </c>
      <c r="F3339" t="s">
        <v>7155</v>
      </c>
      <c r="G3339" t="s">
        <v>12428</v>
      </c>
      <c r="H3339" t="s">
        <v>15162</v>
      </c>
      <c r="I3339" t="s">
        <v>14680</v>
      </c>
      <c r="J3339" t="s">
        <v>14714</v>
      </c>
      <c r="K3339" t="s">
        <v>9166</v>
      </c>
      <c r="L3339" t="s">
        <v>14830</v>
      </c>
      <c r="M3339" s="19" t="s">
        <v>15249</v>
      </c>
      <c r="N3339" s="19" t="str">
        <f>VLOOKUP(Таблица2[[#This Row],[activity]],kved_05!$A$1:$B$834,2,FALSE)</f>
        <v>74.30</v>
      </c>
      <c r="O3339" s="19" t="str">
        <f>VLOOKUP(Таблица2[[#This Row],[activity]],kved_10!$A$1:$B$997,2,FALSE)</f>
        <v>71.2</v>
      </c>
      <c r="P3339" s="19" t="str">
        <f>LEFT(IF(ISNA(Таблица2[[#This Row],[kv_10]]),VLOOKUP(Таблица2[[#This Row],[kv_05]],'05_to_10'!$A$1:$C$621,3,FALSE),Таблица2[[#This Row],[kv_10]]),2)</f>
        <v>71</v>
      </c>
      <c r="Q3339" s="21" t="str">
        <f>VLOOKUP(Таблица2[[#This Row],[05_to_10]],kv_05_group!$A$1:$B$89,2,FALSE)</f>
        <v>дослідження</v>
      </c>
      <c r="R3339" t="s">
        <v>14658</v>
      </c>
    </row>
    <row r="3340" spans="1:18" hidden="1" x14ac:dyDescent="0.25">
      <c r="A3340" t="s">
        <v>3129</v>
      </c>
      <c r="B3340" s="22" t="e">
        <v>#N/A</v>
      </c>
      <c r="C3340" s="23" t="e">
        <v>#N/A</v>
      </c>
      <c r="D3340" t="s">
        <v>6684</v>
      </c>
      <c r="E3340" t="s">
        <v>6684</v>
      </c>
      <c r="F3340" t="s">
        <v>7207</v>
      </c>
      <c r="G3340" t="s">
        <v>14241</v>
      </c>
      <c r="H3340" t="s">
        <v>15161</v>
      </c>
      <c r="I3340" t="s">
        <v>14679</v>
      </c>
      <c r="J3340" t="s">
        <v>14679</v>
      </c>
      <c r="K3340" t="s">
        <v>10758</v>
      </c>
      <c r="L3340" s="22" t="s">
        <v>14989</v>
      </c>
      <c r="M3340" s="19" t="s">
        <v>15353</v>
      </c>
      <c r="N3340" s="19" t="e">
        <f>VLOOKUP(Таблица2[[#This Row],[activity]],kved_05!$A$1:$B$834,2,FALSE)</f>
        <v>#N/A</v>
      </c>
      <c r="O3340" s="19" t="str">
        <f>VLOOKUP(Таблица2[[#This Row],[activity]],kved_10!$A$1:$B$997,2,FALSE)</f>
        <v>45.2</v>
      </c>
      <c r="P3340" s="19" t="str">
        <f>LEFT(IF(ISNA(Таблица2[[#This Row],[kv_10]]),VLOOKUP(Таблица2[[#This Row],[kv_05]],'05_to_10'!$A$1:$C$621,3,FALSE),Таблица2[[#This Row],[kv_10]]),2)</f>
        <v>45</v>
      </c>
      <c r="Q3340" s="21" t="str">
        <f>VLOOKUP(Таблица2[[#This Row],[05_to_10]],kv_05_group!$A$1:$B$89,2,FALSE)</f>
        <v>торгівля</v>
      </c>
      <c r="R3340" t="s">
        <v>14658</v>
      </c>
    </row>
    <row r="3341" spans="1:18" hidden="1" x14ac:dyDescent="0.25">
      <c r="A3341" t="s">
        <v>3193</v>
      </c>
      <c r="B3341" s="22" t="e">
        <v>#N/A</v>
      </c>
      <c r="C3341" s="23" t="e">
        <v>#N/A</v>
      </c>
      <c r="D3341" t="s">
        <v>6748</v>
      </c>
      <c r="E3341" t="s">
        <v>6748</v>
      </c>
      <c r="F3341" t="s">
        <v>6768</v>
      </c>
      <c r="G3341" t="s">
        <v>14301</v>
      </c>
      <c r="H3341" t="s">
        <v>14698</v>
      </c>
      <c r="I3341" t="s">
        <v>14672</v>
      </c>
      <c r="J3341" t="s">
        <v>14672</v>
      </c>
      <c r="K3341" t="s">
        <v>10951</v>
      </c>
      <c r="L3341" s="22" t="s">
        <v>14989</v>
      </c>
      <c r="M3341" s="19" t="s">
        <v>15353</v>
      </c>
      <c r="N3341" s="19" t="e">
        <f>VLOOKUP(Таблица2[[#This Row],[activity]],kved_05!$A$1:$B$834,2,FALSE)</f>
        <v>#N/A</v>
      </c>
      <c r="O3341" s="19" t="str">
        <f>VLOOKUP(Таблица2[[#This Row],[activity]],kved_10!$A$1:$B$997,2,FALSE)</f>
        <v>45.2</v>
      </c>
      <c r="P3341" s="19" t="str">
        <f>LEFT(IF(ISNA(Таблица2[[#This Row],[kv_10]]),VLOOKUP(Таблица2[[#This Row],[kv_05]],'05_to_10'!$A$1:$C$621,3,FALSE),Таблица2[[#This Row],[kv_10]]),2)</f>
        <v>45</v>
      </c>
      <c r="Q3341" s="21" t="str">
        <f>VLOOKUP(Таблица2[[#This Row],[05_to_10]],kv_05_group!$A$1:$B$89,2,FALSE)</f>
        <v>торгівля</v>
      </c>
      <c r="R3341" t="s">
        <v>14658</v>
      </c>
    </row>
    <row r="3342" spans="1:18" hidden="1" x14ac:dyDescent="0.25">
      <c r="A3342" t="s">
        <v>528</v>
      </c>
      <c r="B3342" s="22" t="e">
        <v>#N/A</v>
      </c>
      <c r="C3342" s="23" t="e">
        <v>#N/A</v>
      </c>
      <c r="D3342" t="s">
        <v>4085</v>
      </c>
      <c r="E3342" t="s">
        <v>4085</v>
      </c>
      <c r="F3342" t="s">
        <v>7147</v>
      </c>
      <c r="G3342" t="s">
        <v>11769</v>
      </c>
      <c r="H3342" t="s">
        <v>15161</v>
      </c>
      <c r="I3342" t="s">
        <v>14679</v>
      </c>
      <c r="J3342" t="s">
        <v>14679</v>
      </c>
      <c r="K3342" t="s">
        <v>8511</v>
      </c>
      <c r="L3342" s="22" t="s">
        <v>14848</v>
      </c>
      <c r="M3342" s="19" t="s">
        <v>15500</v>
      </c>
      <c r="N3342" s="19" t="e">
        <f>VLOOKUP(Таблица2[[#This Row],[activity]],kved_05!$A$1:$B$834,2,FALSE)</f>
        <v>#N/A</v>
      </c>
      <c r="O3342" s="19" t="str">
        <f>M3342</f>
        <v>92.72</v>
      </c>
      <c r="P3342" s="19" t="str">
        <f>LEFT(IF(ISNA(Таблица2[[#This Row],[kv_10]]),VLOOKUP(Таблица2[[#This Row],[kv_05]],'05_to_10'!$A$1:$C$621,3,FALSE),Таблица2[[#This Row],[kv_10]]),2)</f>
        <v>92</v>
      </c>
      <c r="Q3342" s="21" t="str">
        <f>VLOOKUP(Таблица2[[#This Row],[05_to_10]],kv_05_group!$A$1:$B$89,2,FALSE)</f>
        <v>відпочинок і спорт</v>
      </c>
      <c r="R3342" t="s">
        <v>14658</v>
      </c>
    </row>
    <row r="3343" spans="1:18" hidden="1" x14ac:dyDescent="0.25">
      <c r="A3343" t="s">
        <v>3186</v>
      </c>
      <c r="B3343" t="e">
        <v>#N/A</v>
      </c>
      <c r="C3343" s="1" t="e">
        <v>#N/A</v>
      </c>
      <c r="D3343" t="s">
        <v>6741</v>
      </c>
      <c r="E3343" t="s">
        <v>6741</v>
      </c>
      <c r="F3343" t="s">
        <v>6768</v>
      </c>
      <c r="G3343" t="s">
        <v>14295</v>
      </c>
      <c r="H3343" t="s">
        <v>15161</v>
      </c>
      <c r="I3343" t="s">
        <v>14679</v>
      </c>
      <c r="J3343" t="s">
        <v>14679</v>
      </c>
      <c r="K3343" t="s">
        <v>10936</v>
      </c>
      <c r="L3343" t="s">
        <v>14830</v>
      </c>
      <c r="M3343" s="19" t="s">
        <v>15183</v>
      </c>
      <c r="N3343" s="19" t="str">
        <f>VLOOKUP(Таблица2[[#This Row],[activity]],kved_05!$A$1:$B$834,2,FALSE)</f>
        <v>74.30</v>
      </c>
      <c r="O3343" s="19" t="str">
        <f>VLOOKUP(Таблица2[[#This Row],[activity]],kved_10!$A$1:$B$997,2,FALSE)</f>
        <v>71.2</v>
      </c>
      <c r="P3343" s="19" t="str">
        <f>LEFT(IF(ISNA(Таблица2[[#This Row],[kv_10]]),VLOOKUP(Таблица2[[#This Row],[kv_05]],'05_to_10'!$A$1:$C$621,3,FALSE),Таблица2[[#This Row],[kv_10]]),2)</f>
        <v>71</v>
      </c>
      <c r="Q3343" s="21" t="str">
        <f>VLOOKUP(Таблица2[[#This Row],[05_to_10]],kv_05_group!$A$1:$B$89,2,FALSE)</f>
        <v>дослідження</v>
      </c>
      <c r="R3343" t="s">
        <v>14658</v>
      </c>
    </row>
    <row r="3344" spans="1:18" hidden="1" x14ac:dyDescent="0.25">
      <c r="A3344" t="s">
        <v>624</v>
      </c>
      <c r="B3344" s="22" t="e">
        <v>#N/A</v>
      </c>
      <c r="C3344" s="23">
        <v>42825</v>
      </c>
      <c r="D3344" t="s">
        <v>4181</v>
      </c>
      <c r="E3344" t="s">
        <v>4181</v>
      </c>
      <c r="F3344" t="s">
        <v>7148</v>
      </c>
      <c r="G3344" t="s">
        <v>11851</v>
      </c>
      <c r="H3344" t="s">
        <v>14703</v>
      </c>
      <c r="I3344" t="s">
        <v>14677</v>
      </c>
      <c r="J3344" t="s">
        <v>14677</v>
      </c>
      <c r="K3344" t="s">
        <v>8600</v>
      </c>
      <c r="L3344" t="s">
        <v>14830</v>
      </c>
      <c r="M3344" s="19" t="s">
        <v>15249</v>
      </c>
      <c r="N3344" s="19" t="str">
        <f>VLOOKUP(Таблица2[[#This Row],[activity]],kved_05!$A$1:$B$834,2,FALSE)</f>
        <v>74.30</v>
      </c>
      <c r="O3344" s="19" t="str">
        <f>VLOOKUP(Таблица2[[#This Row],[activity]],kved_10!$A$1:$B$997,2,FALSE)</f>
        <v>71.2</v>
      </c>
      <c r="P3344" s="19" t="str">
        <f>LEFT(IF(ISNA(Таблица2[[#This Row],[kv_10]]),VLOOKUP(Таблица2[[#This Row],[kv_05]],'05_to_10'!$A$1:$C$621,3,FALSE),Таблица2[[#This Row],[kv_10]]),2)</f>
        <v>71</v>
      </c>
      <c r="Q3344" s="21" t="str">
        <f>VLOOKUP(Таблица2[[#This Row],[05_to_10]],kv_05_group!$A$1:$B$89,2,FALSE)</f>
        <v>дослідження</v>
      </c>
      <c r="R3344" t="s">
        <v>14658</v>
      </c>
    </row>
    <row r="3345" spans="1:18" x14ac:dyDescent="0.25">
      <c r="A3345" t="s">
        <v>691</v>
      </c>
      <c r="B3345" s="22" t="e">
        <v>#N/A</v>
      </c>
      <c r="C3345" s="23" t="e">
        <v>#N/A</v>
      </c>
      <c r="D3345" t="s">
        <v>4248</v>
      </c>
      <c r="E3345" t="s">
        <v>4248</v>
      </c>
      <c r="F3345" t="s">
        <v>7148</v>
      </c>
      <c r="G3345" t="s">
        <v>11904</v>
      </c>
      <c r="H3345" t="s">
        <v>15160</v>
      </c>
      <c r="I3345" t="s">
        <v>14665</v>
      </c>
      <c r="J3345" t="s">
        <v>14665</v>
      </c>
      <c r="K3345" t="s">
        <v>8664</v>
      </c>
      <c r="L3345" t="s">
        <v>14830</v>
      </c>
      <c r="M3345" s="19" t="s">
        <v>15249</v>
      </c>
      <c r="N3345" s="19" t="str">
        <f>VLOOKUP(Таблица2[[#This Row],[activity]],kved_05!$A$1:$B$834,2,FALSE)</f>
        <v>74.30</v>
      </c>
      <c r="O3345" s="19" t="str">
        <f>VLOOKUP(Таблица2[[#This Row],[activity]],kved_10!$A$1:$B$997,2,FALSE)</f>
        <v>71.2</v>
      </c>
      <c r="P3345" s="19" t="str">
        <f>LEFT(IF(ISNA(Таблица2[[#This Row],[kv_10]]),VLOOKUP(Таблица2[[#This Row],[kv_05]],'05_to_10'!$A$1:$C$621,3,FALSE),Таблица2[[#This Row],[kv_10]]),2)</f>
        <v>71</v>
      </c>
      <c r="Q3345" s="21" t="str">
        <f>VLOOKUP(Таблица2[[#This Row],[05_to_10]],kv_05_group!$A$1:$B$89,2,FALSE)</f>
        <v>дослідження</v>
      </c>
      <c r="R3345" t="s">
        <v>14658</v>
      </c>
    </row>
    <row r="3346" spans="1:18" hidden="1" x14ac:dyDescent="0.25">
      <c r="A3346" t="s">
        <v>3352</v>
      </c>
      <c r="B3346">
        <v>136507890</v>
      </c>
      <c r="C3346" s="1">
        <v>42551</v>
      </c>
      <c r="D3346" t="s">
        <v>6907</v>
      </c>
      <c r="E3346" t="s">
        <v>7854</v>
      </c>
      <c r="F3346" t="s">
        <v>7148</v>
      </c>
      <c r="G3346" t="s">
        <v>14456</v>
      </c>
      <c r="H3346" t="s">
        <v>14701</v>
      </c>
      <c r="I3346" t="s">
        <v>14675</v>
      </c>
      <c r="J3346" t="s">
        <v>14675</v>
      </c>
      <c r="K3346" t="s">
        <v>11093</v>
      </c>
      <c r="L3346" t="s">
        <v>14715</v>
      </c>
      <c r="M3346" s="19" t="s">
        <v>15168</v>
      </c>
      <c r="N3346" s="19" t="e">
        <f>VLOOKUP(Таблица2[[#This Row],[activity]],kved_05!$A$1:$B$834,2,FALSE)</f>
        <v>#N/A</v>
      </c>
      <c r="O3346" s="19" t="str">
        <f>VLOOKUP(Таблица2[[#This Row],[activity]],kved_10!$A$1:$B$997,2,FALSE)</f>
        <v>71.11</v>
      </c>
      <c r="P3346" s="19" t="str">
        <f>LEFT(IF(ISNA(Таблица2[[#This Row],[kv_10]]),VLOOKUP(Таблица2[[#This Row],[kv_05]],'05_to_10'!$A$1:$C$621,3,FALSE),Таблица2[[#This Row],[kv_10]]),2)</f>
        <v>71</v>
      </c>
      <c r="Q3346" s="21" t="str">
        <f>VLOOKUP(Таблица2[[#This Row],[05_to_10]],kv_05_group!$A$1:$B$89,2,FALSE)</f>
        <v>дослідження</v>
      </c>
      <c r="R3346" t="s">
        <v>14658</v>
      </c>
    </row>
    <row r="3347" spans="1:18" hidden="1" x14ac:dyDescent="0.25">
      <c r="A3347" t="s">
        <v>1288</v>
      </c>
      <c r="B3347">
        <v>112143</v>
      </c>
      <c r="C3347" s="1">
        <v>42460</v>
      </c>
      <c r="D3347" t="s">
        <v>4844</v>
      </c>
      <c r="E3347" t="s">
        <v>4844</v>
      </c>
      <c r="F3347" t="s">
        <v>7157</v>
      </c>
      <c r="G3347" t="s">
        <v>12474</v>
      </c>
      <c r="H3347" t="s">
        <v>14712</v>
      </c>
      <c r="I3347" t="s">
        <v>14689</v>
      </c>
      <c r="J3347" t="s">
        <v>14689</v>
      </c>
      <c r="K3347" t="s">
        <v>9209</v>
      </c>
      <c r="L3347" t="s">
        <v>14830</v>
      </c>
      <c r="M3347" s="19" t="s">
        <v>15249</v>
      </c>
      <c r="N3347" s="19" t="str">
        <f>VLOOKUP(Таблица2[[#This Row],[activity]],kved_05!$A$1:$B$834,2,FALSE)</f>
        <v>74.30</v>
      </c>
      <c r="O3347" s="19" t="str">
        <f>VLOOKUP(Таблица2[[#This Row],[activity]],kved_10!$A$1:$B$997,2,FALSE)</f>
        <v>71.2</v>
      </c>
      <c r="P3347" s="19" t="str">
        <f>LEFT(IF(ISNA(Таблица2[[#This Row],[kv_10]]),VLOOKUP(Таблица2[[#This Row],[kv_05]],'05_to_10'!$A$1:$C$621,3,FALSE),Таблица2[[#This Row],[kv_10]]),2)</f>
        <v>71</v>
      </c>
      <c r="Q3347" s="21" t="str">
        <f>VLOOKUP(Таблица2[[#This Row],[05_to_10]],kv_05_group!$A$1:$B$89,2,FALSE)</f>
        <v>дослідження</v>
      </c>
      <c r="R3347" t="s">
        <v>14663</v>
      </c>
    </row>
    <row r="3348" spans="1:18" hidden="1" x14ac:dyDescent="0.25">
      <c r="A3348" t="s">
        <v>3354</v>
      </c>
      <c r="B3348" s="22" t="e">
        <v>#N/A</v>
      </c>
      <c r="C3348" s="23" t="e">
        <v>#N/A</v>
      </c>
      <c r="D3348" t="s">
        <v>6909</v>
      </c>
      <c r="E3348" t="s">
        <v>7856</v>
      </c>
      <c r="F3348" t="s">
        <v>7148</v>
      </c>
      <c r="G3348" t="s">
        <v>14458</v>
      </c>
      <c r="H3348" t="s">
        <v>14692</v>
      </c>
      <c r="I3348" t="s">
        <v>14666</v>
      </c>
      <c r="J3348" t="s">
        <v>14666</v>
      </c>
      <c r="K3348" t="s">
        <v>11095</v>
      </c>
      <c r="L3348" t="s">
        <v>15131</v>
      </c>
      <c r="M3348" s="19" t="s">
        <v>15607</v>
      </c>
      <c r="N3348" s="19" t="e">
        <f>VLOOKUP(Таблица2[[#This Row],[activity]],kved_05!$A$1:$B$834,2,FALSE)</f>
        <v>#N/A</v>
      </c>
      <c r="O3348" s="19" t="str">
        <f>VLOOKUP(Таблица2[[#This Row],[activity]],kved_10!$A$1:$B$997,2,FALSE)</f>
        <v>77.11</v>
      </c>
      <c r="P3348" s="19" t="str">
        <f>LEFT(IF(ISNA(Таблица2[[#This Row],[kv_10]]),VLOOKUP(Таблица2[[#This Row],[kv_05]],'05_to_10'!$A$1:$C$621,3,FALSE),Таблица2[[#This Row],[kv_10]]),2)</f>
        <v>77</v>
      </c>
      <c r="Q3348" s="21" t="str">
        <f>VLOOKUP(Таблица2[[#This Row],[05_to_10]],kv_05_group!$A$1:$B$89,2,FALSE)</f>
        <v>спеціалізовані послуги</v>
      </c>
      <c r="R3348" t="s">
        <v>14658</v>
      </c>
    </row>
    <row r="3349" spans="1:18" hidden="1" x14ac:dyDescent="0.25">
      <c r="A3349" t="s">
        <v>736</v>
      </c>
      <c r="B3349" s="22" t="e">
        <v>#N/A</v>
      </c>
      <c r="C3349" s="23" t="e">
        <v>#N/A</v>
      </c>
      <c r="D3349" t="s">
        <v>4293</v>
      </c>
      <c r="E3349" t="s">
        <v>4293</v>
      </c>
      <c r="F3349" t="s">
        <v>7148</v>
      </c>
      <c r="G3349" t="s">
        <v>11947</v>
      </c>
      <c r="H3349" t="s">
        <v>14708</v>
      </c>
      <c r="I3349" t="s">
        <v>14684</v>
      </c>
      <c r="J3349" t="s">
        <v>14684</v>
      </c>
      <c r="K3349" t="s">
        <v>8709</v>
      </c>
      <c r="L3349" t="s">
        <v>14830</v>
      </c>
      <c r="M3349" s="19" t="s">
        <v>15249</v>
      </c>
      <c r="N3349" s="19" t="str">
        <f>VLOOKUP(Таблица2[[#This Row],[activity]],kved_05!$A$1:$B$834,2,FALSE)</f>
        <v>74.30</v>
      </c>
      <c r="O3349" s="19" t="str">
        <f>VLOOKUP(Таблица2[[#This Row],[activity]],kved_10!$A$1:$B$997,2,FALSE)</f>
        <v>71.2</v>
      </c>
      <c r="P3349" s="19" t="str">
        <f>LEFT(IF(ISNA(Таблица2[[#This Row],[kv_10]]),VLOOKUP(Таблица2[[#This Row],[kv_05]],'05_to_10'!$A$1:$C$621,3,FALSE),Таблица2[[#This Row],[kv_10]]),2)</f>
        <v>71</v>
      </c>
      <c r="Q3349" s="21" t="str">
        <f>VLOOKUP(Таблица2[[#This Row],[05_to_10]],kv_05_group!$A$1:$B$89,2,FALSE)</f>
        <v>дослідження</v>
      </c>
      <c r="R3349" t="s">
        <v>14658</v>
      </c>
    </row>
    <row r="3350" spans="1:18" hidden="1" x14ac:dyDescent="0.25">
      <c r="A3350" t="s">
        <v>807</v>
      </c>
      <c r="B3350">
        <v>136895477</v>
      </c>
      <c r="C3350" s="1">
        <v>42551</v>
      </c>
      <c r="D3350" t="s">
        <v>4364</v>
      </c>
      <c r="E3350" t="s">
        <v>4364</v>
      </c>
      <c r="F3350" t="s">
        <v>7148</v>
      </c>
      <c r="G3350" t="s">
        <v>12016</v>
      </c>
      <c r="H3350" t="s">
        <v>14708</v>
      </c>
      <c r="I3350" t="s">
        <v>14684</v>
      </c>
      <c r="J3350" t="s">
        <v>14684</v>
      </c>
      <c r="K3350" t="s">
        <v>8771</v>
      </c>
      <c r="L3350" t="s">
        <v>14830</v>
      </c>
      <c r="M3350" s="19" t="s">
        <v>15249</v>
      </c>
      <c r="N3350" s="19" t="str">
        <f>VLOOKUP(Таблица2[[#This Row],[activity]],kved_05!$A$1:$B$834,2,FALSE)</f>
        <v>74.30</v>
      </c>
      <c r="O3350" s="19" t="str">
        <f>VLOOKUP(Таблица2[[#This Row],[activity]],kved_10!$A$1:$B$997,2,FALSE)</f>
        <v>71.2</v>
      </c>
      <c r="P3350" s="19" t="str">
        <f>LEFT(IF(ISNA(Таблица2[[#This Row],[kv_10]]),VLOOKUP(Таблица2[[#This Row],[kv_05]],'05_to_10'!$A$1:$C$621,3,FALSE),Таблица2[[#This Row],[kv_10]]),2)</f>
        <v>71</v>
      </c>
      <c r="Q3350" s="21" t="str">
        <f>VLOOKUP(Таблица2[[#This Row],[05_to_10]],kv_05_group!$A$1:$B$89,2,FALSE)</f>
        <v>дослідження</v>
      </c>
      <c r="R3350" t="s">
        <v>14658</v>
      </c>
    </row>
    <row r="3351" spans="1:18" hidden="1" x14ac:dyDescent="0.25">
      <c r="A3351" t="s">
        <v>981</v>
      </c>
      <c r="B3351" s="22" t="e">
        <v>#N/A</v>
      </c>
      <c r="C3351" s="23" t="e">
        <v>#N/A</v>
      </c>
      <c r="D3351" t="s">
        <v>4537</v>
      </c>
      <c r="E3351" t="s">
        <v>4537</v>
      </c>
      <c r="F3351" t="s">
        <v>7150</v>
      </c>
      <c r="G3351" t="s">
        <v>12177</v>
      </c>
      <c r="H3351" t="s">
        <v>14701</v>
      </c>
      <c r="I3351" t="s">
        <v>14675</v>
      </c>
      <c r="J3351" t="s">
        <v>14675</v>
      </c>
      <c r="K3351" t="s">
        <v>8932</v>
      </c>
      <c r="L3351" t="s">
        <v>14830</v>
      </c>
      <c r="M3351" s="19" t="s">
        <v>15249</v>
      </c>
      <c r="N3351" s="19" t="str">
        <f>VLOOKUP(Таблица2[[#This Row],[activity]],kved_05!$A$1:$B$834,2,FALSE)</f>
        <v>74.30</v>
      </c>
      <c r="O3351" s="19" t="str">
        <f>VLOOKUP(Таблица2[[#This Row],[activity]],kved_10!$A$1:$B$997,2,FALSE)</f>
        <v>71.2</v>
      </c>
      <c r="P3351" s="19" t="str">
        <f>LEFT(IF(ISNA(Таблица2[[#This Row],[kv_10]]),VLOOKUP(Таблица2[[#This Row],[kv_05]],'05_to_10'!$A$1:$C$621,3,FALSE),Таблица2[[#This Row],[kv_10]]),2)</f>
        <v>71</v>
      </c>
      <c r="Q3351" s="21" t="str">
        <f>VLOOKUP(Таблица2[[#This Row],[05_to_10]],kv_05_group!$A$1:$B$89,2,FALSE)</f>
        <v>дослідження</v>
      </c>
      <c r="R3351" t="s">
        <v>14658</v>
      </c>
    </row>
    <row r="3352" spans="1:18" hidden="1" x14ac:dyDescent="0.25">
      <c r="A3352" t="s">
        <v>1075</v>
      </c>
      <c r="B3352">
        <v>355411030</v>
      </c>
      <c r="C3352" s="1">
        <v>42704</v>
      </c>
      <c r="D3352" t="s">
        <v>4631</v>
      </c>
      <c r="E3352" t="s">
        <v>4631</v>
      </c>
      <c r="F3352" t="s">
        <v>7153</v>
      </c>
      <c r="G3352" t="s">
        <v>12270</v>
      </c>
      <c r="H3352" t="s">
        <v>15161</v>
      </c>
      <c r="I3352" t="s">
        <v>14679</v>
      </c>
      <c r="J3352" t="s">
        <v>14679</v>
      </c>
      <c r="K3352" t="s">
        <v>9015</v>
      </c>
      <c r="L3352" t="s">
        <v>14830</v>
      </c>
      <c r="M3352" s="19" t="s">
        <v>15249</v>
      </c>
      <c r="N3352" s="19" t="str">
        <f>VLOOKUP(Таблица2[[#This Row],[activity]],kved_05!$A$1:$B$834,2,FALSE)</f>
        <v>74.30</v>
      </c>
      <c r="O3352" s="19" t="str">
        <f>VLOOKUP(Таблица2[[#This Row],[activity]],kved_10!$A$1:$B$997,2,FALSE)</f>
        <v>71.2</v>
      </c>
      <c r="P3352" s="19" t="str">
        <f>LEFT(IF(ISNA(Таблица2[[#This Row],[kv_10]]),VLOOKUP(Таблица2[[#This Row],[kv_05]],'05_to_10'!$A$1:$C$621,3,FALSE),Таблица2[[#This Row],[kv_10]]),2)</f>
        <v>71</v>
      </c>
      <c r="Q3352" s="21" t="str">
        <f>VLOOKUP(Таблица2[[#This Row],[05_to_10]],kv_05_group!$A$1:$B$89,2,FALSE)</f>
        <v>дослідження</v>
      </c>
      <c r="R3352" t="s">
        <v>14658</v>
      </c>
    </row>
    <row r="3353" spans="1:18" hidden="1" x14ac:dyDescent="0.25">
      <c r="A3353" t="s">
        <v>1080</v>
      </c>
      <c r="B3353">
        <v>353746586</v>
      </c>
      <c r="C3353" s="1">
        <v>42704</v>
      </c>
      <c r="D3353" t="s">
        <v>4636</v>
      </c>
      <c r="E3353" t="s">
        <v>4636</v>
      </c>
      <c r="F3353" t="s">
        <v>7153</v>
      </c>
      <c r="G3353" t="s">
        <v>12275</v>
      </c>
      <c r="H3353" t="s">
        <v>15161</v>
      </c>
      <c r="I3353" t="s">
        <v>14679</v>
      </c>
      <c r="J3353" t="s">
        <v>14679</v>
      </c>
      <c r="K3353" t="s">
        <v>9020</v>
      </c>
      <c r="L3353" t="s">
        <v>14830</v>
      </c>
      <c r="M3353" s="19" t="s">
        <v>15249</v>
      </c>
      <c r="N3353" s="19" t="str">
        <f>VLOOKUP(Таблица2[[#This Row],[activity]],kved_05!$A$1:$B$834,2,FALSE)</f>
        <v>74.30</v>
      </c>
      <c r="O3353" s="19" t="str">
        <f>VLOOKUP(Таблица2[[#This Row],[activity]],kved_10!$A$1:$B$997,2,FALSE)</f>
        <v>71.2</v>
      </c>
      <c r="P3353" s="19" t="str">
        <f>LEFT(IF(ISNA(Таблица2[[#This Row],[kv_10]]),VLOOKUP(Таблица2[[#This Row],[kv_05]],'05_to_10'!$A$1:$C$621,3,FALSE),Таблица2[[#This Row],[kv_10]]),2)</f>
        <v>71</v>
      </c>
      <c r="Q3353" s="21" t="str">
        <f>VLOOKUP(Таблица2[[#This Row],[05_to_10]],kv_05_group!$A$1:$B$89,2,FALSE)</f>
        <v>дослідження</v>
      </c>
      <c r="R3353" t="s">
        <v>14658</v>
      </c>
    </row>
    <row r="3354" spans="1:18" hidden="1" x14ac:dyDescent="0.25">
      <c r="A3354" t="s">
        <v>1129</v>
      </c>
      <c r="B3354" s="22" t="e">
        <v>#N/A</v>
      </c>
      <c r="C3354" s="23" t="e">
        <v>#N/A</v>
      </c>
      <c r="D3354" t="s">
        <v>4685</v>
      </c>
      <c r="E3354" t="s">
        <v>4685</v>
      </c>
      <c r="F3354" t="s">
        <v>7154</v>
      </c>
      <c r="G3354" t="s">
        <v>12323</v>
      </c>
      <c r="H3354" t="s">
        <v>15161</v>
      </c>
      <c r="I3354" t="s">
        <v>14679</v>
      </c>
      <c r="J3354" t="s">
        <v>14679</v>
      </c>
      <c r="K3354" t="s">
        <v>9065</v>
      </c>
      <c r="L3354" t="s">
        <v>14830</v>
      </c>
      <c r="M3354" s="19" t="s">
        <v>15249</v>
      </c>
      <c r="N3354" s="19" t="str">
        <f>VLOOKUP(Таблица2[[#This Row],[activity]],kved_05!$A$1:$B$834,2,FALSE)</f>
        <v>74.30</v>
      </c>
      <c r="O3354" s="19" t="str">
        <f>VLOOKUP(Таблица2[[#This Row],[activity]],kved_10!$A$1:$B$997,2,FALSE)</f>
        <v>71.2</v>
      </c>
      <c r="P3354" s="19" t="str">
        <f>LEFT(IF(ISNA(Таблица2[[#This Row],[kv_10]]),VLOOKUP(Таблица2[[#This Row],[kv_05]],'05_to_10'!$A$1:$C$621,3,FALSE),Таблица2[[#This Row],[kv_10]]),2)</f>
        <v>71</v>
      </c>
      <c r="Q3354" s="21" t="str">
        <f>VLOOKUP(Таблица2[[#This Row],[05_to_10]],kv_05_group!$A$1:$B$89,2,FALSE)</f>
        <v>дослідження</v>
      </c>
      <c r="R3354" t="s">
        <v>14658</v>
      </c>
    </row>
    <row r="3355" spans="1:18" hidden="1" x14ac:dyDescent="0.25">
      <c r="A3355" t="s">
        <v>1165</v>
      </c>
      <c r="B3355" s="22" t="e">
        <v>#N/A</v>
      </c>
      <c r="C3355" s="23" t="e">
        <v>#N/A</v>
      </c>
      <c r="D3355" t="s">
        <v>4721</v>
      </c>
      <c r="E3355" t="s">
        <v>4721</v>
      </c>
      <c r="F3355" t="s">
        <v>7154</v>
      </c>
      <c r="G3355" t="s">
        <v>12357</v>
      </c>
      <c r="H3355" t="s">
        <v>14692</v>
      </c>
      <c r="I3355" t="s">
        <v>14666</v>
      </c>
      <c r="J3355" t="s">
        <v>14666</v>
      </c>
      <c r="K3355" t="s">
        <v>9101</v>
      </c>
      <c r="L3355" t="s">
        <v>14830</v>
      </c>
      <c r="M3355" s="19" t="s">
        <v>15249</v>
      </c>
      <c r="N3355" s="19" t="str">
        <f>VLOOKUP(Таблица2[[#This Row],[activity]],kved_05!$A$1:$B$834,2,FALSE)</f>
        <v>74.30</v>
      </c>
      <c r="O3355" s="19" t="str">
        <f>VLOOKUP(Таблица2[[#This Row],[activity]],kved_10!$A$1:$B$997,2,FALSE)</f>
        <v>71.2</v>
      </c>
      <c r="P3355" s="19" t="str">
        <f>LEFT(IF(ISNA(Таблица2[[#This Row],[kv_10]]),VLOOKUP(Таблица2[[#This Row],[kv_05]],'05_to_10'!$A$1:$C$621,3,FALSE),Таблица2[[#This Row],[kv_10]]),2)</f>
        <v>71</v>
      </c>
      <c r="Q3355" s="21" t="str">
        <f>VLOOKUP(Таблица2[[#This Row],[05_to_10]],kv_05_group!$A$1:$B$89,2,FALSE)</f>
        <v>дослідження</v>
      </c>
      <c r="R3355" t="s">
        <v>14658</v>
      </c>
    </row>
    <row r="3356" spans="1:18" hidden="1" x14ac:dyDescent="0.25">
      <c r="A3356" t="s">
        <v>1240</v>
      </c>
      <c r="B3356" s="22" t="e">
        <v>#N/A</v>
      </c>
      <c r="C3356" s="23" t="e">
        <v>#N/A</v>
      </c>
      <c r="D3356" t="s">
        <v>4796</v>
      </c>
      <c r="E3356" t="s">
        <v>4796</v>
      </c>
      <c r="F3356" t="s">
        <v>7155</v>
      </c>
      <c r="G3356" t="s">
        <v>12430</v>
      </c>
      <c r="H3356" t="s">
        <v>14708</v>
      </c>
      <c r="I3356" t="s">
        <v>14684</v>
      </c>
      <c r="J3356" t="s">
        <v>14684</v>
      </c>
      <c r="K3356" t="s">
        <v>9168</v>
      </c>
      <c r="L3356" t="s">
        <v>14830</v>
      </c>
      <c r="M3356" s="19" t="s">
        <v>15249</v>
      </c>
      <c r="N3356" s="19" t="str">
        <f>VLOOKUP(Таблица2[[#This Row],[activity]],kved_05!$A$1:$B$834,2,FALSE)</f>
        <v>74.30</v>
      </c>
      <c r="O3356" s="19" t="str">
        <f>VLOOKUP(Таблица2[[#This Row],[activity]],kved_10!$A$1:$B$997,2,FALSE)</f>
        <v>71.2</v>
      </c>
      <c r="P3356" s="19" t="str">
        <f>LEFT(IF(ISNA(Таблица2[[#This Row],[kv_10]]),VLOOKUP(Таблица2[[#This Row],[kv_05]],'05_to_10'!$A$1:$C$621,3,FALSE),Таблица2[[#This Row],[kv_10]]),2)</f>
        <v>71</v>
      </c>
      <c r="Q3356" s="21" t="str">
        <f>VLOOKUP(Таблица2[[#This Row],[05_to_10]],kv_05_group!$A$1:$B$89,2,FALSE)</f>
        <v>дослідження</v>
      </c>
      <c r="R3356" t="s">
        <v>14658</v>
      </c>
    </row>
    <row r="3357" spans="1:18" hidden="1" x14ac:dyDescent="0.25">
      <c r="A3357" t="s">
        <v>1241</v>
      </c>
      <c r="B3357" s="22" t="e">
        <v>#N/A</v>
      </c>
      <c r="C3357" s="23" t="e">
        <v>#N/A</v>
      </c>
      <c r="D3357" t="s">
        <v>4797</v>
      </c>
      <c r="E3357" t="s">
        <v>4797</v>
      </c>
      <c r="F3357" t="s">
        <v>7155</v>
      </c>
      <c r="G3357" t="s">
        <v>12431</v>
      </c>
      <c r="H3357" t="s">
        <v>14692</v>
      </c>
      <c r="I3357" t="s">
        <v>14666</v>
      </c>
      <c r="J3357" t="s">
        <v>14666</v>
      </c>
      <c r="K3357" t="s">
        <v>9169</v>
      </c>
      <c r="L3357" t="s">
        <v>14830</v>
      </c>
      <c r="M3357" s="19" t="s">
        <v>15249</v>
      </c>
      <c r="N3357" s="19" t="str">
        <f>VLOOKUP(Таблица2[[#This Row],[activity]],kved_05!$A$1:$B$834,2,FALSE)</f>
        <v>74.30</v>
      </c>
      <c r="O3357" s="19" t="str">
        <f>VLOOKUP(Таблица2[[#This Row],[activity]],kved_10!$A$1:$B$997,2,FALSE)</f>
        <v>71.2</v>
      </c>
      <c r="P3357" s="19" t="str">
        <f>LEFT(IF(ISNA(Таблица2[[#This Row],[kv_10]]),VLOOKUP(Таблица2[[#This Row],[kv_05]],'05_to_10'!$A$1:$C$621,3,FALSE),Таблица2[[#This Row],[kv_10]]),2)</f>
        <v>71</v>
      </c>
      <c r="Q3357" s="21" t="str">
        <f>VLOOKUP(Таблица2[[#This Row],[05_to_10]],kv_05_group!$A$1:$B$89,2,FALSE)</f>
        <v>дослідження</v>
      </c>
      <c r="R3357" t="s">
        <v>14658</v>
      </c>
    </row>
    <row r="3358" spans="1:18" x14ac:dyDescent="0.25">
      <c r="A3358" t="s">
        <v>3364</v>
      </c>
      <c r="B3358" s="22" t="e">
        <v>#N/A</v>
      </c>
      <c r="C3358" s="23" t="e">
        <v>#N/A</v>
      </c>
      <c r="D3358" t="s">
        <v>6919</v>
      </c>
      <c r="E3358" t="s">
        <v>6919</v>
      </c>
      <c r="F3358" t="s">
        <v>7148</v>
      </c>
      <c r="G3358" t="s">
        <v>14465</v>
      </c>
      <c r="H3358" t="s">
        <v>15160</v>
      </c>
      <c r="I3358" t="s">
        <v>14665</v>
      </c>
      <c r="J3358" t="s">
        <v>14713</v>
      </c>
      <c r="K3358" t="s">
        <v>11104</v>
      </c>
      <c r="L3358" t="s">
        <v>14902</v>
      </c>
      <c r="M3358" s="19" t="s">
        <v>15290</v>
      </c>
      <c r="N3358" s="19" t="str">
        <f>VLOOKUP(Таблица2[[#This Row],[activity]],kved_05!$A$1:$B$834,2,FALSE)</f>
        <v>23.20</v>
      </c>
      <c r="O3358" s="19" t="str">
        <f>VLOOKUP(Таблица2[[#This Row],[activity]],kved_10!$A$1:$B$997,2,FALSE)</f>
        <v>19.2</v>
      </c>
      <c r="P3358" s="19" t="str">
        <f>LEFT(IF(ISNA(Таблица2[[#This Row],[kv_10]]),VLOOKUP(Таблица2[[#This Row],[kv_05]],'05_to_10'!$A$1:$C$621,3,FALSE),Таблица2[[#This Row],[kv_10]]),2)</f>
        <v>19</v>
      </c>
      <c r="Q3358" s="21" t="str">
        <f>VLOOKUP(Таблица2[[#This Row],[05_to_10]],kv_05_group!$A$1:$B$89,2,FALSE)</f>
        <v>виробництво</v>
      </c>
      <c r="R3358" t="s">
        <v>14660</v>
      </c>
    </row>
    <row r="3359" spans="1:18" hidden="1" x14ac:dyDescent="0.25">
      <c r="A3359" t="s">
        <v>1242</v>
      </c>
      <c r="B3359" s="22" t="e">
        <v>#N/A</v>
      </c>
      <c r="C3359" s="23" t="e">
        <v>#N/A</v>
      </c>
      <c r="D3359" t="s">
        <v>4798</v>
      </c>
      <c r="E3359" t="s">
        <v>4798</v>
      </c>
      <c r="F3359" t="s">
        <v>7155</v>
      </c>
      <c r="G3359" t="s">
        <v>12432</v>
      </c>
      <c r="H3359" t="s">
        <v>14696</v>
      </c>
      <c r="I3359" t="s">
        <v>14670</v>
      </c>
      <c r="J3359" t="s">
        <v>14670</v>
      </c>
      <c r="K3359" t="s">
        <v>9170</v>
      </c>
      <c r="L3359" t="s">
        <v>14830</v>
      </c>
      <c r="M3359" s="19" t="s">
        <v>15249</v>
      </c>
      <c r="N3359" s="19" t="str">
        <f>VLOOKUP(Таблица2[[#This Row],[activity]],kved_05!$A$1:$B$834,2,FALSE)</f>
        <v>74.30</v>
      </c>
      <c r="O3359" s="19" t="str">
        <f>VLOOKUP(Таблица2[[#This Row],[activity]],kved_10!$A$1:$B$997,2,FALSE)</f>
        <v>71.2</v>
      </c>
      <c r="P3359" s="19" t="str">
        <f>LEFT(IF(ISNA(Таблица2[[#This Row],[kv_10]]),VLOOKUP(Таблица2[[#This Row],[kv_05]],'05_to_10'!$A$1:$C$621,3,FALSE),Таблица2[[#This Row],[kv_10]]),2)</f>
        <v>71</v>
      </c>
      <c r="Q3359" s="21" t="str">
        <f>VLOOKUP(Таблица2[[#This Row],[05_to_10]],kv_05_group!$A$1:$B$89,2,FALSE)</f>
        <v>дослідження</v>
      </c>
      <c r="R3359" t="s">
        <v>14658</v>
      </c>
    </row>
    <row r="3360" spans="1:18" x14ac:dyDescent="0.25">
      <c r="A3360" t="s">
        <v>3366</v>
      </c>
      <c r="B3360" s="22" t="e">
        <v>#N/A</v>
      </c>
      <c r="C3360" s="23" t="e">
        <v>#N/A</v>
      </c>
      <c r="D3360" t="s">
        <v>6921</v>
      </c>
      <c r="E3360" t="s">
        <v>7866</v>
      </c>
      <c r="F3360" t="s">
        <v>7148</v>
      </c>
      <c r="G3360" t="s">
        <v>14467</v>
      </c>
      <c r="H3360" t="s">
        <v>15160</v>
      </c>
      <c r="I3360" t="s">
        <v>14665</v>
      </c>
      <c r="J3360" t="s">
        <v>14713</v>
      </c>
      <c r="K3360" t="s">
        <v>11106</v>
      </c>
      <c r="L3360" t="s">
        <v>15132</v>
      </c>
      <c r="M3360" s="19" t="s">
        <v>15608</v>
      </c>
      <c r="N3360" s="19" t="e">
        <f>VLOOKUP(Таблица2[[#This Row],[activity]],kved_05!$A$1:$B$834,2,FALSE)</f>
        <v>#N/A</v>
      </c>
      <c r="O3360" s="19" t="str">
        <f>VLOOKUP(Таблица2[[#This Row],[activity]],kved_10!$A$1:$B$997,2,FALSE)</f>
        <v>28.12</v>
      </c>
      <c r="P3360" s="19" t="str">
        <f>LEFT(IF(ISNA(Таблица2[[#This Row],[kv_10]]),VLOOKUP(Таблица2[[#This Row],[kv_05]],'05_to_10'!$A$1:$C$621,3,FALSE),Таблица2[[#This Row],[kv_10]]),2)</f>
        <v>28</v>
      </c>
      <c r="Q3360" s="21" t="str">
        <f>VLOOKUP(Таблица2[[#This Row],[05_to_10]],kv_05_group!$A$1:$B$89,2,FALSE)</f>
        <v>виробництво</v>
      </c>
      <c r="R3360" t="s">
        <v>14658</v>
      </c>
    </row>
    <row r="3361" spans="1:18" hidden="1" x14ac:dyDescent="0.25">
      <c r="A3361" t="s">
        <v>1243</v>
      </c>
      <c r="B3361" s="22" t="e">
        <v>#N/A</v>
      </c>
      <c r="C3361" s="23" t="e">
        <v>#N/A</v>
      </c>
      <c r="D3361" t="s">
        <v>4799</v>
      </c>
      <c r="E3361" t="s">
        <v>4799</v>
      </c>
      <c r="F3361" t="s">
        <v>7155</v>
      </c>
      <c r="G3361" t="s">
        <v>12433</v>
      </c>
      <c r="H3361" t="s">
        <v>14705</v>
      </c>
      <c r="I3361" t="s">
        <v>14681</v>
      </c>
      <c r="J3361" t="s">
        <v>14681</v>
      </c>
      <c r="K3361" t="s">
        <v>9171</v>
      </c>
      <c r="L3361" t="s">
        <v>14830</v>
      </c>
      <c r="M3361" s="19" t="s">
        <v>15249</v>
      </c>
      <c r="N3361" s="19" t="str">
        <f>VLOOKUP(Таблица2[[#This Row],[activity]],kved_05!$A$1:$B$834,2,FALSE)</f>
        <v>74.30</v>
      </c>
      <c r="O3361" s="19" t="str">
        <f>VLOOKUP(Таблица2[[#This Row],[activity]],kved_10!$A$1:$B$997,2,FALSE)</f>
        <v>71.2</v>
      </c>
      <c r="P3361" s="19" t="str">
        <f>LEFT(IF(ISNA(Таблица2[[#This Row],[kv_10]]),VLOOKUP(Таблица2[[#This Row],[kv_05]],'05_to_10'!$A$1:$C$621,3,FALSE),Таблица2[[#This Row],[kv_10]]),2)</f>
        <v>71</v>
      </c>
      <c r="Q3361" s="21" t="str">
        <f>VLOOKUP(Таблица2[[#This Row],[05_to_10]],kv_05_group!$A$1:$B$89,2,FALSE)</f>
        <v>дослідження</v>
      </c>
      <c r="R3361" t="s">
        <v>14658</v>
      </c>
    </row>
    <row r="3362" spans="1:18" hidden="1" x14ac:dyDescent="0.25">
      <c r="A3362" t="s">
        <v>1244</v>
      </c>
      <c r="B3362" s="22" t="e">
        <v>#N/A</v>
      </c>
      <c r="C3362" s="23" t="e">
        <v>#N/A</v>
      </c>
      <c r="D3362" t="s">
        <v>4800</v>
      </c>
      <c r="E3362" t="s">
        <v>4800</v>
      </c>
      <c r="F3362" t="s">
        <v>7155</v>
      </c>
      <c r="G3362" t="s">
        <v>12434</v>
      </c>
      <c r="H3362" t="s">
        <v>14701</v>
      </c>
      <c r="I3362" t="s">
        <v>14675</v>
      </c>
      <c r="J3362" t="s">
        <v>14675</v>
      </c>
      <c r="K3362" t="s">
        <v>9172</v>
      </c>
      <c r="L3362" t="s">
        <v>14830</v>
      </c>
      <c r="M3362" s="19" t="s">
        <v>15249</v>
      </c>
      <c r="N3362" s="19" t="str">
        <f>VLOOKUP(Таблица2[[#This Row],[activity]],kved_05!$A$1:$B$834,2,FALSE)</f>
        <v>74.30</v>
      </c>
      <c r="O3362" s="19" t="str">
        <f>VLOOKUP(Таблица2[[#This Row],[activity]],kved_10!$A$1:$B$997,2,FALSE)</f>
        <v>71.2</v>
      </c>
      <c r="P3362" s="19" t="str">
        <f>LEFT(IF(ISNA(Таблица2[[#This Row],[kv_10]]),VLOOKUP(Таблица2[[#This Row],[kv_05]],'05_to_10'!$A$1:$C$621,3,FALSE),Таблица2[[#This Row],[kv_10]]),2)</f>
        <v>71</v>
      </c>
      <c r="Q3362" s="21" t="str">
        <f>VLOOKUP(Таблица2[[#This Row],[05_to_10]],kv_05_group!$A$1:$B$89,2,FALSE)</f>
        <v>дослідження</v>
      </c>
      <c r="R3362" t="s">
        <v>14658</v>
      </c>
    </row>
    <row r="3363" spans="1:18" hidden="1" x14ac:dyDescent="0.25">
      <c r="A3363" t="s">
        <v>1245</v>
      </c>
      <c r="B3363" s="22" t="e">
        <v>#N/A</v>
      </c>
      <c r="C3363" s="23" t="e">
        <v>#N/A</v>
      </c>
      <c r="D3363" t="s">
        <v>4801</v>
      </c>
      <c r="E3363" t="s">
        <v>4801</v>
      </c>
      <c r="F3363" t="s">
        <v>7155</v>
      </c>
      <c r="G3363" t="s">
        <v>12435</v>
      </c>
      <c r="H3363" t="s">
        <v>15161</v>
      </c>
      <c r="I3363" t="s">
        <v>14679</v>
      </c>
      <c r="J3363" t="s">
        <v>14679</v>
      </c>
      <c r="K3363" t="s">
        <v>9173</v>
      </c>
      <c r="L3363" t="s">
        <v>14830</v>
      </c>
      <c r="M3363" s="19" t="s">
        <v>15249</v>
      </c>
      <c r="N3363" s="19" t="str">
        <f>VLOOKUP(Таблица2[[#This Row],[activity]],kved_05!$A$1:$B$834,2,FALSE)</f>
        <v>74.30</v>
      </c>
      <c r="O3363" s="19" t="str">
        <f>VLOOKUP(Таблица2[[#This Row],[activity]],kved_10!$A$1:$B$997,2,FALSE)</f>
        <v>71.2</v>
      </c>
      <c r="P3363" s="19" t="str">
        <f>LEFT(IF(ISNA(Таблица2[[#This Row],[kv_10]]),VLOOKUP(Таблица2[[#This Row],[kv_05]],'05_to_10'!$A$1:$C$621,3,FALSE),Таблица2[[#This Row],[kv_10]]),2)</f>
        <v>71</v>
      </c>
      <c r="Q3363" s="21" t="str">
        <f>VLOOKUP(Таблица2[[#This Row],[05_to_10]],kv_05_group!$A$1:$B$89,2,FALSE)</f>
        <v>дослідження</v>
      </c>
      <c r="R3363" t="s">
        <v>14658</v>
      </c>
    </row>
    <row r="3364" spans="1:18" hidden="1" x14ac:dyDescent="0.25">
      <c r="A3364" t="s">
        <v>1372</v>
      </c>
      <c r="B3364" s="22" t="e">
        <v>#N/A</v>
      </c>
      <c r="C3364" s="23" t="e">
        <v>#N/A</v>
      </c>
      <c r="D3364" t="s">
        <v>4928</v>
      </c>
      <c r="E3364" t="s">
        <v>4928</v>
      </c>
      <c r="F3364" t="s">
        <v>7157</v>
      </c>
      <c r="G3364" t="s">
        <v>12551</v>
      </c>
      <c r="H3364" t="s">
        <v>15161</v>
      </c>
      <c r="I3364" t="s">
        <v>14679</v>
      </c>
      <c r="J3364" t="s">
        <v>14679</v>
      </c>
      <c r="K3364" t="s">
        <v>9268</v>
      </c>
      <c r="L3364" t="s">
        <v>14830</v>
      </c>
      <c r="M3364" s="19" t="s">
        <v>15249</v>
      </c>
      <c r="N3364" s="19" t="str">
        <f>VLOOKUP(Таблица2[[#This Row],[activity]],kved_05!$A$1:$B$834,2,FALSE)</f>
        <v>74.30</v>
      </c>
      <c r="O3364" s="19" t="str">
        <f>VLOOKUP(Таблица2[[#This Row],[activity]],kved_10!$A$1:$B$997,2,FALSE)</f>
        <v>71.2</v>
      </c>
      <c r="P3364" s="19" t="str">
        <f>LEFT(IF(ISNA(Таблица2[[#This Row],[kv_10]]),VLOOKUP(Таблица2[[#This Row],[kv_05]],'05_to_10'!$A$1:$C$621,3,FALSE),Таблица2[[#This Row],[kv_10]]),2)</f>
        <v>71</v>
      </c>
      <c r="Q3364" s="21" t="str">
        <f>VLOOKUP(Таблица2[[#This Row],[05_to_10]],kv_05_group!$A$1:$B$89,2,FALSE)</f>
        <v>дослідження</v>
      </c>
      <c r="R3364" t="s">
        <v>14658</v>
      </c>
    </row>
    <row r="3365" spans="1:18" hidden="1" x14ac:dyDescent="0.25">
      <c r="A3365" t="s">
        <v>1390</v>
      </c>
      <c r="B3365" s="22" t="e">
        <v>#N/A</v>
      </c>
      <c r="C3365" s="23" t="e">
        <v>#N/A</v>
      </c>
      <c r="D3365" t="s">
        <v>4946</v>
      </c>
      <c r="E3365" t="s">
        <v>4946</v>
      </c>
      <c r="F3365" t="s">
        <v>7157</v>
      </c>
      <c r="G3365" t="s">
        <v>12565</v>
      </c>
      <c r="H3365" t="s">
        <v>14692</v>
      </c>
      <c r="I3365" t="s">
        <v>14666</v>
      </c>
      <c r="J3365" t="s">
        <v>14666</v>
      </c>
      <c r="K3365" t="s">
        <v>9283</v>
      </c>
      <c r="L3365" t="s">
        <v>14830</v>
      </c>
      <c r="M3365" s="19" t="s">
        <v>15249</v>
      </c>
      <c r="N3365" s="19" t="str">
        <f>VLOOKUP(Таблица2[[#This Row],[activity]],kved_05!$A$1:$B$834,2,FALSE)</f>
        <v>74.30</v>
      </c>
      <c r="O3365" s="19" t="str">
        <f>VLOOKUP(Таблица2[[#This Row],[activity]],kved_10!$A$1:$B$997,2,FALSE)</f>
        <v>71.2</v>
      </c>
      <c r="P3365" s="19" t="str">
        <f>LEFT(IF(ISNA(Таблица2[[#This Row],[kv_10]]),VLOOKUP(Таблица2[[#This Row],[kv_05]],'05_to_10'!$A$1:$C$621,3,FALSE),Таблица2[[#This Row],[kv_10]]),2)</f>
        <v>71</v>
      </c>
      <c r="Q3365" s="21" t="str">
        <f>VLOOKUP(Таблица2[[#This Row],[05_to_10]],kv_05_group!$A$1:$B$89,2,FALSE)</f>
        <v>дослідження</v>
      </c>
      <c r="R3365" t="s">
        <v>14658</v>
      </c>
    </row>
    <row r="3366" spans="1:18" hidden="1" x14ac:dyDescent="0.25">
      <c r="A3366" t="s">
        <v>1398</v>
      </c>
      <c r="B3366" s="22" t="e">
        <v>#N/A</v>
      </c>
      <c r="C3366" s="23" t="e">
        <v>#N/A</v>
      </c>
      <c r="D3366" t="s">
        <v>4954</v>
      </c>
      <c r="E3366" t="s">
        <v>7399</v>
      </c>
      <c r="F3366" t="s">
        <v>7157</v>
      </c>
      <c r="G3366" t="s">
        <v>12572</v>
      </c>
      <c r="H3366" t="s">
        <v>14692</v>
      </c>
      <c r="I3366" t="s">
        <v>14666</v>
      </c>
      <c r="J3366" t="s">
        <v>14666</v>
      </c>
      <c r="K3366" t="s">
        <v>9291</v>
      </c>
      <c r="L3366" t="s">
        <v>14830</v>
      </c>
      <c r="M3366" s="19" t="s">
        <v>15249</v>
      </c>
      <c r="N3366" s="19" t="str">
        <f>VLOOKUP(Таблица2[[#This Row],[activity]],kved_05!$A$1:$B$834,2,FALSE)</f>
        <v>74.30</v>
      </c>
      <c r="O3366" s="19" t="str">
        <f>VLOOKUP(Таблица2[[#This Row],[activity]],kved_10!$A$1:$B$997,2,FALSE)</f>
        <v>71.2</v>
      </c>
      <c r="P3366" s="19" t="str">
        <f>LEFT(IF(ISNA(Таблица2[[#This Row],[kv_10]]),VLOOKUP(Таблица2[[#This Row],[kv_05]],'05_to_10'!$A$1:$C$621,3,FALSE),Таблица2[[#This Row],[kv_10]]),2)</f>
        <v>71</v>
      </c>
      <c r="Q3366" s="21" t="str">
        <f>VLOOKUP(Таблица2[[#This Row],[05_to_10]],kv_05_group!$A$1:$B$89,2,FALSE)</f>
        <v>дослідження</v>
      </c>
      <c r="R3366" t="s">
        <v>14658</v>
      </c>
    </row>
    <row r="3367" spans="1:18" hidden="1" x14ac:dyDescent="0.25">
      <c r="A3367" t="s">
        <v>1459</v>
      </c>
      <c r="B3367" s="22" t="e">
        <v>#N/A</v>
      </c>
      <c r="C3367" s="23" t="e">
        <v>#N/A</v>
      </c>
      <c r="D3367" t="s">
        <v>5015</v>
      </c>
      <c r="E3367" t="s">
        <v>5015</v>
      </c>
      <c r="F3367" t="s">
        <v>7157</v>
      </c>
      <c r="G3367" t="s">
        <v>12622</v>
      </c>
      <c r="H3367" t="s">
        <v>14708</v>
      </c>
      <c r="I3367" t="s">
        <v>14684</v>
      </c>
      <c r="J3367" t="s">
        <v>14684</v>
      </c>
      <c r="K3367" t="s">
        <v>9346</v>
      </c>
      <c r="L3367" t="s">
        <v>14830</v>
      </c>
      <c r="M3367" s="19" t="s">
        <v>15249</v>
      </c>
      <c r="N3367" s="19" t="str">
        <f>VLOOKUP(Таблица2[[#This Row],[activity]],kved_05!$A$1:$B$834,2,FALSE)</f>
        <v>74.30</v>
      </c>
      <c r="O3367" s="19" t="str">
        <f>VLOOKUP(Таблица2[[#This Row],[activity]],kved_10!$A$1:$B$997,2,FALSE)</f>
        <v>71.2</v>
      </c>
      <c r="P3367" s="19" t="str">
        <f>LEFT(IF(ISNA(Таблица2[[#This Row],[kv_10]]),VLOOKUP(Таблица2[[#This Row],[kv_05]],'05_to_10'!$A$1:$C$621,3,FALSE),Таблица2[[#This Row],[kv_10]]),2)</f>
        <v>71</v>
      </c>
      <c r="Q3367" s="21" t="str">
        <f>VLOOKUP(Таблица2[[#This Row],[05_to_10]],kv_05_group!$A$1:$B$89,2,FALSE)</f>
        <v>дослідження</v>
      </c>
      <c r="R3367" t="s">
        <v>14658</v>
      </c>
    </row>
    <row r="3368" spans="1:18" hidden="1" x14ac:dyDescent="0.25">
      <c r="A3368" t="s">
        <v>1462</v>
      </c>
      <c r="B3368">
        <v>22134460</v>
      </c>
      <c r="C3368" s="1">
        <v>42460</v>
      </c>
      <c r="D3368" t="s">
        <v>5018</v>
      </c>
      <c r="E3368" t="s">
        <v>5018</v>
      </c>
      <c r="F3368" t="s">
        <v>7157</v>
      </c>
      <c r="G3368" t="s">
        <v>12625</v>
      </c>
      <c r="H3368" t="s">
        <v>14707</v>
      </c>
      <c r="I3368" t="s">
        <v>14683</v>
      </c>
      <c r="J3368" t="s">
        <v>14683</v>
      </c>
      <c r="K3368" t="s">
        <v>9348</v>
      </c>
      <c r="L3368" t="s">
        <v>14830</v>
      </c>
      <c r="M3368" s="19" t="s">
        <v>15249</v>
      </c>
      <c r="N3368" s="19" t="str">
        <f>VLOOKUP(Таблица2[[#This Row],[activity]],kved_05!$A$1:$B$834,2,FALSE)</f>
        <v>74.30</v>
      </c>
      <c r="O3368" s="19" t="str">
        <f>VLOOKUP(Таблица2[[#This Row],[activity]],kved_10!$A$1:$B$997,2,FALSE)</f>
        <v>71.2</v>
      </c>
      <c r="P3368" s="19" t="str">
        <f>LEFT(IF(ISNA(Таблица2[[#This Row],[kv_10]]),VLOOKUP(Таблица2[[#This Row],[kv_05]],'05_to_10'!$A$1:$C$621,3,FALSE),Таблица2[[#This Row],[kv_10]]),2)</f>
        <v>71</v>
      </c>
      <c r="Q3368" s="21" t="str">
        <f>VLOOKUP(Таблица2[[#This Row],[05_to_10]],kv_05_group!$A$1:$B$89,2,FALSE)</f>
        <v>дослідження</v>
      </c>
      <c r="R3368" t="s">
        <v>14658</v>
      </c>
    </row>
    <row r="3369" spans="1:18" hidden="1" x14ac:dyDescent="0.25">
      <c r="A3369" t="s">
        <v>1466</v>
      </c>
      <c r="B3369">
        <v>63418466</v>
      </c>
      <c r="C3369" s="1">
        <v>42460</v>
      </c>
      <c r="D3369" t="s">
        <v>5022</v>
      </c>
      <c r="E3369" t="s">
        <v>5022</v>
      </c>
      <c r="F3369" t="s">
        <v>7157</v>
      </c>
      <c r="G3369" t="s">
        <v>12628</v>
      </c>
      <c r="H3369" t="s">
        <v>14712</v>
      </c>
      <c r="I3369" t="s">
        <v>14689</v>
      </c>
      <c r="J3369" t="s">
        <v>14689</v>
      </c>
      <c r="K3369" t="s">
        <v>9352</v>
      </c>
      <c r="L3369" t="s">
        <v>14830</v>
      </c>
      <c r="M3369" s="19" t="s">
        <v>15249</v>
      </c>
      <c r="N3369" s="19" t="str">
        <f>VLOOKUP(Таблица2[[#This Row],[activity]],kved_05!$A$1:$B$834,2,FALSE)</f>
        <v>74.30</v>
      </c>
      <c r="O3369" s="19" t="str">
        <f>VLOOKUP(Таблица2[[#This Row],[activity]],kved_10!$A$1:$B$997,2,FALSE)</f>
        <v>71.2</v>
      </c>
      <c r="P3369" s="19" t="str">
        <f>LEFT(IF(ISNA(Таблица2[[#This Row],[kv_10]]),VLOOKUP(Таблица2[[#This Row],[kv_05]],'05_to_10'!$A$1:$C$621,3,FALSE),Таблица2[[#This Row],[kv_10]]),2)</f>
        <v>71</v>
      </c>
      <c r="Q3369" s="21" t="str">
        <f>VLOOKUP(Таблица2[[#This Row],[05_to_10]],kv_05_group!$A$1:$B$89,2,FALSE)</f>
        <v>дослідження</v>
      </c>
      <c r="R3369" t="s">
        <v>14658</v>
      </c>
    </row>
    <row r="3370" spans="1:18" hidden="1" x14ac:dyDescent="0.25">
      <c r="A3370" t="s">
        <v>1470</v>
      </c>
      <c r="B3370" s="22" t="e">
        <v>#N/A</v>
      </c>
      <c r="C3370" s="23" t="e">
        <v>#N/A</v>
      </c>
      <c r="D3370" t="s">
        <v>5026</v>
      </c>
      <c r="E3370" t="s">
        <v>5026</v>
      </c>
      <c r="F3370" t="s">
        <v>7157</v>
      </c>
      <c r="G3370" t="s">
        <v>12632</v>
      </c>
      <c r="H3370" t="s">
        <v>14693</v>
      </c>
      <c r="I3370" t="s">
        <v>14667</v>
      </c>
      <c r="J3370" t="s">
        <v>14667</v>
      </c>
      <c r="K3370" t="s">
        <v>9355</v>
      </c>
      <c r="L3370" t="s">
        <v>14830</v>
      </c>
      <c r="M3370" s="19" t="s">
        <v>15249</v>
      </c>
      <c r="N3370" s="19" t="str">
        <f>VLOOKUP(Таблица2[[#This Row],[activity]],kved_05!$A$1:$B$834,2,FALSE)</f>
        <v>74.30</v>
      </c>
      <c r="O3370" s="19" t="str">
        <f>VLOOKUP(Таблица2[[#This Row],[activity]],kved_10!$A$1:$B$997,2,FALSE)</f>
        <v>71.2</v>
      </c>
      <c r="P3370" s="19" t="str">
        <f>LEFT(IF(ISNA(Таблица2[[#This Row],[kv_10]]),VLOOKUP(Таблица2[[#This Row],[kv_05]],'05_to_10'!$A$1:$C$621,3,FALSE),Таблица2[[#This Row],[kv_10]]),2)</f>
        <v>71</v>
      </c>
      <c r="Q3370" s="21" t="str">
        <f>VLOOKUP(Таблица2[[#This Row],[05_to_10]],kv_05_group!$A$1:$B$89,2,FALSE)</f>
        <v>дослідження</v>
      </c>
      <c r="R3370" t="s">
        <v>14658</v>
      </c>
    </row>
    <row r="3371" spans="1:18" hidden="1" x14ac:dyDescent="0.25">
      <c r="A3371" t="s">
        <v>1473</v>
      </c>
      <c r="B3371">
        <v>23864221</v>
      </c>
      <c r="C3371" s="1">
        <v>42460</v>
      </c>
      <c r="D3371" t="s">
        <v>5029</v>
      </c>
      <c r="E3371" t="s">
        <v>5029</v>
      </c>
      <c r="F3371" t="s">
        <v>7157</v>
      </c>
      <c r="G3371" t="s">
        <v>12635</v>
      </c>
      <c r="H3371" t="s">
        <v>14692</v>
      </c>
      <c r="I3371" t="s">
        <v>14666</v>
      </c>
      <c r="J3371" t="s">
        <v>14666</v>
      </c>
      <c r="K3371" t="s">
        <v>9358</v>
      </c>
      <c r="L3371" t="s">
        <v>14830</v>
      </c>
      <c r="M3371" s="19" t="s">
        <v>15249</v>
      </c>
      <c r="N3371" s="19" t="str">
        <f>VLOOKUP(Таблица2[[#This Row],[activity]],kved_05!$A$1:$B$834,2,FALSE)</f>
        <v>74.30</v>
      </c>
      <c r="O3371" s="19" t="str">
        <f>VLOOKUP(Таблица2[[#This Row],[activity]],kved_10!$A$1:$B$997,2,FALSE)</f>
        <v>71.2</v>
      </c>
      <c r="P3371" s="19" t="str">
        <f>LEFT(IF(ISNA(Таблица2[[#This Row],[kv_10]]),VLOOKUP(Таблица2[[#This Row],[kv_05]],'05_to_10'!$A$1:$C$621,3,FALSE),Таблица2[[#This Row],[kv_10]]),2)</f>
        <v>71</v>
      </c>
      <c r="Q3371" s="21" t="str">
        <f>VLOOKUP(Таблица2[[#This Row],[05_to_10]],kv_05_group!$A$1:$B$89,2,FALSE)</f>
        <v>дослідження</v>
      </c>
      <c r="R3371" t="s">
        <v>14658</v>
      </c>
    </row>
    <row r="3372" spans="1:18" hidden="1" x14ac:dyDescent="0.25">
      <c r="A3372" t="s">
        <v>3378</v>
      </c>
      <c r="B3372" s="22" t="e">
        <v>#N/A</v>
      </c>
      <c r="C3372" s="23" t="e">
        <v>#N/A</v>
      </c>
      <c r="D3372" t="s">
        <v>6933</v>
      </c>
      <c r="E3372" t="s">
        <v>7877</v>
      </c>
      <c r="F3372" t="s">
        <v>7148</v>
      </c>
      <c r="G3372" t="s">
        <v>14479</v>
      </c>
      <c r="H3372" t="s">
        <v>14708</v>
      </c>
      <c r="I3372" t="s">
        <v>14684</v>
      </c>
      <c r="J3372" t="s">
        <v>14713</v>
      </c>
      <c r="K3372" t="s">
        <v>11118</v>
      </c>
      <c r="L3372" t="s">
        <v>14779</v>
      </c>
      <c r="M3372" s="19" t="s">
        <v>15226</v>
      </c>
      <c r="N3372" s="19" t="e">
        <f>VLOOKUP(Таблица2[[#This Row],[activity]],kved_05!$A$1:$B$834,2,FALSE)</f>
        <v>#N/A</v>
      </c>
      <c r="O3372" s="19" t="str">
        <f>VLOOKUP(Таблица2[[#This Row],[activity]],kved_10!$A$1:$B$997,2,FALSE)</f>
        <v>70.10</v>
      </c>
      <c r="P3372" s="19" t="str">
        <f>LEFT(IF(ISNA(Таблица2[[#This Row],[kv_10]]),VLOOKUP(Таблица2[[#This Row],[kv_05]],'05_to_10'!$A$1:$C$621,3,FALSE),Таблица2[[#This Row],[kv_10]]),2)</f>
        <v>70</v>
      </c>
      <c r="Q3372" s="21" t="str">
        <f>VLOOKUP(Таблица2[[#This Row],[05_to_10]],kv_05_group!$A$1:$B$89,2,FALSE)</f>
        <v>дослідження</v>
      </c>
      <c r="R3372" t="s">
        <v>14659</v>
      </c>
    </row>
    <row r="3373" spans="1:18" hidden="1" x14ac:dyDescent="0.25">
      <c r="A3373" t="s">
        <v>1479</v>
      </c>
      <c r="B3373" s="22" t="e">
        <v>#N/A</v>
      </c>
      <c r="C3373" s="23" t="e">
        <v>#N/A</v>
      </c>
      <c r="D3373" t="s">
        <v>5035</v>
      </c>
      <c r="E3373" t="s">
        <v>5035</v>
      </c>
      <c r="F3373" t="s">
        <v>7157</v>
      </c>
      <c r="G3373" t="s">
        <v>12640</v>
      </c>
      <c r="H3373" t="s">
        <v>14710</v>
      </c>
      <c r="I3373" t="s">
        <v>14687</v>
      </c>
      <c r="J3373" t="s">
        <v>14687</v>
      </c>
      <c r="K3373" t="s">
        <v>9364</v>
      </c>
      <c r="L3373" t="s">
        <v>14830</v>
      </c>
      <c r="M3373" s="19" t="s">
        <v>15249</v>
      </c>
      <c r="N3373" s="19" t="str">
        <f>VLOOKUP(Таблица2[[#This Row],[activity]],kved_05!$A$1:$B$834,2,FALSE)</f>
        <v>74.30</v>
      </c>
      <c r="O3373" s="19" t="str">
        <f>VLOOKUP(Таблица2[[#This Row],[activity]],kved_10!$A$1:$B$997,2,FALSE)</f>
        <v>71.2</v>
      </c>
      <c r="P3373" s="19" t="str">
        <f>LEFT(IF(ISNA(Таблица2[[#This Row],[kv_10]]),VLOOKUP(Таблица2[[#This Row],[kv_05]],'05_to_10'!$A$1:$C$621,3,FALSE),Таблица2[[#This Row],[kv_10]]),2)</f>
        <v>71</v>
      </c>
      <c r="Q3373" s="21" t="str">
        <f>VLOOKUP(Таблица2[[#This Row],[05_to_10]],kv_05_group!$A$1:$B$89,2,FALSE)</f>
        <v>дослідження</v>
      </c>
      <c r="R3373" t="s">
        <v>14658</v>
      </c>
    </row>
    <row r="3374" spans="1:18" hidden="1" x14ac:dyDescent="0.25">
      <c r="A3374" t="s">
        <v>3380</v>
      </c>
      <c r="B3374" s="22" t="e">
        <v>#N/A</v>
      </c>
      <c r="C3374" s="23" t="e">
        <v>#N/A</v>
      </c>
      <c r="D3374" t="s">
        <v>6935</v>
      </c>
      <c r="E3374" t="s">
        <v>7879</v>
      </c>
      <c r="F3374" t="s">
        <v>7148</v>
      </c>
      <c r="G3374" t="s">
        <v>14481</v>
      </c>
      <c r="H3374" t="s">
        <v>14708</v>
      </c>
      <c r="I3374" t="s">
        <v>14684</v>
      </c>
      <c r="J3374" t="s">
        <v>14684</v>
      </c>
      <c r="K3374" t="s">
        <v>11119</v>
      </c>
      <c r="L3374" t="s">
        <v>14818</v>
      </c>
      <c r="M3374" s="19" t="s">
        <v>15236</v>
      </c>
      <c r="N3374" s="19" t="e">
        <f>VLOOKUP(Таблица2[[#This Row],[activity]],kved_05!$A$1:$B$834,2,FALSE)</f>
        <v>#N/A</v>
      </c>
      <c r="O3374" s="19" t="str">
        <f>VLOOKUP(Таблица2[[#This Row],[activity]],kved_10!$A$1:$B$997,2,FALSE)</f>
        <v>55.20</v>
      </c>
      <c r="P3374" s="19" t="str">
        <f>LEFT(IF(ISNA(Таблица2[[#This Row],[kv_10]]),VLOOKUP(Таблица2[[#This Row],[kv_05]],'05_to_10'!$A$1:$C$621,3,FALSE),Таблица2[[#This Row],[kv_10]]),2)</f>
        <v>55</v>
      </c>
      <c r="Q3374" s="21" t="str">
        <f>VLOOKUP(Таблица2[[#This Row],[05_to_10]],kv_05_group!$A$1:$B$89,2,FALSE)</f>
        <v>поселення і харчування</v>
      </c>
      <c r="R3374" t="s">
        <v>14658</v>
      </c>
    </row>
    <row r="3375" spans="1:18" hidden="1" x14ac:dyDescent="0.25">
      <c r="A3375" t="s">
        <v>1487</v>
      </c>
      <c r="B3375">
        <v>28388793</v>
      </c>
      <c r="C3375" s="1">
        <v>42460</v>
      </c>
      <c r="D3375" t="s">
        <v>5043</v>
      </c>
      <c r="E3375" t="s">
        <v>5043</v>
      </c>
      <c r="F3375" t="s">
        <v>7157</v>
      </c>
      <c r="G3375" t="s">
        <v>12648</v>
      </c>
      <c r="H3375" t="s">
        <v>14695</v>
      </c>
      <c r="I3375" t="s">
        <v>14669</v>
      </c>
      <c r="J3375" t="s">
        <v>14669</v>
      </c>
      <c r="K3375" t="s">
        <v>9372</v>
      </c>
      <c r="L3375" t="s">
        <v>14830</v>
      </c>
      <c r="M3375" s="19" t="s">
        <v>15249</v>
      </c>
      <c r="N3375" s="19" t="str">
        <f>VLOOKUP(Таблица2[[#This Row],[activity]],kved_05!$A$1:$B$834,2,FALSE)</f>
        <v>74.30</v>
      </c>
      <c r="O3375" s="19" t="str">
        <f>VLOOKUP(Таблица2[[#This Row],[activity]],kved_10!$A$1:$B$997,2,FALSE)</f>
        <v>71.2</v>
      </c>
      <c r="P3375" s="19" t="str">
        <f>LEFT(IF(ISNA(Таблица2[[#This Row],[kv_10]]),VLOOKUP(Таблица2[[#This Row],[kv_05]],'05_to_10'!$A$1:$C$621,3,FALSE),Таблица2[[#This Row],[kv_10]]),2)</f>
        <v>71</v>
      </c>
      <c r="Q3375" s="21" t="str">
        <f>VLOOKUP(Таблица2[[#This Row],[05_to_10]],kv_05_group!$A$1:$B$89,2,FALSE)</f>
        <v>дослідження</v>
      </c>
      <c r="R3375" t="s">
        <v>14658</v>
      </c>
    </row>
    <row r="3376" spans="1:18" hidden="1" x14ac:dyDescent="0.25">
      <c r="A3376" t="s">
        <v>1489</v>
      </c>
      <c r="B3376" s="22" t="e">
        <v>#N/A</v>
      </c>
      <c r="C3376" s="23" t="e">
        <v>#N/A</v>
      </c>
      <c r="D3376" t="s">
        <v>5045</v>
      </c>
      <c r="E3376" t="s">
        <v>5045</v>
      </c>
      <c r="F3376" t="s">
        <v>7157</v>
      </c>
      <c r="G3376" t="s">
        <v>12650</v>
      </c>
      <c r="H3376" t="s">
        <v>14697</v>
      </c>
      <c r="I3376" t="s">
        <v>14671</v>
      </c>
      <c r="J3376" t="s">
        <v>14671</v>
      </c>
      <c r="K3376" t="s">
        <v>9374</v>
      </c>
      <c r="L3376" t="s">
        <v>14830</v>
      </c>
      <c r="M3376" s="19" t="s">
        <v>15249</v>
      </c>
      <c r="N3376" s="19" t="str">
        <f>VLOOKUP(Таблица2[[#This Row],[activity]],kved_05!$A$1:$B$834,2,FALSE)</f>
        <v>74.30</v>
      </c>
      <c r="O3376" s="19" t="str">
        <f>VLOOKUP(Таблица2[[#This Row],[activity]],kved_10!$A$1:$B$997,2,FALSE)</f>
        <v>71.2</v>
      </c>
      <c r="P3376" s="19" t="str">
        <f>LEFT(IF(ISNA(Таблица2[[#This Row],[kv_10]]),VLOOKUP(Таблица2[[#This Row],[kv_05]],'05_to_10'!$A$1:$C$621,3,FALSE),Таблица2[[#This Row],[kv_10]]),2)</f>
        <v>71</v>
      </c>
      <c r="Q3376" s="21" t="str">
        <f>VLOOKUP(Таблица2[[#This Row],[05_to_10]],kv_05_group!$A$1:$B$89,2,FALSE)</f>
        <v>дослідження</v>
      </c>
      <c r="R3376" t="s">
        <v>14658</v>
      </c>
    </row>
    <row r="3377" spans="1:18" hidden="1" x14ac:dyDescent="0.25">
      <c r="A3377" t="s">
        <v>1517</v>
      </c>
      <c r="B3377" s="22" t="e">
        <v>#N/A</v>
      </c>
      <c r="C3377" s="23" t="e">
        <v>#N/A</v>
      </c>
      <c r="D3377" t="s">
        <v>5073</v>
      </c>
      <c r="E3377" t="s">
        <v>5073</v>
      </c>
      <c r="F3377" t="s">
        <v>7157</v>
      </c>
      <c r="G3377" t="s">
        <v>12674</v>
      </c>
      <c r="H3377" t="s">
        <v>14705</v>
      </c>
      <c r="I3377" t="s">
        <v>14681</v>
      </c>
      <c r="J3377" t="s">
        <v>14681</v>
      </c>
      <c r="K3377" t="s">
        <v>9394</v>
      </c>
      <c r="L3377" t="s">
        <v>14830</v>
      </c>
      <c r="M3377" s="19" t="s">
        <v>15249</v>
      </c>
      <c r="N3377" s="19" t="str">
        <f>VLOOKUP(Таблица2[[#This Row],[activity]],kved_05!$A$1:$B$834,2,FALSE)</f>
        <v>74.30</v>
      </c>
      <c r="O3377" s="19" t="str">
        <f>VLOOKUP(Таблица2[[#This Row],[activity]],kved_10!$A$1:$B$997,2,FALSE)</f>
        <v>71.2</v>
      </c>
      <c r="P3377" s="19" t="str">
        <f>LEFT(IF(ISNA(Таблица2[[#This Row],[kv_10]]),VLOOKUP(Таблица2[[#This Row],[kv_05]],'05_to_10'!$A$1:$C$621,3,FALSE),Таблица2[[#This Row],[kv_10]]),2)</f>
        <v>71</v>
      </c>
      <c r="Q3377" s="21" t="str">
        <f>VLOOKUP(Таблица2[[#This Row],[05_to_10]],kv_05_group!$A$1:$B$89,2,FALSE)</f>
        <v>дослідження</v>
      </c>
      <c r="R3377" t="s">
        <v>14658</v>
      </c>
    </row>
    <row r="3378" spans="1:18" hidden="1" x14ac:dyDescent="0.25">
      <c r="A3378" t="s">
        <v>1525</v>
      </c>
      <c r="B3378" s="22" t="e">
        <v>#N/A</v>
      </c>
      <c r="C3378" s="23" t="e">
        <v>#N/A</v>
      </c>
      <c r="D3378" t="s">
        <v>5081</v>
      </c>
      <c r="E3378" t="s">
        <v>5081</v>
      </c>
      <c r="F3378" t="s">
        <v>7157</v>
      </c>
      <c r="G3378" t="s">
        <v>12681</v>
      </c>
      <c r="H3378" t="s">
        <v>14705</v>
      </c>
      <c r="I3378" t="s">
        <v>14681</v>
      </c>
      <c r="J3378" t="s">
        <v>14681</v>
      </c>
      <c r="K3378" t="s">
        <v>9402</v>
      </c>
      <c r="L3378" t="s">
        <v>14830</v>
      </c>
      <c r="M3378" s="19" t="s">
        <v>15249</v>
      </c>
      <c r="N3378" s="19" t="str">
        <f>VLOOKUP(Таблица2[[#This Row],[activity]],kved_05!$A$1:$B$834,2,FALSE)</f>
        <v>74.30</v>
      </c>
      <c r="O3378" s="19" t="str">
        <f>VLOOKUP(Таблица2[[#This Row],[activity]],kved_10!$A$1:$B$997,2,FALSE)</f>
        <v>71.2</v>
      </c>
      <c r="P3378" s="19" t="str">
        <f>LEFT(IF(ISNA(Таблица2[[#This Row],[kv_10]]),VLOOKUP(Таблица2[[#This Row],[kv_05]],'05_to_10'!$A$1:$C$621,3,FALSE),Таблица2[[#This Row],[kv_10]]),2)</f>
        <v>71</v>
      </c>
      <c r="Q3378" s="21" t="str">
        <f>VLOOKUP(Таблица2[[#This Row],[05_to_10]],kv_05_group!$A$1:$B$89,2,FALSE)</f>
        <v>дослідження</v>
      </c>
      <c r="R3378" t="s">
        <v>14658</v>
      </c>
    </row>
    <row r="3379" spans="1:18" x14ac:dyDescent="0.25">
      <c r="A3379" t="s">
        <v>1547</v>
      </c>
      <c r="B3379" s="22" t="e">
        <v>#N/A</v>
      </c>
      <c r="C3379" s="23" t="e">
        <v>#N/A</v>
      </c>
      <c r="D3379" t="s">
        <v>5103</v>
      </c>
      <c r="E3379" t="s">
        <v>7428</v>
      </c>
      <c r="F3379" t="s">
        <v>7157</v>
      </c>
      <c r="G3379" t="s">
        <v>12703</v>
      </c>
      <c r="H3379" t="s">
        <v>15160</v>
      </c>
      <c r="I3379" t="s">
        <v>14665</v>
      </c>
      <c r="J3379" t="s">
        <v>14665</v>
      </c>
      <c r="K3379" t="s">
        <v>9417</v>
      </c>
      <c r="L3379" t="s">
        <v>14830</v>
      </c>
      <c r="M3379" s="19" t="s">
        <v>15249</v>
      </c>
      <c r="N3379" s="19" t="str">
        <f>VLOOKUP(Таблица2[[#This Row],[activity]],kved_05!$A$1:$B$834,2,FALSE)</f>
        <v>74.30</v>
      </c>
      <c r="O3379" s="19" t="str">
        <f>VLOOKUP(Таблица2[[#This Row],[activity]],kved_10!$A$1:$B$997,2,FALSE)</f>
        <v>71.2</v>
      </c>
      <c r="P3379" s="19" t="str">
        <f>LEFT(IF(ISNA(Таблица2[[#This Row],[kv_10]]),VLOOKUP(Таблица2[[#This Row],[kv_05]],'05_to_10'!$A$1:$C$621,3,FALSE),Таблица2[[#This Row],[kv_10]]),2)</f>
        <v>71</v>
      </c>
      <c r="Q3379" s="21" t="str">
        <f>VLOOKUP(Таблица2[[#This Row],[05_to_10]],kv_05_group!$A$1:$B$89,2,FALSE)</f>
        <v>дослідження</v>
      </c>
      <c r="R3379" t="s">
        <v>14658</v>
      </c>
    </row>
    <row r="3380" spans="1:18" hidden="1" x14ac:dyDescent="0.25">
      <c r="A3380" t="s">
        <v>1557</v>
      </c>
      <c r="B3380" s="22" t="e">
        <v>#N/A</v>
      </c>
      <c r="C3380" s="23" t="e">
        <v>#N/A</v>
      </c>
      <c r="D3380" t="s">
        <v>5113</v>
      </c>
      <c r="E3380" t="s">
        <v>5113</v>
      </c>
      <c r="F3380" t="s">
        <v>7157</v>
      </c>
      <c r="G3380" t="s">
        <v>12712</v>
      </c>
      <c r="H3380" t="s">
        <v>14696</v>
      </c>
      <c r="I3380" t="s">
        <v>14670</v>
      </c>
      <c r="J3380" t="s">
        <v>14670</v>
      </c>
      <c r="K3380" t="s">
        <v>9425</v>
      </c>
      <c r="L3380" t="s">
        <v>14830</v>
      </c>
      <c r="M3380" s="19" t="s">
        <v>15249</v>
      </c>
      <c r="N3380" s="19" t="str">
        <f>VLOOKUP(Таблица2[[#This Row],[activity]],kved_05!$A$1:$B$834,2,FALSE)</f>
        <v>74.30</v>
      </c>
      <c r="O3380" s="19" t="str">
        <f>VLOOKUP(Таблица2[[#This Row],[activity]],kved_10!$A$1:$B$997,2,FALSE)</f>
        <v>71.2</v>
      </c>
      <c r="P3380" s="19" t="str">
        <f>LEFT(IF(ISNA(Таблица2[[#This Row],[kv_10]]),VLOOKUP(Таблица2[[#This Row],[kv_05]],'05_to_10'!$A$1:$C$621,3,FALSE),Таблица2[[#This Row],[kv_10]]),2)</f>
        <v>71</v>
      </c>
      <c r="Q3380" s="21" t="str">
        <f>VLOOKUP(Таблица2[[#This Row],[05_to_10]],kv_05_group!$A$1:$B$89,2,FALSE)</f>
        <v>дослідження</v>
      </c>
      <c r="R3380" t="s">
        <v>14658</v>
      </c>
    </row>
    <row r="3381" spans="1:18" hidden="1" x14ac:dyDescent="0.25">
      <c r="A3381" t="s">
        <v>1754</v>
      </c>
      <c r="B3381" s="22" t="e">
        <v>#N/A</v>
      </c>
      <c r="C3381" s="23" t="e">
        <v>#N/A</v>
      </c>
      <c r="D3381" t="s">
        <v>5310</v>
      </c>
      <c r="E3381" t="s">
        <v>5310</v>
      </c>
      <c r="F3381" t="s">
        <v>7164</v>
      </c>
      <c r="G3381" t="s">
        <v>12903</v>
      </c>
      <c r="H3381" t="s">
        <v>14708</v>
      </c>
      <c r="I3381" t="s">
        <v>14684</v>
      </c>
      <c r="J3381" t="s">
        <v>14713</v>
      </c>
      <c r="K3381" t="s">
        <v>9601</v>
      </c>
      <c r="L3381" t="s">
        <v>14830</v>
      </c>
      <c r="M3381" s="19" t="s">
        <v>15249</v>
      </c>
      <c r="N3381" s="19" t="str">
        <f>VLOOKUP(Таблица2[[#This Row],[activity]],kved_05!$A$1:$B$834,2,FALSE)</f>
        <v>74.30</v>
      </c>
      <c r="O3381" s="19" t="str">
        <f>VLOOKUP(Таблица2[[#This Row],[activity]],kved_10!$A$1:$B$997,2,FALSE)</f>
        <v>71.2</v>
      </c>
      <c r="P3381" s="19" t="str">
        <f>LEFT(IF(ISNA(Таблица2[[#This Row],[kv_10]]),VLOOKUP(Таблица2[[#This Row],[kv_05]],'05_to_10'!$A$1:$C$621,3,FALSE),Таблица2[[#This Row],[kv_10]]),2)</f>
        <v>71</v>
      </c>
      <c r="Q3381" s="21" t="str">
        <f>VLOOKUP(Таблица2[[#This Row],[05_to_10]],kv_05_group!$A$1:$B$89,2,FALSE)</f>
        <v>дослідження</v>
      </c>
      <c r="R3381" t="s">
        <v>14658</v>
      </c>
    </row>
    <row r="3382" spans="1:18" hidden="1" x14ac:dyDescent="0.25">
      <c r="A3382" t="s">
        <v>1562</v>
      </c>
      <c r="B3382" s="22" t="e">
        <v>#N/A</v>
      </c>
      <c r="C3382" s="23" t="e">
        <v>#N/A</v>
      </c>
      <c r="D3382" t="s">
        <v>5118</v>
      </c>
      <c r="E3382" t="s">
        <v>5118</v>
      </c>
      <c r="F3382" t="s">
        <v>7157</v>
      </c>
      <c r="G3382" t="s">
        <v>12717</v>
      </c>
      <c r="H3382" t="s">
        <v>15161</v>
      </c>
      <c r="I3382" t="s">
        <v>14679</v>
      </c>
      <c r="J3382" t="s">
        <v>14679</v>
      </c>
      <c r="K3382" t="s">
        <v>9429</v>
      </c>
      <c r="L3382" t="s">
        <v>14830</v>
      </c>
      <c r="M3382" s="19" t="s">
        <v>15249</v>
      </c>
      <c r="N3382" s="19" t="str">
        <f>VLOOKUP(Таблица2[[#This Row],[activity]],kved_05!$A$1:$B$834,2,FALSE)</f>
        <v>74.30</v>
      </c>
      <c r="O3382" s="19" t="str">
        <f>VLOOKUP(Таблица2[[#This Row],[activity]],kved_10!$A$1:$B$997,2,FALSE)</f>
        <v>71.2</v>
      </c>
      <c r="P3382" s="19" t="str">
        <f>LEFT(IF(ISNA(Таблица2[[#This Row],[kv_10]]),VLOOKUP(Таблица2[[#This Row],[kv_05]],'05_to_10'!$A$1:$C$621,3,FALSE),Таблица2[[#This Row],[kv_10]]),2)</f>
        <v>71</v>
      </c>
      <c r="Q3382" s="21" t="str">
        <f>VLOOKUP(Таблица2[[#This Row],[05_to_10]],kv_05_group!$A$1:$B$89,2,FALSE)</f>
        <v>дослідження</v>
      </c>
      <c r="R3382" t="s">
        <v>14658</v>
      </c>
    </row>
    <row r="3383" spans="1:18" hidden="1" x14ac:dyDescent="0.25">
      <c r="A3383" t="s">
        <v>1565</v>
      </c>
      <c r="B3383">
        <v>365034158</v>
      </c>
      <c r="C3383" s="1">
        <v>42704</v>
      </c>
      <c r="D3383" t="s">
        <v>5121</v>
      </c>
      <c r="E3383" t="s">
        <v>7431</v>
      </c>
      <c r="F3383" t="s">
        <v>7157</v>
      </c>
      <c r="G3383" t="s">
        <v>12719</v>
      </c>
      <c r="H3383" t="s">
        <v>14701</v>
      </c>
      <c r="I3383" t="s">
        <v>14675</v>
      </c>
      <c r="J3383" t="s">
        <v>14675</v>
      </c>
      <c r="K3383" t="s">
        <v>9431</v>
      </c>
      <c r="L3383" t="s">
        <v>14830</v>
      </c>
      <c r="M3383" s="19" t="s">
        <v>15249</v>
      </c>
      <c r="N3383" s="19" t="str">
        <f>VLOOKUP(Таблица2[[#This Row],[activity]],kved_05!$A$1:$B$834,2,FALSE)</f>
        <v>74.30</v>
      </c>
      <c r="O3383" s="19" t="str">
        <f>VLOOKUP(Таблица2[[#This Row],[activity]],kved_10!$A$1:$B$997,2,FALSE)</f>
        <v>71.2</v>
      </c>
      <c r="P3383" s="19" t="str">
        <f>LEFT(IF(ISNA(Таблица2[[#This Row],[kv_10]]),VLOOKUP(Таблица2[[#This Row],[kv_05]],'05_to_10'!$A$1:$C$621,3,FALSE),Таблица2[[#This Row],[kv_10]]),2)</f>
        <v>71</v>
      </c>
      <c r="Q3383" s="21" t="str">
        <f>VLOOKUP(Таблица2[[#This Row],[05_to_10]],kv_05_group!$A$1:$B$89,2,FALSE)</f>
        <v>дослідження</v>
      </c>
      <c r="R3383" t="s">
        <v>14658</v>
      </c>
    </row>
    <row r="3384" spans="1:18" hidden="1" x14ac:dyDescent="0.25">
      <c r="A3384" t="s">
        <v>1574</v>
      </c>
      <c r="B3384" s="22" t="e">
        <v>#N/A</v>
      </c>
      <c r="C3384" s="23" t="e">
        <v>#N/A</v>
      </c>
      <c r="D3384" t="s">
        <v>5130</v>
      </c>
      <c r="E3384" t="s">
        <v>7434</v>
      </c>
      <c r="F3384" t="s">
        <v>7157</v>
      </c>
      <c r="G3384" t="s">
        <v>12727</v>
      </c>
      <c r="H3384" t="s">
        <v>14704</v>
      </c>
      <c r="I3384" t="s">
        <v>14678</v>
      </c>
      <c r="J3384" t="s">
        <v>14678</v>
      </c>
      <c r="K3384" t="s">
        <v>9440</v>
      </c>
      <c r="L3384" t="s">
        <v>14830</v>
      </c>
      <c r="M3384" s="19" t="s">
        <v>15249</v>
      </c>
      <c r="N3384" s="19" t="str">
        <f>VLOOKUP(Таблица2[[#This Row],[activity]],kved_05!$A$1:$B$834,2,FALSE)</f>
        <v>74.30</v>
      </c>
      <c r="O3384" s="19" t="str">
        <f>VLOOKUP(Таблица2[[#This Row],[activity]],kved_10!$A$1:$B$997,2,FALSE)</f>
        <v>71.2</v>
      </c>
      <c r="P3384" s="19" t="str">
        <f>LEFT(IF(ISNA(Таблица2[[#This Row],[kv_10]]),VLOOKUP(Таблица2[[#This Row],[kv_05]],'05_to_10'!$A$1:$C$621,3,FALSE),Таблица2[[#This Row],[kv_10]]),2)</f>
        <v>71</v>
      </c>
      <c r="Q3384" s="21" t="str">
        <f>VLOOKUP(Таблица2[[#This Row],[05_to_10]],kv_05_group!$A$1:$B$89,2,FALSE)</f>
        <v>дослідження</v>
      </c>
      <c r="R3384" t="s">
        <v>14658</v>
      </c>
    </row>
    <row r="3385" spans="1:18" hidden="1" x14ac:dyDescent="0.25">
      <c r="A3385" t="s">
        <v>1578</v>
      </c>
      <c r="B3385">
        <v>421485656</v>
      </c>
      <c r="C3385" s="1">
        <v>42766</v>
      </c>
      <c r="D3385" t="s">
        <v>5134</v>
      </c>
      <c r="E3385" t="s">
        <v>7435</v>
      </c>
      <c r="F3385" t="s">
        <v>7157</v>
      </c>
      <c r="G3385" t="s">
        <v>12731</v>
      </c>
      <c r="H3385" t="s">
        <v>14705</v>
      </c>
      <c r="I3385" t="s">
        <v>14681</v>
      </c>
      <c r="J3385" t="s">
        <v>14681</v>
      </c>
      <c r="K3385" t="s">
        <v>9444</v>
      </c>
      <c r="L3385" t="s">
        <v>14830</v>
      </c>
      <c r="M3385" s="19" t="s">
        <v>15249</v>
      </c>
      <c r="N3385" s="19" t="str">
        <f>VLOOKUP(Таблица2[[#This Row],[activity]],kved_05!$A$1:$B$834,2,FALSE)</f>
        <v>74.30</v>
      </c>
      <c r="O3385" s="19" t="str">
        <f>VLOOKUP(Таблица2[[#This Row],[activity]],kved_10!$A$1:$B$997,2,FALSE)</f>
        <v>71.2</v>
      </c>
      <c r="P3385" s="19" t="str">
        <f>LEFT(IF(ISNA(Таблица2[[#This Row],[kv_10]]),VLOOKUP(Таблица2[[#This Row],[kv_05]],'05_to_10'!$A$1:$C$621,3,FALSE),Таблица2[[#This Row],[kv_10]]),2)</f>
        <v>71</v>
      </c>
      <c r="Q3385" s="21" t="str">
        <f>VLOOKUP(Таблица2[[#This Row],[05_to_10]],kv_05_group!$A$1:$B$89,2,FALSE)</f>
        <v>дослідження</v>
      </c>
      <c r="R3385" t="s">
        <v>14658</v>
      </c>
    </row>
    <row r="3386" spans="1:18" hidden="1" x14ac:dyDescent="0.25">
      <c r="A3386" t="s">
        <v>1579</v>
      </c>
      <c r="B3386" s="22" t="e">
        <v>#N/A</v>
      </c>
      <c r="C3386" s="23" t="e">
        <v>#N/A</v>
      </c>
      <c r="D3386" t="s">
        <v>5135</v>
      </c>
      <c r="E3386" t="s">
        <v>7436</v>
      </c>
      <c r="F3386" t="s">
        <v>7157</v>
      </c>
      <c r="G3386" t="s">
        <v>12732</v>
      </c>
      <c r="H3386" t="s">
        <v>14700</v>
      </c>
      <c r="I3386" t="s">
        <v>14674</v>
      </c>
      <c r="J3386" t="s">
        <v>14674</v>
      </c>
      <c r="K3386" t="s">
        <v>9445</v>
      </c>
      <c r="L3386" t="s">
        <v>14830</v>
      </c>
      <c r="M3386" s="19" t="s">
        <v>15249</v>
      </c>
      <c r="N3386" s="19" t="str">
        <f>VLOOKUP(Таблица2[[#This Row],[activity]],kved_05!$A$1:$B$834,2,FALSE)</f>
        <v>74.30</v>
      </c>
      <c r="O3386" s="19" t="str">
        <f>VLOOKUP(Таблица2[[#This Row],[activity]],kved_10!$A$1:$B$997,2,FALSE)</f>
        <v>71.2</v>
      </c>
      <c r="P3386" s="19" t="str">
        <f>LEFT(IF(ISNA(Таблица2[[#This Row],[kv_10]]),VLOOKUP(Таблица2[[#This Row],[kv_05]],'05_to_10'!$A$1:$C$621,3,FALSE),Таблица2[[#This Row],[kv_10]]),2)</f>
        <v>71</v>
      </c>
      <c r="Q3386" s="21" t="str">
        <f>VLOOKUP(Таблица2[[#This Row],[05_to_10]],kv_05_group!$A$1:$B$89,2,FALSE)</f>
        <v>дослідження</v>
      </c>
      <c r="R3386" t="s">
        <v>14658</v>
      </c>
    </row>
    <row r="3387" spans="1:18" hidden="1" x14ac:dyDescent="0.25">
      <c r="A3387" t="s">
        <v>3393</v>
      </c>
      <c r="B3387" s="22" t="e">
        <v>#N/A</v>
      </c>
      <c r="C3387" s="23" t="e">
        <v>#N/A</v>
      </c>
      <c r="D3387" t="s">
        <v>6948</v>
      </c>
      <c r="E3387" t="s">
        <v>7887</v>
      </c>
      <c r="F3387" t="s">
        <v>7153</v>
      </c>
      <c r="G3387" t="s">
        <v>11355</v>
      </c>
      <c r="H3387" t="s">
        <v>15161</v>
      </c>
      <c r="I3387" t="s">
        <v>14679</v>
      </c>
      <c r="J3387" t="s">
        <v>14679</v>
      </c>
      <c r="K3387" t="s">
        <v>11132</v>
      </c>
      <c r="L3387" t="s">
        <v>14819</v>
      </c>
      <c r="M3387" s="19" t="s">
        <v>15237</v>
      </c>
      <c r="N3387" s="19" t="str">
        <f>VLOOKUP(Таблица2[[#This Row],[activity]],kved_05!$A$1:$B$834,2,FALSE)</f>
        <v>85.11</v>
      </c>
      <c r="O3387" s="19" t="str">
        <f>VLOOKUP(Таблица2[[#This Row],[activity]],kved_10!$A$1:$B$997,2,FALSE)</f>
        <v>86.10</v>
      </c>
      <c r="P3387" s="19" t="str">
        <f>LEFT(IF(ISNA(Таблица2[[#This Row],[kv_10]]),VLOOKUP(Таблица2[[#This Row],[kv_05]],'05_to_10'!$A$1:$C$621,3,FALSE),Таблица2[[#This Row],[kv_10]]),2)</f>
        <v>86</v>
      </c>
      <c r="Q3387" s="21" t="str">
        <f>VLOOKUP(Таблица2[[#This Row],[05_to_10]],kv_05_group!$A$1:$B$89,2,FALSE)</f>
        <v>охорона здоров'я</v>
      </c>
      <c r="R3387" t="s">
        <v>14659</v>
      </c>
    </row>
    <row r="3388" spans="1:18" hidden="1" x14ac:dyDescent="0.25">
      <c r="A3388" t="s">
        <v>3394</v>
      </c>
      <c r="B3388">
        <v>358133901</v>
      </c>
      <c r="C3388" s="1">
        <v>42704</v>
      </c>
      <c r="D3388" t="s">
        <v>6949</v>
      </c>
      <c r="E3388" t="s">
        <v>7888</v>
      </c>
      <c r="F3388" t="s">
        <v>7153</v>
      </c>
      <c r="G3388" t="s">
        <v>14493</v>
      </c>
      <c r="H3388" t="s">
        <v>15161</v>
      </c>
      <c r="I3388" t="s">
        <v>14679</v>
      </c>
      <c r="J3388" t="s">
        <v>14679</v>
      </c>
      <c r="K3388" t="s">
        <v>11133</v>
      </c>
      <c r="L3388" t="s">
        <v>14948</v>
      </c>
      <c r="M3388" s="19" t="s">
        <v>15326</v>
      </c>
      <c r="N3388" s="19" t="str">
        <f>VLOOKUP(Таблица2[[#This Row],[activity]],kved_05!$A$1:$B$834,2,FALSE)</f>
        <v>24.41</v>
      </c>
      <c r="O3388" s="19" t="str">
        <f>VLOOKUP(Таблица2[[#This Row],[activity]],kved_10!$A$1:$B$997,2,FALSE)</f>
        <v>21.1</v>
      </c>
      <c r="P3388" s="19" t="str">
        <f>LEFT(IF(ISNA(Таблица2[[#This Row],[kv_10]]),VLOOKUP(Таблица2[[#This Row],[kv_05]],'05_to_10'!$A$1:$C$621,3,FALSE),Таблица2[[#This Row],[kv_10]]),2)</f>
        <v>21</v>
      </c>
      <c r="Q3388" s="21" t="str">
        <f>VLOOKUP(Таблица2[[#This Row],[05_to_10]],kv_05_group!$A$1:$B$89,2,FALSE)</f>
        <v>виробництво</v>
      </c>
      <c r="R3388" t="s">
        <v>14658</v>
      </c>
    </row>
    <row r="3389" spans="1:18" hidden="1" x14ac:dyDescent="0.25">
      <c r="A3389" t="s">
        <v>1580</v>
      </c>
      <c r="B3389" s="22" t="e">
        <v>#N/A</v>
      </c>
      <c r="C3389" s="23" t="e">
        <v>#N/A</v>
      </c>
      <c r="D3389" t="s">
        <v>5136</v>
      </c>
      <c r="E3389" t="s">
        <v>5136</v>
      </c>
      <c r="F3389" t="s">
        <v>7157</v>
      </c>
      <c r="G3389" t="s">
        <v>12733</v>
      </c>
      <c r="H3389" t="s">
        <v>14709</v>
      </c>
      <c r="I3389" t="s">
        <v>14685</v>
      </c>
      <c r="J3389" t="s">
        <v>14685</v>
      </c>
      <c r="K3389" t="s">
        <v>9446</v>
      </c>
      <c r="L3389" t="s">
        <v>14830</v>
      </c>
      <c r="M3389" s="19" t="s">
        <v>15249</v>
      </c>
      <c r="N3389" s="19" t="str">
        <f>VLOOKUP(Таблица2[[#This Row],[activity]],kved_05!$A$1:$B$834,2,FALSE)</f>
        <v>74.30</v>
      </c>
      <c r="O3389" s="19" t="str">
        <f>VLOOKUP(Таблица2[[#This Row],[activity]],kved_10!$A$1:$B$997,2,FALSE)</f>
        <v>71.2</v>
      </c>
      <c r="P3389" s="19" t="str">
        <f>LEFT(IF(ISNA(Таблица2[[#This Row],[kv_10]]),VLOOKUP(Таблица2[[#This Row],[kv_05]],'05_to_10'!$A$1:$C$621,3,FALSE),Таблица2[[#This Row],[kv_10]]),2)</f>
        <v>71</v>
      </c>
      <c r="Q3389" s="21" t="str">
        <f>VLOOKUP(Таблица2[[#This Row],[05_to_10]],kv_05_group!$A$1:$B$89,2,FALSE)</f>
        <v>дослідження</v>
      </c>
      <c r="R3389" t="s">
        <v>14658</v>
      </c>
    </row>
    <row r="3390" spans="1:18" hidden="1" x14ac:dyDescent="0.25">
      <c r="A3390" t="s">
        <v>3396</v>
      </c>
      <c r="B3390">
        <v>420603241</v>
      </c>
      <c r="C3390" s="1">
        <v>42766</v>
      </c>
      <c r="D3390" t="s">
        <v>6951</v>
      </c>
      <c r="E3390" t="s">
        <v>6951</v>
      </c>
      <c r="F3390" t="s">
        <v>7154</v>
      </c>
      <c r="G3390" t="s">
        <v>14495</v>
      </c>
      <c r="H3390" t="s">
        <v>14691</v>
      </c>
      <c r="I3390" t="s">
        <v>14664</v>
      </c>
      <c r="J3390" t="s">
        <v>14664</v>
      </c>
      <c r="K3390" t="s">
        <v>11135</v>
      </c>
      <c r="L3390" t="s">
        <v>14924</v>
      </c>
      <c r="M3390" s="19" t="s">
        <v>15307</v>
      </c>
      <c r="N3390" s="19" t="e">
        <f>VLOOKUP(Таблица2[[#This Row],[activity]],kved_05!$A$1:$B$834,2,FALSE)</f>
        <v>#N/A</v>
      </c>
      <c r="O3390" s="19" t="str">
        <f>VLOOKUP(Таблица2[[#This Row],[activity]],kved_10!$A$1:$B$997,2,FALSE)</f>
        <v>23.61</v>
      </c>
      <c r="P3390" s="19" t="str">
        <f>LEFT(IF(ISNA(Таблица2[[#This Row],[kv_10]]),VLOOKUP(Таблица2[[#This Row],[kv_05]],'05_to_10'!$A$1:$C$621,3,FALSE),Таблица2[[#This Row],[kv_10]]),2)</f>
        <v>23</v>
      </c>
      <c r="Q3390" s="21" t="str">
        <f>VLOOKUP(Таблица2[[#This Row],[05_to_10]],kv_05_group!$A$1:$B$89,2,FALSE)</f>
        <v>виробництво</v>
      </c>
      <c r="R3390" t="s">
        <v>14658</v>
      </c>
    </row>
    <row r="3391" spans="1:18" hidden="1" x14ac:dyDescent="0.25">
      <c r="A3391" t="s">
        <v>1586</v>
      </c>
      <c r="B3391">
        <v>24866904</v>
      </c>
      <c r="C3391" s="1">
        <v>42460</v>
      </c>
      <c r="D3391" t="s">
        <v>5142</v>
      </c>
      <c r="E3391" t="s">
        <v>5142</v>
      </c>
      <c r="F3391" t="s">
        <v>7157</v>
      </c>
      <c r="G3391" t="s">
        <v>12739</v>
      </c>
      <c r="H3391" t="s">
        <v>14697</v>
      </c>
      <c r="I3391" t="s">
        <v>14671</v>
      </c>
      <c r="J3391" t="s">
        <v>14671</v>
      </c>
      <c r="K3391" t="s">
        <v>9450</v>
      </c>
      <c r="L3391" t="s">
        <v>14830</v>
      </c>
      <c r="M3391" s="19" t="s">
        <v>15249</v>
      </c>
      <c r="N3391" s="19" t="str">
        <f>VLOOKUP(Таблица2[[#This Row],[activity]],kved_05!$A$1:$B$834,2,FALSE)</f>
        <v>74.30</v>
      </c>
      <c r="O3391" s="19" t="str">
        <f>VLOOKUP(Таблица2[[#This Row],[activity]],kved_10!$A$1:$B$997,2,FALSE)</f>
        <v>71.2</v>
      </c>
      <c r="P3391" s="19" t="str">
        <f>LEFT(IF(ISNA(Таблица2[[#This Row],[kv_10]]),VLOOKUP(Таблица2[[#This Row],[kv_05]],'05_to_10'!$A$1:$C$621,3,FALSE),Таблица2[[#This Row],[kv_10]]),2)</f>
        <v>71</v>
      </c>
      <c r="Q3391" s="21" t="str">
        <f>VLOOKUP(Таблица2[[#This Row],[05_to_10]],kv_05_group!$A$1:$B$89,2,FALSE)</f>
        <v>дослідження</v>
      </c>
      <c r="R3391" t="s">
        <v>14658</v>
      </c>
    </row>
    <row r="3392" spans="1:18" hidden="1" x14ac:dyDescent="0.25">
      <c r="A3392" t="s">
        <v>1662</v>
      </c>
      <c r="B3392" s="22" t="e">
        <v>#N/A</v>
      </c>
      <c r="C3392" s="23" t="e">
        <v>#N/A</v>
      </c>
      <c r="D3392" t="s">
        <v>5218</v>
      </c>
      <c r="E3392" t="s">
        <v>5218</v>
      </c>
      <c r="F3392" t="s">
        <v>7159</v>
      </c>
      <c r="G3392" t="s">
        <v>12814</v>
      </c>
      <c r="H3392" t="s">
        <v>15161</v>
      </c>
      <c r="I3392" t="s">
        <v>14679</v>
      </c>
      <c r="J3392" t="s">
        <v>14679</v>
      </c>
      <c r="K3392" t="s">
        <v>9520</v>
      </c>
      <c r="L3392" t="s">
        <v>14830</v>
      </c>
      <c r="M3392" s="19" t="s">
        <v>15249</v>
      </c>
      <c r="N3392" s="19" t="str">
        <f>VLOOKUP(Таблица2[[#This Row],[activity]],kved_05!$A$1:$B$834,2,FALSE)</f>
        <v>74.30</v>
      </c>
      <c r="O3392" s="19" t="str">
        <f>VLOOKUP(Таблица2[[#This Row],[activity]],kved_10!$A$1:$B$997,2,FALSE)</f>
        <v>71.2</v>
      </c>
      <c r="P3392" s="19" t="str">
        <f>LEFT(IF(ISNA(Таблица2[[#This Row],[kv_10]]),VLOOKUP(Таблица2[[#This Row],[kv_05]],'05_to_10'!$A$1:$C$621,3,FALSE),Таблица2[[#This Row],[kv_10]]),2)</f>
        <v>71</v>
      </c>
      <c r="Q3392" s="21" t="str">
        <f>VLOOKUP(Таблица2[[#This Row],[05_to_10]],kv_05_group!$A$1:$B$89,2,FALSE)</f>
        <v>дослідження</v>
      </c>
      <c r="R3392" t="s">
        <v>14658</v>
      </c>
    </row>
    <row r="3393" spans="1:18" hidden="1" x14ac:dyDescent="0.25">
      <c r="A3393" t="s">
        <v>1667</v>
      </c>
      <c r="B3393" s="22" t="e">
        <v>#N/A</v>
      </c>
      <c r="C3393" s="23" t="e">
        <v>#N/A</v>
      </c>
      <c r="D3393" t="s">
        <v>5223</v>
      </c>
      <c r="E3393" t="s">
        <v>7451</v>
      </c>
      <c r="F3393" t="s">
        <v>7159</v>
      </c>
      <c r="G3393" t="s">
        <v>12818</v>
      </c>
      <c r="H3393" t="s">
        <v>14696</v>
      </c>
      <c r="I3393" t="s">
        <v>14670</v>
      </c>
      <c r="J3393" t="s">
        <v>14670</v>
      </c>
      <c r="K3393" t="s">
        <v>9523</v>
      </c>
      <c r="L3393" t="s">
        <v>14830</v>
      </c>
      <c r="M3393" s="19" t="s">
        <v>15249</v>
      </c>
      <c r="N3393" s="19" t="str">
        <f>VLOOKUP(Таблица2[[#This Row],[activity]],kved_05!$A$1:$B$834,2,FALSE)</f>
        <v>74.30</v>
      </c>
      <c r="O3393" s="19" t="str">
        <f>VLOOKUP(Таблица2[[#This Row],[activity]],kved_10!$A$1:$B$997,2,FALSE)</f>
        <v>71.2</v>
      </c>
      <c r="P3393" s="19" t="str">
        <f>LEFT(IF(ISNA(Таблица2[[#This Row],[kv_10]]),VLOOKUP(Таблица2[[#This Row],[kv_05]],'05_to_10'!$A$1:$C$621,3,FALSE),Таблица2[[#This Row],[kv_10]]),2)</f>
        <v>71</v>
      </c>
      <c r="Q3393" s="21" t="str">
        <f>VLOOKUP(Таблица2[[#This Row],[05_to_10]],kv_05_group!$A$1:$B$89,2,FALSE)</f>
        <v>дослідження</v>
      </c>
      <c r="R3393" t="s">
        <v>14658</v>
      </c>
    </row>
    <row r="3394" spans="1:18" hidden="1" x14ac:dyDescent="0.25">
      <c r="A3394" t="s">
        <v>3400</v>
      </c>
      <c r="B3394" s="22" t="e">
        <v>#N/A</v>
      </c>
      <c r="C3394" s="23" t="e">
        <v>#N/A</v>
      </c>
      <c r="D3394" t="s">
        <v>6955</v>
      </c>
      <c r="E3394" t="s">
        <v>7891</v>
      </c>
      <c r="F3394" t="s">
        <v>7154</v>
      </c>
      <c r="G3394" t="s">
        <v>14499</v>
      </c>
      <c r="H3394" t="s">
        <v>14705</v>
      </c>
      <c r="I3394" t="s">
        <v>14681</v>
      </c>
      <c r="J3394" t="s">
        <v>14681</v>
      </c>
      <c r="K3394" t="s">
        <v>11139</v>
      </c>
      <c r="L3394" t="s">
        <v>14960</v>
      </c>
      <c r="M3394" s="19" t="s">
        <v>15335</v>
      </c>
      <c r="N3394" s="19" t="e">
        <f>VLOOKUP(Таблица2[[#This Row],[activity]],kved_05!$A$1:$B$834,2,FALSE)</f>
        <v>#N/A</v>
      </c>
      <c r="O3394" s="19" t="str">
        <f>VLOOKUP(Таблица2[[#This Row],[activity]],kved_10!$A$1:$B$997,2,FALSE)</f>
        <v>50.20</v>
      </c>
      <c r="P3394" s="19" t="str">
        <f>LEFT(IF(ISNA(Таблица2[[#This Row],[kv_10]]),VLOOKUP(Таблица2[[#This Row],[kv_05]],'05_to_10'!$A$1:$C$621,3,FALSE),Таблица2[[#This Row],[kv_10]]),2)</f>
        <v>50</v>
      </c>
      <c r="Q3394" s="21" t="str">
        <f>VLOOKUP(Таблица2[[#This Row],[05_to_10]],kv_05_group!$A$1:$B$89,2,FALSE)</f>
        <v>перевезення</v>
      </c>
      <c r="R3394" t="s">
        <v>14658</v>
      </c>
    </row>
    <row r="3395" spans="1:18" hidden="1" x14ac:dyDescent="0.25">
      <c r="A3395" t="s">
        <v>3401</v>
      </c>
      <c r="B3395" s="22" t="e">
        <v>#N/A</v>
      </c>
      <c r="C3395" s="23" t="e">
        <v>#N/A</v>
      </c>
      <c r="D3395" t="s">
        <v>6956</v>
      </c>
      <c r="E3395" t="s">
        <v>6956</v>
      </c>
      <c r="F3395" t="s">
        <v>7154</v>
      </c>
      <c r="G3395" t="s">
        <v>14500</v>
      </c>
      <c r="H3395" t="s">
        <v>14701</v>
      </c>
      <c r="I3395" t="s">
        <v>14675</v>
      </c>
      <c r="J3395" t="s">
        <v>14675</v>
      </c>
      <c r="K3395" t="s">
        <v>11140</v>
      </c>
      <c r="L3395" t="s">
        <v>15134</v>
      </c>
      <c r="M3395" s="19" t="s">
        <v>15609</v>
      </c>
      <c r="N3395" s="19" t="e">
        <f>VLOOKUP(Таблица2[[#This Row],[activity]],kved_05!$A$1:$B$834,2,FALSE)</f>
        <v>#N/A</v>
      </c>
      <c r="O3395" s="19" t="str">
        <f>VLOOKUP(Таблица2[[#This Row],[activity]],kved_10!$A$1:$B$997,2,FALSE)</f>
        <v>27.90</v>
      </c>
      <c r="P3395" s="19" t="str">
        <f>LEFT(IF(ISNA(Таблица2[[#This Row],[kv_10]]),VLOOKUP(Таблица2[[#This Row],[kv_05]],'05_to_10'!$A$1:$C$621,3,FALSE),Таблица2[[#This Row],[kv_10]]),2)</f>
        <v>27</v>
      </c>
      <c r="Q3395" s="21" t="str">
        <f>VLOOKUP(Таблица2[[#This Row],[05_to_10]],kv_05_group!$A$1:$B$89,2,FALSE)</f>
        <v>виробництво</v>
      </c>
      <c r="R3395" t="s">
        <v>14658</v>
      </c>
    </row>
    <row r="3396" spans="1:18" hidden="1" x14ac:dyDescent="0.25">
      <c r="A3396" t="s">
        <v>3402</v>
      </c>
      <c r="B3396">
        <v>420344823</v>
      </c>
      <c r="C3396" s="1">
        <v>42766</v>
      </c>
      <c r="D3396" t="s">
        <v>6957</v>
      </c>
      <c r="E3396" t="s">
        <v>7892</v>
      </c>
      <c r="F3396" t="s">
        <v>7154</v>
      </c>
      <c r="G3396" t="s">
        <v>14501</v>
      </c>
      <c r="H3396" t="s">
        <v>14706</v>
      </c>
      <c r="I3396" t="s">
        <v>14682</v>
      </c>
      <c r="J3396" t="s">
        <v>14682</v>
      </c>
      <c r="K3396" t="s">
        <v>11141</v>
      </c>
      <c r="L3396" t="s">
        <v>14924</v>
      </c>
      <c r="M3396" s="19" t="s">
        <v>15307</v>
      </c>
      <c r="N3396" s="19" t="e">
        <f>VLOOKUP(Таблица2[[#This Row],[activity]],kved_05!$A$1:$B$834,2,FALSE)</f>
        <v>#N/A</v>
      </c>
      <c r="O3396" s="19" t="str">
        <f>VLOOKUP(Таблица2[[#This Row],[activity]],kved_10!$A$1:$B$997,2,FALSE)</f>
        <v>23.61</v>
      </c>
      <c r="P3396" s="19" t="str">
        <f>LEFT(IF(ISNA(Таблица2[[#This Row],[kv_10]]),VLOOKUP(Таблица2[[#This Row],[kv_05]],'05_to_10'!$A$1:$C$621,3,FALSE),Таблица2[[#This Row],[kv_10]]),2)</f>
        <v>23</v>
      </c>
      <c r="Q3396" s="21" t="str">
        <f>VLOOKUP(Таблица2[[#This Row],[05_to_10]],kv_05_group!$A$1:$B$89,2,FALSE)</f>
        <v>виробництво</v>
      </c>
      <c r="R3396" t="s">
        <v>14658</v>
      </c>
    </row>
    <row r="3397" spans="1:18" hidden="1" x14ac:dyDescent="0.25">
      <c r="A3397" t="s">
        <v>1748</v>
      </c>
      <c r="B3397" s="22" t="e">
        <v>#N/A</v>
      </c>
      <c r="C3397" s="23" t="e">
        <v>#N/A</v>
      </c>
      <c r="D3397" t="s">
        <v>5304</v>
      </c>
      <c r="E3397" t="s">
        <v>7459</v>
      </c>
      <c r="F3397" t="s">
        <v>7164</v>
      </c>
      <c r="G3397" t="s">
        <v>12897</v>
      </c>
      <c r="H3397" t="s">
        <v>14707</v>
      </c>
      <c r="I3397" t="s">
        <v>14683</v>
      </c>
      <c r="J3397" t="s">
        <v>14683</v>
      </c>
      <c r="K3397" t="s">
        <v>9595</v>
      </c>
      <c r="L3397" t="s">
        <v>14830</v>
      </c>
      <c r="M3397" s="19" t="s">
        <v>15249</v>
      </c>
      <c r="N3397" s="19" t="str">
        <f>VLOOKUP(Таблица2[[#This Row],[activity]],kved_05!$A$1:$B$834,2,FALSE)</f>
        <v>74.30</v>
      </c>
      <c r="O3397" s="19" t="str">
        <f>VLOOKUP(Таблица2[[#This Row],[activity]],kved_10!$A$1:$B$997,2,FALSE)</f>
        <v>71.2</v>
      </c>
      <c r="P3397" s="19" t="str">
        <f>LEFT(IF(ISNA(Таблица2[[#This Row],[kv_10]]),VLOOKUP(Таблица2[[#This Row],[kv_05]],'05_to_10'!$A$1:$C$621,3,FALSE),Таблица2[[#This Row],[kv_10]]),2)</f>
        <v>71</v>
      </c>
      <c r="Q3397" s="21" t="str">
        <f>VLOOKUP(Таблица2[[#This Row],[05_to_10]],kv_05_group!$A$1:$B$89,2,FALSE)</f>
        <v>дослідження</v>
      </c>
      <c r="R3397" t="s">
        <v>14658</v>
      </c>
    </row>
    <row r="3398" spans="1:18" hidden="1" x14ac:dyDescent="0.25">
      <c r="A3398" t="s">
        <v>1749</v>
      </c>
      <c r="B3398" s="22" t="e">
        <v>#N/A</v>
      </c>
      <c r="C3398" s="23" t="e">
        <v>#N/A</v>
      </c>
      <c r="D3398" t="s">
        <v>5305</v>
      </c>
      <c r="E3398" t="s">
        <v>5305</v>
      </c>
      <c r="F3398" t="s">
        <v>7164</v>
      </c>
      <c r="G3398" t="s">
        <v>12898</v>
      </c>
      <c r="H3398" t="s">
        <v>14696</v>
      </c>
      <c r="I3398" t="s">
        <v>14670</v>
      </c>
      <c r="J3398" t="s">
        <v>14670</v>
      </c>
      <c r="K3398" t="s">
        <v>9596</v>
      </c>
      <c r="L3398" t="s">
        <v>14830</v>
      </c>
      <c r="M3398" s="19" t="s">
        <v>15249</v>
      </c>
      <c r="N3398" s="19" t="str">
        <f>VLOOKUP(Таблица2[[#This Row],[activity]],kved_05!$A$1:$B$834,2,FALSE)</f>
        <v>74.30</v>
      </c>
      <c r="O3398" s="19" t="str">
        <f>VLOOKUP(Таблица2[[#This Row],[activity]],kved_10!$A$1:$B$997,2,FALSE)</f>
        <v>71.2</v>
      </c>
      <c r="P3398" s="19" t="str">
        <f>LEFT(IF(ISNA(Таблица2[[#This Row],[kv_10]]),VLOOKUP(Таблица2[[#This Row],[kv_05]],'05_to_10'!$A$1:$C$621,3,FALSE),Таблица2[[#This Row],[kv_10]]),2)</f>
        <v>71</v>
      </c>
      <c r="Q3398" s="21" t="str">
        <f>VLOOKUP(Таблица2[[#This Row],[05_to_10]],kv_05_group!$A$1:$B$89,2,FALSE)</f>
        <v>дослідження</v>
      </c>
      <c r="R3398" t="s">
        <v>14658</v>
      </c>
    </row>
    <row r="3399" spans="1:18" x14ac:dyDescent="0.25">
      <c r="A3399" t="s">
        <v>1927</v>
      </c>
      <c r="B3399" s="22" t="e">
        <v>#N/A</v>
      </c>
      <c r="C3399" s="23" t="e">
        <v>#N/A</v>
      </c>
      <c r="D3399" t="s">
        <v>5483</v>
      </c>
      <c r="E3399" t="s">
        <v>5483</v>
      </c>
      <c r="F3399" t="s">
        <v>7169</v>
      </c>
      <c r="G3399" t="s">
        <v>13074</v>
      </c>
      <c r="H3399" t="s">
        <v>15160</v>
      </c>
      <c r="I3399" t="s">
        <v>14665</v>
      </c>
      <c r="J3399" t="s">
        <v>14713</v>
      </c>
      <c r="K3399" t="s">
        <v>9773</v>
      </c>
      <c r="L3399" t="s">
        <v>14830</v>
      </c>
      <c r="M3399" s="19" t="s">
        <v>15249</v>
      </c>
      <c r="N3399" s="19" t="str">
        <f>VLOOKUP(Таблица2[[#This Row],[activity]],kved_05!$A$1:$B$834,2,FALSE)</f>
        <v>74.30</v>
      </c>
      <c r="O3399" s="19" t="str">
        <f>VLOOKUP(Таблица2[[#This Row],[activity]],kved_10!$A$1:$B$997,2,FALSE)</f>
        <v>71.2</v>
      </c>
      <c r="P3399" s="19" t="str">
        <f>LEFT(IF(ISNA(Таблица2[[#This Row],[kv_10]]),VLOOKUP(Таблица2[[#This Row],[kv_05]],'05_to_10'!$A$1:$C$621,3,FALSE),Таблица2[[#This Row],[kv_10]]),2)</f>
        <v>71</v>
      </c>
      <c r="Q3399" s="21" t="str">
        <f>VLOOKUP(Таблица2[[#This Row],[05_to_10]],kv_05_group!$A$1:$B$89,2,FALSE)</f>
        <v>дослідження</v>
      </c>
      <c r="R3399" t="s">
        <v>14658</v>
      </c>
    </row>
    <row r="3400" spans="1:18" hidden="1" x14ac:dyDescent="0.25">
      <c r="A3400" t="s">
        <v>3406</v>
      </c>
      <c r="B3400" s="22" t="e">
        <v>#N/A</v>
      </c>
      <c r="C3400" s="23" t="e">
        <v>#N/A</v>
      </c>
      <c r="D3400" t="s">
        <v>6961</v>
      </c>
      <c r="E3400" t="s">
        <v>7895</v>
      </c>
      <c r="F3400" t="s">
        <v>7154</v>
      </c>
      <c r="G3400" t="s">
        <v>14505</v>
      </c>
      <c r="H3400" t="s">
        <v>15161</v>
      </c>
      <c r="I3400" t="s">
        <v>14679</v>
      </c>
      <c r="J3400" t="s">
        <v>14679</v>
      </c>
      <c r="K3400" t="s">
        <v>11144</v>
      </c>
      <c r="L3400" t="s">
        <v>14718</v>
      </c>
      <c r="M3400" s="19" t="s">
        <v>15171</v>
      </c>
      <c r="N3400" s="19" t="e">
        <f>VLOOKUP(Таблица2[[#This Row],[activity]],kved_05!$A$1:$B$834,2,FALSE)</f>
        <v>#N/A</v>
      </c>
      <c r="O3400" s="19" t="str">
        <f>VLOOKUP(Таблица2[[#This Row],[activity]],kved_10!$A$1:$B$997,2,FALSE)</f>
        <v>70.22</v>
      </c>
      <c r="P3400" s="19" t="str">
        <f>LEFT(IF(ISNA(Таблица2[[#This Row],[kv_10]]),VLOOKUP(Таблица2[[#This Row],[kv_05]],'05_to_10'!$A$1:$C$621,3,FALSE),Таблица2[[#This Row],[kv_10]]),2)</f>
        <v>70</v>
      </c>
      <c r="Q3400" s="21" t="str">
        <f>VLOOKUP(Таблица2[[#This Row],[05_to_10]],kv_05_group!$A$1:$B$89,2,FALSE)</f>
        <v>дослідження</v>
      </c>
      <c r="R3400" t="s">
        <v>14659</v>
      </c>
    </row>
    <row r="3401" spans="1:18" hidden="1" x14ac:dyDescent="0.25">
      <c r="A3401" t="s">
        <v>3407</v>
      </c>
      <c r="B3401" s="22" t="e">
        <v>#N/A</v>
      </c>
      <c r="C3401" s="23" t="e">
        <v>#N/A</v>
      </c>
      <c r="D3401" t="s">
        <v>6962</v>
      </c>
      <c r="E3401" t="s">
        <v>7896</v>
      </c>
      <c r="F3401" t="s">
        <v>7154</v>
      </c>
      <c r="G3401" t="s">
        <v>14506</v>
      </c>
      <c r="H3401" t="s">
        <v>14697</v>
      </c>
      <c r="I3401" t="s">
        <v>14671</v>
      </c>
      <c r="J3401" t="s">
        <v>14671</v>
      </c>
      <c r="K3401" t="s">
        <v>11145</v>
      </c>
      <c r="L3401" t="s">
        <v>14924</v>
      </c>
      <c r="M3401" s="19" t="s">
        <v>15307</v>
      </c>
      <c r="N3401" s="19" t="e">
        <f>VLOOKUP(Таблица2[[#This Row],[activity]],kved_05!$A$1:$B$834,2,FALSE)</f>
        <v>#N/A</v>
      </c>
      <c r="O3401" s="19" t="str">
        <f>VLOOKUP(Таблица2[[#This Row],[activity]],kved_10!$A$1:$B$997,2,FALSE)</f>
        <v>23.61</v>
      </c>
      <c r="P3401" s="19" t="str">
        <f>LEFT(IF(ISNA(Таблица2[[#This Row],[kv_10]]),VLOOKUP(Таблица2[[#This Row],[kv_05]],'05_to_10'!$A$1:$C$621,3,FALSE),Таблица2[[#This Row],[kv_10]]),2)</f>
        <v>23</v>
      </c>
      <c r="Q3401" s="21" t="str">
        <f>VLOOKUP(Таблица2[[#This Row],[05_to_10]],kv_05_group!$A$1:$B$89,2,FALSE)</f>
        <v>виробництво</v>
      </c>
      <c r="R3401" t="s">
        <v>14662</v>
      </c>
    </row>
    <row r="3402" spans="1:18" hidden="1" x14ac:dyDescent="0.25">
      <c r="A3402" t="s">
        <v>3408</v>
      </c>
      <c r="B3402" s="22" t="e">
        <v>#N/A</v>
      </c>
      <c r="C3402" s="23" t="e">
        <v>#N/A</v>
      </c>
      <c r="D3402" t="s">
        <v>6963</v>
      </c>
      <c r="E3402" t="s">
        <v>6963</v>
      </c>
      <c r="F3402" t="s">
        <v>7155</v>
      </c>
      <c r="G3402" t="s">
        <v>14507</v>
      </c>
      <c r="H3402" t="s">
        <v>15161</v>
      </c>
      <c r="I3402" t="s">
        <v>14679</v>
      </c>
      <c r="J3402" t="s">
        <v>14679</v>
      </c>
      <c r="K3402" t="s">
        <v>11146</v>
      </c>
      <c r="L3402" t="s">
        <v>15130</v>
      </c>
      <c r="M3402" s="19" t="s">
        <v>15605</v>
      </c>
      <c r="N3402" s="19" t="e">
        <f>VLOOKUP(Таблица2[[#This Row],[activity]],kved_05!$A$1:$B$834,2,FALSE)</f>
        <v>#N/A</v>
      </c>
      <c r="O3402" s="19" t="str">
        <f>VLOOKUP(Таблица2[[#This Row],[activity]],kved_10!$A$1:$B$997,2,FALSE)</f>
        <v>64.19</v>
      </c>
      <c r="P3402" s="19" t="str">
        <f>LEFT(IF(ISNA(Таблица2[[#This Row],[kv_10]]),VLOOKUP(Таблица2[[#This Row],[kv_05]],'05_to_10'!$A$1:$C$621,3,FALSE),Таблица2[[#This Row],[kv_10]]),2)</f>
        <v>64</v>
      </c>
      <c r="Q3402" s="21" t="str">
        <f>VLOOKUP(Таблица2[[#This Row],[05_to_10]],kv_05_group!$A$1:$B$89,2,FALSE)</f>
        <v>фінанси і страхування</v>
      </c>
      <c r="R3402" t="s">
        <v>14658</v>
      </c>
    </row>
    <row r="3403" spans="1:18" hidden="1" x14ac:dyDescent="0.25">
      <c r="A3403" t="s">
        <v>3409</v>
      </c>
      <c r="B3403">
        <v>333163733</v>
      </c>
      <c r="C3403" s="1">
        <v>42704</v>
      </c>
      <c r="D3403" t="s">
        <v>6964</v>
      </c>
      <c r="E3403" t="s">
        <v>6964</v>
      </c>
      <c r="F3403" t="s">
        <v>7155</v>
      </c>
      <c r="G3403" t="s">
        <v>14508</v>
      </c>
      <c r="H3403" t="s">
        <v>15161</v>
      </c>
      <c r="I3403" t="s">
        <v>14679</v>
      </c>
      <c r="J3403" t="s">
        <v>14679</v>
      </c>
      <c r="K3403" t="s">
        <v>11147</v>
      </c>
      <c r="L3403" t="s">
        <v>15130</v>
      </c>
      <c r="M3403" s="19" t="s">
        <v>15605</v>
      </c>
      <c r="N3403" s="19" t="e">
        <f>VLOOKUP(Таблица2[[#This Row],[activity]],kved_05!$A$1:$B$834,2,FALSE)</f>
        <v>#N/A</v>
      </c>
      <c r="O3403" s="19" t="str">
        <f>VLOOKUP(Таблица2[[#This Row],[activity]],kved_10!$A$1:$B$997,2,FALSE)</f>
        <v>64.19</v>
      </c>
      <c r="P3403" s="19" t="str">
        <f>LEFT(IF(ISNA(Таблица2[[#This Row],[kv_10]]),VLOOKUP(Таблица2[[#This Row],[kv_05]],'05_to_10'!$A$1:$C$621,3,FALSE),Таблица2[[#This Row],[kv_10]]),2)</f>
        <v>64</v>
      </c>
      <c r="Q3403" s="21" t="str">
        <f>VLOOKUP(Таблица2[[#This Row],[05_to_10]],kv_05_group!$A$1:$B$89,2,FALSE)</f>
        <v>фінанси і страхування</v>
      </c>
      <c r="R3403" t="s">
        <v>14658</v>
      </c>
    </row>
    <row r="3404" spans="1:18" hidden="1" x14ac:dyDescent="0.25">
      <c r="A3404" t="s">
        <v>3410</v>
      </c>
      <c r="B3404" s="22" t="e">
        <v>#N/A</v>
      </c>
      <c r="C3404" s="23" t="e">
        <v>#N/A</v>
      </c>
      <c r="D3404" t="s">
        <v>6965</v>
      </c>
      <c r="E3404" t="s">
        <v>6965</v>
      </c>
      <c r="F3404" t="s">
        <v>7155</v>
      </c>
      <c r="G3404" t="s">
        <v>14509</v>
      </c>
      <c r="H3404" t="s">
        <v>15161</v>
      </c>
      <c r="I3404" t="s">
        <v>14679</v>
      </c>
      <c r="J3404" t="s">
        <v>14679</v>
      </c>
      <c r="K3404" t="s">
        <v>11148</v>
      </c>
      <c r="L3404" t="s">
        <v>15130</v>
      </c>
      <c r="M3404" s="19" t="s">
        <v>15605</v>
      </c>
      <c r="N3404" s="19" t="e">
        <f>VLOOKUP(Таблица2[[#This Row],[activity]],kved_05!$A$1:$B$834,2,FALSE)</f>
        <v>#N/A</v>
      </c>
      <c r="O3404" s="19" t="str">
        <f>VLOOKUP(Таблица2[[#This Row],[activity]],kved_10!$A$1:$B$997,2,FALSE)</f>
        <v>64.19</v>
      </c>
      <c r="P3404" s="19" t="str">
        <f>LEFT(IF(ISNA(Таблица2[[#This Row],[kv_10]]),VLOOKUP(Таблица2[[#This Row],[kv_05]],'05_to_10'!$A$1:$C$621,3,FALSE),Таблица2[[#This Row],[kv_10]]),2)</f>
        <v>64</v>
      </c>
      <c r="Q3404" s="21" t="str">
        <f>VLOOKUP(Таблица2[[#This Row],[05_to_10]],kv_05_group!$A$1:$B$89,2,FALSE)</f>
        <v>фінанси і страхування</v>
      </c>
      <c r="R3404" t="s">
        <v>14659</v>
      </c>
    </row>
    <row r="3405" spans="1:18" hidden="1" x14ac:dyDescent="0.25">
      <c r="A3405" t="s">
        <v>3411</v>
      </c>
      <c r="B3405">
        <v>19235887</v>
      </c>
      <c r="C3405" s="1">
        <v>42460</v>
      </c>
      <c r="D3405" t="s">
        <v>6966</v>
      </c>
      <c r="E3405" t="s">
        <v>7897</v>
      </c>
      <c r="F3405" t="s">
        <v>7157</v>
      </c>
      <c r="G3405" t="s">
        <v>14510</v>
      </c>
      <c r="H3405" t="s">
        <v>15161</v>
      </c>
      <c r="I3405" t="s">
        <v>14679</v>
      </c>
      <c r="J3405" t="s">
        <v>14679</v>
      </c>
      <c r="K3405" t="s">
        <v>11149</v>
      </c>
      <c r="L3405" t="s">
        <v>14779</v>
      </c>
      <c r="M3405" s="19" t="s">
        <v>15226</v>
      </c>
      <c r="N3405" s="19" t="e">
        <f>VLOOKUP(Таблица2[[#This Row],[activity]],kved_05!$A$1:$B$834,2,FALSE)</f>
        <v>#N/A</v>
      </c>
      <c r="O3405" s="19" t="str">
        <f>VLOOKUP(Таблица2[[#This Row],[activity]],kved_10!$A$1:$B$997,2,FALSE)</f>
        <v>70.10</v>
      </c>
      <c r="P3405" s="19" t="str">
        <f>LEFT(IF(ISNA(Таблица2[[#This Row],[kv_10]]),VLOOKUP(Таблица2[[#This Row],[kv_05]],'05_to_10'!$A$1:$C$621,3,FALSE),Таблица2[[#This Row],[kv_10]]),2)</f>
        <v>70</v>
      </c>
      <c r="Q3405" s="21" t="str">
        <f>VLOOKUP(Таблица2[[#This Row],[05_to_10]],kv_05_group!$A$1:$B$89,2,FALSE)</f>
        <v>дослідження</v>
      </c>
      <c r="R3405" t="s">
        <v>14658</v>
      </c>
    </row>
    <row r="3406" spans="1:18" hidden="1" x14ac:dyDescent="0.25">
      <c r="A3406" t="s">
        <v>1752</v>
      </c>
      <c r="B3406">
        <v>22609962</v>
      </c>
      <c r="C3406" s="1">
        <v>42460</v>
      </c>
      <c r="D3406" t="s">
        <v>5308</v>
      </c>
      <c r="E3406" t="s">
        <v>7461</v>
      </c>
      <c r="F3406" t="s">
        <v>7164</v>
      </c>
      <c r="G3406" t="s">
        <v>12901</v>
      </c>
      <c r="H3406" t="s">
        <v>14701</v>
      </c>
      <c r="I3406" t="s">
        <v>14675</v>
      </c>
      <c r="J3406" t="s">
        <v>14675</v>
      </c>
      <c r="K3406" t="s">
        <v>9599</v>
      </c>
      <c r="L3406" t="s">
        <v>14830</v>
      </c>
      <c r="M3406" s="19" t="s">
        <v>15249</v>
      </c>
      <c r="N3406" s="19" t="str">
        <f>VLOOKUP(Таблица2[[#This Row],[activity]],kved_05!$A$1:$B$834,2,FALSE)</f>
        <v>74.30</v>
      </c>
      <c r="O3406" s="19" t="str">
        <f>VLOOKUP(Таблица2[[#This Row],[activity]],kved_10!$A$1:$B$997,2,FALSE)</f>
        <v>71.2</v>
      </c>
      <c r="P3406" s="19" t="str">
        <f>LEFT(IF(ISNA(Таблица2[[#This Row],[kv_10]]),VLOOKUP(Таблица2[[#This Row],[kv_05]],'05_to_10'!$A$1:$C$621,3,FALSE),Таблица2[[#This Row],[kv_10]]),2)</f>
        <v>71</v>
      </c>
      <c r="Q3406" s="21" t="str">
        <f>VLOOKUP(Таблица2[[#This Row],[05_to_10]],kv_05_group!$A$1:$B$89,2,FALSE)</f>
        <v>дослідження</v>
      </c>
      <c r="R3406" t="s">
        <v>14658</v>
      </c>
    </row>
    <row r="3407" spans="1:18" hidden="1" x14ac:dyDescent="0.25">
      <c r="A3407" t="s">
        <v>1753</v>
      </c>
      <c r="B3407">
        <v>35728641</v>
      </c>
      <c r="C3407" s="1">
        <v>42460</v>
      </c>
      <c r="D3407" t="s">
        <v>5309</v>
      </c>
      <c r="E3407" t="s">
        <v>7462</v>
      </c>
      <c r="F3407" t="s">
        <v>7164</v>
      </c>
      <c r="G3407" t="s">
        <v>12902</v>
      </c>
      <c r="H3407" t="s">
        <v>14692</v>
      </c>
      <c r="I3407" t="s">
        <v>14666</v>
      </c>
      <c r="J3407" t="s">
        <v>14666</v>
      </c>
      <c r="K3407" t="s">
        <v>9600</v>
      </c>
      <c r="L3407" t="s">
        <v>14830</v>
      </c>
      <c r="M3407" s="19" t="s">
        <v>15249</v>
      </c>
      <c r="N3407" s="19" t="str">
        <f>VLOOKUP(Таблица2[[#This Row],[activity]],kved_05!$A$1:$B$834,2,FALSE)</f>
        <v>74.30</v>
      </c>
      <c r="O3407" s="19" t="str">
        <f>VLOOKUP(Таблица2[[#This Row],[activity]],kved_10!$A$1:$B$997,2,FALSE)</f>
        <v>71.2</v>
      </c>
      <c r="P3407" s="19" t="str">
        <f>LEFT(IF(ISNA(Таблица2[[#This Row],[kv_10]]),VLOOKUP(Таблица2[[#This Row],[kv_05]],'05_to_10'!$A$1:$C$621,3,FALSE),Таблица2[[#This Row],[kv_10]]),2)</f>
        <v>71</v>
      </c>
      <c r="Q3407" s="21" t="str">
        <f>VLOOKUP(Таблица2[[#This Row],[05_to_10]],kv_05_group!$A$1:$B$89,2,FALSE)</f>
        <v>дослідження</v>
      </c>
      <c r="R3407" t="s">
        <v>14658</v>
      </c>
    </row>
    <row r="3408" spans="1:18" hidden="1" x14ac:dyDescent="0.25">
      <c r="A3408" t="s">
        <v>1757</v>
      </c>
      <c r="B3408" s="22" t="e">
        <v>#N/A</v>
      </c>
      <c r="C3408" s="23" t="e">
        <v>#N/A</v>
      </c>
      <c r="D3408" t="s">
        <v>5313</v>
      </c>
      <c r="E3408" t="s">
        <v>5313</v>
      </c>
      <c r="F3408" t="s">
        <v>7164</v>
      </c>
      <c r="G3408" t="s">
        <v>12906</v>
      </c>
      <c r="H3408" t="s">
        <v>14697</v>
      </c>
      <c r="I3408" t="s">
        <v>14671</v>
      </c>
      <c r="J3408" t="s">
        <v>14671</v>
      </c>
      <c r="K3408" t="s">
        <v>9604</v>
      </c>
      <c r="L3408" t="s">
        <v>14830</v>
      </c>
      <c r="M3408" s="19" t="s">
        <v>15249</v>
      </c>
      <c r="N3408" s="19" t="str">
        <f>VLOOKUP(Таблица2[[#This Row],[activity]],kved_05!$A$1:$B$834,2,FALSE)</f>
        <v>74.30</v>
      </c>
      <c r="O3408" s="19" t="str">
        <f>VLOOKUP(Таблица2[[#This Row],[activity]],kved_10!$A$1:$B$997,2,FALSE)</f>
        <v>71.2</v>
      </c>
      <c r="P3408" s="19" t="str">
        <f>LEFT(IF(ISNA(Таблица2[[#This Row],[kv_10]]),VLOOKUP(Таблица2[[#This Row],[kv_05]],'05_to_10'!$A$1:$C$621,3,FALSE),Таблица2[[#This Row],[kv_10]]),2)</f>
        <v>71</v>
      </c>
      <c r="Q3408" s="21" t="str">
        <f>VLOOKUP(Таблица2[[#This Row],[05_to_10]],kv_05_group!$A$1:$B$89,2,FALSE)</f>
        <v>дослідження</v>
      </c>
      <c r="R3408" t="s">
        <v>14658</v>
      </c>
    </row>
    <row r="3409" spans="1:18" hidden="1" x14ac:dyDescent="0.25">
      <c r="A3409" t="s">
        <v>1931</v>
      </c>
      <c r="B3409" s="22" t="e">
        <v>#N/A</v>
      </c>
      <c r="C3409" s="23" t="e">
        <v>#N/A</v>
      </c>
      <c r="D3409" t="s">
        <v>5487</v>
      </c>
      <c r="E3409" t="s">
        <v>5487</v>
      </c>
      <c r="F3409" t="s">
        <v>7169</v>
      </c>
      <c r="G3409" t="s">
        <v>13078</v>
      </c>
      <c r="H3409" t="s">
        <v>14708</v>
      </c>
      <c r="I3409" t="s">
        <v>14684</v>
      </c>
      <c r="J3409" t="s">
        <v>14713</v>
      </c>
      <c r="K3409" t="s">
        <v>9777</v>
      </c>
      <c r="L3409" t="s">
        <v>14830</v>
      </c>
      <c r="M3409" s="19" t="s">
        <v>15249</v>
      </c>
      <c r="N3409" s="19" t="str">
        <f>VLOOKUP(Таблица2[[#This Row],[activity]],kved_05!$A$1:$B$834,2,FALSE)</f>
        <v>74.30</v>
      </c>
      <c r="O3409" s="19" t="str">
        <f>VLOOKUP(Таблица2[[#This Row],[activity]],kved_10!$A$1:$B$997,2,FALSE)</f>
        <v>71.2</v>
      </c>
      <c r="P3409" s="19" t="str">
        <f>LEFT(IF(ISNA(Таблица2[[#This Row],[kv_10]]),VLOOKUP(Таблица2[[#This Row],[kv_05]],'05_to_10'!$A$1:$C$621,3,FALSE),Таблица2[[#This Row],[kv_10]]),2)</f>
        <v>71</v>
      </c>
      <c r="Q3409" s="21" t="str">
        <f>VLOOKUP(Таблица2[[#This Row],[05_to_10]],kv_05_group!$A$1:$B$89,2,FALSE)</f>
        <v>дослідження</v>
      </c>
      <c r="R3409" t="s">
        <v>14658</v>
      </c>
    </row>
    <row r="3410" spans="1:18" hidden="1" x14ac:dyDescent="0.25">
      <c r="A3410" t="s">
        <v>1912</v>
      </c>
      <c r="B3410" s="22" t="e">
        <v>#N/A</v>
      </c>
      <c r="C3410" s="23" t="e">
        <v>#N/A</v>
      </c>
      <c r="D3410" t="s">
        <v>5468</v>
      </c>
      <c r="E3410" t="s">
        <v>5468</v>
      </c>
      <c r="F3410" t="s">
        <v>7169</v>
      </c>
      <c r="G3410" t="s">
        <v>13059</v>
      </c>
      <c r="H3410" t="s">
        <v>14709</v>
      </c>
      <c r="I3410" t="s">
        <v>14685</v>
      </c>
      <c r="J3410" t="s">
        <v>14685</v>
      </c>
      <c r="K3410" t="s">
        <v>9758</v>
      </c>
      <c r="L3410" t="s">
        <v>14830</v>
      </c>
      <c r="M3410" s="19" t="s">
        <v>15249</v>
      </c>
      <c r="N3410" s="19" t="str">
        <f>VLOOKUP(Таблица2[[#This Row],[activity]],kved_05!$A$1:$B$834,2,FALSE)</f>
        <v>74.30</v>
      </c>
      <c r="O3410" s="19" t="str">
        <f>VLOOKUP(Таблица2[[#This Row],[activity]],kved_10!$A$1:$B$997,2,FALSE)</f>
        <v>71.2</v>
      </c>
      <c r="P3410" s="19" t="str">
        <f>LEFT(IF(ISNA(Таблица2[[#This Row],[kv_10]]),VLOOKUP(Таблица2[[#This Row],[kv_05]],'05_to_10'!$A$1:$C$621,3,FALSE),Таблица2[[#This Row],[kv_10]]),2)</f>
        <v>71</v>
      </c>
      <c r="Q3410" s="21" t="str">
        <f>VLOOKUP(Таблица2[[#This Row],[05_to_10]],kv_05_group!$A$1:$B$89,2,FALSE)</f>
        <v>дослідження</v>
      </c>
      <c r="R3410" t="s">
        <v>14658</v>
      </c>
    </row>
    <row r="3411" spans="1:18" hidden="1" x14ac:dyDescent="0.25">
      <c r="A3411" t="s">
        <v>1913</v>
      </c>
      <c r="B3411" s="22" t="e">
        <v>#N/A</v>
      </c>
      <c r="C3411" s="23" t="e">
        <v>#N/A</v>
      </c>
      <c r="D3411" t="s">
        <v>5469</v>
      </c>
      <c r="E3411" t="s">
        <v>5469</v>
      </c>
      <c r="F3411" t="s">
        <v>7169</v>
      </c>
      <c r="G3411" t="s">
        <v>13060</v>
      </c>
      <c r="H3411" t="s">
        <v>14701</v>
      </c>
      <c r="I3411" t="s">
        <v>14675</v>
      </c>
      <c r="J3411" t="s">
        <v>14675</v>
      </c>
      <c r="K3411" t="s">
        <v>9759</v>
      </c>
      <c r="L3411" t="s">
        <v>14830</v>
      </c>
      <c r="M3411" s="19" t="s">
        <v>15249</v>
      </c>
      <c r="N3411" s="19" t="str">
        <f>VLOOKUP(Таблица2[[#This Row],[activity]],kved_05!$A$1:$B$834,2,FALSE)</f>
        <v>74.30</v>
      </c>
      <c r="O3411" s="19" t="str">
        <f>VLOOKUP(Таблица2[[#This Row],[activity]],kved_10!$A$1:$B$997,2,FALSE)</f>
        <v>71.2</v>
      </c>
      <c r="P3411" s="19" t="str">
        <f>LEFT(IF(ISNA(Таблица2[[#This Row],[kv_10]]),VLOOKUP(Таблица2[[#This Row],[kv_05]],'05_to_10'!$A$1:$C$621,3,FALSE),Таблица2[[#This Row],[kv_10]]),2)</f>
        <v>71</v>
      </c>
      <c r="Q3411" s="21" t="str">
        <f>VLOOKUP(Таблица2[[#This Row],[05_to_10]],kv_05_group!$A$1:$B$89,2,FALSE)</f>
        <v>дослідження</v>
      </c>
      <c r="R3411" t="s">
        <v>14658</v>
      </c>
    </row>
    <row r="3412" spans="1:18" hidden="1" x14ac:dyDescent="0.25">
      <c r="A3412" t="s">
        <v>1915</v>
      </c>
      <c r="B3412" s="22" t="e">
        <v>#N/A</v>
      </c>
      <c r="C3412" s="23" t="e">
        <v>#N/A</v>
      </c>
      <c r="D3412" t="s">
        <v>5471</v>
      </c>
      <c r="E3412" t="s">
        <v>5471</v>
      </c>
      <c r="F3412" t="s">
        <v>7169</v>
      </c>
      <c r="G3412" t="s">
        <v>13062</v>
      </c>
      <c r="H3412" t="s">
        <v>14692</v>
      </c>
      <c r="I3412" t="s">
        <v>14666</v>
      </c>
      <c r="J3412" t="s">
        <v>14666</v>
      </c>
      <c r="K3412" t="s">
        <v>9761</v>
      </c>
      <c r="L3412" t="s">
        <v>14830</v>
      </c>
      <c r="M3412" s="19" t="s">
        <v>15249</v>
      </c>
      <c r="N3412" s="19" t="str">
        <f>VLOOKUP(Таблица2[[#This Row],[activity]],kved_05!$A$1:$B$834,2,FALSE)</f>
        <v>74.30</v>
      </c>
      <c r="O3412" s="19" t="str">
        <f>VLOOKUP(Таблица2[[#This Row],[activity]],kved_10!$A$1:$B$997,2,FALSE)</f>
        <v>71.2</v>
      </c>
      <c r="P3412" s="19" t="str">
        <f>LEFT(IF(ISNA(Таблица2[[#This Row],[kv_10]]),VLOOKUP(Таблица2[[#This Row],[kv_05]],'05_to_10'!$A$1:$C$621,3,FALSE),Таблица2[[#This Row],[kv_10]]),2)</f>
        <v>71</v>
      </c>
      <c r="Q3412" s="21" t="str">
        <f>VLOOKUP(Таблица2[[#This Row],[05_to_10]],kv_05_group!$A$1:$B$89,2,FALSE)</f>
        <v>дослідження</v>
      </c>
      <c r="R3412" t="s">
        <v>14658</v>
      </c>
    </row>
    <row r="3413" spans="1:18" hidden="1" x14ac:dyDescent="0.25">
      <c r="A3413" t="s">
        <v>1916</v>
      </c>
      <c r="B3413" s="22" t="e">
        <v>#N/A</v>
      </c>
      <c r="C3413" s="23" t="e">
        <v>#N/A</v>
      </c>
      <c r="D3413" t="s">
        <v>5472</v>
      </c>
      <c r="E3413" t="s">
        <v>5472</v>
      </c>
      <c r="F3413" t="s">
        <v>7169</v>
      </c>
      <c r="G3413" t="s">
        <v>13063</v>
      </c>
      <c r="H3413" t="s">
        <v>14693</v>
      </c>
      <c r="I3413" t="s">
        <v>14667</v>
      </c>
      <c r="J3413" t="s">
        <v>14667</v>
      </c>
      <c r="K3413" t="s">
        <v>9762</v>
      </c>
      <c r="L3413" t="s">
        <v>14830</v>
      </c>
      <c r="M3413" s="19" t="s">
        <v>15249</v>
      </c>
      <c r="N3413" s="19" t="str">
        <f>VLOOKUP(Таблица2[[#This Row],[activity]],kved_05!$A$1:$B$834,2,FALSE)</f>
        <v>74.30</v>
      </c>
      <c r="O3413" s="19" t="str">
        <f>VLOOKUP(Таблица2[[#This Row],[activity]],kved_10!$A$1:$B$997,2,FALSE)</f>
        <v>71.2</v>
      </c>
      <c r="P3413" s="19" t="str">
        <f>LEFT(IF(ISNA(Таблица2[[#This Row],[kv_10]]),VLOOKUP(Таблица2[[#This Row],[kv_05]],'05_to_10'!$A$1:$C$621,3,FALSE),Таблица2[[#This Row],[kv_10]]),2)</f>
        <v>71</v>
      </c>
      <c r="Q3413" s="21" t="str">
        <f>VLOOKUP(Таблица2[[#This Row],[05_to_10]],kv_05_group!$A$1:$B$89,2,FALSE)</f>
        <v>дослідження</v>
      </c>
      <c r="R3413" t="s">
        <v>14658</v>
      </c>
    </row>
    <row r="3414" spans="1:18" hidden="1" x14ac:dyDescent="0.25">
      <c r="A3414" t="s">
        <v>3420</v>
      </c>
      <c r="B3414">
        <v>33333960</v>
      </c>
      <c r="C3414" s="1">
        <v>42460</v>
      </c>
      <c r="D3414" t="s">
        <v>6975</v>
      </c>
      <c r="E3414" t="s">
        <v>7903</v>
      </c>
      <c r="F3414" t="s">
        <v>7163</v>
      </c>
      <c r="G3414" t="s">
        <v>14519</v>
      </c>
      <c r="H3414" t="s">
        <v>15161</v>
      </c>
      <c r="I3414" t="s">
        <v>14679</v>
      </c>
      <c r="J3414" t="s">
        <v>14679</v>
      </c>
      <c r="K3414" t="s">
        <v>11155</v>
      </c>
      <c r="L3414" t="s">
        <v>14839</v>
      </c>
      <c r="M3414" s="19" t="s">
        <v>15255</v>
      </c>
      <c r="N3414" s="19" t="str">
        <f>VLOOKUP(Таблица2[[#This Row],[activity]],kved_05!$A$1:$B$834,2,FALSE)</f>
        <v>22.11</v>
      </c>
      <c r="O3414" s="19" t="str">
        <f>VLOOKUP(Таблица2[[#This Row],[activity]],kved_10!$A$1:$B$997,2,FALSE)</f>
        <v>58.11</v>
      </c>
      <c r="P3414" s="19" t="str">
        <f>LEFT(IF(ISNA(Таблица2[[#This Row],[kv_10]]),VLOOKUP(Таблица2[[#This Row],[kv_05]],'05_to_10'!$A$1:$C$621,3,FALSE),Таблица2[[#This Row],[kv_10]]),2)</f>
        <v>58</v>
      </c>
      <c r="Q3414" s="21" t="str">
        <f>VLOOKUP(Таблица2[[#This Row],[05_to_10]],kv_05_group!$A$1:$B$89,2,FALSE)</f>
        <v>телекомунікації</v>
      </c>
      <c r="R3414" t="s">
        <v>14658</v>
      </c>
    </row>
    <row r="3415" spans="1:18" hidden="1" x14ac:dyDescent="0.25">
      <c r="A3415" t="s">
        <v>1917</v>
      </c>
      <c r="B3415" s="22" t="e">
        <v>#N/A</v>
      </c>
      <c r="C3415" s="23" t="e">
        <v>#N/A</v>
      </c>
      <c r="D3415" t="s">
        <v>5473</v>
      </c>
      <c r="E3415" t="s">
        <v>7587</v>
      </c>
      <c r="F3415" t="s">
        <v>7169</v>
      </c>
      <c r="G3415" t="s">
        <v>13064</v>
      </c>
      <c r="H3415" t="s">
        <v>14698</v>
      </c>
      <c r="I3415" t="s">
        <v>14672</v>
      </c>
      <c r="J3415" t="s">
        <v>14672</v>
      </c>
      <c r="K3415" t="s">
        <v>9763</v>
      </c>
      <c r="L3415" t="s">
        <v>14830</v>
      </c>
      <c r="M3415" s="19" t="s">
        <v>15249</v>
      </c>
      <c r="N3415" s="19" t="str">
        <f>VLOOKUP(Таблица2[[#This Row],[activity]],kved_05!$A$1:$B$834,2,FALSE)</f>
        <v>74.30</v>
      </c>
      <c r="O3415" s="19" t="str">
        <f>VLOOKUP(Таблица2[[#This Row],[activity]],kved_10!$A$1:$B$997,2,FALSE)</f>
        <v>71.2</v>
      </c>
      <c r="P3415" s="19" t="str">
        <f>LEFT(IF(ISNA(Таблица2[[#This Row],[kv_10]]),VLOOKUP(Таблица2[[#This Row],[kv_05]],'05_to_10'!$A$1:$C$621,3,FALSE),Таблица2[[#This Row],[kv_10]]),2)</f>
        <v>71</v>
      </c>
      <c r="Q3415" s="21" t="str">
        <f>VLOOKUP(Таблица2[[#This Row],[05_to_10]],kv_05_group!$A$1:$B$89,2,FALSE)</f>
        <v>дослідження</v>
      </c>
      <c r="R3415" t="s">
        <v>14658</v>
      </c>
    </row>
    <row r="3416" spans="1:18" hidden="1" x14ac:dyDescent="0.25">
      <c r="A3416" t="s">
        <v>3422</v>
      </c>
      <c r="B3416" s="22" t="e">
        <v>#N/A</v>
      </c>
      <c r="C3416" s="23" t="e">
        <v>#N/A</v>
      </c>
      <c r="D3416" t="s">
        <v>6977</v>
      </c>
      <c r="E3416" t="s">
        <v>7905</v>
      </c>
      <c r="F3416" t="s">
        <v>7177</v>
      </c>
      <c r="G3416" t="s">
        <v>14521</v>
      </c>
      <c r="H3416" t="s">
        <v>14708</v>
      </c>
      <c r="I3416" t="s">
        <v>14684</v>
      </c>
      <c r="J3416" t="s">
        <v>14684</v>
      </c>
      <c r="K3416" t="s">
        <v>11157</v>
      </c>
      <c r="L3416" t="s">
        <v>14786</v>
      </c>
      <c r="M3416" s="19" t="s">
        <v>15222</v>
      </c>
      <c r="N3416" s="19" t="e">
        <f>VLOOKUP(Таблица2[[#This Row],[activity]],kved_05!$A$1:$B$834,2,FALSE)</f>
        <v>#N/A</v>
      </c>
      <c r="O3416" s="19" t="str">
        <f>VLOOKUP(Таблица2[[#This Row],[activity]],kved_10!$A$1:$B$997,2,FALSE)</f>
        <v>28.92</v>
      </c>
      <c r="P3416" s="19" t="str">
        <f>LEFT(IF(ISNA(Таблица2[[#This Row],[kv_10]]),VLOOKUP(Таблица2[[#This Row],[kv_05]],'05_to_10'!$A$1:$C$621,3,FALSE),Таблица2[[#This Row],[kv_10]]),2)</f>
        <v>28</v>
      </c>
      <c r="Q3416" s="21" t="str">
        <f>VLOOKUP(Таблица2[[#This Row],[05_to_10]],kv_05_group!$A$1:$B$89,2,FALSE)</f>
        <v>виробництво</v>
      </c>
      <c r="R3416" t="s">
        <v>14659</v>
      </c>
    </row>
    <row r="3417" spans="1:18" hidden="1" x14ac:dyDescent="0.25">
      <c r="A3417" t="s">
        <v>1938</v>
      </c>
      <c r="B3417" s="22" t="e">
        <v>#N/A</v>
      </c>
      <c r="C3417" s="23" t="e">
        <v>#N/A</v>
      </c>
      <c r="D3417" t="s">
        <v>5494</v>
      </c>
      <c r="E3417" t="s">
        <v>5494</v>
      </c>
      <c r="F3417" t="s">
        <v>7169</v>
      </c>
      <c r="G3417" t="s">
        <v>13085</v>
      </c>
      <c r="H3417" t="s">
        <v>15162</v>
      </c>
      <c r="I3417" t="s">
        <v>14680</v>
      </c>
      <c r="J3417" t="s">
        <v>14714</v>
      </c>
      <c r="K3417" t="s">
        <v>9782</v>
      </c>
      <c r="L3417" t="s">
        <v>14830</v>
      </c>
      <c r="M3417" s="19" t="s">
        <v>15249</v>
      </c>
      <c r="N3417" s="19" t="str">
        <f>VLOOKUP(Таблица2[[#This Row],[activity]],kved_05!$A$1:$B$834,2,FALSE)</f>
        <v>74.30</v>
      </c>
      <c r="O3417" s="19" t="str">
        <f>VLOOKUP(Таблица2[[#This Row],[activity]],kved_10!$A$1:$B$997,2,FALSE)</f>
        <v>71.2</v>
      </c>
      <c r="P3417" s="19" t="str">
        <f>LEFT(IF(ISNA(Таблица2[[#This Row],[kv_10]]),VLOOKUP(Таблица2[[#This Row],[kv_05]],'05_to_10'!$A$1:$C$621,3,FALSE),Таблица2[[#This Row],[kv_10]]),2)</f>
        <v>71</v>
      </c>
      <c r="Q3417" s="21" t="str">
        <f>VLOOKUP(Таблица2[[#This Row],[05_to_10]],kv_05_group!$A$1:$B$89,2,FALSE)</f>
        <v>дослідження</v>
      </c>
      <c r="R3417" t="s">
        <v>14658</v>
      </c>
    </row>
    <row r="3418" spans="1:18" hidden="1" x14ac:dyDescent="0.25">
      <c r="A3418" t="s">
        <v>1919</v>
      </c>
      <c r="B3418">
        <v>346794865</v>
      </c>
      <c r="C3418" s="1">
        <v>42704</v>
      </c>
      <c r="D3418" t="s">
        <v>5475</v>
      </c>
      <c r="E3418" t="s">
        <v>5475</v>
      </c>
      <c r="F3418" t="s">
        <v>7169</v>
      </c>
      <c r="G3418" t="s">
        <v>13066</v>
      </c>
      <c r="H3418" t="s">
        <v>14707</v>
      </c>
      <c r="I3418" t="s">
        <v>14683</v>
      </c>
      <c r="J3418" t="s">
        <v>14683</v>
      </c>
      <c r="K3418" t="s">
        <v>9765</v>
      </c>
      <c r="L3418" t="s">
        <v>14830</v>
      </c>
      <c r="M3418" s="19" t="s">
        <v>15249</v>
      </c>
      <c r="N3418" s="19" t="str">
        <f>VLOOKUP(Таблица2[[#This Row],[activity]],kved_05!$A$1:$B$834,2,FALSE)</f>
        <v>74.30</v>
      </c>
      <c r="O3418" s="19" t="str">
        <f>VLOOKUP(Таблица2[[#This Row],[activity]],kved_10!$A$1:$B$997,2,FALSE)</f>
        <v>71.2</v>
      </c>
      <c r="P3418" s="19" t="str">
        <f>LEFT(IF(ISNA(Таблица2[[#This Row],[kv_10]]),VLOOKUP(Таблица2[[#This Row],[kv_05]],'05_to_10'!$A$1:$C$621,3,FALSE),Таблица2[[#This Row],[kv_10]]),2)</f>
        <v>71</v>
      </c>
      <c r="Q3418" s="21" t="str">
        <f>VLOOKUP(Таблица2[[#This Row],[05_to_10]],kv_05_group!$A$1:$B$89,2,FALSE)</f>
        <v>дослідження</v>
      </c>
      <c r="R3418" t="s">
        <v>14658</v>
      </c>
    </row>
    <row r="3419" spans="1:18" hidden="1" x14ac:dyDescent="0.25">
      <c r="A3419" t="s">
        <v>1921</v>
      </c>
      <c r="B3419" s="22" t="e">
        <v>#N/A</v>
      </c>
      <c r="C3419" s="23" t="e">
        <v>#N/A</v>
      </c>
      <c r="D3419" t="s">
        <v>5477</v>
      </c>
      <c r="E3419" t="s">
        <v>5477</v>
      </c>
      <c r="F3419" t="s">
        <v>7169</v>
      </c>
      <c r="G3419" t="s">
        <v>13068</v>
      </c>
      <c r="H3419" t="s">
        <v>15161</v>
      </c>
      <c r="I3419" t="s">
        <v>14679</v>
      </c>
      <c r="J3419" t="s">
        <v>14679</v>
      </c>
      <c r="K3419" t="s">
        <v>9767</v>
      </c>
      <c r="L3419" t="s">
        <v>14830</v>
      </c>
      <c r="M3419" s="19" t="s">
        <v>15249</v>
      </c>
      <c r="N3419" s="19" t="str">
        <f>VLOOKUP(Таблица2[[#This Row],[activity]],kved_05!$A$1:$B$834,2,FALSE)</f>
        <v>74.30</v>
      </c>
      <c r="O3419" s="19" t="str">
        <f>VLOOKUP(Таблица2[[#This Row],[activity]],kved_10!$A$1:$B$997,2,FALSE)</f>
        <v>71.2</v>
      </c>
      <c r="P3419" s="19" t="str">
        <f>LEFT(IF(ISNA(Таблица2[[#This Row],[kv_10]]),VLOOKUP(Таблица2[[#This Row],[kv_05]],'05_to_10'!$A$1:$C$621,3,FALSE),Таблица2[[#This Row],[kv_10]]),2)</f>
        <v>71</v>
      </c>
      <c r="Q3419" s="21" t="str">
        <f>VLOOKUP(Таблица2[[#This Row],[05_to_10]],kv_05_group!$A$1:$B$89,2,FALSE)</f>
        <v>дослідження</v>
      </c>
      <c r="R3419" t="s">
        <v>14658</v>
      </c>
    </row>
    <row r="3420" spans="1:18" hidden="1" x14ac:dyDescent="0.25">
      <c r="A3420" t="s">
        <v>2058</v>
      </c>
      <c r="B3420" s="22" t="e">
        <v>#N/A</v>
      </c>
      <c r="C3420" s="23" t="e">
        <v>#N/A</v>
      </c>
      <c r="D3420" t="s">
        <v>5614</v>
      </c>
      <c r="E3420" t="s">
        <v>7606</v>
      </c>
      <c r="F3420" t="s">
        <v>7177</v>
      </c>
      <c r="G3420" t="s">
        <v>13205</v>
      </c>
      <c r="H3420" t="s">
        <v>14703</v>
      </c>
      <c r="I3420" t="s">
        <v>14677</v>
      </c>
      <c r="J3420" t="s">
        <v>14677</v>
      </c>
      <c r="K3420" t="s">
        <v>9892</v>
      </c>
      <c r="L3420" t="s">
        <v>14830</v>
      </c>
      <c r="M3420" s="19" t="s">
        <v>15249</v>
      </c>
      <c r="N3420" s="19" t="str">
        <f>VLOOKUP(Таблица2[[#This Row],[activity]],kved_05!$A$1:$B$834,2,FALSE)</f>
        <v>74.30</v>
      </c>
      <c r="O3420" s="19" t="str">
        <f>VLOOKUP(Таблица2[[#This Row],[activity]],kved_10!$A$1:$B$997,2,FALSE)</f>
        <v>71.2</v>
      </c>
      <c r="P3420" s="19" t="str">
        <f>LEFT(IF(ISNA(Таблица2[[#This Row],[kv_10]]),VLOOKUP(Таблица2[[#This Row],[kv_05]],'05_to_10'!$A$1:$C$621,3,FALSE),Таблица2[[#This Row],[kv_10]]),2)</f>
        <v>71</v>
      </c>
      <c r="Q3420" s="21" t="str">
        <f>VLOOKUP(Таблица2[[#This Row],[05_to_10]],kv_05_group!$A$1:$B$89,2,FALSE)</f>
        <v>дослідження</v>
      </c>
      <c r="R3420" t="s">
        <v>14659</v>
      </c>
    </row>
    <row r="3421" spans="1:18" hidden="1" x14ac:dyDescent="0.25">
      <c r="A3421" t="s">
        <v>3427</v>
      </c>
      <c r="B3421" s="22" t="e">
        <v>#N/A</v>
      </c>
      <c r="C3421" s="23" t="e">
        <v>#N/A</v>
      </c>
      <c r="D3421" t="s">
        <v>6982</v>
      </c>
      <c r="E3421" t="s">
        <v>6982</v>
      </c>
      <c r="F3421" t="s">
        <v>7177</v>
      </c>
      <c r="G3421" t="s">
        <v>14526</v>
      </c>
      <c r="H3421" t="s">
        <v>14695</v>
      </c>
      <c r="I3421" t="s">
        <v>14669</v>
      </c>
      <c r="J3421" t="s">
        <v>14669</v>
      </c>
      <c r="K3421" t="s">
        <v>11161</v>
      </c>
      <c r="L3421" t="s">
        <v>15112</v>
      </c>
      <c r="M3421" s="19" t="s">
        <v>15599</v>
      </c>
      <c r="N3421" s="19" t="str">
        <f>VLOOKUP(Таблица2[[#This Row],[activity]],kved_05!$A$1:$B$834,2,FALSE)</f>
        <v>25.13</v>
      </c>
      <c r="O3421" s="19" t="str">
        <f>VLOOKUP(Таблица2[[#This Row],[activity]],kved_10!$A$1:$B$997,2,FALSE)</f>
        <v>22.19</v>
      </c>
      <c r="P3421" s="19" t="str">
        <f>LEFT(IF(ISNA(Таблица2[[#This Row],[kv_10]]),VLOOKUP(Таблица2[[#This Row],[kv_05]],'05_to_10'!$A$1:$C$621,3,FALSE),Таблица2[[#This Row],[kv_10]]),2)</f>
        <v>22</v>
      </c>
      <c r="Q3421" s="21" t="str">
        <f>VLOOKUP(Таблица2[[#This Row],[05_to_10]],kv_05_group!$A$1:$B$89,2,FALSE)</f>
        <v>виробництво</v>
      </c>
      <c r="R3421" t="s">
        <v>14658</v>
      </c>
    </row>
    <row r="3422" spans="1:18" hidden="1" x14ac:dyDescent="0.25">
      <c r="A3422" t="s">
        <v>3428</v>
      </c>
      <c r="B3422" s="22" t="e">
        <v>#N/A</v>
      </c>
      <c r="C3422" s="23" t="e">
        <v>#N/A</v>
      </c>
      <c r="D3422" t="s">
        <v>6983</v>
      </c>
      <c r="E3422" t="s">
        <v>7909</v>
      </c>
      <c r="F3422" t="s">
        <v>7177</v>
      </c>
      <c r="G3422" t="s">
        <v>14527</v>
      </c>
      <c r="H3422" t="s">
        <v>14705</v>
      </c>
      <c r="I3422" t="s">
        <v>14681</v>
      </c>
      <c r="J3422" t="s">
        <v>14681</v>
      </c>
      <c r="K3422" t="s">
        <v>11162</v>
      </c>
      <c r="L3422" t="s">
        <v>15098</v>
      </c>
      <c r="M3422" s="19" t="s">
        <v>15610</v>
      </c>
      <c r="N3422" s="19" t="e">
        <f>VLOOKUP(Таблица2[[#This Row],[activity]],kved_05!$A$1:$B$834,2,FALSE)</f>
        <v>#N/A</v>
      </c>
      <c r="O3422" s="19" t="str">
        <f>VLOOKUP(Таблица2[[#This Row],[activity]],kved_10!$A$1:$B$997,2,FALSE)</f>
        <v>20.15</v>
      </c>
      <c r="P3422" s="19" t="str">
        <f>LEFT(IF(ISNA(Таблица2[[#This Row],[kv_10]]),VLOOKUP(Таблица2[[#This Row],[kv_05]],'05_to_10'!$A$1:$C$621,3,FALSE),Таблица2[[#This Row],[kv_10]]),2)</f>
        <v>20</v>
      </c>
      <c r="Q3422" s="21" t="str">
        <f>VLOOKUP(Таблица2[[#This Row],[05_to_10]],kv_05_group!$A$1:$B$89,2,FALSE)</f>
        <v>виробництво</v>
      </c>
      <c r="R3422" t="s">
        <v>14658</v>
      </c>
    </row>
    <row r="3423" spans="1:18" x14ac:dyDescent="0.25">
      <c r="A3423" t="s">
        <v>3429</v>
      </c>
      <c r="B3423" s="22" t="e">
        <v>#N/A</v>
      </c>
      <c r="C3423" s="23" t="e">
        <v>#N/A</v>
      </c>
      <c r="D3423" t="s">
        <v>6984</v>
      </c>
      <c r="E3423" t="s">
        <v>7910</v>
      </c>
      <c r="F3423" t="s">
        <v>7177</v>
      </c>
      <c r="G3423" t="s">
        <v>14528</v>
      </c>
      <c r="H3423" t="s">
        <v>15160</v>
      </c>
      <c r="I3423" t="s">
        <v>14665</v>
      </c>
      <c r="J3423" t="s">
        <v>14665</v>
      </c>
      <c r="K3423" t="s">
        <v>11163</v>
      </c>
      <c r="L3423" t="s">
        <v>15112</v>
      </c>
      <c r="M3423" s="19" t="s">
        <v>15611</v>
      </c>
      <c r="N3423" s="19" t="str">
        <f>VLOOKUP(Таблица2[[#This Row],[activity]],kved_05!$A$1:$B$834,2,FALSE)</f>
        <v>25.13</v>
      </c>
      <c r="O3423" s="19" t="str">
        <f>VLOOKUP(Таблица2[[#This Row],[activity]],kved_10!$A$1:$B$997,2,FALSE)</f>
        <v>22.19</v>
      </c>
      <c r="P3423" s="19" t="str">
        <f>LEFT(IF(ISNA(Таблица2[[#This Row],[kv_10]]),VLOOKUP(Таблица2[[#This Row],[kv_05]],'05_to_10'!$A$1:$C$621,3,FALSE),Таблица2[[#This Row],[kv_10]]),2)</f>
        <v>22</v>
      </c>
      <c r="Q3423" s="21" t="str">
        <f>VLOOKUP(Таблица2[[#This Row],[05_to_10]],kv_05_group!$A$1:$B$89,2,FALSE)</f>
        <v>виробництво</v>
      </c>
      <c r="R3423" t="s">
        <v>14659</v>
      </c>
    </row>
    <row r="3424" spans="1:18" hidden="1" x14ac:dyDescent="0.25">
      <c r="A3424" t="s">
        <v>2164</v>
      </c>
      <c r="B3424" s="22" t="e">
        <v>#N/A</v>
      </c>
      <c r="C3424" s="23" t="e">
        <v>#N/A</v>
      </c>
      <c r="D3424" t="s">
        <v>5719</v>
      </c>
      <c r="E3424" t="s">
        <v>5719</v>
      </c>
      <c r="F3424" t="s">
        <v>7183</v>
      </c>
      <c r="G3424" t="s">
        <v>13309</v>
      </c>
      <c r="H3424" t="s">
        <v>14693</v>
      </c>
      <c r="I3424" t="s">
        <v>14667</v>
      </c>
      <c r="J3424" t="s">
        <v>14667</v>
      </c>
      <c r="K3424" t="s">
        <v>9991</v>
      </c>
      <c r="L3424" t="s">
        <v>14830</v>
      </c>
      <c r="M3424" s="19" t="s">
        <v>15524</v>
      </c>
      <c r="N3424" s="19" t="str">
        <f>VLOOKUP(Таблица2[[#This Row],[activity]],kved_05!$A$1:$B$834,2,FALSE)</f>
        <v>74.30</v>
      </c>
      <c r="O3424" s="19" t="str">
        <f>VLOOKUP(Таблица2[[#This Row],[activity]],kved_10!$A$1:$B$997,2,FALSE)</f>
        <v>71.2</v>
      </c>
      <c r="P3424" s="19" t="str">
        <f>LEFT(IF(ISNA(Таблица2[[#This Row],[kv_10]]),VLOOKUP(Таблица2[[#This Row],[kv_05]],'05_to_10'!$A$1:$C$621,3,FALSE),Таблица2[[#This Row],[kv_10]]),2)</f>
        <v>71</v>
      </c>
      <c r="Q3424" s="21" t="str">
        <f>VLOOKUP(Таблица2[[#This Row],[05_to_10]],kv_05_group!$A$1:$B$89,2,FALSE)</f>
        <v>дослідження</v>
      </c>
      <c r="R3424" t="s">
        <v>14659</v>
      </c>
    </row>
    <row r="3425" spans="1:18" hidden="1" x14ac:dyDescent="0.25">
      <c r="A3425" t="s">
        <v>2167</v>
      </c>
      <c r="B3425" s="22" t="e">
        <v>#N/A</v>
      </c>
      <c r="C3425" s="23" t="e">
        <v>#N/A</v>
      </c>
      <c r="D3425" t="s">
        <v>5722</v>
      </c>
      <c r="E3425" t="s">
        <v>5722</v>
      </c>
      <c r="F3425" t="s">
        <v>7183</v>
      </c>
      <c r="G3425" t="s">
        <v>13312</v>
      </c>
      <c r="H3425" t="s">
        <v>14707</v>
      </c>
      <c r="I3425" t="s">
        <v>14683</v>
      </c>
      <c r="J3425" t="s">
        <v>14683</v>
      </c>
      <c r="K3425" t="s">
        <v>9994</v>
      </c>
      <c r="L3425" t="s">
        <v>14830</v>
      </c>
      <c r="M3425" s="19" t="s">
        <v>15249</v>
      </c>
      <c r="N3425" s="19" t="str">
        <f>VLOOKUP(Таблица2[[#This Row],[activity]],kved_05!$A$1:$B$834,2,FALSE)</f>
        <v>74.30</v>
      </c>
      <c r="O3425" s="19" t="str">
        <f>VLOOKUP(Таблица2[[#This Row],[activity]],kved_10!$A$1:$B$997,2,FALSE)</f>
        <v>71.2</v>
      </c>
      <c r="P3425" s="19" t="str">
        <f>LEFT(IF(ISNA(Таблица2[[#This Row],[kv_10]]),VLOOKUP(Таблица2[[#This Row],[kv_05]],'05_to_10'!$A$1:$C$621,3,FALSE),Таблица2[[#This Row],[kv_10]]),2)</f>
        <v>71</v>
      </c>
      <c r="Q3425" s="21" t="str">
        <f>VLOOKUP(Таблица2[[#This Row],[05_to_10]],kv_05_group!$A$1:$B$89,2,FALSE)</f>
        <v>дослідження</v>
      </c>
      <c r="R3425" t="s">
        <v>14659</v>
      </c>
    </row>
    <row r="3426" spans="1:18" hidden="1" x14ac:dyDescent="0.25">
      <c r="A3426" t="s">
        <v>3432</v>
      </c>
      <c r="B3426" s="22" t="e">
        <v>#N/A</v>
      </c>
      <c r="C3426" s="23" t="e">
        <v>#N/A</v>
      </c>
      <c r="D3426" t="s">
        <v>6987</v>
      </c>
      <c r="E3426" t="s">
        <v>7911</v>
      </c>
      <c r="F3426" t="s">
        <v>7177</v>
      </c>
      <c r="G3426" t="s">
        <v>14531</v>
      </c>
      <c r="H3426" t="s">
        <v>14708</v>
      </c>
      <c r="I3426" t="s">
        <v>14684</v>
      </c>
      <c r="J3426" t="s">
        <v>14713</v>
      </c>
      <c r="K3426" t="s">
        <v>11166</v>
      </c>
      <c r="L3426" t="s">
        <v>15135</v>
      </c>
      <c r="M3426" s="19" t="s">
        <v>15612</v>
      </c>
      <c r="N3426" s="19" t="e">
        <f>VLOOKUP(Таблица2[[#This Row],[activity]],kved_05!$A$1:$B$834,2,FALSE)</f>
        <v>#N/A</v>
      </c>
      <c r="O3426" s="19" t="str">
        <f>VLOOKUP(Таблица2[[#This Row],[activity]],kved_10!$A$1:$B$997,2,FALSE)</f>
        <v>42.12</v>
      </c>
      <c r="P3426" s="19" t="str">
        <f>LEFT(IF(ISNA(Таблица2[[#This Row],[kv_10]]),VLOOKUP(Таблица2[[#This Row],[kv_05]],'05_to_10'!$A$1:$C$621,3,FALSE),Таблица2[[#This Row],[kv_10]]),2)</f>
        <v>42</v>
      </c>
      <c r="Q3426" s="21" t="str">
        <f>VLOOKUP(Таблица2[[#This Row],[05_to_10]],kv_05_group!$A$1:$B$89,2,FALSE)</f>
        <v>будівництво і нерухомість</v>
      </c>
      <c r="R3426" t="s">
        <v>14658</v>
      </c>
    </row>
    <row r="3427" spans="1:18" hidden="1" x14ac:dyDescent="0.25">
      <c r="A3427" t="s">
        <v>1922</v>
      </c>
      <c r="B3427" s="22" t="e">
        <v>#N/A</v>
      </c>
      <c r="C3427" s="23" t="e">
        <v>#N/A</v>
      </c>
      <c r="D3427" t="s">
        <v>5478</v>
      </c>
      <c r="E3427" t="s">
        <v>5478</v>
      </c>
      <c r="F3427" t="s">
        <v>7169</v>
      </c>
      <c r="G3427" t="s">
        <v>13069</v>
      </c>
      <c r="H3427" t="s">
        <v>14700</v>
      </c>
      <c r="I3427" t="s">
        <v>14674</v>
      </c>
      <c r="J3427" t="s">
        <v>14674</v>
      </c>
      <c r="K3427" t="s">
        <v>9768</v>
      </c>
      <c r="L3427" t="s">
        <v>14830</v>
      </c>
      <c r="M3427" s="19" t="s">
        <v>15249</v>
      </c>
      <c r="N3427" s="19" t="str">
        <f>VLOOKUP(Таблица2[[#This Row],[activity]],kved_05!$A$1:$B$834,2,FALSE)</f>
        <v>74.30</v>
      </c>
      <c r="O3427" s="19" t="str">
        <f>VLOOKUP(Таблица2[[#This Row],[activity]],kved_10!$A$1:$B$997,2,FALSE)</f>
        <v>71.2</v>
      </c>
      <c r="P3427" s="19" t="str">
        <f>LEFT(IF(ISNA(Таблица2[[#This Row],[kv_10]]),VLOOKUP(Таблица2[[#This Row],[kv_05]],'05_to_10'!$A$1:$C$621,3,FALSE),Таблица2[[#This Row],[kv_10]]),2)</f>
        <v>71</v>
      </c>
      <c r="Q3427" s="21" t="str">
        <f>VLOOKUP(Таблица2[[#This Row],[05_to_10]],kv_05_group!$A$1:$B$89,2,FALSE)</f>
        <v>дослідження</v>
      </c>
      <c r="R3427" t="s">
        <v>14658</v>
      </c>
    </row>
    <row r="3428" spans="1:18" hidden="1" x14ac:dyDescent="0.25">
      <c r="A3428" t="s">
        <v>1925</v>
      </c>
      <c r="B3428">
        <v>375678529</v>
      </c>
      <c r="C3428" s="1">
        <v>42766</v>
      </c>
      <c r="D3428" t="s">
        <v>5481</v>
      </c>
      <c r="E3428" t="s">
        <v>5481</v>
      </c>
      <c r="F3428" t="s">
        <v>7169</v>
      </c>
      <c r="G3428" t="s">
        <v>13072</v>
      </c>
      <c r="H3428" t="s">
        <v>14692</v>
      </c>
      <c r="I3428" t="s">
        <v>14666</v>
      </c>
      <c r="J3428" t="s">
        <v>14666</v>
      </c>
      <c r="K3428" t="s">
        <v>9771</v>
      </c>
      <c r="L3428" t="s">
        <v>14830</v>
      </c>
      <c r="M3428" s="19" t="s">
        <v>15249</v>
      </c>
      <c r="N3428" s="19" t="str">
        <f>VLOOKUP(Таблица2[[#This Row],[activity]],kved_05!$A$1:$B$834,2,FALSE)</f>
        <v>74.30</v>
      </c>
      <c r="O3428" s="19" t="str">
        <f>VLOOKUP(Таблица2[[#This Row],[activity]],kved_10!$A$1:$B$997,2,FALSE)</f>
        <v>71.2</v>
      </c>
      <c r="P3428" s="19" t="str">
        <f>LEFT(IF(ISNA(Таблица2[[#This Row],[kv_10]]),VLOOKUP(Таблица2[[#This Row],[kv_05]],'05_to_10'!$A$1:$C$621,3,FALSE),Таблица2[[#This Row],[kv_10]]),2)</f>
        <v>71</v>
      </c>
      <c r="Q3428" s="21" t="str">
        <f>VLOOKUP(Таблица2[[#This Row],[05_to_10]],kv_05_group!$A$1:$B$89,2,FALSE)</f>
        <v>дослідження</v>
      </c>
      <c r="R3428" t="s">
        <v>14658</v>
      </c>
    </row>
    <row r="3429" spans="1:18" hidden="1" x14ac:dyDescent="0.25">
      <c r="A3429" t="s">
        <v>1926</v>
      </c>
      <c r="B3429">
        <v>323776360</v>
      </c>
      <c r="C3429" s="1">
        <v>42674</v>
      </c>
      <c r="D3429" t="s">
        <v>5482</v>
      </c>
      <c r="E3429" t="s">
        <v>5482</v>
      </c>
      <c r="F3429" t="s">
        <v>7169</v>
      </c>
      <c r="G3429" t="s">
        <v>13073</v>
      </c>
      <c r="H3429" t="s">
        <v>14710</v>
      </c>
      <c r="I3429" t="s">
        <v>14687</v>
      </c>
      <c r="J3429" t="s">
        <v>14687</v>
      </c>
      <c r="K3429" t="s">
        <v>9772</v>
      </c>
      <c r="L3429" t="s">
        <v>14830</v>
      </c>
      <c r="M3429" s="19" t="s">
        <v>15249</v>
      </c>
      <c r="N3429" s="19" t="str">
        <f>VLOOKUP(Таблица2[[#This Row],[activity]],kved_05!$A$1:$B$834,2,FALSE)</f>
        <v>74.30</v>
      </c>
      <c r="O3429" s="19" t="str">
        <f>VLOOKUP(Таблица2[[#This Row],[activity]],kved_10!$A$1:$B$997,2,FALSE)</f>
        <v>71.2</v>
      </c>
      <c r="P3429" s="19" t="str">
        <f>LEFT(IF(ISNA(Таблица2[[#This Row],[kv_10]]),VLOOKUP(Таблица2[[#This Row],[kv_05]],'05_to_10'!$A$1:$C$621,3,FALSE),Таблица2[[#This Row],[kv_10]]),2)</f>
        <v>71</v>
      </c>
      <c r="Q3429" s="21" t="str">
        <f>VLOOKUP(Таблица2[[#This Row],[05_to_10]],kv_05_group!$A$1:$B$89,2,FALSE)</f>
        <v>дослідження</v>
      </c>
      <c r="R3429" t="s">
        <v>14658</v>
      </c>
    </row>
    <row r="3430" spans="1:18" hidden="1" x14ac:dyDescent="0.25">
      <c r="A3430" t="s">
        <v>3436</v>
      </c>
      <c r="B3430" s="22" t="e">
        <v>#N/A</v>
      </c>
      <c r="C3430" s="23" t="e">
        <v>#N/A</v>
      </c>
      <c r="D3430" t="s">
        <v>6991</v>
      </c>
      <c r="E3430" t="s">
        <v>7914</v>
      </c>
      <c r="F3430" t="s">
        <v>7177</v>
      </c>
      <c r="G3430" t="s">
        <v>13209</v>
      </c>
      <c r="H3430" t="s">
        <v>14709</v>
      </c>
      <c r="I3430" t="s">
        <v>14685</v>
      </c>
      <c r="J3430" t="s">
        <v>14685</v>
      </c>
      <c r="K3430" t="s">
        <v>11170</v>
      </c>
      <c r="L3430" t="s">
        <v>14902</v>
      </c>
      <c r="M3430" s="19" t="s">
        <v>15401</v>
      </c>
      <c r="N3430" s="19" t="str">
        <f>VLOOKUP(Таблица2[[#This Row],[activity]],kved_05!$A$1:$B$834,2,FALSE)</f>
        <v>23.20</v>
      </c>
      <c r="O3430" s="19" t="str">
        <f>VLOOKUP(Таблица2[[#This Row],[activity]],kved_10!$A$1:$B$997,2,FALSE)</f>
        <v>19.2</v>
      </c>
      <c r="P3430" s="19" t="str">
        <f>LEFT(IF(ISNA(Таблица2[[#This Row],[kv_10]]),VLOOKUP(Таблица2[[#This Row],[kv_05]],'05_to_10'!$A$1:$C$621,3,FALSE),Таблица2[[#This Row],[kv_10]]),2)</f>
        <v>19</v>
      </c>
      <c r="Q3430" s="21" t="str">
        <f>VLOOKUP(Таблица2[[#This Row],[05_to_10]],kv_05_group!$A$1:$B$89,2,FALSE)</f>
        <v>виробництво</v>
      </c>
      <c r="R3430" t="s">
        <v>14659</v>
      </c>
    </row>
    <row r="3431" spans="1:18" hidden="1" x14ac:dyDescent="0.25">
      <c r="A3431" t="s">
        <v>2614</v>
      </c>
      <c r="B3431" s="22" t="e">
        <v>#N/A</v>
      </c>
      <c r="C3431" s="23" t="e">
        <v>#N/A</v>
      </c>
      <c r="D3431" t="s">
        <v>6169</v>
      </c>
      <c r="E3431" t="s">
        <v>6169</v>
      </c>
      <c r="F3431" t="s">
        <v>7190</v>
      </c>
      <c r="G3431" t="s">
        <v>13752</v>
      </c>
      <c r="H3431" t="s">
        <v>15161</v>
      </c>
      <c r="I3431" t="s">
        <v>14679</v>
      </c>
      <c r="J3431" t="s">
        <v>14679</v>
      </c>
      <c r="K3431" t="s">
        <v>10424</v>
      </c>
      <c r="L3431" t="s">
        <v>14830</v>
      </c>
      <c r="M3431" s="19" t="s">
        <v>15524</v>
      </c>
      <c r="N3431" s="19" t="str">
        <f>VLOOKUP(Таблица2[[#This Row],[activity]],kved_05!$A$1:$B$834,2,FALSE)</f>
        <v>74.30</v>
      </c>
      <c r="O3431" s="19" t="str">
        <f>VLOOKUP(Таблица2[[#This Row],[activity]],kved_10!$A$1:$B$997,2,FALSE)</f>
        <v>71.2</v>
      </c>
      <c r="P3431" s="19" t="str">
        <f>LEFT(IF(ISNA(Таблица2[[#This Row],[kv_10]]),VLOOKUP(Таблица2[[#This Row],[kv_05]],'05_to_10'!$A$1:$C$621,3,FALSE),Таблица2[[#This Row],[kv_10]]),2)</f>
        <v>71</v>
      </c>
      <c r="Q3431" s="21" t="str">
        <f>VLOOKUP(Таблица2[[#This Row],[05_to_10]],kv_05_group!$A$1:$B$89,2,FALSE)</f>
        <v>дослідження</v>
      </c>
      <c r="R3431" t="s">
        <v>14659</v>
      </c>
    </row>
    <row r="3432" spans="1:18" hidden="1" x14ac:dyDescent="0.25">
      <c r="A3432" t="s">
        <v>3438</v>
      </c>
      <c r="B3432" s="22" t="e">
        <v>#N/A</v>
      </c>
      <c r="C3432" s="23" t="e">
        <v>#N/A</v>
      </c>
      <c r="D3432" t="s">
        <v>6993</v>
      </c>
      <c r="E3432" t="s">
        <v>7915</v>
      </c>
      <c r="F3432" t="s">
        <v>7177</v>
      </c>
      <c r="G3432" t="s">
        <v>14536</v>
      </c>
      <c r="H3432" t="s">
        <v>14709</v>
      </c>
      <c r="I3432" t="s">
        <v>14685</v>
      </c>
      <c r="J3432" t="s">
        <v>14685</v>
      </c>
      <c r="K3432" t="s">
        <v>11172</v>
      </c>
      <c r="L3432" t="s">
        <v>15137</v>
      </c>
      <c r="M3432" s="19" t="s">
        <v>15613</v>
      </c>
      <c r="N3432" s="19" t="str">
        <f>VLOOKUP(Таблица2[[#This Row],[activity]],kved_05!$A$1:$B$834,2,FALSE)</f>
        <v>27.54</v>
      </c>
      <c r="O3432" s="19" t="str">
        <f>VLOOKUP(Таблица2[[#This Row],[activity]],kved_10!$A$1:$B$997,2,FALSE)</f>
        <v>24.54</v>
      </c>
      <c r="P3432" s="19" t="str">
        <f>LEFT(IF(ISNA(Таблица2[[#This Row],[kv_10]]),VLOOKUP(Таблица2[[#This Row],[kv_05]],'05_to_10'!$A$1:$C$621,3,FALSE),Таблица2[[#This Row],[kv_10]]),2)</f>
        <v>24</v>
      </c>
      <c r="Q3432" s="21" t="str">
        <f>VLOOKUP(Таблица2[[#This Row],[05_to_10]],kv_05_group!$A$1:$B$89,2,FALSE)</f>
        <v>виробництво</v>
      </c>
      <c r="R3432" t="s">
        <v>14659</v>
      </c>
    </row>
    <row r="3433" spans="1:18" hidden="1" x14ac:dyDescent="0.25">
      <c r="A3433" t="s">
        <v>3439</v>
      </c>
      <c r="B3433" s="22" t="e">
        <v>#N/A</v>
      </c>
      <c r="C3433" s="23" t="e">
        <v>#N/A</v>
      </c>
      <c r="D3433" t="s">
        <v>6994</v>
      </c>
      <c r="E3433" t="s">
        <v>7916</v>
      </c>
      <c r="F3433" t="s">
        <v>7177</v>
      </c>
      <c r="G3433" t="s">
        <v>14537</v>
      </c>
      <c r="H3433" t="s">
        <v>14694</v>
      </c>
      <c r="I3433" t="s">
        <v>14668</v>
      </c>
      <c r="J3433" t="s">
        <v>14668</v>
      </c>
      <c r="K3433" t="s">
        <v>11173</v>
      </c>
      <c r="L3433" t="s">
        <v>15056</v>
      </c>
      <c r="M3433" s="19" t="s">
        <v>15390</v>
      </c>
      <c r="N3433" s="19" t="e">
        <f>VLOOKUP(Таблица2[[#This Row],[activity]],kved_05!$A$1:$B$834,2,FALSE)</f>
        <v>#N/A</v>
      </c>
      <c r="O3433" s="19" t="str">
        <f>VLOOKUP(Таблица2[[#This Row],[activity]],kved_10!$A$1:$B$997,2,FALSE)</f>
        <v>28.30</v>
      </c>
      <c r="P3433" s="19" t="str">
        <f>LEFT(IF(ISNA(Таблица2[[#This Row],[kv_10]]),VLOOKUP(Таблица2[[#This Row],[kv_05]],'05_to_10'!$A$1:$C$621,3,FALSE),Таблица2[[#This Row],[kv_10]]),2)</f>
        <v>28</v>
      </c>
      <c r="Q3433" s="21" t="str">
        <f>VLOOKUP(Таблица2[[#This Row],[05_to_10]],kv_05_group!$A$1:$B$89,2,FALSE)</f>
        <v>виробництво</v>
      </c>
      <c r="R3433" t="s">
        <v>14661</v>
      </c>
    </row>
    <row r="3434" spans="1:18" x14ac:dyDescent="0.25">
      <c r="A3434" t="s">
        <v>3440</v>
      </c>
      <c r="B3434" s="22" t="e">
        <v>#N/A</v>
      </c>
      <c r="C3434" s="23" t="e">
        <v>#N/A</v>
      </c>
      <c r="D3434" t="s">
        <v>6995</v>
      </c>
      <c r="E3434" t="s">
        <v>7917</v>
      </c>
      <c r="F3434" t="s">
        <v>7177</v>
      </c>
      <c r="G3434" t="s">
        <v>14538</v>
      </c>
      <c r="H3434" t="s">
        <v>15160</v>
      </c>
      <c r="I3434" t="s">
        <v>14665</v>
      </c>
      <c r="J3434" t="s">
        <v>14713</v>
      </c>
      <c r="K3434" t="s">
        <v>11174</v>
      </c>
      <c r="L3434" t="s">
        <v>14862</v>
      </c>
      <c r="M3434" s="19" t="s">
        <v>15350</v>
      </c>
      <c r="N3434" s="19" t="str">
        <f>VLOOKUP(Таблица2[[#This Row],[activity]],kved_05!$A$1:$B$834,2,FALSE)</f>
        <v>28.40</v>
      </c>
      <c r="O3434" s="19" t="str">
        <f>VLOOKUP(Таблица2[[#This Row],[activity]],kved_10!$A$1:$B$997,2,FALSE)</f>
        <v>25.5</v>
      </c>
      <c r="P3434" s="19" t="str">
        <f>LEFT(IF(ISNA(Таблица2[[#This Row],[kv_10]]),VLOOKUP(Таблица2[[#This Row],[kv_05]],'05_to_10'!$A$1:$C$621,3,FALSE),Таблица2[[#This Row],[kv_10]]),2)</f>
        <v>25</v>
      </c>
      <c r="Q3434" s="21" t="str">
        <f>VLOOKUP(Таблица2[[#This Row],[05_to_10]],kv_05_group!$A$1:$B$89,2,FALSE)</f>
        <v>виробництво</v>
      </c>
      <c r="R3434" t="s">
        <v>14659</v>
      </c>
    </row>
    <row r="3435" spans="1:18" hidden="1" x14ac:dyDescent="0.25">
      <c r="A3435" t="s">
        <v>3441</v>
      </c>
      <c r="B3435" s="22" t="e">
        <v>#N/A</v>
      </c>
      <c r="C3435" s="23" t="e">
        <v>#N/A</v>
      </c>
      <c r="D3435" t="s">
        <v>6996</v>
      </c>
      <c r="E3435" t="s">
        <v>7918</v>
      </c>
      <c r="F3435" t="s">
        <v>7177</v>
      </c>
      <c r="G3435" t="s">
        <v>14539</v>
      </c>
      <c r="H3435" t="s">
        <v>14705</v>
      </c>
      <c r="I3435" t="s">
        <v>14681</v>
      </c>
      <c r="J3435" t="s">
        <v>14681</v>
      </c>
      <c r="K3435" t="s">
        <v>11175</v>
      </c>
      <c r="L3435" t="s">
        <v>14789</v>
      </c>
      <c r="M3435" s="19" t="s">
        <v>15476</v>
      </c>
      <c r="N3435" s="19" t="str">
        <f>VLOOKUP(Таблица2[[#This Row],[activity]],kved_05!$A$1:$B$834,2,FALSE)</f>
        <v>27.51</v>
      </c>
      <c r="O3435" s="19" t="str">
        <f>VLOOKUP(Таблица2[[#This Row],[activity]],kved_10!$A$1:$B$997,2,FALSE)</f>
        <v>24.51</v>
      </c>
      <c r="P3435" s="19" t="str">
        <f>LEFT(IF(ISNA(Таблица2[[#This Row],[kv_10]]),VLOOKUP(Таблица2[[#This Row],[kv_05]],'05_to_10'!$A$1:$C$621,3,FALSE),Таблица2[[#This Row],[kv_10]]),2)</f>
        <v>24</v>
      </c>
      <c r="Q3435" s="21" t="str">
        <f>VLOOKUP(Таблица2[[#This Row],[05_to_10]],kv_05_group!$A$1:$B$89,2,FALSE)</f>
        <v>виробництво</v>
      </c>
      <c r="R3435" t="s">
        <v>14659</v>
      </c>
    </row>
    <row r="3436" spans="1:18" hidden="1" x14ac:dyDescent="0.25">
      <c r="A3436" t="s">
        <v>2641</v>
      </c>
      <c r="B3436" s="22" t="e">
        <v>#N/A</v>
      </c>
      <c r="C3436" s="23" t="e">
        <v>#N/A</v>
      </c>
      <c r="D3436" t="s">
        <v>6196</v>
      </c>
      <c r="E3436" t="s">
        <v>6196</v>
      </c>
      <c r="F3436" t="s">
        <v>7192</v>
      </c>
      <c r="G3436" t="s">
        <v>13779</v>
      </c>
      <c r="H3436" t="s">
        <v>14699</v>
      </c>
      <c r="I3436" t="s">
        <v>14673</v>
      </c>
      <c r="J3436" t="s">
        <v>14673</v>
      </c>
      <c r="K3436" t="s">
        <v>10447</v>
      </c>
      <c r="L3436" t="s">
        <v>14830</v>
      </c>
      <c r="M3436" s="19" t="s">
        <v>15524</v>
      </c>
      <c r="N3436" s="19" t="str">
        <f>VLOOKUP(Таблица2[[#This Row],[activity]],kved_05!$A$1:$B$834,2,FALSE)</f>
        <v>74.30</v>
      </c>
      <c r="O3436" s="19" t="str">
        <f>VLOOKUP(Таблица2[[#This Row],[activity]],kved_10!$A$1:$B$997,2,FALSE)</f>
        <v>71.2</v>
      </c>
      <c r="P3436" s="19" t="str">
        <f>LEFT(IF(ISNA(Таблица2[[#This Row],[kv_10]]),VLOOKUP(Таблица2[[#This Row],[kv_05]],'05_to_10'!$A$1:$C$621,3,FALSE),Таблица2[[#This Row],[kv_10]]),2)</f>
        <v>71</v>
      </c>
      <c r="Q3436" s="21" t="str">
        <f>VLOOKUP(Таблица2[[#This Row],[05_to_10]],kv_05_group!$A$1:$B$89,2,FALSE)</f>
        <v>дослідження</v>
      </c>
      <c r="R3436" t="s">
        <v>14659</v>
      </c>
    </row>
    <row r="3437" spans="1:18" hidden="1" x14ac:dyDescent="0.25">
      <c r="A3437" t="s">
        <v>3443</v>
      </c>
      <c r="B3437" s="22" t="e">
        <v>#N/A</v>
      </c>
      <c r="C3437" s="23" t="e">
        <v>#N/A</v>
      </c>
      <c r="D3437" t="s">
        <v>6998</v>
      </c>
      <c r="E3437" t="s">
        <v>7920</v>
      </c>
      <c r="F3437" t="s">
        <v>7177</v>
      </c>
      <c r="G3437" t="s">
        <v>14541</v>
      </c>
      <c r="H3437" t="s">
        <v>14709</v>
      </c>
      <c r="I3437" t="s">
        <v>14685</v>
      </c>
      <c r="J3437" t="s">
        <v>14685</v>
      </c>
      <c r="K3437" t="s">
        <v>9883</v>
      </c>
      <c r="L3437" t="s">
        <v>15077</v>
      </c>
      <c r="M3437" s="19" t="s">
        <v>15408</v>
      </c>
      <c r="N3437" s="19" t="str">
        <f>VLOOKUP(Таблица2[[#This Row],[activity]],kved_05!$A$1:$B$834,2,FALSE)</f>
        <v>27.42</v>
      </c>
      <c r="O3437" s="19" t="str">
        <f>VLOOKUP(Таблица2[[#This Row],[activity]],kved_10!$A$1:$B$997,2,FALSE)</f>
        <v>24.42</v>
      </c>
      <c r="P3437" s="19" t="str">
        <f>LEFT(IF(ISNA(Таблица2[[#This Row],[kv_10]]),VLOOKUP(Таблица2[[#This Row],[kv_05]],'05_to_10'!$A$1:$C$621,3,FALSE),Таблица2[[#This Row],[kv_10]]),2)</f>
        <v>24</v>
      </c>
      <c r="Q3437" s="21" t="str">
        <f>VLOOKUP(Таблица2[[#This Row],[05_to_10]],kv_05_group!$A$1:$B$89,2,FALSE)</f>
        <v>виробництво</v>
      </c>
      <c r="R3437" t="s">
        <v>14658</v>
      </c>
    </row>
    <row r="3438" spans="1:18" x14ac:dyDescent="0.25">
      <c r="A3438" t="s">
        <v>3444</v>
      </c>
      <c r="B3438" s="22" t="e">
        <v>#N/A</v>
      </c>
      <c r="C3438" s="23" t="e">
        <v>#N/A</v>
      </c>
      <c r="D3438" t="s">
        <v>6999</v>
      </c>
      <c r="E3438" t="s">
        <v>6999</v>
      </c>
      <c r="F3438" t="s">
        <v>7177</v>
      </c>
      <c r="G3438" t="s">
        <v>14542</v>
      </c>
      <c r="H3438" t="s">
        <v>15160</v>
      </c>
      <c r="I3438" t="s">
        <v>14665</v>
      </c>
      <c r="J3438" t="s">
        <v>14713</v>
      </c>
      <c r="K3438" t="s">
        <v>11177</v>
      </c>
      <c r="L3438" t="s">
        <v>15138</v>
      </c>
      <c r="M3438" s="19" t="s">
        <v>15614</v>
      </c>
      <c r="N3438" s="19" t="e">
        <f>VLOOKUP(Таблица2[[#This Row],[activity]],kved_05!$A$1:$B$834,2,FALSE)</f>
        <v>#N/A</v>
      </c>
      <c r="O3438" s="19" t="str">
        <f>VLOOKUP(Таблица2[[#This Row],[activity]],kved_10!$A$1:$B$997,2,FALSE)</f>
        <v>28.41</v>
      </c>
      <c r="P3438" s="19" t="str">
        <f>LEFT(IF(ISNA(Таблица2[[#This Row],[kv_10]]),VLOOKUP(Таблица2[[#This Row],[kv_05]],'05_to_10'!$A$1:$C$621,3,FALSE),Таблица2[[#This Row],[kv_10]]),2)</f>
        <v>28</v>
      </c>
      <c r="Q3438" s="21" t="str">
        <f>VLOOKUP(Таблица2[[#This Row],[05_to_10]],kv_05_group!$A$1:$B$89,2,FALSE)</f>
        <v>виробництво</v>
      </c>
      <c r="R3438" t="s">
        <v>14659</v>
      </c>
    </row>
    <row r="3439" spans="1:18" hidden="1" x14ac:dyDescent="0.25">
      <c r="A3439" t="s">
        <v>3445</v>
      </c>
      <c r="B3439" s="22" t="e">
        <v>#N/A</v>
      </c>
      <c r="C3439" s="23" t="e">
        <v>#N/A</v>
      </c>
      <c r="D3439" t="s">
        <v>7000</v>
      </c>
      <c r="E3439" t="s">
        <v>7921</v>
      </c>
      <c r="F3439" t="s">
        <v>7177</v>
      </c>
      <c r="G3439" t="s">
        <v>14543</v>
      </c>
      <c r="H3439" t="s">
        <v>14708</v>
      </c>
      <c r="I3439" t="s">
        <v>14684</v>
      </c>
      <c r="J3439" t="s">
        <v>14684</v>
      </c>
      <c r="K3439" t="s">
        <v>11178</v>
      </c>
      <c r="L3439" t="s">
        <v>15139</v>
      </c>
      <c r="M3439" s="19" t="s">
        <v>15365</v>
      </c>
      <c r="N3439" s="19" t="str">
        <f>VLOOKUP(Таблица2[[#This Row],[activity]],kved_05!$A$1:$B$834,2,FALSE)</f>
        <v>26.30</v>
      </c>
      <c r="O3439" s="19" t="e">
        <f>VLOOKUP(Таблица2[[#This Row],[activity]],kved_10!$A$1:$B$997,2,FALSE)</f>
        <v>#N/A</v>
      </c>
      <c r="P3439" s="19" t="str">
        <f>LEFT(IF(ISNA(Таблица2[[#This Row],[kv_10]]),VLOOKUP(Таблица2[[#This Row],[kv_05]],'05_to_10'!$A$1:$C$621,3,FALSE),Таблица2[[#This Row],[kv_10]]),2)</f>
        <v>23</v>
      </c>
      <c r="Q3439" s="21" t="str">
        <f>VLOOKUP(Таблица2[[#This Row],[05_to_10]],kv_05_group!$A$1:$B$89,2,FALSE)</f>
        <v>виробництво</v>
      </c>
      <c r="R3439" t="s">
        <v>14659</v>
      </c>
    </row>
    <row r="3440" spans="1:18" hidden="1" x14ac:dyDescent="0.25">
      <c r="A3440" t="s">
        <v>3446</v>
      </c>
      <c r="B3440" s="22" t="e">
        <v>#N/A</v>
      </c>
      <c r="C3440" s="23" t="e">
        <v>#N/A</v>
      </c>
      <c r="D3440" t="s">
        <v>7001</v>
      </c>
      <c r="E3440" t="s">
        <v>7922</v>
      </c>
      <c r="F3440" t="s">
        <v>7177</v>
      </c>
      <c r="G3440" t="s">
        <v>14544</v>
      </c>
      <c r="H3440" t="s">
        <v>14708</v>
      </c>
      <c r="I3440" t="s">
        <v>14684</v>
      </c>
      <c r="J3440" t="s">
        <v>14713</v>
      </c>
      <c r="K3440" t="s">
        <v>11179</v>
      </c>
      <c r="L3440" t="s">
        <v>15032</v>
      </c>
      <c r="M3440" s="19" t="s">
        <v>15371</v>
      </c>
      <c r="N3440" s="19" t="str">
        <f>VLOOKUP(Таблица2[[#This Row],[activity]],kved_05!$A$1:$B$834,2,FALSE)</f>
        <v>27.10</v>
      </c>
      <c r="O3440" s="19" t="str">
        <f>VLOOKUP(Таблица2[[#This Row],[activity]],kved_10!$A$1:$B$997,2,FALSE)</f>
        <v>24.1</v>
      </c>
      <c r="P3440" s="19" t="str">
        <f>LEFT(IF(ISNA(Таблица2[[#This Row],[kv_10]]),VLOOKUP(Таблица2[[#This Row],[kv_05]],'05_to_10'!$A$1:$C$621,3,FALSE),Таблица2[[#This Row],[kv_10]]),2)</f>
        <v>24</v>
      </c>
      <c r="Q3440" s="21" t="str">
        <f>VLOOKUP(Таблица2[[#This Row],[05_to_10]],kv_05_group!$A$1:$B$89,2,FALSE)</f>
        <v>виробництво</v>
      </c>
      <c r="R3440" t="s">
        <v>14663</v>
      </c>
    </row>
    <row r="3441" spans="1:18" hidden="1" x14ac:dyDescent="0.25">
      <c r="A3441" t="s">
        <v>3447</v>
      </c>
      <c r="B3441" s="22" t="e">
        <v>#N/A</v>
      </c>
      <c r="C3441" s="23" t="e">
        <v>#N/A</v>
      </c>
      <c r="D3441" t="s">
        <v>7002</v>
      </c>
      <c r="E3441" t="s">
        <v>7923</v>
      </c>
      <c r="F3441" t="s">
        <v>7177</v>
      </c>
      <c r="G3441" t="s">
        <v>14545</v>
      </c>
      <c r="H3441" t="s">
        <v>14708</v>
      </c>
      <c r="I3441" t="s">
        <v>14684</v>
      </c>
      <c r="J3441" t="s">
        <v>14684</v>
      </c>
      <c r="K3441" t="s">
        <v>11180</v>
      </c>
      <c r="L3441" t="s">
        <v>15032</v>
      </c>
      <c r="M3441" s="19" t="s">
        <v>15615</v>
      </c>
      <c r="N3441" s="19" t="str">
        <f>VLOOKUP(Таблица2[[#This Row],[activity]],kved_05!$A$1:$B$834,2,FALSE)</f>
        <v>27.10</v>
      </c>
      <c r="O3441" s="19" t="str">
        <f>VLOOKUP(Таблица2[[#This Row],[activity]],kved_10!$A$1:$B$997,2,FALSE)</f>
        <v>24.1</v>
      </c>
      <c r="P3441" s="19" t="str">
        <f>LEFT(IF(ISNA(Таблица2[[#This Row],[kv_10]]),VLOOKUP(Таблица2[[#This Row],[kv_05]],'05_to_10'!$A$1:$C$621,3,FALSE),Таблица2[[#This Row],[kv_10]]),2)</f>
        <v>24</v>
      </c>
      <c r="Q3441" s="21" t="str">
        <f>VLOOKUP(Таблица2[[#This Row],[05_to_10]],kv_05_group!$A$1:$B$89,2,FALSE)</f>
        <v>виробництво</v>
      </c>
      <c r="R3441" t="s">
        <v>14659</v>
      </c>
    </row>
    <row r="3442" spans="1:18" hidden="1" x14ac:dyDescent="0.25">
      <c r="A3442" t="s">
        <v>3448</v>
      </c>
      <c r="B3442" s="22" t="e">
        <v>#N/A</v>
      </c>
      <c r="C3442" s="23" t="e">
        <v>#N/A</v>
      </c>
      <c r="D3442" t="s">
        <v>7003</v>
      </c>
      <c r="E3442" t="s">
        <v>7924</v>
      </c>
      <c r="F3442" t="s">
        <v>7177</v>
      </c>
      <c r="G3442" t="s">
        <v>14546</v>
      </c>
      <c r="H3442" t="s">
        <v>14708</v>
      </c>
      <c r="I3442" t="s">
        <v>14684</v>
      </c>
      <c r="J3442" t="s">
        <v>14684</v>
      </c>
      <c r="K3442" t="s">
        <v>11181</v>
      </c>
      <c r="L3442" t="s">
        <v>15140</v>
      </c>
      <c r="M3442" s="19" t="s">
        <v>15616</v>
      </c>
      <c r="N3442" s="19" t="e">
        <f>VLOOKUP(Таблица2[[#This Row],[activity]],kved_05!$A$1:$B$834,2,FALSE)</f>
        <v>#N/A</v>
      </c>
      <c r="O3442" s="19" t="str">
        <f>VLOOKUP(Таблица2[[#This Row],[activity]],kved_10!$A$1:$B$997,2,FALSE)</f>
        <v>24.43</v>
      </c>
      <c r="P3442" s="19" t="str">
        <f>LEFT(IF(ISNA(Таблица2[[#This Row],[kv_10]]),VLOOKUP(Таблица2[[#This Row],[kv_05]],'05_to_10'!$A$1:$C$621,3,FALSE),Таблица2[[#This Row],[kv_10]]),2)</f>
        <v>24</v>
      </c>
      <c r="Q3442" s="21" t="str">
        <f>VLOOKUP(Таблица2[[#This Row],[05_to_10]],kv_05_group!$A$1:$B$89,2,FALSE)</f>
        <v>виробництво</v>
      </c>
      <c r="R3442" t="s">
        <v>14661</v>
      </c>
    </row>
    <row r="3443" spans="1:18" hidden="1" x14ac:dyDescent="0.25">
      <c r="A3443" t="s">
        <v>1928</v>
      </c>
      <c r="B3443" s="22" t="e">
        <v>#N/A</v>
      </c>
      <c r="C3443" s="23" t="e">
        <v>#N/A</v>
      </c>
      <c r="D3443" t="s">
        <v>5484</v>
      </c>
      <c r="E3443" t="s">
        <v>5484</v>
      </c>
      <c r="F3443" t="s">
        <v>7169</v>
      </c>
      <c r="G3443" t="s">
        <v>13075</v>
      </c>
      <c r="H3443" t="s">
        <v>15164</v>
      </c>
      <c r="I3443" t="s">
        <v>14690</v>
      </c>
      <c r="J3443" t="s">
        <v>14690</v>
      </c>
      <c r="K3443" t="s">
        <v>9774</v>
      </c>
      <c r="L3443" t="s">
        <v>14830</v>
      </c>
      <c r="M3443" s="19" t="s">
        <v>15249</v>
      </c>
      <c r="N3443" s="19" t="str">
        <f>VLOOKUP(Таблица2[[#This Row],[activity]],kved_05!$A$1:$B$834,2,FALSE)</f>
        <v>74.30</v>
      </c>
      <c r="O3443" s="19" t="str">
        <f>VLOOKUP(Таблица2[[#This Row],[activity]],kved_10!$A$1:$B$997,2,FALSE)</f>
        <v>71.2</v>
      </c>
      <c r="P3443" s="19" t="str">
        <f>LEFT(IF(ISNA(Таблица2[[#This Row],[kv_10]]),VLOOKUP(Таблица2[[#This Row],[kv_05]],'05_to_10'!$A$1:$C$621,3,FALSE),Таблица2[[#This Row],[kv_10]]),2)</f>
        <v>71</v>
      </c>
      <c r="Q3443" s="21" t="str">
        <f>VLOOKUP(Таблица2[[#This Row],[05_to_10]],kv_05_group!$A$1:$B$89,2,FALSE)</f>
        <v>дослідження</v>
      </c>
      <c r="R3443" t="s">
        <v>14658</v>
      </c>
    </row>
    <row r="3444" spans="1:18" hidden="1" x14ac:dyDescent="0.25">
      <c r="A3444" t="s">
        <v>1929</v>
      </c>
      <c r="B3444">
        <v>13681895</v>
      </c>
      <c r="C3444" s="1">
        <v>42460</v>
      </c>
      <c r="D3444" t="s">
        <v>5485</v>
      </c>
      <c r="E3444" t="s">
        <v>5485</v>
      </c>
      <c r="F3444" t="s">
        <v>7169</v>
      </c>
      <c r="G3444" t="s">
        <v>13076</v>
      </c>
      <c r="H3444" t="s">
        <v>14712</v>
      </c>
      <c r="I3444" t="s">
        <v>14689</v>
      </c>
      <c r="J3444" t="s">
        <v>14689</v>
      </c>
      <c r="K3444" t="s">
        <v>9775</v>
      </c>
      <c r="L3444" t="s">
        <v>14830</v>
      </c>
      <c r="M3444" s="19" t="s">
        <v>15249</v>
      </c>
      <c r="N3444" s="19" t="str">
        <f>VLOOKUP(Таблица2[[#This Row],[activity]],kved_05!$A$1:$B$834,2,FALSE)</f>
        <v>74.30</v>
      </c>
      <c r="O3444" s="19" t="str">
        <f>VLOOKUP(Таблица2[[#This Row],[activity]],kved_10!$A$1:$B$997,2,FALSE)</f>
        <v>71.2</v>
      </c>
      <c r="P3444" s="19" t="str">
        <f>LEFT(IF(ISNA(Таблица2[[#This Row],[kv_10]]),VLOOKUP(Таблица2[[#This Row],[kv_05]],'05_to_10'!$A$1:$C$621,3,FALSE),Таблица2[[#This Row],[kv_10]]),2)</f>
        <v>71</v>
      </c>
      <c r="Q3444" s="21" t="str">
        <f>VLOOKUP(Таблица2[[#This Row],[05_to_10]],kv_05_group!$A$1:$B$89,2,FALSE)</f>
        <v>дослідження</v>
      </c>
      <c r="R3444" t="s">
        <v>14658</v>
      </c>
    </row>
    <row r="3445" spans="1:18" hidden="1" x14ac:dyDescent="0.25">
      <c r="A3445" t="s">
        <v>1930</v>
      </c>
      <c r="B3445" s="22" t="e">
        <v>#N/A</v>
      </c>
      <c r="C3445" s="23" t="e">
        <v>#N/A</v>
      </c>
      <c r="D3445" t="s">
        <v>5486</v>
      </c>
      <c r="E3445" t="s">
        <v>5486</v>
      </c>
      <c r="F3445" t="s">
        <v>7169</v>
      </c>
      <c r="G3445" t="s">
        <v>13077</v>
      </c>
      <c r="H3445" t="s">
        <v>14696</v>
      </c>
      <c r="I3445" t="s">
        <v>14670</v>
      </c>
      <c r="J3445" t="s">
        <v>14670</v>
      </c>
      <c r="K3445" t="s">
        <v>9776</v>
      </c>
      <c r="L3445" t="s">
        <v>14830</v>
      </c>
      <c r="M3445" s="19" t="s">
        <v>15249</v>
      </c>
      <c r="N3445" s="19" t="str">
        <f>VLOOKUP(Таблица2[[#This Row],[activity]],kved_05!$A$1:$B$834,2,FALSE)</f>
        <v>74.30</v>
      </c>
      <c r="O3445" s="19" t="str">
        <f>VLOOKUP(Таблица2[[#This Row],[activity]],kved_10!$A$1:$B$997,2,FALSE)</f>
        <v>71.2</v>
      </c>
      <c r="P3445" s="19" t="str">
        <f>LEFT(IF(ISNA(Таблица2[[#This Row],[kv_10]]),VLOOKUP(Таблица2[[#This Row],[kv_05]],'05_to_10'!$A$1:$C$621,3,FALSE),Таблица2[[#This Row],[kv_10]]),2)</f>
        <v>71</v>
      </c>
      <c r="Q3445" s="21" t="str">
        <f>VLOOKUP(Таблица2[[#This Row],[05_to_10]],kv_05_group!$A$1:$B$89,2,FALSE)</f>
        <v>дослідження</v>
      </c>
      <c r="R3445" t="s">
        <v>14658</v>
      </c>
    </row>
    <row r="3446" spans="1:18" hidden="1" x14ac:dyDescent="0.25">
      <c r="A3446" t="s">
        <v>1932</v>
      </c>
      <c r="B3446" s="22" t="e">
        <v>#N/A</v>
      </c>
      <c r="C3446" s="23" t="e">
        <v>#N/A</v>
      </c>
      <c r="D3446" t="s">
        <v>5488</v>
      </c>
      <c r="E3446" t="s">
        <v>5488</v>
      </c>
      <c r="F3446" t="s">
        <v>7169</v>
      </c>
      <c r="G3446" t="s">
        <v>13079</v>
      </c>
      <c r="H3446" t="s">
        <v>14691</v>
      </c>
      <c r="I3446" t="s">
        <v>14664</v>
      </c>
      <c r="J3446" t="s">
        <v>14664</v>
      </c>
      <c r="K3446" t="s">
        <v>9502</v>
      </c>
      <c r="L3446" t="s">
        <v>14830</v>
      </c>
      <c r="M3446" s="19" t="s">
        <v>15249</v>
      </c>
      <c r="N3446" s="19" t="str">
        <f>VLOOKUP(Таблица2[[#This Row],[activity]],kved_05!$A$1:$B$834,2,FALSE)</f>
        <v>74.30</v>
      </c>
      <c r="O3446" s="19" t="str">
        <f>VLOOKUP(Таблица2[[#This Row],[activity]],kved_10!$A$1:$B$997,2,FALSE)</f>
        <v>71.2</v>
      </c>
      <c r="P3446" s="19" t="str">
        <f>LEFT(IF(ISNA(Таблица2[[#This Row],[kv_10]]),VLOOKUP(Таблица2[[#This Row],[kv_05]],'05_to_10'!$A$1:$C$621,3,FALSE),Таблица2[[#This Row],[kv_10]]),2)</f>
        <v>71</v>
      </c>
      <c r="Q3446" s="21" t="str">
        <f>VLOOKUP(Таблица2[[#This Row],[05_to_10]],kv_05_group!$A$1:$B$89,2,FALSE)</f>
        <v>дослідження</v>
      </c>
      <c r="R3446" t="s">
        <v>14658</v>
      </c>
    </row>
    <row r="3447" spans="1:18" hidden="1" x14ac:dyDescent="0.25">
      <c r="A3447" t="s">
        <v>1934</v>
      </c>
      <c r="B3447" s="22" t="e">
        <v>#N/A</v>
      </c>
      <c r="C3447" s="23" t="e">
        <v>#N/A</v>
      </c>
      <c r="D3447" t="s">
        <v>5490</v>
      </c>
      <c r="E3447" t="s">
        <v>5490</v>
      </c>
      <c r="F3447" t="s">
        <v>7169</v>
      </c>
      <c r="G3447" t="s">
        <v>13081</v>
      </c>
      <c r="H3447" t="s">
        <v>14692</v>
      </c>
      <c r="I3447" t="s">
        <v>14666</v>
      </c>
      <c r="J3447" t="s">
        <v>14666</v>
      </c>
      <c r="K3447" t="s">
        <v>9764</v>
      </c>
      <c r="L3447" t="s">
        <v>14830</v>
      </c>
      <c r="M3447" s="19" t="s">
        <v>15249</v>
      </c>
      <c r="N3447" s="19" t="str">
        <f>VLOOKUP(Таблица2[[#This Row],[activity]],kved_05!$A$1:$B$834,2,FALSE)</f>
        <v>74.30</v>
      </c>
      <c r="O3447" s="19" t="str">
        <f>VLOOKUP(Таблица2[[#This Row],[activity]],kved_10!$A$1:$B$997,2,FALSE)</f>
        <v>71.2</v>
      </c>
      <c r="P3447" s="19" t="str">
        <f>LEFT(IF(ISNA(Таблица2[[#This Row],[kv_10]]),VLOOKUP(Таблица2[[#This Row],[kv_05]],'05_to_10'!$A$1:$C$621,3,FALSE),Таблица2[[#This Row],[kv_10]]),2)</f>
        <v>71</v>
      </c>
      <c r="Q3447" s="21" t="str">
        <f>VLOOKUP(Таблица2[[#This Row],[05_to_10]],kv_05_group!$A$1:$B$89,2,FALSE)</f>
        <v>дослідження</v>
      </c>
      <c r="R3447" t="s">
        <v>14658</v>
      </c>
    </row>
    <row r="3448" spans="1:18" hidden="1" x14ac:dyDescent="0.25">
      <c r="A3448" t="s">
        <v>2656</v>
      </c>
      <c r="B3448" s="22" t="e">
        <v>#N/A</v>
      </c>
      <c r="C3448" s="23" t="e">
        <v>#N/A</v>
      </c>
      <c r="D3448" t="s">
        <v>6211</v>
      </c>
      <c r="E3448" t="s">
        <v>6211</v>
      </c>
      <c r="F3448" t="s">
        <v>7192</v>
      </c>
      <c r="G3448" t="e">
        <v>#N/A</v>
      </c>
      <c r="H3448" t="s">
        <v>14693</v>
      </c>
      <c r="I3448" t="s">
        <v>14667</v>
      </c>
      <c r="J3448" t="s">
        <v>14667</v>
      </c>
      <c r="K3448" t="s">
        <v>10462</v>
      </c>
      <c r="L3448" t="s">
        <v>14830</v>
      </c>
      <c r="M3448" s="19" t="s">
        <v>15524</v>
      </c>
      <c r="N3448" s="19" t="str">
        <f>VLOOKUP(Таблица2[[#This Row],[activity]],kved_05!$A$1:$B$834,2,FALSE)</f>
        <v>74.30</v>
      </c>
      <c r="O3448" s="19" t="str">
        <f>VLOOKUP(Таблица2[[#This Row],[activity]],kved_10!$A$1:$B$997,2,FALSE)</f>
        <v>71.2</v>
      </c>
      <c r="P3448" s="19" t="str">
        <f>LEFT(IF(ISNA(Таблица2[[#This Row],[kv_10]]),VLOOKUP(Таблица2[[#This Row],[kv_05]],'05_to_10'!$A$1:$C$621,3,FALSE),Таблица2[[#This Row],[kv_10]]),2)</f>
        <v>71</v>
      </c>
      <c r="Q3448" s="21" t="str">
        <f>VLOOKUP(Таблица2[[#This Row],[05_to_10]],kv_05_group!$A$1:$B$89,2,FALSE)</f>
        <v>дослідження</v>
      </c>
      <c r="R3448" t="s">
        <v>14662</v>
      </c>
    </row>
    <row r="3449" spans="1:18" hidden="1" x14ac:dyDescent="0.25">
      <c r="A3449" t="s">
        <v>1935</v>
      </c>
      <c r="B3449" s="22" t="e">
        <v>#N/A</v>
      </c>
      <c r="C3449" s="23" t="e">
        <v>#N/A</v>
      </c>
      <c r="D3449" t="s">
        <v>5491</v>
      </c>
      <c r="E3449" t="s">
        <v>5491</v>
      </c>
      <c r="F3449" t="s">
        <v>7169</v>
      </c>
      <c r="G3449" t="s">
        <v>13082</v>
      </c>
      <c r="H3449" t="s">
        <v>14694</v>
      </c>
      <c r="I3449" t="s">
        <v>14668</v>
      </c>
      <c r="J3449" t="s">
        <v>14668</v>
      </c>
      <c r="K3449" t="s">
        <v>9779</v>
      </c>
      <c r="L3449" t="s">
        <v>14830</v>
      </c>
      <c r="M3449" s="19" t="s">
        <v>15249</v>
      </c>
      <c r="N3449" s="19" t="str">
        <f>VLOOKUP(Таблица2[[#This Row],[activity]],kved_05!$A$1:$B$834,2,FALSE)</f>
        <v>74.30</v>
      </c>
      <c r="O3449" s="19" t="str">
        <f>VLOOKUP(Таблица2[[#This Row],[activity]],kved_10!$A$1:$B$997,2,FALSE)</f>
        <v>71.2</v>
      </c>
      <c r="P3449" s="19" t="str">
        <f>LEFT(IF(ISNA(Таблица2[[#This Row],[kv_10]]),VLOOKUP(Таблица2[[#This Row],[kv_05]],'05_to_10'!$A$1:$C$621,3,FALSE),Таблица2[[#This Row],[kv_10]]),2)</f>
        <v>71</v>
      </c>
      <c r="Q3449" s="21" t="str">
        <f>VLOOKUP(Таблица2[[#This Row],[05_to_10]],kv_05_group!$A$1:$B$89,2,FALSE)</f>
        <v>дослідження</v>
      </c>
      <c r="R3449" t="s">
        <v>14658</v>
      </c>
    </row>
    <row r="3450" spans="1:18" hidden="1" x14ac:dyDescent="0.25">
      <c r="A3450" t="s">
        <v>1936</v>
      </c>
      <c r="B3450" s="22" t="e">
        <v>#N/A</v>
      </c>
      <c r="C3450" s="23" t="e">
        <v>#N/A</v>
      </c>
      <c r="D3450" t="s">
        <v>5492</v>
      </c>
      <c r="E3450" t="s">
        <v>5492</v>
      </c>
      <c r="F3450" t="s">
        <v>7169</v>
      </c>
      <c r="G3450" t="s">
        <v>13083</v>
      </c>
      <c r="H3450" t="s">
        <v>14705</v>
      </c>
      <c r="I3450" t="s">
        <v>14681</v>
      </c>
      <c r="J3450" t="s">
        <v>14681</v>
      </c>
      <c r="K3450" t="s">
        <v>9780</v>
      </c>
      <c r="L3450" t="s">
        <v>14830</v>
      </c>
      <c r="M3450" s="19" t="s">
        <v>15249</v>
      </c>
      <c r="N3450" s="19" t="str">
        <f>VLOOKUP(Таблица2[[#This Row],[activity]],kved_05!$A$1:$B$834,2,FALSE)</f>
        <v>74.30</v>
      </c>
      <c r="O3450" s="19" t="str">
        <f>VLOOKUP(Таблица2[[#This Row],[activity]],kved_10!$A$1:$B$997,2,FALSE)</f>
        <v>71.2</v>
      </c>
      <c r="P3450" s="19" t="str">
        <f>LEFT(IF(ISNA(Таблица2[[#This Row],[kv_10]]),VLOOKUP(Таблица2[[#This Row],[kv_05]],'05_to_10'!$A$1:$C$621,3,FALSE),Таблица2[[#This Row],[kv_10]]),2)</f>
        <v>71</v>
      </c>
      <c r="Q3450" s="21" t="str">
        <f>VLOOKUP(Таблица2[[#This Row],[05_to_10]],kv_05_group!$A$1:$B$89,2,FALSE)</f>
        <v>дослідження</v>
      </c>
      <c r="R3450" t="s">
        <v>14658</v>
      </c>
    </row>
    <row r="3451" spans="1:18" x14ac:dyDescent="0.25">
      <c r="A3451" t="s">
        <v>3457</v>
      </c>
      <c r="B3451" s="22" t="e">
        <v>#N/A</v>
      </c>
      <c r="C3451" s="23" t="e">
        <v>#N/A</v>
      </c>
      <c r="D3451" t="s">
        <v>7012</v>
      </c>
      <c r="E3451" t="s">
        <v>7933</v>
      </c>
      <c r="F3451" t="s">
        <v>7177</v>
      </c>
      <c r="G3451" t="s">
        <v>14555</v>
      </c>
      <c r="H3451" t="s">
        <v>15160</v>
      </c>
      <c r="I3451" t="s">
        <v>14665</v>
      </c>
      <c r="J3451" t="s">
        <v>14713</v>
      </c>
      <c r="K3451" t="s">
        <v>11190</v>
      </c>
      <c r="L3451" t="s">
        <v>15143</v>
      </c>
      <c r="M3451" s="19" t="s">
        <v>15440</v>
      </c>
      <c r="N3451" s="19" t="str">
        <f>VLOOKUP(Таблица2[[#This Row],[activity]],kved_05!$A$1:$B$834,2,FALSE)</f>
        <v>28.11</v>
      </c>
      <c r="O3451" s="19" t="e">
        <f>VLOOKUP(Таблица2[[#This Row],[activity]],kved_10!$A$1:$B$997,2,FALSE)</f>
        <v>#N/A</v>
      </c>
      <c r="P3451" s="19" t="str">
        <f>LEFT(IF(ISNA(Таблица2[[#This Row],[kv_10]]),VLOOKUP(Таблица2[[#This Row],[kv_05]],'05_to_10'!$A$1:$C$621,3,FALSE),Таблица2[[#This Row],[kv_10]]),2)</f>
        <v>24</v>
      </c>
      <c r="Q3451" s="21" t="str">
        <f>VLOOKUP(Таблица2[[#This Row],[05_to_10]],kv_05_group!$A$1:$B$89,2,FALSE)</f>
        <v>виробництво</v>
      </c>
      <c r="R3451" t="s">
        <v>14661</v>
      </c>
    </row>
    <row r="3452" spans="1:18" hidden="1" x14ac:dyDescent="0.25">
      <c r="A3452" t="s">
        <v>3458</v>
      </c>
      <c r="B3452" s="22" t="e">
        <v>#N/A</v>
      </c>
      <c r="C3452" s="23" t="e">
        <v>#N/A</v>
      </c>
      <c r="D3452" t="s">
        <v>7013</v>
      </c>
      <c r="E3452" t="s">
        <v>7934</v>
      </c>
      <c r="F3452" t="s">
        <v>7177</v>
      </c>
      <c r="G3452" t="s">
        <v>14556</v>
      </c>
      <c r="H3452" t="s">
        <v>15162</v>
      </c>
      <c r="I3452" t="s">
        <v>14679</v>
      </c>
      <c r="J3452" t="s">
        <v>14714</v>
      </c>
      <c r="K3452" t="s">
        <v>11191</v>
      </c>
      <c r="L3452" t="s">
        <v>15056</v>
      </c>
      <c r="M3452" s="19" t="s">
        <v>15390</v>
      </c>
      <c r="N3452" s="19" t="e">
        <f>VLOOKUP(Таблица2[[#This Row],[activity]],kved_05!$A$1:$B$834,2,FALSE)</f>
        <v>#N/A</v>
      </c>
      <c r="O3452" s="19" t="str">
        <f>VLOOKUP(Таблица2[[#This Row],[activity]],kved_10!$A$1:$B$997,2,FALSE)</f>
        <v>28.30</v>
      </c>
      <c r="P3452" s="19" t="str">
        <f>LEFT(IF(ISNA(Таблица2[[#This Row],[kv_10]]),VLOOKUP(Таблица2[[#This Row],[kv_05]],'05_to_10'!$A$1:$C$621,3,FALSE),Таблица2[[#This Row],[kv_10]]),2)</f>
        <v>28</v>
      </c>
      <c r="Q3452" s="21" t="str">
        <f>VLOOKUP(Таблица2[[#This Row],[05_to_10]],kv_05_group!$A$1:$B$89,2,FALSE)</f>
        <v>виробництво</v>
      </c>
      <c r="R3452" t="s">
        <v>14663</v>
      </c>
    </row>
    <row r="3453" spans="1:18" hidden="1" x14ac:dyDescent="0.25">
      <c r="A3453" t="s">
        <v>3459</v>
      </c>
      <c r="B3453" s="22" t="e">
        <v>#N/A</v>
      </c>
      <c r="C3453" s="23" t="e">
        <v>#N/A</v>
      </c>
      <c r="D3453" t="s">
        <v>7014</v>
      </c>
      <c r="E3453" t="s">
        <v>7935</v>
      </c>
      <c r="F3453" t="s">
        <v>7177</v>
      </c>
      <c r="G3453" t="s">
        <v>14557</v>
      </c>
      <c r="H3453" t="s">
        <v>14708</v>
      </c>
      <c r="I3453" t="s">
        <v>14684</v>
      </c>
      <c r="J3453" t="s">
        <v>14713</v>
      </c>
      <c r="K3453" t="s">
        <v>11192</v>
      </c>
      <c r="L3453" t="s">
        <v>14727</v>
      </c>
      <c r="M3453" s="19" t="s">
        <v>15453</v>
      </c>
      <c r="N3453" s="19" t="str">
        <f>VLOOKUP(Таблица2[[#This Row],[activity]],kved_05!$A$1:$B$834,2,FALSE)</f>
        <v>51.90</v>
      </c>
      <c r="O3453" s="19" t="e">
        <f>VLOOKUP(Таблица2[[#This Row],[activity]],kved_10!$A$1:$B$997,2,FALSE)</f>
        <v>#N/A</v>
      </c>
      <c r="P3453" s="19" t="str">
        <f>LEFT(IF(ISNA(Таблица2[[#This Row],[kv_10]]),VLOOKUP(Таблица2[[#This Row],[kv_05]],'05_to_10'!$A$1:$C$621,3,FALSE),Таблица2[[#This Row],[kv_10]]),2)</f>
        <v>46</v>
      </c>
      <c r="Q3453" s="21" t="str">
        <f>VLOOKUP(Таблица2[[#This Row],[05_to_10]],kv_05_group!$A$1:$B$89,2,FALSE)</f>
        <v>торгівля</v>
      </c>
      <c r="R3453" t="s">
        <v>14659</v>
      </c>
    </row>
    <row r="3454" spans="1:18" hidden="1" x14ac:dyDescent="0.25">
      <c r="A3454" t="s">
        <v>3460</v>
      </c>
      <c r="B3454" s="22" t="e">
        <v>#N/A</v>
      </c>
      <c r="C3454" s="23" t="e">
        <v>#N/A</v>
      </c>
      <c r="D3454" t="s">
        <v>7015</v>
      </c>
      <c r="E3454" t="s">
        <v>7936</v>
      </c>
      <c r="F3454" t="s">
        <v>7177</v>
      </c>
      <c r="G3454" t="s">
        <v>14558</v>
      </c>
      <c r="H3454" t="s">
        <v>14708</v>
      </c>
      <c r="I3454" t="s">
        <v>14684</v>
      </c>
      <c r="J3454" t="s">
        <v>14684</v>
      </c>
      <c r="K3454" t="s">
        <v>11193</v>
      </c>
      <c r="L3454" t="s">
        <v>15144</v>
      </c>
      <c r="M3454" s="19" t="s">
        <v>15620</v>
      </c>
      <c r="N3454" s="19" t="str">
        <f>VLOOKUP(Таблица2[[#This Row],[activity]],kved_05!$A$1:$B$834,2,FALSE)</f>
        <v>24.13</v>
      </c>
      <c r="O3454" s="19" t="e">
        <f>VLOOKUP(Таблица2[[#This Row],[activity]],kved_10!$A$1:$B$997,2,FALSE)</f>
        <v>#N/A</v>
      </c>
      <c r="P3454" s="19" t="str">
        <f>LEFT(IF(ISNA(Таблица2[[#This Row],[kv_10]]),VLOOKUP(Таблица2[[#This Row],[kv_05]],'05_to_10'!$A$1:$C$621,3,FALSE),Таблица2[[#This Row],[kv_10]]),2)</f>
        <v>20</v>
      </c>
      <c r="Q3454" s="21" t="str">
        <f>VLOOKUP(Таблица2[[#This Row],[05_to_10]],kv_05_group!$A$1:$B$89,2,FALSE)</f>
        <v>виробництво</v>
      </c>
      <c r="R3454" t="s">
        <v>14659</v>
      </c>
    </row>
    <row r="3455" spans="1:18" hidden="1" x14ac:dyDescent="0.25">
      <c r="A3455" t="s">
        <v>1937</v>
      </c>
      <c r="B3455" s="22" t="e">
        <v>#N/A</v>
      </c>
      <c r="C3455" s="23" t="e">
        <v>#N/A</v>
      </c>
      <c r="D3455" t="s">
        <v>5493</v>
      </c>
      <c r="E3455" t="s">
        <v>5493</v>
      </c>
      <c r="F3455" t="s">
        <v>7169</v>
      </c>
      <c r="G3455" t="s">
        <v>13084</v>
      </c>
      <c r="H3455" t="s">
        <v>14706</v>
      </c>
      <c r="I3455" t="s">
        <v>14682</v>
      </c>
      <c r="J3455" t="s">
        <v>14682</v>
      </c>
      <c r="K3455" t="s">
        <v>9781</v>
      </c>
      <c r="L3455" t="s">
        <v>14830</v>
      </c>
      <c r="M3455" s="19" t="s">
        <v>15249</v>
      </c>
      <c r="N3455" s="19" t="str">
        <f>VLOOKUP(Таблица2[[#This Row],[activity]],kved_05!$A$1:$B$834,2,FALSE)</f>
        <v>74.30</v>
      </c>
      <c r="O3455" s="19" t="str">
        <f>VLOOKUP(Таблица2[[#This Row],[activity]],kved_10!$A$1:$B$997,2,FALSE)</f>
        <v>71.2</v>
      </c>
      <c r="P3455" s="19" t="str">
        <f>LEFT(IF(ISNA(Таблица2[[#This Row],[kv_10]]),VLOOKUP(Таблица2[[#This Row],[kv_05]],'05_to_10'!$A$1:$C$621,3,FALSE),Таблица2[[#This Row],[kv_10]]),2)</f>
        <v>71</v>
      </c>
      <c r="Q3455" s="21" t="str">
        <f>VLOOKUP(Таблица2[[#This Row],[05_to_10]],kv_05_group!$A$1:$B$89,2,FALSE)</f>
        <v>дослідження</v>
      </c>
      <c r="R3455" t="s">
        <v>14658</v>
      </c>
    </row>
    <row r="3456" spans="1:18" hidden="1" x14ac:dyDescent="0.25">
      <c r="A3456" t="s">
        <v>3462</v>
      </c>
      <c r="B3456" s="22" t="e">
        <v>#N/A</v>
      </c>
      <c r="C3456" s="23" t="e">
        <v>#N/A</v>
      </c>
      <c r="D3456" t="s">
        <v>7017</v>
      </c>
      <c r="E3456" t="s">
        <v>7937</v>
      </c>
      <c r="F3456" t="s">
        <v>7177</v>
      </c>
      <c r="G3456" t="s">
        <v>14560</v>
      </c>
      <c r="H3456" t="s">
        <v>14696</v>
      </c>
      <c r="I3456" t="s">
        <v>14670</v>
      </c>
      <c r="J3456" t="s">
        <v>14670</v>
      </c>
      <c r="K3456" t="s">
        <v>11195</v>
      </c>
      <c r="L3456" t="s">
        <v>15145</v>
      </c>
      <c r="M3456" s="19" t="s">
        <v>15621</v>
      </c>
      <c r="N3456" s="19" t="str">
        <f>VLOOKUP(Таблица2[[#This Row],[activity]],kved_05!$A$1:$B$834,2,FALSE)</f>
        <v>31.50</v>
      </c>
      <c r="O3456" s="19" t="e">
        <f>VLOOKUP(Таблица2[[#This Row],[activity]],kved_10!$A$1:$B$997,2,FALSE)</f>
        <v>#N/A</v>
      </c>
      <c r="P3456" s="19" t="str">
        <f>LEFT(IF(ISNA(Таблица2[[#This Row],[kv_10]]),VLOOKUP(Таблица2[[#This Row],[kv_05]],'05_to_10'!$A$1:$C$621,3,FALSE),Таблица2[[#This Row],[kv_10]]),2)</f>
        <v>27</v>
      </c>
      <c r="Q3456" s="21" t="str">
        <f>VLOOKUP(Таблица2[[#This Row],[05_to_10]],kv_05_group!$A$1:$B$89,2,FALSE)</f>
        <v>виробництво</v>
      </c>
      <c r="R3456" t="s">
        <v>14661</v>
      </c>
    </row>
    <row r="3457" spans="1:18" hidden="1" x14ac:dyDescent="0.25">
      <c r="A3457" t="s">
        <v>1939</v>
      </c>
      <c r="B3457">
        <v>428248267</v>
      </c>
      <c r="C3457" s="1">
        <v>42766</v>
      </c>
      <c r="D3457" t="s">
        <v>5495</v>
      </c>
      <c r="E3457" t="s">
        <v>5495</v>
      </c>
      <c r="F3457" t="s">
        <v>7169</v>
      </c>
      <c r="G3457" t="s">
        <v>13086</v>
      </c>
      <c r="H3457" t="s">
        <v>14699</v>
      </c>
      <c r="I3457" t="s">
        <v>14673</v>
      </c>
      <c r="J3457" t="s">
        <v>14673</v>
      </c>
      <c r="K3457" t="s">
        <v>9783</v>
      </c>
      <c r="L3457" t="s">
        <v>14830</v>
      </c>
      <c r="M3457" s="19" t="s">
        <v>15249</v>
      </c>
      <c r="N3457" s="19" t="str">
        <f>VLOOKUP(Таблица2[[#This Row],[activity]],kved_05!$A$1:$B$834,2,FALSE)</f>
        <v>74.30</v>
      </c>
      <c r="O3457" s="19" t="str">
        <f>VLOOKUP(Таблица2[[#This Row],[activity]],kved_10!$A$1:$B$997,2,FALSE)</f>
        <v>71.2</v>
      </c>
      <c r="P3457" s="19" t="str">
        <f>LEFT(IF(ISNA(Таблица2[[#This Row],[kv_10]]),VLOOKUP(Таблица2[[#This Row],[kv_05]],'05_to_10'!$A$1:$C$621,3,FALSE),Таблица2[[#This Row],[kv_10]]),2)</f>
        <v>71</v>
      </c>
      <c r="Q3457" s="21" t="str">
        <f>VLOOKUP(Таблица2[[#This Row],[05_to_10]],kv_05_group!$A$1:$B$89,2,FALSE)</f>
        <v>дослідження</v>
      </c>
      <c r="R3457" t="s">
        <v>14658</v>
      </c>
    </row>
    <row r="3458" spans="1:18" hidden="1" x14ac:dyDescent="0.25">
      <c r="A3458" t="s">
        <v>1942</v>
      </c>
      <c r="B3458" s="22" t="e">
        <v>#N/A</v>
      </c>
      <c r="C3458" s="23" t="e">
        <v>#N/A</v>
      </c>
      <c r="D3458" t="s">
        <v>5498</v>
      </c>
      <c r="E3458" t="s">
        <v>5498</v>
      </c>
      <c r="F3458" t="s">
        <v>7170</v>
      </c>
      <c r="G3458" t="s">
        <v>13089</v>
      </c>
      <c r="H3458" t="s">
        <v>15161</v>
      </c>
      <c r="I3458" t="s">
        <v>14679</v>
      </c>
      <c r="J3458" t="s">
        <v>14679</v>
      </c>
      <c r="K3458" t="s">
        <v>9786</v>
      </c>
      <c r="L3458" t="s">
        <v>14830</v>
      </c>
      <c r="M3458" s="19" t="s">
        <v>15249</v>
      </c>
      <c r="N3458" s="19" t="str">
        <f>VLOOKUP(Таблица2[[#This Row],[activity]],kved_05!$A$1:$B$834,2,FALSE)</f>
        <v>74.30</v>
      </c>
      <c r="O3458" s="19" t="str">
        <f>VLOOKUP(Таблица2[[#This Row],[activity]],kved_10!$A$1:$B$997,2,FALSE)</f>
        <v>71.2</v>
      </c>
      <c r="P3458" s="19" t="str">
        <f>LEFT(IF(ISNA(Таблица2[[#This Row],[kv_10]]),VLOOKUP(Таблица2[[#This Row],[kv_05]],'05_to_10'!$A$1:$C$621,3,FALSE),Таблица2[[#This Row],[kv_10]]),2)</f>
        <v>71</v>
      </c>
      <c r="Q3458" s="21" t="str">
        <f>VLOOKUP(Таблица2[[#This Row],[05_to_10]],kv_05_group!$A$1:$B$89,2,FALSE)</f>
        <v>дослідження</v>
      </c>
      <c r="R3458" t="s">
        <v>14658</v>
      </c>
    </row>
    <row r="3459" spans="1:18" hidden="1" x14ac:dyDescent="0.25">
      <c r="A3459" t="s">
        <v>2170</v>
      </c>
      <c r="B3459" s="22" t="e">
        <v>#N/A</v>
      </c>
      <c r="C3459" s="23" t="e">
        <v>#N/A</v>
      </c>
      <c r="D3459" t="s">
        <v>5725</v>
      </c>
      <c r="E3459" t="s">
        <v>5725</v>
      </c>
      <c r="F3459" t="s">
        <v>7183</v>
      </c>
      <c r="G3459" t="s">
        <v>13315</v>
      </c>
      <c r="H3459" t="s">
        <v>14696</v>
      </c>
      <c r="I3459" t="s">
        <v>14670</v>
      </c>
      <c r="J3459" t="s">
        <v>14670</v>
      </c>
      <c r="K3459" t="s">
        <v>9997</v>
      </c>
      <c r="L3459" t="s">
        <v>14830</v>
      </c>
      <c r="M3459" s="19" t="s">
        <v>15249</v>
      </c>
      <c r="N3459" s="19" t="str">
        <f>VLOOKUP(Таблица2[[#This Row],[activity]],kved_05!$A$1:$B$834,2,FALSE)</f>
        <v>74.30</v>
      </c>
      <c r="O3459" s="19" t="str">
        <f>VLOOKUP(Таблица2[[#This Row],[activity]],kved_10!$A$1:$B$997,2,FALSE)</f>
        <v>71.2</v>
      </c>
      <c r="P3459" s="19" t="str">
        <f>LEFT(IF(ISNA(Таблица2[[#This Row],[kv_10]]),VLOOKUP(Таблица2[[#This Row],[kv_05]],'05_to_10'!$A$1:$C$621,3,FALSE),Таблица2[[#This Row],[kv_10]]),2)</f>
        <v>71</v>
      </c>
      <c r="Q3459" s="21" t="str">
        <f>VLOOKUP(Таблица2[[#This Row],[05_to_10]],kv_05_group!$A$1:$B$89,2,FALSE)</f>
        <v>дослідження</v>
      </c>
      <c r="R3459" t="s">
        <v>14658</v>
      </c>
    </row>
    <row r="3460" spans="1:18" hidden="1" x14ac:dyDescent="0.25">
      <c r="A3460" t="s">
        <v>2442</v>
      </c>
      <c r="B3460" s="22" t="e">
        <v>#N/A</v>
      </c>
      <c r="C3460" s="23" t="e">
        <v>#N/A</v>
      </c>
      <c r="D3460" t="s">
        <v>5997</v>
      </c>
      <c r="E3460" t="s">
        <v>5997</v>
      </c>
      <c r="F3460" t="s">
        <v>7184</v>
      </c>
      <c r="G3460" t="s">
        <v>13583</v>
      </c>
      <c r="H3460" t="s">
        <v>14704</v>
      </c>
      <c r="I3460" t="s">
        <v>14678</v>
      </c>
      <c r="J3460" t="s">
        <v>14678</v>
      </c>
      <c r="K3460" t="s">
        <v>10264</v>
      </c>
      <c r="L3460" t="s">
        <v>14830</v>
      </c>
      <c r="M3460" s="19" t="s">
        <v>15249</v>
      </c>
      <c r="N3460" s="19" t="str">
        <f>VLOOKUP(Таблица2[[#This Row],[activity]],kved_05!$A$1:$B$834,2,FALSE)</f>
        <v>74.30</v>
      </c>
      <c r="O3460" s="19" t="str">
        <f>VLOOKUP(Таблица2[[#This Row],[activity]],kved_10!$A$1:$B$997,2,FALSE)</f>
        <v>71.2</v>
      </c>
      <c r="P3460" s="19" t="str">
        <f>LEFT(IF(ISNA(Таблица2[[#This Row],[kv_10]]),VLOOKUP(Таблица2[[#This Row],[kv_05]],'05_to_10'!$A$1:$C$621,3,FALSE),Таблица2[[#This Row],[kv_10]]),2)</f>
        <v>71</v>
      </c>
      <c r="Q3460" s="21" t="str">
        <f>VLOOKUP(Таблица2[[#This Row],[05_to_10]],kv_05_group!$A$1:$B$89,2,FALSE)</f>
        <v>дослідження</v>
      </c>
      <c r="R3460" t="s">
        <v>14658</v>
      </c>
    </row>
    <row r="3461" spans="1:18" hidden="1" x14ac:dyDescent="0.25">
      <c r="A3461" t="s">
        <v>2521</v>
      </c>
      <c r="B3461" s="22" t="e">
        <v>#N/A</v>
      </c>
      <c r="C3461" s="23" t="e">
        <v>#N/A</v>
      </c>
      <c r="D3461" t="s">
        <v>6076</v>
      </c>
      <c r="E3461" t="s">
        <v>6076</v>
      </c>
      <c r="F3461" t="s">
        <v>7184</v>
      </c>
      <c r="G3461" t="s">
        <v>13662</v>
      </c>
      <c r="H3461" t="s">
        <v>14710</v>
      </c>
      <c r="I3461" t="s">
        <v>14687</v>
      </c>
      <c r="J3461" t="s">
        <v>14687</v>
      </c>
      <c r="K3461" t="s">
        <v>10342</v>
      </c>
      <c r="L3461" t="s">
        <v>14830</v>
      </c>
      <c r="M3461" s="19" t="s">
        <v>15249</v>
      </c>
      <c r="N3461" s="19" t="str">
        <f>VLOOKUP(Таблица2[[#This Row],[activity]],kved_05!$A$1:$B$834,2,FALSE)</f>
        <v>74.30</v>
      </c>
      <c r="O3461" s="19" t="str">
        <f>VLOOKUP(Таблица2[[#This Row],[activity]],kved_10!$A$1:$B$997,2,FALSE)</f>
        <v>71.2</v>
      </c>
      <c r="P3461" s="19" t="str">
        <f>LEFT(IF(ISNA(Таблица2[[#This Row],[kv_10]]),VLOOKUP(Таблица2[[#This Row],[kv_05]],'05_to_10'!$A$1:$C$621,3,FALSE),Таблица2[[#This Row],[kv_10]]),2)</f>
        <v>71</v>
      </c>
      <c r="Q3461" s="21" t="str">
        <f>VLOOKUP(Таблица2[[#This Row],[05_to_10]],kv_05_group!$A$1:$B$89,2,FALSE)</f>
        <v>дослідження</v>
      </c>
      <c r="R3461" t="s">
        <v>14658</v>
      </c>
    </row>
    <row r="3462" spans="1:18" hidden="1" x14ac:dyDescent="0.25">
      <c r="A3462" t="s">
        <v>584</v>
      </c>
      <c r="B3462" s="22" t="e">
        <v>#N/A</v>
      </c>
      <c r="C3462" s="23" t="e">
        <v>#N/A</v>
      </c>
      <c r="D3462" t="s">
        <v>4141</v>
      </c>
      <c r="E3462" t="s">
        <v>4141</v>
      </c>
      <c r="F3462" t="s">
        <v>7148</v>
      </c>
      <c r="G3462" t="s">
        <v>11815</v>
      </c>
      <c r="H3462" t="s">
        <v>14695</v>
      </c>
      <c r="I3462" t="s">
        <v>14669</v>
      </c>
      <c r="J3462" t="s">
        <v>14669</v>
      </c>
      <c r="K3462" t="s">
        <v>8564</v>
      </c>
      <c r="L3462" s="22" t="s">
        <v>14864</v>
      </c>
      <c r="M3462" s="19" t="s">
        <v>15507</v>
      </c>
      <c r="N3462" s="19" t="e">
        <f>VLOOKUP(Таблица2[[#This Row],[activity]],kved_05!$A$1:$B$834,2,FALSE)</f>
        <v>#N/A</v>
      </c>
      <c r="O3462" s="19" t="e">
        <f>VLOOKUP(Таблица2[[#This Row],[activity]],kved_10!$A$1:$B$997,2,FALSE)</f>
        <v>#N/A</v>
      </c>
      <c r="P3462" s="19" t="e">
        <f>LEFT(IF(ISNA(Таблица2[[#This Row],[kv_10]]),VLOOKUP(Таблица2[[#This Row],[kv_05]],'05_to_10'!$A$1:$C$621,3,FALSE),Таблица2[[#This Row],[kv_10]]),2)</f>
        <v>#N/A</v>
      </c>
      <c r="Q3462" s="21" t="e">
        <f>VLOOKUP(Таблица2[[#This Row],[05_to_10]],kv_05_group!$A$1:$B$89,2,FALSE)</f>
        <v>#N/A</v>
      </c>
      <c r="R3462" t="s">
        <v>14661</v>
      </c>
    </row>
    <row r="3463" spans="1:18" hidden="1" x14ac:dyDescent="0.25">
      <c r="A3463" t="s">
        <v>3469</v>
      </c>
      <c r="B3463" s="22" t="e">
        <v>#N/A</v>
      </c>
      <c r="C3463" s="23" t="e">
        <v>#N/A</v>
      </c>
      <c r="D3463" t="s">
        <v>7024</v>
      </c>
      <c r="E3463" t="s">
        <v>7944</v>
      </c>
      <c r="F3463" t="s">
        <v>7177</v>
      </c>
      <c r="G3463" t="s">
        <v>14566</v>
      </c>
      <c r="H3463" t="s">
        <v>14700</v>
      </c>
      <c r="I3463" t="s">
        <v>14674</v>
      </c>
      <c r="J3463" t="s">
        <v>14674</v>
      </c>
      <c r="K3463" t="s">
        <v>11202</v>
      </c>
      <c r="L3463" t="s">
        <v>15020</v>
      </c>
      <c r="M3463" s="19" t="s">
        <v>15365</v>
      </c>
      <c r="N3463" s="19" t="e">
        <f>VLOOKUP(Таблица2[[#This Row],[activity]],kved_05!$A$1:$B$834,2,FALSE)</f>
        <v>#N/A</v>
      </c>
      <c r="O3463" s="19" t="str">
        <f>VLOOKUP(Таблица2[[#This Row],[activity]],kved_10!$A$1:$B$997,2,FALSE)</f>
        <v>26.30</v>
      </c>
      <c r="P3463" s="19" t="str">
        <f>LEFT(IF(ISNA(Таблица2[[#This Row],[kv_10]]),VLOOKUP(Таблица2[[#This Row],[kv_05]],'05_to_10'!$A$1:$C$621,3,FALSE),Таблица2[[#This Row],[kv_10]]),2)</f>
        <v>26</v>
      </c>
      <c r="Q3463" s="21" t="str">
        <f>VLOOKUP(Таблица2[[#This Row],[05_to_10]],kv_05_group!$A$1:$B$89,2,FALSE)</f>
        <v>виробництво</v>
      </c>
      <c r="R3463" t="s">
        <v>14658</v>
      </c>
    </row>
    <row r="3464" spans="1:18" hidden="1" x14ac:dyDescent="0.25">
      <c r="A3464" t="s">
        <v>3470</v>
      </c>
      <c r="B3464" s="22" t="e">
        <v>#N/A</v>
      </c>
      <c r="C3464" s="23" t="e">
        <v>#N/A</v>
      </c>
      <c r="D3464" t="s">
        <v>7025</v>
      </c>
      <c r="E3464" t="s">
        <v>7945</v>
      </c>
      <c r="F3464" t="s">
        <v>7177</v>
      </c>
      <c r="G3464" t="s">
        <v>12462</v>
      </c>
      <c r="H3464" t="s">
        <v>15161</v>
      </c>
      <c r="I3464" t="s">
        <v>14679</v>
      </c>
      <c r="J3464" t="s">
        <v>14679</v>
      </c>
      <c r="K3464" t="s">
        <v>11023</v>
      </c>
      <c r="L3464" t="s">
        <v>14809</v>
      </c>
      <c r="M3464" s="19" t="s">
        <v>15622</v>
      </c>
      <c r="N3464" s="19" t="str">
        <f>VLOOKUP(Таблица2[[#This Row],[activity]],kved_05!$A$1:$B$834,2,FALSE)</f>
        <v>65.21</v>
      </c>
      <c r="O3464" s="19" t="str">
        <f>VLOOKUP(Таблица2[[#This Row],[activity]],kved_10!$A$1:$B$997,2,FALSE)</f>
        <v>64.91</v>
      </c>
      <c r="P3464" s="19" t="str">
        <f>LEFT(IF(ISNA(Таблица2[[#This Row],[kv_10]]),VLOOKUP(Таблица2[[#This Row],[kv_05]],'05_to_10'!$A$1:$C$621,3,FALSE),Таблица2[[#This Row],[kv_10]]),2)</f>
        <v>64</v>
      </c>
      <c r="Q3464" s="21" t="str">
        <f>VLOOKUP(Таблица2[[#This Row],[05_to_10]],kv_05_group!$A$1:$B$89,2,FALSE)</f>
        <v>фінанси і страхування</v>
      </c>
      <c r="R3464" t="s">
        <v>14658</v>
      </c>
    </row>
    <row r="3465" spans="1:18" hidden="1" x14ac:dyDescent="0.25">
      <c r="A3465" t="s">
        <v>776</v>
      </c>
      <c r="B3465" s="22" t="e">
        <v>#N/A</v>
      </c>
      <c r="C3465" s="23" t="e">
        <v>#N/A</v>
      </c>
      <c r="D3465" t="s">
        <v>4333</v>
      </c>
      <c r="E3465" t="s">
        <v>4333</v>
      </c>
      <c r="F3465" t="s">
        <v>7148</v>
      </c>
      <c r="G3465" t="s">
        <v>11985</v>
      </c>
      <c r="H3465" t="s">
        <v>14697</v>
      </c>
      <c r="I3465" t="s">
        <v>14671</v>
      </c>
      <c r="J3465" t="s">
        <v>14671</v>
      </c>
      <c r="K3465" t="s">
        <v>8744</v>
      </c>
      <c r="L3465" s="22" t="s">
        <v>14864</v>
      </c>
      <c r="M3465" s="19" t="s">
        <v>15507</v>
      </c>
      <c r="N3465" s="19" t="e">
        <f>VLOOKUP(Таблица2[[#This Row],[activity]],kved_05!$A$1:$B$834,2,FALSE)</f>
        <v>#N/A</v>
      </c>
      <c r="O3465" s="19" t="e">
        <f>VLOOKUP(Таблица2[[#This Row],[activity]],kved_10!$A$1:$B$997,2,FALSE)</f>
        <v>#N/A</v>
      </c>
      <c r="P3465" s="19" t="e">
        <f>LEFT(IF(ISNA(Таблица2[[#This Row],[kv_10]]),VLOOKUP(Таблица2[[#This Row],[kv_05]],'05_to_10'!$A$1:$C$621,3,FALSE),Таблица2[[#This Row],[kv_10]]),2)</f>
        <v>#N/A</v>
      </c>
      <c r="Q3465" s="21" t="e">
        <f>VLOOKUP(Таблица2[[#This Row],[05_to_10]],kv_05_group!$A$1:$B$89,2,FALSE)</f>
        <v>#N/A</v>
      </c>
      <c r="R3465" t="s">
        <v>14659</v>
      </c>
    </row>
    <row r="3466" spans="1:18" hidden="1" x14ac:dyDescent="0.25">
      <c r="A3466" t="s">
        <v>786</v>
      </c>
      <c r="B3466" s="22" t="e">
        <v>#N/A</v>
      </c>
      <c r="C3466" s="23" t="e">
        <v>#N/A</v>
      </c>
      <c r="D3466" t="s">
        <v>4343</v>
      </c>
      <c r="E3466" t="s">
        <v>7320</v>
      </c>
      <c r="F3466" t="s">
        <v>7148</v>
      </c>
      <c r="G3466" t="s">
        <v>11995</v>
      </c>
      <c r="H3466" t="s">
        <v>14697</v>
      </c>
      <c r="I3466" t="s">
        <v>14671</v>
      </c>
      <c r="J3466" t="s">
        <v>14671</v>
      </c>
      <c r="K3466" t="s">
        <v>8225</v>
      </c>
      <c r="L3466" s="22" t="s">
        <v>14864</v>
      </c>
      <c r="M3466" s="19" t="s">
        <v>15507</v>
      </c>
      <c r="N3466" s="19" t="e">
        <f>VLOOKUP(Таблица2[[#This Row],[activity]],kved_05!$A$1:$B$834,2,FALSE)</f>
        <v>#N/A</v>
      </c>
      <c r="O3466" s="19" t="e">
        <f>VLOOKUP(Таблица2[[#This Row],[activity]],kved_10!$A$1:$B$997,2,FALSE)</f>
        <v>#N/A</v>
      </c>
      <c r="P3466" s="19" t="e">
        <f>LEFT(IF(ISNA(Таблица2[[#This Row],[kv_10]]),VLOOKUP(Таблица2[[#This Row],[kv_05]],'05_to_10'!$A$1:$C$621,3,FALSE),Таблица2[[#This Row],[kv_10]]),2)</f>
        <v>#N/A</v>
      </c>
      <c r="Q3466" s="21" t="e">
        <f>VLOOKUP(Таблица2[[#This Row],[05_to_10]],kv_05_group!$A$1:$B$89,2,FALSE)</f>
        <v>#N/A</v>
      </c>
      <c r="R3466" t="s">
        <v>14659</v>
      </c>
    </row>
    <row r="3467" spans="1:18" hidden="1" x14ac:dyDescent="0.25">
      <c r="A3467" t="s">
        <v>3473</v>
      </c>
      <c r="B3467" s="22" t="e">
        <v>#N/A</v>
      </c>
      <c r="C3467" s="23" t="e">
        <v>#N/A</v>
      </c>
      <c r="D3467" t="s">
        <v>7028</v>
      </c>
      <c r="E3467" t="s">
        <v>7948</v>
      </c>
      <c r="F3467" t="s">
        <v>7177</v>
      </c>
      <c r="G3467" t="s">
        <v>14569</v>
      </c>
      <c r="H3467" t="s">
        <v>14712</v>
      </c>
      <c r="I3467" t="s">
        <v>14689</v>
      </c>
      <c r="J3467" t="s">
        <v>14689</v>
      </c>
      <c r="K3467" t="s">
        <v>11205</v>
      </c>
      <c r="L3467" t="s">
        <v>15096</v>
      </c>
      <c r="M3467" s="19" t="s">
        <v>15592</v>
      </c>
      <c r="N3467" s="19" t="str">
        <f>VLOOKUP(Таблица2[[#This Row],[activity]],kved_05!$A$1:$B$834,2,FALSE)</f>
        <v>51.13</v>
      </c>
      <c r="O3467" s="19" t="e">
        <f>VLOOKUP(Таблица2[[#This Row],[activity]],kved_10!$A$1:$B$997,2,FALSE)</f>
        <v>#N/A</v>
      </c>
      <c r="P3467" s="19" t="str">
        <f>LEFT(IF(ISNA(Таблица2[[#This Row],[kv_10]]),VLOOKUP(Таблица2[[#This Row],[kv_05]],'05_to_10'!$A$1:$C$621,3,FALSE),Таблица2[[#This Row],[kv_10]]),2)</f>
        <v>46</v>
      </c>
      <c r="Q3467" s="21" t="str">
        <f>VLOOKUP(Таблица2[[#This Row],[05_to_10]],kv_05_group!$A$1:$B$89,2,FALSE)</f>
        <v>торгівля</v>
      </c>
      <c r="R3467" t="s">
        <v>14660</v>
      </c>
    </row>
    <row r="3468" spans="1:18" hidden="1" x14ac:dyDescent="0.25">
      <c r="A3468" t="s">
        <v>2642</v>
      </c>
      <c r="B3468" s="22" t="e">
        <v>#N/A</v>
      </c>
      <c r="C3468" s="23" t="e">
        <v>#N/A</v>
      </c>
      <c r="D3468" t="s">
        <v>6197</v>
      </c>
      <c r="E3468" t="s">
        <v>6197</v>
      </c>
      <c r="F3468" t="s">
        <v>7192</v>
      </c>
      <c r="G3468" t="s">
        <v>13780</v>
      </c>
      <c r="H3468" t="s">
        <v>15161</v>
      </c>
      <c r="I3468" t="s">
        <v>14679</v>
      </c>
      <c r="J3468" t="s">
        <v>14679</v>
      </c>
      <c r="K3468" t="s">
        <v>10448</v>
      </c>
      <c r="L3468" t="s">
        <v>14830</v>
      </c>
      <c r="M3468" s="19" t="s">
        <v>15249</v>
      </c>
      <c r="N3468" s="19" t="str">
        <f>VLOOKUP(Таблица2[[#This Row],[activity]],kved_05!$A$1:$B$834,2,FALSE)</f>
        <v>74.30</v>
      </c>
      <c r="O3468" s="19" t="str">
        <f>VLOOKUP(Таблица2[[#This Row],[activity]],kved_10!$A$1:$B$997,2,FALSE)</f>
        <v>71.2</v>
      </c>
      <c r="P3468" s="19" t="str">
        <f>LEFT(IF(ISNA(Таблица2[[#This Row],[kv_10]]),VLOOKUP(Таблица2[[#This Row],[kv_05]],'05_to_10'!$A$1:$C$621,3,FALSE),Таблица2[[#This Row],[kv_10]]),2)</f>
        <v>71</v>
      </c>
      <c r="Q3468" s="21" t="str">
        <f>VLOOKUP(Таблица2[[#This Row],[05_to_10]],kv_05_group!$A$1:$B$89,2,FALSE)</f>
        <v>дослідження</v>
      </c>
      <c r="R3468" t="s">
        <v>14658</v>
      </c>
    </row>
    <row r="3469" spans="1:18" hidden="1" x14ac:dyDescent="0.25">
      <c r="A3469" t="s">
        <v>3475</v>
      </c>
      <c r="B3469" s="22" t="e">
        <v>#N/A</v>
      </c>
      <c r="C3469" s="23" t="e">
        <v>#N/A</v>
      </c>
      <c r="D3469" t="s">
        <v>7030</v>
      </c>
      <c r="E3469" t="s">
        <v>7949</v>
      </c>
      <c r="F3469" t="s">
        <v>7177</v>
      </c>
      <c r="G3469" t="s">
        <v>14571</v>
      </c>
      <c r="H3469" t="s">
        <v>14693</v>
      </c>
      <c r="I3469" t="s">
        <v>14667</v>
      </c>
      <c r="J3469" t="s">
        <v>14667</v>
      </c>
      <c r="K3469" t="s">
        <v>11207</v>
      </c>
      <c r="L3469" t="s">
        <v>15147</v>
      </c>
      <c r="M3469" s="19" t="s">
        <v>15623</v>
      </c>
      <c r="N3469" s="19" t="str">
        <f>VLOOKUP(Таблица2[[#This Row],[activity]],kved_05!$A$1:$B$834,2,FALSE)</f>
        <v>14.22</v>
      </c>
      <c r="O3469" s="19" t="e">
        <f>VLOOKUP(Таблица2[[#This Row],[activity]],kved_10!$A$1:$B$997,2,FALSE)</f>
        <v>#N/A</v>
      </c>
      <c r="P3469" s="19" t="str">
        <f>LEFT(IF(ISNA(Таблица2[[#This Row],[kv_10]]),VLOOKUP(Таблица2[[#This Row],[kv_05]],'05_to_10'!$A$1:$C$621,3,FALSE),Таблица2[[#This Row],[kv_10]]),2)</f>
        <v>08</v>
      </c>
      <c r="Q3469" s="21" t="str">
        <f>VLOOKUP(Таблица2[[#This Row],[05_to_10]],kv_05_group!$A$1:$B$89,2,FALSE)</f>
        <v>видобування</v>
      </c>
      <c r="R3469" t="s">
        <v>14658</v>
      </c>
    </row>
    <row r="3470" spans="1:18" hidden="1" x14ac:dyDescent="0.25">
      <c r="A3470" t="s">
        <v>2646</v>
      </c>
      <c r="B3470" s="22" t="e">
        <v>#N/A</v>
      </c>
      <c r="C3470" s="23" t="e">
        <v>#N/A</v>
      </c>
      <c r="D3470" t="s">
        <v>6201</v>
      </c>
      <c r="E3470" t="s">
        <v>6201</v>
      </c>
      <c r="F3470" t="s">
        <v>7192</v>
      </c>
      <c r="G3470" t="s">
        <v>13783</v>
      </c>
      <c r="H3470" t="s">
        <v>14694</v>
      </c>
      <c r="I3470" t="s">
        <v>14668</v>
      </c>
      <c r="J3470" t="s">
        <v>14668</v>
      </c>
      <c r="K3470" t="s">
        <v>10452</v>
      </c>
      <c r="L3470" t="s">
        <v>14830</v>
      </c>
      <c r="M3470" s="19" t="s">
        <v>15249</v>
      </c>
      <c r="N3470" s="19" t="str">
        <f>VLOOKUP(Таблица2[[#This Row],[activity]],kved_05!$A$1:$B$834,2,FALSE)</f>
        <v>74.30</v>
      </c>
      <c r="O3470" s="19" t="str">
        <f>VLOOKUP(Таблица2[[#This Row],[activity]],kved_10!$A$1:$B$997,2,FALSE)</f>
        <v>71.2</v>
      </c>
      <c r="P3470" s="19" t="str">
        <f>LEFT(IF(ISNA(Таблица2[[#This Row],[kv_10]]),VLOOKUP(Таблица2[[#This Row],[kv_05]],'05_to_10'!$A$1:$C$621,3,FALSE),Таблица2[[#This Row],[kv_10]]),2)</f>
        <v>71</v>
      </c>
      <c r="Q3470" s="21" t="str">
        <f>VLOOKUP(Таблица2[[#This Row],[05_to_10]],kv_05_group!$A$1:$B$89,2,FALSE)</f>
        <v>дослідження</v>
      </c>
      <c r="R3470" t="s">
        <v>14658</v>
      </c>
    </row>
    <row r="3471" spans="1:18" hidden="1" x14ac:dyDescent="0.25">
      <c r="A3471" t="s">
        <v>1518</v>
      </c>
      <c r="B3471" s="22" t="e">
        <v>#N/A</v>
      </c>
      <c r="C3471" s="23" t="e">
        <v>#N/A</v>
      </c>
      <c r="D3471" t="s">
        <v>5074</v>
      </c>
      <c r="E3471" t="s">
        <v>7419</v>
      </c>
      <c r="F3471" t="s">
        <v>7157</v>
      </c>
      <c r="G3471" t="e">
        <v>#N/A</v>
      </c>
      <c r="H3471" t="s">
        <v>15163</v>
      </c>
      <c r="I3471" t="s">
        <v>14686</v>
      </c>
      <c r="J3471" t="s">
        <v>14686</v>
      </c>
      <c r="K3471" t="s">
        <v>9395</v>
      </c>
      <c r="L3471" s="22" t="s">
        <v>15030</v>
      </c>
      <c r="M3471" s="19" t="s">
        <v>15454</v>
      </c>
      <c r="N3471" s="19" t="e">
        <f>VLOOKUP(Таблица2[[#This Row],[activity]],kved_05!$A$1:$B$834,2,FALSE)</f>
        <v>#N/A</v>
      </c>
      <c r="O3471" s="19" t="e">
        <f>VLOOKUP(Таблица2[[#This Row],[activity]],kved_10!$A$1:$B$997,2,FALSE)</f>
        <v>#N/A</v>
      </c>
      <c r="P3471" s="19" t="e">
        <f>LEFT(IF(ISNA(Таблица2[[#This Row],[kv_10]]),VLOOKUP(Таблица2[[#This Row],[kv_05]],'05_to_10'!$A$1:$C$621,3,FALSE),Таблица2[[#This Row],[kv_10]]),2)</f>
        <v>#N/A</v>
      </c>
      <c r="Q3471" s="21" t="e">
        <f>VLOOKUP(Таблица2[[#This Row],[05_to_10]],kv_05_group!$A$1:$B$89,2,FALSE)</f>
        <v>#N/A</v>
      </c>
      <c r="R3471" t="s">
        <v>14662</v>
      </c>
    </row>
    <row r="3472" spans="1:18" hidden="1" x14ac:dyDescent="0.25">
      <c r="A3472" t="s">
        <v>1009</v>
      </c>
      <c r="B3472" s="22" t="e">
        <v>#N/A</v>
      </c>
      <c r="C3472" s="23" t="e">
        <v>#N/A</v>
      </c>
      <c r="D3472" t="s">
        <v>4565</v>
      </c>
      <c r="E3472" t="s">
        <v>4565</v>
      </c>
      <c r="F3472" t="s">
        <v>7151</v>
      </c>
      <c r="G3472" t="s">
        <v>12204</v>
      </c>
      <c r="H3472" t="s">
        <v>15161</v>
      </c>
      <c r="I3472" t="s">
        <v>14679</v>
      </c>
      <c r="J3472" t="s">
        <v>14679</v>
      </c>
      <c r="K3472" t="s">
        <v>8959</v>
      </c>
      <c r="L3472" s="22" t="s">
        <v>14932</v>
      </c>
      <c r="M3472" s="19" t="s">
        <v>15531</v>
      </c>
      <c r="N3472" s="19" t="e">
        <f>VLOOKUP(Таблица2[[#This Row],[activity]],kved_05!$A$1:$B$834,2,FALSE)</f>
        <v>#N/A</v>
      </c>
      <c r="O3472" s="19" t="e">
        <f>VLOOKUP(Таблица2[[#This Row],[activity]],kved_10!$A$1:$B$997,2,FALSE)</f>
        <v>#N/A</v>
      </c>
      <c r="P3472" s="19" t="e">
        <f>LEFT(IF(ISNA(Таблица2[[#This Row],[kv_10]]),VLOOKUP(Таблица2[[#This Row],[kv_05]],'05_to_10'!$A$1:$C$621,3,FALSE),Таблица2[[#This Row],[kv_10]]),2)</f>
        <v>#N/A</v>
      </c>
      <c r="Q3472" s="21" t="e">
        <f>VLOOKUP(Таблица2[[#This Row],[05_to_10]],kv_05_group!$A$1:$B$89,2,FALSE)</f>
        <v>#N/A</v>
      </c>
      <c r="R3472" t="s">
        <v>14659</v>
      </c>
    </row>
    <row r="3473" spans="1:18" hidden="1" x14ac:dyDescent="0.25">
      <c r="A3473" t="s">
        <v>3479</v>
      </c>
      <c r="B3473" s="22" t="e">
        <v>#N/A</v>
      </c>
      <c r="C3473" s="23" t="e">
        <v>#N/A</v>
      </c>
      <c r="D3473" t="s">
        <v>7034</v>
      </c>
      <c r="E3473" t="s">
        <v>7952</v>
      </c>
      <c r="F3473" t="s">
        <v>7177</v>
      </c>
      <c r="G3473" t="s">
        <v>14575</v>
      </c>
      <c r="H3473" t="s">
        <v>15162</v>
      </c>
      <c r="I3473" t="s">
        <v>14680</v>
      </c>
      <c r="J3473" t="s">
        <v>14714</v>
      </c>
      <c r="K3473" t="s">
        <v>11211</v>
      </c>
      <c r="L3473" t="s">
        <v>15098</v>
      </c>
      <c r="M3473" s="19" t="s">
        <v>15594</v>
      </c>
      <c r="N3473" s="19" t="e">
        <f>VLOOKUP(Таблица2[[#This Row],[activity]],kved_05!$A$1:$B$834,2,FALSE)</f>
        <v>#N/A</v>
      </c>
      <c r="O3473" s="19" t="str">
        <f>VLOOKUP(Таблица2[[#This Row],[activity]],kved_10!$A$1:$B$997,2,FALSE)</f>
        <v>20.15</v>
      </c>
      <c r="P3473" s="19" t="str">
        <f>LEFT(IF(ISNA(Таблица2[[#This Row],[kv_10]]),VLOOKUP(Таблица2[[#This Row],[kv_05]],'05_to_10'!$A$1:$C$621,3,FALSE),Таблица2[[#This Row],[kv_10]]),2)</f>
        <v>20</v>
      </c>
      <c r="Q3473" s="21" t="str">
        <f>VLOOKUP(Таблица2[[#This Row],[05_to_10]],kv_05_group!$A$1:$B$89,2,FALSE)</f>
        <v>виробництво</v>
      </c>
      <c r="R3473" t="s">
        <v>14658</v>
      </c>
    </row>
    <row r="3474" spans="1:18" hidden="1" x14ac:dyDescent="0.25">
      <c r="A3474" t="s">
        <v>2555</v>
      </c>
      <c r="B3474" s="22" t="e">
        <v>#N/A</v>
      </c>
      <c r="C3474" s="23" t="e">
        <v>#N/A</v>
      </c>
      <c r="D3474" t="s">
        <v>6110</v>
      </c>
      <c r="E3474" t="s">
        <v>6110</v>
      </c>
      <c r="F3474" t="s">
        <v>7186</v>
      </c>
      <c r="G3474" t="s">
        <v>13696</v>
      </c>
      <c r="H3474" t="s">
        <v>15161</v>
      </c>
      <c r="I3474" t="s">
        <v>14679</v>
      </c>
      <c r="J3474" t="s">
        <v>14679</v>
      </c>
      <c r="K3474" t="s">
        <v>10375</v>
      </c>
      <c r="L3474" s="22" t="s">
        <v>14932</v>
      </c>
      <c r="M3474" s="19" t="s">
        <v>15531</v>
      </c>
      <c r="N3474" s="19" t="e">
        <f>VLOOKUP(Таблица2[[#This Row],[activity]],kved_05!$A$1:$B$834,2,FALSE)</f>
        <v>#N/A</v>
      </c>
      <c r="O3474" s="19" t="e">
        <f>VLOOKUP(Таблица2[[#This Row],[activity]],kved_10!$A$1:$B$997,2,FALSE)</f>
        <v>#N/A</v>
      </c>
      <c r="P3474" s="19" t="e">
        <f>LEFT(IF(ISNA(Таблица2[[#This Row],[kv_10]]),VLOOKUP(Таблица2[[#This Row],[kv_05]],'05_to_10'!$A$1:$C$621,3,FALSE),Таблица2[[#This Row],[kv_10]]),2)</f>
        <v>#N/A</v>
      </c>
      <c r="Q3474" s="21" t="e">
        <f>VLOOKUP(Таблица2[[#This Row],[05_to_10]],kv_05_group!$A$1:$B$89,2,FALSE)</f>
        <v>#N/A</v>
      </c>
      <c r="R3474" t="s">
        <v>14659</v>
      </c>
    </row>
    <row r="3475" spans="1:18" hidden="1" x14ac:dyDescent="0.25">
      <c r="A3475" t="s">
        <v>1609</v>
      </c>
      <c r="B3475" s="22" t="e">
        <v>#N/A</v>
      </c>
      <c r="C3475" s="23" t="e">
        <v>#N/A</v>
      </c>
      <c r="D3475" t="s">
        <v>5165</v>
      </c>
      <c r="E3475" t="s">
        <v>7441</v>
      </c>
      <c r="F3475" t="s">
        <v>7158</v>
      </c>
      <c r="G3475" t="s">
        <v>12762</v>
      </c>
      <c r="H3475" t="s">
        <v>14696</v>
      </c>
      <c r="I3475" t="s">
        <v>14670</v>
      </c>
      <c r="J3475" t="s">
        <v>14670</v>
      </c>
      <c r="K3475" t="s">
        <v>9472</v>
      </c>
      <c r="L3475" s="22" t="s">
        <v>15036</v>
      </c>
      <c r="M3475" s="19" t="s">
        <v>15531</v>
      </c>
      <c r="N3475" s="19" t="e">
        <f>VLOOKUP(Таблица2[[#This Row],[activity]],kved_05!$A$1:$B$834,2,FALSE)</f>
        <v>#N/A</v>
      </c>
      <c r="O3475" s="19" t="e">
        <f>VLOOKUP(Таблица2[[#This Row],[activity]],kved_10!$A$1:$B$997,2,FALSE)</f>
        <v>#N/A</v>
      </c>
      <c r="P3475" s="19" t="e">
        <f>LEFT(IF(ISNA(Таблица2[[#This Row],[kv_10]]),VLOOKUP(Таблица2[[#This Row],[kv_05]],'05_to_10'!$A$1:$C$621,3,FALSE),Таблица2[[#This Row],[kv_10]]),2)</f>
        <v>#N/A</v>
      </c>
      <c r="Q3475" s="21" t="e">
        <f>VLOOKUP(Таблица2[[#This Row],[05_to_10]],kv_05_group!$A$1:$B$89,2,FALSE)</f>
        <v>#N/A</v>
      </c>
      <c r="R3475" t="s">
        <v>14659</v>
      </c>
    </row>
    <row r="3476" spans="1:18" hidden="1" x14ac:dyDescent="0.25">
      <c r="A3476" t="s">
        <v>1726</v>
      </c>
      <c r="B3476" s="22" t="e">
        <v>#N/A</v>
      </c>
      <c r="C3476" s="23" t="e">
        <v>#N/A</v>
      </c>
      <c r="D3476" t="s">
        <v>5282</v>
      </c>
      <c r="E3476" t="s">
        <v>5282</v>
      </c>
      <c r="F3476" t="s">
        <v>7163</v>
      </c>
      <c r="G3476" t="s">
        <v>12855</v>
      </c>
      <c r="H3476" t="s">
        <v>15161</v>
      </c>
      <c r="I3476" t="s">
        <v>14679</v>
      </c>
      <c r="J3476" t="s">
        <v>14679</v>
      </c>
      <c r="K3476" t="s">
        <v>9574</v>
      </c>
      <c r="L3476" s="22" t="s">
        <v>15046</v>
      </c>
      <c r="M3476" s="19" t="s">
        <v>15582</v>
      </c>
      <c r="N3476" s="19" t="e">
        <f>VLOOKUP(Таблица2[[#This Row],[activity]],kved_05!$A$1:$B$834,2,FALSE)</f>
        <v>#N/A</v>
      </c>
      <c r="O3476" s="19" t="e">
        <f>VLOOKUP(Таблица2[[#This Row],[activity]],kved_10!$A$1:$B$997,2,FALSE)</f>
        <v>#N/A</v>
      </c>
      <c r="P3476" s="19" t="e">
        <f>LEFT(IF(ISNA(Таблица2[[#This Row],[kv_10]]),VLOOKUP(Таблица2[[#This Row],[kv_05]],'05_to_10'!$A$1:$C$621,3,FALSE),Таблица2[[#This Row],[kv_10]]),2)</f>
        <v>#N/A</v>
      </c>
      <c r="Q3476" s="21" t="e">
        <f>VLOOKUP(Таблица2[[#This Row],[05_to_10]],kv_05_group!$A$1:$B$89,2,FALSE)</f>
        <v>#N/A</v>
      </c>
      <c r="R3476" t="s">
        <v>14659</v>
      </c>
    </row>
    <row r="3477" spans="1:18" hidden="1" x14ac:dyDescent="0.25">
      <c r="A3477" t="s">
        <v>3307</v>
      </c>
      <c r="B3477" s="22" t="e">
        <v>#N/A</v>
      </c>
      <c r="C3477" s="23" t="e">
        <v>#N/A</v>
      </c>
      <c r="D3477" t="s">
        <v>6862</v>
      </c>
      <c r="E3477" t="s">
        <v>6862</v>
      </c>
      <c r="F3477" t="s">
        <v>6844</v>
      </c>
      <c r="G3477" t="s">
        <v>14411</v>
      </c>
      <c r="H3477" t="s">
        <v>14696</v>
      </c>
      <c r="I3477" t="s">
        <v>14670</v>
      </c>
      <c r="J3477" t="s">
        <v>14670</v>
      </c>
      <c r="K3477" t="s">
        <v>11053</v>
      </c>
      <c r="L3477" s="22" t="s">
        <v>15046</v>
      </c>
      <c r="M3477" s="19" t="s">
        <v>15582</v>
      </c>
      <c r="N3477" s="19" t="e">
        <f>VLOOKUP(Таблица2[[#This Row],[activity]],kved_05!$A$1:$B$834,2,FALSE)</f>
        <v>#N/A</v>
      </c>
      <c r="O3477" s="19" t="e">
        <f>VLOOKUP(Таблица2[[#This Row],[activity]],kved_10!$A$1:$B$997,2,FALSE)</f>
        <v>#N/A</v>
      </c>
      <c r="P3477" s="19" t="e">
        <f>LEFT(IF(ISNA(Таблица2[[#This Row],[kv_10]]),VLOOKUP(Таблица2[[#This Row],[kv_05]],'05_to_10'!$A$1:$C$621,3,FALSE),Таблица2[[#This Row],[kv_10]]),2)</f>
        <v>#N/A</v>
      </c>
      <c r="Q3477" s="21" t="e">
        <f>VLOOKUP(Таблица2[[#This Row],[05_to_10]],kv_05_group!$A$1:$B$89,2,FALSE)</f>
        <v>#N/A</v>
      </c>
      <c r="R3477" t="s">
        <v>14663</v>
      </c>
    </row>
    <row r="3478" spans="1:18" hidden="1" x14ac:dyDescent="0.25">
      <c r="A3478" t="s">
        <v>1332</v>
      </c>
      <c r="B3478" s="22" t="e">
        <v>#N/A</v>
      </c>
      <c r="C3478" s="23" t="e">
        <v>#N/A</v>
      </c>
      <c r="D3478" t="s">
        <v>4888</v>
      </c>
      <c r="E3478" t="s">
        <v>4888</v>
      </c>
      <c r="F3478" t="s">
        <v>7157</v>
      </c>
      <c r="G3478" t="s">
        <v>12517</v>
      </c>
      <c r="H3478" t="s">
        <v>14692</v>
      </c>
      <c r="I3478" t="s">
        <v>14666</v>
      </c>
      <c r="J3478" t="s">
        <v>14666</v>
      </c>
      <c r="K3478" t="s">
        <v>9232</v>
      </c>
      <c r="L3478" s="22" t="s">
        <v>14987</v>
      </c>
      <c r="M3478" s="19" t="s">
        <v>15552</v>
      </c>
      <c r="N3478" s="19" t="e">
        <f>VLOOKUP(Таблица2[[#This Row],[activity]],kved_05!$A$1:$B$834,2,FALSE)</f>
        <v>#N/A</v>
      </c>
      <c r="O3478" s="19" t="e">
        <f>VLOOKUP(Таблица2[[#This Row],[activity]],kved_10!$A$1:$B$997,2,FALSE)</f>
        <v>#N/A</v>
      </c>
      <c r="P3478" s="19" t="e">
        <f>LEFT(IF(ISNA(Таблица2[[#This Row],[kv_10]]),VLOOKUP(Таблица2[[#This Row],[kv_05]],'05_to_10'!$A$1:$C$621,3,FALSE),Таблица2[[#This Row],[kv_10]]),2)</f>
        <v>#N/A</v>
      </c>
      <c r="Q3478" s="21" t="e">
        <f>VLOOKUP(Таблица2[[#This Row],[05_to_10]],kv_05_group!$A$1:$B$89,2,FALSE)</f>
        <v>#N/A</v>
      </c>
      <c r="R3478" t="s">
        <v>14662</v>
      </c>
    </row>
    <row r="3479" spans="1:18" hidden="1" x14ac:dyDescent="0.25">
      <c r="A3479" t="s">
        <v>723</v>
      </c>
      <c r="B3479" s="22" t="e">
        <v>#N/A</v>
      </c>
      <c r="C3479" s="23" t="e">
        <v>#N/A</v>
      </c>
      <c r="D3479" t="s">
        <v>4280</v>
      </c>
      <c r="E3479" t="s">
        <v>4280</v>
      </c>
      <c r="F3479" t="s">
        <v>7148</v>
      </c>
      <c r="G3479" t="s">
        <v>11934</v>
      </c>
      <c r="H3479" t="s">
        <v>15161</v>
      </c>
      <c r="I3479" t="s">
        <v>14679</v>
      </c>
      <c r="J3479" t="s">
        <v>14679</v>
      </c>
      <c r="K3479" t="s">
        <v>8696</v>
      </c>
      <c r="L3479" s="22" t="s">
        <v>14890</v>
      </c>
      <c r="M3479" s="19" t="s">
        <v>15282</v>
      </c>
      <c r="N3479" s="19" t="e">
        <f>VLOOKUP(Таблица2[[#This Row],[activity]],kved_05!$A$1:$B$834,2,FALSE)</f>
        <v>#N/A</v>
      </c>
      <c r="O3479" s="19" t="str">
        <f>VLOOKUP(Таблица2[[#This Row],[activity]],kved_10!$A$1:$B$997,2,FALSE)</f>
        <v>33.2</v>
      </c>
      <c r="P3479" s="19" t="str">
        <f>LEFT(IF(ISNA(Таблица2[[#This Row],[kv_10]]),VLOOKUP(Таблица2[[#This Row],[kv_05]],'05_to_10'!$A$1:$C$621,3,FALSE),Таблица2[[#This Row],[kv_10]]),2)</f>
        <v>33</v>
      </c>
      <c r="Q3479" s="21" t="str">
        <f>VLOOKUP(Таблица2[[#This Row],[05_to_10]],kv_05_group!$A$1:$B$89,2,FALSE)</f>
        <v>виробництво</v>
      </c>
      <c r="R3479" t="s">
        <v>14659</v>
      </c>
    </row>
    <row r="3480" spans="1:18" hidden="1" x14ac:dyDescent="0.25">
      <c r="A3480" t="s">
        <v>2647</v>
      </c>
      <c r="B3480" s="22" t="e">
        <v>#N/A</v>
      </c>
      <c r="C3480" s="23" t="e">
        <v>#N/A</v>
      </c>
      <c r="D3480" t="s">
        <v>6202</v>
      </c>
      <c r="E3480" t="s">
        <v>6202</v>
      </c>
      <c r="F3480" t="s">
        <v>7192</v>
      </c>
      <c r="G3480" t="s">
        <v>13784</v>
      </c>
      <c r="H3480" t="s">
        <v>14704</v>
      </c>
      <c r="I3480" t="s">
        <v>14678</v>
      </c>
      <c r="J3480" t="s">
        <v>14678</v>
      </c>
      <c r="K3480" t="s">
        <v>10453</v>
      </c>
      <c r="L3480" t="s">
        <v>14830</v>
      </c>
      <c r="M3480" s="19" t="s">
        <v>15249</v>
      </c>
      <c r="N3480" s="19" t="str">
        <f>VLOOKUP(Таблица2[[#This Row],[activity]],kved_05!$A$1:$B$834,2,FALSE)</f>
        <v>74.30</v>
      </c>
      <c r="O3480" s="19" t="str">
        <f>VLOOKUP(Таблица2[[#This Row],[activity]],kved_10!$A$1:$B$997,2,FALSE)</f>
        <v>71.2</v>
      </c>
      <c r="P3480" s="19" t="str">
        <f>LEFT(IF(ISNA(Таблица2[[#This Row],[kv_10]]),VLOOKUP(Таблица2[[#This Row],[kv_05]],'05_to_10'!$A$1:$C$621,3,FALSE),Таблица2[[#This Row],[kv_10]]),2)</f>
        <v>71</v>
      </c>
      <c r="Q3480" s="21" t="str">
        <f>VLOOKUP(Таблица2[[#This Row],[05_to_10]],kv_05_group!$A$1:$B$89,2,FALSE)</f>
        <v>дослідження</v>
      </c>
      <c r="R3480" t="s">
        <v>14658</v>
      </c>
    </row>
    <row r="3481" spans="1:18" hidden="1" x14ac:dyDescent="0.25">
      <c r="A3481" t="s">
        <v>3487</v>
      </c>
      <c r="B3481" s="22" t="e">
        <v>#N/A</v>
      </c>
      <c r="C3481" s="23" t="e">
        <v>#N/A</v>
      </c>
      <c r="D3481" t="s">
        <v>7042</v>
      </c>
      <c r="E3481" t="s">
        <v>7957</v>
      </c>
      <c r="F3481" t="s">
        <v>7177</v>
      </c>
      <c r="G3481" t="s">
        <v>14583</v>
      </c>
      <c r="H3481" t="s">
        <v>14705</v>
      </c>
      <c r="I3481" t="s">
        <v>14681</v>
      </c>
      <c r="J3481" t="s">
        <v>14681</v>
      </c>
      <c r="K3481" t="s">
        <v>11218</v>
      </c>
      <c r="L3481" t="s">
        <v>14933</v>
      </c>
      <c r="M3481" s="19" t="s">
        <v>15532</v>
      </c>
      <c r="N3481" s="19" t="str">
        <f>VLOOKUP(Таблица2[[#This Row],[activity]],kved_05!$A$1:$B$834,2,FALSE)</f>
        <v>92.11</v>
      </c>
      <c r="O3481" s="19" t="e">
        <f>VLOOKUP(Таблица2[[#This Row],[activity]],kved_10!$A$1:$B$997,2,FALSE)</f>
        <v>#N/A</v>
      </c>
      <c r="P3481" s="19" t="str">
        <f>LEFT(IF(ISNA(Таблица2[[#This Row],[kv_10]]),VLOOKUP(Таблица2[[#This Row],[kv_05]],'05_to_10'!$A$1:$C$621,3,FALSE),Таблица2[[#This Row],[kv_10]]),2)</f>
        <v>59</v>
      </c>
      <c r="Q3481" s="21" t="str">
        <f>VLOOKUP(Таблица2[[#This Row],[05_to_10]],kv_05_group!$A$1:$B$89,2,FALSE)</f>
        <v>телекомунікації</v>
      </c>
      <c r="R3481" t="s">
        <v>14658</v>
      </c>
    </row>
    <row r="3482" spans="1:18" hidden="1" x14ac:dyDescent="0.25">
      <c r="A3482" t="s">
        <v>2654</v>
      </c>
      <c r="B3482" s="22" t="e">
        <v>#N/A</v>
      </c>
      <c r="C3482" s="23" t="e">
        <v>#N/A</v>
      </c>
      <c r="D3482" t="s">
        <v>6209</v>
      </c>
      <c r="E3482" t="s">
        <v>6209</v>
      </c>
      <c r="F3482" t="s">
        <v>7192</v>
      </c>
      <c r="G3482" t="s">
        <v>13790</v>
      </c>
      <c r="H3482" t="s">
        <v>14696</v>
      </c>
      <c r="I3482" t="s">
        <v>14670</v>
      </c>
      <c r="J3482" t="s">
        <v>14670</v>
      </c>
      <c r="K3482" t="s">
        <v>10460</v>
      </c>
      <c r="L3482" t="s">
        <v>14830</v>
      </c>
      <c r="M3482" s="19" t="s">
        <v>15249</v>
      </c>
      <c r="N3482" s="19" t="str">
        <f>VLOOKUP(Таблица2[[#This Row],[activity]],kved_05!$A$1:$B$834,2,FALSE)</f>
        <v>74.30</v>
      </c>
      <c r="O3482" s="19" t="str">
        <f>VLOOKUP(Таблица2[[#This Row],[activity]],kved_10!$A$1:$B$997,2,FALSE)</f>
        <v>71.2</v>
      </c>
      <c r="P3482" s="19" t="str">
        <f>LEFT(IF(ISNA(Таблица2[[#This Row],[kv_10]]),VLOOKUP(Таблица2[[#This Row],[kv_05]],'05_to_10'!$A$1:$C$621,3,FALSE),Таблица2[[#This Row],[kv_10]]),2)</f>
        <v>71</v>
      </c>
      <c r="Q3482" s="21" t="str">
        <f>VLOOKUP(Таблица2[[#This Row],[05_to_10]],kv_05_group!$A$1:$B$89,2,FALSE)</f>
        <v>дослідження</v>
      </c>
      <c r="R3482" t="s">
        <v>14658</v>
      </c>
    </row>
    <row r="3483" spans="1:18" hidden="1" x14ac:dyDescent="0.25">
      <c r="A3483" t="s">
        <v>3489</v>
      </c>
      <c r="B3483" s="22" t="e">
        <v>#N/A</v>
      </c>
      <c r="C3483" s="23" t="e">
        <v>#N/A</v>
      </c>
      <c r="D3483" t="s">
        <v>7044</v>
      </c>
      <c r="E3483" t="s">
        <v>7959</v>
      </c>
      <c r="F3483" t="s">
        <v>7177</v>
      </c>
      <c r="G3483" t="s">
        <v>14585</v>
      </c>
      <c r="H3483" t="s">
        <v>15161</v>
      </c>
      <c r="I3483" t="s">
        <v>14679</v>
      </c>
      <c r="J3483" t="s">
        <v>14679</v>
      </c>
      <c r="K3483" t="s">
        <v>11220</v>
      </c>
      <c r="L3483" t="s">
        <v>15048</v>
      </c>
      <c r="M3483" s="19" t="s">
        <v>15408</v>
      </c>
      <c r="N3483" s="19" t="str">
        <f>VLOOKUP(Таблица2[[#This Row],[activity]],kved_05!$A$1:$B$834,2,FALSE)</f>
        <v>24.42</v>
      </c>
      <c r="O3483" s="19" t="str">
        <f>VLOOKUP(Таблица2[[#This Row],[activity]],kved_10!$A$1:$B$997,2,FALSE)</f>
        <v>21.2</v>
      </c>
      <c r="P3483" s="19" t="str">
        <f>LEFT(IF(ISNA(Таблица2[[#This Row],[kv_10]]),VLOOKUP(Таблица2[[#This Row],[kv_05]],'05_to_10'!$A$1:$C$621,3,FALSE),Таблица2[[#This Row],[kv_10]]),2)</f>
        <v>21</v>
      </c>
      <c r="Q3483" s="21" t="str">
        <f>VLOOKUP(Таблица2[[#This Row],[05_to_10]],kv_05_group!$A$1:$B$89,2,FALSE)</f>
        <v>виробництво</v>
      </c>
      <c r="R3483" t="s">
        <v>14658</v>
      </c>
    </row>
    <row r="3484" spans="1:18" hidden="1" x14ac:dyDescent="0.25">
      <c r="A3484" t="s">
        <v>3490</v>
      </c>
      <c r="B3484" s="22" t="e">
        <v>#N/A</v>
      </c>
      <c r="C3484" s="23" t="e">
        <v>#N/A</v>
      </c>
      <c r="D3484" t="s">
        <v>7045</v>
      </c>
      <c r="E3484" t="s">
        <v>7960</v>
      </c>
      <c r="F3484" t="s">
        <v>7177</v>
      </c>
      <c r="G3484" t="s">
        <v>14586</v>
      </c>
      <c r="H3484" t="s">
        <v>14708</v>
      </c>
      <c r="I3484" t="s">
        <v>14684</v>
      </c>
      <c r="J3484" t="s">
        <v>14713</v>
      </c>
      <c r="K3484" t="s">
        <v>11221</v>
      </c>
      <c r="L3484" t="s">
        <v>14727</v>
      </c>
      <c r="M3484" s="19" t="s">
        <v>15453</v>
      </c>
      <c r="N3484" s="19" t="str">
        <f>VLOOKUP(Таблица2[[#This Row],[activity]],kved_05!$A$1:$B$834,2,FALSE)</f>
        <v>51.90</v>
      </c>
      <c r="O3484" s="19" t="e">
        <f>VLOOKUP(Таблица2[[#This Row],[activity]],kved_10!$A$1:$B$997,2,FALSE)</f>
        <v>#N/A</v>
      </c>
      <c r="P3484" s="19" t="str">
        <f>LEFT(IF(ISNA(Таблица2[[#This Row],[kv_10]]),VLOOKUP(Таблица2[[#This Row],[kv_05]],'05_to_10'!$A$1:$C$621,3,FALSE),Таблица2[[#This Row],[kv_10]]),2)</f>
        <v>46</v>
      </c>
      <c r="Q3484" s="21" t="str">
        <f>VLOOKUP(Таблица2[[#This Row],[05_to_10]],kv_05_group!$A$1:$B$89,2,FALSE)</f>
        <v>торгівля</v>
      </c>
      <c r="R3484" t="s">
        <v>14658</v>
      </c>
    </row>
    <row r="3485" spans="1:18" hidden="1" x14ac:dyDescent="0.25">
      <c r="A3485" t="s">
        <v>3507</v>
      </c>
      <c r="B3485" s="22" t="e">
        <v>#N/A</v>
      </c>
      <c r="C3485" s="23" t="e">
        <v>#N/A</v>
      </c>
      <c r="D3485" t="s">
        <v>7062</v>
      </c>
      <c r="E3485" t="s">
        <v>7972</v>
      </c>
      <c r="F3485" t="s">
        <v>7177</v>
      </c>
      <c r="G3485" t="s">
        <v>14603</v>
      </c>
      <c r="H3485" t="s">
        <v>15161</v>
      </c>
      <c r="I3485" t="s">
        <v>14679</v>
      </c>
      <c r="J3485" t="s">
        <v>14679</v>
      </c>
      <c r="K3485" t="s">
        <v>11154</v>
      </c>
      <c r="L3485" s="22" t="s">
        <v>14890</v>
      </c>
      <c r="M3485" s="19" t="s">
        <v>15282</v>
      </c>
      <c r="N3485" s="19" t="e">
        <f>VLOOKUP(Таблица2[[#This Row],[activity]],kved_05!$A$1:$B$834,2,FALSE)</f>
        <v>#N/A</v>
      </c>
      <c r="O3485" s="19" t="str">
        <f>VLOOKUP(Таблица2[[#This Row],[activity]],kved_10!$A$1:$B$997,2,FALSE)</f>
        <v>33.2</v>
      </c>
      <c r="P3485" s="19" t="str">
        <f>LEFT(IF(ISNA(Таблица2[[#This Row],[kv_10]]),VLOOKUP(Таблица2[[#This Row],[kv_05]],'05_to_10'!$A$1:$C$621,3,FALSE),Таблица2[[#This Row],[kv_10]]),2)</f>
        <v>33</v>
      </c>
      <c r="Q3485" s="21" t="str">
        <f>VLOOKUP(Таблица2[[#This Row],[05_to_10]],kv_05_group!$A$1:$B$89,2,FALSE)</f>
        <v>виробництво</v>
      </c>
      <c r="R3485" t="s">
        <v>14659</v>
      </c>
    </row>
    <row r="3486" spans="1:18" hidden="1" x14ac:dyDescent="0.25">
      <c r="A3486" t="s">
        <v>1156</v>
      </c>
      <c r="B3486" s="22" t="e">
        <v>#N/A</v>
      </c>
      <c r="C3486" s="23" t="e">
        <v>#N/A</v>
      </c>
      <c r="D3486" t="s">
        <v>4712</v>
      </c>
      <c r="E3486" t="s">
        <v>4712</v>
      </c>
      <c r="F3486" t="s">
        <v>7154</v>
      </c>
      <c r="G3486" t="s">
        <v>12348</v>
      </c>
      <c r="H3486" t="s">
        <v>14705</v>
      </c>
      <c r="I3486" t="s">
        <v>14681</v>
      </c>
      <c r="J3486" t="s">
        <v>14681</v>
      </c>
      <c r="K3486" t="s">
        <v>9092</v>
      </c>
      <c r="L3486" s="22" t="s">
        <v>14965</v>
      </c>
      <c r="M3486" s="19" t="s">
        <v>15542</v>
      </c>
      <c r="N3486" s="19" t="e">
        <f>VLOOKUP(Таблица2[[#This Row],[activity]],kved_05!$A$1:$B$834,2,FALSE)</f>
        <v>#N/A</v>
      </c>
      <c r="O3486" s="19" t="e">
        <f>VLOOKUP(Таблица2[[#This Row],[activity]],kved_10!$A$1:$B$997,2,FALSE)</f>
        <v>#N/A</v>
      </c>
      <c r="P3486" s="19" t="e">
        <f>LEFT(IF(ISNA(Таблица2[[#This Row],[kv_10]]),VLOOKUP(Таблица2[[#This Row],[kv_05]],'05_to_10'!$A$1:$C$621,3,FALSE),Таблица2[[#This Row],[kv_10]]),2)</f>
        <v>#N/A</v>
      </c>
      <c r="Q3486" s="21" t="e">
        <f>VLOOKUP(Таблица2[[#This Row],[05_to_10]],kv_05_group!$A$1:$B$89,2,FALSE)</f>
        <v>#N/A</v>
      </c>
      <c r="R3486" t="s">
        <v>14659</v>
      </c>
    </row>
    <row r="3487" spans="1:18" hidden="1" x14ac:dyDescent="0.25">
      <c r="A3487" t="s">
        <v>2557</v>
      </c>
      <c r="B3487" s="22" t="e">
        <v>#N/A</v>
      </c>
      <c r="C3487" s="23" t="e">
        <v>#N/A</v>
      </c>
      <c r="D3487" t="s">
        <v>6112</v>
      </c>
      <c r="E3487" t="s">
        <v>6112</v>
      </c>
      <c r="F3487" t="s">
        <v>7186</v>
      </c>
      <c r="G3487" t="s">
        <v>13698</v>
      </c>
      <c r="H3487" t="s">
        <v>15161</v>
      </c>
      <c r="I3487" t="s">
        <v>14679</v>
      </c>
      <c r="J3487" t="s">
        <v>14679</v>
      </c>
      <c r="K3487" t="s">
        <v>10377</v>
      </c>
      <c r="L3487" s="22" t="s">
        <v>14965</v>
      </c>
      <c r="M3487" s="19" t="s">
        <v>15542</v>
      </c>
      <c r="N3487" s="19" t="e">
        <f>VLOOKUP(Таблица2[[#This Row],[activity]],kved_05!$A$1:$B$834,2,FALSE)</f>
        <v>#N/A</v>
      </c>
      <c r="O3487" s="19" t="e">
        <f>VLOOKUP(Таблица2[[#This Row],[activity]],kved_10!$A$1:$B$997,2,FALSE)</f>
        <v>#N/A</v>
      </c>
      <c r="P3487" s="19" t="e">
        <f>LEFT(IF(ISNA(Таблица2[[#This Row],[kv_10]]),VLOOKUP(Таблица2[[#This Row],[kv_05]],'05_to_10'!$A$1:$C$621,3,FALSE),Таблица2[[#This Row],[kv_10]]),2)</f>
        <v>#N/A</v>
      </c>
      <c r="Q3487" s="21" t="e">
        <f>VLOOKUP(Таблица2[[#This Row],[05_to_10]],kv_05_group!$A$1:$B$89,2,FALSE)</f>
        <v>#N/A</v>
      </c>
      <c r="R3487" t="s">
        <v>14659</v>
      </c>
    </row>
    <row r="3488" spans="1:18" hidden="1" x14ac:dyDescent="0.25">
      <c r="A3488" t="s">
        <v>2561</v>
      </c>
      <c r="B3488" s="22" t="e">
        <v>#N/A</v>
      </c>
      <c r="C3488" s="23" t="e">
        <v>#N/A</v>
      </c>
      <c r="D3488" t="s">
        <v>6116</v>
      </c>
      <c r="E3488" t="s">
        <v>6116</v>
      </c>
      <c r="F3488" t="s">
        <v>7186</v>
      </c>
      <c r="G3488" t="s">
        <v>13702</v>
      </c>
      <c r="H3488" t="s">
        <v>15161</v>
      </c>
      <c r="I3488" t="s">
        <v>14679</v>
      </c>
      <c r="J3488" t="s">
        <v>14679</v>
      </c>
      <c r="K3488" t="s">
        <v>10381</v>
      </c>
      <c r="L3488" s="22" t="s">
        <v>14965</v>
      </c>
      <c r="M3488" s="19" t="s">
        <v>15542</v>
      </c>
      <c r="N3488" s="19" t="e">
        <f>VLOOKUP(Таблица2[[#This Row],[activity]],kved_05!$A$1:$B$834,2,FALSE)</f>
        <v>#N/A</v>
      </c>
      <c r="O3488" s="19" t="e">
        <f>VLOOKUP(Таблица2[[#This Row],[activity]],kved_10!$A$1:$B$997,2,FALSE)</f>
        <v>#N/A</v>
      </c>
      <c r="P3488" s="19" t="e">
        <f>LEFT(IF(ISNA(Таблица2[[#This Row],[kv_10]]),VLOOKUP(Таблица2[[#This Row],[kv_05]],'05_to_10'!$A$1:$C$621,3,FALSE),Таблица2[[#This Row],[kv_10]]),2)</f>
        <v>#N/A</v>
      </c>
      <c r="Q3488" s="21" t="e">
        <f>VLOOKUP(Таблица2[[#This Row],[05_to_10]],kv_05_group!$A$1:$B$89,2,FALSE)</f>
        <v>#N/A</v>
      </c>
      <c r="R3488" t="s">
        <v>14659</v>
      </c>
    </row>
    <row r="3489" spans="1:18" hidden="1" x14ac:dyDescent="0.25">
      <c r="A3489" t="s">
        <v>3495</v>
      </c>
      <c r="B3489" s="22" t="e">
        <v>#N/A</v>
      </c>
      <c r="C3489" s="23" t="e">
        <v>#N/A</v>
      </c>
      <c r="D3489" t="s">
        <v>7050</v>
      </c>
      <c r="E3489" t="s">
        <v>7963</v>
      </c>
      <c r="F3489" t="s">
        <v>7177</v>
      </c>
      <c r="G3489" t="s">
        <v>14591</v>
      </c>
      <c r="H3489" t="s">
        <v>15161</v>
      </c>
      <c r="I3489" t="s">
        <v>14679</v>
      </c>
      <c r="J3489" t="s">
        <v>14679</v>
      </c>
      <c r="K3489" t="s">
        <v>9937</v>
      </c>
      <c r="L3489" t="s">
        <v>15150</v>
      </c>
      <c r="M3489" s="19" t="s">
        <v>15628</v>
      </c>
      <c r="N3489" s="19" t="str">
        <f>VLOOKUP(Таблица2[[#This Row],[activity]],kved_05!$A$1:$B$834,2,FALSE)</f>
        <v>33.50</v>
      </c>
      <c r="O3489" s="19" t="str">
        <f>VLOOKUP(Таблица2[[#This Row],[activity]],kved_10!$A$1:$B$997,2,FALSE)</f>
        <v>26.52</v>
      </c>
      <c r="P3489" s="19" t="str">
        <f>LEFT(IF(ISNA(Таблица2[[#This Row],[kv_10]]),VLOOKUP(Таблица2[[#This Row],[kv_05]],'05_to_10'!$A$1:$C$621,3,FALSE),Таблица2[[#This Row],[kv_10]]),2)</f>
        <v>26</v>
      </c>
      <c r="Q3489" s="21" t="str">
        <f>VLOOKUP(Таблица2[[#This Row],[05_to_10]],kv_05_group!$A$1:$B$89,2,FALSE)</f>
        <v>виробництво</v>
      </c>
      <c r="R3489" t="s">
        <v>14659</v>
      </c>
    </row>
    <row r="3490" spans="1:18" hidden="1" x14ac:dyDescent="0.25">
      <c r="A3490" t="s">
        <v>3496</v>
      </c>
      <c r="B3490" s="22" t="e">
        <v>#N/A</v>
      </c>
      <c r="C3490" s="23" t="e">
        <v>#N/A</v>
      </c>
      <c r="D3490" t="s">
        <v>7051</v>
      </c>
      <c r="E3490" t="s">
        <v>7964</v>
      </c>
      <c r="F3490" t="s">
        <v>7177</v>
      </c>
      <c r="G3490" t="s">
        <v>14592</v>
      </c>
      <c r="H3490" t="s">
        <v>15162</v>
      </c>
      <c r="I3490" t="s">
        <v>14680</v>
      </c>
      <c r="J3490" t="s">
        <v>14714</v>
      </c>
      <c r="K3490" t="s">
        <v>11226</v>
      </c>
      <c r="L3490" t="s">
        <v>14968</v>
      </c>
      <c r="M3490" s="19" t="s">
        <v>15629</v>
      </c>
      <c r="N3490" s="19" t="str">
        <f>VLOOKUP(Таблица2[[#This Row],[activity]],kved_05!$A$1:$B$834,2,FALSE)</f>
        <v>45.24</v>
      </c>
      <c r="O3490" s="19" t="str">
        <f>VLOOKUP(Таблица2[[#This Row],[activity]],kved_10!$A$1:$B$997,2,FALSE)</f>
        <v>42.91</v>
      </c>
      <c r="P3490" s="19" t="str">
        <f>LEFT(IF(ISNA(Таблица2[[#This Row],[kv_10]]),VLOOKUP(Таблица2[[#This Row],[kv_05]],'05_to_10'!$A$1:$C$621,3,FALSE),Таблица2[[#This Row],[kv_10]]),2)</f>
        <v>42</v>
      </c>
      <c r="Q3490" s="21" t="str">
        <f>VLOOKUP(Таблица2[[#This Row],[05_to_10]],kv_05_group!$A$1:$B$89,2,FALSE)</f>
        <v>будівництво і нерухомість</v>
      </c>
      <c r="R3490" t="s">
        <v>14658</v>
      </c>
    </row>
    <row r="3491" spans="1:18" hidden="1" x14ac:dyDescent="0.25">
      <c r="A3491" t="s">
        <v>2655</v>
      </c>
      <c r="B3491" s="22" t="e">
        <v>#N/A</v>
      </c>
      <c r="C3491" s="23" t="e">
        <v>#N/A</v>
      </c>
      <c r="D3491" t="s">
        <v>6210</v>
      </c>
      <c r="E3491" t="s">
        <v>7684</v>
      </c>
      <c r="F3491" t="s">
        <v>7192</v>
      </c>
      <c r="G3491" t="s">
        <v>13791</v>
      </c>
      <c r="H3491" t="s">
        <v>14692</v>
      </c>
      <c r="I3491" t="s">
        <v>14666</v>
      </c>
      <c r="J3491" t="s">
        <v>14666</v>
      </c>
      <c r="K3491" t="s">
        <v>10461</v>
      </c>
      <c r="L3491" t="s">
        <v>14830</v>
      </c>
      <c r="M3491" s="19" t="s">
        <v>15249</v>
      </c>
      <c r="N3491" s="19" t="str">
        <f>VLOOKUP(Таблица2[[#This Row],[activity]],kved_05!$A$1:$B$834,2,FALSE)</f>
        <v>74.30</v>
      </c>
      <c r="O3491" s="19" t="str">
        <f>VLOOKUP(Таблица2[[#This Row],[activity]],kved_10!$A$1:$B$997,2,FALSE)</f>
        <v>71.2</v>
      </c>
      <c r="P3491" s="19" t="str">
        <f>LEFT(IF(ISNA(Таблица2[[#This Row],[kv_10]]),VLOOKUP(Таблица2[[#This Row],[kv_05]],'05_to_10'!$A$1:$C$621,3,FALSE),Таблица2[[#This Row],[kv_10]]),2)</f>
        <v>71</v>
      </c>
      <c r="Q3491" s="21" t="str">
        <f>VLOOKUP(Таблица2[[#This Row],[05_to_10]],kv_05_group!$A$1:$B$89,2,FALSE)</f>
        <v>дослідження</v>
      </c>
      <c r="R3491" t="s">
        <v>14658</v>
      </c>
    </row>
    <row r="3492" spans="1:18" hidden="1" x14ac:dyDescent="0.25">
      <c r="A3492" t="s">
        <v>3498</v>
      </c>
      <c r="B3492" s="22" t="e">
        <v>#N/A</v>
      </c>
      <c r="C3492" s="23" t="e">
        <v>#N/A</v>
      </c>
      <c r="D3492" t="s">
        <v>7053</v>
      </c>
      <c r="E3492" t="s">
        <v>7966</v>
      </c>
      <c r="F3492" t="s">
        <v>7177</v>
      </c>
      <c r="G3492" t="s">
        <v>14594</v>
      </c>
      <c r="H3492" t="s">
        <v>15161</v>
      </c>
      <c r="I3492" t="s">
        <v>14679</v>
      </c>
      <c r="J3492" t="s">
        <v>14679</v>
      </c>
      <c r="K3492" t="s">
        <v>11228</v>
      </c>
      <c r="L3492" t="s">
        <v>14718</v>
      </c>
      <c r="M3492" s="19" t="s">
        <v>15171</v>
      </c>
      <c r="N3492" s="19" t="e">
        <f>VLOOKUP(Таблица2[[#This Row],[activity]],kved_05!$A$1:$B$834,2,FALSE)</f>
        <v>#N/A</v>
      </c>
      <c r="O3492" s="19" t="str">
        <f>VLOOKUP(Таблица2[[#This Row],[activity]],kved_10!$A$1:$B$997,2,FALSE)</f>
        <v>70.22</v>
      </c>
      <c r="P3492" s="19" t="str">
        <f>LEFT(IF(ISNA(Таблица2[[#This Row],[kv_10]]),VLOOKUP(Таблица2[[#This Row],[kv_05]],'05_to_10'!$A$1:$C$621,3,FALSE),Таблица2[[#This Row],[kv_10]]),2)</f>
        <v>70</v>
      </c>
      <c r="Q3492" s="21" t="str">
        <f>VLOOKUP(Таблица2[[#This Row],[05_to_10]],kv_05_group!$A$1:$B$89,2,FALSE)</f>
        <v>дослідження</v>
      </c>
      <c r="R3492" t="s">
        <v>14658</v>
      </c>
    </row>
    <row r="3493" spans="1:18" hidden="1" x14ac:dyDescent="0.25">
      <c r="A3493" t="s">
        <v>3499</v>
      </c>
      <c r="B3493" s="22" t="e">
        <v>#N/A</v>
      </c>
      <c r="C3493" s="23" t="e">
        <v>#N/A</v>
      </c>
      <c r="D3493" t="s">
        <v>7054</v>
      </c>
      <c r="E3493" t="s">
        <v>7967</v>
      </c>
      <c r="F3493" t="s">
        <v>7177</v>
      </c>
      <c r="G3493" t="s">
        <v>14595</v>
      </c>
      <c r="H3493" t="s">
        <v>15161</v>
      </c>
      <c r="I3493" t="s">
        <v>14679</v>
      </c>
      <c r="J3493" t="s">
        <v>14679</v>
      </c>
      <c r="K3493" t="s">
        <v>11229</v>
      </c>
      <c r="L3493" t="s">
        <v>15650</v>
      </c>
      <c r="M3493" s="19" t="s">
        <v>15631</v>
      </c>
      <c r="N3493" s="19" t="str">
        <f>VLOOKUP(Таблица2[[#This Row],[activity]],kved_05!$A$1:$B$834,2,FALSE)</f>
        <v>66.03</v>
      </c>
      <c r="O3493" s="19" t="e">
        <f>VLOOKUP(Таблица2[[#This Row],[activity]],kved_10!$A$1:$B$997,2,FALSE)</f>
        <v>#N/A</v>
      </c>
      <c r="P3493" s="19" t="str">
        <f>LEFT(IF(ISNA(Таблица2[[#This Row],[kv_10]]),VLOOKUP(Таблица2[[#This Row],[kv_05]],'05_to_10'!$A$1:$C$621,3,FALSE),Таблица2[[#This Row],[kv_10]]),2)</f>
        <v>65</v>
      </c>
      <c r="Q3493" s="21" t="str">
        <f>VLOOKUP(Таблица2[[#This Row],[05_to_10]],kv_05_group!$A$1:$B$89,2,FALSE)</f>
        <v>фінанси і страхування</v>
      </c>
      <c r="R3493" t="s">
        <v>14658</v>
      </c>
    </row>
    <row r="3494" spans="1:18" hidden="1" x14ac:dyDescent="0.25">
      <c r="A3494" t="s">
        <v>2658</v>
      </c>
      <c r="B3494">
        <v>46066283</v>
      </c>
      <c r="C3494" s="1">
        <v>42460</v>
      </c>
      <c r="D3494" t="s">
        <v>6213</v>
      </c>
      <c r="E3494" t="s">
        <v>6213</v>
      </c>
      <c r="F3494" t="s">
        <v>7193</v>
      </c>
      <c r="G3494" t="s">
        <v>13793</v>
      </c>
      <c r="H3494" t="s">
        <v>15161</v>
      </c>
      <c r="I3494" t="s">
        <v>14679</v>
      </c>
      <c r="J3494" t="s">
        <v>14679</v>
      </c>
      <c r="K3494" t="s">
        <v>10464</v>
      </c>
      <c r="L3494" t="s">
        <v>14830</v>
      </c>
      <c r="M3494" s="19" t="s">
        <v>15249</v>
      </c>
      <c r="N3494" s="19" t="str">
        <f>VLOOKUP(Таблица2[[#This Row],[activity]],kved_05!$A$1:$B$834,2,FALSE)</f>
        <v>74.30</v>
      </c>
      <c r="O3494" s="19" t="str">
        <f>VLOOKUP(Таблица2[[#This Row],[activity]],kved_10!$A$1:$B$997,2,FALSE)</f>
        <v>71.2</v>
      </c>
      <c r="P3494" s="19" t="str">
        <f>LEFT(IF(ISNA(Таблица2[[#This Row],[kv_10]]),VLOOKUP(Таблица2[[#This Row],[kv_05]],'05_to_10'!$A$1:$C$621,3,FALSE),Таблица2[[#This Row],[kv_10]]),2)</f>
        <v>71</v>
      </c>
      <c r="Q3494" s="21" t="str">
        <f>VLOOKUP(Таблица2[[#This Row],[05_to_10]],kv_05_group!$A$1:$B$89,2,FALSE)</f>
        <v>дослідження</v>
      </c>
      <c r="R3494" t="s">
        <v>14658</v>
      </c>
    </row>
    <row r="3495" spans="1:18" hidden="1" x14ac:dyDescent="0.25">
      <c r="A3495" t="s">
        <v>2964</v>
      </c>
      <c r="B3495" s="22" t="e">
        <v>#N/A</v>
      </c>
      <c r="C3495" s="23" t="e">
        <v>#N/A</v>
      </c>
      <c r="D3495" t="s">
        <v>6519</v>
      </c>
      <c r="E3495" t="s">
        <v>6519</v>
      </c>
      <c r="F3495" t="s">
        <v>7207</v>
      </c>
      <c r="G3495" t="s">
        <v>14089</v>
      </c>
      <c r="H3495" t="s">
        <v>15161</v>
      </c>
      <c r="I3495" t="s">
        <v>14679</v>
      </c>
      <c r="J3495" t="s">
        <v>14679</v>
      </c>
      <c r="K3495" t="s">
        <v>10755</v>
      </c>
      <c r="L3495" t="s">
        <v>14830</v>
      </c>
      <c r="M3495" s="19" t="s">
        <v>15249</v>
      </c>
      <c r="N3495" s="19" t="str">
        <f>VLOOKUP(Таблица2[[#This Row],[activity]],kved_05!$A$1:$B$834,2,FALSE)</f>
        <v>74.30</v>
      </c>
      <c r="O3495" s="19" t="str">
        <f>VLOOKUP(Таблица2[[#This Row],[activity]],kved_10!$A$1:$B$997,2,FALSE)</f>
        <v>71.2</v>
      </c>
      <c r="P3495" s="19" t="str">
        <f>LEFT(IF(ISNA(Таблица2[[#This Row],[kv_10]]),VLOOKUP(Таблица2[[#This Row],[kv_05]],'05_to_10'!$A$1:$C$621,3,FALSE),Таблица2[[#This Row],[kv_10]]),2)</f>
        <v>71</v>
      </c>
      <c r="Q3495" s="21" t="str">
        <f>VLOOKUP(Таблица2[[#This Row],[05_to_10]],kv_05_group!$A$1:$B$89,2,FALSE)</f>
        <v>дослідження</v>
      </c>
      <c r="R3495" t="s">
        <v>14658</v>
      </c>
    </row>
    <row r="3496" spans="1:18" hidden="1" x14ac:dyDescent="0.25">
      <c r="A3496" t="s">
        <v>3502</v>
      </c>
      <c r="B3496" s="22" t="e">
        <v>#N/A</v>
      </c>
      <c r="C3496" s="23" t="e">
        <v>#N/A</v>
      </c>
      <c r="D3496" t="s">
        <v>7057</v>
      </c>
      <c r="E3496" t="s">
        <v>7057</v>
      </c>
      <c r="F3496" t="s">
        <v>7177</v>
      </c>
      <c r="G3496" t="s">
        <v>14598</v>
      </c>
      <c r="H3496" t="s">
        <v>15161</v>
      </c>
      <c r="I3496" t="s">
        <v>14679</v>
      </c>
      <c r="J3496" t="s">
        <v>14679</v>
      </c>
      <c r="K3496" t="s">
        <v>9329</v>
      </c>
      <c r="L3496" t="s">
        <v>15130</v>
      </c>
      <c r="M3496" s="19" t="s">
        <v>15605</v>
      </c>
      <c r="N3496" s="19" t="e">
        <f>VLOOKUP(Таблица2[[#This Row],[activity]],kved_05!$A$1:$B$834,2,FALSE)</f>
        <v>#N/A</v>
      </c>
      <c r="O3496" s="19" t="str">
        <f>VLOOKUP(Таблица2[[#This Row],[activity]],kved_10!$A$1:$B$997,2,FALSE)</f>
        <v>64.19</v>
      </c>
      <c r="P3496" s="19" t="str">
        <f>LEFT(IF(ISNA(Таблица2[[#This Row],[kv_10]]),VLOOKUP(Таблица2[[#This Row],[kv_05]],'05_to_10'!$A$1:$C$621,3,FALSE),Таблица2[[#This Row],[kv_10]]),2)</f>
        <v>64</v>
      </c>
      <c r="Q3496" s="21" t="str">
        <f>VLOOKUP(Таблица2[[#This Row],[05_to_10]],kv_05_group!$A$1:$B$89,2,FALSE)</f>
        <v>фінанси і страхування</v>
      </c>
      <c r="R3496" t="s">
        <v>14658</v>
      </c>
    </row>
    <row r="3497" spans="1:18" hidden="1" x14ac:dyDescent="0.25">
      <c r="A3497" t="s">
        <v>2966</v>
      </c>
      <c r="B3497" s="22" t="e">
        <v>#N/A</v>
      </c>
      <c r="C3497" s="23" t="e">
        <v>#N/A</v>
      </c>
      <c r="D3497" t="s">
        <v>6521</v>
      </c>
      <c r="E3497" t="s">
        <v>6521</v>
      </c>
      <c r="F3497" t="s">
        <v>7207</v>
      </c>
      <c r="G3497" t="s">
        <v>14091</v>
      </c>
      <c r="H3497" t="s">
        <v>14696</v>
      </c>
      <c r="I3497" t="s">
        <v>14670</v>
      </c>
      <c r="J3497" t="s">
        <v>14670</v>
      </c>
      <c r="K3497" t="s">
        <v>10757</v>
      </c>
      <c r="L3497" t="s">
        <v>14830</v>
      </c>
      <c r="M3497" s="19" t="s">
        <v>15249</v>
      </c>
      <c r="N3497" s="19" t="str">
        <f>VLOOKUP(Таблица2[[#This Row],[activity]],kved_05!$A$1:$B$834,2,FALSE)</f>
        <v>74.30</v>
      </c>
      <c r="O3497" s="19" t="str">
        <f>VLOOKUP(Таблица2[[#This Row],[activity]],kved_10!$A$1:$B$997,2,FALSE)</f>
        <v>71.2</v>
      </c>
      <c r="P3497" s="19" t="str">
        <f>LEFT(IF(ISNA(Таблица2[[#This Row],[kv_10]]),VLOOKUP(Таблица2[[#This Row],[kv_05]],'05_to_10'!$A$1:$C$621,3,FALSE),Таблица2[[#This Row],[kv_10]]),2)</f>
        <v>71</v>
      </c>
      <c r="Q3497" s="21" t="str">
        <f>VLOOKUP(Таблица2[[#This Row],[05_to_10]],kv_05_group!$A$1:$B$89,2,FALSE)</f>
        <v>дослідження</v>
      </c>
      <c r="R3497" t="s">
        <v>14658</v>
      </c>
    </row>
    <row r="3498" spans="1:18" hidden="1" x14ac:dyDescent="0.25">
      <c r="A3498" t="s">
        <v>3504</v>
      </c>
      <c r="B3498" s="22" t="e">
        <v>#N/A</v>
      </c>
      <c r="C3498" s="23" t="e">
        <v>#N/A</v>
      </c>
      <c r="D3498" t="s">
        <v>7059</v>
      </c>
      <c r="E3498" t="s">
        <v>7970</v>
      </c>
      <c r="F3498" t="s">
        <v>7177</v>
      </c>
      <c r="G3498" t="s">
        <v>14600</v>
      </c>
      <c r="H3498" t="s">
        <v>14693</v>
      </c>
      <c r="I3498" t="s">
        <v>14667</v>
      </c>
      <c r="J3498" t="s">
        <v>14667</v>
      </c>
      <c r="K3498" t="s">
        <v>11233</v>
      </c>
      <c r="L3498" t="s">
        <v>15152</v>
      </c>
      <c r="M3498" s="19" t="s">
        <v>15417</v>
      </c>
      <c r="N3498" s="19" t="str">
        <f>VLOOKUP(Таблица2[[#This Row],[activity]],kved_05!$A$1:$B$834,2,FALSE)</f>
        <v>20.51</v>
      </c>
      <c r="O3498" s="19" t="e">
        <f>VLOOKUP(Таблица2[[#This Row],[activity]],kved_10!$A$1:$B$997,2,FALSE)</f>
        <v>#N/A</v>
      </c>
      <c r="P3498" s="19" t="str">
        <f>LEFT(IF(ISNA(Таблица2[[#This Row],[kv_10]]),VLOOKUP(Таблица2[[#This Row],[kv_05]],'05_to_10'!$A$1:$C$621,3,FALSE),Таблица2[[#This Row],[kv_10]]),2)</f>
        <v>16</v>
      </c>
      <c r="Q3498" s="21" t="str">
        <f>VLOOKUP(Таблица2[[#This Row],[05_to_10]],kv_05_group!$A$1:$B$89,2,FALSE)</f>
        <v>виробництво</v>
      </c>
      <c r="R3498" t="s">
        <v>14659</v>
      </c>
    </row>
    <row r="3499" spans="1:18" hidden="1" x14ac:dyDescent="0.25">
      <c r="A3499" t="s">
        <v>1594</v>
      </c>
      <c r="B3499" t="e">
        <v>#N/A</v>
      </c>
      <c r="C3499" s="1" t="e">
        <v>#N/A</v>
      </c>
      <c r="D3499" t="s">
        <v>5150</v>
      </c>
      <c r="E3499" t="s">
        <v>5150</v>
      </c>
      <c r="F3499" t="s">
        <v>7158</v>
      </c>
      <c r="G3499" t="s">
        <v>12747</v>
      </c>
      <c r="H3499" t="s">
        <v>14707</v>
      </c>
      <c r="I3499" t="s">
        <v>14683</v>
      </c>
      <c r="J3499" t="s">
        <v>14683</v>
      </c>
      <c r="K3499" t="s">
        <v>9457</v>
      </c>
      <c r="L3499" s="22" t="e">
        <v>#N/A</v>
      </c>
      <c r="M3499" s="19" t="s">
        <v>15463</v>
      </c>
      <c r="N3499" s="19" t="e">
        <f>VLOOKUP(Таблица2[[#This Row],[activity]],kved_05!$A$1:$B$834,2,FALSE)</f>
        <v>#N/A</v>
      </c>
      <c r="O3499" s="19" t="e">
        <f>VLOOKUP(Таблица2[[#This Row],[activity]],kved_10!$A$1:$B$997,2,FALSE)</f>
        <v>#N/A</v>
      </c>
      <c r="P3499" s="19" t="e">
        <f>LEFT(IF(ISNA(Таблица2[[#This Row],[kv_10]]),VLOOKUP(Таблица2[[#This Row],[kv_05]],'05_to_10'!$A$1:$C$621,3,FALSE),Таблица2[[#This Row],[kv_10]]),2)</f>
        <v>#N/A</v>
      </c>
      <c r="Q3499" s="21" t="e">
        <f>VLOOKUP(Таблица2[[#This Row],[05_to_10]],kv_05_group!$A$1:$B$89,2,FALSE)</f>
        <v>#N/A</v>
      </c>
      <c r="R3499" t="s">
        <v>14660</v>
      </c>
    </row>
    <row r="3500" spans="1:18" hidden="1" x14ac:dyDescent="0.25">
      <c r="A3500" t="s">
        <v>3002</v>
      </c>
      <c r="B3500" s="22" t="e">
        <v>#N/A</v>
      </c>
      <c r="C3500" s="23" t="e">
        <v>#N/A</v>
      </c>
      <c r="D3500" t="s">
        <v>6557</v>
      </c>
      <c r="E3500" t="s">
        <v>6557</v>
      </c>
      <c r="F3500" t="s">
        <v>7207</v>
      </c>
      <c r="G3500" t="s">
        <v>14121</v>
      </c>
      <c r="H3500" t="s">
        <v>15161</v>
      </c>
      <c r="I3500" t="s">
        <v>14679</v>
      </c>
      <c r="J3500" t="s">
        <v>14679</v>
      </c>
      <c r="K3500" t="s">
        <v>10789</v>
      </c>
      <c r="L3500" t="s">
        <v>14830</v>
      </c>
      <c r="M3500" s="19" t="s">
        <v>15249</v>
      </c>
      <c r="N3500" s="19" t="str">
        <f>VLOOKUP(Таблица2[[#This Row],[activity]],kved_05!$A$1:$B$834,2,FALSE)</f>
        <v>74.30</v>
      </c>
      <c r="O3500" s="19" t="str">
        <f>VLOOKUP(Таблица2[[#This Row],[activity]],kved_10!$A$1:$B$997,2,FALSE)</f>
        <v>71.2</v>
      </c>
      <c r="P3500" s="19" t="str">
        <f>LEFT(IF(ISNA(Таблица2[[#This Row],[kv_10]]),VLOOKUP(Таблица2[[#This Row],[kv_05]],'05_to_10'!$A$1:$C$621,3,FALSE),Таблица2[[#This Row],[kv_10]]),2)</f>
        <v>71</v>
      </c>
      <c r="Q3500" s="21" t="str">
        <f>VLOOKUP(Таблица2[[#This Row],[05_to_10]],kv_05_group!$A$1:$B$89,2,FALSE)</f>
        <v>дослідження</v>
      </c>
      <c r="R3500" t="s">
        <v>14658</v>
      </c>
    </row>
    <row r="3501" spans="1:18" hidden="1" x14ac:dyDescent="0.25">
      <c r="A3501" t="s">
        <v>3121</v>
      </c>
      <c r="B3501" s="22" t="e">
        <v>#N/A</v>
      </c>
      <c r="C3501" s="23" t="e">
        <v>#N/A</v>
      </c>
      <c r="D3501" t="s">
        <v>6676</v>
      </c>
      <c r="E3501" t="s">
        <v>6676</v>
      </c>
      <c r="F3501" t="s">
        <v>7207</v>
      </c>
      <c r="G3501" t="s">
        <v>14233</v>
      </c>
      <c r="H3501" t="s">
        <v>15161</v>
      </c>
      <c r="I3501" t="s">
        <v>14679</v>
      </c>
      <c r="J3501" t="s">
        <v>14679</v>
      </c>
      <c r="K3501" t="s">
        <v>8537</v>
      </c>
      <c r="L3501" t="s">
        <v>14830</v>
      </c>
      <c r="M3501" s="19" t="s">
        <v>15249</v>
      </c>
      <c r="N3501" s="19" t="str">
        <f>VLOOKUP(Таблица2[[#This Row],[activity]],kved_05!$A$1:$B$834,2,FALSE)</f>
        <v>74.30</v>
      </c>
      <c r="O3501" s="19" t="str">
        <f>VLOOKUP(Таблица2[[#This Row],[activity]],kved_10!$A$1:$B$997,2,FALSE)</f>
        <v>71.2</v>
      </c>
      <c r="P3501" s="19" t="str">
        <f>LEFT(IF(ISNA(Таблица2[[#This Row],[kv_10]]),VLOOKUP(Таблица2[[#This Row],[kv_05]],'05_to_10'!$A$1:$C$621,3,FALSE),Таблица2[[#This Row],[kv_10]]),2)</f>
        <v>71</v>
      </c>
      <c r="Q3501" s="21" t="str">
        <f>VLOOKUP(Таблица2[[#This Row],[05_to_10]],kv_05_group!$A$1:$B$89,2,FALSE)</f>
        <v>дослідження</v>
      </c>
      <c r="R3501" t="s">
        <v>14658</v>
      </c>
    </row>
    <row r="3502" spans="1:18" hidden="1" x14ac:dyDescent="0.25">
      <c r="A3502" t="s">
        <v>3508</v>
      </c>
      <c r="B3502">
        <v>39602369</v>
      </c>
      <c r="C3502" s="1">
        <v>42460</v>
      </c>
      <c r="D3502" t="s">
        <v>7063</v>
      </c>
      <c r="E3502" t="s">
        <v>7973</v>
      </c>
      <c r="F3502" t="s">
        <v>7177</v>
      </c>
      <c r="G3502" t="s">
        <v>14604</v>
      </c>
      <c r="H3502" t="s">
        <v>14699</v>
      </c>
      <c r="I3502" t="s">
        <v>14673</v>
      </c>
      <c r="J3502" t="s">
        <v>14673</v>
      </c>
      <c r="K3502" t="s">
        <v>11236</v>
      </c>
      <c r="L3502" t="s">
        <v>15098</v>
      </c>
      <c r="M3502" s="19" t="s">
        <v>15610</v>
      </c>
      <c r="N3502" s="19" t="e">
        <f>VLOOKUP(Таблица2[[#This Row],[activity]],kved_05!$A$1:$B$834,2,FALSE)</f>
        <v>#N/A</v>
      </c>
      <c r="O3502" s="19" t="str">
        <f>VLOOKUP(Таблица2[[#This Row],[activity]],kved_10!$A$1:$B$997,2,FALSE)</f>
        <v>20.15</v>
      </c>
      <c r="P3502" s="19" t="str">
        <f>LEFT(IF(ISNA(Таблица2[[#This Row],[kv_10]]),VLOOKUP(Таблица2[[#This Row],[kv_05]],'05_to_10'!$A$1:$C$621,3,FALSE),Таблица2[[#This Row],[kv_10]]),2)</f>
        <v>20</v>
      </c>
      <c r="Q3502" s="21" t="str">
        <f>VLOOKUP(Таблица2[[#This Row],[05_to_10]],kv_05_group!$A$1:$B$89,2,FALSE)</f>
        <v>виробництво</v>
      </c>
      <c r="R3502" t="s">
        <v>14663</v>
      </c>
    </row>
    <row r="3503" spans="1:18" hidden="1" x14ac:dyDescent="0.25">
      <c r="A3503" t="s">
        <v>3252</v>
      </c>
      <c r="B3503" s="22" t="e">
        <v>#N/A</v>
      </c>
      <c r="C3503" s="23" t="e">
        <v>#N/A</v>
      </c>
      <c r="D3503" t="s">
        <v>6807</v>
      </c>
      <c r="E3503" t="s">
        <v>6807</v>
      </c>
      <c r="F3503" t="s">
        <v>6768</v>
      </c>
      <c r="G3503" t="s">
        <v>14359</v>
      </c>
      <c r="H3503" t="s">
        <v>14701</v>
      </c>
      <c r="I3503" t="s">
        <v>14675</v>
      </c>
      <c r="J3503" t="s">
        <v>14675</v>
      </c>
      <c r="K3503" t="s">
        <v>11004</v>
      </c>
      <c r="L3503" t="s">
        <v>14830</v>
      </c>
      <c r="M3503" s="19" t="s">
        <v>15249</v>
      </c>
      <c r="N3503" s="19" t="str">
        <f>VLOOKUP(Таблица2[[#This Row],[activity]],kved_05!$A$1:$B$834,2,FALSE)</f>
        <v>74.30</v>
      </c>
      <c r="O3503" s="19" t="str">
        <f>VLOOKUP(Таблица2[[#This Row],[activity]],kved_10!$A$1:$B$997,2,FALSE)</f>
        <v>71.2</v>
      </c>
      <c r="P3503" s="19" t="str">
        <f>LEFT(IF(ISNA(Таблица2[[#This Row],[kv_10]]),VLOOKUP(Таблица2[[#This Row],[kv_05]],'05_to_10'!$A$1:$C$621,3,FALSE),Таблица2[[#This Row],[kv_10]]),2)</f>
        <v>71</v>
      </c>
      <c r="Q3503" s="21" t="str">
        <f>VLOOKUP(Таблица2[[#This Row],[05_to_10]],kv_05_group!$A$1:$B$89,2,FALSE)</f>
        <v>дослідження</v>
      </c>
      <c r="R3503" t="s">
        <v>14658</v>
      </c>
    </row>
    <row r="3504" spans="1:18" hidden="1" x14ac:dyDescent="0.25">
      <c r="A3504" t="s">
        <v>3550</v>
      </c>
      <c r="B3504" s="22" t="e">
        <v>#N/A</v>
      </c>
      <c r="C3504" s="23" t="e">
        <v>#N/A</v>
      </c>
      <c r="D3504" t="s">
        <v>7105</v>
      </c>
      <c r="E3504" t="s">
        <v>7105</v>
      </c>
      <c r="F3504" t="s">
        <v>7207</v>
      </c>
      <c r="G3504" t="s">
        <v>14641</v>
      </c>
      <c r="H3504" t="s">
        <v>15161</v>
      </c>
      <c r="I3504" t="s">
        <v>14679</v>
      </c>
      <c r="J3504" t="s">
        <v>14679</v>
      </c>
      <c r="K3504" t="s">
        <v>10830</v>
      </c>
      <c r="L3504" t="s">
        <v>14830</v>
      </c>
      <c r="M3504" s="19" t="s">
        <v>15249</v>
      </c>
      <c r="N3504" s="19" t="str">
        <f>VLOOKUP(Таблица2[[#This Row],[activity]],kved_05!$A$1:$B$834,2,FALSE)</f>
        <v>74.30</v>
      </c>
      <c r="O3504" s="19" t="str">
        <f>VLOOKUP(Таблица2[[#This Row],[activity]],kved_10!$A$1:$B$997,2,FALSE)</f>
        <v>71.2</v>
      </c>
      <c r="P3504" s="19" t="str">
        <f>LEFT(IF(ISNA(Таблица2[[#This Row],[kv_10]]),VLOOKUP(Таблица2[[#This Row],[kv_05]],'05_to_10'!$A$1:$C$621,3,FALSE),Таблица2[[#This Row],[kv_10]]),2)</f>
        <v>71</v>
      </c>
      <c r="Q3504" s="21" t="str">
        <f>VLOOKUP(Таблица2[[#This Row],[05_to_10]],kv_05_group!$A$1:$B$89,2,FALSE)</f>
        <v>дослідження</v>
      </c>
      <c r="R3504" t="s">
        <v>14658</v>
      </c>
    </row>
    <row r="3505" spans="1:18" hidden="1" x14ac:dyDescent="0.25">
      <c r="A3505" t="s">
        <v>2207</v>
      </c>
      <c r="B3505" t="e">
        <v>#N/A</v>
      </c>
      <c r="C3505" s="1" t="e">
        <v>#N/A</v>
      </c>
      <c r="D3505" t="s">
        <v>5762</v>
      </c>
      <c r="E3505" t="s">
        <v>5762</v>
      </c>
      <c r="F3505" t="s">
        <v>7184</v>
      </c>
      <c r="G3505" t="e">
        <v>#N/A</v>
      </c>
      <c r="H3505" t="s">
        <v>14693</v>
      </c>
      <c r="I3505" t="s">
        <v>14667</v>
      </c>
      <c r="J3505" t="s">
        <v>14667</v>
      </c>
      <c r="K3505" t="s">
        <v>10034</v>
      </c>
      <c r="L3505" s="22" t="e">
        <v>#N/A</v>
      </c>
      <c r="M3505" s="19" t="s">
        <v>15590</v>
      </c>
      <c r="N3505" s="19" t="e">
        <f>VLOOKUP(Таблица2[[#This Row],[activity]],kved_05!$A$1:$B$834,2,FALSE)</f>
        <v>#N/A</v>
      </c>
      <c r="O3505" s="19" t="e">
        <f>VLOOKUP(Таблица2[[#This Row],[activity]],kved_10!$A$1:$B$997,2,FALSE)</f>
        <v>#N/A</v>
      </c>
      <c r="P3505" s="19" t="e">
        <f>LEFT(IF(ISNA(Таблица2[[#This Row],[kv_10]]),VLOOKUP(Таблица2[[#This Row],[kv_05]],'05_to_10'!$A$1:$C$621,3,FALSE),Таблица2[[#This Row],[kv_10]]),2)</f>
        <v>#N/A</v>
      </c>
      <c r="Q3505" s="21" t="e">
        <f>VLOOKUP(Таблица2[[#This Row],[05_to_10]],kv_05_group!$A$1:$B$89,2,FALSE)</f>
        <v>#N/A</v>
      </c>
      <c r="R3505" t="s">
        <v>14662</v>
      </c>
    </row>
    <row r="3506" spans="1:18" hidden="1" x14ac:dyDescent="0.25">
      <c r="A3506" t="s">
        <v>3512</v>
      </c>
      <c r="B3506" s="22" t="e">
        <v>#N/A</v>
      </c>
      <c r="C3506" s="23" t="e">
        <v>#N/A</v>
      </c>
      <c r="D3506" t="s">
        <v>7067</v>
      </c>
      <c r="E3506" t="s">
        <v>7977</v>
      </c>
      <c r="F3506" t="s">
        <v>7177</v>
      </c>
      <c r="G3506" t="s">
        <v>14607</v>
      </c>
      <c r="H3506" t="s">
        <v>14698</v>
      </c>
      <c r="I3506" t="s">
        <v>14672</v>
      </c>
      <c r="J3506" t="s">
        <v>14672</v>
      </c>
      <c r="K3506" t="s">
        <v>11240</v>
      </c>
      <c r="L3506" t="s">
        <v>15020</v>
      </c>
      <c r="M3506" s="19" t="s">
        <v>15365</v>
      </c>
      <c r="N3506" s="19" t="e">
        <f>VLOOKUP(Таблица2[[#This Row],[activity]],kved_05!$A$1:$B$834,2,FALSE)</f>
        <v>#N/A</v>
      </c>
      <c r="O3506" s="19" t="str">
        <f>VLOOKUP(Таблица2[[#This Row],[activity]],kved_10!$A$1:$B$997,2,FALSE)</f>
        <v>26.30</v>
      </c>
      <c r="P3506" s="19" t="str">
        <f>LEFT(IF(ISNA(Таблица2[[#This Row],[kv_10]]),VLOOKUP(Таблица2[[#This Row],[kv_05]],'05_to_10'!$A$1:$C$621,3,FALSE),Таблица2[[#This Row],[kv_10]]),2)</f>
        <v>26</v>
      </c>
      <c r="Q3506" s="21" t="str">
        <f>VLOOKUP(Таблица2[[#This Row],[05_to_10]],kv_05_group!$A$1:$B$89,2,FALSE)</f>
        <v>виробництво</v>
      </c>
      <c r="R3506" t="s">
        <v>14659</v>
      </c>
    </row>
    <row r="3507" spans="1:18" hidden="1" x14ac:dyDescent="0.25">
      <c r="A3507" t="s">
        <v>2123</v>
      </c>
      <c r="B3507" t="e">
        <v>#N/A</v>
      </c>
      <c r="C3507" s="1" t="e">
        <v>#N/A</v>
      </c>
      <c r="D3507" t="s">
        <v>5678</v>
      </c>
      <c r="E3507" t="s">
        <v>5678</v>
      </c>
      <c r="F3507" t="s">
        <v>7181</v>
      </c>
      <c r="G3507" t="s">
        <v>13270</v>
      </c>
      <c r="H3507" t="s">
        <v>14695</v>
      </c>
      <c r="I3507" t="s">
        <v>14669</v>
      </c>
      <c r="J3507" t="s">
        <v>14669</v>
      </c>
      <c r="K3507" t="s">
        <v>9953</v>
      </c>
      <c r="L3507" t="s">
        <v>14830</v>
      </c>
      <c r="M3507" s="19" t="s">
        <v>15249</v>
      </c>
      <c r="N3507" s="19" t="str">
        <f>VLOOKUP(Таблица2[[#This Row],[activity]],kved_05!$A$1:$B$834,2,FALSE)</f>
        <v>74.30</v>
      </c>
      <c r="O3507" s="19" t="str">
        <f>VLOOKUP(Таблица2[[#This Row],[activity]],kved_10!$A$1:$B$997,2,FALSE)</f>
        <v>71.2</v>
      </c>
      <c r="P3507" s="19" t="str">
        <f>LEFT(IF(ISNA(Таблица2[[#This Row],[kv_10]]),VLOOKUP(Таблица2[[#This Row],[kv_05]],'05_to_10'!$A$1:$C$621,3,FALSE),Таблица2[[#This Row],[kv_10]]),2)</f>
        <v>71</v>
      </c>
      <c r="Q3507" s="21" t="str">
        <f>VLOOKUP(Таблица2[[#This Row],[05_to_10]],kv_05_group!$A$1:$B$89,2,FALSE)</f>
        <v>дослідження</v>
      </c>
      <c r="R3507" t="s">
        <v>14658</v>
      </c>
    </row>
    <row r="3508" spans="1:18" hidden="1" x14ac:dyDescent="0.25">
      <c r="A3508" t="s">
        <v>702</v>
      </c>
      <c r="B3508">
        <v>249962976</v>
      </c>
      <c r="C3508" s="1">
        <v>42613</v>
      </c>
      <c r="D3508" t="s">
        <v>4259</v>
      </c>
      <c r="E3508" t="s">
        <v>4259</v>
      </c>
      <c r="F3508" t="s">
        <v>7148</v>
      </c>
      <c r="G3508" t="s">
        <v>11914</v>
      </c>
      <c r="H3508" t="s">
        <v>14696</v>
      </c>
      <c r="I3508" t="s">
        <v>14670</v>
      </c>
      <c r="J3508" t="s">
        <v>14670</v>
      </c>
      <c r="K3508" t="s">
        <v>8675</v>
      </c>
      <c r="L3508" t="s">
        <v>14830</v>
      </c>
      <c r="M3508" s="19" t="s">
        <v>15178</v>
      </c>
      <c r="N3508" s="19" t="str">
        <f>VLOOKUP(Таблица2[[#This Row],[activity]],kved_05!$A$1:$B$834,2,FALSE)</f>
        <v>74.30</v>
      </c>
      <c r="O3508" s="19" t="str">
        <f>VLOOKUP(Таблица2[[#This Row],[activity]],kved_10!$A$1:$B$997,2,FALSE)</f>
        <v>71.2</v>
      </c>
      <c r="P3508" s="19" t="str">
        <f>LEFT(IF(ISNA(Таблица2[[#This Row],[kv_10]]),VLOOKUP(Таблица2[[#This Row],[kv_05]],'05_to_10'!$A$1:$C$621,3,FALSE),Таблица2[[#This Row],[kv_10]]),2)</f>
        <v>71</v>
      </c>
      <c r="Q3508" s="21" t="str">
        <f>VLOOKUP(Таблица2[[#This Row],[05_to_10]],kv_05_group!$A$1:$B$89,2,FALSE)</f>
        <v>дослідження</v>
      </c>
      <c r="R3508" t="s">
        <v>14658</v>
      </c>
    </row>
    <row r="3509" spans="1:18" x14ac:dyDescent="0.25">
      <c r="A3509" t="s">
        <v>3332</v>
      </c>
      <c r="B3509" s="22" t="e">
        <v>#N/A</v>
      </c>
      <c r="C3509" s="23" t="e">
        <v>#N/A</v>
      </c>
      <c r="D3509" t="s">
        <v>6887</v>
      </c>
      <c r="E3509" t="s">
        <v>6887</v>
      </c>
      <c r="F3509" t="s">
        <v>7148</v>
      </c>
      <c r="G3509" t="s">
        <v>14436</v>
      </c>
      <c r="H3509" t="s">
        <v>15160</v>
      </c>
      <c r="I3509" t="s">
        <v>14665</v>
      </c>
      <c r="J3509" t="s">
        <v>14713</v>
      </c>
      <c r="K3509" t="s">
        <v>11073</v>
      </c>
      <c r="L3509" s="22" t="e">
        <v>#N/A</v>
      </c>
      <c r="M3509" s="19" t="s">
        <v>15463</v>
      </c>
      <c r="N3509" s="19" t="e">
        <f>VLOOKUP(Таблица2[[#This Row],[activity]],kved_05!$A$1:$B$834,2,FALSE)</f>
        <v>#N/A</v>
      </c>
      <c r="O3509" s="19" t="e">
        <f>VLOOKUP(Таблица2[[#This Row],[activity]],kved_10!$A$1:$B$997,2,FALSE)</f>
        <v>#N/A</v>
      </c>
      <c r="P3509" s="19" t="e">
        <f>LEFT(IF(ISNA(Таблица2[[#This Row],[kv_10]]),VLOOKUP(Таблица2[[#This Row],[kv_05]],'05_to_10'!$A$1:$C$621,3,FALSE),Таблица2[[#This Row],[kv_10]]),2)</f>
        <v>#N/A</v>
      </c>
      <c r="Q3509" s="21" t="e">
        <f>VLOOKUP(Таблица2[[#This Row],[05_to_10]],kv_05_group!$A$1:$B$89,2,FALSE)</f>
        <v>#N/A</v>
      </c>
      <c r="R3509" t="s">
        <v>14659</v>
      </c>
    </row>
    <row r="3510" spans="1:18" hidden="1" x14ac:dyDescent="0.25">
      <c r="A3510" t="s">
        <v>3516</v>
      </c>
      <c r="B3510" s="22" t="e">
        <v>#N/A</v>
      </c>
      <c r="C3510" s="23" t="e">
        <v>#N/A</v>
      </c>
      <c r="D3510" t="s">
        <v>7071</v>
      </c>
      <c r="E3510" t="s">
        <v>7981</v>
      </c>
      <c r="F3510" t="s">
        <v>7177</v>
      </c>
      <c r="G3510" t="s">
        <v>14609</v>
      </c>
      <c r="H3510" t="s">
        <v>14692</v>
      </c>
      <c r="I3510" t="s">
        <v>14666</v>
      </c>
      <c r="J3510" t="s">
        <v>14666</v>
      </c>
      <c r="K3510" t="s">
        <v>11244</v>
      </c>
      <c r="L3510" t="s">
        <v>14727</v>
      </c>
      <c r="M3510" s="19" t="s">
        <v>15601</v>
      </c>
      <c r="N3510" s="19" t="str">
        <f>VLOOKUP(Таблица2[[#This Row],[activity]],kved_05!$A$1:$B$834,2,FALSE)</f>
        <v>51.90</v>
      </c>
      <c r="O3510" s="19" t="e">
        <f>VLOOKUP(Таблица2[[#This Row],[activity]],kved_10!$A$1:$B$997,2,FALSE)</f>
        <v>#N/A</v>
      </c>
      <c r="P3510" s="19" t="str">
        <f>LEFT(IF(ISNA(Таблица2[[#This Row],[kv_10]]),VLOOKUP(Таблица2[[#This Row],[kv_05]],'05_to_10'!$A$1:$C$621,3,FALSE),Таблица2[[#This Row],[kv_10]]),2)</f>
        <v>46</v>
      </c>
      <c r="Q3510" s="21" t="str">
        <f>VLOOKUP(Таблица2[[#This Row],[05_to_10]],kv_05_group!$A$1:$B$89,2,FALSE)</f>
        <v>торгівля</v>
      </c>
      <c r="R3510" t="s">
        <v>14659</v>
      </c>
    </row>
    <row r="3511" spans="1:18" hidden="1" x14ac:dyDescent="0.25">
      <c r="A3511" t="s">
        <v>3517</v>
      </c>
      <c r="B3511" s="22" t="e">
        <v>#N/A</v>
      </c>
      <c r="C3511" s="23" t="e">
        <v>#N/A</v>
      </c>
      <c r="D3511" t="s">
        <v>7072</v>
      </c>
      <c r="E3511" t="s">
        <v>7982</v>
      </c>
      <c r="F3511" t="s">
        <v>7177</v>
      </c>
      <c r="G3511" t="s">
        <v>14610</v>
      </c>
      <c r="H3511" t="s">
        <v>14710</v>
      </c>
      <c r="I3511" t="s">
        <v>14687</v>
      </c>
      <c r="J3511" t="s">
        <v>14687</v>
      </c>
      <c r="K3511" t="s">
        <v>11245</v>
      </c>
      <c r="L3511" t="s">
        <v>14834</v>
      </c>
      <c r="M3511" s="19" t="s">
        <v>15252</v>
      </c>
      <c r="N3511" s="19" t="e">
        <f>VLOOKUP(Таблица2[[#This Row],[activity]],kved_05!$A$1:$B$834,2,FALSE)</f>
        <v>#N/A</v>
      </c>
      <c r="O3511" s="19" t="str">
        <f>VLOOKUP(Таблица2[[#This Row],[activity]],kved_10!$A$1:$B$997,2,FALSE)</f>
        <v>25.62</v>
      </c>
      <c r="P3511" s="19" t="str">
        <f>LEFT(IF(ISNA(Таблица2[[#This Row],[kv_10]]),VLOOKUP(Таблица2[[#This Row],[kv_05]],'05_to_10'!$A$1:$C$621,3,FALSE),Таблица2[[#This Row],[kv_10]]),2)</f>
        <v>25</v>
      </c>
      <c r="Q3511" s="21" t="str">
        <f>VLOOKUP(Таблица2[[#This Row],[05_to_10]],kv_05_group!$A$1:$B$89,2,FALSE)</f>
        <v>виробництво</v>
      </c>
      <c r="R3511" t="s">
        <v>14661</v>
      </c>
    </row>
    <row r="3512" spans="1:18" hidden="1" x14ac:dyDescent="0.25">
      <c r="A3512" t="s">
        <v>3518</v>
      </c>
      <c r="B3512" s="22" t="e">
        <v>#N/A</v>
      </c>
      <c r="C3512" s="23" t="e">
        <v>#N/A</v>
      </c>
      <c r="D3512" t="s">
        <v>7073</v>
      </c>
      <c r="E3512" t="s">
        <v>7983</v>
      </c>
      <c r="F3512" t="s">
        <v>7177</v>
      </c>
      <c r="G3512" t="s">
        <v>14611</v>
      </c>
      <c r="H3512" t="s">
        <v>14708</v>
      </c>
      <c r="I3512" t="s">
        <v>14684</v>
      </c>
      <c r="J3512" t="s">
        <v>14684</v>
      </c>
      <c r="K3512" t="s">
        <v>11225</v>
      </c>
      <c r="L3512" t="s">
        <v>15143</v>
      </c>
      <c r="M3512" s="19" t="s">
        <v>15440</v>
      </c>
      <c r="N3512" s="19" t="str">
        <f>VLOOKUP(Таблица2[[#This Row],[activity]],kved_05!$A$1:$B$834,2,FALSE)</f>
        <v>28.11</v>
      </c>
      <c r="O3512" s="19" t="e">
        <f>VLOOKUP(Таблица2[[#This Row],[activity]],kved_10!$A$1:$B$997,2,FALSE)</f>
        <v>#N/A</v>
      </c>
      <c r="P3512" s="19" t="str">
        <f>LEFT(IF(ISNA(Таблица2[[#This Row],[kv_10]]),VLOOKUP(Таблица2[[#This Row],[kv_05]],'05_to_10'!$A$1:$C$621,3,FALSE),Таблица2[[#This Row],[kv_10]]),2)</f>
        <v>24</v>
      </c>
      <c r="Q3512" s="21" t="str">
        <f>VLOOKUP(Таблица2[[#This Row],[05_to_10]],kv_05_group!$A$1:$B$89,2,FALSE)</f>
        <v>виробництво</v>
      </c>
      <c r="R3512" t="s">
        <v>14658</v>
      </c>
    </row>
    <row r="3513" spans="1:18" hidden="1" x14ac:dyDescent="0.25">
      <c r="A3513" t="s">
        <v>3337</v>
      </c>
      <c r="B3513" s="22" t="e">
        <v>#N/A</v>
      </c>
      <c r="C3513" s="23" t="e">
        <v>#N/A</v>
      </c>
      <c r="D3513" t="s">
        <v>6892</v>
      </c>
      <c r="E3513" t="s">
        <v>7841</v>
      </c>
      <c r="F3513" t="s">
        <v>7148</v>
      </c>
      <c r="G3513" t="s">
        <v>14441</v>
      </c>
      <c r="H3513" t="s">
        <v>14708</v>
      </c>
      <c r="I3513" t="s">
        <v>14684</v>
      </c>
      <c r="J3513" t="s">
        <v>14713</v>
      </c>
      <c r="K3513" t="s">
        <v>11078</v>
      </c>
      <c r="L3513" s="22" t="e">
        <v>#N/A</v>
      </c>
      <c r="M3513" s="19" t="s">
        <v>15463</v>
      </c>
      <c r="N3513" s="19" t="e">
        <f>VLOOKUP(Таблица2[[#This Row],[activity]],kved_05!$A$1:$B$834,2,FALSE)</f>
        <v>#N/A</v>
      </c>
      <c r="O3513" s="19" t="e">
        <f>VLOOKUP(Таблица2[[#This Row],[activity]],kved_10!$A$1:$B$997,2,FALSE)</f>
        <v>#N/A</v>
      </c>
      <c r="P3513" s="19" t="e">
        <f>LEFT(IF(ISNA(Таблица2[[#This Row],[kv_10]]),VLOOKUP(Таблица2[[#This Row],[kv_05]],'05_to_10'!$A$1:$C$621,3,FALSE),Таблица2[[#This Row],[kv_10]]),2)</f>
        <v>#N/A</v>
      </c>
      <c r="Q3513" s="21" t="e">
        <f>VLOOKUP(Таблица2[[#This Row],[05_to_10]],kv_05_group!$A$1:$B$89,2,FALSE)</f>
        <v>#N/A</v>
      </c>
      <c r="R3513" t="s">
        <v>14658</v>
      </c>
    </row>
    <row r="3514" spans="1:18" hidden="1" x14ac:dyDescent="0.25">
      <c r="A3514" t="s">
        <v>3520</v>
      </c>
      <c r="B3514">
        <v>130023331</v>
      </c>
      <c r="C3514" s="1">
        <v>42551</v>
      </c>
      <c r="D3514" t="s">
        <v>7075</v>
      </c>
      <c r="E3514" t="s">
        <v>7984</v>
      </c>
      <c r="F3514" t="s">
        <v>7177</v>
      </c>
      <c r="G3514" t="s">
        <v>14613</v>
      </c>
      <c r="H3514" t="s">
        <v>14701</v>
      </c>
      <c r="I3514" t="s">
        <v>14675</v>
      </c>
      <c r="J3514" t="s">
        <v>14675</v>
      </c>
      <c r="K3514" t="s">
        <v>9184</v>
      </c>
      <c r="L3514" t="s">
        <v>15121</v>
      </c>
      <c r="M3514" s="19" t="s">
        <v>15440</v>
      </c>
      <c r="N3514" s="19" t="e">
        <f>VLOOKUP(Таблица2[[#This Row],[activity]],kved_05!$A$1:$B$834,2,FALSE)</f>
        <v>#N/A</v>
      </c>
      <c r="O3514" s="19" t="str">
        <f>VLOOKUP(Таблица2[[#This Row],[activity]],kved_10!$A$1:$B$997,2,FALSE)</f>
        <v>28.11</v>
      </c>
      <c r="P3514" s="19" t="str">
        <f>LEFT(IF(ISNA(Таблица2[[#This Row],[kv_10]]),VLOOKUP(Таблица2[[#This Row],[kv_05]],'05_to_10'!$A$1:$C$621,3,FALSE),Таблица2[[#This Row],[kv_10]]),2)</f>
        <v>28</v>
      </c>
      <c r="Q3514" s="21" t="str">
        <f>VLOOKUP(Таблица2[[#This Row],[05_to_10]],kv_05_group!$A$1:$B$89,2,FALSE)</f>
        <v>виробництво</v>
      </c>
      <c r="R3514" t="s">
        <v>14658</v>
      </c>
    </row>
    <row r="3515" spans="1:18" hidden="1" x14ac:dyDescent="0.25">
      <c r="A3515" t="s">
        <v>3521</v>
      </c>
      <c r="B3515" s="22" t="e">
        <v>#N/A</v>
      </c>
      <c r="C3515" s="23" t="e">
        <v>#N/A</v>
      </c>
      <c r="D3515" t="s">
        <v>7076</v>
      </c>
      <c r="E3515" t="s">
        <v>7985</v>
      </c>
      <c r="F3515" t="s">
        <v>7177</v>
      </c>
      <c r="G3515" t="s">
        <v>14614</v>
      </c>
      <c r="H3515" t="s">
        <v>14699</v>
      </c>
      <c r="I3515" t="s">
        <v>14673</v>
      </c>
      <c r="J3515" t="s">
        <v>14673</v>
      </c>
      <c r="K3515" t="s">
        <v>11247</v>
      </c>
      <c r="L3515" t="s">
        <v>15155</v>
      </c>
      <c r="M3515" s="19" t="s">
        <v>15633</v>
      </c>
      <c r="N3515" s="19" t="str">
        <f>VLOOKUP(Таблица2[[#This Row],[activity]],kved_05!$A$1:$B$834,2,FALSE)</f>
        <v>24.64</v>
      </c>
      <c r="O3515" s="19" t="e">
        <f>VLOOKUP(Таблица2[[#This Row],[activity]],kved_10!$A$1:$B$997,2,FALSE)</f>
        <v>#N/A</v>
      </c>
      <c r="P3515" s="19" t="str">
        <f>LEFT(IF(ISNA(Таблица2[[#This Row],[kv_10]]),VLOOKUP(Таблица2[[#This Row],[kv_05]],'05_to_10'!$A$1:$C$621,3,FALSE),Таблица2[[#This Row],[kv_10]]),2)</f>
        <v>20</v>
      </c>
      <c r="Q3515" s="21" t="str">
        <f>VLOOKUP(Таблица2[[#This Row],[05_to_10]],kv_05_group!$A$1:$B$89,2,FALSE)</f>
        <v>виробництво</v>
      </c>
      <c r="R3515" t="s">
        <v>14659</v>
      </c>
    </row>
    <row r="3516" spans="1:18" x14ac:dyDescent="0.25">
      <c r="A3516" t="s">
        <v>3340</v>
      </c>
      <c r="B3516" s="22" t="e">
        <v>#N/A</v>
      </c>
      <c r="C3516" s="23" t="e">
        <v>#N/A</v>
      </c>
      <c r="D3516" t="s">
        <v>6895</v>
      </c>
      <c r="E3516" t="s">
        <v>6895</v>
      </c>
      <c r="F3516" t="s">
        <v>7148</v>
      </c>
      <c r="G3516" t="s">
        <v>14444</v>
      </c>
      <c r="H3516" t="s">
        <v>15160</v>
      </c>
      <c r="I3516" t="s">
        <v>14665</v>
      </c>
      <c r="J3516" t="s">
        <v>14713</v>
      </c>
      <c r="K3516" t="s">
        <v>11081</v>
      </c>
      <c r="L3516" s="22" t="e">
        <v>#N/A</v>
      </c>
      <c r="M3516" s="19" t="s">
        <v>15466</v>
      </c>
      <c r="N3516" s="19" t="e">
        <f>VLOOKUP(Таблица2[[#This Row],[activity]],kved_05!$A$1:$B$834,2,FALSE)</f>
        <v>#N/A</v>
      </c>
      <c r="O3516" s="19" t="e">
        <f>VLOOKUP(Таблица2[[#This Row],[activity]],kved_10!$A$1:$B$997,2,FALSE)</f>
        <v>#N/A</v>
      </c>
      <c r="P3516" s="19" t="e">
        <f>LEFT(IF(ISNA(Таблица2[[#This Row],[kv_10]]),VLOOKUP(Таблица2[[#This Row],[kv_05]],'05_to_10'!$A$1:$C$621,3,FALSE),Таблица2[[#This Row],[kv_10]]),2)</f>
        <v>#N/A</v>
      </c>
      <c r="Q3516" s="21" t="e">
        <f>VLOOKUP(Таблица2[[#This Row],[05_to_10]],kv_05_group!$A$1:$B$89,2,FALSE)</f>
        <v>#N/A</v>
      </c>
      <c r="R3516" t="s">
        <v>14659</v>
      </c>
    </row>
    <row r="3517" spans="1:18" hidden="1" x14ac:dyDescent="0.25">
      <c r="A3517" t="s">
        <v>3523</v>
      </c>
      <c r="B3517" s="22" t="e">
        <v>#N/A</v>
      </c>
      <c r="C3517" s="23" t="e">
        <v>#N/A</v>
      </c>
      <c r="D3517" t="s">
        <v>7078</v>
      </c>
      <c r="E3517" t="s">
        <v>7987</v>
      </c>
      <c r="F3517" t="s">
        <v>7177</v>
      </c>
      <c r="G3517" t="s">
        <v>14616</v>
      </c>
      <c r="H3517" t="s">
        <v>14697</v>
      </c>
      <c r="I3517" t="s">
        <v>14671</v>
      </c>
      <c r="J3517" t="s">
        <v>14671</v>
      </c>
      <c r="K3517" t="s">
        <v>11249</v>
      </c>
      <c r="L3517" t="s">
        <v>15156</v>
      </c>
      <c r="M3517" s="19" t="s">
        <v>15634</v>
      </c>
      <c r="N3517" s="19" t="e">
        <f>VLOOKUP(Таблица2[[#This Row],[activity]],kved_05!$A$1:$B$834,2,FALSE)</f>
        <v>#N/A</v>
      </c>
      <c r="O3517" s="19" t="str">
        <f>VLOOKUP(Таблица2[[#This Row],[activity]],kved_10!$A$1:$B$997,2,FALSE)</f>
        <v>27.40</v>
      </c>
      <c r="P3517" s="19" t="str">
        <f>LEFT(IF(ISNA(Таблица2[[#This Row],[kv_10]]),VLOOKUP(Таблица2[[#This Row],[kv_05]],'05_to_10'!$A$1:$C$621,3,FALSE),Таблица2[[#This Row],[kv_10]]),2)</f>
        <v>27</v>
      </c>
      <c r="Q3517" s="21" t="str">
        <f>VLOOKUP(Таблица2[[#This Row],[05_to_10]],kv_05_group!$A$1:$B$89,2,FALSE)</f>
        <v>виробництво</v>
      </c>
      <c r="R3517" t="s">
        <v>14663</v>
      </c>
    </row>
    <row r="3518" spans="1:18" hidden="1" x14ac:dyDescent="0.25">
      <c r="A3518" t="s">
        <v>3342</v>
      </c>
      <c r="B3518" s="22" t="e">
        <v>#N/A</v>
      </c>
      <c r="C3518" s="23" t="e">
        <v>#N/A</v>
      </c>
      <c r="D3518" t="s">
        <v>6897</v>
      </c>
      <c r="E3518" t="s">
        <v>7844</v>
      </c>
      <c r="F3518" t="s">
        <v>7148</v>
      </c>
      <c r="G3518" t="s">
        <v>14446</v>
      </c>
      <c r="H3518" t="s">
        <v>14696</v>
      </c>
      <c r="I3518" t="s">
        <v>14670</v>
      </c>
      <c r="J3518" t="s">
        <v>14670</v>
      </c>
      <c r="K3518" t="s">
        <v>11083</v>
      </c>
      <c r="L3518" s="22" t="e">
        <v>#N/A</v>
      </c>
      <c r="M3518" s="19" t="s">
        <v>15190</v>
      </c>
      <c r="N3518" s="19" t="e">
        <f>VLOOKUP(Таблица2[[#This Row],[activity]],kved_05!$A$1:$B$834,2,FALSE)</f>
        <v>#N/A</v>
      </c>
      <c r="O3518" s="19" t="e">
        <f>VLOOKUP(Таблица2[[#This Row],[activity]],kved_10!$A$1:$B$997,2,FALSE)</f>
        <v>#N/A</v>
      </c>
      <c r="P3518" s="19" t="e">
        <f>LEFT(IF(ISNA(Таблица2[[#This Row],[kv_10]]),VLOOKUP(Таблица2[[#This Row],[kv_05]],'05_to_10'!$A$1:$C$621,3,FALSE),Таблица2[[#This Row],[kv_10]]),2)</f>
        <v>#N/A</v>
      </c>
      <c r="Q3518" s="21" t="e">
        <f>VLOOKUP(Таблица2[[#This Row],[05_to_10]],kv_05_group!$A$1:$B$89,2,FALSE)</f>
        <v>#N/A</v>
      </c>
      <c r="R3518" t="s">
        <v>14659</v>
      </c>
    </row>
    <row r="3519" spans="1:18" hidden="1" x14ac:dyDescent="0.25">
      <c r="A3519" t="s">
        <v>3525</v>
      </c>
      <c r="B3519" s="22" t="e">
        <v>#N/A</v>
      </c>
      <c r="C3519" s="23" t="e">
        <v>#N/A</v>
      </c>
      <c r="D3519" t="s">
        <v>7080</v>
      </c>
      <c r="E3519" t="s">
        <v>7989</v>
      </c>
      <c r="F3519" t="s">
        <v>7177</v>
      </c>
      <c r="G3519" t="s">
        <v>14618</v>
      </c>
      <c r="H3519" t="s">
        <v>14694</v>
      </c>
      <c r="I3519" t="s">
        <v>14668</v>
      </c>
      <c r="J3519" t="s">
        <v>14668</v>
      </c>
      <c r="K3519" t="s">
        <v>11251</v>
      </c>
      <c r="L3519" t="s">
        <v>14875</v>
      </c>
      <c r="M3519" s="19" t="s">
        <v>15273</v>
      </c>
      <c r="N3519" s="19" t="str">
        <f>VLOOKUP(Таблица2[[#This Row],[activity]],kved_05!$A$1:$B$834,2,FALSE)</f>
        <v>24.16</v>
      </c>
      <c r="O3519" s="19" t="str">
        <f>VLOOKUP(Таблица2[[#This Row],[activity]],kved_10!$A$1:$B$997,2,FALSE)</f>
        <v>20.16</v>
      </c>
      <c r="P3519" s="19" t="str">
        <f>LEFT(IF(ISNA(Таблица2[[#This Row],[kv_10]]),VLOOKUP(Таблица2[[#This Row],[kv_05]],'05_to_10'!$A$1:$C$621,3,FALSE),Таблица2[[#This Row],[kv_10]]),2)</f>
        <v>20</v>
      </c>
      <c r="Q3519" s="21" t="str">
        <f>VLOOKUP(Таблица2[[#This Row],[05_to_10]],kv_05_group!$A$1:$B$89,2,FALSE)</f>
        <v>виробництво</v>
      </c>
      <c r="R3519" t="s">
        <v>14663</v>
      </c>
    </row>
    <row r="3520" spans="1:18" hidden="1" x14ac:dyDescent="0.25">
      <c r="A3520" t="s">
        <v>3526</v>
      </c>
      <c r="B3520" s="22" t="e">
        <v>#N/A</v>
      </c>
      <c r="C3520" s="23" t="e">
        <v>#N/A</v>
      </c>
      <c r="D3520" t="s">
        <v>7081</v>
      </c>
      <c r="E3520" t="s">
        <v>7990</v>
      </c>
      <c r="F3520" t="s">
        <v>7177</v>
      </c>
      <c r="G3520" t="s">
        <v>14619</v>
      </c>
      <c r="H3520" t="s">
        <v>14712</v>
      </c>
      <c r="I3520" t="s">
        <v>14689</v>
      </c>
      <c r="J3520" t="s">
        <v>14689</v>
      </c>
      <c r="K3520" t="s">
        <v>11252</v>
      </c>
      <c r="L3520" t="s">
        <v>14817</v>
      </c>
      <c r="M3520" s="19" t="s">
        <v>15235</v>
      </c>
      <c r="N3520" s="19" t="e">
        <f>VLOOKUP(Таблица2[[#This Row],[activity]],kved_05!$A$1:$B$834,2,FALSE)</f>
        <v>#N/A</v>
      </c>
      <c r="O3520" s="19" t="str">
        <f>VLOOKUP(Таблица2[[#This Row],[activity]],kved_10!$A$1:$B$997,2,FALSE)</f>
        <v>11.07</v>
      </c>
      <c r="P3520" s="19" t="str">
        <f>LEFT(IF(ISNA(Таблица2[[#This Row],[kv_10]]),VLOOKUP(Таблица2[[#This Row],[kv_05]],'05_to_10'!$A$1:$C$621,3,FALSE),Таблица2[[#This Row],[kv_10]]),2)</f>
        <v>11</v>
      </c>
      <c r="Q3520" s="21" t="str">
        <f>VLOOKUP(Таблица2[[#This Row],[05_to_10]],kv_05_group!$A$1:$B$89,2,FALSE)</f>
        <v>виробництво</v>
      </c>
      <c r="R3520" t="s">
        <v>14658</v>
      </c>
    </row>
    <row r="3521" spans="1:18" hidden="1" x14ac:dyDescent="0.25">
      <c r="A3521" t="s">
        <v>3345</v>
      </c>
      <c r="B3521" s="22" t="e">
        <v>#N/A</v>
      </c>
      <c r="C3521" s="23" t="e">
        <v>#N/A</v>
      </c>
      <c r="D3521" t="s">
        <v>6900</v>
      </c>
      <c r="E3521" t="s">
        <v>7847</v>
      </c>
      <c r="F3521" t="s">
        <v>7148</v>
      </c>
      <c r="G3521" t="s">
        <v>14449</v>
      </c>
      <c r="H3521" t="s">
        <v>14708</v>
      </c>
      <c r="I3521" t="s">
        <v>14684</v>
      </c>
      <c r="J3521" t="s">
        <v>14713</v>
      </c>
      <c r="K3521" t="s">
        <v>11086</v>
      </c>
      <c r="L3521" s="22" t="e">
        <v>#N/A</v>
      </c>
      <c r="M3521" s="19" t="s">
        <v>15455</v>
      </c>
      <c r="N3521" s="19" t="e">
        <f>VLOOKUP(Таблица2[[#This Row],[activity]],kved_05!$A$1:$B$834,2,FALSE)</f>
        <v>#N/A</v>
      </c>
      <c r="O3521" s="19" t="e">
        <f>VLOOKUP(Таблица2[[#This Row],[activity]],kved_10!$A$1:$B$997,2,FALSE)</f>
        <v>#N/A</v>
      </c>
      <c r="P3521" s="19" t="e">
        <f>LEFT(IF(ISNA(Таблица2[[#This Row],[kv_10]]),VLOOKUP(Таблица2[[#This Row],[kv_05]],'05_to_10'!$A$1:$C$621,3,FALSE),Таблица2[[#This Row],[kv_10]]),2)</f>
        <v>#N/A</v>
      </c>
      <c r="Q3521" s="21" t="e">
        <f>VLOOKUP(Таблица2[[#This Row],[05_to_10]],kv_05_group!$A$1:$B$89,2,FALSE)</f>
        <v>#N/A</v>
      </c>
      <c r="R3521" t="s">
        <v>14659</v>
      </c>
    </row>
    <row r="3522" spans="1:18" hidden="1" x14ac:dyDescent="0.25">
      <c r="A3522" t="s">
        <v>3347</v>
      </c>
      <c r="B3522" s="22" t="e">
        <v>#N/A</v>
      </c>
      <c r="C3522" s="23" t="e">
        <v>#N/A</v>
      </c>
      <c r="D3522" t="s">
        <v>6902</v>
      </c>
      <c r="E3522" t="s">
        <v>7849</v>
      </c>
      <c r="F3522" t="s">
        <v>7148</v>
      </c>
      <c r="G3522" t="s">
        <v>14451</v>
      </c>
      <c r="H3522" t="s">
        <v>14708</v>
      </c>
      <c r="I3522" t="s">
        <v>14684</v>
      </c>
      <c r="J3522" t="s">
        <v>14713</v>
      </c>
      <c r="K3522" t="s">
        <v>11088</v>
      </c>
      <c r="L3522" s="22" t="e">
        <v>#N/A</v>
      </c>
      <c r="M3522" s="19" t="s">
        <v>15466</v>
      </c>
      <c r="N3522" s="19" t="e">
        <f>VLOOKUP(Таблица2[[#This Row],[activity]],kved_05!$A$1:$B$834,2,FALSE)</f>
        <v>#N/A</v>
      </c>
      <c r="O3522" s="19" t="e">
        <f>VLOOKUP(Таблица2[[#This Row],[activity]],kved_10!$A$1:$B$997,2,FALSE)</f>
        <v>#N/A</v>
      </c>
      <c r="P3522" s="19" t="e">
        <f>LEFT(IF(ISNA(Таблица2[[#This Row],[kv_10]]),VLOOKUP(Таблица2[[#This Row],[kv_05]],'05_to_10'!$A$1:$C$621,3,FALSE),Таблица2[[#This Row],[kv_10]]),2)</f>
        <v>#N/A</v>
      </c>
      <c r="Q3522" s="21" t="e">
        <f>VLOOKUP(Таблица2[[#This Row],[05_to_10]],kv_05_group!$A$1:$B$89,2,FALSE)</f>
        <v>#N/A</v>
      </c>
      <c r="R3522" t="s">
        <v>14659</v>
      </c>
    </row>
    <row r="3523" spans="1:18" hidden="1" x14ac:dyDescent="0.25">
      <c r="A3523" t="s">
        <v>3348</v>
      </c>
      <c r="B3523" s="22" t="e">
        <v>#N/A</v>
      </c>
      <c r="C3523" s="23" t="e">
        <v>#N/A</v>
      </c>
      <c r="D3523" t="s">
        <v>6903</v>
      </c>
      <c r="E3523" t="s">
        <v>7850</v>
      </c>
      <c r="F3523" t="s">
        <v>7148</v>
      </c>
      <c r="G3523" t="s">
        <v>14452</v>
      </c>
      <c r="H3523" t="s">
        <v>14708</v>
      </c>
      <c r="I3523" t="s">
        <v>14684</v>
      </c>
      <c r="J3523" t="s">
        <v>14684</v>
      </c>
      <c r="K3523" t="s">
        <v>11089</v>
      </c>
      <c r="L3523" s="22" t="e">
        <v>#N/A</v>
      </c>
      <c r="M3523" s="19" t="s">
        <v>15406</v>
      </c>
      <c r="N3523" s="19" t="e">
        <f>VLOOKUP(Таблица2[[#This Row],[activity]],kved_05!$A$1:$B$834,2,FALSE)</f>
        <v>#N/A</v>
      </c>
      <c r="O3523" s="19" t="e">
        <f>VLOOKUP(Таблица2[[#This Row],[activity]],kved_10!$A$1:$B$997,2,FALSE)</f>
        <v>#N/A</v>
      </c>
      <c r="P3523" s="19" t="e">
        <f>LEFT(IF(ISNA(Таблица2[[#This Row],[kv_10]]),VLOOKUP(Таблица2[[#This Row],[kv_05]],'05_to_10'!$A$1:$C$621,3,FALSE),Таблица2[[#This Row],[kv_10]]),2)</f>
        <v>#N/A</v>
      </c>
      <c r="Q3523" s="21" t="e">
        <f>VLOOKUP(Таблица2[[#This Row],[05_to_10]],kv_05_group!$A$1:$B$89,2,FALSE)</f>
        <v>#N/A</v>
      </c>
      <c r="R3523" t="s">
        <v>14659</v>
      </c>
    </row>
    <row r="3524" spans="1:18" hidden="1" x14ac:dyDescent="0.25">
      <c r="A3524" t="s">
        <v>3349</v>
      </c>
      <c r="B3524" s="22" t="e">
        <v>#N/A</v>
      </c>
      <c r="C3524" s="23" t="e">
        <v>#N/A</v>
      </c>
      <c r="D3524" t="s">
        <v>6904</v>
      </c>
      <c r="E3524" t="s">
        <v>7851</v>
      </c>
      <c r="F3524" t="s">
        <v>7148</v>
      </c>
      <c r="G3524" t="s">
        <v>14453</v>
      </c>
      <c r="H3524" t="s">
        <v>14708</v>
      </c>
      <c r="I3524" t="s">
        <v>14684</v>
      </c>
      <c r="J3524" t="s">
        <v>14684</v>
      </c>
      <c r="K3524" t="s">
        <v>11090</v>
      </c>
      <c r="L3524" s="22" t="e">
        <v>#N/A</v>
      </c>
      <c r="M3524" s="19" t="s">
        <v>15508</v>
      </c>
      <c r="N3524" s="19" t="e">
        <f>VLOOKUP(Таблица2[[#This Row],[activity]],kved_05!$A$1:$B$834,2,FALSE)</f>
        <v>#N/A</v>
      </c>
      <c r="O3524" s="19" t="e">
        <f>VLOOKUP(Таблица2[[#This Row],[activity]],kved_10!$A$1:$B$997,2,FALSE)</f>
        <v>#N/A</v>
      </c>
      <c r="P3524" s="19" t="e">
        <f>LEFT(IF(ISNA(Таблица2[[#This Row],[kv_10]]),VLOOKUP(Таблица2[[#This Row],[kv_05]],'05_to_10'!$A$1:$C$621,3,FALSE),Таблица2[[#This Row],[kv_10]]),2)</f>
        <v>#N/A</v>
      </c>
      <c r="Q3524" s="21" t="e">
        <f>VLOOKUP(Таблица2[[#This Row],[05_to_10]],kv_05_group!$A$1:$B$89,2,FALSE)</f>
        <v>#N/A</v>
      </c>
      <c r="R3524" t="s">
        <v>14659</v>
      </c>
    </row>
    <row r="3525" spans="1:18" hidden="1" x14ac:dyDescent="0.25">
      <c r="A3525" t="s">
        <v>3350</v>
      </c>
      <c r="B3525" s="22" t="e">
        <v>#N/A</v>
      </c>
      <c r="C3525" s="23" t="e">
        <v>#N/A</v>
      </c>
      <c r="D3525" t="s">
        <v>6905</v>
      </c>
      <c r="E3525" t="s">
        <v>7852</v>
      </c>
      <c r="F3525" t="s">
        <v>7148</v>
      </c>
      <c r="G3525" t="s">
        <v>14454</v>
      </c>
      <c r="H3525" t="s">
        <v>14708</v>
      </c>
      <c r="I3525" t="s">
        <v>14684</v>
      </c>
      <c r="J3525" t="s">
        <v>14713</v>
      </c>
      <c r="K3525" t="s">
        <v>11091</v>
      </c>
      <c r="L3525" s="22" t="e">
        <v>#N/A</v>
      </c>
      <c r="M3525" s="19" t="s">
        <v>15456</v>
      </c>
      <c r="N3525" s="19" t="e">
        <f>VLOOKUP(Таблица2[[#This Row],[activity]],kved_05!$A$1:$B$834,2,FALSE)</f>
        <v>#N/A</v>
      </c>
      <c r="O3525" s="19" t="e">
        <f>VLOOKUP(Таблица2[[#This Row],[activity]],kved_10!$A$1:$B$997,2,FALSE)</f>
        <v>#N/A</v>
      </c>
      <c r="P3525" s="19" t="e">
        <f>LEFT(IF(ISNA(Таблица2[[#This Row],[kv_10]]),VLOOKUP(Таблица2[[#This Row],[kv_05]],'05_to_10'!$A$1:$C$621,3,FALSE),Таблица2[[#This Row],[kv_10]]),2)</f>
        <v>#N/A</v>
      </c>
      <c r="Q3525" s="21" t="e">
        <f>VLOOKUP(Таблица2[[#This Row],[05_to_10]],kv_05_group!$A$1:$B$89,2,FALSE)</f>
        <v>#N/A</v>
      </c>
      <c r="R3525" t="s">
        <v>14659</v>
      </c>
    </row>
    <row r="3526" spans="1:18" x14ac:dyDescent="0.25">
      <c r="A3526" t="s">
        <v>3351</v>
      </c>
      <c r="B3526" s="22" t="e">
        <v>#N/A</v>
      </c>
      <c r="C3526" s="23" t="e">
        <v>#N/A</v>
      </c>
      <c r="D3526" t="s">
        <v>6906</v>
      </c>
      <c r="E3526" t="s">
        <v>7853</v>
      </c>
      <c r="F3526" t="s">
        <v>7148</v>
      </c>
      <c r="G3526" t="s">
        <v>14455</v>
      </c>
      <c r="H3526" t="s">
        <v>15160</v>
      </c>
      <c r="I3526" t="s">
        <v>14665</v>
      </c>
      <c r="J3526" t="s">
        <v>14713</v>
      </c>
      <c r="K3526" t="s">
        <v>11092</v>
      </c>
      <c r="L3526" s="22" t="e">
        <v>#N/A</v>
      </c>
      <c r="M3526" s="19" t="s">
        <v>15473</v>
      </c>
      <c r="N3526" s="19" t="e">
        <f>VLOOKUP(Таблица2[[#This Row],[activity]],kved_05!$A$1:$B$834,2,FALSE)</f>
        <v>#N/A</v>
      </c>
      <c r="O3526" s="19" t="e">
        <f>VLOOKUP(Таблица2[[#This Row],[activity]],kved_10!$A$1:$B$997,2,FALSE)</f>
        <v>#N/A</v>
      </c>
      <c r="P3526" s="19" t="e">
        <f>LEFT(IF(ISNA(Таблица2[[#This Row],[kv_10]]),VLOOKUP(Таблица2[[#This Row],[kv_05]],'05_to_10'!$A$1:$C$621,3,FALSE),Таблица2[[#This Row],[kv_10]]),2)</f>
        <v>#N/A</v>
      </c>
      <c r="Q3526" s="21" t="e">
        <f>VLOOKUP(Таблица2[[#This Row],[05_to_10]],kv_05_group!$A$1:$B$89,2,FALSE)</f>
        <v>#N/A</v>
      </c>
      <c r="R3526" t="s">
        <v>14659</v>
      </c>
    </row>
    <row r="3527" spans="1:18" hidden="1" x14ac:dyDescent="0.25">
      <c r="A3527" t="s">
        <v>3533</v>
      </c>
      <c r="B3527" s="22" t="e">
        <v>#N/A</v>
      </c>
      <c r="C3527" s="23" t="e">
        <v>#N/A</v>
      </c>
      <c r="D3527" t="s">
        <v>7088</v>
      </c>
      <c r="E3527" t="s">
        <v>7996</v>
      </c>
      <c r="F3527" t="s">
        <v>7177</v>
      </c>
      <c r="G3527" t="s">
        <v>14624</v>
      </c>
      <c r="H3527" t="s">
        <v>14693</v>
      </c>
      <c r="I3527" t="s">
        <v>14667</v>
      </c>
      <c r="J3527" t="s">
        <v>14667</v>
      </c>
      <c r="K3527" t="s">
        <v>11259</v>
      </c>
      <c r="L3527" t="s">
        <v>15088</v>
      </c>
      <c r="M3527" s="19" t="s">
        <v>15418</v>
      </c>
      <c r="N3527" s="19" t="e">
        <f>VLOOKUP(Таблица2[[#This Row],[activity]],kved_05!$A$1:$B$834,2,FALSE)</f>
        <v>#N/A</v>
      </c>
      <c r="O3527" s="19" t="str">
        <f>VLOOKUP(Таблица2[[#This Row],[activity]],kved_10!$A$1:$B$997,2,FALSE)</f>
        <v>30.30</v>
      </c>
      <c r="P3527" s="19" t="str">
        <f>LEFT(IF(ISNA(Таблица2[[#This Row],[kv_10]]),VLOOKUP(Таблица2[[#This Row],[kv_05]],'05_to_10'!$A$1:$C$621,3,FALSE),Таблица2[[#This Row],[kv_10]]),2)</f>
        <v>30</v>
      </c>
      <c r="Q3527" s="21" t="str">
        <f>VLOOKUP(Таблица2[[#This Row],[05_to_10]],kv_05_group!$A$1:$B$89,2,FALSE)</f>
        <v>виробництво</v>
      </c>
      <c r="R3527" t="s">
        <v>14658</v>
      </c>
    </row>
    <row r="3528" spans="1:18" hidden="1" x14ac:dyDescent="0.25">
      <c r="A3528" t="s">
        <v>3353</v>
      </c>
      <c r="B3528" s="22" t="e">
        <v>#N/A</v>
      </c>
      <c r="C3528" s="23" t="e">
        <v>#N/A</v>
      </c>
      <c r="D3528" t="s">
        <v>6908</v>
      </c>
      <c r="E3528" t="s">
        <v>7855</v>
      </c>
      <c r="F3528" t="s">
        <v>7148</v>
      </c>
      <c r="G3528" t="s">
        <v>14457</v>
      </c>
      <c r="H3528" t="s">
        <v>14712</v>
      </c>
      <c r="I3528" t="s">
        <v>14689</v>
      </c>
      <c r="J3528" t="s">
        <v>14689</v>
      </c>
      <c r="K3528" t="s">
        <v>11094</v>
      </c>
      <c r="L3528" s="22" t="e">
        <v>#N/A</v>
      </c>
      <c r="M3528" s="19" t="s">
        <v>15606</v>
      </c>
      <c r="N3528" s="19" t="e">
        <f>VLOOKUP(Таблица2[[#This Row],[activity]],kved_05!$A$1:$B$834,2,FALSE)</f>
        <v>#N/A</v>
      </c>
      <c r="O3528" s="19" t="e">
        <f>VLOOKUP(Таблица2[[#This Row],[activity]],kved_10!$A$1:$B$997,2,FALSE)</f>
        <v>#N/A</v>
      </c>
      <c r="P3528" s="19" t="e">
        <f>LEFT(IF(ISNA(Таблица2[[#This Row],[kv_10]]),VLOOKUP(Таблица2[[#This Row],[kv_05]],'05_to_10'!$A$1:$C$621,3,FALSE),Таблица2[[#This Row],[kv_10]]),2)</f>
        <v>#N/A</v>
      </c>
      <c r="Q3528" s="21" t="e">
        <f>VLOOKUP(Таблица2[[#This Row],[05_to_10]],kv_05_group!$A$1:$B$89,2,FALSE)</f>
        <v>#N/A</v>
      </c>
      <c r="R3528" t="s">
        <v>14659</v>
      </c>
    </row>
    <row r="3529" spans="1:18" hidden="1" x14ac:dyDescent="0.25">
      <c r="A3529" t="s">
        <v>3535</v>
      </c>
      <c r="B3529" s="22" t="e">
        <v>#N/A</v>
      </c>
      <c r="C3529" s="23" t="e">
        <v>#N/A</v>
      </c>
      <c r="D3529" t="s">
        <v>7090</v>
      </c>
      <c r="E3529" t="s">
        <v>7998</v>
      </c>
      <c r="F3529" t="s">
        <v>7177</v>
      </c>
      <c r="G3529" t="s">
        <v>14626</v>
      </c>
      <c r="H3529" t="s">
        <v>14703</v>
      </c>
      <c r="I3529" t="s">
        <v>14677</v>
      </c>
      <c r="J3529" t="s">
        <v>14677</v>
      </c>
      <c r="K3529" t="s">
        <v>11261</v>
      </c>
      <c r="L3529" t="s">
        <v>14979</v>
      </c>
      <c r="M3529" s="19" t="s">
        <v>15348</v>
      </c>
      <c r="N3529" s="19" t="str">
        <f>VLOOKUP(Таблица2[[#This Row],[activity]],kved_05!$A$1:$B$834,2,FALSE)</f>
        <v>31.10</v>
      </c>
      <c r="O3529" s="19" t="str">
        <f>VLOOKUP(Таблица2[[#This Row],[activity]],kved_10!$A$1:$B$997,2,FALSE)</f>
        <v>27.11</v>
      </c>
      <c r="P3529" s="19" t="str">
        <f>LEFT(IF(ISNA(Таблица2[[#This Row],[kv_10]]),VLOOKUP(Таблица2[[#This Row],[kv_05]],'05_to_10'!$A$1:$C$621,3,FALSE),Таблица2[[#This Row],[kv_10]]),2)</f>
        <v>27</v>
      </c>
      <c r="Q3529" s="21" t="str">
        <f>VLOOKUP(Таблица2[[#This Row],[05_to_10]],kv_05_group!$A$1:$B$89,2,FALSE)</f>
        <v>виробництво</v>
      </c>
      <c r="R3529" t="s">
        <v>14658</v>
      </c>
    </row>
    <row r="3530" spans="1:18" x14ac:dyDescent="0.25">
      <c r="A3530" t="s">
        <v>3355</v>
      </c>
      <c r="B3530" s="22" t="e">
        <v>#N/A</v>
      </c>
      <c r="C3530" s="23" t="e">
        <v>#N/A</v>
      </c>
      <c r="D3530" t="s">
        <v>6910</v>
      </c>
      <c r="E3530" t="s">
        <v>7857</v>
      </c>
      <c r="F3530" t="s">
        <v>7148</v>
      </c>
      <c r="G3530" t="s">
        <v>14459</v>
      </c>
      <c r="H3530" t="s">
        <v>15160</v>
      </c>
      <c r="I3530" t="s">
        <v>14665</v>
      </c>
      <c r="J3530" t="s">
        <v>14713</v>
      </c>
      <c r="K3530" t="s">
        <v>11096</v>
      </c>
      <c r="L3530" s="22" t="e">
        <v>#N/A</v>
      </c>
      <c r="M3530" s="19" t="s">
        <v>15514</v>
      </c>
      <c r="N3530" s="19" t="e">
        <f>VLOOKUP(Таблица2[[#This Row],[activity]],kved_05!$A$1:$B$834,2,FALSE)</f>
        <v>#N/A</v>
      </c>
      <c r="O3530" s="19" t="e">
        <f>VLOOKUP(Таблица2[[#This Row],[activity]],kved_10!$A$1:$B$997,2,FALSE)</f>
        <v>#N/A</v>
      </c>
      <c r="P3530" s="19" t="e">
        <f>LEFT(IF(ISNA(Таблица2[[#This Row],[kv_10]]),VLOOKUP(Таблица2[[#This Row],[kv_05]],'05_to_10'!$A$1:$C$621,3,FALSE),Таблица2[[#This Row],[kv_10]]),2)</f>
        <v>#N/A</v>
      </c>
      <c r="Q3530" s="21" t="e">
        <f>VLOOKUP(Таблица2[[#This Row],[05_to_10]],kv_05_group!$A$1:$B$89,2,FALSE)</f>
        <v>#N/A</v>
      </c>
      <c r="R3530" t="s">
        <v>14659</v>
      </c>
    </row>
    <row r="3531" spans="1:18" hidden="1" x14ac:dyDescent="0.25">
      <c r="A3531" t="s">
        <v>3356</v>
      </c>
      <c r="B3531" s="22" t="e">
        <v>#N/A</v>
      </c>
      <c r="C3531" s="23" t="e">
        <v>#N/A</v>
      </c>
      <c r="D3531" t="s">
        <v>6911</v>
      </c>
      <c r="E3531" t="s">
        <v>7858</v>
      </c>
      <c r="F3531" t="s">
        <v>7148</v>
      </c>
      <c r="G3531" t="s">
        <v>14460</v>
      </c>
      <c r="H3531" t="s">
        <v>14712</v>
      </c>
      <c r="I3531" t="s">
        <v>14689</v>
      </c>
      <c r="J3531" t="s">
        <v>14689</v>
      </c>
      <c r="K3531" t="s">
        <v>11097</v>
      </c>
      <c r="L3531" s="22" t="e">
        <v>#N/A</v>
      </c>
      <c r="M3531" s="19" t="s">
        <v>15519</v>
      </c>
      <c r="N3531" s="19" t="e">
        <f>VLOOKUP(Таблица2[[#This Row],[activity]],kved_05!$A$1:$B$834,2,FALSE)</f>
        <v>#N/A</v>
      </c>
      <c r="O3531" s="19" t="e">
        <f>VLOOKUP(Таблица2[[#This Row],[activity]],kved_10!$A$1:$B$997,2,FALSE)</f>
        <v>#N/A</v>
      </c>
      <c r="P3531" s="19" t="e">
        <f>LEFT(IF(ISNA(Таблица2[[#This Row],[kv_10]]),VLOOKUP(Таблица2[[#This Row],[kv_05]],'05_to_10'!$A$1:$C$621,3,FALSE),Таблица2[[#This Row],[kv_10]]),2)</f>
        <v>#N/A</v>
      </c>
      <c r="Q3531" s="21" t="e">
        <f>VLOOKUP(Таблица2[[#This Row],[05_to_10]],kv_05_group!$A$1:$B$89,2,FALSE)</f>
        <v>#N/A</v>
      </c>
      <c r="R3531" t="s">
        <v>14659</v>
      </c>
    </row>
    <row r="3532" spans="1:18" x14ac:dyDescent="0.25">
      <c r="A3532" t="s">
        <v>3538</v>
      </c>
      <c r="B3532" s="22" t="e">
        <v>#N/A</v>
      </c>
      <c r="C3532" s="23" t="e">
        <v>#N/A</v>
      </c>
      <c r="D3532" t="s">
        <v>7093</v>
      </c>
      <c r="E3532" t="s">
        <v>8001</v>
      </c>
      <c r="F3532" t="s">
        <v>7177</v>
      </c>
      <c r="G3532" t="s">
        <v>14629</v>
      </c>
      <c r="H3532" t="s">
        <v>15160</v>
      </c>
      <c r="I3532" t="s">
        <v>14665</v>
      </c>
      <c r="J3532" t="s">
        <v>14713</v>
      </c>
      <c r="K3532" t="s">
        <v>11264</v>
      </c>
      <c r="L3532" t="s">
        <v>14978</v>
      </c>
      <c r="M3532" s="19" t="s">
        <v>15347</v>
      </c>
      <c r="N3532" s="19" t="e">
        <f>VLOOKUP(Таблица2[[#This Row],[activity]],kved_05!$A$1:$B$834,2,FALSE)</f>
        <v>#N/A</v>
      </c>
      <c r="O3532" s="19" t="str">
        <f>VLOOKUP(Таблица2[[#This Row],[activity]],kved_10!$A$1:$B$997,2,FALSE)</f>
        <v>27.12</v>
      </c>
      <c r="P3532" s="19" t="str">
        <f>LEFT(IF(ISNA(Таблица2[[#This Row],[kv_10]]),VLOOKUP(Таблица2[[#This Row],[kv_05]],'05_to_10'!$A$1:$C$621,3,FALSE),Таблица2[[#This Row],[kv_10]]),2)</f>
        <v>27</v>
      </c>
      <c r="Q3532" s="21" t="str">
        <f>VLOOKUP(Таблица2[[#This Row],[05_to_10]],kv_05_group!$A$1:$B$89,2,FALSE)</f>
        <v>виробництво</v>
      </c>
      <c r="R3532" t="s">
        <v>14663</v>
      </c>
    </row>
    <row r="3533" spans="1:18" hidden="1" x14ac:dyDescent="0.25">
      <c r="A3533" t="s">
        <v>3357</v>
      </c>
      <c r="B3533" s="22" t="e">
        <v>#N/A</v>
      </c>
      <c r="C3533" s="23" t="e">
        <v>#N/A</v>
      </c>
      <c r="D3533" t="s">
        <v>6912</v>
      </c>
      <c r="E3533" t="s">
        <v>7859</v>
      </c>
      <c r="F3533" t="s">
        <v>7148</v>
      </c>
      <c r="G3533" t="s">
        <v>14459</v>
      </c>
      <c r="H3533" t="s">
        <v>15160</v>
      </c>
      <c r="I3533" t="s">
        <v>14679</v>
      </c>
      <c r="J3533" t="s">
        <v>14713</v>
      </c>
      <c r="K3533" t="s">
        <v>11098</v>
      </c>
      <c r="L3533" s="22" t="e">
        <v>#N/A</v>
      </c>
      <c r="M3533" s="19" t="s">
        <v>15514</v>
      </c>
      <c r="N3533" s="19" t="e">
        <f>VLOOKUP(Таблица2[[#This Row],[activity]],kved_05!$A$1:$B$834,2,FALSE)</f>
        <v>#N/A</v>
      </c>
      <c r="O3533" s="19" t="e">
        <f>VLOOKUP(Таблица2[[#This Row],[activity]],kved_10!$A$1:$B$997,2,FALSE)</f>
        <v>#N/A</v>
      </c>
      <c r="P3533" s="19" t="e">
        <f>LEFT(IF(ISNA(Таблица2[[#This Row],[kv_10]]),VLOOKUP(Таблица2[[#This Row],[kv_05]],'05_to_10'!$A$1:$C$621,3,FALSE),Таблица2[[#This Row],[kv_10]]),2)</f>
        <v>#N/A</v>
      </c>
      <c r="Q3533" s="21" t="e">
        <f>VLOOKUP(Таблица2[[#This Row],[05_to_10]],kv_05_group!$A$1:$B$89,2,FALSE)</f>
        <v>#N/A</v>
      </c>
      <c r="R3533" t="s">
        <v>14659</v>
      </c>
    </row>
    <row r="3534" spans="1:18" x14ac:dyDescent="0.25">
      <c r="A3534" t="s">
        <v>3358</v>
      </c>
      <c r="B3534" s="22" t="e">
        <v>#N/A</v>
      </c>
      <c r="C3534" s="23" t="e">
        <v>#N/A</v>
      </c>
      <c r="D3534" t="s">
        <v>6913</v>
      </c>
      <c r="E3534" t="s">
        <v>7860</v>
      </c>
      <c r="F3534" t="s">
        <v>7148</v>
      </c>
      <c r="G3534" t="s">
        <v>14461</v>
      </c>
      <c r="H3534" t="s">
        <v>15160</v>
      </c>
      <c r="I3534" t="s">
        <v>14665</v>
      </c>
      <c r="J3534" t="s">
        <v>14713</v>
      </c>
      <c r="K3534" t="s">
        <v>11099</v>
      </c>
      <c r="L3534" s="22" t="e">
        <v>#N/A</v>
      </c>
      <c r="M3534" s="19" t="s">
        <v>15463</v>
      </c>
      <c r="N3534" s="19" t="e">
        <f>VLOOKUP(Таблица2[[#This Row],[activity]],kved_05!$A$1:$B$834,2,FALSE)</f>
        <v>#N/A</v>
      </c>
      <c r="O3534" s="19" t="e">
        <f>VLOOKUP(Таблица2[[#This Row],[activity]],kved_10!$A$1:$B$997,2,FALSE)</f>
        <v>#N/A</v>
      </c>
      <c r="P3534" s="19" t="e">
        <f>LEFT(IF(ISNA(Таблица2[[#This Row],[kv_10]]),VLOOKUP(Таблица2[[#This Row],[kv_05]],'05_to_10'!$A$1:$C$621,3,FALSE),Таблица2[[#This Row],[kv_10]]),2)</f>
        <v>#N/A</v>
      </c>
      <c r="Q3534" s="21" t="e">
        <f>VLOOKUP(Таблица2[[#This Row],[05_to_10]],kv_05_group!$A$1:$B$89,2,FALSE)</f>
        <v>#N/A</v>
      </c>
      <c r="R3534" t="s">
        <v>14661</v>
      </c>
    </row>
    <row r="3535" spans="1:18" hidden="1" x14ac:dyDescent="0.25">
      <c r="A3535" t="s">
        <v>3360</v>
      </c>
      <c r="B3535" s="22" t="e">
        <v>#N/A</v>
      </c>
      <c r="C3535" s="23" t="e">
        <v>#N/A</v>
      </c>
      <c r="D3535" t="s">
        <v>6915</v>
      </c>
      <c r="E3535" t="s">
        <v>7862</v>
      </c>
      <c r="F3535" t="s">
        <v>7148</v>
      </c>
      <c r="G3535" t="e">
        <v>#N/A</v>
      </c>
      <c r="H3535" t="s">
        <v>14692</v>
      </c>
      <c r="I3535" t="s">
        <v>14666</v>
      </c>
      <c r="J3535" t="s">
        <v>14666</v>
      </c>
      <c r="K3535" t="s">
        <v>11101</v>
      </c>
      <c r="L3535" s="22" t="e">
        <v>#N/A</v>
      </c>
      <c r="M3535" s="19" t="s">
        <v>15486</v>
      </c>
      <c r="N3535" s="19" t="e">
        <f>VLOOKUP(Таблица2[[#This Row],[activity]],kved_05!$A$1:$B$834,2,FALSE)</f>
        <v>#N/A</v>
      </c>
      <c r="O3535" s="19" t="e">
        <f>VLOOKUP(Таблица2[[#This Row],[activity]],kved_10!$A$1:$B$997,2,FALSE)</f>
        <v>#N/A</v>
      </c>
      <c r="P3535" s="19" t="e">
        <f>LEFT(IF(ISNA(Таблица2[[#This Row],[kv_10]]),VLOOKUP(Таблица2[[#This Row],[kv_05]],'05_to_10'!$A$1:$C$621,3,FALSE),Таблица2[[#This Row],[kv_10]]),2)</f>
        <v>#N/A</v>
      </c>
      <c r="Q3535" s="21" t="e">
        <f>VLOOKUP(Таблица2[[#This Row],[05_to_10]],kv_05_group!$A$1:$B$89,2,FALSE)</f>
        <v>#N/A</v>
      </c>
      <c r="R3535" t="s">
        <v>14659</v>
      </c>
    </row>
    <row r="3536" spans="1:18" hidden="1" x14ac:dyDescent="0.25">
      <c r="A3536" t="s">
        <v>3363</v>
      </c>
      <c r="B3536" s="22" t="e">
        <v>#N/A</v>
      </c>
      <c r="C3536" s="23" t="e">
        <v>#N/A</v>
      </c>
      <c r="D3536" t="s">
        <v>6918</v>
      </c>
      <c r="E3536" t="s">
        <v>7865</v>
      </c>
      <c r="F3536" t="s">
        <v>7148</v>
      </c>
      <c r="G3536" t="e">
        <v>#N/A</v>
      </c>
      <c r="H3536" t="s">
        <v>14708</v>
      </c>
      <c r="I3536" t="s">
        <v>14684</v>
      </c>
      <c r="J3536" t="s">
        <v>14713</v>
      </c>
      <c r="K3536" t="s">
        <v>11103</v>
      </c>
      <c r="L3536" s="22" t="e">
        <v>#N/A</v>
      </c>
      <c r="M3536" s="19" t="s">
        <v>15568</v>
      </c>
      <c r="N3536" s="19" t="e">
        <f>VLOOKUP(Таблица2[[#This Row],[activity]],kved_05!$A$1:$B$834,2,FALSE)</f>
        <v>#N/A</v>
      </c>
      <c r="O3536" s="19" t="e">
        <f>VLOOKUP(Таблица2[[#This Row],[activity]],kved_10!$A$1:$B$997,2,FALSE)</f>
        <v>#N/A</v>
      </c>
      <c r="P3536" s="19" t="e">
        <f>LEFT(IF(ISNA(Таблица2[[#This Row],[kv_10]]),VLOOKUP(Таблица2[[#This Row],[kv_05]],'05_to_10'!$A$1:$C$621,3,FALSE),Таблица2[[#This Row],[kv_10]]),2)</f>
        <v>#N/A</v>
      </c>
      <c r="Q3536" s="21" t="e">
        <f>VLOOKUP(Таблица2[[#This Row],[05_to_10]],kv_05_group!$A$1:$B$89,2,FALSE)</f>
        <v>#N/A</v>
      </c>
      <c r="R3536" t="s">
        <v>14662</v>
      </c>
    </row>
    <row r="3537" spans="1:18" hidden="1" x14ac:dyDescent="0.25">
      <c r="A3537" t="s">
        <v>3370</v>
      </c>
      <c r="B3537" s="22" t="e">
        <v>#N/A</v>
      </c>
      <c r="C3537" s="23" t="e">
        <v>#N/A</v>
      </c>
      <c r="D3537" t="s">
        <v>6925</v>
      </c>
      <c r="E3537" t="s">
        <v>7870</v>
      </c>
      <c r="F3537" t="s">
        <v>7148</v>
      </c>
      <c r="G3537" t="s">
        <v>14471</v>
      </c>
      <c r="H3537" t="s">
        <v>14708</v>
      </c>
      <c r="I3537" t="s">
        <v>14684</v>
      </c>
      <c r="J3537" t="s">
        <v>14713</v>
      </c>
      <c r="K3537" t="s">
        <v>11110</v>
      </c>
      <c r="L3537" s="22" t="e">
        <v>#N/A</v>
      </c>
      <c r="M3537" s="19" t="s">
        <v>15473</v>
      </c>
      <c r="N3537" s="19" t="e">
        <f>VLOOKUP(Таблица2[[#This Row],[activity]],kved_05!$A$1:$B$834,2,FALSE)</f>
        <v>#N/A</v>
      </c>
      <c r="O3537" s="19" t="e">
        <f>VLOOKUP(Таблица2[[#This Row],[activity]],kved_10!$A$1:$B$997,2,FALSE)</f>
        <v>#N/A</v>
      </c>
      <c r="P3537" s="19" t="e">
        <f>LEFT(IF(ISNA(Таблица2[[#This Row],[kv_10]]),VLOOKUP(Таблица2[[#This Row],[kv_05]],'05_to_10'!$A$1:$C$621,3,FALSE),Таблица2[[#This Row],[kv_10]]),2)</f>
        <v>#N/A</v>
      </c>
      <c r="Q3537" s="21" t="e">
        <f>VLOOKUP(Таблица2[[#This Row],[05_to_10]],kv_05_group!$A$1:$B$89,2,FALSE)</f>
        <v>#N/A</v>
      </c>
      <c r="R3537" t="s">
        <v>14661</v>
      </c>
    </row>
    <row r="3538" spans="1:18" hidden="1" x14ac:dyDescent="0.25">
      <c r="A3538" t="s">
        <v>3372</v>
      </c>
      <c r="B3538" s="22" t="e">
        <v>#N/A</v>
      </c>
      <c r="C3538" s="23" t="e">
        <v>#N/A</v>
      </c>
      <c r="D3538" t="s">
        <v>6927</v>
      </c>
      <c r="E3538" t="s">
        <v>7872</v>
      </c>
      <c r="F3538" t="s">
        <v>7148</v>
      </c>
      <c r="G3538" t="s">
        <v>14473</v>
      </c>
      <c r="H3538" t="s">
        <v>14708</v>
      </c>
      <c r="I3538" t="s">
        <v>14684</v>
      </c>
      <c r="J3538" t="s">
        <v>14713</v>
      </c>
      <c r="K3538" t="s">
        <v>11112</v>
      </c>
      <c r="L3538" s="22" t="e">
        <v>#N/A</v>
      </c>
      <c r="M3538" s="19" t="s">
        <v>15550</v>
      </c>
      <c r="N3538" s="19" t="e">
        <f>VLOOKUP(Таблица2[[#This Row],[activity]],kved_05!$A$1:$B$834,2,FALSE)</f>
        <v>#N/A</v>
      </c>
      <c r="O3538" s="19" t="e">
        <f>VLOOKUP(Таблица2[[#This Row],[activity]],kved_10!$A$1:$B$997,2,FALSE)</f>
        <v>#N/A</v>
      </c>
      <c r="P3538" s="19" t="e">
        <f>LEFT(IF(ISNA(Таблица2[[#This Row],[kv_10]]),VLOOKUP(Таблица2[[#This Row],[kv_05]],'05_to_10'!$A$1:$C$621,3,FALSE),Таблица2[[#This Row],[kv_10]]),2)</f>
        <v>#N/A</v>
      </c>
      <c r="Q3538" s="21" t="e">
        <f>VLOOKUP(Таблица2[[#This Row],[05_to_10]],kv_05_group!$A$1:$B$89,2,FALSE)</f>
        <v>#N/A</v>
      </c>
      <c r="R3538" t="s">
        <v>14659</v>
      </c>
    </row>
    <row r="3539" spans="1:18" hidden="1" x14ac:dyDescent="0.25">
      <c r="A3539" t="s">
        <v>3545</v>
      </c>
      <c r="B3539" s="22" t="e">
        <v>#N/A</v>
      </c>
      <c r="C3539" s="23" t="e">
        <v>#N/A</v>
      </c>
      <c r="D3539" t="s">
        <v>7100</v>
      </c>
      <c r="E3539" t="s">
        <v>7100</v>
      </c>
      <c r="F3539" t="s">
        <v>7183</v>
      </c>
      <c r="G3539" t="s">
        <v>14636</v>
      </c>
      <c r="H3539" t="s">
        <v>15161</v>
      </c>
      <c r="I3539" t="s">
        <v>14679</v>
      </c>
      <c r="J3539" t="s">
        <v>14679</v>
      </c>
      <c r="K3539" t="s">
        <v>11270</v>
      </c>
      <c r="L3539" t="s">
        <v>14809</v>
      </c>
      <c r="M3539" s="19" t="s">
        <v>15232</v>
      </c>
      <c r="N3539" s="19" t="str">
        <f>VLOOKUP(Таблица2[[#This Row],[activity]],kved_05!$A$1:$B$834,2,FALSE)</f>
        <v>65.21</v>
      </c>
      <c r="O3539" s="19" t="str">
        <f>VLOOKUP(Таблица2[[#This Row],[activity]],kved_10!$A$1:$B$997,2,FALSE)</f>
        <v>64.91</v>
      </c>
      <c r="P3539" s="19" t="str">
        <f>LEFT(IF(ISNA(Таблица2[[#This Row],[kv_10]]),VLOOKUP(Таблица2[[#This Row],[kv_05]],'05_to_10'!$A$1:$C$621,3,FALSE),Таблица2[[#This Row],[kv_10]]),2)</f>
        <v>64</v>
      </c>
      <c r="Q3539" s="21" t="str">
        <f>VLOOKUP(Таблица2[[#This Row],[05_to_10]],kv_05_group!$A$1:$B$89,2,FALSE)</f>
        <v>фінанси і страхування</v>
      </c>
      <c r="R3539" t="s">
        <v>14658</v>
      </c>
    </row>
    <row r="3540" spans="1:18" hidden="1" x14ac:dyDescent="0.25">
      <c r="A3540" t="s">
        <v>3546</v>
      </c>
      <c r="B3540">
        <v>20406682</v>
      </c>
      <c r="C3540" s="1">
        <v>42460</v>
      </c>
      <c r="D3540" t="s">
        <v>7101</v>
      </c>
      <c r="E3540" t="s">
        <v>8006</v>
      </c>
      <c r="F3540" t="s">
        <v>7186</v>
      </c>
      <c r="G3540" t="s">
        <v>14637</v>
      </c>
      <c r="H3540" t="s">
        <v>15161</v>
      </c>
      <c r="I3540" t="s">
        <v>14679</v>
      </c>
      <c r="J3540" t="s">
        <v>14679</v>
      </c>
      <c r="K3540" t="s">
        <v>10374</v>
      </c>
      <c r="L3540" t="s">
        <v>14779</v>
      </c>
      <c r="M3540" s="19" t="s">
        <v>15226</v>
      </c>
      <c r="N3540" s="19" t="e">
        <f>VLOOKUP(Таблица2[[#This Row],[activity]],kved_05!$A$1:$B$834,2,FALSE)</f>
        <v>#N/A</v>
      </c>
      <c r="O3540" s="19" t="str">
        <f>VLOOKUP(Таблица2[[#This Row],[activity]],kved_10!$A$1:$B$997,2,FALSE)</f>
        <v>70.10</v>
      </c>
      <c r="P3540" s="19" t="str">
        <f>LEFT(IF(ISNA(Таблица2[[#This Row],[kv_10]]),VLOOKUP(Таблица2[[#This Row],[kv_05]],'05_to_10'!$A$1:$C$621,3,FALSE),Таблица2[[#This Row],[kv_10]]),2)</f>
        <v>70</v>
      </c>
      <c r="Q3540" s="21" t="str">
        <f>VLOOKUP(Таблица2[[#This Row],[05_to_10]],kv_05_group!$A$1:$B$89,2,FALSE)</f>
        <v>дослідження</v>
      </c>
      <c r="R3540" t="s">
        <v>14658</v>
      </c>
    </row>
    <row r="3541" spans="1:18" hidden="1" x14ac:dyDescent="0.25">
      <c r="A3541" t="s">
        <v>3547</v>
      </c>
      <c r="B3541" s="22" t="e">
        <v>#N/A</v>
      </c>
      <c r="C3541" s="23" t="e">
        <v>#N/A</v>
      </c>
      <c r="D3541" t="s">
        <v>7102</v>
      </c>
      <c r="E3541" t="s">
        <v>7102</v>
      </c>
      <c r="F3541" t="s">
        <v>7194</v>
      </c>
      <c r="G3541" t="s">
        <v>14638</v>
      </c>
      <c r="H3541" t="s">
        <v>15161</v>
      </c>
      <c r="I3541" t="s">
        <v>14679</v>
      </c>
      <c r="J3541" t="s">
        <v>14679</v>
      </c>
      <c r="K3541" t="s">
        <v>11271</v>
      </c>
      <c r="L3541" t="s">
        <v>14739</v>
      </c>
      <c r="M3541" s="19" t="s">
        <v>15189</v>
      </c>
      <c r="N3541" s="19" t="e">
        <f>VLOOKUP(Таблица2[[#This Row],[activity]],kved_05!$A$1:$B$834,2,FALSE)</f>
        <v>#N/A</v>
      </c>
      <c r="O3541" s="19" t="str">
        <f>VLOOKUP(Таблица2[[#This Row],[activity]],kved_10!$A$1:$B$997,2,FALSE)</f>
        <v>55.10</v>
      </c>
      <c r="P3541" s="19" t="str">
        <f>LEFT(IF(ISNA(Таблица2[[#This Row],[kv_10]]),VLOOKUP(Таблица2[[#This Row],[kv_05]],'05_to_10'!$A$1:$C$621,3,FALSE),Таблица2[[#This Row],[kv_10]]),2)</f>
        <v>55</v>
      </c>
      <c r="Q3541" s="21" t="str">
        <f>VLOOKUP(Таблица2[[#This Row],[05_to_10]],kv_05_group!$A$1:$B$89,2,FALSE)</f>
        <v>поселення і харчування</v>
      </c>
      <c r="R3541" t="s">
        <v>14658</v>
      </c>
    </row>
    <row r="3542" spans="1:18" hidden="1" x14ac:dyDescent="0.25">
      <c r="A3542" t="s">
        <v>3382</v>
      </c>
      <c r="B3542" s="22" t="e">
        <v>#N/A</v>
      </c>
      <c r="C3542" s="23" t="e">
        <v>#N/A</v>
      </c>
      <c r="D3542" t="s">
        <v>6937</v>
      </c>
      <c r="E3542" t="s">
        <v>6937</v>
      </c>
      <c r="F3542" t="s">
        <v>7148</v>
      </c>
      <c r="G3542" t="s">
        <v>14483</v>
      </c>
      <c r="H3542" t="s">
        <v>14708</v>
      </c>
      <c r="I3542" t="s">
        <v>14684</v>
      </c>
      <c r="J3542" t="s">
        <v>14713</v>
      </c>
      <c r="K3542" t="s">
        <v>11121</v>
      </c>
      <c r="L3542" s="22" t="e">
        <v>#N/A</v>
      </c>
      <c r="M3542" s="19" t="s">
        <v>15473</v>
      </c>
      <c r="N3542" s="19" t="e">
        <f>VLOOKUP(Таблица2[[#This Row],[activity]],kved_05!$A$1:$B$834,2,FALSE)</f>
        <v>#N/A</v>
      </c>
      <c r="O3542" s="19" t="e">
        <f>VLOOKUP(Таблица2[[#This Row],[activity]],kved_10!$A$1:$B$997,2,FALSE)</f>
        <v>#N/A</v>
      </c>
      <c r="P3542" s="19" t="e">
        <f>LEFT(IF(ISNA(Таблица2[[#This Row],[kv_10]]),VLOOKUP(Таблица2[[#This Row],[kv_05]],'05_to_10'!$A$1:$C$621,3,FALSE),Таблица2[[#This Row],[kv_10]]),2)</f>
        <v>#N/A</v>
      </c>
      <c r="Q3542" s="21" t="e">
        <f>VLOOKUP(Таблица2[[#This Row],[05_to_10]],kv_05_group!$A$1:$B$89,2,FALSE)</f>
        <v>#N/A</v>
      </c>
      <c r="R3542" t="s">
        <v>14659</v>
      </c>
    </row>
    <row r="3543" spans="1:18" hidden="1" x14ac:dyDescent="0.25">
      <c r="A3543" t="s">
        <v>3386</v>
      </c>
      <c r="B3543" s="22" t="e">
        <v>#N/A</v>
      </c>
      <c r="C3543" s="23" t="e">
        <v>#N/A</v>
      </c>
      <c r="D3543" t="s">
        <v>6941</v>
      </c>
      <c r="E3543" t="s">
        <v>7882</v>
      </c>
      <c r="F3543" t="s">
        <v>7148</v>
      </c>
      <c r="G3543" t="s">
        <v>14487</v>
      </c>
      <c r="H3543" t="s">
        <v>14705</v>
      </c>
      <c r="I3543" t="s">
        <v>14681</v>
      </c>
      <c r="J3543" t="s">
        <v>14681</v>
      </c>
      <c r="K3543" t="s">
        <v>11125</v>
      </c>
      <c r="L3543" s="22" t="e">
        <v>#N/A</v>
      </c>
      <c r="M3543" s="19" t="s">
        <v>15561</v>
      </c>
      <c r="N3543" s="19" t="e">
        <f>VLOOKUP(Таблица2[[#This Row],[activity]],kved_05!$A$1:$B$834,2,FALSE)</f>
        <v>#N/A</v>
      </c>
      <c r="O3543" s="19" t="e">
        <f>VLOOKUP(Таблица2[[#This Row],[activity]],kved_10!$A$1:$B$997,2,FALSE)</f>
        <v>#N/A</v>
      </c>
      <c r="P3543" s="19" t="e">
        <f>LEFT(IF(ISNA(Таблица2[[#This Row],[kv_10]]),VLOOKUP(Таблица2[[#This Row],[kv_05]],'05_to_10'!$A$1:$C$621,3,FALSE),Таблица2[[#This Row],[kv_10]]),2)</f>
        <v>#N/A</v>
      </c>
      <c r="Q3543" s="21" t="e">
        <f>VLOOKUP(Таблица2[[#This Row],[05_to_10]],kv_05_group!$A$1:$B$89,2,FALSE)</f>
        <v>#N/A</v>
      </c>
      <c r="R3543" t="s">
        <v>14659</v>
      </c>
    </row>
    <row r="3544" spans="1:18" hidden="1" x14ac:dyDescent="0.25">
      <c r="A3544" t="s">
        <v>3387</v>
      </c>
      <c r="B3544" s="22" t="e">
        <v>#N/A</v>
      </c>
      <c r="C3544" s="23" t="e">
        <v>#N/A</v>
      </c>
      <c r="D3544" t="s">
        <v>6942</v>
      </c>
      <c r="E3544" t="s">
        <v>7883</v>
      </c>
      <c r="F3544" t="s">
        <v>7148</v>
      </c>
      <c r="G3544" t="s">
        <v>14488</v>
      </c>
      <c r="H3544" t="s">
        <v>14708</v>
      </c>
      <c r="I3544" t="s">
        <v>14684</v>
      </c>
      <c r="J3544" t="s">
        <v>14684</v>
      </c>
      <c r="K3544" t="s">
        <v>11126</v>
      </c>
      <c r="L3544" s="22" t="e">
        <v>#N/A</v>
      </c>
      <c r="M3544" s="19" t="s">
        <v>15463</v>
      </c>
      <c r="N3544" s="19" t="e">
        <f>VLOOKUP(Таблица2[[#This Row],[activity]],kved_05!$A$1:$B$834,2,FALSE)</f>
        <v>#N/A</v>
      </c>
      <c r="O3544" s="19" t="e">
        <f>VLOOKUP(Таблица2[[#This Row],[activity]],kved_10!$A$1:$B$997,2,FALSE)</f>
        <v>#N/A</v>
      </c>
      <c r="P3544" s="19" t="e">
        <f>LEFT(IF(ISNA(Таблица2[[#This Row],[kv_10]]),VLOOKUP(Таблица2[[#This Row],[kv_05]],'05_to_10'!$A$1:$C$621,3,FALSE),Таблица2[[#This Row],[kv_10]]),2)</f>
        <v>#N/A</v>
      </c>
      <c r="Q3544" s="21" t="e">
        <f>VLOOKUP(Таблица2[[#This Row],[05_to_10]],kv_05_group!$A$1:$B$89,2,FALSE)</f>
        <v>#N/A</v>
      </c>
      <c r="R3544" t="s">
        <v>14659</v>
      </c>
    </row>
    <row r="3545" spans="1:18" hidden="1" x14ac:dyDescent="0.25">
      <c r="A3545" t="s">
        <v>662</v>
      </c>
      <c r="B3545" t="e">
        <v>#N/A</v>
      </c>
      <c r="C3545" s="1" t="e">
        <v>#N/A</v>
      </c>
      <c r="D3545" t="s">
        <v>4219</v>
      </c>
      <c r="E3545" t="s">
        <v>4219</v>
      </c>
      <c r="F3545" t="s">
        <v>7148</v>
      </c>
      <c r="G3545" t="s">
        <v>11881</v>
      </c>
      <c r="H3545" t="s">
        <v>14708</v>
      </c>
      <c r="I3545" t="s">
        <v>14684</v>
      </c>
      <c r="J3545" t="s">
        <v>14684</v>
      </c>
      <c r="K3545" t="s">
        <v>8636</v>
      </c>
      <c r="L3545" t="s">
        <v>14830</v>
      </c>
      <c r="M3545" s="19" t="s">
        <v>15178</v>
      </c>
      <c r="N3545" s="19" t="str">
        <f>VLOOKUP(Таблица2[[#This Row],[activity]],kved_05!$A$1:$B$834,2,FALSE)</f>
        <v>74.30</v>
      </c>
      <c r="O3545" s="19" t="str">
        <f>VLOOKUP(Таблица2[[#This Row],[activity]],kved_10!$A$1:$B$997,2,FALSE)</f>
        <v>71.2</v>
      </c>
      <c r="P3545" s="19" t="str">
        <f>LEFT(IF(ISNA(Таблица2[[#This Row],[kv_10]]),VLOOKUP(Таблица2[[#This Row],[kv_05]],'05_to_10'!$A$1:$C$621,3,FALSE),Таблица2[[#This Row],[kv_10]]),2)</f>
        <v>71</v>
      </c>
      <c r="Q3545" s="21" t="str">
        <f>VLOOKUP(Таблица2[[#This Row],[05_to_10]],kv_05_group!$A$1:$B$89,2,FALSE)</f>
        <v>дослідження</v>
      </c>
      <c r="R3545" t="s">
        <v>14658</v>
      </c>
    </row>
    <row r="3546" spans="1:18" hidden="1" x14ac:dyDescent="0.25">
      <c r="A3546" t="s">
        <v>862</v>
      </c>
      <c r="B3546" s="22" t="e">
        <v>#N/A</v>
      </c>
      <c r="C3546" s="23" t="e">
        <v>#N/A</v>
      </c>
      <c r="D3546" t="s">
        <v>4418</v>
      </c>
      <c r="E3546" t="s">
        <v>7331</v>
      </c>
      <c r="F3546" t="s">
        <v>7148</v>
      </c>
      <c r="G3546" t="s">
        <v>12065</v>
      </c>
      <c r="H3546" t="s">
        <v>15161</v>
      </c>
      <c r="I3546" t="s">
        <v>14679</v>
      </c>
      <c r="J3546" t="s">
        <v>14679</v>
      </c>
      <c r="K3546" t="s">
        <v>8821</v>
      </c>
      <c r="L3546" t="s">
        <v>14830</v>
      </c>
      <c r="M3546" s="19" t="s">
        <v>15524</v>
      </c>
      <c r="N3546" s="19" t="str">
        <f>VLOOKUP(Таблица2[[#This Row],[activity]],kved_05!$A$1:$B$834,2,FALSE)</f>
        <v>74.30</v>
      </c>
      <c r="O3546" s="19" t="str">
        <f>VLOOKUP(Таблица2[[#This Row],[activity]],kved_10!$A$1:$B$997,2,FALSE)</f>
        <v>71.2</v>
      </c>
      <c r="P3546" s="19" t="str">
        <f>LEFT(IF(ISNA(Таблица2[[#This Row],[kv_10]]),VLOOKUP(Таблица2[[#This Row],[kv_05]],'05_to_10'!$A$1:$C$621,3,FALSE),Таблица2[[#This Row],[kv_10]]),2)</f>
        <v>71</v>
      </c>
      <c r="Q3546" s="21" t="str">
        <f>VLOOKUP(Таблица2[[#This Row],[05_to_10]],kv_05_group!$A$1:$B$89,2,FALSE)</f>
        <v>дослідження</v>
      </c>
      <c r="R3546" t="s">
        <v>14658</v>
      </c>
    </row>
    <row r="3547" spans="1:18" hidden="1" x14ac:dyDescent="0.25">
      <c r="A3547" t="s">
        <v>90</v>
      </c>
      <c r="B3547">
        <v>36051848</v>
      </c>
      <c r="C3547" s="1">
        <v>42460</v>
      </c>
      <c r="D3547" t="s">
        <v>3649</v>
      </c>
      <c r="E3547" t="s">
        <v>3649</v>
      </c>
      <c r="F3547" t="s">
        <v>7142</v>
      </c>
      <c r="G3547" t="s">
        <v>11367</v>
      </c>
      <c r="H3547" t="s">
        <v>15161</v>
      </c>
      <c r="I3547" t="s">
        <v>14679</v>
      </c>
      <c r="J3547" t="s">
        <v>14679</v>
      </c>
      <c r="K3547" t="s">
        <v>8101</v>
      </c>
      <c r="L3547" s="22" t="s">
        <v>14757</v>
      </c>
      <c r="M3547" s="19" t="s">
        <v>15201</v>
      </c>
      <c r="N3547" s="19" t="e">
        <f>VLOOKUP(Таблица2[[#This Row],[activity]],kved_05!$A$1:$B$834,2,FALSE)</f>
        <v>#N/A</v>
      </c>
      <c r="O3547" s="19" t="str">
        <f>VLOOKUP(Таблица2[[#This Row],[activity]],kved_10!$A$1:$B$997,2,FALSE)</f>
        <v>35.14</v>
      </c>
      <c r="P3547" s="19" t="str">
        <f>LEFT(IF(ISNA(Таблица2[[#This Row],[kv_10]]),VLOOKUP(Таблица2[[#This Row],[kv_05]],'05_to_10'!$A$1:$C$621,3,FALSE),Таблица2[[#This Row],[kv_10]]),2)</f>
        <v>35</v>
      </c>
      <c r="Q3547" s="21" t="str">
        <f>VLOOKUP(Таблица2[[#This Row],[05_to_10]],kv_05_group!$A$1:$B$89,2,FALSE)</f>
        <v xml:space="preserve">енергопостачання </v>
      </c>
      <c r="R3547" t="s">
        <v>14658</v>
      </c>
    </row>
    <row r="3548" spans="1:18" hidden="1" x14ac:dyDescent="0.25">
      <c r="A3548" t="s">
        <v>3554</v>
      </c>
      <c r="B3548" s="22" t="e">
        <v>#N/A</v>
      </c>
      <c r="C3548" s="23" t="e">
        <v>#N/A</v>
      </c>
      <c r="D3548" t="s">
        <v>7109</v>
      </c>
      <c r="E3548" t="s">
        <v>8010</v>
      </c>
      <c r="F3548" t="s">
        <v>6768</v>
      </c>
      <c r="G3548" t="s">
        <v>14645</v>
      </c>
      <c r="H3548" t="s">
        <v>15161</v>
      </c>
      <c r="I3548" t="s">
        <v>14679</v>
      </c>
      <c r="J3548" t="s">
        <v>14679</v>
      </c>
      <c r="K3548" t="s">
        <v>11276</v>
      </c>
      <c r="L3548" t="s">
        <v>15037</v>
      </c>
      <c r="M3548" s="19" t="s">
        <v>15373</v>
      </c>
      <c r="N3548" s="19" t="str">
        <f>VLOOKUP(Таблица2[[#This Row],[activity]],kved_05!$A$1:$B$834,2,FALSE)</f>
        <v>29.60</v>
      </c>
      <c r="O3548" s="19" t="str">
        <f>VLOOKUP(Таблица2[[#This Row],[activity]],kved_10!$A$1:$B$997,2,FALSE)</f>
        <v>25.40</v>
      </c>
      <c r="P3548" s="19" t="str">
        <f>LEFT(IF(ISNA(Таблица2[[#This Row],[kv_10]]),VLOOKUP(Таблица2[[#This Row],[kv_05]],'05_to_10'!$A$1:$C$621,3,FALSE),Таблица2[[#This Row],[kv_10]]),2)</f>
        <v>25</v>
      </c>
      <c r="Q3548" s="21" t="str">
        <f>VLOOKUP(Таблица2[[#This Row],[05_to_10]],kv_05_group!$A$1:$B$89,2,FALSE)</f>
        <v>виробництво</v>
      </c>
      <c r="R3548" t="s">
        <v>14658</v>
      </c>
    </row>
    <row r="3549" spans="1:18" hidden="1" x14ac:dyDescent="0.25">
      <c r="A3549" t="s">
        <v>3555</v>
      </c>
      <c r="B3549" s="22" t="e">
        <v>#N/A</v>
      </c>
      <c r="C3549" s="23" t="e">
        <v>#N/A</v>
      </c>
      <c r="D3549" t="s">
        <v>7110</v>
      </c>
      <c r="E3549" t="s">
        <v>8011</v>
      </c>
      <c r="F3549" t="s">
        <v>6768</v>
      </c>
      <c r="G3549" t="s">
        <v>14646</v>
      </c>
      <c r="H3549" t="s">
        <v>15161</v>
      </c>
      <c r="I3549" t="s">
        <v>14679</v>
      </c>
      <c r="J3549" t="s">
        <v>14679</v>
      </c>
      <c r="K3549" t="s">
        <v>11009</v>
      </c>
      <c r="L3549" t="s">
        <v>15088</v>
      </c>
      <c r="M3549" s="19" t="s">
        <v>15418</v>
      </c>
      <c r="N3549" s="19" t="e">
        <f>VLOOKUP(Таблица2[[#This Row],[activity]],kved_05!$A$1:$B$834,2,FALSE)</f>
        <v>#N/A</v>
      </c>
      <c r="O3549" s="19" t="str">
        <f>VLOOKUP(Таблица2[[#This Row],[activity]],kved_10!$A$1:$B$997,2,FALSE)</f>
        <v>30.30</v>
      </c>
      <c r="P3549" s="19" t="str">
        <f>LEFT(IF(ISNA(Таблица2[[#This Row],[kv_10]]),VLOOKUP(Таблица2[[#This Row],[kv_05]],'05_to_10'!$A$1:$C$621,3,FALSE),Таблица2[[#This Row],[kv_10]]),2)</f>
        <v>30</v>
      </c>
      <c r="Q3549" s="21" t="str">
        <f>VLOOKUP(Таблица2[[#This Row],[05_to_10]],kv_05_group!$A$1:$B$89,2,FALSE)</f>
        <v>виробництво</v>
      </c>
      <c r="R3549" t="s">
        <v>14658</v>
      </c>
    </row>
    <row r="3550" spans="1:18" hidden="1" x14ac:dyDescent="0.25">
      <c r="A3550" t="s">
        <v>3556</v>
      </c>
      <c r="B3550">
        <v>126055773</v>
      </c>
      <c r="C3550" s="1">
        <v>42521</v>
      </c>
      <c r="D3550" t="s">
        <v>7111</v>
      </c>
      <c r="E3550" t="s">
        <v>8012</v>
      </c>
      <c r="F3550" t="s">
        <v>6768</v>
      </c>
      <c r="G3550" t="s">
        <v>14647</v>
      </c>
      <c r="H3550" t="s">
        <v>15161</v>
      </c>
      <c r="I3550" t="s">
        <v>14679</v>
      </c>
      <c r="J3550" t="s">
        <v>14679</v>
      </c>
      <c r="K3550" t="s">
        <v>11277</v>
      </c>
      <c r="L3550" t="s">
        <v>15037</v>
      </c>
      <c r="M3550" s="19" t="s">
        <v>15373</v>
      </c>
      <c r="N3550" s="19" t="str">
        <f>VLOOKUP(Таблица2[[#This Row],[activity]],kved_05!$A$1:$B$834,2,FALSE)</f>
        <v>29.60</v>
      </c>
      <c r="O3550" s="19" t="str">
        <f>VLOOKUP(Таблица2[[#This Row],[activity]],kved_10!$A$1:$B$997,2,FALSE)</f>
        <v>25.40</v>
      </c>
      <c r="P3550" s="19" t="str">
        <f>LEFT(IF(ISNA(Таблица2[[#This Row],[kv_10]]),VLOOKUP(Таблица2[[#This Row],[kv_05]],'05_to_10'!$A$1:$C$621,3,FALSE),Таблица2[[#This Row],[kv_10]]),2)</f>
        <v>25</v>
      </c>
      <c r="Q3550" s="21" t="str">
        <f>VLOOKUP(Таблица2[[#This Row],[05_to_10]],kv_05_group!$A$1:$B$89,2,FALSE)</f>
        <v>виробництво</v>
      </c>
      <c r="R3550" t="s">
        <v>14658</v>
      </c>
    </row>
    <row r="3551" spans="1:18" hidden="1" x14ac:dyDescent="0.25">
      <c r="A3551" t="s">
        <v>3557</v>
      </c>
      <c r="B3551">
        <v>429890538</v>
      </c>
      <c r="C3551" s="1">
        <v>42766</v>
      </c>
      <c r="D3551" t="s">
        <v>7112</v>
      </c>
      <c r="E3551" t="s">
        <v>8013</v>
      </c>
      <c r="F3551" t="s">
        <v>6768</v>
      </c>
      <c r="G3551" t="s">
        <v>14648</v>
      </c>
      <c r="H3551" t="s">
        <v>15161</v>
      </c>
      <c r="I3551" t="s">
        <v>14679</v>
      </c>
      <c r="J3551" t="s">
        <v>14679</v>
      </c>
      <c r="K3551" t="s">
        <v>11278</v>
      </c>
      <c r="L3551" t="s">
        <v>15037</v>
      </c>
      <c r="M3551" s="19" t="s">
        <v>15373</v>
      </c>
      <c r="N3551" s="19" t="str">
        <f>VLOOKUP(Таблица2[[#This Row],[activity]],kved_05!$A$1:$B$834,2,FALSE)</f>
        <v>29.60</v>
      </c>
      <c r="O3551" s="19" t="str">
        <f>VLOOKUP(Таблица2[[#This Row],[activity]],kved_10!$A$1:$B$997,2,FALSE)</f>
        <v>25.40</v>
      </c>
      <c r="P3551" s="19" t="str">
        <f>LEFT(IF(ISNA(Таблица2[[#This Row],[kv_10]]),VLOOKUP(Таблица2[[#This Row],[kv_05]],'05_to_10'!$A$1:$C$621,3,FALSE),Таблица2[[#This Row],[kv_10]]),2)</f>
        <v>25</v>
      </c>
      <c r="Q3551" s="21" t="str">
        <f>VLOOKUP(Таблица2[[#This Row],[05_to_10]],kv_05_group!$A$1:$B$89,2,FALSE)</f>
        <v>виробництво</v>
      </c>
      <c r="R3551" t="s">
        <v>14658</v>
      </c>
    </row>
    <row r="3552" spans="1:18" hidden="1" x14ac:dyDescent="0.25">
      <c r="A3552" t="s">
        <v>721</v>
      </c>
      <c r="B3552" s="22" t="e">
        <v>#N/A</v>
      </c>
      <c r="C3552" s="23" t="e">
        <v>#N/A</v>
      </c>
      <c r="D3552" t="s">
        <v>4278</v>
      </c>
      <c r="E3552" t="s">
        <v>4278</v>
      </c>
      <c r="F3552" t="s">
        <v>7148</v>
      </c>
      <c r="G3552" t="s">
        <v>11932</v>
      </c>
      <c r="H3552" t="s">
        <v>15161</v>
      </c>
      <c r="I3552" t="s">
        <v>14679</v>
      </c>
      <c r="J3552" t="s">
        <v>14679</v>
      </c>
      <c r="K3552" t="s">
        <v>8694</v>
      </c>
      <c r="L3552" s="22" t="s">
        <v>14888</v>
      </c>
      <c r="M3552" s="19" t="s">
        <v>15270</v>
      </c>
      <c r="N3552" s="19" t="e">
        <f>VLOOKUP(Таблица2[[#This Row],[activity]],kved_05!$A$1:$B$834,2,FALSE)</f>
        <v>#N/A</v>
      </c>
      <c r="O3552" s="19" t="str">
        <f>VLOOKUP(Таблица2[[#This Row],[activity]],kved_10!$A$1:$B$997,2,FALSE)</f>
        <v>49.5</v>
      </c>
      <c r="P3552" s="19" t="str">
        <f>LEFT(IF(ISNA(Таблица2[[#This Row],[kv_10]]),VLOOKUP(Таблица2[[#This Row],[kv_05]],'05_to_10'!$A$1:$C$621,3,FALSE),Таблица2[[#This Row],[kv_10]]),2)</f>
        <v>49</v>
      </c>
      <c r="Q3552" s="21" t="str">
        <f>VLOOKUP(Таблица2[[#This Row],[05_to_10]],kv_05_group!$A$1:$B$89,2,FALSE)</f>
        <v>перевезення</v>
      </c>
      <c r="R3552" t="s">
        <v>14658</v>
      </c>
    </row>
    <row r="3553" spans="1:18" hidden="1" x14ac:dyDescent="0.25">
      <c r="A3553" t="s">
        <v>3559</v>
      </c>
      <c r="B3553" s="22" t="e">
        <v>#N/A</v>
      </c>
      <c r="C3553" s="23" t="e">
        <v>#N/A</v>
      </c>
      <c r="D3553" t="s">
        <v>7114</v>
      </c>
      <c r="E3553" t="s">
        <v>8015</v>
      </c>
      <c r="F3553" t="s">
        <v>6768</v>
      </c>
      <c r="G3553" t="s">
        <v>14650</v>
      </c>
      <c r="H3553" t="s">
        <v>15161</v>
      </c>
      <c r="I3553" t="s">
        <v>14679</v>
      </c>
      <c r="J3553" t="s">
        <v>14679</v>
      </c>
      <c r="K3553" t="s">
        <v>11279</v>
      </c>
      <c r="L3553" t="s">
        <v>15078</v>
      </c>
      <c r="M3553" s="19" t="s">
        <v>15409</v>
      </c>
      <c r="N3553" s="19" t="e">
        <f>VLOOKUP(Таблица2[[#This Row],[activity]],kved_05!$A$1:$B$834,2,FALSE)</f>
        <v>#N/A</v>
      </c>
      <c r="O3553" s="19" t="str">
        <f>VLOOKUP(Таблица2[[#This Row],[activity]],kved_10!$A$1:$B$997,2,FALSE)</f>
        <v>30.11</v>
      </c>
      <c r="P3553" s="19" t="str">
        <f>LEFT(IF(ISNA(Таблица2[[#This Row],[kv_10]]),VLOOKUP(Таблица2[[#This Row],[kv_05]],'05_to_10'!$A$1:$C$621,3,FALSE),Таблица2[[#This Row],[kv_10]]),2)</f>
        <v>30</v>
      </c>
      <c r="Q3553" s="21" t="str">
        <f>VLOOKUP(Таблица2[[#This Row],[05_to_10]],kv_05_group!$A$1:$B$89,2,FALSE)</f>
        <v>виробництво</v>
      </c>
      <c r="R3553" t="s">
        <v>14663</v>
      </c>
    </row>
    <row r="3554" spans="1:18" hidden="1" x14ac:dyDescent="0.25">
      <c r="A3554" t="s">
        <v>3560</v>
      </c>
      <c r="B3554" s="22" t="e">
        <v>#N/A</v>
      </c>
      <c r="C3554" s="23" t="e">
        <v>#N/A</v>
      </c>
      <c r="D3554" t="s">
        <v>7115</v>
      </c>
      <c r="E3554" t="s">
        <v>8016</v>
      </c>
      <c r="F3554" t="s">
        <v>6768</v>
      </c>
      <c r="G3554" t="s">
        <v>14651</v>
      </c>
      <c r="H3554" t="s">
        <v>15162</v>
      </c>
      <c r="I3554" t="s">
        <v>14680</v>
      </c>
      <c r="J3554" t="s">
        <v>14714</v>
      </c>
      <c r="K3554" t="s">
        <v>11280</v>
      </c>
      <c r="L3554" t="s">
        <v>14827</v>
      </c>
      <c r="M3554" s="19" t="s">
        <v>15247</v>
      </c>
      <c r="N3554" s="19" t="e">
        <f>VLOOKUP(Таблица2[[#This Row],[activity]],kved_05!$A$1:$B$834,2,FALSE)</f>
        <v>#N/A</v>
      </c>
      <c r="O3554" s="19" t="str">
        <f>VLOOKUP(Таблица2[[#This Row],[activity]],kved_10!$A$1:$B$997,2,FALSE)</f>
        <v>26.51</v>
      </c>
      <c r="P3554" s="19" t="str">
        <f>LEFT(IF(ISNA(Таблица2[[#This Row],[kv_10]]),VLOOKUP(Таблица2[[#This Row],[kv_05]],'05_to_10'!$A$1:$C$621,3,FALSE),Таблица2[[#This Row],[kv_10]]),2)</f>
        <v>26</v>
      </c>
      <c r="Q3554" s="21" t="str">
        <f>VLOOKUP(Таблица2[[#This Row],[05_to_10]],kv_05_group!$A$1:$B$89,2,FALSE)</f>
        <v>виробництво</v>
      </c>
      <c r="R3554" t="s">
        <v>14658</v>
      </c>
    </row>
    <row r="3555" spans="1:18" hidden="1" x14ac:dyDescent="0.25">
      <c r="A3555" t="s">
        <v>1447</v>
      </c>
      <c r="B3555">
        <v>407629456</v>
      </c>
      <c r="C3555" s="1">
        <v>42766</v>
      </c>
      <c r="D3555" t="s">
        <v>5003</v>
      </c>
      <c r="E3555" t="s">
        <v>5003</v>
      </c>
      <c r="F3555" t="s">
        <v>7157</v>
      </c>
      <c r="G3555" t="s">
        <v>12611</v>
      </c>
      <c r="H3555" t="s">
        <v>15161</v>
      </c>
      <c r="I3555" t="s">
        <v>14679</v>
      </c>
      <c r="J3555" t="s">
        <v>14679</v>
      </c>
      <c r="K3555" t="s">
        <v>9335</v>
      </c>
      <c r="L3555" s="22" t="s">
        <v>14888</v>
      </c>
      <c r="M3555" s="19" t="s">
        <v>15363</v>
      </c>
      <c r="N3555" s="19" t="e">
        <f>VLOOKUP(Таблица2[[#This Row],[activity]],kved_05!$A$1:$B$834,2,FALSE)</f>
        <v>#N/A</v>
      </c>
      <c r="O3555" s="19" t="str">
        <f>VLOOKUP(Таблица2[[#This Row],[activity]],kved_10!$A$1:$B$997,2,FALSE)</f>
        <v>49.5</v>
      </c>
      <c r="P3555" s="19" t="str">
        <f>LEFT(IF(ISNA(Таблица2[[#This Row],[kv_10]]),VLOOKUP(Таблица2[[#This Row],[kv_05]],'05_to_10'!$A$1:$C$621,3,FALSE),Таблица2[[#This Row],[kv_10]]),2)</f>
        <v>49</v>
      </c>
      <c r="Q3555" s="21" t="str">
        <f>VLOOKUP(Таблица2[[#This Row],[05_to_10]],kv_05_group!$A$1:$B$89,2,FALSE)</f>
        <v>перевезення</v>
      </c>
      <c r="R3555" t="s">
        <v>14658</v>
      </c>
    </row>
    <row r="3556" spans="1:18" hidden="1" x14ac:dyDescent="0.25">
      <c r="A3556" t="s">
        <v>1409</v>
      </c>
      <c r="B3556" s="22" t="e">
        <v>#N/A</v>
      </c>
      <c r="C3556" s="23" t="e">
        <v>#N/A</v>
      </c>
      <c r="D3556" t="s">
        <v>4965</v>
      </c>
      <c r="E3556" t="s">
        <v>7403</v>
      </c>
      <c r="F3556" t="s">
        <v>7157</v>
      </c>
      <c r="G3556" t="s">
        <v>12582</v>
      </c>
      <c r="H3556" t="s">
        <v>14692</v>
      </c>
      <c r="I3556" t="s">
        <v>14666</v>
      </c>
      <c r="J3556" t="s">
        <v>14666</v>
      </c>
      <c r="K3556" t="s">
        <v>9301</v>
      </c>
      <c r="L3556" s="22" t="s">
        <v>14890</v>
      </c>
      <c r="M3556" s="19" t="s">
        <v>15282</v>
      </c>
      <c r="N3556" s="19" t="e">
        <f>VLOOKUP(Таблица2[[#This Row],[activity]],kved_05!$A$1:$B$834,2,FALSE)</f>
        <v>#N/A</v>
      </c>
      <c r="O3556" s="19" t="str">
        <f>VLOOKUP(Таблица2[[#This Row],[activity]],kved_10!$A$1:$B$997,2,FALSE)</f>
        <v>33.2</v>
      </c>
      <c r="P3556" s="19" t="str">
        <f>LEFT(IF(ISNA(Таблица2[[#This Row],[kv_10]]),VLOOKUP(Таблица2[[#This Row],[kv_05]],'05_to_10'!$A$1:$C$621,3,FALSE),Таблица2[[#This Row],[kv_10]]),2)</f>
        <v>33</v>
      </c>
      <c r="Q3556" s="21" t="str">
        <f>VLOOKUP(Таблица2[[#This Row],[05_to_10]],kv_05_group!$A$1:$B$89,2,FALSE)</f>
        <v>виробництво</v>
      </c>
      <c r="R3556" t="s">
        <v>14658</v>
      </c>
    </row>
    <row r="3557" spans="1:18" hidden="1" x14ac:dyDescent="0.25">
      <c r="A3557" t="s">
        <v>2648</v>
      </c>
      <c r="B3557" s="22" t="e">
        <v>#N/A</v>
      </c>
      <c r="C3557" s="23" t="e">
        <v>#N/A</v>
      </c>
      <c r="D3557" t="s">
        <v>6203</v>
      </c>
      <c r="E3557" t="s">
        <v>6203</v>
      </c>
      <c r="F3557" t="s">
        <v>7192</v>
      </c>
      <c r="G3557" t="s">
        <v>13785</v>
      </c>
      <c r="H3557" t="s">
        <v>14710</v>
      </c>
      <c r="I3557" t="s">
        <v>14687</v>
      </c>
      <c r="J3557" t="s">
        <v>14687</v>
      </c>
      <c r="K3557" t="s">
        <v>10454</v>
      </c>
      <c r="L3557" s="22" t="s">
        <v>14890</v>
      </c>
      <c r="M3557" s="19" t="s">
        <v>15282</v>
      </c>
      <c r="N3557" s="19" t="e">
        <f>VLOOKUP(Таблица2[[#This Row],[activity]],kved_05!$A$1:$B$834,2,FALSE)</f>
        <v>#N/A</v>
      </c>
      <c r="O3557" s="19" t="str">
        <f>VLOOKUP(Таблица2[[#This Row],[activity]],kved_10!$A$1:$B$997,2,FALSE)</f>
        <v>33.2</v>
      </c>
      <c r="P3557" s="19" t="str">
        <f>LEFT(IF(ISNA(Таблица2[[#This Row],[kv_10]]),VLOOKUP(Таблица2[[#This Row],[kv_05]],'05_to_10'!$A$1:$C$621,3,FALSE),Таблица2[[#This Row],[kv_10]]),2)</f>
        <v>33</v>
      </c>
      <c r="Q3557" s="21" t="str">
        <f>VLOOKUP(Таблица2[[#This Row],[05_to_10]],kv_05_group!$A$1:$B$89,2,FALSE)</f>
        <v>виробництво</v>
      </c>
      <c r="R3557" t="s">
        <v>14658</v>
      </c>
    </row>
    <row r="3558" spans="1:18" hidden="1" x14ac:dyDescent="0.25">
      <c r="A3558" t="s">
        <v>3564</v>
      </c>
      <c r="B3558" s="22" t="e">
        <v>#N/A</v>
      </c>
      <c r="C3558" s="23" t="e">
        <v>#N/A</v>
      </c>
      <c r="D3558" t="s">
        <v>7119</v>
      </c>
      <c r="E3558" t="s">
        <v>7119</v>
      </c>
      <c r="F3558" t="s">
        <v>7158</v>
      </c>
      <c r="G3558" t="s">
        <v>14655</v>
      </c>
      <c r="H3558" t="s">
        <v>14695</v>
      </c>
      <c r="I3558" t="s">
        <v>14669</v>
      </c>
      <c r="J3558" t="s">
        <v>14669</v>
      </c>
      <c r="K3558" t="s">
        <v>11284</v>
      </c>
      <c r="L3558" t="s">
        <v>14900</v>
      </c>
      <c r="M3558" s="19" t="s">
        <v>15289</v>
      </c>
      <c r="N3558" s="19" t="str">
        <f>VLOOKUP(Таблица2[[#This Row],[activity]],kved_05!$A$1:$B$834,2,FALSE)</f>
        <v>75.24</v>
      </c>
      <c r="O3558" s="19" t="str">
        <f>VLOOKUP(Таблица2[[#This Row],[activity]],kved_10!$A$1:$B$997,2,FALSE)</f>
        <v>84.24</v>
      </c>
      <c r="P3558" s="19" t="str">
        <f>LEFT(IF(ISNA(Таблица2[[#This Row],[kv_10]]),VLOOKUP(Таблица2[[#This Row],[kv_05]],'05_to_10'!$A$1:$C$621,3,FALSE),Таблица2[[#This Row],[kv_10]]),2)</f>
        <v>84</v>
      </c>
      <c r="Q3558" s="21" t="str">
        <f>VLOOKUP(Таблица2[[#This Row],[05_to_10]],kv_05_group!$A$1:$B$89,2,FALSE)</f>
        <v>оборона і безпека</v>
      </c>
      <c r="R3558" t="s">
        <v>14660</v>
      </c>
    </row>
    <row r="3559" spans="1:18" hidden="1" x14ac:dyDescent="0.25">
      <c r="A3559" t="s">
        <v>3565</v>
      </c>
      <c r="B3559" s="22" t="e">
        <v>#N/A</v>
      </c>
      <c r="C3559" s="23" t="e">
        <v>#N/A</v>
      </c>
      <c r="D3559" t="s">
        <v>7120</v>
      </c>
      <c r="E3559" t="s">
        <v>7120</v>
      </c>
      <c r="F3559" t="s">
        <v>7157</v>
      </c>
      <c r="G3559" t="s">
        <v>14656</v>
      </c>
      <c r="H3559" t="s">
        <v>14693</v>
      </c>
      <c r="I3559" t="s">
        <v>14667</v>
      </c>
      <c r="J3559" t="s">
        <v>14667</v>
      </c>
      <c r="K3559" t="s">
        <v>11285</v>
      </c>
      <c r="L3559" t="s">
        <v>15158</v>
      </c>
      <c r="M3559" s="19" t="s">
        <v>15452</v>
      </c>
      <c r="N3559" s="19" t="e">
        <f>VLOOKUP(Таблица2[[#This Row],[activity]],kved_05!$A$1:$B$834,2,FALSE)</f>
        <v>#N/A</v>
      </c>
      <c r="O3559" s="19" t="str">
        <f>VLOOKUP(Таблица2[[#This Row],[activity]],kved_10!$A$1:$B$997,2,FALSE)</f>
        <v>25.61</v>
      </c>
      <c r="P3559" s="19" t="str">
        <f>LEFT(IF(ISNA(Таблица2[[#This Row],[kv_10]]),VLOOKUP(Таблица2[[#This Row],[kv_05]],'05_to_10'!$A$1:$C$621,3,FALSE),Таблица2[[#This Row],[kv_10]]),2)</f>
        <v>25</v>
      </c>
      <c r="Q3559" s="21" t="str">
        <f>VLOOKUP(Таблица2[[#This Row],[05_to_10]],kv_05_group!$A$1:$B$89,2,FALSE)</f>
        <v>виробництво</v>
      </c>
      <c r="R3559" t="s">
        <v>14660</v>
      </c>
    </row>
    <row r="3560" spans="1:18" hidden="1" x14ac:dyDescent="0.25">
      <c r="A3560" t="s">
        <v>3566</v>
      </c>
      <c r="B3560" s="22" t="e">
        <v>#N/A</v>
      </c>
      <c r="C3560" s="23" t="e">
        <v>#N/A</v>
      </c>
      <c r="D3560" t="s">
        <v>7121</v>
      </c>
      <c r="E3560" t="s">
        <v>7121</v>
      </c>
      <c r="F3560" t="s">
        <v>7154</v>
      </c>
      <c r="G3560" t="s">
        <v>14657</v>
      </c>
      <c r="H3560" t="s">
        <v>14706</v>
      </c>
      <c r="I3560" t="s">
        <v>14682</v>
      </c>
      <c r="J3560" t="s">
        <v>14682</v>
      </c>
      <c r="K3560" t="s">
        <v>11286</v>
      </c>
      <c r="L3560" t="s">
        <v>15159</v>
      </c>
      <c r="M3560" s="19" t="s">
        <v>15636</v>
      </c>
      <c r="N3560" s="19" t="str">
        <f>VLOOKUP(Таблица2[[#This Row],[activity]],kved_05!$A$1:$B$834,2,FALSE)</f>
        <v>15.81</v>
      </c>
      <c r="O3560" s="19" t="e">
        <f>VLOOKUP(Таблица2[[#This Row],[activity]],kved_10!$A$1:$B$997,2,FALSE)</f>
        <v>#N/A</v>
      </c>
      <c r="P3560" s="19" t="str">
        <f>LEFT(IF(ISNA(Таблица2[[#This Row],[kv_10]]),VLOOKUP(Таблица2[[#This Row],[kv_05]],'05_to_10'!$A$1:$C$621,3,FALSE),Таблица2[[#This Row],[kv_10]]),2)</f>
        <v>10</v>
      </c>
      <c r="Q3560" s="21" t="str">
        <f>VLOOKUP(Таблица2[[#This Row],[05_to_10]],kv_05_group!$A$1:$B$89,2,FALSE)</f>
        <v>виробництво</v>
      </c>
      <c r="R3560" t="s">
        <v>14660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834"/>
  <sheetViews>
    <sheetView workbookViewId="0">
      <selection activeCell="A116" sqref="A116"/>
    </sheetView>
  </sheetViews>
  <sheetFormatPr defaultRowHeight="15" x14ac:dyDescent="0.25"/>
  <sheetData>
    <row r="1" spans="1:5" x14ac:dyDescent="0.25">
      <c r="A1" s="3" t="s">
        <v>15651</v>
      </c>
      <c r="B1" s="4" t="s">
        <v>15652</v>
      </c>
      <c r="C1" s="3">
        <v>3</v>
      </c>
      <c r="D1" s="3">
        <v>4</v>
      </c>
      <c r="E1" s="5">
        <v>5</v>
      </c>
    </row>
    <row r="2" spans="1:5" x14ac:dyDescent="0.25">
      <c r="A2" s="3" t="s">
        <v>15653</v>
      </c>
      <c r="B2" s="4" t="s">
        <v>15618</v>
      </c>
      <c r="C2" s="3" t="s">
        <v>15654</v>
      </c>
      <c r="D2" s="3" t="s">
        <v>15655</v>
      </c>
      <c r="E2" s="5">
        <f t="shared" ref="E2:E65" si="0">LEN(B2)</f>
        <v>5</v>
      </c>
    </row>
    <row r="3" spans="1:5" hidden="1" x14ac:dyDescent="0.25">
      <c r="A3" s="3" t="s">
        <v>15656</v>
      </c>
      <c r="B3" s="4" t="s">
        <v>15657</v>
      </c>
      <c r="C3" s="3" t="s">
        <v>15654</v>
      </c>
      <c r="D3" s="3" t="s">
        <v>15658</v>
      </c>
      <c r="E3" s="5">
        <f t="shared" si="0"/>
        <v>4</v>
      </c>
    </row>
    <row r="4" spans="1:5" x14ac:dyDescent="0.25">
      <c r="A4" s="3" t="s">
        <v>15659</v>
      </c>
      <c r="B4" s="4" t="s">
        <v>15543</v>
      </c>
      <c r="C4" s="3" t="s">
        <v>15654</v>
      </c>
      <c r="D4" s="3" t="s">
        <v>15660</v>
      </c>
      <c r="E4" s="5">
        <f t="shared" si="0"/>
        <v>5</v>
      </c>
    </row>
    <row r="5" spans="1:5" hidden="1" x14ac:dyDescent="0.25">
      <c r="A5" s="3" t="s">
        <v>15661</v>
      </c>
      <c r="B5" s="4" t="s">
        <v>15662</v>
      </c>
      <c r="C5" s="3" t="s">
        <v>15654</v>
      </c>
      <c r="D5" s="3" t="s">
        <v>15663</v>
      </c>
      <c r="E5" s="5">
        <f t="shared" si="0"/>
        <v>4</v>
      </c>
    </row>
    <row r="6" spans="1:5" x14ac:dyDescent="0.25">
      <c r="A6" s="3" t="s">
        <v>15664</v>
      </c>
      <c r="B6" s="4" t="s">
        <v>15665</v>
      </c>
      <c r="C6" s="3" t="s">
        <v>15666</v>
      </c>
      <c r="D6" s="3" t="s">
        <v>15667</v>
      </c>
      <c r="E6" s="5">
        <f t="shared" si="0"/>
        <v>5</v>
      </c>
    </row>
    <row r="7" spans="1:5" x14ac:dyDescent="0.25">
      <c r="A7" s="3" t="s">
        <v>15668</v>
      </c>
      <c r="B7" s="4" t="s">
        <v>15669</v>
      </c>
      <c r="C7" s="3" t="s">
        <v>15670</v>
      </c>
      <c r="D7" s="3"/>
      <c r="E7" s="5">
        <f t="shared" si="0"/>
        <v>5</v>
      </c>
    </row>
    <row r="8" spans="1:5" hidden="1" x14ac:dyDescent="0.25">
      <c r="A8" s="3" t="s">
        <v>15671</v>
      </c>
      <c r="B8" s="4" t="s">
        <v>15672</v>
      </c>
      <c r="C8" s="3"/>
      <c r="D8" s="3" t="s">
        <v>15673</v>
      </c>
      <c r="E8" s="5">
        <f t="shared" si="0"/>
        <v>4</v>
      </c>
    </row>
    <row r="9" spans="1:5" x14ac:dyDescent="0.25">
      <c r="A9" s="3" t="s">
        <v>14968</v>
      </c>
      <c r="B9" s="4" t="s">
        <v>15629</v>
      </c>
      <c r="C9" s="3" t="s">
        <v>15674</v>
      </c>
      <c r="D9" s="3" t="s">
        <v>15675</v>
      </c>
      <c r="E9" s="5">
        <f t="shared" si="0"/>
        <v>5</v>
      </c>
    </row>
    <row r="10" spans="1:5" x14ac:dyDescent="0.25">
      <c r="A10" s="3" t="s">
        <v>15097</v>
      </c>
      <c r="B10" s="4" t="s">
        <v>15593</v>
      </c>
      <c r="C10" s="3" t="s">
        <v>15676</v>
      </c>
      <c r="D10" s="3" t="s">
        <v>15675</v>
      </c>
      <c r="E10" s="5">
        <f t="shared" si="0"/>
        <v>5</v>
      </c>
    </row>
    <row r="11" spans="1:5" hidden="1" x14ac:dyDescent="0.25">
      <c r="A11" s="6" t="s">
        <v>15677</v>
      </c>
      <c r="B11" s="7" t="s">
        <v>15678</v>
      </c>
      <c r="C11" s="3"/>
      <c r="D11" s="3" t="s">
        <v>15679</v>
      </c>
      <c r="E11" s="5">
        <f t="shared" si="0"/>
        <v>7</v>
      </c>
    </row>
    <row r="12" spans="1:5" hidden="1" x14ac:dyDescent="0.25">
      <c r="A12" s="3" t="s">
        <v>15677</v>
      </c>
      <c r="B12" s="4" t="s">
        <v>15680</v>
      </c>
      <c r="C12" s="3"/>
      <c r="D12" s="3" t="s">
        <v>15681</v>
      </c>
      <c r="E12" s="5">
        <f t="shared" si="0"/>
        <v>2</v>
      </c>
    </row>
    <row r="13" spans="1:5" x14ac:dyDescent="0.25">
      <c r="A13" s="3" t="s">
        <v>15682</v>
      </c>
      <c r="B13" s="4" t="s">
        <v>15272</v>
      </c>
      <c r="C13" s="3" t="s">
        <v>15683</v>
      </c>
      <c r="D13" s="3" t="s">
        <v>15684</v>
      </c>
      <c r="E13" s="5">
        <f t="shared" si="0"/>
        <v>5</v>
      </c>
    </row>
    <row r="14" spans="1:5" x14ac:dyDescent="0.25">
      <c r="A14" s="3" t="s">
        <v>15648</v>
      </c>
      <c r="B14" s="4" t="s">
        <v>15278</v>
      </c>
      <c r="C14" s="3" t="s">
        <v>15685</v>
      </c>
      <c r="D14" s="3" t="s">
        <v>15686</v>
      </c>
      <c r="E14" s="5">
        <f t="shared" si="0"/>
        <v>5</v>
      </c>
    </row>
    <row r="15" spans="1:5" hidden="1" x14ac:dyDescent="0.25">
      <c r="A15" s="3" t="s">
        <v>15687</v>
      </c>
      <c r="B15" s="4" t="s">
        <v>15688</v>
      </c>
      <c r="C15" s="3"/>
      <c r="D15" s="3" t="s">
        <v>15689</v>
      </c>
      <c r="E15" s="5">
        <f t="shared" si="0"/>
        <v>4</v>
      </c>
    </row>
    <row r="16" spans="1:5" x14ac:dyDescent="0.25">
      <c r="A16" s="3" t="s">
        <v>14801</v>
      </c>
      <c r="B16" s="4" t="s">
        <v>15482</v>
      </c>
      <c r="C16" s="3" t="s">
        <v>15690</v>
      </c>
      <c r="D16" s="3" t="s">
        <v>15691</v>
      </c>
      <c r="E16" s="5">
        <f t="shared" si="0"/>
        <v>5</v>
      </c>
    </row>
    <row r="17" spans="1:5" hidden="1" x14ac:dyDescent="0.25">
      <c r="A17" s="3" t="s">
        <v>15692</v>
      </c>
      <c r="B17" s="4" t="s">
        <v>15693</v>
      </c>
      <c r="C17" s="3" t="s">
        <v>15654</v>
      </c>
      <c r="D17" s="3" t="s">
        <v>15694</v>
      </c>
      <c r="E17" s="5">
        <f t="shared" si="0"/>
        <v>4</v>
      </c>
    </row>
    <row r="18" spans="1:5" x14ac:dyDescent="0.25">
      <c r="A18" s="3" t="s">
        <v>15695</v>
      </c>
      <c r="B18" s="4" t="s">
        <v>15696</v>
      </c>
      <c r="C18" s="3" t="s">
        <v>15697</v>
      </c>
      <c r="D18" s="3" t="s">
        <v>15698</v>
      </c>
      <c r="E18" s="5">
        <f t="shared" si="0"/>
        <v>5</v>
      </c>
    </row>
    <row r="19" spans="1:5" x14ac:dyDescent="0.25">
      <c r="A19" s="3" t="s">
        <v>15699</v>
      </c>
      <c r="B19" s="4" t="s">
        <v>15700</v>
      </c>
      <c r="C19" s="3" t="s">
        <v>15701</v>
      </c>
      <c r="D19" s="3" t="s">
        <v>15702</v>
      </c>
      <c r="E19" s="5">
        <f t="shared" si="0"/>
        <v>5</v>
      </c>
    </row>
    <row r="20" spans="1:5" x14ac:dyDescent="0.25">
      <c r="A20" s="3" t="s">
        <v>15120</v>
      </c>
      <c r="B20" s="4" t="s">
        <v>15604</v>
      </c>
      <c r="C20" s="3" t="s">
        <v>15703</v>
      </c>
      <c r="D20" s="3" t="s">
        <v>15675</v>
      </c>
      <c r="E20" s="5">
        <f t="shared" si="0"/>
        <v>5</v>
      </c>
    </row>
    <row r="21" spans="1:5" hidden="1" x14ac:dyDescent="0.25">
      <c r="A21" s="3" t="s">
        <v>15704</v>
      </c>
      <c r="B21" s="4" t="s">
        <v>15705</v>
      </c>
      <c r="C21" s="3" t="s">
        <v>15654</v>
      </c>
      <c r="D21" s="3" t="s">
        <v>15706</v>
      </c>
      <c r="E21" s="5">
        <f t="shared" si="0"/>
        <v>4</v>
      </c>
    </row>
    <row r="22" spans="1:5" hidden="1" x14ac:dyDescent="0.25">
      <c r="A22" s="3" t="s">
        <v>15707</v>
      </c>
      <c r="B22" s="4" t="s">
        <v>15708</v>
      </c>
      <c r="C22" s="3"/>
      <c r="D22" s="3" t="s">
        <v>15709</v>
      </c>
      <c r="E22" s="5">
        <f t="shared" si="0"/>
        <v>2</v>
      </c>
    </row>
    <row r="23" spans="1:5" x14ac:dyDescent="0.25">
      <c r="A23" s="3" t="s">
        <v>14755</v>
      </c>
      <c r="B23" s="4" t="s">
        <v>15515</v>
      </c>
      <c r="C23" s="3" t="s">
        <v>15710</v>
      </c>
      <c r="D23" s="3" t="s">
        <v>15711</v>
      </c>
      <c r="E23" s="5">
        <f t="shared" si="0"/>
        <v>5</v>
      </c>
    </row>
    <row r="24" spans="1:5" x14ac:dyDescent="0.25">
      <c r="A24" s="3" t="s">
        <v>15712</v>
      </c>
      <c r="B24" s="4" t="s">
        <v>15535</v>
      </c>
      <c r="C24" s="3" t="s">
        <v>15713</v>
      </c>
      <c r="D24" s="3" t="s">
        <v>15711</v>
      </c>
      <c r="E24" s="5">
        <f t="shared" si="0"/>
        <v>5</v>
      </c>
    </row>
    <row r="25" spans="1:5" x14ac:dyDescent="0.25">
      <c r="A25" s="3" t="s">
        <v>15714</v>
      </c>
      <c r="B25" s="4" t="s">
        <v>15715</v>
      </c>
      <c r="C25" s="3" t="s">
        <v>15716</v>
      </c>
      <c r="D25" s="3" t="s">
        <v>15717</v>
      </c>
      <c r="E25" s="5">
        <f t="shared" si="0"/>
        <v>5</v>
      </c>
    </row>
    <row r="26" spans="1:5" x14ac:dyDescent="0.25">
      <c r="A26" s="3" t="s">
        <v>14839</v>
      </c>
      <c r="B26" s="4" t="s">
        <v>15528</v>
      </c>
      <c r="C26" s="3" t="s">
        <v>15718</v>
      </c>
      <c r="D26" s="3" t="s">
        <v>15719</v>
      </c>
      <c r="E26" s="5">
        <f t="shared" si="0"/>
        <v>5</v>
      </c>
    </row>
    <row r="27" spans="1:5" x14ac:dyDescent="0.25">
      <c r="A27" s="3" t="s">
        <v>15118</v>
      </c>
      <c r="B27" s="4" t="s">
        <v>15720</v>
      </c>
      <c r="C27" s="3" t="s">
        <v>15721</v>
      </c>
      <c r="D27" s="3" t="s">
        <v>15722</v>
      </c>
      <c r="E27" s="5">
        <f t="shared" si="0"/>
        <v>5</v>
      </c>
    </row>
    <row r="28" spans="1:5" x14ac:dyDescent="0.25">
      <c r="A28" s="3" t="s">
        <v>15723</v>
      </c>
      <c r="B28" s="4" t="s">
        <v>15724</v>
      </c>
      <c r="C28" s="3" t="s">
        <v>15725</v>
      </c>
      <c r="D28" s="3" t="s">
        <v>15726</v>
      </c>
      <c r="E28" s="5">
        <f t="shared" si="0"/>
        <v>5</v>
      </c>
    </row>
    <row r="29" spans="1:5" hidden="1" x14ac:dyDescent="0.25">
      <c r="A29" s="3" t="s">
        <v>15727</v>
      </c>
      <c r="B29" s="4" t="s">
        <v>15728</v>
      </c>
      <c r="C29" s="3"/>
      <c r="D29" s="3" t="s">
        <v>15729</v>
      </c>
      <c r="E29" s="5">
        <f t="shared" si="0"/>
        <v>4</v>
      </c>
    </row>
    <row r="30" spans="1:5" hidden="1" x14ac:dyDescent="0.25">
      <c r="A30" s="3" t="s">
        <v>15730</v>
      </c>
      <c r="B30" s="4" t="s">
        <v>15731</v>
      </c>
      <c r="C30" s="3"/>
      <c r="D30" s="3" t="s">
        <v>15732</v>
      </c>
      <c r="E30" s="5">
        <f t="shared" si="0"/>
        <v>2</v>
      </c>
    </row>
    <row r="31" spans="1:5" x14ac:dyDescent="0.25">
      <c r="A31" s="3" t="s">
        <v>15733</v>
      </c>
      <c r="B31" s="4" t="s">
        <v>15734</v>
      </c>
      <c r="C31" s="3" t="s">
        <v>15735</v>
      </c>
      <c r="D31" s="3" t="s">
        <v>15736</v>
      </c>
      <c r="E31" s="5">
        <f t="shared" si="0"/>
        <v>5</v>
      </c>
    </row>
    <row r="32" spans="1:5" hidden="1" x14ac:dyDescent="0.25">
      <c r="A32" s="3" t="s">
        <v>15737</v>
      </c>
      <c r="B32" s="4" t="s">
        <v>15738</v>
      </c>
      <c r="C32" s="3"/>
      <c r="D32" s="3" t="s">
        <v>15739</v>
      </c>
      <c r="E32" s="5">
        <f t="shared" si="0"/>
        <v>4</v>
      </c>
    </row>
    <row r="33" spans="1:5" x14ac:dyDescent="0.25">
      <c r="A33" s="3" t="s">
        <v>15740</v>
      </c>
      <c r="B33" s="4" t="s">
        <v>15428</v>
      </c>
      <c r="C33" s="3" t="s">
        <v>15741</v>
      </c>
      <c r="D33" s="3" t="s">
        <v>15742</v>
      </c>
      <c r="E33" s="5">
        <f t="shared" si="0"/>
        <v>5</v>
      </c>
    </row>
    <row r="34" spans="1:5" hidden="1" x14ac:dyDescent="0.25">
      <c r="A34" s="3" t="s">
        <v>15743</v>
      </c>
      <c r="B34" s="4" t="s">
        <v>15744</v>
      </c>
      <c r="C34" s="3" t="s">
        <v>15654</v>
      </c>
      <c r="D34" s="3" t="s">
        <v>15745</v>
      </c>
      <c r="E34" s="5">
        <f t="shared" si="0"/>
        <v>4</v>
      </c>
    </row>
    <row r="35" spans="1:5" x14ac:dyDescent="0.25">
      <c r="A35" s="3" t="s">
        <v>15077</v>
      </c>
      <c r="B35" s="4" t="s">
        <v>15746</v>
      </c>
      <c r="C35" s="3" t="s">
        <v>15747</v>
      </c>
      <c r="D35" s="3" t="s">
        <v>15748</v>
      </c>
      <c r="E35" s="5">
        <f t="shared" si="0"/>
        <v>5</v>
      </c>
    </row>
    <row r="36" spans="1:5" x14ac:dyDescent="0.25">
      <c r="A36" s="3" t="s">
        <v>15649</v>
      </c>
      <c r="B36" s="4" t="s">
        <v>15551</v>
      </c>
      <c r="C36" s="3"/>
      <c r="D36" s="3" t="s">
        <v>15749</v>
      </c>
      <c r="E36" s="5">
        <f t="shared" si="0"/>
        <v>5</v>
      </c>
    </row>
    <row r="37" spans="1:5" hidden="1" x14ac:dyDescent="0.25">
      <c r="A37" s="3" t="s">
        <v>15750</v>
      </c>
      <c r="B37" s="4" t="s">
        <v>15751</v>
      </c>
      <c r="C37" s="3"/>
      <c r="D37" s="3" t="s">
        <v>15752</v>
      </c>
      <c r="E37" s="5">
        <f t="shared" si="0"/>
        <v>4</v>
      </c>
    </row>
    <row r="38" spans="1:5" hidden="1" x14ac:dyDescent="0.25">
      <c r="A38" s="3" t="s">
        <v>15753</v>
      </c>
      <c r="B38" s="4" t="s">
        <v>15754</v>
      </c>
      <c r="C38" s="3"/>
      <c r="D38" s="3" t="s">
        <v>15755</v>
      </c>
      <c r="E38" s="5">
        <f t="shared" si="0"/>
        <v>2</v>
      </c>
    </row>
    <row r="39" spans="1:5" x14ac:dyDescent="0.25">
      <c r="A39" s="3" t="s">
        <v>15756</v>
      </c>
      <c r="B39" s="4" t="s">
        <v>15757</v>
      </c>
      <c r="C39" s="3" t="s">
        <v>15758</v>
      </c>
      <c r="D39" s="3" t="s">
        <v>15759</v>
      </c>
      <c r="E39" s="5">
        <f t="shared" si="0"/>
        <v>5</v>
      </c>
    </row>
    <row r="40" spans="1:5" x14ac:dyDescent="0.25">
      <c r="A40" s="3" t="s">
        <v>15760</v>
      </c>
      <c r="B40" s="4" t="s">
        <v>15761</v>
      </c>
      <c r="C40" s="3" t="s">
        <v>15762</v>
      </c>
      <c r="D40" s="3" t="s">
        <v>15763</v>
      </c>
      <c r="E40" s="5">
        <f t="shared" si="0"/>
        <v>5</v>
      </c>
    </row>
    <row r="41" spans="1:5" x14ac:dyDescent="0.25">
      <c r="A41" s="3" t="s">
        <v>15764</v>
      </c>
      <c r="B41" s="4" t="s">
        <v>15765</v>
      </c>
      <c r="C41" s="3" t="s">
        <v>15766</v>
      </c>
      <c r="D41" s="3" t="s">
        <v>15767</v>
      </c>
      <c r="E41" s="5">
        <f t="shared" si="0"/>
        <v>5</v>
      </c>
    </row>
    <row r="42" spans="1:5" x14ac:dyDescent="0.25">
      <c r="A42" s="3" t="s">
        <v>15768</v>
      </c>
      <c r="B42" s="4" t="s">
        <v>15769</v>
      </c>
      <c r="C42" s="3" t="s">
        <v>15770</v>
      </c>
      <c r="D42" s="3" t="s">
        <v>15771</v>
      </c>
      <c r="E42" s="5">
        <f t="shared" si="0"/>
        <v>5</v>
      </c>
    </row>
    <row r="43" spans="1:5" x14ac:dyDescent="0.25">
      <c r="A43" s="3" t="s">
        <v>15772</v>
      </c>
      <c r="B43" s="4" t="s">
        <v>15773</v>
      </c>
      <c r="C43" s="3" t="s">
        <v>15774</v>
      </c>
      <c r="D43" s="3" t="s">
        <v>15775</v>
      </c>
      <c r="E43" s="5">
        <f t="shared" si="0"/>
        <v>5</v>
      </c>
    </row>
    <row r="44" spans="1:5" x14ac:dyDescent="0.25">
      <c r="A44" s="3" t="s">
        <v>15776</v>
      </c>
      <c r="B44" s="4" t="s">
        <v>15608</v>
      </c>
      <c r="C44" s="3" t="s">
        <v>15777</v>
      </c>
      <c r="D44" s="3" t="s">
        <v>15778</v>
      </c>
      <c r="E44" s="5">
        <f t="shared" si="0"/>
        <v>5</v>
      </c>
    </row>
    <row r="45" spans="1:5" x14ac:dyDescent="0.25">
      <c r="A45" s="3" t="s">
        <v>15143</v>
      </c>
      <c r="B45" s="4" t="s">
        <v>15440</v>
      </c>
      <c r="C45" s="3" t="s">
        <v>15779</v>
      </c>
      <c r="D45" s="3"/>
      <c r="E45" s="5">
        <f t="shared" si="0"/>
        <v>5</v>
      </c>
    </row>
    <row r="46" spans="1:5" hidden="1" x14ac:dyDescent="0.25">
      <c r="A46" s="3" t="s">
        <v>15780</v>
      </c>
      <c r="B46" s="4" t="s">
        <v>15781</v>
      </c>
      <c r="C46" s="3"/>
      <c r="D46" s="3"/>
      <c r="E46" s="5">
        <f t="shared" si="0"/>
        <v>4</v>
      </c>
    </row>
    <row r="47" spans="1:5" x14ac:dyDescent="0.25">
      <c r="A47" s="3" t="s">
        <v>15782</v>
      </c>
      <c r="B47" s="4" t="s">
        <v>15783</v>
      </c>
      <c r="C47" s="3" t="s">
        <v>15784</v>
      </c>
      <c r="D47" s="3" t="s">
        <v>15785</v>
      </c>
      <c r="E47" s="5">
        <f t="shared" si="0"/>
        <v>5</v>
      </c>
    </row>
    <row r="48" spans="1:5" x14ac:dyDescent="0.25">
      <c r="A48" s="3" t="s">
        <v>15786</v>
      </c>
      <c r="B48" s="4" t="s">
        <v>15787</v>
      </c>
      <c r="C48" s="3" t="s">
        <v>15788</v>
      </c>
      <c r="D48" s="3" t="s">
        <v>15789</v>
      </c>
      <c r="E48" s="5">
        <f t="shared" si="0"/>
        <v>5</v>
      </c>
    </row>
    <row r="49" spans="1:5" x14ac:dyDescent="0.25">
      <c r="A49" s="3" t="s">
        <v>15790</v>
      </c>
      <c r="B49" s="4" t="s">
        <v>15791</v>
      </c>
      <c r="C49" s="3" t="s">
        <v>15792</v>
      </c>
      <c r="D49" s="3"/>
      <c r="E49" s="5">
        <f t="shared" si="0"/>
        <v>5</v>
      </c>
    </row>
    <row r="50" spans="1:5" hidden="1" x14ac:dyDescent="0.25">
      <c r="A50" s="3" t="s">
        <v>15793</v>
      </c>
      <c r="B50" s="4" t="s">
        <v>15794</v>
      </c>
      <c r="C50" s="3"/>
      <c r="D50" s="3" t="s">
        <v>15795</v>
      </c>
      <c r="E50" s="5">
        <f t="shared" si="0"/>
        <v>4</v>
      </c>
    </row>
    <row r="51" spans="1:5" x14ac:dyDescent="0.25">
      <c r="A51" s="3" t="s">
        <v>14913</v>
      </c>
      <c r="B51" s="4" t="s">
        <v>15527</v>
      </c>
      <c r="C51" s="3" t="s">
        <v>15796</v>
      </c>
      <c r="D51" s="3" t="s">
        <v>15797</v>
      </c>
      <c r="E51" s="5">
        <f t="shared" si="0"/>
        <v>5</v>
      </c>
    </row>
    <row r="52" spans="1:5" x14ac:dyDescent="0.25">
      <c r="A52" s="3" t="s">
        <v>14838</v>
      </c>
      <c r="B52" s="4" t="s">
        <v>15496</v>
      </c>
      <c r="C52" s="3" t="s">
        <v>15798</v>
      </c>
      <c r="D52" s="3" t="s">
        <v>15799</v>
      </c>
      <c r="E52" s="5">
        <f t="shared" si="0"/>
        <v>5</v>
      </c>
    </row>
    <row r="53" spans="1:5" hidden="1" x14ac:dyDescent="0.25">
      <c r="A53" s="3" t="s">
        <v>15800</v>
      </c>
      <c r="B53" s="4" t="s">
        <v>15801</v>
      </c>
      <c r="C53" s="3" t="s">
        <v>15654</v>
      </c>
      <c r="D53" s="3" t="s">
        <v>15802</v>
      </c>
      <c r="E53" s="5">
        <f t="shared" si="0"/>
        <v>4</v>
      </c>
    </row>
    <row r="54" spans="1:5" x14ac:dyDescent="0.25">
      <c r="A54" s="3" t="s">
        <v>15006</v>
      </c>
      <c r="B54" s="4" t="s">
        <v>15562</v>
      </c>
      <c r="C54" s="3" t="s">
        <v>15803</v>
      </c>
      <c r="D54" s="3" t="s">
        <v>15804</v>
      </c>
      <c r="E54" s="5">
        <f t="shared" si="0"/>
        <v>5</v>
      </c>
    </row>
    <row r="55" spans="1:5" x14ac:dyDescent="0.25">
      <c r="A55" s="3" t="s">
        <v>14746</v>
      </c>
      <c r="B55" s="4" t="s">
        <v>15462</v>
      </c>
      <c r="C55" s="3" t="s">
        <v>15805</v>
      </c>
      <c r="D55" s="3" t="s">
        <v>15806</v>
      </c>
      <c r="E55" s="5">
        <f t="shared" si="0"/>
        <v>5</v>
      </c>
    </row>
    <row r="56" spans="1:5" x14ac:dyDescent="0.25">
      <c r="A56" s="3" t="s">
        <v>15807</v>
      </c>
      <c r="B56" s="4" t="s">
        <v>15808</v>
      </c>
      <c r="C56" s="3" t="s">
        <v>15809</v>
      </c>
      <c r="D56" s="3" t="s">
        <v>15810</v>
      </c>
      <c r="E56" s="5">
        <f t="shared" si="0"/>
        <v>5</v>
      </c>
    </row>
    <row r="57" spans="1:5" x14ac:dyDescent="0.25">
      <c r="A57" s="3" t="s">
        <v>14737</v>
      </c>
      <c r="B57" s="4" t="s">
        <v>15457</v>
      </c>
      <c r="C57" s="3" t="s">
        <v>15811</v>
      </c>
      <c r="D57" s="3" t="s">
        <v>15810</v>
      </c>
      <c r="E57" s="5">
        <f t="shared" si="0"/>
        <v>5</v>
      </c>
    </row>
    <row r="58" spans="1:5" hidden="1" x14ac:dyDescent="0.25">
      <c r="A58" s="3" t="s">
        <v>15812</v>
      </c>
      <c r="B58" s="4" t="s">
        <v>15813</v>
      </c>
      <c r="C58" s="3" t="s">
        <v>15654</v>
      </c>
      <c r="D58" s="3" t="s">
        <v>15814</v>
      </c>
      <c r="E58" s="5">
        <f t="shared" si="0"/>
        <v>4</v>
      </c>
    </row>
    <row r="59" spans="1:5" x14ac:dyDescent="0.25">
      <c r="A59" s="3" t="s">
        <v>15815</v>
      </c>
      <c r="B59" s="4" t="s">
        <v>15816</v>
      </c>
      <c r="C59" s="3" t="s">
        <v>15817</v>
      </c>
      <c r="D59" s="3" t="s">
        <v>15810</v>
      </c>
      <c r="E59" s="5">
        <f t="shared" si="0"/>
        <v>5</v>
      </c>
    </row>
    <row r="60" spans="1:5" x14ac:dyDescent="0.25">
      <c r="A60" s="3" t="s">
        <v>15818</v>
      </c>
      <c r="B60" s="4" t="s">
        <v>15819</v>
      </c>
      <c r="C60" s="3" t="s">
        <v>15820</v>
      </c>
      <c r="D60" s="3" t="s">
        <v>15771</v>
      </c>
      <c r="E60" s="5">
        <f t="shared" si="0"/>
        <v>5</v>
      </c>
    </row>
    <row r="61" spans="1:5" x14ac:dyDescent="0.25">
      <c r="A61" s="3" t="s">
        <v>15821</v>
      </c>
      <c r="B61" s="4" t="s">
        <v>15822</v>
      </c>
      <c r="C61" s="3" t="s">
        <v>15823</v>
      </c>
      <c r="D61" s="3" t="s">
        <v>15824</v>
      </c>
      <c r="E61" s="5">
        <f t="shared" si="0"/>
        <v>5</v>
      </c>
    </row>
    <row r="62" spans="1:5" hidden="1" x14ac:dyDescent="0.25">
      <c r="A62" s="3" t="s">
        <v>15825</v>
      </c>
      <c r="B62" s="4" t="s">
        <v>15826</v>
      </c>
      <c r="C62" s="3" t="s">
        <v>15654</v>
      </c>
      <c r="D62" s="3" t="s">
        <v>15827</v>
      </c>
      <c r="E62" s="5">
        <f t="shared" si="0"/>
        <v>4</v>
      </c>
    </row>
    <row r="63" spans="1:5" x14ac:dyDescent="0.25">
      <c r="A63" s="3" t="s">
        <v>15828</v>
      </c>
      <c r="B63" s="4" t="s">
        <v>15299</v>
      </c>
      <c r="C63" s="3" t="s">
        <v>15829</v>
      </c>
      <c r="D63" s="3" t="s">
        <v>15759</v>
      </c>
      <c r="E63" s="5">
        <f t="shared" si="0"/>
        <v>5</v>
      </c>
    </row>
    <row r="64" spans="1:5" x14ac:dyDescent="0.25">
      <c r="A64" s="3" t="s">
        <v>15830</v>
      </c>
      <c r="B64" s="4" t="s">
        <v>15831</v>
      </c>
      <c r="C64" s="3" t="s">
        <v>15832</v>
      </c>
      <c r="D64" s="3" t="s">
        <v>15759</v>
      </c>
      <c r="E64" s="5">
        <f t="shared" si="0"/>
        <v>5</v>
      </c>
    </row>
    <row r="65" spans="1:5" x14ac:dyDescent="0.25">
      <c r="A65" s="3" t="s">
        <v>15833</v>
      </c>
      <c r="B65" s="4" t="s">
        <v>15834</v>
      </c>
      <c r="C65" s="3" t="s">
        <v>15835</v>
      </c>
      <c r="D65" s="3" t="s">
        <v>15836</v>
      </c>
      <c r="E65" s="5">
        <f t="shared" si="0"/>
        <v>5</v>
      </c>
    </row>
    <row r="66" spans="1:5" x14ac:dyDescent="0.25">
      <c r="A66" s="3" t="s">
        <v>15837</v>
      </c>
      <c r="B66" s="4" t="s">
        <v>15838</v>
      </c>
      <c r="C66" s="3" t="s">
        <v>15839</v>
      </c>
      <c r="D66" s="3" t="s">
        <v>15840</v>
      </c>
      <c r="E66" s="5">
        <f t="shared" ref="E66:E129" si="1">LEN(B66)</f>
        <v>5</v>
      </c>
    </row>
    <row r="67" spans="1:5" hidden="1" x14ac:dyDescent="0.25">
      <c r="A67" s="3" t="s">
        <v>15841</v>
      </c>
      <c r="B67" s="4" t="s">
        <v>15842</v>
      </c>
      <c r="C67" s="3"/>
      <c r="D67" s="3" t="s">
        <v>15843</v>
      </c>
      <c r="E67" s="5">
        <f t="shared" si="1"/>
        <v>4</v>
      </c>
    </row>
    <row r="68" spans="1:5" x14ac:dyDescent="0.25">
      <c r="A68" s="3" t="s">
        <v>15844</v>
      </c>
      <c r="B68" s="4" t="s">
        <v>15845</v>
      </c>
      <c r="C68" s="3" t="s">
        <v>15846</v>
      </c>
      <c r="D68" s="3"/>
      <c r="E68" s="5">
        <f t="shared" si="1"/>
        <v>5</v>
      </c>
    </row>
    <row r="69" spans="1:5" x14ac:dyDescent="0.25">
      <c r="A69" s="3" t="s">
        <v>14985</v>
      </c>
      <c r="B69" s="4" t="s">
        <v>15290</v>
      </c>
      <c r="C69" s="3" t="s">
        <v>15847</v>
      </c>
      <c r="D69" s="3" t="s">
        <v>15848</v>
      </c>
      <c r="E69" s="5">
        <f t="shared" si="1"/>
        <v>5</v>
      </c>
    </row>
    <row r="70" spans="1:5" hidden="1" x14ac:dyDescent="0.25">
      <c r="A70" s="3" t="s">
        <v>15849</v>
      </c>
      <c r="B70" s="4" t="s">
        <v>15850</v>
      </c>
      <c r="C70" s="3" t="s">
        <v>15654</v>
      </c>
      <c r="D70" s="3" t="s">
        <v>15848</v>
      </c>
      <c r="E70" s="5">
        <f t="shared" si="1"/>
        <v>4</v>
      </c>
    </row>
    <row r="71" spans="1:5" x14ac:dyDescent="0.25">
      <c r="A71" s="3" t="s">
        <v>15851</v>
      </c>
      <c r="B71" s="4" t="s">
        <v>15852</v>
      </c>
      <c r="C71" s="3" t="s">
        <v>15853</v>
      </c>
      <c r="D71" s="3" t="s">
        <v>15854</v>
      </c>
      <c r="E71" s="5">
        <f t="shared" si="1"/>
        <v>5</v>
      </c>
    </row>
    <row r="72" spans="1:5" hidden="1" x14ac:dyDescent="0.25">
      <c r="A72" s="3" t="s">
        <v>15855</v>
      </c>
      <c r="B72" s="4" t="s">
        <v>15856</v>
      </c>
      <c r="C72" s="3"/>
      <c r="D72" s="3" t="s">
        <v>15857</v>
      </c>
      <c r="E72" s="5">
        <f t="shared" si="1"/>
        <v>4</v>
      </c>
    </row>
    <row r="73" spans="1:5" x14ac:dyDescent="0.25">
      <c r="A73" s="3" t="s">
        <v>15858</v>
      </c>
      <c r="B73" s="4" t="s">
        <v>15859</v>
      </c>
      <c r="C73" s="3" t="s">
        <v>15860</v>
      </c>
      <c r="D73" s="3" t="s">
        <v>15785</v>
      </c>
      <c r="E73" s="5">
        <f t="shared" si="1"/>
        <v>5</v>
      </c>
    </row>
    <row r="74" spans="1:5" x14ac:dyDescent="0.25">
      <c r="A74" s="3" t="s">
        <v>15150</v>
      </c>
      <c r="B74" s="4" t="s">
        <v>15628</v>
      </c>
      <c r="C74" s="3" t="s">
        <v>15861</v>
      </c>
      <c r="D74" s="3" t="s">
        <v>15862</v>
      </c>
      <c r="E74" s="5">
        <f t="shared" si="1"/>
        <v>5</v>
      </c>
    </row>
    <row r="75" spans="1:5" hidden="1" x14ac:dyDescent="0.25">
      <c r="A75" s="3" t="s">
        <v>15863</v>
      </c>
      <c r="B75" s="4" t="s">
        <v>15864</v>
      </c>
      <c r="C75" s="3"/>
      <c r="D75" s="3" t="s">
        <v>15865</v>
      </c>
      <c r="E75" s="5">
        <f t="shared" si="1"/>
        <v>4</v>
      </c>
    </row>
    <row r="76" spans="1:5" x14ac:dyDescent="0.25">
      <c r="A76" s="3" t="s">
        <v>15866</v>
      </c>
      <c r="B76" s="4" t="s">
        <v>15867</v>
      </c>
      <c r="C76" s="3" t="s">
        <v>15868</v>
      </c>
      <c r="D76" s="3" t="s">
        <v>15869</v>
      </c>
      <c r="E76" s="5">
        <f t="shared" si="1"/>
        <v>5</v>
      </c>
    </row>
    <row r="77" spans="1:5" x14ac:dyDescent="0.25">
      <c r="A77" s="3" t="s">
        <v>15870</v>
      </c>
      <c r="B77" s="4" t="s">
        <v>15871</v>
      </c>
      <c r="C77" s="3" t="s">
        <v>15872</v>
      </c>
      <c r="D77" s="3" t="s">
        <v>15810</v>
      </c>
      <c r="E77" s="5">
        <f t="shared" si="1"/>
        <v>5</v>
      </c>
    </row>
    <row r="78" spans="1:5" x14ac:dyDescent="0.25">
      <c r="A78" s="3" t="s">
        <v>15873</v>
      </c>
      <c r="B78" s="4" t="s">
        <v>15874</v>
      </c>
      <c r="C78" s="3" t="s">
        <v>15875</v>
      </c>
      <c r="D78" s="3" t="s">
        <v>15876</v>
      </c>
      <c r="E78" s="5">
        <f t="shared" si="1"/>
        <v>5</v>
      </c>
    </row>
    <row r="79" spans="1:5" hidden="1" x14ac:dyDescent="0.25">
      <c r="A79" s="3" t="s">
        <v>15877</v>
      </c>
      <c r="B79" s="4" t="s">
        <v>15878</v>
      </c>
      <c r="C79" s="3" t="s">
        <v>15654</v>
      </c>
      <c r="D79" s="3" t="s">
        <v>15879</v>
      </c>
      <c r="E79" s="5">
        <f t="shared" si="1"/>
        <v>4</v>
      </c>
    </row>
    <row r="80" spans="1:5" x14ac:dyDescent="0.25">
      <c r="A80" s="3" t="s">
        <v>14769</v>
      </c>
      <c r="B80" s="4" t="s">
        <v>15480</v>
      </c>
      <c r="C80" s="3" t="s">
        <v>15880</v>
      </c>
      <c r="D80" s="3" t="s">
        <v>15876</v>
      </c>
      <c r="E80" s="5">
        <f t="shared" si="1"/>
        <v>5</v>
      </c>
    </row>
    <row r="81" spans="1:5" hidden="1" x14ac:dyDescent="0.25">
      <c r="A81" s="3" t="s">
        <v>15881</v>
      </c>
      <c r="B81" s="4" t="s">
        <v>15882</v>
      </c>
      <c r="C81" s="3"/>
      <c r="D81" s="3" t="s">
        <v>15883</v>
      </c>
      <c r="E81" s="5">
        <f t="shared" si="1"/>
        <v>2</v>
      </c>
    </row>
    <row r="82" spans="1:5" x14ac:dyDescent="0.25">
      <c r="A82" s="3" t="s">
        <v>15051</v>
      </c>
      <c r="B82" s="4" t="s">
        <v>15884</v>
      </c>
      <c r="C82" s="3" t="s">
        <v>15885</v>
      </c>
      <c r="D82" s="3" t="s">
        <v>15886</v>
      </c>
      <c r="E82" s="5">
        <f t="shared" si="1"/>
        <v>5</v>
      </c>
    </row>
    <row r="83" spans="1:5" hidden="1" x14ac:dyDescent="0.25">
      <c r="A83" s="3" t="s">
        <v>15887</v>
      </c>
      <c r="B83" s="4" t="s">
        <v>15888</v>
      </c>
      <c r="C83" s="3" t="s">
        <v>15654</v>
      </c>
      <c r="D83" s="3" t="s">
        <v>15886</v>
      </c>
      <c r="E83" s="5">
        <f t="shared" si="1"/>
        <v>4</v>
      </c>
    </row>
    <row r="84" spans="1:5" x14ac:dyDescent="0.25">
      <c r="A84" s="3" t="s">
        <v>15889</v>
      </c>
      <c r="B84" s="4" t="s">
        <v>15890</v>
      </c>
      <c r="C84" s="3" t="s">
        <v>15891</v>
      </c>
      <c r="D84" s="3" t="s">
        <v>15892</v>
      </c>
      <c r="E84" s="5">
        <f t="shared" si="1"/>
        <v>5</v>
      </c>
    </row>
    <row r="85" spans="1:5" hidden="1" x14ac:dyDescent="0.25">
      <c r="A85" s="3" t="s">
        <v>15893</v>
      </c>
      <c r="B85" s="4" t="s">
        <v>15894</v>
      </c>
      <c r="C85" s="3" t="s">
        <v>15654</v>
      </c>
      <c r="D85" s="3" t="s">
        <v>15895</v>
      </c>
      <c r="E85" s="5">
        <f t="shared" si="1"/>
        <v>4</v>
      </c>
    </row>
    <row r="86" spans="1:5" hidden="1" x14ac:dyDescent="0.25">
      <c r="A86" s="6" t="s">
        <v>15896</v>
      </c>
      <c r="B86" s="7" t="s">
        <v>15897</v>
      </c>
      <c r="C86" s="3" t="s">
        <v>15654</v>
      </c>
      <c r="D86" s="3" t="s">
        <v>15898</v>
      </c>
      <c r="E86" s="5">
        <f t="shared" si="1"/>
        <v>11</v>
      </c>
    </row>
    <row r="87" spans="1:5" hidden="1" x14ac:dyDescent="0.25">
      <c r="A87" s="3" t="s">
        <v>15896</v>
      </c>
      <c r="B87" s="7" t="s">
        <v>15899</v>
      </c>
      <c r="C87" s="3" t="s">
        <v>15654</v>
      </c>
      <c r="D87" s="3" t="s">
        <v>15898</v>
      </c>
      <c r="E87" s="5">
        <f t="shared" si="1"/>
        <v>2</v>
      </c>
    </row>
    <row r="88" spans="1:5" x14ac:dyDescent="0.25">
      <c r="A88" s="3" t="s">
        <v>15900</v>
      </c>
      <c r="B88" s="4" t="s">
        <v>15216</v>
      </c>
      <c r="C88" s="3" t="s">
        <v>15901</v>
      </c>
      <c r="D88" s="3" t="s">
        <v>15902</v>
      </c>
      <c r="E88" s="5">
        <f t="shared" si="1"/>
        <v>5</v>
      </c>
    </row>
    <row r="89" spans="1:5" x14ac:dyDescent="0.25">
      <c r="A89" s="3" t="s">
        <v>15903</v>
      </c>
      <c r="B89" s="4" t="s">
        <v>15904</v>
      </c>
      <c r="C89" s="3"/>
      <c r="D89" s="3" t="s">
        <v>15905</v>
      </c>
      <c r="E89" s="5">
        <f t="shared" si="1"/>
        <v>5</v>
      </c>
    </row>
    <row r="90" spans="1:5" x14ac:dyDescent="0.25">
      <c r="A90" s="3" t="s">
        <v>14753</v>
      </c>
      <c r="B90" s="4" t="s">
        <v>15465</v>
      </c>
      <c r="C90" s="3" t="s">
        <v>15906</v>
      </c>
      <c r="D90" s="3" t="s">
        <v>15907</v>
      </c>
      <c r="E90" s="5">
        <f t="shared" si="1"/>
        <v>5</v>
      </c>
    </row>
    <row r="91" spans="1:5" hidden="1" x14ac:dyDescent="0.25">
      <c r="A91" s="3" t="s">
        <v>15908</v>
      </c>
      <c r="B91" s="4" t="s">
        <v>15909</v>
      </c>
      <c r="C91" s="3" t="s">
        <v>15654</v>
      </c>
      <c r="D91" s="3" t="s">
        <v>15910</v>
      </c>
      <c r="E91" s="5">
        <f t="shared" si="1"/>
        <v>4</v>
      </c>
    </row>
    <row r="92" spans="1:5" x14ac:dyDescent="0.25">
      <c r="A92" s="3" t="s">
        <v>15055</v>
      </c>
      <c r="B92" s="4" t="s">
        <v>15911</v>
      </c>
      <c r="C92" s="3" t="s">
        <v>15912</v>
      </c>
      <c r="D92" s="3" t="s">
        <v>15913</v>
      </c>
      <c r="E92" s="5">
        <f t="shared" si="1"/>
        <v>5</v>
      </c>
    </row>
    <row r="93" spans="1:5" hidden="1" x14ac:dyDescent="0.25">
      <c r="A93" s="3" t="s">
        <v>15914</v>
      </c>
      <c r="B93" s="4" t="s">
        <v>15915</v>
      </c>
      <c r="C93" s="3" t="s">
        <v>15654</v>
      </c>
      <c r="D93" s="3" t="s">
        <v>15916</v>
      </c>
      <c r="E93" s="5">
        <f t="shared" si="1"/>
        <v>4</v>
      </c>
    </row>
    <row r="94" spans="1:5" x14ac:dyDescent="0.25">
      <c r="A94" s="3" t="s">
        <v>14784</v>
      </c>
      <c r="B94" s="4" t="s">
        <v>15474</v>
      </c>
      <c r="C94" s="3" t="s">
        <v>15917</v>
      </c>
      <c r="D94" s="3" t="s">
        <v>15918</v>
      </c>
      <c r="E94" s="5">
        <f t="shared" si="1"/>
        <v>5</v>
      </c>
    </row>
    <row r="95" spans="1:5" x14ac:dyDescent="0.25">
      <c r="A95" s="3" t="s">
        <v>15919</v>
      </c>
      <c r="B95" s="4" t="s">
        <v>15594</v>
      </c>
      <c r="C95" s="3" t="s">
        <v>15920</v>
      </c>
      <c r="D95" s="3" t="s">
        <v>15921</v>
      </c>
      <c r="E95" s="5">
        <f t="shared" si="1"/>
        <v>5</v>
      </c>
    </row>
    <row r="96" spans="1:5" x14ac:dyDescent="0.25">
      <c r="A96" s="3" t="s">
        <v>14870</v>
      </c>
      <c r="B96" s="4" t="s">
        <v>15511</v>
      </c>
      <c r="C96" s="3" t="s">
        <v>15922</v>
      </c>
      <c r="D96" s="3" t="s">
        <v>15923</v>
      </c>
      <c r="E96" s="5">
        <f t="shared" si="1"/>
        <v>5</v>
      </c>
    </row>
    <row r="97" spans="1:5" x14ac:dyDescent="0.25">
      <c r="A97" s="3" t="s">
        <v>15924</v>
      </c>
      <c r="B97" s="4" t="s">
        <v>15925</v>
      </c>
      <c r="C97" s="3" t="s">
        <v>15926</v>
      </c>
      <c r="D97" s="3" t="s">
        <v>15927</v>
      </c>
      <c r="E97" s="5">
        <f t="shared" si="1"/>
        <v>5</v>
      </c>
    </row>
    <row r="98" spans="1:5" x14ac:dyDescent="0.25">
      <c r="A98" s="3" t="s">
        <v>15145</v>
      </c>
      <c r="B98" s="4" t="s">
        <v>15621</v>
      </c>
      <c r="C98" s="3" t="s">
        <v>15928</v>
      </c>
      <c r="D98" s="3" t="s">
        <v>15929</v>
      </c>
      <c r="E98" s="5">
        <f t="shared" si="1"/>
        <v>5</v>
      </c>
    </row>
    <row r="99" spans="1:5" hidden="1" x14ac:dyDescent="0.25">
      <c r="A99" s="3" t="s">
        <v>15930</v>
      </c>
      <c r="B99" s="4" t="s">
        <v>15931</v>
      </c>
      <c r="C99" s="3"/>
      <c r="D99" s="3" t="s">
        <v>15932</v>
      </c>
      <c r="E99" s="5">
        <f t="shared" si="1"/>
        <v>4</v>
      </c>
    </row>
    <row r="100" spans="1:5" hidden="1" x14ac:dyDescent="0.25">
      <c r="A100" s="3" t="s">
        <v>15933</v>
      </c>
      <c r="B100" s="4" t="s">
        <v>15934</v>
      </c>
      <c r="C100" s="3"/>
      <c r="D100" s="3" t="s">
        <v>15935</v>
      </c>
      <c r="E100" s="5">
        <f t="shared" si="1"/>
        <v>2</v>
      </c>
    </row>
    <row r="101" spans="1:5" x14ac:dyDescent="0.25">
      <c r="A101" s="3" t="s">
        <v>15936</v>
      </c>
      <c r="B101" s="4" t="s">
        <v>15937</v>
      </c>
      <c r="C101" s="3" t="s">
        <v>15938</v>
      </c>
      <c r="D101" s="3" t="s">
        <v>15939</v>
      </c>
      <c r="E101" s="5">
        <f t="shared" si="1"/>
        <v>5</v>
      </c>
    </row>
    <row r="102" spans="1:5" x14ac:dyDescent="0.25">
      <c r="A102" s="3" t="s">
        <v>15940</v>
      </c>
      <c r="B102" s="4" t="s">
        <v>15941</v>
      </c>
      <c r="C102" s="3" t="s">
        <v>15942</v>
      </c>
      <c r="D102" s="3" t="s">
        <v>15943</v>
      </c>
      <c r="E102" s="5">
        <f t="shared" si="1"/>
        <v>5</v>
      </c>
    </row>
    <row r="103" spans="1:5" hidden="1" x14ac:dyDescent="0.25">
      <c r="A103" s="6" t="s">
        <v>15944</v>
      </c>
      <c r="B103" s="7" t="s">
        <v>15945</v>
      </c>
      <c r="C103" s="3"/>
      <c r="D103" s="3"/>
      <c r="E103" s="5">
        <f t="shared" si="1"/>
        <v>11</v>
      </c>
    </row>
    <row r="104" spans="1:5" x14ac:dyDescent="0.25">
      <c r="A104" s="3" t="s">
        <v>15946</v>
      </c>
      <c r="B104" s="4" t="s">
        <v>15625</v>
      </c>
      <c r="C104" s="3" t="s">
        <v>15947</v>
      </c>
      <c r="D104" s="3" t="s">
        <v>15948</v>
      </c>
      <c r="E104" s="5">
        <f t="shared" si="1"/>
        <v>5</v>
      </c>
    </row>
    <row r="105" spans="1:5" hidden="1" x14ac:dyDescent="0.25">
      <c r="A105" s="3" t="s">
        <v>15949</v>
      </c>
      <c r="B105" s="4" t="s">
        <v>15950</v>
      </c>
      <c r="C105" s="3"/>
      <c r="D105" s="3" t="s">
        <v>15951</v>
      </c>
      <c r="E105" s="5">
        <f t="shared" si="1"/>
        <v>4</v>
      </c>
    </row>
    <row r="106" spans="1:5" x14ac:dyDescent="0.25">
      <c r="A106" s="3" t="s">
        <v>14979</v>
      </c>
      <c r="B106" s="4" t="s">
        <v>15548</v>
      </c>
      <c r="C106" s="3"/>
      <c r="D106" s="3" t="s">
        <v>15952</v>
      </c>
      <c r="E106" s="5">
        <f t="shared" si="1"/>
        <v>5</v>
      </c>
    </row>
    <row r="107" spans="1:5" hidden="1" x14ac:dyDescent="0.25">
      <c r="A107" s="3" t="s">
        <v>15953</v>
      </c>
      <c r="B107" s="4" t="s">
        <v>15954</v>
      </c>
      <c r="C107" s="3"/>
      <c r="D107" s="3" t="s">
        <v>15955</v>
      </c>
      <c r="E107" s="5">
        <f t="shared" si="1"/>
        <v>4</v>
      </c>
    </row>
    <row r="108" spans="1:5" x14ac:dyDescent="0.25">
      <c r="A108" s="3" t="s">
        <v>14863</v>
      </c>
      <c r="B108" s="4" t="s">
        <v>15506</v>
      </c>
      <c r="C108" s="3" t="s">
        <v>15956</v>
      </c>
      <c r="D108" s="3" t="s">
        <v>15957</v>
      </c>
      <c r="E108" s="5">
        <f t="shared" si="1"/>
        <v>5</v>
      </c>
    </row>
    <row r="109" spans="1:5" x14ac:dyDescent="0.25">
      <c r="A109" s="3" t="s">
        <v>15958</v>
      </c>
      <c r="B109" s="4" t="s">
        <v>15959</v>
      </c>
      <c r="C109" s="3" t="s">
        <v>15960</v>
      </c>
      <c r="D109" s="3" t="s">
        <v>15804</v>
      </c>
      <c r="E109" s="5">
        <f t="shared" si="1"/>
        <v>5</v>
      </c>
    </row>
    <row r="110" spans="1:5" x14ac:dyDescent="0.25">
      <c r="A110" s="3" t="s">
        <v>15961</v>
      </c>
      <c r="B110" s="4" t="s">
        <v>15461</v>
      </c>
      <c r="C110" s="3"/>
      <c r="D110" s="3" t="s">
        <v>15962</v>
      </c>
      <c r="E110" s="5">
        <f t="shared" si="1"/>
        <v>5</v>
      </c>
    </row>
    <row r="111" spans="1:5" x14ac:dyDescent="0.25">
      <c r="A111" s="3" t="s">
        <v>15963</v>
      </c>
      <c r="B111" s="4" t="s">
        <v>15563</v>
      </c>
      <c r="C111" s="3"/>
      <c r="D111" s="3" t="s">
        <v>15964</v>
      </c>
      <c r="E111" s="5">
        <f t="shared" si="1"/>
        <v>5</v>
      </c>
    </row>
    <row r="112" spans="1:5" hidden="1" x14ac:dyDescent="0.25">
      <c r="A112" s="3" t="s">
        <v>15965</v>
      </c>
      <c r="B112" s="4" t="s">
        <v>15966</v>
      </c>
      <c r="C112" s="3"/>
      <c r="D112" s="3" t="s">
        <v>15967</v>
      </c>
      <c r="E112" s="5">
        <f t="shared" si="1"/>
        <v>4</v>
      </c>
    </row>
    <row r="113" spans="1:5" x14ac:dyDescent="0.25">
      <c r="A113" s="3" t="s">
        <v>15968</v>
      </c>
      <c r="B113" s="4" t="s">
        <v>15241</v>
      </c>
      <c r="C113" s="3" t="s">
        <v>15969</v>
      </c>
      <c r="D113" s="3" t="s">
        <v>15918</v>
      </c>
      <c r="E113" s="5">
        <f t="shared" si="1"/>
        <v>5</v>
      </c>
    </row>
    <row r="114" spans="1:5" x14ac:dyDescent="0.25">
      <c r="A114" s="3" t="s">
        <v>15108</v>
      </c>
      <c r="B114" s="4" t="s">
        <v>15970</v>
      </c>
      <c r="C114" s="3" t="s">
        <v>15971</v>
      </c>
      <c r="D114" s="3" t="s">
        <v>15804</v>
      </c>
      <c r="E114" s="5">
        <f t="shared" si="1"/>
        <v>5</v>
      </c>
    </row>
    <row r="115" spans="1:5" x14ac:dyDescent="0.25">
      <c r="A115" s="3" t="s">
        <v>15972</v>
      </c>
      <c r="B115" s="4" t="s">
        <v>15973</v>
      </c>
      <c r="C115" s="3" t="s">
        <v>15974</v>
      </c>
      <c r="D115" s="3" t="s">
        <v>15975</v>
      </c>
      <c r="E115" s="5">
        <f t="shared" si="1"/>
        <v>5</v>
      </c>
    </row>
    <row r="116" spans="1:5" x14ac:dyDescent="0.25">
      <c r="A116" s="3" t="s">
        <v>14955</v>
      </c>
      <c r="B116" s="4" t="s">
        <v>15538</v>
      </c>
      <c r="C116" s="3"/>
      <c r="D116" s="3" t="s">
        <v>15976</v>
      </c>
      <c r="E116" s="5">
        <f t="shared" si="1"/>
        <v>5</v>
      </c>
    </row>
    <row r="117" spans="1:5" hidden="1" x14ac:dyDescent="0.25">
      <c r="A117" s="3" t="s">
        <v>15977</v>
      </c>
      <c r="B117" s="4" t="s">
        <v>15978</v>
      </c>
      <c r="C117" s="3"/>
      <c r="D117" s="3" t="s">
        <v>15979</v>
      </c>
      <c r="E117" s="5">
        <f t="shared" si="1"/>
        <v>4</v>
      </c>
    </row>
    <row r="118" spans="1:5" x14ac:dyDescent="0.25">
      <c r="A118" s="3" t="s">
        <v>15157</v>
      </c>
      <c r="B118" s="4" t="s">
        <v>15578</v>
      </c>
      <c r="C118" s="3" t="s">
        <v>15980</v>
      </c>
      <c r="D118" s="3" t="s">
        <v>15981</v>
      </c>
      <c r="E118" s="5">
        <f t="shared" si="1"/>
        <v>5</v>
      </c>
    </row>
    <row r="119" spans="1:5" x14ac:dyDescent="0.25">
      <c r="A119" s="3" t="s">
        <v>15037</v>
      </c>
      <c r="B119" s="4" t="s">
        <v>15982</v>
      </c>
      <c r="C119" s="3" t="s">
        <v>15983</v>
      </c>
      <c r="D119" s="3" t="s">
        <v>15984</v>
      </c>
      <c r="E119" s="5">
        <f t="shared" si="1"/>
        <v>5</v>
      </c>
    </row>
    <row r="120" spans="1:5" hidden="1" x14ac:dyDescent="0.25">
      <c r="A120" s="3" t="s">
        <v>15985</v>
      </c>
      <c r="B120" s="4" t="s">
        <v>15986</v>
      </c>
      <c r="C120" s="3"/>
      <c r="D120" s="3" t="s">
        <v>15987</v>
      </c>
      <c r="E120" s="5">
        <f t="shared" si="1"/>
        <v>4</v>
      </c>
    </row>
    <row r="121" spans="1:5" x14ac:dyDescent="0.25">
      <c r="A121" s="3" t="s">
        <v>15988</v>
      </c>
      <c r="B121" s="4" t="s">
        <v>15989</v>
      </c>
      <c r="C121" s="3" t="s">
        <v>15990</v>
      </c>
      <c r="D121" s="3" t="s">
        <v>15991</v>
      </c>
      <c r="E121" s="5">
        <f t="shared" si="1"/>
        <v>5</v>
      </c>
    </row>
    <row r="122" spans="1:5" hidden="1" x14ac:dyDescent="0.25">
      <c r="A122" s="3" t="s">
        <v>15992</v>
      </c>
      <c r="B122" s="4" t="s">
        <v>15993</v>
      </c>
      <c r="C122" s="3"/>
      <c r="D122" s="3" t="s">
        <v>15767</v>
      </c>
      <c r="E122" s="5">
        <f t="shared" si="1"/>
        <v>4</v>
      </c>
    </row>
    <row r="123" spans="1:5" x14ac:dyDescent="0.25">
      <c r="A123" s="3" t="s">
        <v>15994</v>
      </c>
      <c r="B123" s="4" t="s">
        <v>15995</v>
      </c>
      <c r="C123" s="3" t="s">
        <v>15996</v>
      </c>
      <c r="D123" s="3" t="s">
        <v>15997</v>
      </c>
      <c r="E123" s="5">
        <f t="shared" si="1"/>
        <v>5</v>
      </c>
    </row>
    <row r="124" spans="1:5" hidden="1" x14ac:dyDescent="0.25">
      <c r="A124" s="3" t="s">
        <v>15998</v>
      </c>
      <c r="B124" s="4" t="s">
        <v>15999</v>
      </c>
      <c r="C124" s="3"/>
      <c r="D124" s="3" t="s">
        <v>16000</v>
      </c>
      <c r="E124" s="5">
        <f t="shared" si="1"/>
        <v>4</v>
      </c>
    </row>
    <row r="125" spans="1:5" x14ac:dyDescent="0.25">
      <c r="A125" s="3" t="s">
        <v>16001</v>
      </c>
      <c r="B125" s="4" t="s">
        <v>16002</v>
      </c>
      <c r="C125" s="3" t="s">
        <v>16003</v>
      </c>
      <c r="D125" s="3" t="s">
        <v>15789</v>
      </c>
      <c r="E125" s="5">
        <f t="shared" si="1"/>
        <v>5</v>
      </c>
    </row>
    <row r="126" spans="1:5" x14ac:dyDescent="0.25">
      <c r="A126" s="3" t="s">
        <v>15124</v>
      </c>
      <c r="B126" s="4" t="s">
        <v>16004</v>
      </c>
      <c r="C126" s="3" t="s">
        <v>16005</v>
      </c>
      <c r="D126" s="3" t="s">
        <v>15981</v>
      </c>
      <c r="E126" s="5">
        <f t="shared" si="1"/>
        <v>5</v>
      </c>
    </row>
    <row r="127" spans="1:5" x14ac:dyDescent="0.25">
      <c r="A127" s="3" t="s">
        <v>16006</v>
      </c>
      <c r="B127" s="4" t="s">
        <v>16007</v>
      </c>
      <c r="C127" s="3"/>
      <c r="D127" s="3"/>
      <c r="E127" s="5">
        <f t="shared" si="1"/>
        <v>5</v>
      </c>
    </row>
    <row r="128" spans="1:5" x14ac:dyDescent="0.25">
      <c r="A128" s="3" t="s">
        <v>16008</v>
      </c>
      <c r="B128" s="4" t="s">
        <v>16009</v>
      </c>
      <c r="C128" s="3" t="s">
        <v>16010</v>
      </c>
      <c r="D128" s="3" t="s">
        <v>15810</v>
      </c>
      <c r="E128" s="5">
        <f t="shared" si="1"/>
        <v>5</v>
      </c>
    </row>
    <row r="129" spans="1:5" x14ac:dyDescent="0.25">
      <c r="A129" s="3" t="s">
        <v>15152</v>
      </c>
      <c r="B129" s="4" t="s">
        <v>15417</v>
      </c>
      <c r="C129" s="3" t="s">
        <v>16011</v>
      </c>
      <c r="D129" s="3" t="s">
        <v>15824</v>
      </c>
      <c r="E129" s="5">
        <f t="shared" si="1"/>
        <v>5</v>
      </c>
    </row>
    <row r="130" spans="1:5" hidden="1" x14ac:dyDescent="0.25">
      <c r="A130" s="3" t="s">
        <v>16012</v>
      </c>
      <c r="B130" s="4" t="s">
        <v>16013</v>
      </c>
      <c r="C130" s="3" t="s">
        <v>15654</v>
      </c>
      <c r="D130" s="3" t="s">
        <v>16014</v>
      </c>
      <c r="E130" s="5">
        <f t="shared" ref="E130:E193" si="2">LEN(B130)</f>
        <v>4</v>
      </c>
    </row>
    <row r="131" spans="1:5" x14ac:dyDescent="0.25">
      <c r="A131" s="3" t="s">
        <v>16015</v>
      </c>
      <c r="B131" s="4" t="s">
        <v>16016</v>
      </c>
      <c r="C131" s="3" t="s">
        <v>16017</v>
      </c>
      <c r="D131" s="3" t="s">
        <v>16018</v>
      </c>
      <c r="E131" s="5">
        <f t="shared" si="2"/>
        <v>5</v>
      </c>
    </row>
    <row r="132" spans="1:5" x14ac:dyDescent="0.25">
      <c r="A132" s="3" t="s">
        <v>16019</v>
      </c>
      <c r="B132" s="4" t="s">
        <v>16020</v>
      </c>
      <c r="C132" s="3" t="s">
        <v>16021</v>
      </c>
      <c r="D132" s="3" t="s">
        <v>15775</v>
      </c>
      <c r="E132" s="5">
        <f t="shared" si="2"/>
        <v>5</v>
      </c>
    </row>
    <row r="133" spans="1:5" hidden="1" x14ac:dyDescent="0.25">
      <c r="A133" s="3" t="s">
        <v>16022</v>
      </c>
      <c r="B133" s="4" t="s">
        <v>16023</v>
      </c>
      <c r="C133" s="3"/>
      <c r="D133" s="3" t="s">
        <v>15702</v>
      </c>
      <c r="E133" s="5">
        <f t="shared" si="2"/>
        <v>4</v>
      </c>
    </row>
    <row r="134" spans="1:5" x14ac:dyDescent="0.25">
      <c r="A134" s="3" t="s">
        <v>15112</v>
      </c>
      <c r="B134" s="4" t="s">
        <v>15599</v>
      </c>
      <c r="C134" s="3" t="s">
        <v>16024</v>
      </c>
      <c r="D134" s="3" t="s">
        <v>16025</v>
      </c>
      <c r="E134" s="5">
        <f t="shared" si="2"/>
        <v>5</v>
      </c>
    </row>
    <row r="135" spans="1:5" x14ac:dyDescent="0.25">
      <c r="A135" s="3" t="s">
        <v>16026</v>
      </c>
      <c r="B135" s="4" t="s">
        <v>16027</v>
      </c>
      <c r="C135" s="3" t="s">
        <v>16028</v>
      </c>
      <c r="D135" s="3" t="s">
        <v>15869</v>
      </c>
      <c r="E135" s="5">
        <f t="shared" si="2"/>
        <v>5</v>
      </c>
    </row>
    <row r="136" spans="1:5" x14ac:dyDescent="0.25">
      <c r="A136" s="3" t="s">
        <v>16029</v>
      </c>
      <c r="B136" s="4" t="s">
        <v>16030</v>
      </c>
      <c r="C136" s="3" t="s">
        <v>16031</v>
      </c>
      <c r="D136" s="3" t="s">
        <v>15748</v>
      </c>
      <c r="E136" s="5">
        <f t="shared" si="2"/>
        <v>5</v>
      </c>
    </row>
    <row r="137" spans="1:5" x14ac:dyDescent="0.25">
      <c r="A137" s="3" t="s">
        <v>16032</v>
      </c>
      <c r="B137" s="4" t="s">
        <v>15403</v>
      </c>
      <c r="C137" s="3"/>
      <c r="D137" s="3" t="s">
        <v>16033</v>
      </c>
      <c r="E137" s="5">
        <f t="shared" si="2"/>
        <v>5</v>
      </c>
    </row>
    <row r="138" spans="1:5" x14ac:dyDescent="0.25">
      <c r="A138" s="3" t="s">
        <v>15035</v>
      </c>
      <c r="B138" s="4" t="s">
        <v>15559</v>
      </c>
      <c r="C138" s="3"/>
      <c r="D138" s="3" t="s">
        <v>16034</v>
      </c>
      <c r="E138" s="5">
        <f t="shared" si="2"/>
        <v>5</v>
      </c>
    </row>
    <row r="139" spans="1:5" hidden="1" x14ac:dyDescent="0.25">
      <c r="A139" s="3" t="s">
        <v>16035</v>
      </c>
      <c r="B139" s="4" t="s">
        <v>16036</v>
      </c>
      <c r="C139" s="3"/>
      <c r="D139" s="3" t="s">
        <v>16037</v>
      </c>
      <c r="E139" s="5">
        <f t="shared" si="2"/>
        <v>4</v>
      </c>
    </row>
    <row r="140" spans="1:5" x14ac:dyDescent="0.25">
      <c r="A140" s="3" t="s">
        <v>14997</v>
      </c>
      <c r="B140" s="4" t="s">
        <v>15557</v>
      </c>
      <c r="C140" s="3" t="s">
        <v>16038</v>
      </c>
      <c r="D140" s="3" t="s">
        <v>16039</v>
      </c>
      <c r="E140" s="5">
        <f t="shared" si="2"/>
        <v>5</v>
      </c>
    </row>
    <row r="141" spans="1:5" x14ac:dyDescent="0.25">
      <c r="A141" s="3" t="s">
        <v>16040</v>
      </c>
      <c r="B141" s="4" t="s">
        <v>16041</v>
      </c>
      <c r="C141" s="3" t="s">
        <v>16042</v>
      </c>
      <c r="D141" s="3" t="s">
        <v>16043</v>
      </c>
      <c r="E141" s="5">
        <f t="shared" si="2"/>
        <v>5</v>
      </c>
    </row>
    <row r="142" spans="1:5" hidden="1" x14ac:dyDescent="0.25">
      <c r="A142" s="3" t="s">
        <v>16044</v>
      </c>
      <c r="B142" s="4" t="s">
        <v>16045</v>
      </c>
      <c r="C142" s="3" t="s">
        <v>15654</v>
      </c>
      <c r="D142" s="3" t="s">
        <v>16046</v>
      </c>
      <c r="E142" s="5">
        <f t="shared" si="2"/>
        <v>4</v>
      </c>
    </row>
    <row r="143" spans="1:5" x14ac:dyDescent="0.25">
      <c r="A143" s="3" t="s">
        <v>16047</v>
      </c>
      <c r="B143" s="4" t="s">
        <v>16048</v>
      </c>
      <c r="C143" s="3" t="s">
        <v>16049</v>
      </c>
      <c r="D143" s="3" t="s">
        <v>15759</v>
      </c>
      <c r="E143" s="5">
        <f t="shared" si="2"/>
        <v>5</v>
      </c>
    </row>
    <row r="144" spans="1:5" x14ac:dyDescent="0.25">
      <c r="A144" s="3" t="s">
        <v>16050</v>
      </c>
      <c r="B144" s="4" t="s">
        <v>16051</v>
      </c>
      <c r="C144" s="3" t="s">
        <v>16052</v>
      </c>
      <c r="D144" s="3" t="s">
        <v>15869</v>
      </c>
      <c r="E144" s="5">
        <f t="shared" si="2"/>
        <v>5</v>
      </c>
    </row>
    <row r="145" spans="1:5" hidden="1" x14ac:dyDescent="0.25">
      <c r="A145" s="3" t="s">
        <v>16053</v>
      </c>
      <c r="B145" s="4" t="s">
        <v>16054</v>
      </c>
      <c r="C145" s="3"/>
      <c r="D145" s="3" t="s">
        <v>16055</v>
      </c>
      <c r="E145" s="5">
        <f t="shared" si="2"/>
        <v>2</v>
      </c>
    </row>
    <row r="146" spans="1:5" x14ac:dyDescent="0.25">
      <c r="A146" s="3" t="s">
        <v>16056</v>
      </c>
      <c r="B146" s="4" t="s">
        <v>16057</v>
      </c>
      <c r="C146" s="3" t="s">
        <v>16058</v>
      </c>
      <c r="D146" s="3" t="s">
        <v>16059</v>
      </c>
      <c r="E146" s="5">
        <f t="shared" si="2"/>
        <v>5</v>
      </c>
    </row>
    <row r="147" spans="1:5" hidden="1" x14ac:dyDescent="0.25">
      <c r="A147" s="3" t="s">
        <v>16060</v>
      </c>
      <c r="B147" s="4" t="s">
        <v>16061</v>
      </c>
      <c r="C147" s="3"/>
      <c r="D147" s="3" t="s">
        <v>16062</v>
      </c>
      <c r="E147" s="5">
        <f t="shared" si="2"/>
        <v>4</v>
      </c>
    </row>
    <row r="148" spans="1:5" hidden="1" x14ac:dyDescent="0.25">
      <c r="A148" s="3" t="s">
        <v>16063</v>
      </c>
      <c r="B148" s="4" t="s">
        <v>16064</v>
      </c>
      <c r="C148" s="3" t="s">
        <v>15654</v>
      </c>
      <c r="D148" s="3" t="s">
        <v>16065</v>
      </c>
      <c r="E148" s="5">
        <f t="shared" si="2"/>
        <v>4</v>
      </c>
    </row>
    <row r="149" spans="1:5" hidden="1" x14ac:dyDescent="0.25">
      <c r="A149" s="3" t="s">
        <v>16066</v>
      </c>
      <c r="B149" s="4" t="s">
        <v>16067</v>
      </c>
      <c r="C149" s="3"/>
      <c r="D149" s="3" t="s">
        <v>16068</v>
      </c>
      <c r="E149" s="5">
        <f t="shared" si="2"/>
        <v>4</v>
      </c>
    </row>
    <row r="150" spans="1:5" x14ac:dyDescent="0.25">
      <c r="A150" s="3" t="s">
        <v>16069</v>
      </c>
      <c r="B150" s="4" t="s">
        <v>16070</v>
      </c>
      <c r="C150" s="3"/>
      <c r="D150" s="3" t="s">
        <v>15943</v>
      </c>
      <c r="E150" s="5">
        <f t="shared" si="2"/>
        <v>5</v>
      </c>
    </row>
    <row r="151" spans="1:5" x14ac:dyDescent="0.25">
      <c r="A151" s="3" t="s">
        <v>16071</v>
      </c>
      <c r="B151" s="4" t="s">
        <v>16072</v>
      </c>
      <c r="C151" s="3" t="s">
        <v>16073</v>
      </c>
      <c r="D151" s="3" t="s">
        <v>15797</v>
      </c>
      <c r="E151" s="5">
        <f t="shared" si="2"/>
        <v>5</v>
      </c>
    </row>
    <row r="152" spans="1:5" hidden="1" x14ac:dyDescent="0.25">
      <c r="A152" s="6" t="s">
        <v>16074</v>
      </c>
      <c r="B152" s="7" t="s">
        <v>16075</v>
      </c>
      <c r="C152" s="3"/>
      <c r="D152" s="3" t="s">
        <v>16076</v>
      </c>
      <c r="E152" s="5">
        <f t="shared" si="2"/>
        <v>11</v>
      </c>
    </row>
    <row r="153" spans="1:5" hidden="1" x14ac:dyDescent="0.25">
      <c r="A153" s="3" t="s">
        <v>16077</v>
      </c>
      <c r="B153" s="4" t="s">
        <v>16078</v>
      </c>
      <c r="C153" s="3" t="s">
        <v>15654</v>
      </c>
      <c r="D153" s="3" t="s">
        <v>16076</v>
      </c>
      <c r="E153" s="5">
        <f t="shared" si="2"/>
        <v>2</v>
      </c>
    </row>
    <row r="154" spans="1:5" x14ac:dyDescent="0.25">
      <c r="A154" s="3" t="s">
        <v>15144</v>
      </c>
      <c r="B154" s="4" t="s">
        <v>15620</v>
      </c>
      <c r="C154" s="3" t="s">
        <v>16079</v>
      </c>
      <c r="D154" s="3" t="s">
        <v>16080</v>
      </c>
      <c r="E154" s="5">
        <f t="shared" si="2"/>
        <v>5</v>
      </c>
    </row>
    <row r="155" spans="1:5" x14ac:dyDescent="0.25">
      <c r="A155" s="3" t="s">
        <v>16081</v>
      </c>
      <c r="B155" s="4" t="s">
        <v>16082</v>
      </c>
      <c r="C155" s="3" t="s">
        <v>16083</v>
      </c>
      <c r="D155" s="3" t="s">
        <v>16080</v>
      </c>
      <c r="E155" s="5">
        <f t="shared" si="2"/>
        <v>5</v>
      </c>
    </row>
    <row r="156" spans="1:5" hidden="1" x14ac:dyDescent="0.25">
      <c r="A156" s="3" t="s">
        <v>16084</v>
      </c>
      <c r="B156" s="4" t="s">
        <v>16085</v>
      </c>
      <c r="C156" s="3"/>
      <c r="D156" s="3" t="s">
        <v>15767</v>
      </c>
      <c r="E156" s="5">
        <f t="shared" si="2"/>
        <v>4</v>
      </c>
    </row>
    <row r="157" spans="1:5" x14ac:dyDescent="0.25">
      <c r="A157" s="3" t="s">
        <v>16086</v>
      </c>
      <c r="B157" s="4" t="s">
        <v>15564</v>
      </c>
      <c r="C157" s="3" t="s">
        <v>16087</v>
      </c>
      <c r="D157" s="3" t="s">
        <v>16088</v>
      </c>
      <c r="E157" s="5">
        <f t="shared" si="2"/>
        <v>5</v>
      </c>
    </row>
    <row r="158" spans="1:5" x14ac:dyDescent="0.25">
      <c r="A158" s="3" t="s">
        <v>14898</v>
      </c>
      <c r="B158" s="4" t="s">
        <v>15520</v>
      </c>
      <c r="C158" s="3" t="s">
        <v>16089</v>
      </c>
      <c r="D158" s="3" t="s">
        <v>15804</v>
      </c>
      <c r="E158" s="5">
        <f t="shared" si="2"/>
        <v>5</v>
      </c>
    </row>
    <row r="159" spans="1:5" hidden="1" x14ac:dyDescent="0.25">
      <c r="A159" s="3" t="s">
        <v>16090</v>
      </c>
      <c r="B159" s="4" t="s">
        <v>16091</v>
      </c>
      <c r="C159" s="3" t="s">
        <v>15654</v>
      </c>
      <c r="D159" s="3" t="s">
        <v>15745</v>
      </c>
      <c r="E159" s="5">
        <f t="shared" si="2"/>
        <v>4</v>
      </c>
    </row>
    <row r="160" spans="1:5" x14ac:dyDescent="0.25">
      <c r="A160" s="3" t="s">
        <v>16092</v>
      </c>
      <c r="B160" s="4" t="s">
        <v>16093</v>
      </c>
      <c r="C160" s="3" t="s">
        <v>16094</v>
      </c>
      <c r="D160" s="3" t="s">
        <v>16095</v>
      </c>
      <c r="E160" s="5">
        <f t="shared" si="2"/>
        <v>5</v>
      </c>
    </row>
    <row r="161" spans="1:5" x14ac:dyDescent="0.25">
      <c r="A161" s="3" t="s">
        <v>15062</v>
      </c>
      <c r="B161" s="4" t="s">
        <v>16096</v>
      </c>
      <c r="C161" s="3" t="s">
        <v>16097</v>
      </c>
      <c r="D161" s="3" t="s">
        <v>16098</v>
      </c>
      <c r="E161" s="5">
        <f t="shared" si="2"/>
        <v>5</v>
      </c>
    </row>
    <row r="162" spans="1:5" hidden="1" x14ac:dyDescent="0.25">
      <c r="A162" s="3" t="s">
        <v>16099</v>
      </c>
      <c r="B162" s="4" t="s">
        <v>16100</v>
      </c>
      <c r="C162" s="3" t="s">
        <v>15654</v>
      </c>
      <c r="D162" s="3" t="s">
        <v>16101</v>
      </c>
      <c r="E162" s="5">
        <f t="shared" si="2"/>
        <v>4</v>
      </c>
    </row>
    <row r="163" spans="1:5" x14ac:dyDescent="0.25">
      <c r="A163" s="3" t="s">
        <v>16102</v>
      </c>
      <c r="B163" s="4" t="s">
        <v>16103</v>
      </c>
      <c r="C163" s="3" t="s">
        <v>16104</v>
      </c>
      <c r="D163" s="3" t="s">
        <v>15869</v>
      </c>
      <c r="E163" s="5">
        <f t="shared" si="2"/>
        <v>5</v>
      </c>
    </row>
    <row r="164" spans="1:5" x14ac:dyDescent="0.25">
      <c r="A164" s="3" t="s">
        <v>15139</v>
      </c>
      <c r="B164" s="4" t="s">
        <v>15365</v>
      </c>
      <c r="C164" s="3" t="s">
        <v>16105</v>
      </c>
      <c r="D164" s="3" t="s">
        <v>16106</v>
      </c>
      <c r="E164" s="5">
        <f t="shared" si="2"/>
        <v>5</v>
      </c>
    </row>
    <row r="165" spans="1:5" hidden="1" x14ac:dyDescent="0.25">
      <c r="A165" s="3" t="s">
        <v>16107</v>
      </c>
      <c r="B165" s="4" t="s">
        <v>16108</v>
      </c>
      <c r="C165" s="3" t="s">
        <v>15654</v>
      </c>
      <c r="D165" s="3" t="s">
        <v>16101</v>
      </c>
      <c r="E165" s="5">
        <f t="shared" si="2"/>
        <v>4</v>
      </c>
    </row>
    <row r="166" spans="1:5" x14ac:dyDescent="0.25">
      <c r="A166" s="3" t="s">
        <v>16109</v>
      </c>
      <c r="B166" s="4" t="s">
        <v>16110</v>
      </c>
      <c r="C166" s="3" t="s">
        <v>16111</v>
      </c>
      <c r="D166" s="3" t="s">
        <v>15869</v>
      </c>
      <c r="E166" s="5">
        <f t="shared" si="2"/>
        <v>5</v>
      </c>
    </row>
    <row r="167" spans="1:5" x14ac:dyDescent="0.25">
      <c r="A167" s="3" t="s">
        <v>16112</v>
      </c>
      <c r="B167" s="4" t="s">
        <v>16113</v>
      </c>
      <c r="C167" s="3" t="s">
        <v>16114</v>
      </c>
      <c r="D167" s="3" t="s">
        <v>16115</v>
      </c>
      <c r="E167" s="5">
        <f t="shared" si="2"/>
        <v>5</v>
      </c>
    </row>
    <row r="168" spans="1:5" x14ac:dyDescent="0.25">
      <c r="A168" s="3" t="s">
        <v>16116</v>
      </c>
      <c r="B168" s="4" t="s">
        <v>16117</v>
      </c>
      <c r="C168" s="3" t="s">
        <v>16118</v>
      </c>
      <c r="D168" s="3" t="s">
        <v>15804</v>
      </c>
      <c r="E168" s="5">
        <f t="shared" si="2"/>
        <v>5</v>
      </c>
    </row>
    <row r="169" spans="1:5" x14ac:dyDescent="0.25">
      <c r="A169" s="3" t="s">
        <v>16119</v>
      </c>
      <c r="B169" s="4" t="s">
        <v>16120</v>
      </c>
      <c r="C169" s="3" t="s">
        <v>16121</v>
      </c>
      <c r="D169" s="3" t="s">
        <v>16122</v>
      </c>
      <c r="E169" s="5">
        <f t="shared" si="2"/>
        <v>5</v>
      </c>
    </row>
    <row r="170" spans="1:5" hidden="1" x14ac:dyDescent="0.25">
      <c r="A170" s="3" t="s">
        <v>16123</v>
      </c>
      <c r="B170" s="4" t="s">
        <v>16124</v>
      </c>
      <c r="C170" s="3" t="s">
        <v>15654</v>
      </c>
      <c r="D170" s="3" t="s">
        <v>16125</v>
      </c>
      <c r="E170" s="5">
        <f t="shared" si="2"/>
        <v>4</v>
      </c>
    </row>
    <row r="171" spans="1:5" hidden="1" x14ac:dyDescent="0.25">
      <c r="A171" s="3" t="s">
        <v>16126</v>
      </c>
      <c r="B171" s="4" t="s">
        <v>16127</v>
      </c>
      <c r="C171" s="3"/>
      <c r="D171" s="3" t="s">
        <v>16128</v>
      </c>
      <c r="E171" s="5">
        <f t="shared" si="2"/>
        <v>2</v>
      </c>
    </row>
    <row r="172" spans="1:5" hidden="1" x14ac:dyDescent="0.25">
      <c r="A172" s="6" t="s">
        <v>16129</v>
      </c>
      <c r="B172" s="7" t="s">
        <v>16130</v>
      </c>
      <c r="C172" s="3" t="s">
        <v>15654</v>
      </c>
      <c r="D172" s="3" t="s">
        <v>15654</v>
      </c>
      <c r="E172" s="5">
        <f t="shared" si="2"/>
        <v>11</v>
      </c>
    </row>
    <row r="173" spans="1:5" hidden="1" x14ac:dyDescent="0.25">
      <c r="A173" s="3" t="s">
        <v>16131</v>
      </c>
      <c r="B173" s="4" t="s">
        <v>16132</v>
      </c>
      <c r="C173" s="3"/>
      <c r="D173" s="3" t="s">
        <v>15927</v>
      </c>
      <c r="E173" s="5">
        <f t="shared" si="2"/>
        <v>4</v>
      </c>
    </row>
    <row r="174" spans="1:5" x14ac:dyDescent="0.25">
      <c r="A174" s="3" t="s">
        <v>14889</v>
      </c>
      <c r="B174" s="4" t="s">
        <v>15282</v>
      </c>
      <c r="C174" s="3"/>
      <c r="D174" s="3" t="s">
        <v>16133</v>
      </c>
      <c r="E174" s="5">
        <f t="shared" si="2"/>
        <v>5</v>
      </c>
    </row>
    <row r="175" spans="1:5" hidden="1" x14ac:dyDescent="0.25">
      <c r="A175" s="3" t="s">
        <v>16134</v>
      </c>
      <c r="B175" s="4" t="s">
        <v>16135</v>
      </c>
      <c r="C175" s="3"/>
      <c r="D175" s="3" t="s">
        <v>16136</v>
      </c>
      <c r="E175" s="5">
        <f t="shared" si="2"/>
        <v>4</v>
      </c>
    </row>
    <row r="176" spans="1:5" x14ac:dyDescent="0.25">
      <c r="A176" s="3" t="s">
        <v>16137</v>
      </c>
      <c r="B176" s="4" t="s">
        <v>16138</v>
      </c>
      <c r="C176" s="3" t="s">
        <v>16139</v>
      </c>
      <c r="D176" s="3" t="s">
        <v>16140</v>
      </c>
      <c r="E176" s="5">
        <f t="shared" si="2"/>
        <v>5</v>
      </c>
    </row>
    <row r="177" spans="1:5" x14ac:dyDescent="0.25">
      <c r="A177" s="3" t="s">
        <v>16141</v>
      </c>
      <c r="B177" s="4" t="s">
        <v>16142</v>
      </c>
      <c r="C177" s="3" t="s">
        <v>16143</v>
      </c>
      <c r="D177" s="3" t="s">
        <v>15702</v>
      </c>
      <c r="E177" s="5">
        <f t="shared" si="2"/>
        <v>5</v>
      </c>
    </row>
    <row r="178" spans="1:5" x14ac:dyDescent="0.25">
      <c r="A178" s="3" t="s">
        <v>16144</v>
      </c>
      <c r="B178" s="4" t="s">
        <v>16145</v>
      </c>
      <c r="C178" s="3" t="s">
        <v>16146</v>
      </c>
      <c r="D178" s="3" t="s">
        <v>16147</v>
      </c>
      <c r="E178" s="5">
        <f t="shared" si="2"/>
        <v>5</v>
      </c>
    </row>
    <row r="179" spans="1:5" x14ac:dyDescent="0.25">
      <c r="A179" s="3" t="s">
        <v>16148</v>
      </c>
      <c r="B179" s="4" t="s">
        <v>16149</v>
      </c>
      <c r="C179" s="3" t="s">
        <v>16150</v>
      </c>
      <c r="D179" s="3" t="s">
        <v>16151</v>
      </c>
      <c r="E179" s="5">
        <f t="shared" si="2"/>
        <v>5</v>
      </c>
    </row>
    <row r="180" spans="1:5" x14ac:dyDescent="0.25">
      <c r="A180" s="3" t="s">
        <v>16152</v>
      </c>
      <c r="B180" s="4" t="s">
        <v>16153</v>
      </c>
      <c r="C180" s="3" t="s">
        <v>16154</v>
      </c>
      <c r="D180" s="3" t="s">
        <v>16155</v>
      </c>
      <c r="E180" s="5">
        <f t="shared" si="2"/>
        <v>5</v>
      </c>
    </row>
    <row r="181" spans="1:5" hidden="1" x14ac:dyDescent="0.25">
      <c r="A181" s="3" t="s">
        <v>16156</v>
      </c>
      <c r="B181" s="4" t="s">
        <v>16157</v>
      </c>
      <c r="C181" s="3" t="s">
        <v>15654</v>
      </c>
      <c r="D181" s="3" t="s">
        <v>15745</v>
      </c>
      <c r="E181" s="5">
        <f t="shared" si="2"/>
        <v>4</v>
      </c>
    </row>
    <row r="182" spans="1:5" x14ac:dyDescent="0.25">
      <c r="A182" s="3" t="s">
        <v>16158</v>
      </c>
      <c r="B182" s="4" t="s">
        <v>15413</v>
      </c>
      <c r="C182" s="3" t="s">
        <v>16159</v>
      </c>
      <c r="D182" s="3" t="s">
        <v>15975</v>
      </c>
      <c r="E182" s="5">
        <f t="shared" si="2"/>
        <v>5</v>
      </c>
    </row>
    <row r="183" spans="1:5" x14ac:dyDescent="0.25">
      <c r="A183" s="3" t="s">
        <v>16160</v>
      </c>
      <c r="B183" s="4" t="s">
        <v>15283</v>
      </c>
      <c r="C183" s="3" t="s">
        <v>16161</v>
      </c>
      <c r="D183" s="3" t="s">
        <v>16162</v>
      </c>
      <c r="E183" s="5">
        <f t="shared" si="2"/>
        <v>5</v>
      </c>
    </row>
    <row r="184" spans="1:5" hidden="1" x14ac:dyDescent="0.25">
      <c r="A184" s="3" t="s">
        <v>16163</v>
      </c>
      <c r="B184" s="4" t="s">
        <v>16164</v>
      </c>
      <c r="C184" s="3"/>
      <c r="D184" s="3" t="s">
        <v>16165</v>
      </c>
      <c r="E184" s="5">
        <f t="shared" si="2"/>
        <v>4</v>
      </c>
    </row>
    <row r="185" spans="1:5" x14ac:dyDescent="0.25">
      <c r="A185" s="3" t="s">
        <v>16166</v>
      </c>
      <c r="B185" s="4" t="s">
        <v>16167</v>
      </c>
      <c r="C185" s="3" t="s">
        <v>16168</v>
      </c>
      <c r="D185" s="3" t="s">
        <v>16169</v>
      </c>
      <c r="E185" s="5">
        <f t="shared" si="2"/>
        <v>5</v>
      </c>
    </row>
    <row r="186" spans="1:5" x14ac:dyDescent="0.25">
      <c r="A186" s="3" t="s">
        <v>16170</v>
      </c>
      <c r="B186" s="4" t="s">
        <v>16171</v>
      </c>
      <c r="C186" s="3" t="s">
        <v>16172</v>
      </c>
      <c r="D186" s="3" t="s">
        <v>16173</v>
      </c>
      <c r="E186" s="5">
        <f t="shared" si="2"/>
        <v>5</v>
      </c>
    </row>
    <row r="187" spans="1:5" x14ac:dyDescent="0.25">
      <c r="A187" s="3" t="s">
        <v>16174</v>
      </c>
      <c r="B187" s="4" t="s">
        <v>16175</v>
      </c>
      <c r="C187" s="3" t="s">
        <v>16176</v>
      </c>
      <c r="D187" s="3" t="s">
        <v>16039</v>
      </c>
      <c r="E187" s="5">
        <f t="shared" si="2"/>
        <v>5</v>
      </c>
    </row>
    <row r="188" spans="1:5" x14ac:dyDescent="0.25">
      <c r="A188" s="3" t="s">
        <v>16177</v>
      </c>
      <c r="B188" s="4" t="s">
        <v>16178</v>
      </c>
      <c r="C188" s="3"/>
      <c r="D188" s="3" t="s">
        <v>16179</v>
      </c>
      <c r="E188" s="5">
        <f t="shared" si="2"/>
        <v>5</v>
      </c>
    </row>
    <row r="189" spans="1:5" x14ac:dyDescent="0.25">
      <c r="A189" s="3" t="s">
        <v>16180</v>
      </c>
      <c r="B189" s="4" t="s">
        <v>16181</v>
      </c>
      <c r="C189" s="3"/>
      <c r="D189" s="3" t="s">
        <v>16182</v>
      </c>
      <c r="E189" s="5">
        <f t="shared" si="2"/>
        <v>5</v>
      </c>
    </row>
    <row r="190" spans="1:5" x14ac:dyDescent="0.25">
      <c r="A190" s="3" t="s">
        <v>14866</v>
      </c>
      <c r="B190" s="4" t="s">
        <v>15508</v>
      </c>
      <c r="C190" s="3"/>
      <c r="D190" s="3" t="s">
        <v>16183</v>
      </c>
      <c r="E190" s="5">
        <f t="shared" si="2"/>
        <v>5</v>
      </c>
    </row>
    <row r="191" spans="1:5" x14ac:dyDescent="0.25">
      <c r="A191" s="3" t="s">
        <v>16184</v>
      </c>
      <c r="B191" s="4" t="s">
        <v>15600</v>
      </c>
      <c r="C191" s="3"/>
      <c r="D191" s="3" t="s">
        <v>16185</v>
      </c>
      <c r="E191" s="5">
        <f t="shared" si="2"/>
        <v>5</v>
      </c>
    </row>
    <row r="192" spans="1:5" x14ac:dyDescent="0.25">
      <c r="A192" s="3" t="s">
        <v>16186</v>
      </c>
      <c r="B192" s="4" t="s">
        <v>16187</v>
      </c>
      <c r="C192" s="3"/>
      <c r="D192" s="3" t="s">
        <v>16188</v>
      </c>
      <c r="E192" s="5">
        <f t="shared" si="2"/>
        <v>5</v>
      </c>
    </row>
    <row r="193" spans="1:5" hidden="1" x14ac:dyDescent="0.25">
      <c r="A193" s="3" t="s">
        <v>16189</v>
      </c>
      <c r="B193" s="4" t="s">
        <v>16190</v>
      </c>
      <c r="C193" s="3"/>
      <c r="D193" s="3" t="s">
        <v>16191</v>
      </c>
      <c r="E193" s="5">
        <f t="shared" si="2"/>
        <v>4</v>
      </c>
    </row>
    <row r="194" spans="1:5" hidden="1" x14ac:dyDescent="0.25">
      <c r="A194" s="3" t="s">
        <v>16192</v>
      </c>
      <c r="B194" s="4" t="s">
        <v>16193</v>
      </c>
      <c r="C194" s="3"/>
      <c r="D194" s="3" t="s">
        <v>16194</v>
      </c>
      <c r="E194" s="5">
        <f t="shared" ref="E194:E257" si="3">LEN(B194)</f>
        <v>4</v>
      </c>
    </row>
    <row r="195" spans="1:5" x14ac:dyDescent="0.25">
      <c r="A195" s="3" t="s">
        <v>16195</v>
      </c>
      <c r="B195" s="4" t="s">
        <v>15549</v>
      </c>
      <c r="C195" s="3"/>
      <c r="D195" s="3" t="s">
        <v>16182</v>
      </c>
      <c r="E195" s="5">
        <f t="shared" si="3"/>
        <v>5</v>
      </c>
    </row>
    <row r="196" spans="1:5" hidden="1" x14ac:dyDescent="0.25">
      <c r="A196" s="6" t="s">
        <v>16196</v>
      </c>
      <c r="B196" s="7" t="s">
        <v>16197</v>
      </c>
      <c r="C196" s="3"/>
      <c r="D196" s="3" t="s">
        <v>16198</v>
      </c>
      <c r="E196" s="5">
        <f t="shared" si="3"/>
        <v>11</v>
      </c>
    </row>
    <row r="197" spans="1:5" hidden="1" x14ac:dyDescent="0.25">
      <c r="A197" s="3" t="s">
        <v>16196</v>
      </c>
      <c r="B197" s="7" t="s">
        <v>16199</v>
      </c>
      <c r="C197" s="3"/>
      <c r="D197" s="3" t="s">
        <v>16198</v>
      </c>
      <c r="E197" s="5">
        <f t="shared" si="3"/>
        <v>2</v>
      </c>
    </row>
    <row r="198" spans="1:5" x14ac:dyDescent="0.25">
      <c r="A198" s="3" t="s">
        <v>16200</v>
      </c>
      <c r="B198" s="4" t="s">
        <v>16201</v>
      </c>
      <c r="C198" s="3" t="s">
        <v>16202</v>
      </c>
      <c r="D198" s="3" t="s">
        <v>16203</v>
      </c>
      <c r="E198" s="5">
        <f t="shared" si="3"/>
        <v>5</v>
      </c>
    </row>
    <row r="199" spans="1:5" x14ac:dyDescent="0.25">
      <c r="A199" s="3" t="s">
        <v>16204</v>
      </c>
      <c r="B199" s="4" t="s">
        <v>16205</v>
      </c>
      <c r="C199" s="3" t="s">
        <v>16206</v>
      </c>
      <c r="D199" s="3" t="s">
        <v>16039</v>
      </c>
      <c r="E199" s="5">
        <f t="shared" si="3"/>
        <v>5</v>
      </c>
    </row>
    <row r="200" spans="1:5" hidden="1" x14ac:dyDescent="0.25">
      <c r="A200" s="3" t="s">
        <v>16207</v>
      </c>
      <c r="B200" s="4" t="s">
        <v>16208</v>
      </c>
      <c r="C200" s="3"/>
      <c r="D200" s="3" t="s">
        <v>16209</v>
      </c>
      <c r="E200" s="5">
        <f t="shared" si="3"/>
        <v>4</v>
      </c>
    </row>
    <row r="201" spans="1:5" hidden="1" x14ac:dyDescent="0.25">
      <c r="A201" s="3" t="s">
        <v>16210</v>
      </c>
      <c r="B201" s="4" t="s">
        <v>16211</v>
      </c>
      <c r="C201" s="3"/>
      <c r="D201" s="3" t="s">
        <v>16212</v>
      </c>
      <c r="E201" s="5">
        <f t="shared" si="3"/>
        <v>2</v>
      </c>
    </row>
    <row r="202" spans="1:5" hidden="1" x14ac:dyDescent="0.25">
      <c r="A202" s="3" t="s">
        <v>16213</v>
      </c>
      <c r="B202" s="4" t="s">
        <v>16214</v>
      </c>
      <c r="C202" s="3"/>
      <c r="D202" s="3" t="s">
        <v>16215</v>
      </c>
      <c r="E202" s="5">
        <f t="shared" si="3"/>
        <v>2</v>
      </c>
    </row>
    <row r="203" spans="1:5" x14ac:dyDescent="0.25">
      <c r="A203" s="3" t="s">
        <v>16216</v>
      </c>
      <c r="B203" s="4" t="s">
        <v>16217</v>
      </c>
      <c r="C203" s="3"/>
      <c r="D203" s="3" t="s">
        <v>16218</v>
      </c>
      <c r="E203" s="5">
        <f t="shared" si="3"/>
        <v>5</v>
      </c>
    </row>
    <row r="204" spans="1:5" hidden="1" x14ac:dyDescent="0.25">
      <c r="A204" s="3" t="s">
        <v>16219</v>
      </c>
      <c r="B204" s="4" t="s">
        <v>16220</v>
      </c>
      <c r="C204" s="3"/>
      <c r="D204" s="3" t="s">
        <v>16136</v>
      </c>
      <c r="E204" s="5">
        <f t="shared" si="3"/>
        <v>4</v>
      </c>
    </row>
    <row r="205" spans="1:5" hidden="1" x14ac:dyDescent="0.25">
      <c r="A205" s="3" t="s">
        <v>16221</v>
      </c>
      <c r="B205" s="4" t="s">
        <v>16222</v>
      </c>
      <c r="C205" s="3"/>
      <c r="D205" s="3" t="s">
        <v>16223</v>
      </c>
      <c r="E205" s="5">
        <f t="shared" si="3"/>
        <v>4</v>
      </c>
    </row>
    <row r="206" spans="1:5" x14ac:dyDescent="0.25">
      <c r="A206" s="3" t="s">
        <v>16224</v>
      </c>
      <c r="B206" s="4" t="s">
        <v>15446</v>
      </c>
      <c r="C206" s="3" t="s">
        <v>16225</v>
      </c>
      <c r="D206" s="3" t="s">
        <v>16226</v>
      </c>
      <c r="E206" s="5">
        <f t="shared" si="3"/>
        <v>5</v>
      </c>
    </row>
    <row r="207" spans="1:5" hidden="1" x14ac:dyDescent="0.25">
      <c r="A207" s="3" t="s">
        <v>16227</v>
      </c>
      <c r="B207" s="4" t="s">
        <v>16228</v>
      </c>
      <c r="C207" s="3"/>
      <c r="D207" s="3" t="s">
        <v>16229</v>
      </c>
      <c r="E207" s="5">
        <f t="shared" si="3"/>
        <v>4</v>
      </c>
    </row>
    <row r="208" spans="1:5" x14ac:dyDescent="0.25">
      <c r="A208" s="3" t="s">
        <v>14823</v>
      </c>
      <c r="B208" s="4" t="s">
        <v>15351</v>
      </c>
      <c r="C208" s="3" t="s">
        <v>16230</v>
      </c>
      <c r="D208" s="3" t="s">
        <v>16231</v>
      </c>
      <c r="E208" s="5">
        <f t="shared" si="3"/>
        <v>5</v>
      </c>
    </row>
    <row r="209" spans="1:5" hidden="1" x14ac:dyDescent="0.25">
      <c r="A209" s="3" t="s">
        <v>16232</v>
      </c>
      <c r="B209" s="4" t="s">
        <v>16233</v>
      </c>
      <c r="C209" s="3" t="s">
        <v>15654</v>
      </c>
      <c r="D209" s="3" t="s">
        <v>15745</v>
      </c>
      <c r="E209" s="5">
        <f t="shared" si="3"/>
        <v>4</v>
      </c>
    </row>
    <row r="210" spans="1:5" x14ac:dyDescent="0.25">
      <c r="A210" s="3" t="s">
        <v>16234</v>
      </c>
      <c r="B210" s="4" t="s">
        <v>16235</v>
      </c>
      <c r="C210" s="3" t="s">
        <v>16236</v>
      </c>
      <c r="D210" s="3" t="s">
        <v>15748</v>
      </c>
      <c r="E210" s="5">
        <f t="shared" si="3"/>
        <v>5</v>
      </c>
    </row>
    <row r="211" spans="1:5" x14ac:dyDescent="0.25">
      <c r="A211" s="3" t="s">
        <v>14770</v>
      </c>
      <c r="B211" s="4" t="s">
        <v>15471</v>
      </c>
      <c r="C211" s="3" t="s">
        <v>16237</v>
      </c>
      <c r="D211" s="3" t="s">
        <v>16238</v>
      </c>
      <c r="E211" s="5">
        <f t="shared" si="3"/>
        <v>5</v>
      </c>
    </row>
    <row r="212" spans="1:5" x14ac:dyDescent="0.25">
      <c r="A212" s="3" t="s">
        <v>16239</v>
      </c>
      <c r="B212" s="4" t="s">
        <v>16240</v>
      </c>
      <c r="C212" s="3" t="s">
        <v>16241</v>
      </c>
      <c r="D212" s="3" t="s">
        <v>16088</v>
      </c>
      <c r="E212" s="5">
        <f t="shared" si="3"/>
        <v>5</v>
      </c>
    </row>
    <row r="213" spans="1:5" hidden="1" x14ac:dyDescent="0.25">
      <c r="A213" s="3" t="s">
        <v>16242</v>
      </c>
      <c r="B213" s="4" t="s">
        <v>16243</v>
      </c>
      <c r="C213" s="3" t="s">
        <v>15654</v>
      </c>
      <c r="D213" s="3" t="s">
        <v>16244</v>
      </c>
      <c r="E213" s="5">
        <f t="shared" si="3"/>
        <v>4</v>
      </c>
    </row>
    <row r="214" spans="1:5" x14ac:dyDescent="0.25">
      <c r="A214" s="3" t="s">
        <v>16245</v>
      </c>
      <c r="B214" s="4" t="s">
        <v>16246</v>
      </c>
      <c r="C214" s="3" t="s">
        <v>16247</v>
      </c>
      <c r="D214" s="3" t="s">
        <v>16248</v>
      </c>
      <c r="E214" s="5">
        <f t="shared" si="3"/>
        <v>5</v>
      </c>
    </row>
    <row r="215" spans="1:5" hidden="1" x14ac:dyDescent="0.25">
      <c r="A215" s="3" t="s">
        <v>16249</v>
      </c>
      <c r="B215" s="4" t="s">
        <v>16250</v>
      </c>
      <c r="C215" s="3"/>
      <c r="D215" s="3" t="s">
        <v>15767</v>
      </c>
      <c r="E215" s="5">
        <f t="shared" si="3"/>
        <v>4</v>
      </c>
    </row>
    <row r="216" spans="1:5" x14ac:dyDescent="0.25">
      <c r="A216" s="3" t="s">
        <v>16251</v>
      </c>
      <c r="B216" s="4" t="s">
        <v>16252</v>
      </c>
      <c r="C216" s="3" t="s">
        <v>16253</v>
      </c>
      <c r="D216" s="3" t="s">
        <v>16254</v>
      </c>
      <c r="E216" s="5">
        <f t="shared" si="3"/>
        <v>5</v>
      </c>
    </row>
    <row r="217" spans="1:5" x14ac:dyDescent="0.25">
      <c r="A217" s="3" t="s">
        <v>16255</v>
      </c>
      <c r="B217" s="4" t="s">
        <v>16256</v>
      </c>
      <c r="C217" s="3" t="s">
        <v>16257</v>
      </c>
      <c r="D217" s="3" t="s">
        <v>16258</v>
      </c>
      <c r="E217" s="5">
        <f t="shared" si="3"/>
        <v>5</v>
      </c>
    </row>
    <row r="218" spans="1:5" hidden="1" x14ac:dyDescent="0.25">
      <c r="A218" s="3" t="s">
        <v>16259</v>
      </c>
      <c r="B218" s="4" t="s">
        <v>16260</v>
      </c>
      <c r="C218" s="3"/>
      <c r="D218" s="3" t="s">
        <v>16261</v>
      </c>
      <c r="E218" s="5">
        <f t="shared" si="3"/>
        <v>4</v>
      </c>
    </row>
    <row r="219" spans="1:5" x14ac:dyDescent="0.25">
      <c r="A219" s="3" t="s">
        <v>16262</v>
      </c>
      <c r="B219" s="4" t="s">
        <v>16263</v>
      </c>
      <c r="C219" s="3"/>
      <c r="D219" s="3" t="s">
        <v>16264</v>
      </c>
      <c r="E219" s="5">
        <f t="shared" si="3"/>
        <v>5</v>
      </c>
    </row>
    <row r="220" spans="1:5" hidden="1" x14ac:dyDescent="0.25">
      <c r="A220" s="3" t="s">
        <v>16265</v>
      </c>
      <c r="B220" s="4" t="s">
        <v>16266</v>
      </c>
      <c r="C220" s="3"/>
      <c r="D220" s="3" t="s">
        <v>15767</v>
      </c>
      <c r="E220" s="5">
        <f t="shared" si="3"/>
        <v>4</v>
      </c>
    </row>
    <row r="221" spans="1:5" x14ac:dyDescent="0.25">
      <c r="A221" s="3" t="s">
        <v>16267</v>
      </c>
      <c r="B221" s="4" t="s">
        <v>16268</v>
      </c>
      <c r="C221" s="3" t="s">
        <v>16269</v>
      </c>
      <c r="D221" s="3" t="s">
        <v>16270</v>
      </c>
      <c r="E221" s="5">
        <f t="shared" si="3"/>
        <v>5</v>
      </c>
    </row>
    <row r="222" spans="1:5" x14ac:dyDescent="0.25">
      <c r="A222" s="3" t="s">
        <v>16271</v>
      </c>
      <c r="B222" s="4" t="s">
        <v>16272</v>
      </c>
      <c r="C222" s="3" t="s">
        <v>16273</v>
      </c>
      <c r="D222" s="3" t="s">
        <v>16270</v>
      </c>
      <c r="E222" s="5">
        <f t="shared" si="3"/>
        <v>5</v>
      </c>
    </row>
    <row r="223" spans="1:5" hidden="1" x14ac:dyDescent="0.25">
      <c r="A223" s="3" t="s">
        <v>16274</v>
      </c>
      <c r="B223" s="4" t="s">
        <v>16275</v>
      </c>
      <c r="C223" s="3" t="s">
        <v>15654</v>
      </c>
      <c r="D223" s="3" t="s">
        <v>16276</v>
      </c>
      <c r="E223" s="5">
        <f t="shared" si="3"/>
        <v>4</v>
      </c>
    </row>
    <row r="224" spans="1:5" x14ac:dyDescent="0.25">
      <c r="A224" s="3" t="s">
        <v>14761</v>
      </c>
      <c r="B224" s="4" t="s">
        <v>15469</v>
      </c>
      <c r="C224" s="3" t="s">
        <v>16277</v>
      </c>
      <c r="D224" s="3" t="s">
        <v>16270</v>
      </c>
      <c r="E224" s="5">
        <f t="shared" si="3"/>
        <v>5</v>
      </c>
    </row>
    <row r="225" spans="1:5" hidden="1" x14ac:dyDescent="0.25">
      <c r="A225" s="3" t="s">
        <v>16278</v>
      </c>
      <c r="B225" s="4" t="s">
        <v>16279</v>
      </c>
      <c r="C225" s="3" t="s">
        <v>15654</v>
      </c>
      <c r="D225" s="3" t="s">
        <v>16280</v>
      </c>
      <c r="E225" s="5">
        <f t="shared" si="3"/>
        <v>4</v>
      </c>
    </row>
    <row r="226" spans="1:5" x14ac:dyDescent="0.25">
      <c r="A226" s="3" t="s">
        <v>15057</v>
      </c>
      <c r="B226" s="4" t="s">
        <v>15570</v>
      </c>
      <c r="C226" s="3"/>
      <c r="D226" s="3" t="s">
        <v>16140</v>
      </c>
      <c r="E226" s="5">
        <f t="shared" si="3"/>
        <v>5</v>
      </c>
    </row>
    <row r="227" spans="1:5" x14ac:dyDescent="0.25">
      <c r="A227" s="3" t="s">
        <v>16281</v>
      </c>
      <c r="B227" s="4" t="s">
        <v>16282</v>
      </c>
      <c r="C227" s="3" t="s">
        <v>16283</v>
      </c>
      <c r="D227" s="3" t="s">
        <v>15939</v>
      </c>
      <c r="E227" s="5">
        <f t="shared" si="3"/>
        <v>5</v>
      </c>
    </row>
    <row r="228" spans="1:5" x14ac:dyDescent="0.25">
      <c r="A228" s="3" t="s">
        <v>16284</v>
      </c>
      <c r="B228" s="4" t="s">
        <v>15630</v>
      </c>
      <c r="C228" s="3" t="s">
        <v>16285</v>
      </c>
      <c r="D228" s="3" t="s">
        <v>16286</v>
      </c>
      <c r="E228" s="5">
        <f t="shared" si="3"/>
        <v>5</v>
      </c>
    </row>
    <row r="229" spans="1:5" x14ac:dyDescent="0.25">
      <c r="A229" s="3" t="s">
        <v>16287</v>
      </c>
      <c r="B229" s="4" t="s">
        <v>16288</v>
      </c>
      <c r="C229" s="3" t="s">
        <v>16289</v>
      </c>
      <c r="D229" s="3" t="s">
        <v>16173</v>
      </c>
      <c r="E229" s="5">
        <f t="shared" si="3"/>
        <v>5</v>
      </c>
    </row>
    <row r="230" spans="1:5" x14ac:dyDescent="0.25">
      <c r="A230" s="3" t="s">
        <v>16290</v>
      </c>
      <c r="B230" s="4" t="s">
        <v>16291</v>
      </c>
      <c r="C230" s="3" t="s">
        <v>16292</v>
      </c>
      <c r="D230" s="3" t="s">
        <v>16293</v>
      </c>
      <c r="E230" s="5">
        <f t="shared" si="3"/>
        <v>5</v>
      </c>
    </row>
    <row r="231" spans="1:5" x14ac:dyDescent="0.25">
      <c r="A231" s="3" t="s">
        <v>16294</v>
      </c>
      <c r="B231" s="4" t="s">
        <v>16295</v>
      </c>
      <c r="C231" s="3" t="s">
        <v>16296</v>
      </c>
      <c r="D231" s="3" t="s">
        <v>15981</v>
      </c>
      <c r="E231" s="5">
        <f t="shared" si="3"/>
        <v>5</v>
      </c>
    </row>
    <row r="232" spans="1:5" hidden="1" x14ac:dyDescent="0.25">
      <c r="A232" s="3" t="s">
        <v>16297</v>
      </c>
      <c r="B232" s="4" t="s">
        <v>16298</v>
      </c>
      <c r="C232" s="3"/>
      <c r="D232" s="3" t="s">
        <v>16299</v>
      </c>
      <c r="E232" s="5">
        <f t="shared" si="3"/>
        <v>4</v>
      </c>
    </row>
    <row r="233" spans="1:5" hidden="1" x14ac:dyDescent="0.25">
      <c r="A233" s="3" t="s">
        <v>16300</v>
      </c>
      <c r="B233" s="4" t="s">
        <v>16301</v>
      </c>
      <c r="C233" s="3" t="s">
        <v>15654</v>
      </c>
      <c r="D233" s="3" t="s">
        <v>16302</v>
      </c>
      <c r="E233" s="5">
        <f t="shared" si="3"/>
        <v>4</v>
      </c>
    </row>
    <row r="234" spans="1:5" x14ac:dyDescent="0.25">
      <c r="A234" s="3" t="s">
        <v>16303</v>
      </c>
      <c r="B234" s="4" t="s">
        <v>16304</v>
      </c>
      <c r="C234" s="3" t="s">
        <v>16305</v>
      </c>
      <c r="D234" s="3" t="s">
        <v>15797</v>
      </c>
      <c r="E234" s="5">
        <f t="shared" si="3"/>
        <v>5</v>
      </c>
    </row>
    <row r="235" spans="1:5" hidden="1" x14ac:dyDescent="0.25">
      <c r="A235" s="3" t="s">
        <v>16306</v>
      </c>
      <c r="B235" s="4" t="s">
        <v>16307</v>
      </c>
      <c r="C235" s="3" t="s">
        <v>15654</v>
      </c>
      <c r="D235" s="3" t="s">
        <v>16308</v>
      </c>
      <c r="E235" s="5">
        <f t="shared" si="3"/>
        <v>4</v>
      </c>
    </row>
    <row r="236" spans="1:5" hidden="1" x14ac:dyDescent="0.25">
      <c r="A236" s="3" t="s">
        <v>16309</v>
      </c>
      <c r="B236" s="4" t="s">
        <v>16310</v>
      </c>
      <c r="C236" s="3"/>
      <c r="D236" s="3" t="s">
        <v>16311</v>
      </c>
      <c r="E236" s="5">
        <f t="shared" si="3"/>
        <v>2</v>
      </c>
    </row>
    <row r="237" spans="1:5" hidden="1" x14ac:dyDescent="0.25">
      <c r="A237" s="3" t="s">
        <v>16312</v>
      </c>
      <c r="B237" s="4" t="s">
        <v>16313</v>
      </c>
      <c r="C237" s="3"/>
      <c r="D237" s="3" t="s">
        <v>16314</v>
      </c>
      <c r="E237" s="5">
        <f t="shared" si="3"/>
        <v>4</v>
      </c>
    </row>
    <row r="238" spans="1:5" x14ac:dyDescent="0.25">
      <c r="A238" s="3" t="s">
        <v>16315</v>
      </c>
      <c r="B238" s="4" t="s">
        <v>16316</v>
      </c>
      <c r="C238" s="3" t="s">
        <v>16317</v>
      </c>
      <c r="D238" s="3" t="s">
        <v>16318</v>
      </c>
      <c r="E238" s="5">
        <f t="shared" si="3"/>
        <v>5</v>
      </c>
    </row>
    <row r="239" spans="1:5" hidden="1" x14ac:dyDescent="0.25">
      <c r="A239" s="3" t="s">
        <v>16319</v>
      </c>
      <c r="B239" s="4" t="s">
        <v>16320</v>
      </c>
      <c r="C239" s="3"/>
      <c r="D239" s="3" t="s">
        <v>16321</v>
      </c>
      <c r="E239" s="5">
        <f t="shared" si="3"/>
        <v>4</v>
      </c>
    </row>
    <row r="240" spans="1:5" x14ac:dyDescent="0.25">
      <c r="A240" s="3" t="s">
        <v>14948</v>
      </c>
      <c r="B240" s="4" t="s">
        <v>15370</v>
      </c>
      <c r="C240" s="3" t="s">
        <v>16322</v>
      </c>
      <c r="D240" s="3" t="s">
        <v>16323</v>
      </c>
      <c r="E240" s="5">
        <f t="shared" si="3"/>
        <v>5</v>
      </c>
    </row>
    <row r="241" spans="1:5" hidden="1" x14ac:dyDescent="0.25">
      <c r="A241" s="3" t="s">
        <v>16324</v>
      </c>
      <c r="B241" s="4" t="s">
        <v>16325</v>
      </c>
      <c r="C241" s="3" t="s">
        <v>15654</v>
      </c>
      <c r="D241" s="3" t="s">
        <v>16326</v>
      </c>
      <c r="E241" s="5">
        <f t="shared" si="3"/>
        <v>4</v>
      </c>
    </row>
    <row r="242" spans="1:5" x14ac:dyDescent="0.25">
      <c r="A242" s="3" t="s">
        <v>16327</v>
      </c>
      <c r="B242" s="4" t="s">
        <v>16328</v>
      </c>
      <c r="C242" s="3"/>
      <c r="D242" s="3" t="s">
        <v>15962</v>
      </c>
      <c r="E242" s="5">
        <f t="shared" si="3"/>
        <v>5</v>
      </c>
    </row>
    <row r="243" spans="1:5" hidden="1" x14ac:dyDescent="0.25">
      <c r="A243" s="3" t="s">
        <v>16329</v>
      </c>
      <c r="B243" s="4" t="s">
        <v>16330</v>
      </c>
      <c r="C243" s="3"/>
      <c r="D243" s="3" t="s">
        <v>16331</v>
      </c>
      <c r="E243" s="5">
        <f t="shared" si="3"/>
        <v>2</v>
      </c>
    </row>
    <row r="244" spans="1:5" hidden="1" x14ac:dyDescent="0.25">
      <c r="A244" s="3" t="s">
        <v>16329</v>
      </c>
      <c r="B244" s="4" t="s">
        <v>16332</v>
      </c>
      <c r="C244" s="3"/>
      <c r="D244" s="3" t="s">
        <v>16333</v>
      </c>
      <c r="E244" s="5">
        <f t="shared" si="3"/>
        <v>4</v>
      </c>
    </row>
    <row r="245" spans="1:5" x14ac:dyDescent="0.25">
      <c r="A245" s="3" t="s">
        <v>16334</v>
      </c>
      <c r="B245" s="4" t="s">
        <v>16335</v>
      </c>
      <c r="C245" s="3" t="s">
        <v>16336</v>
      </c>
      <c r="D245" s="3" t="s">
        <v>15771</v>
      </c>
      <c r="E245" s="5">
        <f t="shared" si="3"/>
        <v>5</v>
      </c>
    </row>
    <row r="246" spans="1:5" x14ac:dyDescent="0.25">
      <c r="A246" s="3" t="s">
        <v>16337</v>
      </c>
      <c r="B246" s="4" t="s">
        <v>16338</v>
      </c>
      <c r="C246" s="3" t="s">
        <v>16339</v>
      </c>
      <c r="D246" s="3" t="s">
        <v>16018</v>
      </c>
      <c r="E246" s="5">
        <f t="shared" si="3"/>
        <v>5</v>
      </c>
    </row>
    <row r="247" spans="1:5" x14ac:dyDescent="0.25">
      <c r="A247" s="3" t="s">
        <v>15642</v>
      </c>
      <c r="B247" s="4" t="s">
        <v>16340</v>
      </c>
      <c r="C247" s="3" t="s">
        <v>16341</v>
      </c>
      <c r="D247" s="3" t="s">
        <v>16018</v>
      </c>
      <c r="E247" s="5">
        <f t="shared" si="3"/>
        <v>5</v>
      </c>
    </row>
    <row r="248" spans="1:5" x14ac:dyDescent="0.25">
      <c r="A248" s="3" t="s">
        <v>16342</v>
      </c>
      <c r="B248" s="4" t="s">
        <v>16343</v>
      </c>
      <c r="C248" s="3" t="s">
        <v>16344</v>
      </c>
      <c r="D248" s="3" t="s">
        <v>16345</v>
      </c>
      <c r="E248" s="5">
        <f t="shared" si="3"/>
        <v>5</v>
      </c>
    </row>
    <row r="249" spans="1:5" hidden="1" x14ac:dyDescent="0.25">
      <c r="A249" s="3" t="s">
        <v>16346</v>
      </c>
      <c r="B249" s="4" t="s">
        <v>16347</v>
      </c>
      <c r="C249" s="3" t="s">
        <v>15654</v>
      </c>
      <c r="D249" s="3" t="s">
        <v>16348</v>
      </c>
      <c r="E249" s="5">
        <f t="shared" si="3"/>
        <v>4</v>
      </c>
    </row>
    <row r="250" spans="1:5" hidden="1" x14ac:dyDescent="0.25">
      <c r="A250" s="3" t="s">
        <v>16349</v>
      </c>
      <c r="B250" s="4" t="s">
        <v>16350</v>
      </c>
      <c r="C250" s="3"/>
      <c r="D250" s="3" t="s">
        <v>16351</v>
      </c>
      <c r="E250" s="5">
        <f t="shared" si="3"/>
        <v>2</v>
      </c>
    </row>
    <row r="251" spans="1:5" x14ac:dyDescent="0.25">
      <c r="A251" s="3" t="s">
        <v>16352</v>
      </c>
      <c r="B251" s="4" t="s">
        <v>16353</v>
      </c>
      <c r="C251" s="3" t="s">
        <v>16354</v>
      </c>
      <c r="D251" s="3" t="s">
        <v>16345</v>
      </c>
      <c r="E251" s="5">
        <f t="shared" si="3"/>
        <v>5</v>
      </c>
    </row>
    <row r="252" spans="1:5" x14ac:dyDescent="0.25">
      <c r="A252" s="3" t="s">
        <v>14874</v>
      </c>
      <c r="B252" s="4" t="s">
        <v>15390</v>
      </c>
      <c r="C252" s="3" t="s">
        <v>16355</v>
      </c>
      <c r="D252" s="3" t="s">
        <v>16356</v>
      </c>
      <c r="E252" s="5">
        <f t="shared" si="3"/>
        <v>5</v>
      </c>
    </row>
    <row r="253" spans="1:5" hidden="1" x14ac:dyDescent="0.25">
      <c r="A253" s="3" t="s">
        <v>16357</v>
      </c>
      <c r="B253" s="4" t="s">
        <v>16358</v>
      </c>
      <c r="C253" s="3"/>
      <c r="D253" s="3" t="s">
        <v>16359</v>
      </c>
      <c r="E253" s="5">
        <f t="shared" si="3"/>
        <v>4</v>
      </c>
    </row>
    <row r="254" spans="1:5" x14ac:dyDescent="0.25">
      <c r="A254" s="3" t="s">
        <v>16360</v>
      </c>
      <c r="B254" s="4" t="s">
        <v>15575</v>
      </c>
      <c r="C254" s="3" t="s">
        <v>16361</v>
      </c>
      <c r="D254" s="3" t="s">
        <v>16231</v>
      </c>
      <c r="E254" s="5">
        <f t="shared" si="3"/>
        <v>5</v>
      </c>
    </row>
    <row r="255" spans="1:5" x14ac:dyDescent="0.25">
      <c r="A255" s="3" t="s">
        <v>15025</v>
      </c>
      <c r="B255" s="4" t="s">
        <v>15494</v>
      </c>
      <c r="C255" s="3"/>
      <c r="D255" s="3" t="s">
        <v>16362</v>
      </c>
      <c r="E255" s="5">
        <f t="shared" si="3"/>
        <v>5</v>
      </c>
    </row>
    <row r="256" spans="1:5" hidden="1" x14ac:dyDescent="0.25">
      <c r="A256" s="3" t="s">
        <v>16363</v>
      </c>
      <c r="B256" s="4" t="s">
        <v>16364</v>
      </c>
      <c r="C256" s="3"/>
      <c r="D256" s="3" t="s">
        <v>16365</v>
      </c>
      <c r="E256" s="5">
        <f t="shared" si="3"/>
        <v>4</v>
      </c>
    </row>
    <row r="257" spans="1:5" x14ac:dyDescent="0.25">
      <c r="A257" s="3" t="s">
        <v>16366</v>
      </c>
      <c r="B257" s="4" t="s">
        <v>16367</v>
      </c>
      <c r="C257" s="3" t="s">
        <v>16368</v>
      </c>
      <c r="D257" s="3" t="s">
        <v>16369</v>
      </c>
      <c r="E257" s="5">
        <f t="shared" si="3"/>
        <v>5</v>
      </c>
    </row>
    <row r="258" spans="1:5" x14ac:dyDescent="0.25">
      <c r="A258" s="3" t="s">
        <v>16370</v>
      </c>
      <c r="B258" s="4" t="s">
        <v>16371</v>
      </c>
      <c r="C258" s="3" t="s">
        <v>16372</v>
      </c>
      <c r="D258" s="3" t="s">
        <v>16373</v>
      </c>
      <c r="E258" s="5">
        <f t="shared" ref="E258:E321" si="4">LEN(B258)</f>
        <v>5</v>
      </c>
    </row>
    <row r="259" spans="1:5" x14ac:dyDescent="0.25">
      <c r="A259" s="3" t="s">
        <v>16374</v>
      </c>
      <c r="B259" s="4" t="s">
        <v>15619</v>
      </c>
      <c r="C259" s="3"/>
      <c r="D259" s="3" t="s">
        <v>16375</v>
      </c>
      <c r="E259" s="5">
        <f t="shared" si="4"/>
        <v>5</v>
      </c>
    </row>
    <row r="260" spans="1:5" x14ac:dyDescent="0.25">
      <c r="A260" s="3" t="s">
        <v>16376</v>
      </c>
      <c r="B260" s="4" t="s">
        <v>16377</v>
      </c>
      <c r="C260" s="3" t="s">
        <v>16378</v>
      </c>
      <c r="D260" s="3" t="s">
        <v>16379</v>
      </c>
      <c r="E260" s="5">
        <f t="shared" si="4"/>
        <v>5</v>
      </c>
    </row>
    <row r="261" spans="1:5" x14ac:dyDescent="0.25">
      <c r="A261" s="3" t="s">
        <v>14875</v>
      </c>
      <c r="B261" s="4" t="s">
        <v>16380</v>
      </c>
      <c r="C261" s="3" t="s">
        <v>16381</v>
      </c>
      <c r="D261" s="3" t="s">
        <v>16382</v>
      </c>
      <c r="E261" s="5">
        <f t="shared" si="4"/>
        <v>5</v>
      </c>
    </row>
    <row r="262" spans="1:5" hidden="1" x14ac:dyDescent="0.25">
      <c r="A262" s="3" t="s">
        <v>16383</v>
      </c>
      <c r="B262" s="4" t="s">
        <v>16384</v>
      </c>
      <c r="C262" s="3" t="s">
        <v>15654</v>
      </c>
      <c r="D262" s="3" t="s">
        <v>16385</v>
      </c>
      <c r="E262" s="5">
        <f t="shared" si="4"/>
        <v>4</v>
      </c>
    </row>
    <row r="263" spans="1:5" x14ac:dyDescent="0.25">
      <c r="A263" s="3" t="s">
        <v>16386</v>
      </c>
      <c r="B263" s="4" t="s">
        <v>15301</v>
      </c>
      <c r="C263" s="3" t="s">
        <v>16387</v>
      </c>
      <c r="D263" s="3" t="s">
        <v>15775</v>
      </c>
      <c r="E263" s="5">
        <f t="shared" si="4"/>
        <v>5</v>
      </c>
    </row>
    <row r="264" spans="1:5" hidden="1" x14ac:dyDescent="0.25">
      <c r="A264" s="3" t="s">
        <v>16388</v>
      </c>
      <c r="B264" s="4" t="s">
        <v>16389</v>
      </c>
      <c r="C264" s="3"/>
      <c r="D264" s="3" t="s">
        <v>16390</v>
      </c>
      <c r="E264" s="5">
        <f t="shared" si="4"/>
        <v>4</v>
      </c>
    </row>
    <row r="265" spans="1:5" x14ac:dyDescent="0.25">
      <c r="A265" s="3" t="s">
        <v>16391</v>
      </c>
      <c r="B265" s="4" t="s">
        <v>16392</v>
      </c>
      <c r="C265" s="3" t="s">
        <v>16393</v>
      </c>
      <c r="D265" s="3"/>
      <c r="E265" s="5">
        <f t="shared" si="4"/>
        <v>5</v>
      </c>
    </row>
    <row r="266" spans="1:5" x14ac:dyDescent="0.25">
      <c r="A266" s="3" t="s">
        <v>14782</v>
      </c>
      <c r="B266" s="4" t="s">
        <v>15589</v>
      </c>
      <c r="C266" s="3" t="s">
        <v>16394</v>
      </c>
      <c r="D266" s="3" t="s">
        <v>16395</v>
      </c>
      <c r="E266" s="5">
        <f t="shared" si="4"/>
        <v>5</v>
      </c>
    </row>
    <row r="267" spans="1:5" hidden="1" x14ac:dyDescent="0.25">
      <c r="A267" s="3" t="s">
        <v>16396</v>
      </c>
      <c r="B267" s="4" t="s">
        <v>16397</v>
      </c>
      <c r="C267" s="3" t="s">
        <v>15654</v>
      </c>
      <c r="D267" s="3" t="s">
        <v>16398</v>
      </c>
      <c r="E267" s="5">
        <f t="shared" si="4"/>
        <v>4</v>
      </c>
    </row>
    <row r="268" spans="1:5" x14ac:dyDescent="0.25">
      <c r="A268" s="3" t="s">
        <v>16399</v>
      </c>
      <c r="B268" s="4" t="s">
        <v>16400</v>
      </c>
      <c r="C268" s="3" t="s">
        <v>16401</v>
      </c>
      <c r="D268" s="3" t="s">
        <v>16402</v>
      </c>
      <c r="E268" s="5">
        <f t="shared" si="4"/>
        <v>5</v>
      </c>
    </row>
    <row r="269" spans="1:5" x14ac:dyDescent="0.25">
      <c r="A269" s="3" t="s">
        <v>14902</v>
      </c>
      <c r="B269" s="4" t="s">
        <v>15401</v>
      </c>
      <c r="C269" s="3" t="s">
        <v>16403</v>
      </c>
      <c r="D269" s="3" t="s">
        <v>16404</v>
      </c>
      <c r="E269" s="5">
        <f t="shared" si="4"/>
        <v>5</v>
      </c>
    </row>
    <row r="270" spans="1:5" hidden="1" x14ac:dyDescent="0.25">
      <c r="A270" s="3" t="s">
        <v>16405</v>
      </c>
      <c r="B270" s="4" t="s">
        <v>16406</v>
      </c>
      <c r="C270" s="3" t="s">
        <v>15654</v>
      </c>
      <c r="D270" s="3" t="s">
        <v>16407</v>
      </c>
      <c r="E270" s="5">
        <f t="shared" si="4"/>
        <v>4</v>
      </c>
    </row>
    <row r="271" spans="1:5" x14ac:dyDescent="0.25">
      <c r="A271" s="3" t="s">
        <v>16408</v>
      </c>
      <c r="B271" s="4" t="s">
        <v>16409</v>
      </c>
      <c r="C271" s="3" t="s">
        <v>16410</v>
      </c>
      <c r="D271" s="3" t="s">
        <v>16080</v>
      </c>
      <c r="E271" s="5">
        <f t="shared" si="4"/>
        <v>5</v>
      </c>
    </row>
    <row r="272" spans="1:5" x14ac:dyDescent="0.25">
      <c r="A272" s="3" t="s">
        <v>16411</v>
      </c>
      <c r="B272" s="4" t="s">
        <v>16412</v>
      </c>
      <c r="C272" s="3" t="s">
        <v>16413</v>
      </c>
      <c r="D272" s="3" t="s">
        <v>16034</v>
      </c>
      <c r="E272" s="5">
        <f t="shared" si="4"/>
        <v>5</v>
      </c>
    </row>
    <row r="273" spans="1:5" x14ac:dyDescent="0.25">
      <c r="A273" s="3" t="s">
        <v>14821</v>
      </c>
      <c r="B273" s="4" t="s">
        <v>15491</v>
      </c>
      <c r="C273" s="3" t="s">
        <v>16414</v>
      </c>
      <c r="D273" s="3" t="s">
        <v>16402</v>
      </c>
      <c r="E273" s="5">
        <f t="shared" si="4"/>
        <v>5</v>
      </c>
    </row>
    <row r="274" spans="1:5" x14ac:dyDescent="0.25">
      <c r="A274" s="3" t="s">
        <v>16415</v>
      </c>
      <c r="B274" s="4" t="s">
        <v>15395</v>
      </c>
      <c r="C274" s="3" t="s">
        <v>16416</v>
      </c>
      <c r="D274" s="3" t="s">
        <v>16417</v>
      </c>
      <c r="E274" s="5">
        <f t="shared" si="4"/>
        <v>5</v>
      </c>
    </row>
    <row r="275" spans="1:5" x14ac:dyDescent="0.25">
      <c r="A275" s="3" t="s">
        <v>16418</v>
      </c>
      <c r="B275" s="4" t="s">
        <v>16419</v>
      </c>
      <c r="C275" s="3" t="s">
        <v>16420</v>
      </c>
      <c r="D275" s="3" t="s">
        <v>16173</v>
      </c>
      <c r="E275" s="5">
        <f t="shared" si="4"/>
        <v>5</v>
      </c>
    </row>
    <row r="276" spans="1:5" x14ac:dyDescent="0.25">
      <c r="A276" s="3" t="s">
        <v>16421</v>
      </c>
      <c r="B276" s="4" t="s">
        <v>16422</v>
      </c>
      <c r="C276" s="3" t="s">
        <v>16423</v>
      </c>
      <c r="D276" s="3" t="s">
        <v>16424</v>
      </c>
      <c r="E276" s="5">
        <f t="shared" si="4"/>
        <v>5</v>
      </c>
    </row>
    <row r="277" spans="1:5" hidden="1" x14ac:dyDescent="0.25">
      <c r="A277" s="3" t="s">
        <v>16425</v>
      </c>
      <c r="B277" s="4" t="s">
        <v>16426</v>
      </c>
      <c r="C277" s="3" t="s">
        <v>15654</v>
      </c>
      <c r="D277" s="3" t="s">
        <v>16244</v>
      </c>
      <c r="E277" s="5">
        <f t="shared" si="4"/>
        <v>4</v>
      </c>
    </row>
    <row r="278" spans="1:5" hidden="1" x14ac:dyDescent="0.25">
      <c r="A278" s="3" t="s">
        <v>16427</v>
      </c>
      <c r="B278" s="4" t="s">
        <v>16428</v>
      </c>
      <c r="C278" s="3" t="s">
        <v>15654</v>
      </c>
      <c r="D278" s="3" t="s">
        <v>15814</v>
      </c>
      <c r="E278" s="5">
        <f t="shared" si="4"/>
        <v>4</v>
      </c>
    </row>
    <row r="279" spans="1:5" x14ac:dyDescent="0.25">
      <c r="A279" s="3" t="s">
        <v>15054</v>
      </c>
      <c r="B279" s="4" t="s">
        <v>16429</v>
      </c>
      <c r="C279" s="3" t="s">
        <v>16430</v>
      </c>
      <c r="D279" s="3" t="s">
        <v>15797</v>
      </c>
      <c r="E279" s="5">
        <f t="shared" si="4"/>
        <v>5</v>
      </c>
    </row>
    <row r="280" spans="1:5" x14ac:dyDescent="0.25">
      <c r="A280" s="3" t="s">
        <v>16431</v>
      </c>
      <c r="B280" s="4" t="s">
        <v>16432</v>
      </c>
      <c r="C280" s="3" t="s">
        <v>16433</v>
      </c>
      <c r="D280" s="3" t="s">
        <v>15748</v>
      </c>
      <c r="E280" s="5">
        <f t="shared" si="4"/>
        <v>5</v>
      </c>
    </row>
    <row r="281" spans="1:5" x14ac:dyDescent="0.25">
      <c r="A281" s="3" t="s">
        <v>16434</v>
      </c>
      <c r="B281" s="4" t="s">
        <v>16435</v>
      </c>
      <c r="C281" s="3" t="s">
        <v>16436</v>
      </c>
      <c r="D281" s="3" t="s">
        <v>16043</v>
      </c>
      <c r="E281" s="5">
        <f t="shared" si="4"/>
        <v>5</v>
      </c>
    </row>
    <row r="282" spans="1:5" x14ac:dyDescent="0.25">
      <c r="A282" s="3" t="s">
        <v>16437</v>
      </c>
      <c r="B282" s="4" t="s">
        <v>16438</v>
      </c>
      <c r="C282" s="3" t="s">
        <v>16439</v>
      </c>
      <c r="D282" s="3" t="s">
        <v>16440</v>
      </c>
      <c r="E282" s="5">
        <f t="shared" si="4"/>
        <v>5</v>
      </c>
    </row>
    <row r="283" spans="1:5" hidden="1" x14ac:dyDescent="0.25">
      <c r="A283" s="3" t="s">
        <v>16441</v>
      </c>
      <c r="B283" s="4" t="s">
        <v>16442</v>
      </c>
      <c r="C283" s="3" t="s">
        <v>15654</v>
      </c>
      <c r="D283" s="3" t="s">
        <v>16443</v>
      </c>
      <c r="E283" s="5">
        <f t="shared" si="4"/>
        <v>4</v>
      </c>
    </row>
    <row r="284" spans="1:5" x14ac:dyDescent="0.25">
      <c r="A284" s="3" t="s">
        <v>15079</v>
      </c>
      <c r="B284" s="4" t="s">
        <v>15586</v>
      </c>
      <c r="C284" s="3" t="s">
        <v>16444</v>
      </c>
      <c r="D284" s="3" t="s">
        <v>15975</v>
      </c>
      <c r="E284" s="5">
        <f t="shared" si="4"/>
        <v>5</v>
      </c>
    </row>
    <row r="285" spans="1:5" x14ac:dyDescent="0.25">
      <c r="A285" s="3" t="s">
        <v>16445</v>
      </c>
      <c r="B285" s="4" t="s">
        <v>16446</v>
      </c>
      <c r="C285" s="3" t="s">
        <v>16447</v>
      </c>
      <c r="D285" s="3" t="s">
        <v>16373</v>
      </c>
      <c r="E285" s="5">
        <f t="shared" si="4"/>
        <v>5</v>
      </c>
    </row>
    <row r="286" spans="1:5" x14ac:dyDescent="0.25">
      <c r="A286" s="3" t="s">
        <v>16448</v>
      </c>
      <c r="B286" s="4" t="s">
        <v>16449</v>
      </c>
      <c r="C286" s="3" t="s">
        <v>16450</v>
      </c>
      <c r="D286" s="3" t="s">
        <v>15797</v>
      </c>
      <c r="E286" s="5">
        <f t="shared" si="4"/>
        <v>5</v>
      </c>
    </row>
    <row r="287" spans="1:5" x14ac:dyDescent="0.25">
      <c r="A287" s="3" t="s">
        <v>14943</v>
      </c>
      <c r="B287" s="4" t="s">
        <v>15536</v>
      </c>
      <c r="C287" s="3" t="s">
        <v>16451</v>
      </c>
      <c r="D287" s="3" t="s">
        <v>16452</v>
      </c>
      <c r="E287" s="5">
        <f t="shared" si="4"/>
        <v>5</v>
      </c>
    </row>
    <row r="288" spans="1:5" hidden="1" x14ac:dyDescent="0.25">
      <c r="A288" s="3" t="s">
        <v>16453</v>
      </c>
      <c r="B288" s="4" t="s">
        <v>16454</v>
      </c>
      <c r="C288" s="3"/>
      <c r="D288" s="3" t="s">
        <v>15767</v>
      </c>
      <c r="E288" s="5">
        <f t="shared" si="4"/>
        <v>4</v>
      </c>
    </row>
    <row r="289" spans="1:5" x14ac:dyDescent="0.25">
      <c r="A289" s="3" t="s">
        <v>16455</v>
      </c>
      <c r="B289" s="4" t="s">
        <v>16456</v>
      </c>
      <c r="C289" s="3" t="s">
        <v>16457</v>
      </c>
      <c r="D289" s="3" t="s">
        <v>16458</v>
      </c>
      <c r="E289" s="5">
        <f t="shared" si="4"/>
        <v>5</v>
      </c>
    </row>
    <row r="290" spans="1:5" x14ac:dyDescent="0.25">
      <c r="A290" s="3" t="s">
        <v>16459</v>
      </c>
      <c r="B290" s="4" t="s">
        <v>16460</v>
      </c>
      <c r="C290" s="3" t="s">
        <v>16461</v>
      </c>
      <c r="D290" s="3" t="s">
        <v>15810</v>
      </c>
      <c r="E290" s="5">
        <f t="shared" si="4"/>
        <v>5</v>
      </c>
    </row>
    <row r="291" spans="1:5" x14ac:dyDescent="0.25">
      <c r="A291" s="3" t="s">
        <v>14949</v>
      </c>
      <c r="B291" s="4" t="s">
        <v>15537</v>
      </c>
      <c r="C291" s="3" t="s">
        <v>16462</v>
      </c>
      <c r="D291" s="3" t="s">
        <v>15975</v>
      </c>
      <c r="E291" s="5">
        <f t="shared" si="4"/>
        <v>5</v>
      </c>
    </row>
    <row r="292" spans="1:5" hidden="1" x14ac:dyDescent="0.25">
      <c r="A292" s="3" t="s">
        <v>16463</v>
      </c>
      <c r="B292" s="4" t="s">
        <v>16464</v>
      </c>
      <c r="C292" s="3"/>
      <c r="D292" s="3" t="s">
        <v>16465</v>
      </c>
      <c r="E292" s="5">
        <f t="shared" si="4"/>
        <v>4</v>
      </c>
    </row>
    <row r="293" spans="1:5" hidden="1" x14ac:dyDescent="0.25">
      <c r="A293" s="3" t="s">
        <v>16466</v>
      </c>
      <c r="B293" s="4" t="s">
        <v>16467</v>
      </c>
      <c r="C293" s="3"/>
      <c r="D293" s="3" t="s">
        <v>16468</v>
      </c>
      <c r="E293" s="5">
        <f t="shared" si="4"/>
        <v>4</v>
      </c>
    </row>
    <row r="294" spans="1:5" hidden="1" x14ac:dyDescent="0.25">
      <c r="A294" s="6" t="s">
        <v>16469</v>
      </c>
      <c r="B294" s="7" t="s">
        <v>16470</v>
      </c>
      <c r="C294" s="3"/>
      <c r="D294" s="3" t="s">
        <v>16471</v>
      </c>
      <c r="E294" s="5">
        <f t="shared" si="4"/>
        <v>7</v>
      </c>
    </row>
    <row r="295" spans="1:5" hidden="1" x14ac:dyDescent="0.25">
      <c r="A295" s="3" t="s">
        <v>16472</v>
      </c>
      <c r="B295" s="4" t="s">
        <v>16473</v>
      </c>
      <c r="C295" s="3"/>
      <c r="D295" s="3" t="s">
        <v>16474</v>
      </c>
      <c r="E295" s="5">
        <f t="shared" si="4"/>
        <v>2</v>
      </c>
    </row>
    <row r="296" spans="1:5" x14ac:dyDescent="0.25">
      <c r="A296" s="3" t="s">
        <v>16475</v>
      </c>
      <c r="B296" s="4" t="s">
        <v>16476</v>
      </c>
      <c r="C296" s="3" t="s">
        <v>16477</v>
      </c>
      <c r="D296" s="3" t="s">
        <v>15775</v>
      </c>
      <c r="E296" s="5">
        <f t="shared" si="4"/>
        <v>5</v>
      </c>
    </row>
    <row r="297" spans="1:5" x14ac:dyDescent="0.25">
      <c r="A297" s="3" t="s">
        <v>16478</v>
      </c>
      <c r="B297" s="4" t="s">
        <v>16479</v>
      </c>
      <c r="C297" s="3" t="s">
        <v>16480</v>
      </c>
      <c r="D297" s="3" t="s">
        <v>16481</v>
      </c>
      <c r="E297" s="5">
        <f t="shared" si="4"/>
        <v>5</v>
      </c>
    </row>
    <row r="298" spans="1:5" x14ac:dyDescent="0.25">
      <c r="A298" s="3" t="s">
        <v>16482</v>
      </c>
      <c r="B298" s="4" t="s">
        <v>15443</v>
      </c>
      <c r="C298" s="3" t="s">
        <v>16483</v>
      </c>
      <c r="D298" s="3"/>
      <c r="E298" s="5">
        <f t="shared" si="4"/>
        <v>5</v>
      </c>
    </row>
    <row r="299" spans="1:5" hidden="1" x14ac:dyDescent="0.25">
      <c r="A299" s="6" t="s">
        <v>16484</v>
      </c>
      <c r="B299" s="7" t="s">
        <v>16485</v>
      </c>
      <c r="C299" s="3"/>
      <c r="D299" s="3" t="s">
        <v>16486</v>
      </c>
      <c r="E299" s="5">
        <f t="shared" si="4"/>
        <v>11</v>
      </c>
    </row>
    <row r="300" spans="1:5" hidden="1" x14ac:dyDescent="0.25">
      <c r="A300" s="3" t="s">
        <v>16487</v>
      </c>
      <c r="B300" s="4" t="s">
        <v>16488</v>
      </c>
      <c r="C300" s="3" t="s">
        <v>15654</v>
      </c>
      <c r="D300" s="3" t="s">
        <v>16489</v>
      </c>
      <c r="E300" s="5">
        <f t="shared" si="4"/>
        <v>4</v>
      </c>
    </row>
    <row r="301" spans="1:5" x14ac:dyDescent="0.25">
      <c r="A301" s="3" t="s">
        <v>16490</v>
      </c>
      <c r="B301" s="4" t="s">
        <v>16491</v>
      </c>
      <c r="C301" s="3" t="s">
        <v>16492</v>
      </c>
      <c r="D301" s="3" t="s">
        <v>16493</v>
      </c>
      <c r="E301" s="5">
        <f t="shared" si="4"/>
        <v>5</v>
      </c>
    </row>
    <row r="302" spans="1:5" x14ac:dyDescent="0.25">
      <c r="A302" s="3" t="s">
        <v>16494</v>
      </c>
      <c r="B302" s="4" t="s">
        <v>16495</v>
      </c>
      <c r="C302" s="3" t="s">
        <v>16496</v>
      </c>
      <c r="D302" s="3" t="s">
        <v>16497</v>
      </c>
      <c r="E302" s="5">
        <f t="shared" si="4"/>
        <v>5</v>
      </c>
    </row>
    <row r="303" spans="1:5" x14ac:dyDescent="0.25">
      <c r="A303" s="3" t="s">
        <v>16498</v>
      </c>
      <c r="B303" s="4" t="s">
        <v>16499</v>
      </c>
      <c r="C303" s="3" t="s">
        <v>16500</v>
      </c>
      <c r="D303" s="3" t="s">
        <v>16497</v>
      </c>
      <c r="E303" s="5">
        <f t="shared" si="4"/>
        <v>5</v>
      </c>
    </row>
    <row r="304" spans="1:5" hidden="1" x14ac:dyDescent="0.25">
      <c r="A304" s="3" t="s">
        <v>16501</v>
      </c>
      <c r="B304" s="4" t="s">
        <v>16502</v>
      </c>
      <c r="C304" s="3" t="s">
        <v>15654</v>
      </c>
      <c r="D304" s="3" t="s">
        <v>16497</v>
      </c>
      <c r="E304" s="5">
        <f t="shared" si="4"/>
        <v>4</v>
      </c>
    </row>
    <row r="305" spans="1:5" x14ac:dyDescent="0.25">
      <c r="A305" s="3" t="s">
        <v>16503</v>
      </c>
      <c r="B305" s="4" t="s">
        <v>16504</v>
      </c>
      <c r="C305" s="3" t="s">
        <v>16505</v>
      </c>
      <c r="D305" s="3" t="s">
        <v>15927</v>
      </c>
      <c r="E305" s="5">
        <f t="shared" si="4"/>
        <v>5</v>
      </c>
    </row>
    <row r="306" spans="1:5" x14ac:dyDescent="0.25">
      <c r="A306" s="3" t="s">
        <v>16506</v>
      </c>
      <c r="B306" s="4" t="s">
        <v>16507</v>
      </c>
      <c r="C306" s="3" t="s">
        <v>16508</v>
      </c>
      <c r="D306" s="3" t="s">
        <v>15927</v>
      </c>
      <c r="E306" s="5">
        <f t="shared" si="4"/>
        <v>5</v>
      </c>
    </row>
    <row r="307" spans="1:5" hidden="1" x14ac:dyDescent="0.25">
      <c r="A307" s="3" t="s">
        <v>16509</v>
      </c>
      <c r="B307" s="4" t="s">
        <v>16510</v>
      </c>
      <c r="C307" s="3"/>
      <c r="D307" s="3" t="s">
        <v>16511</v>
      </c>
      <c r="E307" s="5">
        <f t="shared" si="4"/>
        <v>4</v>
      </c>
    </row>
    <row r="308" spans="1:5" x14ac:dyDescent="0.25">
      <c r="A308" s="3" t="s">
        <v>16512</v>
      </c>
      <c r="B308" s="4" t="s">
        <v>16513</v>
      </c>
      <c r="C308" s="3" t="s">
        <v>16514</v>
      </c>
      <c r="D308" s="3" t="s">
        <v>16515</v>
      </c>
      <c r="E308" s="5">
        <f t="shared" si="4"/>
        <v>5</v>
      </c>
    </row>
    <row r="309" spans="1:5" hidden="1" x14ac:dyDescent="0.25">
      <c r="A309" s="3" t="s">
        <v>16516</v>
      </c>
      <c r="B309" s="4" t="s">
        <v>16517</v>
      </c>
      <c r="C309" s="3" t="s">
        <v>15654</v>
      </c>
      <c r="D309" s="3" t="s">
        <v>16518</v>
      </c>
      <c r="E309" s="5">
        <f t="shared" si="4"/>
        <v>2</v>
      </c>
    </row>
    <row r="310" spans="1:5" hidden="1" x14ac:dyDescent="0.25">
      <c r="A310" s="3" t="s">
        <v>16516</v>
      </c>
      <c r="B310" s="4" t="s">
        <v>16519</v>
      </c>
      <c r="C310" s="3" t="s">
        <v>15654</v>
      </c>
      <c r="D310" s="3" t="s">
        <v>16520</v>
      </c>
      <c r="E310" s="5">
        <f t="shared" si="4"/>
        <v>4</v>
      </c>
    </row>
    <row r="311" spans="1:5" x14ac:dyDescent="0.25">
      <c r="A311" s="3" t="s">
        <v>16521</v>
      </c>
      <c r="B311" s="4" t="s">
        <v>16522</v>
      </c>
      <c r="C311" s="3" t="s">
        <v>16523</v>
      </c>
      <c r="D311" s="3" t="s">
        <v>16524</v>
      </c>
      <c r="E311" s="5">
        <f t="shared" si="4"/>
        <v>5</v>
      </c>
    </row>
    <row r="312" spans="1:5" hidden="1" x14ac:dyDescent="0.25">
      <c r="A312" s="3" t="s">
        <v>16525</v>
      </c>
      <c r="B312" s="4" t="s">
        <v>16526</v>
      </c>
      <c r="C312" s="3" t="s">
        <v>15654</v>
      </c>
      <c r="D312" s="3" t="s">
        <v>15910</v>
      </c>
      <c r="E312" s="5">
        <f t="shared" si="4"/>
        <v>4</v>
      </c>
    </row>
    <row r="313" spans="1:5" x14ac:dyDescent="0.25">
      <c r="A313" s="3" t="s">
        <v>15048</v>
      </c>
      <c r="B313" s="4" t="s">
        <v>15408</v>
      </c>
      <c r="C313" s="3" t="s">
        <v>16527</v>
      </c>
      <c r="D313" s="3" t="s">
        <v>16323</v>
      </c>
      <c r="E313" s="5">
        <f t="shared" si="4"/>
        <v>5</v>
      </c>
    </row>
    <row r="314" spans="1:5" x14ac:dyDescent="0.25">
      <c r="A314" s="3" t="s">
        <v>14933</v>
      </c>
      <c r="B314" s="4" t="s">
        <v>15532</v>
      </c>
      <c r="C314" s="3" t="s">
        <v>16528</v>
      </c>
      <c r="D314" s="3" t="s">
        <v>16529</v>
      </c>
      <c r="E314" s="5">
        <f t="shared" si="4"/>
        <v>5</v>
      </c>
    </row>
    <row r="315" spans="1:5" hidden="1" x14ac:dyDescent="0.25">
      <c r="A315" s="3" t="s">
        <v>16530</v>
      </c>
      <c r="B315" s="4" t="s">
        <v>16531</v>
      </c>
      <c r="C315" s="3" t="s">
        <v>15654</v>
      </c>
      <c r="D315" s="3" t="s">
        <v>16532</v>
      </c>
      <c r="E315" s="5">
        <f t="shared" si="4"/>
        <v>4</v>
      </c>
    </row>
    <row r="316" spans="1:5" x14ac:dyDescent="0.25">
      <c r="A316" s="3" t="s">
        <v>15155</v>
      </c>
      <c r="B316" s="4" t="s">
        <v>15633</v>
      </c>
      <c r="C316" s="3" t="s">
        <v>16533</v>
      </c>
      <c r="D316" s="3" t="s">
        <v>15804</v>
      </c>
      <c r="E316" s="5">
        <f t="shared" si="4"/>
        <v>5</v>
      </c>
    </row>
    <row r="317" spans="1:5" x14ac:dyDescent="0.25">
      <c r="A317" s="3" t="s">
        <v>14815</v>
      </c>
      <c r="B317" s="4" t="s">
        <v>15489</v>
      </c>
      <c r="C317" s="3" t="s">
        <v>16534</v>
      </c>
      <c r="D317" s="3" t="s">
        <v>16535</v>
      </c>
      <c r="E317" s="5">
        <f t="shared" si="4"/>
        <v>5</v>
      </c>
    </row>
    <row r="318" spans="1:5" hidden="1" x14ac:dyDescent="0.25">
      <c r="A318" s="6" t="s">
        <v>16536</v>
      </c>
      <c r="B318" s="7" t="s">
        <v>16537</v>
      </c>
      <c r="C318" s="3"/>
      <c r="D318" s="3" t="s">
        <v>16538</v>
      </c>
      <c r="E318" s="5">
        <f t="shared" si="4"/>
        <v>11</v>
      </c>
    </row>
    <row r="319" spans="1:5" hidden="1" x14ac:dyDescent="0.25">
      <c r="A319" s="3" t="s">
        <v>16539</v>
      </c>
      <c r="B319" s="4" t="s">
        <v>16540</v>
      </c>
      <c r="C319" s="3" t="s">
        <v>15654</v>
      </c>
      <c r="D319" s="3" t="s">
        <v>16541</v>
      </c>
      <c r="E319" s="5">
        <f t="shared" si="4"/>
        <v>2</v>
      </c>
    </row>
    <row r="320" spans="1:5" x14ac:dyDescent="0.25">
      <c r="A320" s="3" t="s">
        <v>14816</v>
      </c>
      <c r="B320" s="4" t="s">
        <v>15490</v>
      </c>
      <c r="C320" s="3" t="s">
        <v>16542</v>
      </c>
      <c r="D320" s="3" t="s">
        <v>16543</v>
      </c>
      <c r="E320" s="5">
        <f t="shared" si="4"/>
        <v>5</v>
      </c>
    </row>
    <row r="321" spans="1:5" x14ac:dyDescent="0.25">
      <c r="A321" s="3" t="s">
        <v>15159</v>
      </c>
      <c r="B321" s="4" t="s">
        <v>15636</v>
      </c>
      <c r="C321" s="3" t="s">
        <v>16544</v>
      </c>
      <c r="D321" s="3" t="s">
        <v>16458</v>
      </c>
      <c r="E321" s="5">
        <f t="shared" si="4"/>
        <v>5</v>
      </c>
    </row>
    <row r="322" spans="1:5" x14ac:dyDescent="0.25">
      <c r="A322" s="3" t="s">
        <v>16545</v>
      </c>
      <c r="B322" s="4" t="s">
        <v>16546</v>
      </c>
      <c r="C322" s="3" t="s">
        <v>16547</v>
      </c>
      <c r="D322" s="3" t="s">
        <v>16548</v>
      </c>
      <c r="E322" s="5">
        <f t="shared" ref="E322:E385" si="5">LEN(B322)</f>
        <v>5</v>
      </c>
    </row>
    <row r="323" spans="1:5" hidden="1" x14ac:dyDescent="0.25">
      <c r="A323" s="3" t="s">
        <v>16549</v>
      </c>
      <c r="B323" s="4" t="s">
        <v>16550</v>
      </c>
      <c r="C323" s="3" t="s">
        <v>15654</v>
      </c>
      <c r="D323" s="3" t="s">
        <v>16551</v>
      </c>
      <c r="E323" s="5">
        <f t="shared" si="5"/>
        <v>4</v>
      </c>
    </row>
    <row r="324" spans="1:5" x14ac:dyDescent="0.25">
      <c r="A324" s="3" t="s">
        <v>14982</v>
      </c>
      <c r="B324" s="4" t="s">
        <v>15361</v>
      </c>
      <c r="C324" s="3" t="s">
        <v>16552</v>
      </c>
      <c r="D324" s="3" t="s">
        <v>16106</v>
      </c>
      <c r="E324" s="5">
        <f t="shared" si="5"/>
        <v>5</v>
      </c>
    </row>
    <row r="325" spans="1:5" hidden="1" x14ac:dyDescent="0.25">
      <c r="A325" s="3" t="s">
        <v>16553</v>
      </c>
      <c r="B325" s="4" t="s">
        <v>16554</v>
      </c>
      <c r="C325" s="3" t="s">
        <v>15654</v>
      </c>
      <c r="D325" s="3" t="s">
        <v>16101</v>
      </c>
      <c r="E325" s="5">
        <f t="shared" si="5"/>
        <v>4</v>
      </c>
    </row>
    <row r="326" spans="1:5" x14ac:dyDescent="0.25">
      <c r="A326" s="3" t="s">
        <v>16555</v>
      </c>
      <c r="B326" s="4" t="s">
        <v>15247</v>
      </c>
      <c r="C326" s="3" t="s">
        <v>16556</v>
      </c>
      <c r="D326" s="3" t="s">
        <v>15785</v>
      </c>
      <c r="E326" s="5">
        <f t="shared" si="5"/>
        <v>5</v>
      </c>
    </row>
    <row r="327" spans="1:5" hidden="1" x14ac:dyDescent="0.25">
      <c r="A327" s="3" t="s">
        <v>16557</v>
      </c>
      <c r="B327" s="4" t="s">
        <v>16558</v>
      </c>
      <c r="C327" s="3" t="s">
        <v>15654</v>
      </c>
      <c r="D327" s="3" t="s">
        <v>16101</v>
      </c>
      <c r="E327" s="5">
        <f t="shared" si="5"/>
        <v>4</v>
      </c>
    </row>
    <row r="328" spans="1:5" x14ac:dyDescent="0.25">
      <c r="A328" s="3" t="s">
        <v>14802</v>
      </c>
      <c r="B328" s="4" t="s">
        <v>15483</v>
      </c>
      <c r="C328" s="3" t="s">
        <v>16559</v>
      </c>
      <c r="D328" s="3" t="s">
        <v>16560</v>
      </c>
      <c r="E328" s="5">
        <f t="shared" si="5"/>
        <v>5</v>
      </c>
    </row>
    <row r="329" spans="1:5" x14ac:dyDescent="0.25">
      <c r="A329" s="3" t="s">
        <v>15032</v>
      </c>
      <c r="B329" s="4" t="s">
        <v>15615</v>
      </c>
      <c r="C329" s="3" t="s">
        <v>16561</v>
      </c>
      <c r="D329" s="3" t="s">
        <v>16511</v>
      </c>
      <c r="E329" s="5">
        <f t="shared" si="5"/>
        <v>5</v>
      </c>
    </row>
    <row r="330" spans="1:5" hidden="1" x14ac:dyDescent="0.25">
      <c r="A330" s="3" t="s">
        <v>16562</v>
      </c>
      <c r="B330" s="4" t="s">
        <v>16563</v>
      </c>
      <c r="C330" s="3"/>
      <c r="D330" s="3"/>
      <c r="E330" s="5">
        <f t="shared" si="5"/>
        <v>4</v>
      </c>
    </row>
    <row r="331" spans="1:5" x14ac:dyDescent="0.25">
      <c r="A331" s="3" t="s">
        <v>16564</v>
      </c>
      <c r="B331" s="4" t="s">
        <v>16565</v>
      </c>
      <c r="C331" s="3" t="s">
        <v>16566</v>
      </c>
      <c r="D331" s="3" t="s">
        <v>16402</v>
      </c>
      <c r="E331" s="5">
        <f t="shared" si="5"/>
        <v>5</v>
      </c>
    </row>
    <row r="332" spans="1:5" x14ac:dyDescent="0.25">
      <c r="A332" s="3" t="s">
        <v>16567</v>
      </c>
      <c r="B332" s="4" t="s">
        <v>16568</v>
      </c>
      <c r="C332" s="3" t="s">
        <v>16569</v>
      </c>
      <c r="D332" s="3" t="s">
        <v>15759</v>
      </c>
      <c r="E332" s="5">
        <f t="shared" si="5"/>
        <v>5</v>
      </c>
    </row>
    <row r="333" spans="1:5" x14ac:dyDescent="0.25">
      <c r="A333" s="3" t="s">
        <v>16570</v>
      </c>
      <c r="B333" s="4" t="s">
        <v>16571</v>
      </c>
      <c r="C333" s="3" t="s">
        <v>16572</v>
      </c>
      <c r="D333" s="3" t="s">
        <v>16573</v>
      </c>
      <c r="E333" s="5">
        <f t="shared" si="5"/>
        <v>5</v>
      </c>
    </row>
    <row r="334" spans="1:5" hidden="1" x14ac:dyDescent="0.25">
      <c r="A334" s="3" t="s">
        <v>16574</v>
      </c>
      <c r="B334" s="4" t="s">
        <v>16575</v>
      </c>
      <c r="C334" s="3" t="s">
        <v>15654</v>
      </c>
      <c r="D334" s="3" t="s">
        <v>16576</v>
      </c>
      <c r="E334" s="5">
        <f t="shared" si="5"/>
        <v>4</v>
      </c>
    </row>
    <row r="335" spans="1:5" hidden="1" x14ac:dyDescent="0.25">
      <c r="A335" s="6" t="s">
        <v>16577</v>
      </c>
      <c r="B335" s="7" t="s">
        <v>16578</v>
      </c>
      <c r="C335" s="3"/>
      <c r="D335" s="3"/>
      <c r="E335" s="5">
        <f t="shared" si="5"/>
        <v>11</v>
      </c>
    </row>
    <row r="336" spans="1:5" hidden="1" x14ac:dyDescent="0.25">
      <c r="A336" s="3" t="s">
        <v>16579</v>
      </c>
      <c r="B336" s="4" t="s">
        <v>16580</v>
      </c>
      <c r="C336" s="3" t="s">
        <v>15654</v>
      </c>
      <c r="D336" s="3" t="s">
        <v>16581</v>
      </c>
      <c r="E336" s="5">
        <f t="shared" si="5"/>
        <v>2</v>
      </c>
    </row>
    <row r="337" spans="1:5" x14ac:dyDescent="0.25">
      <c r="A337" s="3" t="s">
        <v>16582</v>
      </c>
      <c r="B337" s="4" t="s">
        <v>16583</v>
      </c>
      <c r="C337" s="3" t="s">
        <v>16584</v>
      </c>
      <c r="D337" s="3" t="s">
        <v>15759</v>
      </c>
      <c r="E337" s="5">
        <f t="shared" si="5"/>
        <v>5</v>
      </c>
    </row>
    <row r="338" spans="1:5" x14ac:dyDescent="0.25">
      <c r="A338" s="3" t="s">
        <v>16585</v>
      </c>
      <c r="B338" s="4" t="s">
        <v>16586</v>
      </c>
      <c r="C338" s="3" t="s">
        <v>16587</v>
      </c>
      <c r="D338" s="3" t="s">
        <v>16018</v>
      </c>
      <c r="E338" s="5">
        <f t="shared" si="5"/>
        <v>5</v>
      </c>
    </row>
    <row r="339" spans="1:5" x14ac:dyDescent="0.25">
      <c r="A339" s="3" t="s">
        <v>16588</v>
      </c>
      <c r="B339" s="4" t="s">
        <v>16589</v>
      </c>
      <c r="C339" s="3" t="s">
        <v>16590</v>
      </c>
      <c r="D339" s="3" t="s">
        <v>16591</v>
      </c>
      <c r="E339" s="5">
        <f t="shared" si="5"/>
        <v>5</v>
      </c>
    </row>
    <row r="340" spans="1:5" hidden="1" x14ac:dyDescent="0.25">
      <c r="A340" s="3" t="s">
        <v>16592</v>
      </c>
      <c r="B340" s="4" t="s">
        <v>16593</v>
      </c>
      <c r="C340" s="3" t="s">
        <v>15654</v>
      </c>
      <c r="D340" s="3" t="s">
        <v>16594</v>
      </c>
      <c r="E340" s="5">
        <f t="shared" si="5"/>
        <v>4</v>
      </c>
    </row>
    <row r="341" spans="1:5" x14ac:dyDescent="0.25">
      <c r="A341" s="3" t="s">
        <v>16595</v>
      </c>
      <c r="B341" s="4" t="s">
        <v>16596</v>
      </c>
      <c r="C341" s="3" t="s">
        <v>16597</v>
      </c>
      <c r="D341" s="3" t="s">
        <v>16248</v>
      </c>
      <c r="E341" s="5">
        <f t="shared" si="5"/>
        <v>5</v>
      </c>
    </row>
    <row r="342" spans="1:5" x14ac:dyDescent="0.25">
      <c r="A342" s="3" t="s">
        <v>15090</v>
      </c>
      <c r="B342" s="4" t="s">
        <v>16598</v>
      </c>
      <c r="C342" s="3" t="s">
        <v>16599</v>
      </c>
      <c r="D342" s="3" t="s">
        <v>16600</v>
      </c>
      <c r="E342" s="5">
        <f t="shared" si="5"/>
        <v>5</v>
      </c>
    </row>
    <row r="343" spans="1:5" hidden="1" x14ac:dyDescent="0.25">
      <c r="A343" s="3" t="s">
        <v>16601</v>
      </c>
      <c r="B343" s="4" t="s">
        <v>16602</v>
      </c>
      <c r="C343" s="3" t="s">
        <v>15654</v>
      </c>
      <c r="D343" s="3" t="s">
        <v>16603</v>
      </c>
      <c r="E343" s="5">
        <f t="shared" si="5"/>
        <v>4</v>
      </c>
    </row>
    <row r="344" spans="1:5" x14ac:dyDescent="0.25">
      <c r="A344" s="3" t="s">
        <v>16604</v>
      </c>
      <c r="B344" s="8" t="s">
        <v>15176</v>
      </c>
      <c r="C344" s="9" t="s">
        <v>16605</v>
      </c>
      <c r="D344" s="9" t="s">
        <v>16606</v>
      </c>
      <c r="E344" s="5">
        <f t="shared" si="5"/>
        <v>5</v>
      </c>
    </row>
    <row r="345" spans="1:5" x14ac:dyDescent="0.25">
      <c r="A345" s="3" t="s">
        <v>14773</v>
      </c>
      <c r="B345" s="8" t="s">
        <v>15242</v>
      </c>
      <c r="C345" s="9" t="s">
        <v>16607</v>
      </c>
      <c r="D345" s="9" t="s">
        <v>16608</v>
      </c>
      <c r="E345" s="5">
        <f t="shared" si="5"/>
        <v>5</v>
      </c>
    </row>
    <row r="346" spans="1:5" x14ac:dyDescent="0.25">
      <c r="A346" s="3" t="s">
        <v>14831</v>
      </c>
      <c r="B346" s="4" t="s">
        <v>16609</v>
      </c>
      <c r="C346" s="3" t="s">
        <v>16610</v>
      </c>
      <c r="D346" s="3" t="s">
        <v>16611</v>
      </c>
      <c r="E346" s="5">
        <f t="shared" si="5"/>
        <v>5</v>
      </c>
    </row>
    <row r="347" spans="1:5" hidden="1" x14ac:dyDescent="0.25">
      <c r="A347" s="3" t="s">
        <v>16612</v>
      </c>
      <c r="B347" s="4" t="s">
        <v>16613</v>
      </c>
      <c r="C347" s="3" t="s">
        <v>15654</v>
      </c>
      <c r="D347" s="3" t="s">
        <v>16614</v>
      </c>
      <c r="E347" s="5">
        <f t="shared" si="5"/>
        <v>4</v>
      </c>
    </row>
    <row r="348" spans="1:5" x14ac:dyDescent="0.25">
      <c r="A348" s="3" t="s">
        <v>16615</v>
      </c>
      <c r="B348" s="4" t="s">
        <v>15393</v>
      </c>
      <c r="C348" s="3" t="s">
        <v>16616</v>
      </c>
      <c r="D348" s="3" t="s">
        <v>15902</v>
      </c>
      <c r="E348" s="5">
        <f t="shared" si="5"/>
        <v>5</v>
      </c>
    </row>
    <row r="349" spans="1:5" hidden="1" x14ac:dyDescent="0.25">
      <c r="A349" s="3" t="s">
        <v>16617</v>
      </c>
      <c r="B349" s="4" t="s">
        <v>16618</v>
      </c>
      <c r="C349" s="3" t="s">
        <v>15654</v>
      </c>
      <c r="D349" s="3" t="s">
        <v>16619</v>
      </c>
      <c r="E349" s="5">
        <f t="shared" si="5"/>
        <v>4</v>
      </c>
    </row>
    <row r="350" spans="1:5" hidden="1" x14ac:dyDescent="0.25">
      <c r="A350" s="3" t="s">
        <v>16620</v>
      </c>
      <c r="B350" s="4" t="s">
        <v>16621</v>
      </c>
      <c r="C350" s="3" t="s">
        <v>15654</v>
      </c>
      <c r="D350" s="3" t="s">
        <v>16622</v>
      </c>
      <c r="E350" s="5">
        <f t="shared" si="5"/>
        <v>2</v>
      </c>
    </row>
    <row r="351" spans="1:5" x14ac:dyDescent="0.25">
      <c r="A351" s="3" t="s">
        <v>16623</v>
      </c>
      <c r="B351" s="4" t="s">
        <v>16624</v>
      </c>
      <c r="C351" s="3" t="s">
        <v>16625</v>
      </c>
      <c r="D351" s="3" t="s">
        <v>16626</v>
      </c>
      <c r="E351" s="5">
        <f t="shared" si="5"/>
        <v>5</v>
      </c>
    </row>
    <row r="352" spans="1:5" hidden="1" x14ac:dyDescent="0.25">
      <c r="A352" s="6" t="s">
        <v>16627</v>
      </c>
      <c r="B352" s="7" t="s">
        <v>16628</v>
      </c>
      <c r="C352" s="3" t="s">
        <v>15654</v>
      </c>
      <c r="D352" s="3" t="s">
        <v>16629</v>
      </c>
      <c r="E352" s="5">
        <f t="shared" si="5"/>
        <v>7</v>
      </c>
    </row>
    <row r="353" spans="1:5" x14ac:dyDescent="0.25">
      <c r="A353" s="3" t="s">
        <v>15042</v>
      </c>
      <c r="B353" s="4" t="s">
        <v>15531</v>
      </c>
      <c r="C353" s="3" t="s">
        <v>15654</v>
      </c>
      <c r="D353" s="3" t="s">
        <v>16630</v>
      </c>
      <c r="E353" s="5">
        <f t="shared" si="5"/>
        <v>5</v>
      </c>
    </row>
    <row r="354" spans="1:5" hidden="1" x14ac:dyDescent="0.25">
      <c r="A354" s="3" t="s">
        <v>16631</v>
      </c>
      <c r="B354" s="4" t="s">
        <v>16632</v>
      </c>
      <c r="C354" s="3" t="s">
        <v>15654</v>
      </c>
      <c r="D354" s="3" t="s">
        <v>16633</v>
      </c>
      <c r="E354" s="5">
        <f t="shared" si="5"/>
        <v>4</v>
      </c>
    </row>
    <row r="355" spans="1:5" hidden="1" x14ac:dyDescent="0.25">
      <c r="A355" s="3" t="s">
        <v>16634</v>
      </c>
      <c r="B355" s="4" t="s">
        <v>16635</v>
      </c>
      <c r="C355" s="3" t="s">
        <v>15654</v>
      </c>
      <c r="D355" s="3" t="s">
        <v>16636</v>
      </c>
      <c r="E355" s="5">
        <f t="shared" si="5"/>
        <v>2</v>
      </c>
    </row>
    <row r="356" spans="1:5" hidden="1" x14ac:dyDescent="0.25">
      <c r="A356" s="3" t="s">
        <v>16637</v>
      </c>
      <c r="B356" s="4" t="s">
        <v>16638</v>
      </c>
      <c r="C356" s="3" t="s">
        <v>15654</v>
      </c>
      <c r="D356" s="3" t="s">
        <v>16639</v>
      </c>
      <c r="E356" s="5">
        <f t="shared" si="5"/>
        <v>2</v>
      </c>
    </row>
    <row r="357" spans="1:5" x14ac:dyDescent="0.25">
      <c r="A357" s="3" t="s">
        <v>14754</v>
      </c>
      <c r="B357" s="4" t="s">
        <v>15466</v>
      </c>
      <c r="C357" s="3" t="s">
        <v>16640</v>
      </c>
      <c r="D357" s="3" t="s">
        <v>16641</v>
      </c>
      <c r="E357" s="5">
        <f t="shared" si="5"/>
        <v>5</v>
      </c>
    </row>
    <row r="358" spans="1:5" x14ac:dyDescent="0.25">
      <c r="A358" s="3" t="s">
        <v>16642</v>
      </c>
      <c r="B358" s="4" t="s">
        <v>15539</v>
      </c>
      <c r="C358" s="3" t="s">
        <v>15654</v>
      </c>
      <c r="D358" s="3" t="s">
        <v>16643</v>
      </c>
      <c r="E358" s="5">
        <f t="shared" si="5"/>
        <v>5</v>
      </c>
    </row>
    <row r="359" spans="1:5" x14ac:dyDescent="0.25">
      <c r="A359" s="3" t="s">
        <v>16644</v>
      </c>
      <c r="B359" s="4" t="s">
        <v>15624</v>
      </c>
      <c r="C359" s="3" t="s">
        <v>16645</v>
      </c>
      <c r="D359" s="3" t="s">
        <v>16646</v>
      </c>
      <c r="E359" s="5">
        <f t="shared" si="5"/>
        <v>5</v>
      </c>
    </row>
    <row r="360" spans="1:5" x14ac:dyDescent="0.25">
      <c r="A360" s="3" t="s">
        <v>16647</v>
      </c>
      <c r="B360" s="4" t="s">
        <v>16648</v>
      </c>
      <c r="C360" s="3" t="s">
        <v>16649</v>
      </c>
      <c r="D360" s="3" t="s">
        <v>16650</v>
      </c>
      <c r="E360" s="5">
        <f t="shared" si="5"/>
        <v>5</v>
      </c>
    </row>
    <row r="361" spans="1:5" hidden="1" x14ac:dyDescent="0.25">
      <c r="A361" s="3" t="s">
        <v>16651</v>
      </c>
      <c r="B361" s="4" t="s">
        <v>16652</v>
      </c>
      <c r="C361" s="3" t="s">
        <v>15654</v>
      </c>
      <c r="D361" s="3" t="s">
        <v>16653</v>
      </c>
      <c r="E361" s="5">
        <f t="shared" si="5"/>
        <v>4</v>
      </c>
    </row>
    <row r="362" spans="1:5" x14ac:dyDescent="0.25">
      <c r="A362" s="3" t="s">
        <v>16654</v>
      </c>
      <c r="B362" s="4" t="s">
        <v>16655</v>
      </c>
      <c r="C362" s="3" t="s">
        <v>15654</v>
      </c>
      <c r="D362" s="3" t="s">
        <v>16656</v>
      </c>
      <c r="E362" s="5">
        <f t="shared" si="5"/>
        <v>5</v>
      </c>
    </row>
    <row r="363" spans="1:5" x14ac:dyDescent="0.25">
      <c r="A363" s="3" t="s">
        <v>16657</v>
      </c>
      <c r="B363" s="4" t="s">
        <v>16658</v>
      </c>
      <c r="C363" s="3" t="s">
        <v>16659</v>
      </c>
      <c r="D363" s="3" t="s">
        <v>16660</v>
      </c>
      <c r="E363" s="5">
        <f t="shared" si="5"/>
        <v>5</v>
      </c>
    </row>
    <row r="364" spans="1:5" hidden="1" x14ac:dyDescent="0.25">
      <c r="A364" s="3" t="s">
        <v>16661</v>
      </c>
      <c r="B364" s="4" t="s">
        <v>16662</v>
      </c>
      <c r="C364" s="3" t="s">
        <v>15654</v>
      </c>
      <c r="D364" s="3" t="s">
        <v>16663</v>
      </c>
      <c r="E364" s="5">
        <f t="shared" si="5"/>
        <v>4</v>
      </c>
    </row>
    <row r="365" spans="1:5" hidden="1" x14ac:dyDescent="0.25">
      <c r="A365" s="3" t="s">
        <v>16664</v>
      </c>
      <c r="B365" s="4" t="s">
        <v>16665</v>
      </c>
      <c r="C365" s="3" t="s">
        <v>15654</v>
      </c>
      <c r="D365" s="3" t="s">
        <v>16666</v>
      </c>
      <c r="E365" s="5">
        <f t="shared" si="5"/>
        <v>2</v>
      </c>
    </row>
    <row r="366" spans="1:5" x14ac:dyDescent="0.25">
      <c r="A366" s="3" t="s">
        <v>14860</v>
      </c>
      <c r="B366" s="4" t="s">
        <v>15189</v>
      </c>
      <c r="C366" s="3" t="s">
        <v>16667</v>
      </c>
      <c r="D366" s="3" t="s">
        <v>16668</v>
      </c>
      <c r="E366" s="5">
        <f t="shared" si="5"/>
        <v>5</v>
      </c>
    </row>
    <row r="367" spans="1:5" hidden="1" x14ac:dyDescent="0.25">
      <c r="A367" s="3" t="s">
        <v>16669</v>
      </c>
      <c r="B367" s="4" t="s">
        <v>16670</v>
      </c>
      <c r="C367" s="3"/>
      <c r="D367" s="3" t="s">
        <v>16671</v>
      </c>
      <c r="E367" s="5">
        <f t="shared" si="5"/>
        <v>2</v>
      </c>
    </row>
    <row r="368" spans="1:5" hidden="1" x14ac:dyDescent="0.25">
      <c r="A368" s="6" t="s">
        <v>16672</v>
      </c>
      <c r="B368" s="7" t="s">
        <v>16673</v>
      </c>
      <c r="C368" s="3" t="s">
        <v>15654</v>
      </c>
      <c r="D368" s="3" t="s">
        <v>16674</v>
      </c>
      <c r="E368" s="5">
        <f t="shared" si="5"/>
        <v>7</v>
      </c>
    </row>
    <row r="369" spans="1:5" hidden="1" x14ac:dyDescent="0.25">
      <c r="A369" s="3" t="s">
        <v>16675</v>
      </c>
      <c r="B369" s="4" t="s">
        <v>16676</v>
      </c>
      <c r="C369" s="3" t="s">
        <v>15654</v>
      </c>
      <c r="D369" s="3" t="s">
        <v>16677</v>
      </c>
      <c r="E369" s="5">
        <f t="shared" si="5"/>
        <v>4</v>
      </c>
    </row>
    <row r="370" spans="1:5" hidden="1" x14ac:dyDescent="0.25">
      <c r="A370" s="3" t="s">
        <v>16678</v>
      </c>
      <c r="B370" s="4" t="s">
        <v>16679</v>
      </c>
      <c r="C370" s="3" t="s">
        <v>15654</v>
      </c>
      <c r="D370" s="3" t="s">
        <v>16680</v>
      </c>
      <c r="E370" s="5">
        <f t="shared" si="5"/>
        <v>2</v>
      </c>
    </row>
    <row r="371" spans="1:5" x14ac:dyDescent="0.25">
      <c r="A371" s="3" t="s">
        <v>16681</v>
      </c>
      <c r="B371" s="4" t="s">
        <v>16682</v>
      </c>
      <c r="C371" s="3" t="s">
        <v>16683</v>
      </c>
      <c r="D371" s="3" t="s">
        <v>16684</v>
      </c>
      <c r="E371" s="5">
        <f t="shared" si="5"/>
        <v>5</v>
      </c>
    </row>
    <row r="372" spans="1:5" hidden="1" x14ac:dyDescent="0.25">
      <c r="A372" s="3" t="s">
        <v>16685</v>
      </c>
      <c r="B372" s="4" t="s">
        <v>16686</v>
      </c>
      <c r="C372" s="3" t="s">
        <v>15654</v>
      </c>
      <c r="D372" s="3" t="s">
        <v>15654</v>
      </c>
      <c r="E372" s="5">
        <f t="shared" si="5"/>
        <v>2</v>
      </c>
    </row>
    <row r="373" spans="1:5" x14ac:dyDescent="0.25">
      <c r="A373" s="3" t="s">
        <v>16685</v>
      </c>
      <c r="B373" s="4" t="s">
        <v>16687</v>
      </c>
      <c r="C373" s="3" t="s">
        <v>16688</v>
      </c>
      <c r="D373" s="3" t="s">
        <v>15654</v>
      </c>
      <c r="E373" s="5">
        <f t="shared" si="5"/>
        <v>5</v>
      </c>
    </row>
    <row r="374" spans="1:5" hidden="1" x14ac:dyDescent="0.25">
      <c r="A374" s="3" t="s">
        <v>16689</v>
      </c>
      <c r="B374" s="4" t="s">
        <v>16690</v>
      </c>
      <c r="C374" s="3" t="s">
        <v>15654</v>
      </c>
      <c r="D374" s="3" t="s">
        <v>15654</v>
      </c>
      <c r="E374" s="5">
        <f t="shared" si="5"/>
        <v>4</v>
      </c>
    </row>
    <row r="375" spans="1:5" hidden="1" x14ac:dyDescent="0.25">
      <c r="A375" s="3" t="s">
        <v>16691</v>
      </c>
      <c r="B375" s="4" t="s">
        <v>16692</v>
      </c>
      <c r="C375" s="3" t="s">
        <v>15654</v>
      </c>
      <c r="D375" s="3" t="s">
        <v>15654</v>
      </c>
      <c r="E375" s="5">
        <f t="shared" si="5"/>
        <v>2</v>
      </c>
    </row>
    <row r="376" spans="1:5" x14ac:dyDescent="0.25">
      <c r="A376" s="3" t="s">
        <v>16691</v>
      </c>
      <c r="B376" s="4" t="s">
        <v>16693</v>
      </c>
      <c r="C376" s="3" t="s">
        <v>16694</v>
      </c>
      <c r="D376" s="3" t="s">
        <v>15654</v>
      </c>
      <c r="E376" s="5">
        <f t="shared" si="5"/>
        <v>5</v>
      </c>
    </row>
    <row r="377" spans="1:5" hidden="1" x14ac:dyDescent="0.25">
      <c r="A377" s="3" t="s">
        <v>16695</v>
      </c>
      <c r="B377" s="4" t="s">
        <v>16696</v>
      </c>
      <c r="C377" s="3" t="s">
        <v>15654</v>
      </c>
      <c r="D377" s="3" t="s">
        <v>15654</v>
      </c>
      <c r="E377" s="5">
        <f t="shared" si="5"/>
        <v>4</v>
      </c>
    </row>
    <row r="378" spans="1:5" hidden="1" x14ac:dyDescent="0.25">
      <c r="A378" s="3" t="s">
        <v>16697</v>
      </c>
      <c r="B378" s="4" t="s">
        <v>16698</v>
      </c>
      <c r="C378" s="3" t="s">
        <v>15654</v>
      </c>
      <c r="D378" s="3" t="s">
        <v>16699</v>
      </c>
      <c r="E378" s="5">
        <f t="shared" si="5"/>
        <v>2</v>
      </c>
    </row>
    <row r="379" spans="1:5" x14ac:dyDescent="0.25">
      <c r="A379" s="3" t="s">
        <v>16697</v>
      </c>
      <c r="B379" s="4" t="s">
        <v>16700</v>
      </c>
      <c r="C379" s="3" t="s">
        <v>16701</v>
      </c>
      <c r="D379" s="3" t="s">
        <v>16702</v>
      </c>
      <c r="E379" s="5">
        <f t="shared" si="5"/>
        <v>5</v>
      </c>
    </row>
    <row r="380" spans="1:5" hidden="1" x14ac:dyDescent="0.25">
      <c r="A380" s="3" t="s">
        <v>16703</v>
      </c>
      <c r="B380" s="4" t="s">
        <v>16704</v>
      </c>
      <c r="C380" s="3" t="s">
        <v>15654</v>
      </c>
      <c r="D380" s="3" t="s">
        <v>16705</v>
      </c>
      <c r="E380" s="5">
        <f t="shared" si="5"/>
        <v>4</v>
      </c>
    </row>
    <row r="381" spans="1:5" hidden="1" x14ac:dyDescent="0.25">
      <c r="A381" s="6" t="s">
        <v>16706</v>
      </c>
      <c r="B381" s="7" t="s">
        <v>16707</v>
      </c>
      <c r="C381" s="3" t="s">
        <v>15654</v>
      </c>
      <c r="D381" s="3" t="s">
        <v>16708</v>
      </c>
      <c r="E381" s="5">
        <f t="shared" si="5"/>
        <v>7</v>
      </c>
    </row>
    <row r="382" spans="1:5" x14ac:dyDescent="0.25">
      <c r="A382" s="3" t="s">
        <v>16709</v>
      </c>
      <c r="B382" s="4" t="s">
        <v>16710</v>
      </c>
      <c r="C382" s="3" t="s">
        <v>16711</v>
      </c>
      <c r="D382" s="3" t="s">
        <v>16712</v>
      </c>
      <c r="E382" s="5">
        <f t="shared" si="5"/>
        <v>5</v>
      </c>
    </row>
    <row r="383" spans="1:5" hidden="1" x14ac:dyDescent="0.25">
      <c r="A383" s="6" t="s">
        <v>16713</v>
      </c>
      <c r="B383" s="7" t="s">
        <v>16714</v>
      </c>
      <c r="C383" s="3" t="s">
        <v>15654</v>
      </c>
      <c r="D383" s="3" t="s">
        <v>16715</v>
      </c>
      <c r="E383" s="5">
        <f t="shared" si="5"/>
        <v>7</v>
      </c>
    </row>
    <row r="384" spans="1:5" hidden="1" x14ac:dyDescent="0.25">
      <c r="A384" s="3" t="s">
        <v>16713</v>
      </c>
      <c r="B384" s="7" t="s">
        <v>16716</v>
      </c>
      <c r="C384" s="3" t="s">
        <v>15654</v>
      </c>
      <c r="D384" s="3" t="s">
        <v>16717</v>
      </c>
      <c r="E384" s="5">
        <f t="shared" si="5"/>
        <v>2</v>
      </c>
    </row>
    <row r="385" spans="1:5" hidden="1" x14ac:dyDescent="0.25">
      <c r="A385" s="3" t="s">
        <v>16713</v>
      </c>
      <c r="B385" s="4" t="s">
        <v>16718</v>
      </c>
      <c r="C385" s="3" t="s">
        <v>15654</v>
      </c>
      <c r="D385" s="3" t="s">
        <v>16719</v>
      </c>
      <c r="E385" s="5">
        <f t="shared" si="5"/>
        <v>4</v>
      </c>
    </row>
    <row r="386" spans="1:5" x14ac:dyDescent="0.25">
      <c r="A386" s="3" t="s">
        <v>16720</v>
      </c>
      <c r="B386" s="4" t="s">
        <v>16721</v>
      </c>
      <c r="C386" s="3" t="s">
        <v>16722</v>
      </c>
      <c r="D386" s="3" t="s">
        <v>16723</v>
      </c>
      <c r="E386" s="5">
        <f t="shared" ref="E386:E449" si="6">LEN(B386)</f>
        <v>5</v>
      </c>
    </row>
    <row r="387" spans="1:5" x14ac:dyDescent="0.25">
      <c r="A387" s="3" t="s">
        <v>16724</v>
      </c>
      <c r="B387" s="4" t="s">
        <v>16725</v>
      </c>
      <c r="C387" s="3" t="s">
        <v>16726</v>
      </c>
      <c r="D387" s="3" t="s">
        <v>15654</v>
      </c>
      <c r="E387" s="5">
        <f t="shared" si="6"/>
        <v>5</v>
      </c>
    </row>
    <row r="388" spans="1:5" x14ac:dyDescent="0.25">
      <c r="A388" s="3" t="s">
        <v>16727</v>
      </c>
      <c r="B388" s="4" t="s">
        <v>15405</v>
      </c>
      <c r="C388" s="3" t="s">
        <v>15654</v>
      </c>
      <c r="D388" s="3" t="s">
        <v>16728</v>
      </c>
      <c r="E388" s="5">
        <f t="shared" si="6"/>
        <v>5</v>
      </c>
    </row>
    <row r="389" spans="1:5" hidden="1" x14ac:dyDescent="0.25">
      <c r="A389" s="3" t="s">
        <v>16729</v>
      </c>
      <c r="B389" s="4" t="s">
        <v>16730</v>
      </c>
      <c r="C389" s="3" t="s">
        <v>15654</v>
      </c>
      <c r="D389" s="3" t="s">
        <v>16731</v>
      </c>
      <c r="E389" s="5">
        <f t="shared" si="6"/>
        <v>4</v>
      </c>
    </row>
    <row r="390" spans="1:5" hidden="1" x14ac:dyDescent="0.25">
      <c r="A390" s="3" t="s">
        <v>14788</v>
      </c>
      <c r="B390" s="4" t="s">
        <v>16732</v>
      </c>
      <c r="C390" s="3" t="s">
        <v>15654</v>
      </c>
      <c r="D390" s="3" t="s">
        <v>16733</v>
      </c>
      <c r="E390" s="5">
        <f t="shared" si="6"/>
        <v>4</v>
      </c>
    </row>
    <row r="391" spans="1:5" x14ac:dyDescent="0.25">
      <c r="A391" s="3" t="s">
        <v>14788</v>
      </c>
      <c r="B391" s="4" t="s">
        <v>15406</v>
      </c>
      <c r="C391" s="3" t="s">
        <v>16734</v>
      </c>
      <c r="D391" s="3" t="s">
        <v>15654</v>
      </c>
      <c r="E391" s="5">
        <f t="shared" si="6"/>
        <v>5</v>
      </c>
    </row>
    <row r="392" spans="1:5" x14ac:dyDescent="0.25">
      <c r="A392" s="3" t="s">
        <v>14803</v>
      </c>
      <c r="B392" s="4" t="s">
        <v>15484</v>
      </c>
      <c r="C392" s="3" t="s">
        <v>16735</v>
      </c>
      <c r="D392" s="3" t="s">
        <v>16650</v>
      </c>
      <c r="E392" s="5">
        <f t="shared" si="6"/>
        <v>5</v>
      </c>
    </row>
    <row r="393" spans="1:5" hidden="1" x14ac:dyDescent="0.25">
      <c r="A393" s="3" t="s">
        <v>16736</v>
      </c>
      <c r="B393" s="4" t="s">
        <v>16737</v>
      </c>
      <c r="C393" s="3" t="s">
        <v>15654</v>
      </c>
      <c r="D393" s="3" t="s">
        <v>16653</v>
      </c>
      <c r="E393" s="5">
        <f t="shared" si="6"/>
        <v>4</v>
      </c>
    </row>
    <row r="394" spans="1:5" x14ac:dyDescent="0.25">
      <c r="A394" s="3" t="s">
        <v>16738</v>
      </c>
      <c r="B394" s="4" t="s">
        <v>16739</v>
      </c>
      <c r="C394" s="3" t="s">
        <v>16740</v>
      </c>
      <c r="D394" s="3" t="s">
        <v>16741</v>
      </c>
      <c r="E394" s="5">
        <f t="shared" si="6"/>
        <v>5</v>
      </c>
    </row>
    <row r="395" spans="1:5" hidden="1" x14ac:dyDescent="0.25">
      <c r="A395" s="3" t="s">
        <v>16742</v>
      </c>
      <c r="B395" s="4" t="s">
        <v>16743</v>
      </c>
      <c r="C395" s="3" t="s">
        <v>15654</v>
      </c>
      <c r="D395" s="3" t="s">
        <v>16744</v>
      </c>
      <c r="E395" s="5">
        <f t="shared" si="6"/>
        <v>4</v>
      </c>
    </row>
    <row r="396" spans="1:5" hidden="1" x14ac:dyDescent="0.25">
      <c r="A396" s="3" t="s">
        <v>16745</v>
      </c>
      <c r="B396" s="4" t="s">
        <v>16746</v>
      </c>
      <c r="C396" s="3" t="s">
        <v>15654</v>
      </c>
      <c r="D396" s="3" t="s">
        <v>16747</v>
      </c>
      <c r="E396" s="5">
        <f t="shared" si="6"/>
        <v>4</v>
      </c>
    </row>
    <row r="397" spans="1:5" hidden="1" x14ac:dyDescent="0.25">
      <c r="A397" s="3" t="s">
        <v>16748</v>
      </c>
      <c r="B397" s="4" t="s">
        <v>16749</v>
      </c>
      <c r="C397" s="3" t="s">
        <v>15654</v>
      </c>
      <c r="D397" s="3" t="s">
        <v>16750</v>
      </c>
      <c r="E397" s="5">
        <f t="shared" si="6"/>
        <v>4</v>
      </c>
    </row>
    <row r="398" spans="1:5" x14ac:dyDescent="0.25">
      <c r="A398" s="3" t="s">
        <v>14963</v>
      </c>
      <c r="B398" s="4" t="s">
        <v>15541</v>
      </c>
      <c r="C398" s="3" t="s">
        <v>16751</v>
      </c>
      <c r="D398" s="3" t="s">
        <v>16752</v>
      </c>
      <c r="E398" s="5">
        <f t="shared" si="6"/>
        <v>5</v>
      </c>
    </row>
    <row r="399" spans="1:5" hidden="1" x14ac:dyDescent="0.25">
      <c r="A399" s="3" t="s">
        <v>16753</v>
      </c>
      <c r="B399" s="4" t="s">
        <v>16754</v>
      </c>
      <c r="C399" s="3" t="s">
        <v>15654</v>
      </c>
      <c r="D399" s="3" t="s">
        <v>15654</v>
      </c>
      <c r="E399" s="5">
        <f t="shared" si="6"/>
        <v>4</v>
      </c>
    </row>
    <row r="400" spans="1:5" x14ac:dyDescent="0.25">
      <c r="A400" s="3" t="s">
        <v>16753</v>
      </c>
      <c r="B400" s="4" t="s">
        <v>16755</v>
      </c>
      <c r="C400" s="3" t="s">
        <v>16756</v>
      </c>
      <c r="D400" s="3" t="s">
        <v>15654</v>
      </c>
      <c r="E400" s="5">
        <f t="shared" si="6"/>
        <v>5</v>
      </c>
    </row>
    <row r="401" spans="1:5" x14ac:dyDescent="0.25">
      <c r="A401" s="3" t="s">
        <v>14819</v>
      </c>
      <c r="B401" s="4" t="s">
        <v>16757</v>
      </c>
      <c r="C401" s="3" t="s">
        <v>15654</v>
      </c>
      <c r="D401" s="3" t="s">
        <v>16758</v>
      </c>
      <c r="E401" s="5">
        <f t="shared" si="6"/>
        <v>5</v>
      </c>
    </row>
    <row r="402" spans="1:5" x14ac:dyDescent="0.25">
      <c r="A402" s="3" t="s">
        <v>16759</v>
      </c>
      <c r="B402" s="4" t="s">
        <v>15333</v>
      </c>
      <c r="C402" s="3" t="s">
        <v>15654</v>
      </c>
      <c r="D402" s="3" t="s">
        <v>16760</v>
      </c>
      <c r="E402" s="5">
        <f t="shared" si="6"/>
        <v>5</v>
      </c>
    </row>
    <row r="403" spans="1:5" hidden="1" x14ac:dyDescent="0.25">
      <c r="A403" s="3" t="s">
        <v>16761</v>
      </c>
      <c r="B403" s="4" t="s">
        <v>16762</v>
      </c>
      <c r="C403" s="3" t="s">
        <v>15654</v>
      </c>
      <c r="D403" s="3" t="s">
        <v>16763</v>
      </c>
      <c r="E403" s="5">
        <f t="shared" si="6"/>
        <v>4</v>
      </c>
    </row>
    <row r="404" spans="1:5" x14ac:dyDescent="0.25">
      <c r="A404" s="3" t="s">
        <v>16764</v>
      </c>
      <c r="B404" s="4" t="s">
        <v>16765</v>
      </c>
      <c r="C404" s="3" t="s">
        <v>16766</v>
      </c>
      <c r="D404" s="3" t="s">
        <v>16767</v>
      </c>
      <c r="E404" s="5">
        <f t="shared" si="6"/>
        <v>5</v>
      </c>
    </row>
    <row r="405" spans="1:5" hidden="1" x14ac:dyDescent="0.25">
      <c r="A405" s="3" t="s">
        <v>16768</v>
      </c>
      <c r="B405" s="4" t="s">
        <v>16769</v>
      </c>
      <c r="C405" s="3" t="s">
        <v>15654</v>
      </c>
      <c r="D405" s="3" t="s">
        <v>16770</v>
      </c>
      <c r="E405" s="5">
        <f t="shared" si="6"/>
        <v>2</v>
      </c>
    </row>
    <row r="406" spans="1:5" x14ac:dyDescent="0.25">
      <c r="A406" s="3" t="s">
        <v>14954</v>
      </c>
      <c r="B406" s="4" t="s">
        <v>16771</v>
      </c>
      <c r="C406" s="3" t="s">
        <v>16772</v>
      </c>
      <c r="D406" s="3" t="s">
        <v>16773</v>
      </c>
      <c r="E406" s="5">
        <f t="shared" si="6"/>
        <v>5</v>
      </c>
    </row>
    <row r="407" spans="1:5" x14ac:dyDescent="0.25">
      <c r="A407" s="3" t="s">
        <v>16774</v>
      </c>
      <c r="B407" s="4" t="s">
        <v>16775</v>
      </c>
      <c r="C407" s="3" t="s">
        <v>16776</v>
      </c>
      <c r="D407" s="3" t="s">
        <v>15654</v>
      </c>
      <c r="E407" s="5">
        <f t="shared" si="6"/>
        <v>5</v>
      </c>
    </row>
    <row r="408" spans="1:5" x14ac:dyDescent="0.25">
      <c r="A408" s="3" t="s">
        <v>15016</v>
      </c>
      <c r="B408" s="4" t="s">
        <v>15571</v>
      </c>
      <c r="C408" s="3" t="s">
        <v>16777</v>
      </c>
      <c r="D408" s="3" t="s">
        <v>16778</v>
      </c>
      <c r="E408" s="5">
        <f t="shared" si="6"/>
        <v>5</v>
      </c>
    </row>
    <row r="409" spans="1:5" hidden="1" x14ac:dyDescent="0.25">
      <c r="A409" s="3" t="s">
        <v>16779</v>
      </c>
      <c r="B409" s="4" t="s">
        <v>16780</v>
      </c>
      <c r="C409" s="3" t="s">
        <v>15654</v>
      </c>
      <c r="D409" s="3" t="s">
        <v>16781</v>
      </c>
      <c r="E409" s="5">
        <f t="shared" si="6"/>
        <v>4</v>
      </c>
    </row>
    <row r="410" spans="1:5" x14ac:dyDescent="0.25">
      <c r="A410" s="3" t="s">
        <v>16782</v>
      </c>
      <c r="B410" s="4" t="s">
        <v>16783</v>
      </c>
      <c r="C410" s="3" t="s">
        <v>16784</v>
      </c>
      <c r="D410" s="3" t="s">
        <v>16785</v>
      </c>
      <c r="E410" s="5">
        <f t="shared" si="6"/>
        <v>5</v>
      </c>
    </row>
    <row r="411" spans="1:5" x14ac:dyDescent="0.25">
      <c r="A411" s="3" t="s">
        <v>16786</v>
      </c>
      <c r="B411" s="4" t="s">
        <v>16787</v>
      </c>
      <c r="C411" s="3" t="s">
        <v>16788</v>
      </c>
      <c r="D411" s="3" t="s">
        <v>16789</v>
      </c>
      <c r="E411" s="5">
        <f t="shared" si="6"/>
        <v>5</v>
      </c>
    </row>
    <row r="412" spans="1:5" hidden="1" x14ac:dyDescent="0.25">
      <c r="A412" s="3" t="s">
        <v>16790</v>
      </c>
      <c r="B412" s="4" t="s">
        <v>16791</v>
      </c>
      <c r="C412" s="3" t="s">
        <v>15654</v>
      </c>
      <c r="D412" s="3" t="s">
        <v>16792</v>
      </c>
      <c r="E412" s="5">
        <f t="shared" si="6"/>
        <v>2</v>
      </c>
    </row>
    <row r="413" spans="1:5" x14ac:dyDescent="0.25">
      <c r="A413" s="3" t="s">
        <v>16793</v>
      </c>
      <c r="B413" s="4" t="s">
        <v>16794</v>
      </c>
      <c r="C413" s="3" t="s">
        <v>16795</v>
      </c>
      <c r="D413" s="3" t="s">
        <v>16626</v>
      </c>
      <c r="E413" s="5">
        <f t="shared" si="6"/>
        <v>5</v>
      </c>
    </row>
    <row r="414" spans="1:5" x14ac:dyDescent="0.25">
      <c r="A414" s="3" t="s">
        <v>16796</v>
      </c>
      <c r="B414" s="4" t="s">
        <v>16797</v>
      </c>
      <c r="C414" s="3" t="s">
        <v>16798</v>
      </c>
      <c r="D414" s="3" t="s">
        <v>16799</v>
      </c>
      <c r="E414" s="5">
        <f t="shared" si="6"/>
        <v>5</v>
      </c>
    </row>
    <row r="415" spans="1:5" hidden="1" x14ac:dyDescent="0.25">
      <c r="A415" s="3" t="s">
        <v>16800</v>
      </c>
      <c r="B415" s="4" t="s">
        <v>16801</v>
      </c>
      <c r="C415" s="3" t="s">
        <v>15654</v>
      </c>
      <c r="D415" s="3" t="s">
        <v>16802</v>
      </c>
      <c r="E415" s="5">
        <f t="shared" si="6"/>
        <v>4</v>
      </c>
    </row>
    <row r="416" spans="1:5" x14ac:dyDescent="0.25">
      <c r="A416" s="3" t="s">
        <v>16803</v>
      </c>
      <c r="B416" s="4" t="s">
        <v>16804</v>
      </c>
      <c r="C416" s="3" t="s">
        <v>16805</v>
      </c>
      <c r="D416" s="3" t="s">
        <v>16806</v>
      </c>
      <c r="E416" s="5">
        <f t="shared" si="6"/>
        <v>5</v>
      </c>
    </row>
    <row r="417" spans="1:5" x14ac:dyDescent="0.25">
      <c r="A417" s="3" t="s">
        <v>16807</v>
      </c>
      <c r="B417" s="4" t="s">
        <v>16808</v>
      </c>
      <c r="C417" s="3" t="s">
        <v>15654</v>
      </c>
      <c r="D417" s="3" t="s">
        <v>16650</v>
      </c>
      <c r="E417" s="5">
        <f t="shared" si="6"/>
        <v>5</v>
      </c>
    </row>
    <row r="418" spans="1:5" hidden="1" x14ac:dyDescent="0.25">
      <c r="A418" s="3" t="s">
        <v>16809</v>
      </c>
      <c r="B418" s="4" t="s">
        <v>16810</v>
      </c>
      <c r="C418" s="3" t="s">
        <v>15654</v>
      </c>
      <c r="D418" s="3" t="s">
        <v>16653</v>
      </c>
      <c r="E418" s="5">
        <f t="shared" si="6"/>
        <v>4</v>
      </c>
    </row>
    <row r="419" spans="1:5" x14ac:dyDescent="0.25">
      <c r="A419" s="3" t="s">
        <v>16811</v>
      </c>
      <c r="B419" s="4" t="s">
        <v>15404</v>
      </c>
      <c r="C419" s="3" t="s">
        <v>15654</v>
      </c>
      <c r="D419" s="3" t="s">
        <v>16812</v>
      </c>
      <c r="E419" s="5">
        <f t="shared" si="6"/>
        <v>5</v>
      </c>
    </row>
    <row r="420" spans="1:5" hidden="1" x14ac:dyDescent="0.25">
      <c r="A420" s="3" t="s">
        <v>16813</v>
      </c>
      <c r="B420" s="4" t="s">
        <v>16814</v>
      </c>
      <c r="C420" s="3" t="s">
        <v>15654</v>
      </c>
      <c r="D420" s="3" t="s">
        <v>16815</v>
      </c>
      <c r="E420" s="5">
        <f t="shared" si="6"/>
        <v>4</v>
      </c>
    </row>
    <row r="421" spans="1:5" x14ac:dyDescent="0.25">
      <c r="A421" s="3" t="s">
        <v>15034</v>
      </c>
      <c r="B421" s="4" t="s">
        <v>15579</v>
      </c>
      <c r="C421" s="3" t="s">
        <v>16816</v>
      </c>
      <c r="D421" s="3" t="s">
        <v>16817</v>
      </c>
      <c r="E421" s="5">
        <f t="shared" si="6"/>
        <v>5</v>
      </c>
    </row>
    <row r="422" spans="1:5" x14ac:dyDescent="0.25">
      <c r="A422" s="3" t="s">
        <v>16818</v>
      </c>
      <c r="B422" s="4" t="s">
        <v>15606</v>
      </c>
      <c r="C422" s="3" t="s">
        <v>16819</v>
      </c>
      <c r="D422" s="3" t="s">
        <v>15654</v>
      </c>
      <c r="E422" s="5">
        <f t="shared" si="6"/>
        <v>5</v>
      </c>
    </row>
    <row r="423" spans="1:5" x14ac:dyDescent="0.25">
      <c r="A423" s="3" t="s">
        <v>16820</v>
      </c>
      <c r="B423" s="4" t="s">
        <v>16821</v>
      </c>
      <c r="C423" s="3" t="s">
        <v>16822</v>
      </c>
      <c r="D423" s="3" t="s">
        <v>15654</v>
      </c>
      <c r="E423" s="5">
        <f t="shared" si="6"/>
        <v>5</v>
      </c>
    </row>
    <row r="424" spans="1:5" hidden="1" x14ac:dyDescent="0.25">
      <c r="A424" s="6" t="s">
        <v>16823</v>
      </c>
      <c r="B424" s="7" t="s">
        <v>16824</v>
      </c>
      <c r="C424" s="3" t="s">
        <v>15654</v>
      </c>
      <c r="D424" s="3" t="s">
        <v>16825</v>
      </c>
      <c r="E424" s="5">
        <f t="shared" si="6"/>
        <v>7</v>
      </c>
    </row>
    <row r="425" spans="1:5" x14ac:dyDescent="0.25">
      <c r="A425" s="3" t="s">
        <v>16826</v>
      </c>
      <c r="B425" s="4" t="s">
        <v>15507</v>
      </c>
      <c r="C425" s="3" t="s">
        <v>15654</v>
      </c>
      <c r="D425" s="3" t="s">
        <v>16827</v>
      </c>
      <c r="E425" s="5">
        <f t="shared" si="6"/>
        <v>5</v>
      </c>
    </row>
    <row r="426" spans="1:5" hidden="1" x14ac:dyDescent="0.25">
      <c r="A426" s="3" t="s">
        <v>16828</v>
      </c>
      <c r="B426" s="4" t="s">
        <v>16829</v>
      </c>
      <c r="C426" s="3" t="s">
        <v>15654</v>
      </c>
      <c r="D426" s="3" t="s">
        <v>16830</v>
      </c>
      <c r="E426" s="5">
        <f t="shared" si="6"/>
        <v>4</v>
      </c>
    </row>
    <row r="427" spans="1:5" x14ac:dyDescent="0.25">
      <c r="A427" s="3" t="s">
        <v>16831</v>
      </c>
      <c r="B427" s="4" t="s">
        <v>15455</v>
      </c>
      <c r="C427" s="3" t="s">
        <v>15654</v>
      </c>
      <c r="D427" s="3" t="s">
        <v>16832</v>
      </c>
      <c r="E427" s="5">
        <f t="shared" si="6"/>
        <v>5</v>
      </c>
    </row>
    <row r="428" spans="1:5" hidden="1" x14ac:dyDescent="0.25">
      <c r="A428" s="3" t="s">
        <v>16833</v>
      </c>
      <c r="B428" s="4" t="s">
        <v>16834</v>
      </c>
      <c r="C428" s="3" t="s">
        <v>15654</v>
      </c>
      <c r="D428" s="3" t="s">
        <v>16835</v>
      </c>
      <c r="E428" s="5">
        <f t="shared" si="6"/>
        <v>4</v>
      </c>
    </row>
    <row r="429" spans="1:5" hidden="1" x14ac:dyDescent="0.25">
      <c r="A429" s="3" t="s">
        <v>16836</v>
      </c>
      <c r="B429" s="4" t="s">
        <v>16837</v>
      </c>
      <c r="C429" s="3" t="s">
        <v>15654</v>
      </c>
      <c r="D429" s="3" t="s">
        <v>16838</v>
      </c>
      <c r="E429" s="5">
        <f t="shared" si="6"/>
        <v>4</v>
      </c>
    </row>
    <row r="430" spans="1:5" hidden="1" x14ac:dyDescent="0.25">
      <c r="A430" s="3" t="s">
        <v>16839</v>
      </c>
      <c r="B430" s="4" t="s">
        <v>16840</v>
      </c>
      <c r="C430" s="3" t="s">
        <v>15654</v>
      </c>
      <c r="D430" s="3" t="s">
        <v>16841</v>
      </c>
      <c r="E430" s="5">
        <f t="shared" si="6"/>
        <v>2</v>
      </c>
    </row>
    <row r="431" spans="1:5" x14ac:dyDescent="0.25">
      <c r="A431" s="3" t="s">
        <v>16842</v>
      </c>
      <c r="B431" s="4" t="s">
        <v>16843</v>
      </c>
      <c r="C431" s="3" t="s">
        <v>16844</v>
      </c>
      <c r="D431" s="3" t="s">
        <v>16845</v>
      </c>
      <c r="E431" s="5">
        <f t="shared" si="6"/>
        <v>5</v>
      </c>
    </row>
    <row r="432" spans="1:5" hidden="1" x14ac:dyDescent="0.25">
      <c r="A432" s="3" t="s">
        <v>16846</v>
      </c>
      <c r="B432" s="4" t="s">
        <v>16847</v>
      </c>
      <c r="C432" s="3" t="s">
        <v>15654</v>
      </c>
      <c r="D432" s="3" t="s">
        <v>16848</v>
      </c>
      <c r="E432" s="5">
        <f t="shared" si="6"/>
        <v>4</v>
      </c>
    </row>
    <row r="433" spans="1:5" hidden="1" x14ac:dyDescent="0.25">
      <c r="A433" s="3" t="s">
        <v>16849</v>
      </c>
      <c r="B433" s="4" t="s">
        <v>16850</v>
      </c>
      <c r="C433" s="3" t="s">
        <v>15654</v>
      </c>
      <c r="D433" s="3" t="s">
        <v>16851</v>
      </c>
      <c r="E433" s="5">
        <f t="shared" si="6"/>
        <v>2</v>
      </c>
    </row>
    <row r="434" spans="1:5" hidden="1" x14ac:dyDescent="0.25">
      <c r="A434" s="3" t="s">
        <v>16852</v>
      </c>
      <c r="B434" s="4" t="s">
        <v>16853</v>
      </c>
      <c r="C434" s="3" t="s">
        <v>15654</v>
      </c>
      <c r="D434" s="3" t="s">
        <v>16854</v>
      </c>
      <c r="E434" s="5">
        <f t="shared" si="6"/>
        <v>2</v>
      </c>
    </row>
    <row r="435" spans="1:5" x14ac:dyDescent="0.25">
      <c r="A435" s="3" t="s">
        <v>16855</v>
      </c>
      <c r="B435" s="4" t="s">
        <v>15533</v>
      </c>
      <c r="C435" s="3" t="s">
        <v>15654</v>
      </c>
      <c r="D435" s="3" t="s">
        <v>16856</v>
      </c>
      <c r="E435" s="5">
        <f t="shared" si="6"/>
        <v>5</v>
      </c>
    </row>
    <row r="436" spans="1:5" x14ac:dyDescent="0.25">
      <c r="A436" s="3" t="s">
        <v>16857</v>
      </c>
      <c r="B436" s="4" t="s">
        <v>16858</v>
      </c>
      <c r="C436" s="3" t="s">
        <v>16859</v>
      </c>
      <c r="D436" s="3" t="s">
        <v>16860</v>
      </c>
      <c r="E436" s="5">
        <f t="shared" si="6"/>
        <v>5</v>
      </c>
    </row>
    <row r="437" spans="1:5" hidden="1" x14ac:dyDescent="0.25">
      <c r="A437" s="3" t="s">
        <v>16861</v>
      </c>
      <c r="B437" s="4" t="s">
        <v>16862</v>
      </c>
      <c r="C437" s="3" t="s">
        <v>15654</v>
      </c>
      <c r="D437" s="3" t="s">
        <v>16863</v>
      </c>
      <c r="E437" s="5">
        <f t="shared" si="6"/>
        <v>4</v>
      </c>
    </row>
    <row r="438" spans="1:5" x14ac:dyDescent="0.25">
      <c r="A438" s="3" t="s">
        <v>14906</v>
      </c>
      <c r="B438" s="4" t="s">
        <v>15526</v>
      </c>
      <c r="C438" s="3" t="s">
        <v>16864</v>
      </c>
      <c r="D438" s="3" t="s">
        <v>16865</v>
      </c>
      <c r="E438" s="5">
        <f t="shared" si="6"/>
        <v>5</v>
      </c>
    </row>
    <row r="439" spans="1:5" x14ac:dyDescent="0.25">
      <c r="A439" s="3" t="s">
        <v>14900</v>
      </c>
      <c r="B439" s="4" t="s">
        <v>16866</v>
      </c>
      <c r="C439" s="3" t="s">
        <v>15654</v>
      </c>
      <c r="D439" s="3" t="s">
        <v>16867</v>
      </c>
      <c r="E439" s="5">
        <f t="shared" si="6"/>
        <v>5</v>
      </c>
    </row>
    <row r="440" spans="1:5" x14ac:dyDescent="0.25">
      <c r="A440" s="3" t="s">
        <v>14926</v>
      </c>
      <c r="B440" s="4" t="s">
        <v>15603</v>
      </c>
      <c r="C440" s="3" t="s">
        <v>15654</v>
      </c>
      <c r="D440" s="3" t="s">
        <v>16868</v>
      </c>
      <c r="E440" s="5">
        <f t="shared" si="6"/>
        <v>5</v>
      </c>
    </row>
    <row r="441" spans="1:5" x14ac:dyDescent="0.25">
      <c r="A441" s="3" t="s">
        <v>15069</v>
      </c>
      <c r="B441" s="4" t="s">
        <v>15584</v>
      </c>
      <c r="C441" s="3" t="s">
        <v>16869</v>
      </c>
      <c r="D441" s="3" t="s">
        <v>16870</v>
      </c>
      <c r="E441" s="5">
        <f t="shared" si="6"/>
        <v>5</v>
      </c>
    </row>
    <row r="442" spans="1:5" hidden="1" x14ac:dyDescent="0.25">
      <c r="A442" s="3" t="s">
        <v>16871</v>
      </c>
      <c r="B442" s="4" t="s">
        <v>16872</v>
      </c>
      <c r="C442" s="3" t="s">
        <v>15654</v>
      </c>
      <c r="D442" s="3" t="s">
        <v>16532</v>
      </c>
      <c r="E442" s="5">
        <f t="shared" si="6"/>
        <v>4</v>
      </c>
    </row>
    <row r="443" spans="1:5" hidden="1" x14ac:dyDescent="0.25">
      <c r="A443" s="3" t="s">
        <v>16873</v>
      </c>
      <c r="B443" s="4" t="s">
        <v>16874</v>
      </c>
      <c r="C443" s="3" t="s">
        <v>15654</v>
      </c>
      <c r="D443" s="3" t="s">
        <v>16875</v>
      </c>
      <c r="E443" s="5">
        <f t="shared" si="6"/>
        <v>4</v>
      </c>
    </row>
    <row r="444" spans="1:5" x14ac:dyDescent="0.25">
      <c r="A444" s="3" t="s">
        <v>16876</v>
      </c>
      <c r="B444" s="4" t="s">
        <v>16877</v>
      </c>
      <c r="C444" s="3" t="s">
        <v>16878</v>
      </c>
      <c r="D444" s="3" t="s">
        <v>16879</v>
      </c>
      <c r="E444" s="5">
        <f t="shared" si="6"/>
        <v>5</v>
      </c>
    </row>
    <row r="445" spans="1:5" x14ac:dyDescent="0.25">
      <c r="A445" s="3" t="s">
        <v>15059</v>
      </c>
      <c r="B445" s="4" t="s">
        <v>16880</v>
      </c>
      <c r="C445" s="3" t="s">
        <v>16881</v>
      </c>
      <c r="D445" s="3" t="s">
        <v>15654</v>
      </c>
      <c r="E445" s="5">
        <f t="shared" si="6"/>
        <v>5</v>
      </c>
    </row>
    <row r="446" spans="1:5" x14ac:dyDescent="0.25">
      <c r="A446" s="3" t="s">
        <v>16882</v>
      </c>
      <c r="B446" s="4" t="s">
        <v>16883</v>
      </c>
      <c r="C446" s="3" t="s">
        <v>16884</v>
      </c>
      <c r="D446" s="3" t="s">
        <v>16885</v>
      </c>
      <c r="E446" s="5">
        <f t="shared" si="6"/>
        <v>5</v>
      </c>
    </row>
    <row r="447" spans="1:5" x14ac:dyDescent="0.25">
      <c r="A447" s="3" t="s">
        <v>16886</v>
      </c>
      <c r="B447" s="4" t="s">
        <v>16887</v>
      </c>
      <c r="C447" s="3" t="s">
        <v>16888</v>
      </c>
      <c r="D447" s="3" t="s">
        <v>16752</v>
      </c>
      <c r="E447" s="5">
        <f t="shared" si="6"/>
        <v>5</v>
      </c>
    </row>
    <row r="448" spans="1:5" x14ac:dyDescent="0.25">
      <c r="A448" s="3" t="s">
        <v>14976</v>
      </c>
      <c r="B448" s="4" t="s">
        <v>15546</v>
      </c>
      <c r="C448" s="3" t="s">
        <v>16889</v>
      </c>
      <c r="D448" s="3" t="s">
        <v>16890</v>
      </c>
      <c r="E448" s="5">
        <f t="shared" si="6"/>
        <v>5</v>
      </c>
    </row>
    <row r="449" spans="1:5" hidden="1" x14ac:dyDescent="0.25">
      <c r="A449" s="3" t="s">
        <v>16891</v>
      </c>
      <c r="B449" s="4" t="s">
        <v>16892</v>
      </c>
      <c r="C449" s="3" t="s">
        <v>15654</v>
      </c>
      <c r="D449" s="3" t="s">
        <v>16893</v>
      </c>
      <c r="E449" s="5">
        <f t="shared" si="6"/>
        <v>4</v>
      </c>
    </row>
    <row r="450" spans="1:5" x14ac:dyDescent="0.25">
      <c r="A450" s="3" t="s">
        <v>16894</v>
      </c>
      <c r="B450" s="8" t="s">
        <v>15388</v>
      </c>
      <c r="C450" s="9" t="s">
        <v>16895</v>
      </c>
      <c r="D450" s="9" t="s">
        <v>16896</v>
      </c>
      <c r="E450" s="5">
        <f t="shared" ref="E450:E513" si="7">LEN(B450)</f>
        <v>5</v>
      </c>
    </row>
    <row r="451" spans="1:5" hidden="1" x14ac:dyDescent="0.25">
      <c r="A451" s="9" t="s">
        <v>16897</v>
      </c>
      <c r="B451" s="8" t="s">
        <v>16898</v>
      </c>
      <c r="C451" s="9" t="s">
        <v>15654</v>
      </c>
      <c r="D451" s="9" t="s">
        <v>16899</v>
      </c>
      <c r="E451" s="5">
        <f t="shared" si="7"/>
        <v>2</v>
      </c>
    </row>
    <row r="452" spans="1:5" hidden="1" x14ac:dyDescent="0.25">
      <c r="A452" s="9" t="s">
        <v>16900</v>
      </c>
      <c r="B452" s="8" t="s">
        <v>16901</v>
      </c>
      <c r="C452" s="9"/>
      <c r="D452" s="9" t="s">
        <v>16902</v>
      </c>
      <c r="E452" s="5">
        <f t="shared" si="7"/>
        <v>2</v>
      </c>
    </row>
    <row r="453" spans="1:5" x14ac:dyDescent="0.25">
      <c r="A453" s="3" t="s">
        <v>15147</v>
      </c>
      <c r="B453" s="8" t="s">
        <v>15623</v>
      </c>
      <c r="C453" s="9" t="s">
        <v>16903</v>
      </c>
      <c r="D453" s="9" t="s">
        <v>16904</v>
      </c>
      <c r="E453" s="5">
        <f t="shared" si="7"/>
        <v>5</v>
      </c>
    </row>
    <row r="454" spans="1:5" x14ac:dyDescent="0.25">
      <c r="A454" s="3" t="s">
        <v>16905</v>
      </c>
      <c r="B454" s="8" t="s">
        <v>15399</v>
      </c>
      <c r="C454" s="9" t="s">
        <v>16906</v>
      </c>
      <c r="D454" s="9" t="s">
        <v>16907</v>
      </c>
      <c r="E454" s="5">
        <f t="shared" si="7"/>
        <v>5</v>
      </c>
    </row>
    <row r="455" spans="1:5" x14ac:dyDescent="0.25">
      <c r="A455" s="3" t="s">
        <v>14795</v>
      </c>
      <c r="B455" s="8" t="s">
        <v>15477</v>
      </c>
      <c r="C455" s="9" t="s">
        <v>16908</v>
      </c>
      <c r="D455" s="9" t="s">
        <v>16909</v>
      </c>
      <c r="E455" s="5">
        <f t="shared" si="7"/>
        <v>5</v>
      </c>
    </row>
    <row r="456" spans="1:5" x14ac:dyDescent="0.25">
      <c r="A456" s="3" t="s">
        <v>16910</v>
      </c>
      <c r="B456" s="8" t="s">
        <v>16911</v>
      </c>
      <c r="C456" s="9" t="s">
        <v>16912</v>
      </c>
      <c r="D456" s="9" t="s">
        <v>16913</v>
      </c>
      <c r="E456" s="5">
        <f t="shared" si="7"/>
        <v>5</v>
      </c>
    </row>
    <row r="457" spans="1:5" hidden="1" x14ac:dyDescent="0.25">
      <c r="A457" s="9" t="s">
        <v>16914</v>
      </c>
      <c r="B457" s="8" t="s">
        <v>16915</v>
      </c>
      <c r="C457" s="9" t="s">
        <v>15654</v>
      </c>
      <c r="D457" s="9" t="s">
        <v>16916</v>
      </c>
      <c r="E457" s="5">
        <f t="shared" si="7"/>
        <v>4</v>
      </c>
    </row>
    <row r="458" spans="1:5" hidden="1" x14ac:dyDescent="0.25">
      <c r="A458" s="9" t="s">
        <v>16917</v>
      </c>
      <c r="B458" s="8" t="s">
        <v>16918</v>
      </c>
      <c r="C458" s="9" t="s">
        <v>15654</v>
      </c>
      <c r="D458" s="9" t="s">
        <v>16919</v>
      </c>
      <c r="E458" s="5">
        <f t="shared" si="7"/>
        <v>4</v>
      </c>
    </row>
    <row r="459" spans="1:5" hidden="1" x14ac:dyDescent="0.25">
      <c r="A459" s="10" t="s">
        <v>16920</v>
      </c>
      <c r="B459" s="11" t="s">
        <v>16921</v>
      </c>
      <c r="C459" s="9" t="s">
        <v>15654</v>
      </c>
      <c r="D459" s="9" t="s">
        <v>15654</v>
      </c>
      <c r="E459" s="5">
        <f t="shared" si="7"/>
        <v>11</v>
      </c>
    </row>
    <row r="460" spans="1:5" hidden="1" x14ac:dyDescent="0.25">
      <c r="A460" s="9" t="s">
        <v>16922</v>
      </c>
      <c r="B460" s="8" t="s">
        <v>16923</v>
      </c>
      <c r="C460" s="9"/>
      <c r="D460" s="9" t="s">
        <v>16924</v>
      </c>
      <c r="E460" s="5">
        <f t="shared" si="7"/>
        <v>2</v>
      </c>
    </row>
    <row r="461" spans="1:5" x14ac:dyDescent="0.25">
      <c r="A461" s="3" t="s">
        <v>16925</v>
      </c>
      <c r="B461" s="8" t="s">
        <v>16926</v>
      </c>
      <c r="C461" s="9" t="s">
        <v>16927</v>
      </c>
      <c r="D461" s="9" t="s">
        <v>16928</v>
      </c>
      <c r="E461" s="5">
        <f t="shared" si="7"/>
        <v>5</v>
      </c>
    </row>
    <row r="462" spans="1:5" hidden="1" x14ac:dyDescent="0.25">
      <c r="A462" s="9" t="s">
        <v>16929</v>
      </c>
      <c r="B462" s="8" t="s">
        <v>16930</v>
      </c>
      <c r="C462" s="9" t="s">
        <v>15654</v>
      </c>
      <c r="D462" s="9" t="s">
        <v>16931</v>
      </c>
      <c r="E462" s="5">
        <f t="shared" si="7"/>
        <v>4</v>
      </c>
    </row>
    <row r="463" spans="1:5" hidden="1" x14ac:dyDescent="0.25">
      <c r="A463" s="10" t="s">
        <v>16932</v>
      </c>
      <c r="B463" s="11" t="s">
        <v>16933</v>
      </c>
      <c r="C463" s="9" t="s">
        <v>15654</v>
      </c>
      <c r="D463" s="9" t="s">
        <v>15654</v>
      </c>
      <c r="E463" s="5">
        <f t="shared" si="7"/>
        <v>11</v>
      </c>
    </row>
    <row r="464" spans="1:5" hidden="1" x14ac:dyDescent="0.25">
      <c r="A464" s="9" t="s">
        <v>16934</v>
      </c>
      <c r="B464" s="8" t="s">
        <v>16935</v>
      </c>
      <c r="C464" s="9" t="s">
        <v>15654</v>
      </c>
      <c r="D464" s="9" t="s">
        <v>16919</v>
      </c>
      <c r="E464" s="5">
        <f t="shared" si="7"/>
        <v>4</v>
      </c>
    </row>
    <row r="465" spans="1:5" x14ac:dyDescent="0.25">
      <c r="A465" s="3" t="s">
        <v>16936</v>
      </c>
      <c r="B465" s="8" t="s">
        <v>16937</v>
      </c>
      <c r="C465" s="9" t="s">
        <v>16938</v>
      </c>
      <c r="D465" s="9" t="s">
        <v>16939</v>
      </c>
      <c r="E465" s="5">
        <f t="shared" si="7"/>
        <v>5</v>
      </c>
    </row>
    <row r="466" spans="1:5" x14ac:dyDescent="0.25">
      <c r="A466" s="3" t="s">
        <v>16940</v>
      </c>
      <c r="B466" s="8" t="s">
        <v>16941</v>
      </c>
      <c r="C466" s="9" t="s">
        <v>16942</v>
      </c>
      <c r="D466" s="9" t="s">
        <v>16943</v>
      </c>
      <c r="E466" s="5">
        <f t="shared" si="7"/>
        <v>5</v>
      </c>
    </row>
    <row r="467" spans="1:5" hidden="1" x14ac:dyDescent="0.25">
      <c r="A467" s="9" t="s">
        <v>16944</v>
      </c>
      <c r="B467" s="8" t="s">
        <v>16945</v>
      </c>
      <c r="C467" s="9" t="s">
        <v>15654</v>
      </c>
      <c r="D467" s="9" t="s">
        <v>16946</v>
      </c>
      <c r="E467" s="5">
        <f t="shared" si="7"/>
        <v>4</v>
      </c>
    </row>
    <row r="468" spans="1:5" x14ac:dyDescent="0.25">
      <c r="A468" s="3" t="s">
        <v>16947</v>
      </c>
      <c r="B468" s="8" t="s">
        <v>16948</v>
      </c>
      <c r="C468" s="9" t="s">
        <v>15654</v>
      </c>
      <c r="D468" s="9" t="s">
        <v>16949</v>
      </c>
      <c r="E468" s="5">
        <f t="shared" si="7"/>
        <v>5</v>
      </c>
    </row>
    <row r="469" spans="1:5" hidden="1" x14ac:dyDescent="0.25">
      <c r="A469" s="9" t="s">
        <v>16950</v>
      </c>
      <c r="B469" s="8" t="s">
        <v>16951</v>
      </c>
      <c r="C469" s="9" t="s">
        <v>15654</v>
      </c>
      <c r="D469" s="9" t="s">
        <v>16952</v>
      </c>
      <c r="E469" s="5">
        <f t="shared" si="7"/>
        <v>4</v>
      </c>
    </row>
    <row r="470" spans="1:5" x14ac:dyDescent="0.25">
      <c r="A470" s="3" t="s">
        <v>14868</v>
      </c>
      <c r="B470" s="8" t="s">
        <v>15510</v>
      </c>
      <c r="C470" s="9" t="s">
        <v>16953</v>
      </c>
      <c r="D470" s="9" t="s">
        <v>16954</v>
      </c>
      <c r="E470" s="5">
        <f t="shared" si="7"/>
        <v>5</v>
      </c>
    </row>
    <row r="471" spans="1:5" hidden="1" x14ac:dyDescent="0.25">
      <c r="A471" s="9" t="s">
        <v>16955</v>
      </c>
      <c r="B471" s="8" t="s">
        <v>16956</v>
      </c>
      <c r="C471" s="9" t="s">
        <v>15654</v>
      </c>
      <c r="D471" s="9" t="s">
        <v>16957</v>
      </c>
      <c r="E471" s="5">
        <f t="shared" si="7"/>
        <v>4</v>
      </c>
    </row>
    <row r="472" spans="1:5" x14ac:dyDescent="0.25">
      <c r="A472" s="3" t="s">
        <v>14812</v>
      </c>
      <c r="B472" s="8" t="s">
        <v>15488</v>
      </c>
      <c r="C472" s="9" t="s">
        <v>16958</v>
      </c>
      <c r="D472" s="9" t="s">
        <v>16486</v>
      </c>
      <c r="E472" s="5">
        <f t="shared" si="7"/>
        <v>5</v>
      </c>
    </row>
    <row r="473" spans="1:5" hidden="1" x14ac:dyDescent="0.25">
      <c r="A473" s="9" t="s">
        <v>16959</v>
      </c>
      <c r="B473" s="8" t="s">
        <v>16960</v>
      </c>
      <c r="C473" s="9" t="s">
        <v>15654</v>
      </c>
      <c r="D473" s="9" t="s">
        <v>16931</v>
      </c>
      <c r="E473" s="5">
        <f t="shared" si="7"/>
        <v>4</v>
      </c>
    </row>
    <row r="474" spans="1:5" hidden="1" x14ac:dyDescent="0.25">
      <c r="A474" s="9" t="s">
        <v>16961</v>
      </c>
      <c r="B474" s="8" t="s">
        <v>16962</v>
      </c>
      <c r="C474" s="9"/>
      <c r="D474" s="9" t="s">
        <v>16963</v>
      </c>
      <c r="E474" s="5">
        <f t="shared" si="7"/>
        <v>2</v>
      </c>
    </row>
    <row r="475" spans="1:5" x14ac:dyDescent="0.25">
      <c r="A475" s="3" t="s">
        <v>16961</v>
      </c>
      <c r="B475" s="8" t="s">
        <v>16964</v>
      </c>
      <c r="C475" s="9" t="s">
        <v>16965</v>
      </c>
      <c r="D475" s="9" t="s">
        <v>16966</v>
      </c>
      <c r="E475" s="5">
        <f t="shared" si="7"/>
        <v>5</v>
      </c>
    </row>
    <row r="476" spans="1:5" hidden="1" x14ac:dyDescent="0.25">
      <c r="A476" s="9" t="s">
        <v>16967</v>
      </c>
      <c r="B476" s="8" t="s">
        <v>16968</v>
      </c>
      <c r="C476" s="9" t="s">
        <v>15654</v>
      </c>
      <c r="D476" s="9" t="s">
        <v>16969</v>
      </c>
      <c r="E476" s="5">
        <f t="shared" si="7"/>
        <v>4</v>
      </c>
    </row>
    <row r="477" spans="1:5" x14ac:dyDescent="0.25">
      <c r="A477" s="3" t="s">
        <v>16970</v>
      </c>
      <c r="B477" s="8" t="s">
        <v>15505</v>
      </c>
      <c r="C477" s="9"/>
      <c r="D477" s="9" t="s">
        <v>16971</v>
      </c>
      <c r="E477" s="5">
        <f t="shared" si="7"/>
        <v>5</v>
      </c>
    </row>
    <row r="478" spans="1:5" hidden="1" x14ac:dyDescent="0.25">
      <c r="A478" s="9" t="s">
        <v>16972</v>
      </c>
      <c r="B478" s="8" t="s">
        <v>16973</v>
      </c>
      <c r="C478" s="9" t="s">
        <v>15654</v>
      </c>
      <c r="D478" s="9" t="s">
        <v>16974</v>
      </c>
      <c r="E478" s="5">
        <f t="shared" si="7"/>
        <v>4</v>
      </c>
    </row>
    <row r="479" spans="1:5" x14ac:dyDescent="0.25">
      <c r="A479" s="3" t="s">
        <v>16975</v>
      </c>
      <c r="B479" s="8" t="s">
        <v>15519</v>
      </c>
      <c r="C479" s="9" t="s">
        <v>15654</v>
      </c>
      <c r="D479" s="9" t="s">
        <v>16976</v>
      </c>
      <c r="E479" s="5">
        <f t="shared" si="7"/>
        <v>5</v>
      </c>
    </row>
    <row r="480" spans="1:5" hidden="1" x14ac:dyDescent="0.25">
      <c r="A480" s="9" t="s">
        <v>16977</v>
      </c>
      <c r="B480" s="8" t="s">
        <v>16978</v>
      </c>
      <c r="C480" s="9" t="s">
        <v>15654</v>
      </c>
      <c r="D480" s="9" t="s">
        <v>16979</v>
      </c>
      <c r="E480" s="5">
        <f t="shared" si="7"/>
        <v>4</v>
      </c>
    </row>
    <row r="481" spans="1:5" hidden="1" x14ac:dyDescent="0.25">
      <c r="A481" s="10" t="s">
        <v>16980</v>
      </c>
      <c r="B481" s="11" t="s">
        <v>16981</v>
      </c>
      <c r="C481" s="9"/>
      <c r="D481" s="9" t="s">
        <v>16982</v>
      </c>
      <c r="E481" s="5">
        <f t="shared" si="7"/>
        <v>7</v>
      </c>
    </row>
    <row r="482" spans="1:5" hidden="1" x14ac:dyDescent="0.25">
      <c r="A482" s="3" t="s">
        <v>16983</v>
      </c>
      <c r="B482" s="4" t="s">
        <v>16984</v>
      </c>
      <c r="C482" s="3" t="s">
        <v>15654</v>
      </c>
      <c r="D482" s="3" t="s">
        <v>16985</v>
      </c>
      <c r="E482" s="5">
        <f t="shared" si="7"/>
        <v>2</v>
      </c>
    </row>
    <row r="483" spans="1:5" x14ac:dyDescent="0.25">
      <c r="A483" s="3" t="s">
        <v>14804</v>
      </c>
      <c r="B483" s="4" t="s">
        <v>15485</v>
      </c>
      <c r="C483" s="3" t="s">
        <v>16986</v>
      </c>
      <c r="D483" s="3" t="s">
        <v>16987</v>
      </c>
      <c r="E483" s="5">
        <f t="shared" si="7"/>
        <v>5</v>
      </c>
    </row>
    <row r="484" spans="1:5" x14ac:dyDescent="0.25">
      <c r="A484" s="3" t="s">
        <v>16988</v>
      </c>
      <c r="B484" s="4" t="s">
        <v>16989</v>
      </c>
      <c r="C484" s="3" t="s">
        <v>16990</v>
      </c>
      <c r="D484" s="3" t="s">
        <v>16991</v>
      </c>
      <c r="E484" s="5">
        <f t="shared" si="7"/>
        <v>5</v>
      </c>
    </row>
    <row r="485" spans="1:5" hidden="1" x14ac:dyDescent="0.25">
      <c r="A485" s="3" t="s">
        <v>16992</v>
      </c>
      <c r="B485" s="4" t="s">
        <v>16993</v>
      </c>
      <c r="C485" s="3" t="s">
        <v>15654</v>
      </c>
      <c r="D485" s="3" t="s">
        <v>16994</v>
      </c>
      <c r="E485" s="5">
        <f t="shared" si="7"/>
        <v>4</v>
      </c>
    </row>
    <row r="486" spans="1:5" hidden="1" x14ac:dyDescent="0.25">
      <c r="A486" s="3" t="s">
        <v>16995</v>
      </c>
      <c r="B486" s="4" t="s">
        <v>16996</v>
      </c>
      <c r="C486" s="3" t="s">
        <v>15654</v>
      </c>
      <c r="D486" s="3" t="s">
        <v>16997</v>
      </c>
      <c r="E486" s="5">
        <f t="shared" si="7"/>
        <v>2</v>
      </c>
    </row>
    <row r="487" spans="1:5" hidden="1" x14ac:dyDescent="0.25">
      <c r="A487" s="3" t="s">
        <v>16998</v>
      </c>
      <c r="B487" s="4" t="s">
        <v>16999</v>
      </c>
      <c r="C487" s="3" t="s">
        <v>15654</v>
      </c>
      <c r="D487" s="3" t="s">
        <v>17000</v>
      </c>
      <c r="E487" s="5">
        <f t="shared" si="7"/>
        <v>4</v>
      </c>
    </row>
    <row r="488" spans="1:5" hidden="1" x14ac:dyDescent="0.25">
      <c r="A488" s="3" t="s">
        <v>14842</v>
      </c>
      <c r="B488" s="4" t="s">
        <v>17001</v>
      </c>
      <c r="C488" s="3" t="s">
        <v>15654</v>
      </c>
      <c r="D488" s="3" t="s">
        <v>17002</v>
      </c>
      <c r="E488" s="5">
        <f t="shared" si="7"/>
        <v>2</v>
      </c>
    </row>
    <row r="489" spans="1:5" x14ac:dyDescent="0.25">
      <c r="A489" s="3" t="s">
        <v>17003</v>
      </c>
      <c r="B489" s="4" t="s">
        <v>15336</v>
      </c>
      <c r="C489" s="3" t="s">
        <v>15654</v>
      </c>
      <c r="D489" s="3" t="s">
        <v>15654</v>
      </c>
      <c r="E489" s="5">
        <f t="shared" si="7"/>
        <v>5</v>
      </c>
    </row>
    <row r="490" spans="1:5" hidden="1" x14ac:dyDescent="0.25">
      <c r="A490" s="3" t="s">
        <v>17004</v>
      </c>
      <c r="B490" s="4" t="s">
        <v>17005</v>
      </c>
      <c r="C490" s="3" t="s">
        <v>15654</v>
      </c>
      <c r="D490" s="3" t="s">
        <v>17006</v>
      </c>
      <c r="E490" s="5">
        <f t="shared" si="7"/>
        <v>4</v>
      </c>
    </row>
    <row r="491" spans="1:5" x14ac:dyDescent="0.25">
      <c r="A491" s="3" t="s">
        <v>17007</v>
      </c>
      <c r="B491" s="4" t="s">
        <v>15190</v>
      </c>
      <c r="C491" s="3" t="s">
        <v>15654</v>
      </c>
      <c r="D491" s="3" t="s">
        <v>15654</v>
      </c>
      <c r="E491" s="5">
        <f t="shared" si="7"/>
        <v>5</v>
      </c>
    </row>
    <row r="492" spans="1:5" hidden="1" x14ac:dyDescent="0.25">
      <c r="A492" s="3" t="s">
        <v>17008</v>
      </c>
      <c r="B492" s="4" t="s">
        <v>17009</v>
      </c>
      <c r="C492" s="3" t="s">
        <v>15654</v>
      </c>
      <c r="D492" s="3" t="s">
        <v>17010</v>
      </c>
      <c r="E492" s="5">
        <f t="shared" si="7"/>
        <v>4</v>
      </c>
    </row>
    <row r="493" spans="1:5" x14ac:dyDescent="0.25">
      <c r="A493" s="3" t="s">
        <v>15019</v>
      </c>
      <c r="B493" s="4" t="s">
        <v>15573</v>
      </c>
      <c r="C493" s="3" t="s">
        <v>17011</v>
      </c>
      <c r="D493" s="3" t="s">
        <v>17012</v>
      </c>
      <c r="E493" s="5">
        <f t="shared" si="7"/>
        <v>5</v>
      </c>
    </row>
    <row r="494" spans="1:5" x14ac:dyDescent="0.25">
      <c r="A494" s="3" t="s">
        <v>14907</v>
      </c>
      <c r="B494" s="4" t="s">
        <v>17013</v>
      </c>
      <c r="C494" s="3" t="s">
        <v>17014</v>
      </c>
      <c r="D494" s="3" t="s">
        <v>17015</v>
      </c>
      <c r="E494" s="5">
        <f t="shared" si="7"/>
        <v>5</v>
      </c>
    </row>
    <row r="495" spans="1:5" x14ac:dyDescent="0.25">
      <c r="A495" s="3" t="s">
        <v>14743</v>
      </c>
      <c r="B495" s="4" t="s">
        <v>15460</v>
      </c>
      <c r="C495" s="3" t="s">
        <v>17016</v>
      </c>
      <c r="D495" s="3" t="s">
        <v>17017</v>
      </c>
      <c r="E495" s="5">
        <f t="shared" si="7"/>
        <v>5</v>
      </c>
    </row>
    <row r="496" spans="1:5" x14ac:dyDescent="0.25">
      <c r="A496" s="3" t="s">
        <v>17018</v>
      </c>
      <c r="B496" s="4" t="s">
        <v>17019</v>
      </c>
      <c r="C496" s="3" t="s">
        <v>15654</v>
      </c>
      <c r="D496" s="3" t="s">
        <v>17020</v>
      </c>
      <c r="E496" s="5">
        <f t="shared" si="7"/>
        <v>5</v>
      </c>
    </row>
    <row r="497" spans="1:5" x14ac:dyDescent="0.25">
      <c r="A497" s="3" t="s">
        <v>17021</v>
      </c>
      <c r="B497" s="4" t="s">
        <v>15635</v>
      </c>
      <c r="C497" s="3" t="s">
        <v>17022</v>
      </c>
      <c r="D497" s="3" t="s">
        <v>17023</v>
      </c>
      <c r="E497" s="5">
        <f t="shared" si="7"/>
        <v>5</v>
      </c>
    </row>
    <row r="498" spans="1:5" x14ac:dyDescent="0.25">
      <c r="A498" s="3" t="s">
        <v>17024</v>
      </c>
      <c r="B498" s="4" t="s">
        <v>15463</v>
      </c>
      <c r="C498" s="3"/>
      <c r="D498" s="3" t="s">
        <v>15675</v>
      </c>
      <c r="E498" s="5">
        <f t="shared" si="7"/>
        <v>5</v>
      </c>
    </row>
    <row r="499" spans="1:5" x14ac:dyDescent="0.25">
      <c r="A499" s="3" t="s">
        <v>14887</v>
      </c>
      <c r="B499" s="4" t="s">
        <v>15266</v>
      </c>
      <c r="C499" s="3" t="s">
        <v>17025</v>
      </c>
      <c r="D499" s="3" t="s">
        <v>17026</v>
      </c>
      <c r="E499" s="5">
        <f t="shared" si="7"/>
        <v>5</v>
      </c>
    </row>
    <row r="500" spans="1:5" x14ac:dyDescent="0.25">
      <c r="A500" s="3" t="s">
        <v>14869</v>
      </c>
      <c r="B500" s="4" t="s">
        <v>15313</v>
      </c>
      <c r="C500" s="3" t="s">
        <v>17027</v>
      </c>
      <c r="D500" s="3" t="s">
        <v>15654</v>
      </c>
      <c r="E500" s="5">
        <f t="shared" si="7"/>
        <v>5</v>
      </c>
    </row>
    <row r="501" spans="1:5" x14ac:dyDescent="0.25">
      <c r="A501" s="3" t="s">
        <v>17028</v>
      </c>
      <c r="B501" s="4" t="s">
        <v>17029</v>
      </c>
      <c r="C501" s="3" t="s">
        <v>17030</v>
      </c>
      <c r="D501" s="3"/>
      <c r="E501" s="5">
        <f t="shared" si="7"/>
        <v>5</v>
      </c>
    </row>
    <row r="502" spans="1:5" hidden="1" x14ac:dyDescent="0.25">
      <c r="A502" s="3" t="s">
        <v>17031</v>
      </c>
      <c r="B502" s="4" t="s">
        <v>17032</v>
      </c>
      <c r="C502" s="3"/>
      <c r="D502" s="3"/>
      <c r="E502" s="5">
        <f t="shared" si="7"/>
        <v>2</v>
      </c>
    </row>
    <row r="503" spans="1:5" hidden="1" x14ac:dyDescent="0.25">
      <c r="A503" s="3" t="s">
        <v>17031</v>
      </c>
      <c r="B503" s="4" t="s">
        <v>17033</v>
      </c>
      <c r="C503" s="3"/>
      <c r="D503" s="3"/>
      <c r="E503" s="5">
        <f t="shared" si="7"/>
        <v>4</v>
      </c>
    </row>
    <row r="504" spans="1:5" x14ac:dyDescent="0.25">
      <c r="A504" s="3" t="s">
        <v>17034</v>
      </c>
      <c r="B504" s="4" t="s">
        <v>15467</v>
      </c>
      <c r="C504" s="3" t="s">
        <v>17035</v>
      </c>
      <c r="D504" s="3" t="s">
        <v>17036</v>
      </c>
      <c r="E504" s="5">
        <f t="shared" si="7"/>
        <v>5</v>
      </c>
    </row>
    <row r="505" spans="1:5" hidden="1" x14ac:dyDescent="0.25">
      <c r="A505" s="3" t="s">
        <v>17037</v>
      </c>
      <c r="B505" s="4" t="s">
        <v>17038</v>
      </c>
      <c r="C505" s="3" t="s">
        <v>15654</v>
      </c>
      <c r="D505" s="3" t="s">
        <v>17039</v>
      </c>
      <c r="E505" s="5">
        <f t="shared" si="7"/>
        <v>4</v>
      </c>
    </row>
    <row r="506" spans="1:5" hidden="1" x14ac:dyDescent="0.25">
      <c r="A506" s="9" t="s">
        <v>14760</v>
      </c>
      <c r="B506" s="8" t="s">
        <v>17040</v>
      </c>
      <c r="C506" s="9" t="s">
        <v>15654</v>
      </c>
      <c r="D506" s="9" t="s">
        <v>17041</v>
      </c>
      <c r="E506" s="5">
        <f t="shared" si="7"/>
        <v>4</v>
      </c>
    </row>
    <row r="507" spans="1:5" x14ac:dyDescent="0.25">
      <c r="A507" s="3" t="s">
        <v>14760</v>
      </c>
      <c r="B507" s="8" t="s">
        <v>15211</v>
      </c>
      <c r="C507" s="9" t="s">
        <v>17042</v>
      </c>
      <c r="D507" s="9" t="s">
        <v>17043</v>
      </c>
      <c r="E507" s="5">
        <f t="shared" si="7"/>
        <v>5</v>
      </c>
    </row>
    <row r="508" spans="1:5" x14ac:dyDescent="0.25">
      <c r="A508" s="3" t="s">
        <v>17044</v>
      </c>
      <c r="B508" s="4" t="s">
        <v>17045</v>
      </c>
      <c r="C508" s="3" t="s">
        <v>17046</v>
      </c>
      <c r="D508" s="3" t="s">
        <v>17017</v>
      </c>
      <c r="E508" s="5">
        <f t="shared" si="7"/>
        <v>5</v>
      </c>
    </row>
    <row r="509" spans="1:5" x14ac:dyDescent="0.25">
      <c r="A509" s="3" t="s">
        <v>17047</v>
      </c>
      <c r="B509" s="4" t="s">
        <v>15502</v>
      </c>
      <c r="C509" s="3" t="s">
        <v>17048</v>
      </c>
      <c r="D509" s="3" t="s">
        <v>17049</v>
      </c>
      <c r="E509" s="5">
        <f t="shared" si="7"/>
        <v>5</v>
      </c>
    </row>
    <row r="510" spans="1:5" x14ac:dyDescent="0.25">
      <c r="A510" s="3" t="s">
        <v>17050</v>
      </c>
      <c r="B510" s="4" t="s">
        <v>17051</v>
      </c>
      <c r="C510" s="3" t="s">
        <v>17052</v>
      </c>
      <c r="D510" s="3" t="s">
        <v>15654</v>
      </c>
      <c r="E510" s="5">
        <f t="shared" si="7"/>
        <v>5</v>
      </c>
    </row>
    <row r="511" spans="1:5" hidden="1" x14ac:dyDescent="0.25">
      <c r="A511" s="3" t="s">
        <v>17053</v>
      </c>
      <c r="B511" s="4" t="s">
        <v>17054</v>
      </c>
      <c r="C511" s="3" t="s">
        <v>15654</v>
      </c>
      <c r="D511" s="3" t="s">
        <v>15654</v>
      </c>
      <c r="E511" s="5">
        <f t="shared" si="7"/>
        <v>4</v>
      </c>
    </row>
    <row r="512" spans="1:5" hidden="1" x14ac:dyDescent="0.25">
      <c r="A512" s="3" t="s">
        <v>17055</v>
      </c>
      <c r="B512" s="4" t="s">
        <v>17056</v>
      </c>
      <c r="C512" s="3" t="s">
        <v>15654</v>
      </c>
      <c r="D512" s="3" t="s">
        <v>16532</v>
      </c>
      <c r="E512" s="5">
        <f t="shared" si="7"/>
        <v>4</v>
      </c>
    </row>
    <row r="513" spans="1:5" hidden="1" x14ac:dyDescent="0.25">
      <c r="A513" s="3" t="s">
        <v>17057</v>
      </c>
      <c r="B513" s="4" t="s">
        <v>17058</v>
      </c>
      <c r="C513" s="3" t="s">
        <v>15654</v>
      </c>
      <c r="D513" s="3" t="s">
        <v>17059</v>
      </c>
      <c r="E513" s="5">
        <f t="shared" si="7"/>
        <v>4</v>
      </c>
    </row>
    <row r="514" spans="1:5" x14ac:dyDescent="0.25">
      <c r="A514" s="3" t="s">
        <v>15647</v>
      </c>
      <c r="B514" s="4" t="s">
        <v>15597</v>
      </c>
      <c r="C514" s="3" t="s">
        <v>17060</v>
      </c>
      <c r="D514" s="3" t="s">
        <v>17061</v>
      </c>
      <c r="E514" s="5">
        <f t="shared" ref="E514:E577" si="8">LEN(B514)</f>
        <v>5</v>
      </c>
    </row>
    <row r="515" spans="1:5" x14ac:dyDescent="0.25">
      <c r="A515" s="3" t="s">
        <v>14828</v>
      </c>
      <c r="B515" s="4" t="s">
        <v>15493</v>
      </c>
      <c r="C515" s="3" t="s">
        <v>17062</v>
      </c>
      <c r="D515" s="3" t="s">
        <v>16817</v>
      </c>
      <c r="E515" s="5">
        <f t="shared" si="8"/>
        <v>5</v>
      </c>
    </row>
    <row r="516" spans="1:5" x14ac:dyDescent="0.25">
      <c r="A516" s="3" t="s">
        <v>17063</v>
      </c>
      <c r="B516" s="4" t="s">
        <v>17064</v>
      </c>
      <c r="C516" s="3" t="s">
        <v>17065</v>
      </c>
      <c r="D516" s="3" t="s">
        <v>17066</v>
      </c>
      <c r="E516" s="5">
        <f t="shared" si="8"/>
        <v>5</v>
      </c>
    </row>
    <row r="517" spans="1:5" x14ac:dyDescent="0.25">
      <c r="A517" s="3" t="s">
        <v>14930</v>
      </c>
      <c r="B517" s="4" t="s">
        <v>15501</v>
      </c>
      <c r="C517" s="3" t="s">
        <v>17067</v>
      </c>
      <c r="D517" s="3" t="s">
        <v>17015</v>
      </c>
      <c r="E517" s="5">
        <f t="shared" si="8"/>
        <v>5</v>
      </c>
    </row>
    <row r="518" spans="1:5" x14ac:dyDescent="0.25">
      <c r="A518" s="3" t="s">
        <v>17068</v>
      </c>
      <c r="B518" s="4" t="s">
        <v>17069</v>
      </c>
      <c r="C518" s="3" t="s">
        <v>17070</v>
      </c>
      <c r="D518" s="3" t="s">
        <v>17071</v>
      </c>
      <c r="E518" s="5">
        <f t="shared" si="8"/>
        <v>5</v>
      </c>
    </row>
    <row r="519" spans="1:5" x14ac:dyDescent="0.25">
      <c r="A519" s="3" t="s">
        <v>14994</v>
      </c>
      <c r="B519" s="4" t="s">
        <v>15555</v>
      </c>
      <c r="C519" s="3" t="s">
        <v>17072</v>
      </c>
      <c r="D519" s="3" t="s">
        <v>17073</v>
      </c>
      <c r="E519" s="5">
        <f t="shared" si="8"/>
        <v>5</v>
      </c>
    </row>
    <row r="520" spans="1:5" x14ac:dyDescent="0.25">
      <c r="A520" s="3" t="s">
        <v>17074</v>
      </c>
      <c r="B520" s="4" t="s">
        <v>15486</v>
      </c>
      <c r="C520" s="3"/>
      <c r="D520" s="3" t="s">
        <v>15675</v>
      </c>
      <c r="E520" s="5">
        <f t="shared" si="8"/>
        <v>5</v>
      </c>
    </row>
    <row r="521" spans="1:5" x14ac:dyDescent="0.25">
      <c r="A521" s="3" t="s">
        <v>15021</v>
      </c>
      <c r="B521" s="4" t="s">
        <v>15581</v>
      </c>
      <c r="C521" s="3" t="s">
        <v>17075</v>
      </c>
      <c r="D521" s="3" t="s">
        <v>17076</v>
      </c>
      <c r="E521" s="5">
        <f t="shared" si="8"/>
        <v>5</v>
      </c>
    </row>
    <row r="522" spans="1:5" hidden="1" x14ac:dyDescent="0.25">
      <c r="A522" s="3" t="s">
        <v>17077</v>
      </c>
      <c r="B522" s="4" t="s">
        <v>17078</v>
      </c>
      <c r="C522" s="3" t="s">
        <v>15654</v>
      </c>
      <c r="D522" s="3" t="s">
        <v>17079</v>
      </c>
      <c r="E522" s="5">
        <f t="shared" si="8"/>
        <v>4</v>
      </c>
    </row>
    <row r="523" spans="1:5" x14ac:dyDescent="0.25">
      <c r="A523" s="3" t="s">
        <v>15645</v>
      </c>
      <c r="B523" s="4" t="s">
        <v>15585</v>
      </c>
      <c r="C523" s="3" t="s">
        <v>17080</v>
      </c>
      <c r="D523" s="3" t="s">
        <v>15654</v>
      </c>
      <c r="E523" s="5">
        <f t="shared" si="8"/>
        <v>5</v>
      </c>
    </row>
    <row r="524" spans="1:5" x14ac:dyDescent="0.25">
      <c r="A524" s="3" t="s">
        <v>14727</v>
      </c>
      <c r="B524" s="4" t="s">
        <v>15453</v>
      </c>
      <c r="C524" s="3" t="s">
        <v>17081</v>
      </c>
      <c r="D524" s="3" t="s">
        <v>17082</v>
      </c>
      <c r="E524" s="5">
        <f t="shared" si="8"/>
        <v>5</v>
      </c>
    </row>
    <row r="525" spans="1:5" hidden="1" x14ac:dyDescent="0.25">
      <c r="A525" s="3" t="s">
        <v>17083</v>
      </c>
      <c r="B525" s="4" t="s">
        <v>17084</v>
      </c>
      <c r="C525" s="3"/>
      <c r="D525" s="3" t="s">
        <v>17085</v>
      </c>
      <c r="E525" s="5">
        <f t="shared" si="8"/>
        <v>4</v>
      </c>
    </row>
    <row r="526" spans="1:5" hidden="1" x14ac:dyDescent="0.25">
      <c r="A526" s="3" t="s">
        <v>17086</v>
      </c>
      <c r="B526" s="4" t="s">
        <v>17087</v>
      </c>
      <c r="C526" s="3"/>
      <c r="D526" s="3" t="s">
        <v>16511</v>
      </c>
      <c r="E526" s="5">
        <f t="shared" si="8"/>
        <v>4</v>
      </c>
    </row>
    <row r="527" spans="1:5" x14ac:dyDescent="0.25">
      <c r="A527" s="3" t="s">
        <v>14935</v>
      </c>
      <c r="B527" s="4" t="s">
        <v>15500</v>
      </c>
      <c r="C527" s="3" t="s">
        <v>17088</v>
      </c>
      <c r="D527" s="3" t="s">
        <v>17089</v>
      </c>
      <c r="E527" s="5">
        <f t="shared" si="8"/>
        <v>5</v>
      </c>
    </row>
    <row r="528" spans="1:5" hidden="1" x14ac:dyDescent="0.25">
      <c r="A528" s="9" t="s">
        <v>17090</v>
      </c>
      <c r="B528" s="8" t="s">
        <v>17091</v>
      </c>
      <c r="C528" s="9"/>
      <c r="D528" s="9" t="s">
        <v>17092</v>
      </c>
      <c r="E528" s="5">
        <f t="shared" si="8"/>
        <v>2</v>
      </c>
    </row>
    <row r="529" spans="1:5" x14ac:dyDescent="0.25">
      <c r="A529" s="3" t="s">
        <v>17093</v>
      </c>
      <c r="B529" s="8" t="s">
        <v>17094</v>
      </c>
      <c r="C529" s="9" t="s">
        <v>17095</v>
      </c>
      <c r="D529" s="9" t="s">
        <v>17096</v>
      </c>
      <c r="E529" s="5">
        <f t="shared" si="8"/>
        <v>5</v>
      </c>
    </row>
    <row r="530" spans="1:5" hidden="1" x14ac:dyDescent="0.25">
      <c r="A530" s="9" t="s">
        <v>17097</v>
      </c>
      <c r="B530" s="8" t="s">
        <v>17098</v>
      </c>
      <c r="C530" s="9" t="s">
        <v>15654</v>
      </c>
      <c r="D530" s="9" t="s">
        <v>17099</v>
      </c>
      <c r="E530" s="5">
        <f t="shared" si="8"/>
        <v>4</v>
      </c>
    </row>
    <row r="531" spans="1:5" hidden="1" x14ac:dyDescent="0.25">
      <c r="A531" s="6" t="s">
        <v>17100</v>
      </c>
      <c r="B531" s="7" t="s">
        <v>17101</v>
      </c>
      <c r="C531" s="3"/>
      <c r="D531" s="3" t="s">
        <v>16486</v>
      </c>
      <c r="E531" s="5">
        <f t="shared" si="8"/>
        <v>11</v>
      </c>
    </row>
    <row r="532" spans="1:5" x14ac:dyDescent="0.25">
      <c r="A532" s="3" t="s">
        <v>15011</v>
      </c>
      <c r="B532" s="4" t="s">
        <v>15567</v>
      </c>
      <c r="C532" s="3" t="s">
        <v>17102</v>
      </c>
      <c r="D532" s="3" t="s">
        <v>17017</v>
      </c>
      <c r="E532" s="5">
        <f t="shared" si="8"/>
        <v>5</v>
      </c>
    </row>
    <row r="533" spans="1:5" x14ac:dyDescent="0.25">
      <c r="A533" s="3" t="s">
        <v>15650</v>
      </c>
      <c r="B533" s="4" t="s">
        <v>15631</v>
      </c>
      <c r="C533" s="3" t="s">
        <v>17103</v>
      </c>
      <c r="D533" s="3" t="s">
        <v>17104</v>
      </c>
      <c r="E533" s="5">
        <f t="shared" si="8"/>
        <v>5</v>
      </c>
    </row>
    <row r="534" spans="1:5" x14ac:dyDescent="0.25">
      <c r="A534" s="3" t="s">
        <v>17105</v>
      </c>
      <c r="B534" s="4" t="s">
        <v>17106</v>
      </c>
      <c r="C534" s="3" t="s">
        <v>17107</v>
      </c>
      <c r="D534" s="3" t="s">
        <v>17108</v>
      </c>
      <c r="E534" s="5">
        <f t="shared" si="8"/>
        <v>5</v>
      </c>
    </row>
    <row r="535" spans="1:5" x14ac:dyDescent="0.25">
      <c r="A535" s="3" t="s">
        <v>17109</v>
      </c>
      <c r="B535" s="4" t="s">
        <v>17110</v>
      </c>
      <c r="C535" s="3" t="s">
        <v>17111</v>
      </c>
      <c r="D535" s="3" t="s">
        <v>15759</v>
      </c>
      <c r="E535" s="5">
        <f t="shared" si="8"/>
        <v>5</v>
      </c>
    </row>
    <row r="536" spans="1:5" x14ac:dyDescent="0.25">
      <c r="A536" s="3" t="s">
        <v>17112</v>
      </c>
      <c r="B536" s="4" t="s">
        <v>17113</v>
      </c>
      <c r="C536" s="3" t="s">
        <v>17114</v>
      </c>
      <c r="D536" s="3" t="s">
        <v>15759</v>
      </c>
      <c r="E536" s="5">
        <f t="shared" si="8"/>
        <v>5</v>
      </c>
    </row>
    <row r="537" spans="1:5" x14ac:dyDescent="0.25">
      <c r="A537" s="3" t="s">
        <v>14937</v>
      </c>
      <c r="B537" s="4" t="s">
        <v>17115</v>
      </c>
      <c r="C537" s="3" t="s">
        <v>17116</v>
      </c>
      <c r="D537" s="3" t="s">
        <v>17117</v>
      </c>
      <c r="E537" s="5">
        <f t="shared" si="8"/>
        <v>5</v>
      </c>
    </row>
    <row r="538" spans="1:5" hidden="1" x14ac:dyDescent="0.25">
      <c r="A538" s="3" t="s">
        <v>17118</v>
      </c>
      <c r="B538" s="4" t="s">
        <v>17119</v>
      </c>
      <c r="C538" s="3" t="s">
        <v>15654</v>
      </c>
      <c r="D538" s="3" t="s">
        <v>17120</v>
      </c>
      <c r="E538" s="5">
        <f t="shared" si="8"/>
        <v>4</v>
      </c>
    </row>
    <row r="539" spans="1:5" x14ac:dyDescent="0.25">
      <c r="A539" s="3" t="s">
        <v>17121</v>
      </c>
      <c r="B539" s="4" t="s">
        <v>15577</v>
      </c>
      <c r="C539" s="3" t="s">
        <v>17122</v>
      </c>
      <c r="D539" s="3" t="s">
        <v>17123</v>
      </c>
      <c r="E539" s="5">
        <f t="shared" si="8"/>
        <v>5</v>
      </c>
    </row>
    <row r="540" spans="1:5" x14ac:dyDescent="0.25">
      <c r="A540" s="3" t="s">
        <v>14862</v>
      </c>
      <c r="B540" s="4" t="s">
        <v>15504</v>
      </c>
      <c r="C540" s="3" t="s">
        <v>17124</v>
      </c>
      <c r="D540" s="3" t="s">
        <v>17125</v>
      </c>
      <c r="E540" s="5">
        <f t="shared" si="8"/>
        <v>5</v>
      </c>
    </row>
    <row r="541" spans="1:5" hidden="1" x14ac:dyDescent="0.25">
      <c r="A541" s="3" t="s">
        <v>17126</v>
      </c>
      <c r="B541" s="4" t="s">
        <v>17127</v>
      </c>
      <c r="C541" s="3"/>
      <c r="D541" s="3" t="s">
        <v>17125</v>
      </c>
      <c r="E541" s="5">
        <f t="shared" si="8"/>
        <v>4</v>
      </c>
    </row>
    <row r="542" spans="1:5" x14ac:dyDescent="0.25">
      <c r="A542" s="3" t="s">
        <v>14918</v>
      </c>
      <c r="B542" s="4" t="s">
        <v>17128</v>
      </c>
      <c r="C542" s="3" t="s">
        <v>17129</v>
      </c>
      <c r="D542" s="3" t="s">
        <v>17036</v>
      </c>
      <c r="E542" s="5">
        <f t="shared" si="8"/>
        <v>5</v>
      </c>
    </row>
    <row r="543" spans="1:5" x14ac:dyDescent="0.25">
      <c r="A543" s="3" t="s">
        <v>17130</v>
      </c>
      <c r="B543" s="4" t="s">
        <v>17131</v>
      </c>
      <c r="C543" s="3" t="s">
        <v>17132</v>
      </c>
      <c r="D543" s="3" t="s">
        <v>17133</v>
      </c>
      <c r="E543" s="5">
        <f t="shared" si="8"/>
        <v>5</v>
      </c>
    </row>
    <row r="544" spans="1:5" x14ac:dyDescent="0.25">
      <c r="A544" s="3" t="s">
        <v>15137</v>
      </c>
      <c r="B544" s="4" t="s">
        <v>15613</v>
      </c>
      <c r="C544" s="3" t="s">
        <v>17134</v>
      </c>
      <c r="D544" s="3" t="s">
        <v>17135</v>
      </c>
      <c r="E544" s="5">
        <f t="shared" si="8"/>
        <v>5</v>
      </c>
    </row>
    <row r="545" spans="1:5" x14ac:dyDescent="0.25">
      <c r="A545" s="3" t="s">
        <v>14998</v>
      </c>
      <c r="B545" s="4" t="s">
        <v>17136</v>
      </c>
      <c r="C545" s="3" t="s">
        <v>17137</v>
      </c>
      <c r="D545" s="3" t="s">
        <v>17138</v>
      </c>
      <c r="E545" s="5">
        <f t="shared" si="8"/>
        <v>5</v>
      </c>
    </row>
    <row r="546" spans="1:5" hidden="1" x14ac:dyDescent="0.25">
      <c r="A546" s="3" t="s">
        <v>17139</v>
      </c>
      <c r="B546" s="4" t="s">
        <v>17140</v>
      </c>
      <c r="C546" s="3"/>
      <c r="D546" s="3" t="s">
        <v>15748</v>
      </c>
      <c r="E546" s="5">
        <f t="shared" si="8"/>
        <v>4</v>
      </c>
    </row>
    <row r="547" spans="1:5" x14ac:dyDescent="0.25">
      <c r="A547" s="3" t="s">
        <v>17141</v>
      </c>
      <c r="B547" s="4" t="s">
        <v>17142</v>
      </c>
      <c r="C547" s="3" t="s">
        <v>17143</v>
      </c>
      <c r="D547" s="3" t="s">
        <v>17138</v>
      </c>
      <c r="E547" s="5">
        <f t="shared" si="8"/>
        <v>5</v>
      </c>
    </row>
    <row r="548" spans="1:5" x14ac:dyDescent="0.25">
      <c r="A548" s="3" t="s">
        <v>14789</v>
      </c>
      <c r="B548" s="4" t="s">
        <v>15476</v>
      </c>
      <c r="C548" s="3" t="s">
        <v>17144</v>
      </c>
      <c r="D548" s="3" t="s">
        <v>17145</v>
      </c>
      <c r="E548" s="5">
        <f t="shared" si="8"/>
        <v>5</v>
      </c>
    </row>
    <row r="549" spans="1:5" x14ac:dyDescent="0.25">
      <c r="A549" s="3" t="s">
        <v>17146</v>
      </c>
      <c r="B549" s="8" t="s">
        <v>15530</v>
      </c>
      <c r="C549" s="9" t="s">
        <v>15654</v>
      </c>
      <c r="D549" s="9" t="s">
        <v>17147</v>
      </c>
      <c r="E549" s="5">
        <f t="shared" si="8"/>
        <v>5</v>
      </c>
    </row>
    <row r="550" spans="1:5" hidden="1" x14ac:dyDescent="0.25">
      <c r="A550" s="9" t="s">
        <v>17148</v>
      </c>
      <c r="B550" s="8" t="s">
        <v>17149</v>
      </c>
      <c r="C550" s="9" t="s">
        <v>15654</v>
      </c>
      <c r="D550" s="9" t="s">
        <v>17150</v>
      </c>
      <c r="E550" s="5">
        <f t="shared" si="8"/>
        <v>2</v>
      </c>
    </row>
    <row r="551" spans="1:5" hidden="1" x14ac:dyDescent="0.25">
      <c r="A551" s="9" t="s">
        <v>17151</v>
      </c>
      <c r="B551" s="8" t="s">
        <v>17152</v>
      </c>
      <c r="C551" s="9" t="s">
        <v>15654</v>
      </c>
      <c r="D551" s="9" t="s">
        <v>17153</v>
      </c>
      <c r="E551" s="5">
        <f t="shared" si="8"/>
        <v>4</v>
      </c>
    </row>
    <row r="552" spans="1:5" x14ac:dyDescent="0.25">
      <c r="A552" s="3" t="s">
        <v>15094</v>
      </c>
      <c r="B552" s="4" t="s">
        <v>15591</v>
      </c>
      <c r="C552" s="3" t="s">
        <v>17154</v>
      </c>
      <c r="D552" s="3" t="s">
        <v>17155</v>
      </c>
      <c r="E552" s="5">
        <f t="shared" si="8"/>
        <v>5</v>
      </c>
    </row>
    <row r="553" spans="1:5" hidden="1" x14ac:dyDescent="0.25">
      <c r="A553" s="3" t="s">
        <v>17156</v>
      </c>
      <c r="B553" s="4" t="s">
        <v>17157</v>
      </c>
      <c r="C553" s="3" t="s">
        <v>15654</v>
      </c>
      <c r="D553" s="3" t="s">
        <v>17158</v>
      </c>
      <c r="E553" s="5">
        <f t="shared" si="8"/>
        <v>4</v>
      </c>
    </row>
    <row r="554" spans="1:5" x14ac:dyDescent="0.25">
      <c r="A554" s="3" t="s">
        <v>17159</v>
      </c>
      <c r="B554" s="4" t="s">
        <v>17160</v>
      </c>
      <c r="C554" s="3" t="s">
        <v>17161</v>
      </c>
      <c r="D554" s="3" t="s">
        <v>17162</v>
      </c>
      <c r="E554" s="5">
        <f t="shared" si="8"/>
        <v>5</v>
      </c>
    </row>
    <row r="555" spans="1:5" x14ac:dyDescent="0.25">
      <c r="A555" s="3" t="s">
        <v>14872</v>
      </c>
      <c r="B555" s="4" t="s">
        <v>15513</v>
      </c>
      <c r="C555" s="3" t="s">
        <v>17163</v>
      </c>
      <c r="D555" s="3" t="s">
        <v>17164</v>
      </c>
      <c r="E555" s="5">
        <f t="shared" si="8"/>
        <v>5</v>
      </c>
    </row>
    <row r="556" spans="1:5" hidden="1" x14ac:dyDescent="0.25">
      <c r="A556" s="6" t="s">
        <v>17165</v>
      </c>
      <c r="B556" s="7" t="s">
        <v>17166</v>
      </c>
      <c r="C556" s="3"/>
      <c r="D556" s="3" t="s">
        <v>17167</v>
      </c>
      <c r="E556" s="5">
        <f t="shared" si="8"/>
        <v>11</v>
      </c>
    </row>
    <row r="557" spans="1:5" hidden="1" x14ac:dyDescent="0.25">
      <c r="A557" s="3" t="s">
        <v>17168</v>
      </c>
      <c r="B557" s="4" t="s">
        <v>17169</v>
      </c>
      <c r="C557" s="3"/>
      <c r="D557" s="3" t="s">
        <v>17170</v>
      </c>
      <c r="E557" s="5">
        <f t="shared" si="8"/>
        <v>2</v>
      </c>
    </row>
    <row r="558" spans="1:5" x14ac:dyDescent="0.25">
      <c r="A558" s="3" t="s">
        <v>17171</v>
      </c>
      <c r="B558" s="8" t="s">
        <v>15207</v>
      </c>
      <c r="C558" s="9" t="s">
        <v>17172</v>
      </c>
      <c r="D558" s="9" t="s">
        <v>17173</v>
      </c>
      <c r="E558" s="5">
        <f t="shared" si="8"/>
        <v>5</v>
      </c>
    </row>
    <row r="559" spans="1:5" hidden="1" x14ac:dyDescent="0.25">
      <c r="A559" s="9" t="s">
        <v>17174</v>
      </c>
      <c r="B559" s="8" t="s">
        <v>17175</v>
      </c>
      <c r="C559" s="9" t="s">
        <v>15654</v>
      </c>
      <c r="D559" s="9" t="s">
        <v>15654</v>
      </c>
      <c r="E559" s="5">
        <f t="shared" si="8"/>
        <v>4</v>
      </c>
    </row>
    <row r="560" spans="1:5" x14ac:dyDescent="0.25">
      <c r="A560" s="3" t="s">
        <v>15040</v>
      </c>
      <c r="B560" s="4" t="s">
        <v>17176</v>
      </c>
      <c r="C560" s="3" t="s">
        <v>17177</v>
      </c>
      <c r="D560" s="3" t="s">
        <v>15654</v>
      </c>
      <c r="E560" s="5">
        <f t="shared" si="8"/>
        <v>5</v>
      </c>
    </row>
    <row r="561" spans="1:5" hidden="1" x14ac:dyDescent="0.25">
      <c r="A561" s="3" t="s">
        <v>17178</v>
      </c>
      <c r="B561" s="4" t="s">
        <v>17179</v>
      </c>
      <c r="C561" s="3" t="s">
        <v>15654</v>
      </c>
      <c r="D561" s="3" t="s">
        <v>17180</v>
      </c>
      <c r="E561" s="5">
        <f t="shared" si="8"/>
        <v>4</v>
      </c>
    </row>
    <row r="562" spans="1:5" hidden="1" x14ac:dyDescent="0.25">
      <c r="A562" s="3" t="s">
        <v>17181</v>
      </c>
      <c r="B562" s="4" t="s">
        <v>17182</v>
      </c>
      <c r="C562" s="3" t="s">
        <v>15654</v>
      </c>
      <c r="D562" s="3" t="s">
        <v>17183</v>
      </c>
      <c r="E562" s="5">
        <f t="shared" si="8"/>
        <v>2</v>
      </c>
    </row>
    <row r="563" spans="1:5" hidden="1" x14ac:dyDescent="0.25">
      <c r="A563" s="3" t="s">
        <v>17181</v>
      </c>
      <c r="B563" s="4" t="s">
        <v>17184</v>
      </c>
      <c r="C563" s="3" t="s">
        <v>15654</v>
      </c>
      <c r="D563" s="3" t="s">
        <v>17185</v>
      </c>
      <c r="E563" s="5">
        <f t="shared" si="8"/>
        <v>4</v>
      </c>
    </row>
    <row r="564" spans="1:5" x14ac:dyDescent="0.25">
      <c r="A564" s="3" t="s">
        <v>15083</v>
      </c>
      <c r="B564" s="4" t="s">
        <v>15587</v>
      </c>
      <c r="C564" s="3" t="s">
        <v>17186</v>
      </c>
      <c r="D564" s="3" t="s">
        <v>16785</v>
      </c>
      <c r="E564" s="5">
        <f t="shared" si="8"/>
        <v>5</v>
      </c>
    </row>
    <row r="565" spans="1:5" x14ac:dyDescent="0.25">
      <c r="A565" s="3" t="s">
        <v>15641</v>
      </c>
      <c r="B565" s="4" t="s">
        <v>15523</v>
      </c>
      <c r="C565" s="3" t="s">
        <v>17187</v>
      </c>
      <c r="D565" s="3" t="s">
        <v>17188</v>
      </c>
      <c r="E565" s="5">
        <f t="shared" si="8"/>
        <v>5</v>
      </c>
    </row>
    <row r="566" spans="1:5" hidden="1" x14ac:dyDescent="0.25">
      <c r="A566" s="3" t="s">
        <v>17189</v>
      </c>
      <c r="B566" s="4" t="s">
        <v>17190</v>
      </c>
      <c r="C566" s="3" t="s">
        <v>15654</v>
      </c>
      <c r="D566" s="3" t="s">
        <v>16677</v>
      </c>
      <c r="E566" s="5">
        <f t="shared" si="8"/>
        <v>4</v>
      </c>
    </row>
    <row r="567" spans="1:5" x14ac:dyDescent="0.25">
      <c r="A567" s="3" t="s">
        <v>17191</v>
      </c>
      <c r="B567" s="4" t="s">
        <v>17192</v>
      </c>
      <c r="C567" s="3" t="s">
        <v>17193</v>
      </c>
      <c r="D567" s="3" t="s">
        <v>16668</v>
      </c>
      <c r="E567" s="5">
        <f t="shared" si="8"/>
        <v>5</v>
      </c>
    </row>
    <row r="568" spans="1:5" x14ac:dyDescent="0.25">
      <c r="A568" s="3" t="s">
        <v>17194</v>
      </c>
      <c r="B568" s="4" t="s">
        <v>17195</v>
      </c>
      <c r="C568" s="3" t="s">
        <v>17196</v>
      </c>
      <c r="D568" s="3" t="s">
        <v>17197</v>
      </c>
      <c r="E568" s="5">
        <f t="shared" si="8"/>
        <v>5</v>
      </c>
    </row>
    <row r="569" spans="1:5" hidden="1" x14ac:dyDescent="0.25">
      <c r="A569" s="6" t="s">
        <v>17198</v>
      </c>
      <c r="B569" s="7" t="s">
        <v>17199</v>
      </c>
      <c r="C569" s="3" t="s">
        <v>15654</v>
      </c>
      <c r="D569" s="3" t="s">
        <v>17200</v>
      </c>
      <c r="E569" s="5">
        <f t="shared" si="8"/>
        <v>7</v>
      </c>
    </row>
    <row r="570" spans="1:5" x14ac:dyDescent="0.25">
      <c r="A570" s="3" t="s">
        <v>17201</v>
      </c>
      <c r="B570" s="4" t="s">
        <v>17202</v>
      </c>
      <c r="C570" s="3" t="s">
        <v>17203</v>
      </c>
      <c r="D570" s="3" t="s">
        <v>17204</v>
      </c>
      <c r="E570" s="5">
        <f t="shared" si="8"/>
        <v>5</v>
      </c>
    </row>
    <row r="571" spans="1:5" x14ac:dyDescent="0.25">
      <c r="A571" s="3" t="s">
        <v>17205</v>
      </c>
      <c r="B571" s="4" t="s">
        <v>17206</v>
      </c>
      <c r="C571" s="3" t="s">
        <v>17207</v>
      </c>
      <c r="D571" s="3" t="s">
        <v>16668</v>
      </c>
      <c r="E571" s="5">
        <f t="shared" si="8"/>
        <v>5</v>
      </c>
    </row>
    <row r="572" spans="1:5" x14ac:dyDescent="0.25">
      <c r="A572" s="3" t="s">
        <v>17208</v>
      </c>
      <c r="B572" s="4" t="s">
        <v>17209</v>
      </c>
      <c r="C572" s="3" t="s">
        <v>17210</v>
      </c>
      <c r="D572" s="3" t="s">
        <v>16668</v>
      </c>
      <c r="E572" s="5">
        <f t="shared" si="8"/>
        <v>5</v>
      </c>
    </row>
    <row r="573" spans="1:5" x14ac:dyDescent="0.25">
      <c r="A573" s="3" t="s">
        <v>17211</v>
      </c>
      <c r="B573" s="4" t="s">
        <v>17212</v>
      </c>
      <c r="C573" s="3" t="s">
        <v>17213</v>
      </c>
      <c r="D573" s="3" t="s">
        <v>17214</v>
      </c>
      <c r="E573" s="5">
        <f t="shared" si="8"/>
        <v>5</v>
      </c>
    </row>
    <row r="574" spans="1:5" x14ac:dyDescent="0.25">
      <c r="A574" s="3" t="s">
        <v>17215</v>
      </c>
      <c r="B574" s="8" t="s">
        <v>15590</v>
      </c>
      <c r="C574" s="9" t="s">
        <v>17216</v>
      </c>
      <c r="D574" s="9" t="s">
        <v>17147</v>
      </c>
      <c r="E574" s="5">
        <f t="shared" si="8"/>
        <v>5</v>
      </c>
    </row>
    <row r="575" spans="1:5" hidden="1" x14ac:dyDescent="0.25">
      <c r="A575" s="9" t="s">
        <v>17217</v>
      </c>
      <c r="B575" s="8" t="s">
        <v>17218</v>
      </c>
      <c r="C575" s="9" t="s">
        <v>15654</v>
      </c>
      <c r="D575" s="9" t="s">
        <v>17219</v>
      </c>
      <c r="E575" s="5">
        <f t="shared" si="8"/>
        <v>4</v>
      </c>
    </row>
    <row r="576" spans="1:5" x14ac:dyDescent="0.25">
      <c r="A576" s="3" t="s">
        <v>14790</v>
      </c>
      <c r="B576" s="8" t="s">
        <v>15197</v>
      </c>
      <c r="C576" s="9" t="s">
        <v>17220</v>
      </c>
      <c r="D576" s="9" t="s">
        <v>17221</v>
      </c>
      <c r="E576" s="5">
        <f t="shared" si="8"/>
        <v>5</v>
      </c>
    </row>
    <row r="577" spans="1:5" x14ac:dyDescent="0.25">
      <c r="A577" s="3" t="s">
        <v>14791</v>
      </c>
      <c r="B577" s="8" t="s">
        <v>15204</v>
      </c>
      <c r="C577" s="9" t="s">
        <v>17222</v>
      </c>
      <c r="D577" s="9" t="s">
        <v>17221</v>
      </c>
      <c r="E577" s="5">
        <f t="shared" si="8"/>
        <v>5</v>
      </c>
    </row>
    <row r="578" spans="1:5" x14ac:dyDescent="0.25">
      <c r="A578" s="3" t="s">
        <v>17223</v>
      </c>
      <c r="B578" s="8" t="s">
        <v>17224</v>
      </c>
      <c r="C578" s="9" t="s">
        <v>17225</v>
      </c>
      <c r="D578" s="9" t="s">
        <v>17226</v>
      </c>
      <c r="E578" s="5">
        <f t="shared" ref="E578:E641" si="9">LEN(B578)</f>
        <v>5</v>
      </c>
    </row>
    <row r="579" spans="1:5" hidden="1" x14ac:dyDescent="0.25">
      <c r="A579" s="9" t="s">
        <v>17227</v>
      </c>
      <c r="B579" s="8" t="s">
        <v>17228</v>
      </c>
      <c r="C579" s="9"/>
      <c r="D579" s="9" t="s">
        <v>17229</v>
      </c>
      <c r="E579" s="5">
        <f t="shared" si="9"/>
        <v>4</v>
      </c>
    </row>
    <row r="580" spans="1:5" hidden="1" x14ac:dyDescent="0.25">
      <c r="A580" s="3" t="s">
        <v>17230</v>
      </c>
      <c r="B580" s="4" t="s">
        <v>17231</v>
      </c>
      <c r="C580" s="3" t="s">
        <v>15654</v>
      </c>
      <c r="D580" s="3" t="s">
        <v>17232</v>
      </c>
      <c r="E580" s="5">
        <f t="shared" si="9"/>
        <v>4</v>
      </c>
    </row>
    <row r="581" spans="1:5" x14ac:dyDescent="0.25">
      <c r="A581" s="3" t="s">
        <v>17233</v>
      </c>
      <c r="B581" s="4" t="s">
        <v>17234</v>
      </c>
      <c r="C581" s="3" t="s">
        <v>17235</v>
      </c>
      <c r="D581" s="3" t="s">
        <v>17236</v>
      </c>
      <c r="E581" s="5">
        <f t="shared" si="9"/>
        <v>5</v>
      </c>
    </row>
    <row r="582" spans="1:5" x14ac:dyDescent="0.25">
      <c r="A582" s="3" t="s">
        <v>17237</v>
      </c>
      <c r="B582" s="4" t="s">
        <v>15230</v>
      </c>
      <c r="C582" s="3" t="s">
        <v>15654</v>
      </c>
      <c r="D582" s="3" t="s">
        <v>17238</v>
      </c>
      <c r="E582" s="5">
        <f t="shared" si="9"/>
        <v>5</v>
      </c>
    </row>
    <row r="583" spans="1:5" x14ac:dyDescent="0.25">
      <c r="A583" s="3" t="s">
        <v>17239</v>
      </c>
      <c r="B583" s="4" t="s">
        <v>17240</v>
      </c>
      <c r="C583" s="3" t="s">
        <v>17241</v>
      </c>
      <c r="D583" s="3" t="s">
        <v>17242</v>
      </c>
      <c r="E583" s="5">
        <f t="shared" si="9"/>
        <v>5</v>
      </c>
    </row>
    <row r="584" spans="1:5" hidden="1" x14ac:dyDescent="0.25">
      <c r="A584" s="3" t="s">
        <v>17243</v>
      </c>
      <c r="B584" s="4" t="s">
        <v>17244</v>
      </c>
      <c r="C584" s="3" t="s">
        <v>15654</v>
      </c>
      <c r="D584" s="3" t="s">
        <v>17245</v>
      </c>
      <c r="E584" s="5">
        <f t="shared" si="9"/>
        <v>4</v>
      </c>
    </row>
    <row r="585" spans="1:5" x14ac:dyDescent="0.25">
      <c r="A585" s="3" t="s">
        <v>17246</v>
      </c>
      <c r="B585" s="4" t="s">
        <v>17247</v>
      </c>
      <c r="C585" s="3" t="s">
        <v>17248</v>
      </c>
      <c r="D585" s="3" t="s">
        <v>17249</v>
      </c>
      <c r="E585" s="5">
        <f t="shared" si="9"/>
        <v>5</v>
      </c>
    </row>
    <row r="586" spans="1:5" x14ac:dyDescent="0.25">
      <c r="A586" s="3" t="s">
        <v>14810</v>
      </c>
      <c r="B586" s="4" t="s">
        <v>15487</v>
      </c>
      <c r="C586" s="3" t="s">
        <v>17250</v>
      </c>
      <c r="D586" s="3" t="s">
        <v>17251</v>
      </c>
      <c r="E586" s="5">
        <f t="shared" si="9"/>
        <v>5</v>
      </c>
    </row>
    <row r="587" spans="1:5" hidden="1" x14ac:dyDescent="0.25">
      <c r="A587" s="3" t="s">
        <v>17252</v>
      </c>
      <c r="B587" s="4" t="s">
        <v>17253</v>
      </c>
      <c r="C587" s="3"/>
      <c r="D587" s="3" t="s">
        <v>16088</v>
      </c>
      <c r="E587" s="5">
        <f t="shared" si="9"/>
        <v>2</v>
      </c>
    </row>
    <row r="588" spans="1:5" x14ac:dyDescent="0.25">
      <c r="A588" s="3" t="s">
        <v>15041</v>
      </c>
      <c r="B588" s="4" t="s">
        <v>15580</v>
      </c>
      <c r="C588" s="3" t="s">
        <v>17254</v>
      </c>
      <c r="D588" s="3" t="s">
        <v>17255</v>
      </c>
      <c r="E588" s="5">
        <f t="shared" si="9"/>
        <v>5</v>
      </c>
    </row>
    <row r="589" spans="1:5" hidden="1" x14ac:dyDescent="0.25">
      <c r="A589" s="3" t="s">
        <v>17256</v>
      </c>
      <c r="B589" s="4" t="s">
        <v>17257</v>
      </c>
      <c r="C589" s="3" t="s">
        <v>15654</v>
      </c>
      <c r="D589" s="3" t="s">
        <v>17258</v>
      </c>
      <c r="E589" s="5">
        <f t="shared" si="9"/>
        <v>4</v>
      </c>
    </row>
    <row r="590" spans="1:5" x14ac:dyDescent="0.25">
      <c r="A590" s="3" t="s">
        <v>17259</v>
      </c>
      <c r="B590" s="4" t="s">
        <v>15441</v>
      </c>
      <c r="C590" s="3" t="s">
        <v>17260</v>
      </c>
      <c r="D590" s="3" t="s">
        <v>17261</v>
      </c>
      <c r="E590" s="5">
        <f t="shared" si="9"/>
        <v>5</v>
      </c>
    </row>
    <row r="591" spans="1:5" hidden="1" x14ac:dyDescent="0.25">
      <c r="A591" s="3" t="s">
        <v>17262</v>
      </c>
      <c r="B591" s="4" t="s">
        <v>17263</v>
      </c>
      <c r="C591" s="3" t="s">
        <v>15654</v>
      </c>
      <c r="D591" s="3" t="s">
        <v>15814</v>
      </c>
      <c r="E591" s="5">
        <f t="shared" si="9"/>
        <v>4</v>
      </c>
    </row>
    <row r="592" spans="1:5" hidden="1" x14ac:dyDescent="0.25">
      <c r="A592" s="3" t="s">
        <v>17264</v>
      </c>
      <c r="B592" s="4" t="s">
        <v>17265</v>
      </c>
      <c r="C592" s="3"/>
      <c r="D592" s="3" t="s">
        <v>17266</v>
      </c>
      <c r="E592" s="5">
        <f t="shared" si="9"/>
        <v>2</v>
      </c>
    </row>
    <row r="593" spans="1:5" hidden="1" x14ac:dyDescent="0.25">
      <c r="A593" s="6" t="s">
        <v>17267</v>
      </c>
      <c r="B593" s="7" t="s">
        <v>17268</v>
      </c>
      <c r="C593" s="3" t="s">
        <v>15654</v>
      </c>
      <c r="D593" s="3" t="s">
        <v>15654</v>
      </c>
      <c r="E593" s="5">
        <f t="shared" si="9"/>
        <v>11</v>
      </c>
    </row>
    <row r="594" spans="1:5" x14ac:dyDescent="0.25">
      <c r="A594" s="3" t="s">
        <v>14882</v>
      </c>
      <c r="B594" s="4" t="s">
        <v>15516</v>
      </c>
      <c r="C594" s="3" t="s">
        <v>17269</v>
      </c>
      <c r="D594" s="3" t="s">
        <v>17270</v>
      </c>
      <c r="E594" s="5">
        <f t="shared" si="9"/>
        <v>5</v>
      </c>
    </row>
    <row r="595" spans="1:5" hidden="1" x14ac:dyDescent="0.25">
      <c r="A595" s="3" t="s">
        <v>17271</v>
      </c>
      <c r="B595" s="4" t="s">
        <v>17272</v>
      </c>
      <c r="C595" s="3"/>
      <c r="D595" s="3" t="s">
        <v>17273</v>
      </c>
      <c r="E595" s="5">
        <f t="shared" si="9"/>
        <v>4</v>
      </c>
    </row>
    <row r="596" spans="1:5" hidden="1" x14ac:dyDescent="0.25">
      <c r="A596" s="3" t="s">
        <v>17274</v>
      </c>
      <c r="B596" s="4" t="s">
        <v>17275</v>
      </c>
      <c r="C596" s="3"/>
      <c r="D596" s="3" t="s">
        <v>17276</v>
      </c>
      <c r="E596" s="5">
        <f t="shared" si="9"/>
        <v>4</v>
      </c>
    </row>
    <row r="597" spans="1:5" x14ac:dyDescent="0.25">
      <c r="A597" s="3" t="s">
        <v>17277</v>
      </c>
      <c r="B597" s="4" t="s">
        <v>17278</v>
      </c>
      <c r="C597" s="3" t="s">
        <v>17279</v>
      </c>
      <c r="D597" s="3" t="s">
        <v>17280</v>
      </c>
      <c r="E597" s="5">
        <f t="shared" si="9"/>
        <v>5</v>
      </c>
    </row>
    <row r="598" spans="1:5" hidden="1" x14ac:dyDescent="0.25">
      <c r="A598" s="3" t="s">
        <v>17281</v>
      </c>
      <c r="B598" s="4" t="s">
        <v>17282</v>
      </c>
      <c r="C598" s="3"/>
      <c r="D598" s="3" t="s">
        <v>17283</v>
      </c>
      <c r="E598" s="5">
        <f t="shared" si="9"/>
        <v>4</v>
      </c>
    </row>
    <row r="599" spans="1:5" x14ac:dyDescent="0.25">
      <c r="A599" s="3" t="s">
        <v>17284</v>
      </c>
      <c r="B599" s="4" t="s">
        <v>15558</v>
      </c>
      <c r="C599" s="3" t="s">
        <v>17285</v>
      </c>
      <c r="D599" s="3" t="s">
        <v>17023</v>
      </c>
      <c r="E599" s="5">
        <f t="shared" si="9"/>
        <v>5</v>
      </c>
    </row>
    <row r="600" spans="1:5" x14ac:dyDescent="0.25">
      <c r="A600" s="3" t="s">
        <v>17286</v>
      </c>
      <c r="B600" s="8" t="s">
        <v>17287</v>
      </c>
      <c r="C600" s="9" t="s">
        <v>17288</v>
      </c>
      <c r="D600" s="9" t="s">
        <v>17289</v>
      </c>
      <c r="E600" s="5">
        <f t="shared" si="9"/>
        <v>5</v>
      </c>
    </row>
    <row r="601" spans="1:5" x14ac:dyDescent="0.25">
      <c r="A601" s="3" t="s">
        <v>17290</v>
      </c>
      <c r="B601" s="4" t="s">
        <v>17291</v>
      </c>
      <c r="C601" s="3" t="s">
        <v>17292</v>
      </c>
      <c r="D601" s="3" t="s">
        <v>17293</v>
      </c>
      <c r="E601" s="5">
        <f t="shared" si="9"/>
        <v>5</v>
      </c>
    </row>
    <row r="602" spans="1:5" hidden="1" x14ac:dyDescent="0.25">
      <c r="A602" s="3" t="s">
        <v>17294</v>
      </c>
      <c r="B602" s="4" t="s">
        <v>17295</v>
      </c>
      <c r="C602" s="3" t="s">
        <v>15654</v>
      </c>
      <c r="D602" s="3" t="s">
        <v>17293</v>
      </c>
      <c r="E602" s="5">
        <f t="shared" si="9"/>
        <v>4</v>
      </c>
    </row>
    <row r="603" spans="1:5" hidden="1" x14ac:dyDescent="0.25">
      <c r="A603" s="3" t="s">
        <v>17296</v>
      </c>
      <c r="B603" s="4" t="s">
        <v>17297</v>
      </c>
      <c r="C603" s="3" t="s">
        <v>15654</v>
      </c>
      <c r="D603" s="3" t="s">
        <v>17039</v>
      </c>
      <c r="E603" s="5">
        <f t="shared" si="9"/>
        <v>4</v>
      </c>
    </row>
    <row r="604" spans="1:5" hidden="1" x14ac:dyDescent="0.25">
      <c r="A604" s="3" t="s">
        <v>17298</v>
      </c>
      <c r="B604" s="4" t="s">
        <v>17299</v>
      </c>
      <c r="C604" s="3" t="s">
        <v>15654</v>
      </c>
      <c r="D604" s="3" t="s">
        <v>17300</v>
      </c>
      <c r="E604" s="5">
        <f t="shared" si="9"/>
        <v>2</v>
      </c>
    </row>
    <row r="605" spans="1:5" hidden="1" x14ac:dyDescent="0.25">
      <c r="A605" s="6" t="s">
        <v>17301</v>
      </c>
      <c r="B605" s="7" t="s">
        <v>17302</v>
      </c>
      <c r="C605" s="3" t="s">
        <v>15654</v>
      </c>
      <c r="D605" s="3" t="s">
        <v>17303</v>
      </c>
      <c r="E605" s="5">
        <f t="shared" si="9"/>
        <v>7</v>
      </c>
    </row>
    <row r="606" spans="1:5" hidden="1" x14ac:dyDescent="0.25">
      <c r="A606" s="3" t="s">
        <v>17304</v>
      </c>
      <c r="B606" s="4" t="s">
        <v>17305</v>
      </c>
      <c r="C606" s="3" t="s">
        <v>15654</v>
      </c>
      <c r="D606" s="3" t="s">
        <v>17306</v>
      </c>
      <c r="E606" s="5">
        <f t="shared" si="9"/>
        <v>4</v>
      </c>
    </row>
    <row r="607" spans="1:5" x14ac:dyDescent="0.25">
      <c r="A607" s="3" t="s">
        <v>17307</v>
      </c>
      <c r="B607" s="4" t="s">
        <v>17308</v>
      </c>
      <c r="C607" s="3" t="s">
        <v>17309</v>
      </c>
      <c r="D607" s="3" t="s">
        <v>17310</v>
      </c>
      <c r="E607" s="5">
        <f t="shared" si="9"/>
        <v>5</v>
      </c>
    </row>
    <row r="608" spans="1:5" x14ac:dyDescent="0.25">
      <c r="A608" s="3" t="s">
        <v>15122</v>
      </c>
      <c r="B608" s="4" t="s">
        <v>17311</v>
      </c>
      <c r="C608" s="3" t="s">
        <v>17312</v>
      </c>
      <c r="D608" s="3" t="s">
        <v>17313</v>
      </c>
      <c r="E608" s="5">
        <f t="shared" si="9"/>
        <v>5</v>
      </c>
    </row>
    <row r="609" spans="1:5" x14ac:dyDescent="0.25">
      <c r="A609" s="3" t="s">
        <v>14734</v>
      </c>
      <c r="B609" s="4" t="s">
        <v>17314</v>
      </c>
      <c r="C609" s="3"/>
      <c r="D609" s="3" t="s">
        <v>17315</v>
      </c>
      <c r="E609" s="5">
        <f t="shared" si="9"/>
        <v>5</v>
      </c>
    </row>
    <row r="610" spans="1:5" x14ac:dyDescent="0.25">
      <c r="A610" s="3" t="s">
        <v>17316</v>
      </c>
      <c r="B610" s="4" t="s">
        <v>17317</v>
      </c>
      <c r="C610" s="3" t="s">
        <v>17318</v>
      </c>
      <c r="D610" s="3"/>
      <c r="E610" s="5">
        <f t="shared" si="9"/>
        <v>5</v>
      </c>
    </row>
    <row r="611" spans="1:5" x14ac:dyDescent="0.25">
      <c r="A611" s="3" t="s">
        <v>17319</v>
      </c>
      <c r="B611" s="4" t="s">
        <v>15566</v>
      </c>
      <c r="C611" s="3"/>
      <c r="D611" s="3" t="s">
        <v>17320</v>
      </c>
      <c r="E611" s="5">
        <f t="shared" si="9"/>
        <v>5</v>
      </c>
    </row>
    <row r="612" spans="1:5" x14ac:dyDescent="0.25">
      <c r="A612" s="3" t="s">
        <v>17321</v>
      </c>
      <c r="B612" s="4" t="s">
        <v>17322</v>
      </c>
      <c r="C612" s="3" t="s">
        <v>17323</v>
      </c>
      <c r="D612" s="3" t="s">
        <v>17324</v>
      </c>
      <c r="E612" s="5">
        <f t="shared" si="9"/>
        <v>5</v>
      </c>
    </row>
    <row r="613" spans="1:5" x14ac:dyDescent="0.25">
      <c r="A613" s="3" t="s">
        <v>17325</v>
      </c>
      <c r="B613" s="4" t="s">
        <v>17326</v>
      </c>
      <c r="C613" s="3" t="s">
        <v>17327</v>
      </c>
      <c r="D613" s="3" t="s">
        <v>17315</v>
      </c>
      <c r="E613" s="5">
        <f t="shared" si="9"/>
        <v>5</v>
      </c>
    </row>
    <row r="614" spans="1:5" x14ac:dyDescent="0.25">
      <c r="A614" s="3" t="s">
        <v>14807</v>
      </c>
      <c r="B614" s="4" t="s">
        <v>15342</v>
      </c>
      <c r="C614" s="3" t="s">
        <v>17328</v>
      </c>
      <c r="D614" s="3" t="s">
        <v>17324</v>
      </c>
      <c r="E614" s="5">
        <f t="shared" si="9"/>
        <v>5</v>
      </c>
    </row>
    <row r="615" spans="1:5" hidden="1" x14ac:dyDescent="0.25">
      <c r="A615" s="3" t="s">
        <v>17329</v>
      </c>
      <c r="B615" s="4" t="s">
        <v>17330</v>
      </c>
      <c r="C615" s="3"/>
      <c r="D615" s="3" t="s">
        <v>17331</v>
      </c>
      <c r="E615" s="5">
        <f t="shared" si="9"/>
        <v>2</v>
      </c>
    </row>
    <row r="616" spans="1:5" x14ac:dyDescent="0.25">
      <c r="A616" s="3" t="s">
        <v>17332</v>
      </c>
      <c r="B616" s="4" t="s">
        <v>17333</v>
      </c>
      <c r="C616" s="3" t="s">
        <v>17334</v>
      </c>
      <c r="D616" s="3" t="s">
        <v>17310</v>
      </c>
      <c r="E616" s="5">
        <f t="shared" si="9"/>
        <v>5</v>
      </c>
    </row>
    <row r="617" spans="1:5" x14ac:dyDescent="0.25">
      <c r="A617" s="3" t="s">
        <v>17335</v>
      </c>
      <c r="B617" s="4" t="s">
        <v>15572</v>
      </c>
      <c r="C617" s="3"/>
      <c r="D617" s="3" t="s">
        <v>17320</v>
      </c>
      <c r="E617" s="5">
        <f t="shared" si="9"/>
        <v>5</v>
      </c>
    </row>
    <row r="618" spans="1:5" x14ac:dyDescent="0.25">
      <c r="A618" s="3" t="s">
        <v>14849</v>
      </c>
      <c r="B618" s="4" t="s">
        <v>15261</v>
      </c>
      <c r="C618" s="3" t="s">
        <v>17336</v>
      </c>
      <c r="D618" s="3" t="s">
        <v>17251</v>
      </c>
      <c r="E618" s="5">
        <f t="shared" si="9"/>
        <v>5</v>
      </c>
    </row>
    <row r="619" spans="1:5" x14ac:dyDescent="0.25">
      <c r="A619" s="3" t="s">
        <v>17337</v>
      </c>
      <c r="B619" s="4" t="s">
        <v>17338</v>
      </c>
      <c r="C619" s="3" t="s">
        <v>17339</v>
      </c>
      <c r="D619" s="3" t="s">
        <v>17313</v>
      </c>
      <c r="E619" s="5">
        <f t="shared" si="9"/>
        <v>5</v>
      </c>
    </row>
    <row r="620" spans="1:5" x14ac:dyDescent="0.25">
      <c r="A620" s="3" t="s">
        <v>17340</v>
      </c>
      <c r="B620" s="4" t="s">
        <v>17341</v>
      </c>
      <c r="C620" s="3" t="s">
        <v>17342</v>
      </c>
      <c r="D620" s="3" t="s">
        <v>17251</v>
      </c>
      <c r="E620" s="5">
        <f t="shared" si="9"/>
        <v>5</v>
      </c>
    </row>
    <row r="621" spans="1:5" x14ac:dyDescent="0.25">
      <c r="A621" s="3" t="s">
        <v>17343</v>
      </c>
      <c r="B621" s="4" t="s">
        <v>15470</v>
      </c>
      <c r="C621" s="3" t="s">
        <v>17344</v>
      </c>
      <c r="D621" s="3" t="s">
        <v>17324</v>
      </c>
      <c r="E621" s="5">
        <f t="shared" si="9"/>
        <v>5</v>
      </c>
    </row>
    <row r="622" spans="1:5" x14ac:dyDescent="0.25">
      <c r="A622" s="3" t="s">
        <v>17345</v>
      </c>
      <c r="B622" s="4" t="s">
        <v>17346</v>
      </c>
      <c r="C622" s="3" t="s">
        <v>17347</v>
      </c>
      <c r="D622" s="3"/>
      <c r="E622" s="5">
        <f t="shared" si="9"/>
        <v>5</v>
      </c>
    </row>
    <row r="623" spans="1:5" x14ac:dyDescent="0.25">
      <c r="A623" s="3" t="s">
        <v>17348</v>
      </c>
      <c r="B623" s="4" t="s">
        <v>17349</v>
      </c>
      <c r="C623" s="3" t="s">
        <v>17350</v>
      </c>
      <c r="D623" s="3" t="s">
        <v>17310</v>
      </c>
      <c r="E623" s="5">
        <f t="shared" si="9"/>
        <v>5</v>
      </c>
    </row>
    <row r="624" spans="1:5" x14ac:dyDescent="0.25">
      <c r="A624" s="3" t="s">
        <v>17351</v>
      </c>
      <c r="B624" s="4" t="s">
        <v>17352</v>
      </c>
      <c r="C624" s="3" t="s">
        <v>17353</v>
      </c>
      <c r="D624" s="3" t="s">
        <v>17310</v>
      </c>
      <c r="E624" s="5">
        <f t="shared" si="9"/>
        <v>5</v>
      </c>
    </row>
    <row r="625" spans="1:5" hidden="1" x14ac:dyDescent="0.25">
      <c r="A625" s="3" t="s">
        <v>17354</v>
      </c>
      <c r="B625" s="4" t="s">
        <v>17355</v>
      </c>
      <c r="C625" s="3"/>
      <c r="D625" s="3" t="s">
        <v>17356</v>
      </c>
      <c r="E625" s="5">
        <f t="shared" si="9"/>
        <v>4</v>
      </c>
    </row>
    <row r="626" spans="1:5" x14ac:dyDescent="0.25">
      <c r="A626" s="3" t="s">
        <v>15015</v>
      </c>
      <c r="B626" s="4" t="s">
        <v>15632</v>
      </c>
      <c r="C626" s="3"/>
      <c r="D626" s="3" t="s">
        <v>17357</v>
      </c>
      <c r="E626" s="5">
        <f t="shared" si="9"/>
        <v>5</v>
      </c>
    </row>
    <row r="627" spans="1:5" x14ac:dyDescent="0.25">
      <c r="A627" s="3" t="s">
        <v>17358</v>
      </c>
      <c r="B627" s="4" t="s">
        <v>17359</v>
      </c>
      <c r="C627" s="3" t="s">
        <v>17360</v>
      </c>
      <c r="D627" s="3" t="s">
        <v>17361</v>
      </c>
      <c r="E627" s="5">
        <f t="shared" si="9"/>
        <v>5</v>
      </c>
    </row>
    <row r="628" spans="1:5" x14ac:dyDescent="0.25">
      <c r="A628" s="3" t="s">
        <v>17362</v>
      </c>
      <c r="B628" s="4" t="s">
        <v>17363</v>
      </c>
      <c r="C628" s="3" t="s">
        <v>17364</v>
      </c>
      <c r="D628" s="3" t="s">
        <v>17251</v>
      </c>
      <c r="E628" s="5">
        <f t="shared" si="9"/>
        <v>5</v>
      </c>
    </row>
    <row r="629" spans="1:5" x14ac:dyDescent="0.25">
      <c r="A629" s="3" t="s">
        <v>14797</v>
      </c>
      <c r="B629" s="4" t="s">
        <v>15481</v>
      </c>
      <c r="C629" s="3" t="s">
        <v>17365</v>
      </c>
      <c r="D629" s="3" t="s">
        <v>17251</v>
      </c>
      <c r="E629" s="5">
        <f t="shared" si="9"/>
        <v>5</v>
      </c>
    </row>
    <row r="630" spans="1:5" x14ac:dyDescent="0.25">
      <c r="A630" s="3" t="s">
        <v>17366</v>
      </c>
      <c r="B630" s="4" t="s">
        <v>17367</v>
      </c>
      <c r="C630" s="3" t="s">
        <v>17368</v>
      </c>
      <c r="D630" s="3" t="s">
        <v>17324</v>
      </c>
      <c r="E630" s="5">
        <f t="shared" si="9"/>
        <v>5</v>
      </c>
    </row>
    <row r="631" spans="1:5" hidden="1" x14ac:dyDescent="0.25">
      <c r="A631" s="3" t="s">
        <v>17369</v>
      </c>
      <c r="B631" s="4" t="s">
        <v>17370</v>
      </c>
      <c r="C631" s="3"/>
      <c r="D631" s="3" t="s">
        <v>17371</v>
      </c>
      <c r="E631" s="5">
        <f t="shared" si="9"/>
        <v>4</v>
      </c>
    </row>
    <row r="632" spans="1:5" hidden="1" x14ac:dyDescent="0.25">
      <c r="A632" s="3" t="s">
        <v>17372</v>
      </c>
      <c r="B632" s="4" t="s">
        <v>17373</v>
      </c>
      <c r="C632" s="3"/>
      <c r="D632" s="3" t="s">
        <v>17374</v>
      </c>
      <c r="E632" s="5">
        <f t="shared" si="9"/>
        <v>4</v>
      </c>
    </row>
    <row r="633" spans="1:5" x14ac:dyDescent="0.25">
      <c r="A633" s="3" t="s">
        <v>17375</v>
      </c>
      <c r="B633" s="4" t="s">
        <v>17376</v>
      </c>
      <c r="C633" s="3"/>
      <c r="D633" s="3" t="s">
        <v>17377</v>
      </c>
      <c r="E633" s="5">
        <f t="shared" si="9"/>
        <v>5</v>
      </c>
    </row>
    <row r="634" spans="1:5" x14ac:dyDescent="0.25">
      <c r="A634" s="3" t="s">
        <v>17378</v>
      </c>
      <c r="B634" s="4" t="s">
        <v>17379</v>
      </c>
      <c r="C634" s="3" t="s">
        <v>17380</v>
      </c>
      <c r="D634" s="3"/>
      <c r="E634" s="5">
        <f t="shared" si="9"/>
        <v>5</v>
      </c>
    </row>
    <row r="635" spans="1:5" x14ac:dyDescent="0.25">
      <c r="A635" s="3" t="s">
        <v>14878</v>
      </c>
      <c r="B635" s="4" t="s">
        <v>15514</v>
      </c>
      <c r="C635" s="3" t="s">
        <v>17381</v>
      </c>
      <c r="D635" s="3" t="s">
        <v>17382</v>
      </c>
      <c r="E635" s="5">
        <f t="shared" si="9"/>
        <v>5</v>
      </c>
    </row>
    <row r="636" spans="1:5" x14ac:dyDescent="0.25">
      <c r="A636" s="3" t="s">
        <v>17383</v>
      </c>
      <c r="B636" s="4" t="s">
        <v>17384</v>
      </c>
      <c r="C636" s="3" t="s">
        <v>17385</v>
      </c>
      <c r="D636" s="3" t="s">
        <v>17320</v>
      </c>
      <c r="E636" s="5">
        <f t="shared" si="9"/>
        <v>5</v>
      </c>
    </row>
    <row r="637" spans="1:5" x14ac:dyDescent="0.25">
      <c r="A637" s="3" t="s">
        <v>17386</v>
      </c>
      <c r="B637" s="4" t="s">
        <v>17387</v>
      </c>
      <c r="C637" s="3" t="s">
        <v>17388</v>
      </c>
      <c r="D637" s="3" t="s">
        <v>17320</v>
      </c>
      <c r="E637" s="5">
        <f t="shared" si="9"/>
        <v>5</v>
      </c>
    </row>
    <row r="638" spans="1:5" hidden="1" x14ac:dyDescent="0.25">
      <c r="A638" s="3" t="s">
        <v>17389</v>
      </c>
      <c r="B638" s="4" t="s">
        <v>17390</v>
      </c>
      <c r="C638" s="3"/>
      <c r="D638" s="3" t="s">
        <v>17391</v>
      </c>
      <c r="E638" s="5">
        <f t="shared" si="9"/>
        <v>4</v>
      </c>
    </row>
    <row r="639" spans="1:5" hidden="1" x14ac:dyDescent="0.25">
      <c r="A639" s="3" t="s">
        <v>17392</v>
      </c>
      <c r="B639" s="4" t="s">
        <v>17393</v>
      </c>
      <c r="C639" s="3"/>
      <c r="D639" s="3" t="s">
        <v>17391</v>
      </c>
      <c r="E639" s="5">
        <f t="shared" si="9"/>
        <v>4</v>
      </c>
    </row>
    <row r="640" spans="1:5" x14ac:dyDescent="0.25">
      <c r="A640" s="3" t="s">
        <v>17394</v>
      </c>
      <c r="B640" s="4" t="s">
        <v>17395</v>
      </c>
      <c r="C640" s="3" t="s">
        <v>17396</v>
      </c>
      <c r="D640" s="3" t="s">
        <v>17310</v>
      </c>
      <c r="E640" s="5">
        <f t="shared" si="9"/>
        <v>5</v>
      </c>
    </row>
    <row r="641" spans="1:5" x14ac:dyDescent="0.25">
      <c r="A641" s="3" t="s">
        <v>17397</v>
      </c>
      <c r="B641" s="4" t="s">
        <v>17398</v>
      </c>
      <c r="C641" s="3" t="s">
        <v>17399</v>
      </c>
      <c r="D641" s="3" t="s">
        <v>17377</v>
      </c>
      <c r="E641" s="5">
        <f t="shared" si="9"/>
        <v>5</v>
      </c>
    </row>
    <row r="642" spans="1:5" x14ac:dyDescent="0.25">
      <c r="A642" s="3" t="s">
        <v>17400</v>
      </c>
      <c r="B642" s="4" t="s">
        <v>17401</v>
      </c>
      <c r="C642" s="3" t="s">
        <v>17402</v>
      </c>
      <c r="D642" s="3" t="s">
        <v>17251</v>
      </c>
      <c r="E642" s="5">
        <f t="shared" ref="E642:E705" si="10">LEN(B642)</f>
        <v>5</v>
      </c>
    </row>
    <row r="643" spans="1:5" x14ac:dyDescent="0.25">
      <c r="A643" s="3" t="s">
        <v>14946</v>
      </c>
      <c r="B643" s="4" t="s">
        <v>15583</v>
      </c>
      <c r="C643" s="3" t="s">
        <v>17403</v>
      </c>
      <c r="D643" s="3" t="s">
        <v>17320</v>
      </c>
      <c r="E643" s="5">
        <f t="shared" si="10"/>
        <v>5</v>
      </c>
    </row>
    <row r="644" spans="1:5" x14ac:dyDescent="0.25">
      <c r="A644" s="3" t="s">
        <v>17404</v>
      </c>
      <c r="B644" s="4" t="s">
        <v>17405</v>
      </c>
      <c r="C644" s="3" t="s">
        <v>17406</v>
      </c>
      <c r="D644" s="3" t="s">
        <v>17251</v>
      </c>
      <c r="E644" s="5">
        <f t="shared" si="10"/>
        <v>5</v>
      </c>
    </row>
    <row r="645" spans="1:5" x14ac:dyDescent="0.25">
      <c r="A645" s="3" t="s">
        <v>14787</v>
      </c>
      <c r="B645" s="4" t="s">
        <v>15475</v>
      </c>
      <c r="C645" s="3" t="s">
        <v>17407</v>
      </c>
      <c r="D645" s="3" t="s">
        <v>17315</v>
      </c>
      <c r="E645" s="5">
        <f t="shared" si="10"/>
        <v>5</v>
      </c>
    </row>
    <row r="646" spans="1:5" x14ac:dyDescent="0.25">
      <c r="A646" s="3" t="s">
        <v>17408</v>
      </c>
      <c r="B646" s="4" t="s">
        <v>17409</v>
      </c>
      <c r="C646" s="3" t="s">
        <v>17410</v>
      </c>
      <c r="D646" s="3" t="s">
        <v>17251</v>
      </c>
      <c r="E646" s="5">
        <f t="shared" si="10"/>
        <v>5</v>
      </c>
    </row>
    <row r="647" spans="1:5" x14ac:dyDescent="0.25">
      <c r="A647" s="3" t="s">
        <v>17411</v>
      </c>
      <c r="B647" s="4" t="s">
        <v>17412</v>
      </c>
      <c r="C647" s="3" t="s">
        <v>17413</v>
      </c>
      <c r="D647" s="3" t="s">
        <v>17324</v>
      </c>
      <c r="E647" s="5">
        <f t="shared" si="10"/>
        <v>5</v>
      </c>
    </row>
    <row r="648" spans="1:5" x14ac:dyDescent="0.25">
      <c r="A648" s="3" t="s">
        <v>17414</v>
      </c>
      <c r="B648" s="4" t="s">
        <v>17415</v>
      </c>
      <c r="C648" s="3" t="s">
        <v>17416</v>
      </c>
      <c r="D648" s="3" t="s">
        <v>17036</v>
      </c>
      <c r="E648" s="5">
        <f t="shared" si="10"/>
        <v>5</v>
      </c>
    </row>
    <row r="649" spans="1:5" x14ac:dyDescent="0.25">
      <c r="A649" s="3" t="s">
        <v>14899</v>
      </c>
      <c r="B649" s="4" t="s">
        <v>15521</v>
      </c>
      <c r="C649" s="3" t="s">
        <v>17417</v>
      </c>
      <c r="D649" s="3" t="s">
        <v>17418</v>
      </c>
      <c r="E649" s="5">
        <f t="shared" si="10"/>
        <v>5</v>
      </c>
    </row>
    <row r="650" spans="1:5" hidden="1" x14ac:dyDescent="0.25">
      <c r="A650" s="3" t="s">
        <v>17419</v>
      </c>
      <c r="B650" s="4" t="s">
        <v>17420</v>
      </c>
      <c r="C650" s="3" t="s">
        <v>15654</v>
      </c>
      <c r="D650" s="3" t="s">
        <v>17421</v>
      </c>
      <c r="E650" s="5">
        <f t="shared" si="10"/>
        <v>4</v>
      </c>
    </row>
    <row r="651" spans="1:5" x14ac:dyDescent="0.25">
      <c r="A651" s="3" t="s">
        <v>17422</v>
      </c>
      <c r="B651" s="4" t="s">
        <v>17423</v>
      </c>
      <c r="C651" s="3" t="s">
        <v>17424</v>
      </c>
      <c r="D651" s="3" t="s">
        <v>17425</v>
      </c>
      <c r="E651" s="5">
        <f t="shared" si="10"/>
        <v>5</v>
      </c>
    </row>
    <row r="652" spans="1:5" x14ac:dyDescent="0.25">
      <c r="A652" s="3" t="s">
        <v>17426</v>
      </c>
      <c r="B652" s="4" t="s">
        <v>17427</v>
      </c>
      <c r="C652" s="3" t="s">
        <v>17428</v>
      </c>
      <c r="D652" s="3" t="s">
        <v>17429</v>
      </c>
      <c r="E652" s="5">
        <f t="shared" si="10"/>
        <v>5</v>
      </c>
    </row>
    <row r="653" spans="1:5" hidden="1" x14ac:dyDescent="0.25">
      <c r="A653" s="3" t="s">
        <v>17430</v>
      </c>
      <c r="B653" s="4" t="s">
        <v>17431</v>
      </c>
      <c r="C653" s="3" t="s">
        <v>15654</v>
      </c>
      <c r="D653" s="3" t="s">
        <v>17432</v>
      </c>
      <c r="E653" s="5">
        <f t="shared" si="10"/>
        <v>4</v>
      </c>
    </row>
    <row r="654" spans="1:5" x14ac:dyDescent="0.25">
      <c r="A654" s="3" t="s">
        <v>17433</v>
      </c>
      <c r="B654" s="4" t="s">
        <v>17434</v>
      </c>
      <c r="C654" s="3" t="s">
        <v>17435</v>
      </c>
      <c r="D654" s="3" t="s">
        <v>17436</v>
      </c>
      <c r="E654" s="5">
        <f t="shared" si="10"/>
        <v>5</v>
      </c>
    </row>
    <row r="655" spans="1:5" x14ac:dyDescent="0.25">
      <c r="A655" s="3" t="s">
        <v>17437</v>
      </c>
      <c r="B655" s="4" t="s">
        <v>17438</v>
      </c>
      <c r="C655" s="3" t="s">
        <v>17439</v>
      </c>
      <c r="D655" s="3" t="s">
        <v>17440</v>
      </c>
      <c r="E655" s="5">
        <f t="shared" si="10"/>
        <v>5</v>
      </c>
    </row>
    <row r="656" spans="1:5" hidden="1" x14ac:dyDescent="0.25">
      <c r="A656" s="3" t="s">
        <v>17441</v>
      </c>
      <c r="B656" s="4" t="s">
        <v>17442</v>
      </c>
      <c r="C656" s="3"/>
      <c r="D656" s="3" t="s">
        <v>17108</v>
      </c>
      <c r="E656" s="5">
        <f t="shared" si="10"/>
        <v>4</v>
      </c>
    </row>
    <row r="657" spans="1:5" x14ac:dyDescent="0.25">
      <c r="A657" s="3" t="s">
        <v>17443</v>
      </c>
      <c r="B657" s="4" t="s">
        <v>17444</v>
      </c>
      <c r="C657" s="3" t="s">
        <v>17445</v>
      </c>
      <c r="D657" s="3" t="s">
        <v>17446</v>
      </c>
      <c r="E657" s="5">
        <f t="shared" si="10"/>
        <v>5</v>
      </c>
    </row>
    <row r="658" spans="1:5" x14ac:dyDescent="0.25">
      <c r="A658" s="3" t="s">
        <v>17447</v>
      </c>
      <c r="B658" s="4" t="s">
        <v>17448</v>
      </c>
      <c r="C658" s="3" t="s">
        <v>17449</v>
      </c>
      <c r="D658" s="3" t="s">
        <v>17450</v>
      </c>
      <c r="E658" s="5">
        <f t="shared" si="10"/>
        <v>5</v>
      </c>
    </row>
    <row r="659" spans="1:5" hidden="1" x14ac:dyDescent="0.25">
      <c r="A659" s="3" t="s">
        <v>17451</v>
      </c>
      <c r="B659" s="4" t="s">
        <v>17452</v>
      </c>
      <c r="C659" s="3" t="s">
        <v>15654</v>
      </c>
      <c r="D659" s="3" t="s">
        <v>17453</v>
      </c>
      <c r="E659" s="5">
        <f t="shared" si="10"/>
        <v>4</v>
      </c>
    </row>
    <row r="660" spans="1:5" x14ac:dyDescent="0.25">
      <c r="A660" s="3" t="s">
        <v>17454</v>
      </c>
      <c r="B660" s="4" t="s">
        <v>17455</v>
      </c>
      <c r="C660" s="3" t="s">
        <v>17456</v>
      </c>
      <c r="D660" s="3" t="s">
        <v>17429</v>
      </c>
      <c r="E660" s="5">
        <f t="shared" si="10"/>
        <v>5</v>
      </c>
    </row>
    <row r="661" spans="1:5" hidden="1" x14ac:dyDescent="0.25">
      <c r="A661" s="3" t="s">
        <v>17457</v>
      </c>
      <c r="B661" s="4" t="s">
        <v>17458</v>
      </c>
      <c r="C661" s="3" t="s">
        <v>15654</v>
      </c>
      <c r="D661" s="3" t="s">
        <v>17453</v>
      </c>
      <c r="E661" s="5">
        <f t="shared" si="10"/>
        <v>4</v>
      </c>
    </row>
    <row r="662" spans="1:5" hidden="1" x14ac:dyDescent="0.25">
      <c r="A662" s="3" t="s">
        <v>17459</v>
      </c>
      <c r="B662" s="4" t="s">
        <v>17460</v>
      </c>
      <c r="C662" s="3" t="s">
        <v>15654</v>
      </c>
      <c r="D662" s="3" t="s">
        <v>17461</v>
      </c>
      <c r="E662" s="5">
        <f t="shared" si="10"/>
        <v>2</v>
      </c>
    </row>
    <row r="663" spans="1:5" x14ac:dyDescent="0.25">
      <c r="A663" s="3" t="s">
        <v>17462</v>
      </c>
      <c r="B663" s="4" t="s">
        <v>17463</v>
      </c>
      <c r="C663" s="3" t="s">
        <v>17464</v>
      </c>
      <c r="D663" s="3" t="s">
        <v>17465</v>
      </c>
      <c r="E663" s="5">
        <f t="shared" si="10"/>
        <v>5</v>
      </c>
    </row>
    <row r="664" spans="1:5" x14ac:dyDescent="0.25">
      <c r="A664" s="3" t="s">
        <v>17466</v>
      </c>
      <c r="B664" s="4" t="s">
        <v>15569</v>
      </c>
      <c r="C664" s="3" t="s">
        <v>17467</v>
      </c>
      <c r="D664" s="3" t="s">
        <v>15654</v>
      </c>
      <c r="E664" s="5">
        <f t="shared" si="10"/>
        <v>5</v>
      </c>
    </row>
    <row r="665" spans="1:5" x14ac:dyDescent="0.25">
      <c r="A665" s="3" t="s">
        <v>17468</v>
      </c>
      <c r="B665" s="4" t="s">
        <v>17469</v>
      </c>
      <c r="C665" s="3" t="s">
        <v>17470</v>
      </c>
      <c r="D665" s="3" t="s">
        <v>17446</v>
      </c>
      <c r="E665" s="5">
        <f t="shared" si="10"/>
        <v>5</v>
      </c>
    </row>
    <row r="666" spans="1:5" hidden="1" x14ac:dyDescent="0.25">
      <c r="A666" s="6" t="s">
        <v>14840</v>
      </c>
      <c r="B666" s="7" t="s">
        <v>17471</v>
      </c>
      <c r="C666" s="3" t="s">
        <v>15654</v>
      </c>
      <c r="D666" s="3" t="s">
        <v>17472</v>
      </c>
      <c r="E666" s="5">
        <f t="shared" si="10"/>
        <v>7</v>
      </c>
    </row>
    <row r="667" spans="1:5" x14ac:dyDescent="0.25">
      <c r="A667" s="3" t="s">
        <v>14920</v>
      </c>
      <c r="B667" s="4" t="s">
        <v>15499</v>
      </c>
      <c r="C667" s="3" t="s">
        <v>17473</v>
      </c>
      <c r="D667" s="3" t="s">
        <v>17474</v>
      </c>
      <c r="E667" s="5">
        <f t="shared" si="10"/>
        <v>5</v>
      </c>
    </row>
    <row r="668" spans="1:5" hidden="1" x14ac:dyDescent="0.25">
      <c r="A668" s="3" t="s">
        <v>17475</v>
      </c>
      <c r="B668" s="4" t="s">
        <v>17476</v>
      </c>
      <c r="C668" s="3" t="s">
        <v>15654</v>
      </c>
      <c r="D668" s="3" t="s">
        <v>17477</v>
      </c>
      <c r="E668" s="5">
        <f t="shared" si="10"/>
        <v>2</v>
      </c>
    </row>
    <row r="669" spans="1:5" hidden="1" x14ac:dyDescent="0.25">
      <c r="A669" s="6" t="s">
        <v>17478</v>
      </c>
      <c r="B669" s="7" t="s">
        <v>17479</v>
      </c>
      <c r="C669" s="3" t="s">
        <v>15654</v>
      </c>
      <c r="D669" s="3" t="s">
        <v>17480</v>
      </c>
      <c r="E669" s="5">
        <f t="shared" si="10"/>
        <v>7</v>
      </c>
    </row>
    <row r="670" spans="1:5" hidden="1" x14ac:dyDescent="0.25">
      <c r="A670" s="3" t="s">
        <v>17478</v>
      </c>
      <c r="B670" s="4" t="s">
        <v>17481</v>
      </c>
      <c r="C670" s="3" t="s">
        <v>15654</v>
      </c>
      <c r="D670" s="3" t="s">
        <v>17482</v>
      </c>
      <c r="E670" s="5">
        <f t="shared" si="10"/>
        <v>2</v>
      </c>
    </row>
    <row r="671" spans="1:5" x14ac:dyDescent="0.25">
      <c r="A671" s="3" t="s">
        <v>17483</v>
      </c>
      <c r="B671" s="4" t="s">
        <v>17484</v>
      </c>
      <c r="C671" s="3" t="s">
        <v>17485</v>
      </c>
      <c r="D671" s="3" t="s">
        <v>17486</v>
      </c>
      <c r="E671" s="5">
        <f t="shared" si="10"/>
        <v>5</v>
      </c>
    </row>
    <row r="672" spans="1:5" x14ac:dyDescent="0.25">
      <c r="A672" s="3" t="s">
        <v>14873</v>
      </c>
      <c r="B672" s="4" t="s">
        <v>17487</v>
      </c>
      <c r="C672" s="3" t="s">
        <v>17488</v>
      </c>
      <c r="D672" s="3" t="s">
        <v>16474</v>
      </c>
      <c r="E672" s="5">
        <f t="shared" si="10"/>
        <v>5</v>
      </c>
    </row>
    <row r="673" spans="1:5" x14ac:dyDescent="0.25">
      <c r="A673" s="3" t="s">
        <v>17489</v>
      </c>
      <c r="B673" s="4" t="s">
        <v>17490</v>
      </c>
      <c r="C673" s="3" t="s">
        <v>17491</v>
      </c>
      <c r="D673" s="3" t="s">
        <v>16254</v>
      </c>
      <c r="E673" s="5">
        <f t="shared" si="10"/>
        <v>5</v>
      </c>
    </row>
    <row r="674" spans="1:5" x14ac:dyDescent="0.25">
      <c r="A674" s="3" t="s">
        <v>17492</v>
      </c>
      <c r="B674" s="4" t="s">
        <v>17493</v>
      </c>
      <c r="C674" s="3" t="s">
        <v>17494</v>
      </c>
      <c r="D674" s="3" t="s">
        <v>16535</v>
      </c>
      <c r="E674" s="5">
        <f t="shared" si="10"/>
        <v>5</v>
      </c>
    </row>
    <row r="675" spans="1:5" hidden="1" x14ac:dyDescent="0.25">
      <c r="A675" s="3" t="s">
        <v>17495</v>
      </c>
      <c r="B675" s="4" t="s">
        <v>17496</v>
      </c>
      <c r="C675" s="3" t="s">
        <v>15654</v>
      </c>
      <c r="D675" s="3" t="s">
        <v>17497</v>
      </c>
      <c r="E675" s="5">
        <f t="shared" si="10"/>
        <v>4</v>
      </c>
    </row>
    <row r="676" spans="1:5" x14ac:dyDescent="0.25">
      <c r="A676" s="3" t="s">
        <v>14796</v>
      </c>
      <c r="B676" s="4" t="s">
        <v>15479</v>
      </c>
      <c r="C676" s="3" t="s">
        <v>17498</v>
      </c>
      <c r="D676" s="3" t="s">
        <v>16535</v>
      </c>
      <c r="E676" s="5">
        <f t="shared" si="10"/>
        <v>5</v>
      </c>
    </row>
    <row r="677" spans="1:5" hidden="1" x14ac:dyDescent="0.25">
      <c r="A677" s="10" t="s">
        <v>17499</v>
      </c>
      <c r="B677" s="11" t="s">
        <v>17500</v>
      </c>
      <c r="C677" s="9" t="s">
        <v>15654</v>
      </c>
      <c r="D677" s="9" t="s">
        <v>17501</v>
      </c>
      <c r="E677" s="5">
        <f t="shared" si="10"/>
        <v>7</v>
      </c>
    </row>
    <row r="678" spans="1:5" x14ac:dyDescent="0.25">
      <c r="A678" s="3" t="s">
        <v>14919</v>
      </c>
      <c r="B678" s="4" t="s">
        <v>15529</v>
      </c>
      <c r="C678" s="3" t="s">
        <v>17502</v>
      </c>
      <c r="D678" s="3" t="s">
        <v>17503</v>
      </c>
      <c r="E678" s="5">
        <f t="shared" si="10"/>
        <v>5</v>
      </c>
    </row>
    <row r="679" spans="1:5" hidden="1" x14ac:dyDescent="0.25">
      <c r="A679" s="3" t="s">
        <v>17504</v>
      </c>
      <c r="B679" s="4" t="s">
        <v>17505</v>
      </c>
      <c r="C679" s="3" t="s">
        <v>15654</v>
      </c>
      <c r="D679" s="3" t="s">
        <v>17232</v>
      </c>
      <c r="E679" s="5">
        <f t="shared" si="10"/>
        <v>4</v>
      </c>
    </row>
    <row r="680" spans="1:5" hidden="1" x14ac:dyDescent="0.25">
      <c r="A680" s="3" t="s">
        <v>17506</v>
      </c>
      <c r="B680" s="4" t="s">
        <v>17507</v>
      </c>
      <c r="C680" s="3"/>
      <c r="D680" s="3" t="s">
        <v>17508</v>
      </c>
      <c r="E680" s="5">
        <f t="shared" si="10"/>
        <v>4</v>
      </c>
    </row>
    <row r="681" spans="1:5" x14ac:dyDescent="0.25">
      <c r="A681" s="3" t="s">
        <v>17509</v>
      </c>
      <c r="B681" s="4" t="s">
        <v>17510</v>
      </c>
      <c r="C681" s="3" t="s">
        <v>17511</v>
      </c>
      <c r="D681" s="3" t="s">
        <v>15759</v>
      </c>
      <c r="E681" s="5">
        <f t="shared" si="10"/>
        <v>5</v>
      </c>
    </row>
    <row r="682" spans="1:5" x14ac:dyDescent="0.25">
      <c r="A682" s="3" t="s">
        <v>17512</v>
      </c>
      <c r="B682" s="4" t="s">
        <v>17513</v>
      </c>
      <c r="C682" s="3" t="s">
        <v>17514</v>
      </c>
      <c r="D682" s="3" t="s">
        <v>17162</v>
      </c>
      <c r="E682" s="5">
        <f t="shared" si="10"/>
        <v>5</v>
      </c>
    </row>
    <row r="683" spans="1:5" hidden="1" x14ac:dyDescent="0.25">
      <c r="A683" s="3" t="s">
        <v>17515</v>
      </c>
      <c r="B683" s="4" t="s">
        <v>17516</v>
      </c>
      <c r="C683" s="3" t="s">
        <v>15654</v>
      </c>
      <c r="D683" s="3" t="s">
        <v>17517</v>
      </c>
      <c r="E683" s="5">
        <f t="shared" si="10"/>
        <v>4</v>
      </c>
    </row>
    <row r="684" spans="1:5" hidden="1" x14ac:dyDescent="0.25">
      <c r="A684" s="3" t="s">
        <v>17518</v>
      </c>
      <c r="B684" s="4" t="s">
        <v>17519</v>
      </c>
      <c r="C684" s="3"/>
      <c r="D684" s="3" t="s">
        <v>17520</v>
      </c>
      <c r="E684" s="5">
        <f t="shared" si="10"/>
        <v>4</v>
      </c>
    </row>
    <row r="685" spans="1:5" x14ac:dyDescent="0.25">
      <c r="A685" s="3" t="s">
        <v>17521</v>
      </c>
      <c r="B685" s="4" t="s">
        <v>15553</v>
      </c>
      <c r="C685" s="3" t="s">
        <v>17522</v>
      </c>
      <c r="D685" s="3" t="s">
        <v>16486</v>
      </c>
      <c r="E685" s="5">
        <f t="shared" si="10"/>
        <v>5</v>
      </c>
    </row>
    <row r="686" spans="1:5" x14ac:dyDescent="0.25">
      <c r="A686" s="3" t="s">
        <v>15096</v>
      </c>
      <c r="B686" s="4" t="s">
        <v>15592</v>
      </c>
      <c r="C686" s="3" t="s">
        <v>17523</v>
      </c>
      <c r="D686" s="3" t="s">
        <v>16486</v>
      </c>
      <c r="E686" s="5">
        <f t="shared" si="10"/>
        <v>5</v>
      </c>
    </row>
    <row r="687" spans="1:5" x14ac:dyDescent="0.25">
      <c r="A687" s="3" t="s">
        <v>17524</v>
      </c>
      <c r="B687" s="4" t="s">
        <v>15550</v>
      </c>
      <c r="C687" s="3" t="s">
        <v>17525</v>
      </c>
      <c r="D687" s="3" t="s">
        <v>16486</v>
      </c>
      <c r="E687" s="5">
        <f t="shared" si="10"/>
        <v>5</v>
      </c>
    </row>
    <row r="688" spans="1:5" x14ac:dyDescent="0.25">
      <c r="A688" s="3" t="s">
        <v>17526</v>
      </c>
      <c r="B688" s="4" t="s">
        <v>15495</v>
      </c>
      <c r="C688" s="3" t="s">
        <v>17527</v>
      </c>
      <c r="D688" s="3" t="s">
        <v>16486</v>
      </c>
      <c r="E688" s="5">
        <f t="shared" si="10"/>
        <v>5</v>
      </c>
    </row>
    <row r="689" spans="1:5" x14ac:dyDescent="0.25">
      <c r="A689" s="3" t="s">
        <v>14901</v>
      </c>
      <c r="B689" s="4" t="s">
        <v>15522</v>
      </c>
      <c r="C689" s="3" t="s">
        <v>17528</v>
      </c>
      <c r="D689" s="3" t="s">
        <v>16486</v>
      </c>
      <c r="E689" s="5">
        <f t="shared" si="10"/>
        <v>5</v>
      </c>
    </row>
    <row r="690" spans="1:5" x14ac:dyDescent="0.25">
      <c r="A690" s="3" t="s">
        <v>17529</v>
      </c>
      <c r="B690" s="4" t="s">
        <v>17530</v>
      </c>
      <c r="C690" s="3" t="s">
        <v>17531</v>
      </c>
      <c r="D690" s="3" t="s">
        <v>17361</v>
      </c>
      <c r="E690" s="5">
        <f t="shared" si="10"/>
        <v>5</v>
      </c>
    </row>
    <row r="691" spans="1:5" x14ac:dyDescent="0.25">
      <c r="A691" s="3" t="s">
        <v>17532</v>
      </c>
      <c r="B691" s="4" t="s">
        <v>17533</v>
      </c>
      <c r="C691" s="3" t="s">
        <v>17534</v>
      </c>
      <c r="D691" s="3" t="s">
        <v>17535</v>
      </c>
      <c r="E691" s="5">
        <f t="shared" si="10"/>
        <v>5</v>
      </c>
    </row>
    <row r="692" spans="1:5" x14ac:dyDescent="0.25">
      <c r="A692" s="3" t="s">
        <v>17536</v>
      </c>
      <c r="B692" s="4" t="s">
        <v>17537</v>
      </c>
      <c r="C692" s="3" t="s">
        <v>17538</v>
      </c>
      <c r="D692" s="3" t="s">
        <v>16486</v>
      </c>
      <c r="E692" s="5">
        <f t="shared" si="10"/>
        <v>5</v>
      </c>
    </row>
    <row r="693" spans="1:5" x14ac:dyDescent="0.25">
      <c r="A693" s="3" t="s">
        <v>14759</v>
      </c>
      <c r="B693" s="4" t="s">
        <v>15468</v>
      </c>
      <c r="C693" s="3" t="s">
        <v>17539</v>
      </c>
      <c r="D693" s="3" t="s">
        <v>16486</v>
      </c>
      <c r="E693" s="5">
        <f t="shared" si="10"/>
        <v>5</v>
      </c>
    </row>
    <row r="694" spans="1:5" x14ac:dyDescent="0.25">
      <c r="A694" s="3" t="s">
        <v>14732</v>
      </c>
      <c r="B694" s="4" t="s">
        <v>15454</v>
      </c>
      <c r="C694" s="3" t="s">
        <v>17540</v>
      </c>
      <c r="D694" s="3" t="s">
        <v>17541</v>
      </c>
      <c r="E694" s="5">
        <f t="shared" si="10"/>
        <v>5</v>
      </c>
    </row>
    <row r="695" spans="1:5" hidden="1" x14ac:dyDescent="0.25">
      <c r="A695" s="3" t="s">
        <v>17542</v>
      </c>
      <c r="B695" s="4" t="s">
        <v>17543</v>
      </c>
      <c r="C695" s="3" t="s">
        <v>15654</v>
      </c>
      <c r="D695" s="3" t="s">
        <v>17421</v>
      </c>
      <c r="E695" s="5">
        <f t="shared" si="10"/>
        <v>4</v>
      </c>
    </row>
    <row r="696" spans="1:5" x14ac:dyDescent="0.25">
      <c r="A696" s="3" t="s">
        <v>17544</v>
      </c>
      <c r="B696" s="4" t="s">
        <v>17545</v>
      </c>
      <c r="C696" s="3" t="s">
        <v>17546</v>
      </c>
      <c r="D696" s="3" t="s">
        <v>16650</v>
      </c>
      <c r="E696" s="5">
        <f t="shared" si="10"/>
        <v>5</v>
      </c>
    </row>
    <row r="697" spans="1:5" x14ac:dyDescent="0.25">
      <c r="A697" s="3" t="s">
        <v>17547</v>
      </c>
      <c r="B697" s="4" t="s">
        <v>15568</v>
      </c>
      <c r="C697" s="3" t="s">
        <v>17548</v>
      </c>
      <c r="D697" s="3"/>
      <c r="E697" s="5">
        <f t="shared" si="10"/>
        <v>5</v>
      </c>
    </row>
    <row r="698" spans="1:5" hidden="1" x14ac:dyDescent="0.25">
      <c r="A698" s="3" t="s">
        <v>17549</v>
      </c>
      <c r="B698" s="4" t="s">
        <v>17550</v>
      </c>
      <c r="C698" s="3"/>
      <c r="D698" s="3"/>
      <c r="E698" s="5">
        <f t="shared" si="10"/>
        <v>4</v>
      </c>
    </row>
    <row r="699" spans="1:5" hidden="1" x14ac:dyDescent="0.25">
      <c r="A699" s="3" t="s">
        <v>17551</v>
      </c>
      <c r="B699" s="4" t="s">
        <v>17552</v>
      </c>
      <c r="C699" s="3" t="s">
        <v>15654</v>
      </c>
      <c r="D699" s="3" t="s">
        <v>17553</v>
      </c>
      <c r="E699" s="5">
        <f t="shared" si="10"/>
        <v>4</v>
      </c>
    </row>
    <row r="700" spans="1:5" x14ac:dyDescent="0.25">
      <c r="A700" s="3" t="s">
        <v>17551</v>
      </c>
      <c r="B700" s="4" t="s">
        <v>17554</v>
      </c>
      <c r="C700" s="3" t="s">
        <v>15654</v>
      </c>
      <c r="D700" s="3" t="s">
        <v>17555</v>
      </c>
      <c r="E700" s="5">
        <f t="shared" si="10"/>
        <v>5</v>
      </c>
    </row>
    <row r="701" spans="1:5" hidden="1" x14ac:dyDescent="0.25">
      <c r="A701" s="3" t="s">
        <v>17556</v>
      </c>
      <c r="B701" s="4" t="s">
        <v>17557</v>
      </c>
      <c r="C701" s="3" t="s">
        <v>15654</v>
      </c>
      <c r="D701" s="3" t="s">
        <v>17558</v>
      </c>
      <c r="E701" s="5">
        <f t="shared" si="10"/>
        <v>4</v>
      </c>
    </row>
    <row r="702" spans="1:5" x14ac:dyDescent="0.25">
      <c r="A702" s="3" t="s">
        <v>17559</v>
      </c>
      <c r="B702" s="4" t="s">
        <v>15525</v>
      </c>
      <c r="C702" s="3" t="s">
        <v>15654</v>
      </c>
      <c r="D702" s="3" t="s">
        <v>17560</v>
      </c>
      <c r="E702" s="5">
        <f t="shared" si="10"/>
        <v>5</v>
      </c>
    </row>
    <row r="703" spans="1:5" x14ac:dyDescent="0.25">
      <c r="A703" s="3" t="s">
        <v>17561</v>
      </c>
      <c r="B703" s="4" t="s">
        <v>17562</v>
      </c>
      <c r="C703" s="3" t="s">
        <v>17563</v>
      </c>
      <c r="D703" s="3" t="s">
        <v>17564</v>
      </c>
      <c r="E703" s="5">
        <f t="shared" si="10"/>
        <v>5</v>
      </c>
    </row>
    <row r="704" spans="1:5" hidden="1" x14ac:dyDescent="0.25">
      <c r="A704" s="3" t="s">
        <v>17565</v>
      </c>
      <c r="B704" s="4" t="s">
        <v>17566</v>
      </c>
      <c r="C704" s="3" t="s">
        <v>15654</v>
      </c>
      <c r="D704" s="3" t="s">
        <v>17567</v>
      </c>
      <c r="E704" s="5">
        <f t="shared" si="10"/>
        <v>4</v>
      </c>
    </row>
    <row r="705" spans="1:5" x14ac:dyDescent="0.25">
      <c r="A705" s="3" t="s">
        <v>17568</v>
      </c>
      <c r="B705" s="4" t="s">
        <v>17569</v>
      </c>
      <c r="C705" s="3" t="s">
        <v>17570</v>
      </c>
      <c r="D705" s="3" t="s">
        <v>15654</v>
      </c>
      <c r="E705" s="5">
        <f t="shared" si="10"/>
        <v>5</v>
      </c>
    </row>
    <row r="706" spans="1:5" x14ac:dyDescent="0.25">
      <c r="A706" s="3" t="s">
        <v>17571</v>
      </c>
      <c r="B706" s="4" t="s">
        <v>15561</v>
      </c>
      <c r="C706" s="3" t="s">
        <v>17572</v>
      </c>
      <c r="D706" s="3" t="s">
        <v>17573</v>
      </c>
      <c r="E706" s="5">
        <f t="shared" ref="E706:E769" si="11">LEN(B706)</f>
        <v>5</v>
      </c>
    </row>
    <row r="707" spans="1:5" hidden="1" x14ac:dyDescent="0.25">
      <c r="A707" s="3" t="s">
        <v>17574</v>
      </c>
      <c r="B707" s="4" t="s">
        <v>17575</v>
      </c>
      <c r="C707" s="3" t="s">
        <v>15654</v>
      </c>
      <c r="D707" s="3" t="s">
        <v>17232</v>
      </c>
      <c r="E707" s="5">
        <f t="shared" si="11"/>
        <v>4</v>
      </c>
    </row>
    <row r="708" spans="1:5" x14ac:dyDescent="0.25">
      <c r="A708" s="3" t="s">
        <v>17576</v>
      </c>
      <c r="B708" s="4" t="s">
        <v>15547</v>
      </c>
      <c r="C708" s="3" t="s">
        <v>17577</v>
      </c>
      <c r="D708" s="3" t="s">
        <v>17578</v>
      </c>
      <c r="E708" s="5">
        <f t="shared" si="11"/>
        <v>5</v>
      </c>
    </row>
    <row r="709" spans="1:5" hidden="1" x14ac:dyDescent="0.25">
      <c r="A709" s="3" t="s">
        <v>17579</v>
      </c>
      <c r="B709" s="4" t="s">
        <v>17580</v>
      </c>
      <c r="C709" s="3"/>
      <c r="D709" s="3" t="s">
        <v>16136</v>
      </c>
      <c r="E709" s="5">
        <f t="shared" si="11"/>
        <v>4</v>
      </c>
    </row>
    <row r="710" spans="1:5" x14ac:dyDescent="0.25">
      <c r="A710" s="3" t="s">
        <v>17581</v>
      </c>
      <c r="B710" s="4" t="s">
        <v>17582</v>
      </c>
      <c r="C710" s="3" t="s">
        <v>17583</v>
      </c>
      <c r="D710" s="3" t="s">
        <v>17584</v>
      </c>
      <c r="E710" s="5">
        <f t="shared" si="11"/>
        <v>5</v>
      </c>
    </row>
    <row r="711" spans="1:5" hidden="1" x14ac:dyDescent="0.25">
      <c r="A711" s="3" t="s">
        <v>17585</v>
      </c>
      <c r="B711" s="4" t="s">
        <v>17586</v>
      </c>
      <c r="C711" s="3" t="s">
        <v>15654</v>
      </c>
      <c r="D711" s="3" t="s">
        <v>17587</v>
      </c>
      <c r="E711" s="5">
        <f t="shared" si="11"/>
        <v>4</v>
      </c>
    </row>
    <row r="712" spans="1:5" x14ac:dyDescent="0.25">
      <c r="A712" s="3" t="s">
        <v>14740</v>
      </c>
      <c r="B712" s="4" t="s">
        <v>15458</v>
      </c>
      <c r="C712" s="3" t="s">
        <v>17588</v>
      </c>
      <c r="D712" s="3" t="s">
        <v>17589</v>
      </c>
      <c r="E712" s="5">
        <f t="shared" si="11"/>
        <v>5</v>
      </c>
    </row>
    <row r="713" spans="1:5" x14ac:dyDescent="0.25">
      <c r="A713" s="3" t="s">
        <v>17590</v>
      </c>
      <c r="B713" s="4" t="s">
        <v>17591</v>
      </c>
      <c r="C713" s="3" t="s">
        <v>17592</v>
      </c>
      <c r="D713" s="3" t="s">
        <v>15759</v>
      </c>
      <c r="E713" s="5">
        <f t="shared" si="11"/>
        <v>5</v>
      </c>
    </row>
    <row r="714" spans="1:5" x14ac:dyDescent="0.25">
      <c r="A714" s="3" t="s">
        <v>17593</v>
      </c>
      <c r="B714" s="4" t="s">
        <v>17594</v>
      </c>
      <c r="C714" s="3" t="s">
        <v>17595</v>
      </c>
      <c r="D714" s="3" t="s">
        <v>15759</v>
      </c>
      <c r="E714" s="5">
        <f t="shared" si="11"/>
        <v>5</v>
      </c>
    </row>
    <row r="715" spans="1:5" x14ac:dyDescent="0.25">
      <c r="A715" s="3" t="s">
        <v>17596</v>
      </c>
      <c r="B715" s="4" t="s">
        <v>17597</v>
      </c>
      <c r="C715" s="3" t="s">
        <v>17598</v>
      </c>
      <c r="D715" s="3" t="s">
        <v>15759</v>
      </c>
      <c r="E715" s="5">
        <f t="shared" si="11"/>
        <v>5</v>
      </c>
    </row>
    <row r="716" spans="1:5" hidden="1" x14ac:dyDescent="0.25">
      <c r="A716" s="3" t="s">
        <v>17599</v>
      </c>
      <c r="B716" s="4" t="s">
        <v>17600</v>
      </c>
      <c r="C716" s="3" t="s">
        <v>15654</v>
      </c>
      <c r="D716" s="3" t="s">
        <v>17601</v>
      </c>
      <c r="E716" s="5">
        <f t="shared" si="11"/>
        <v>4</v>
      </c>
    </row>
    <row r="717" spans="1:5" x14ac:dyDescent="0.25">
      <c r="A717" s="3" t="s">
        <v>14721</v>
      </c>
      <c r="B717" s="4" t="s">
        <v>15464</v>
      </c>
      <c r="C717" s="3" t="s">
        <v>17602</v>
      </c>
      <c r="D717" s="3" t="s">
        <v>17603</v>
      </c>
      <c r="E717" s="5">
        <f t="shared" si="11"/>
        <v>5</v>
      </c>
    </row>
    <row r="718" spans="1:5" x14ac:dyDescent="0.25">
      <c r="A718" s="3" t="s">
        <v>17604</v>
      </c>
      <c r="B718" s="4" t="s">
        <v>17605</v>
      </c>
      <c r="C718" s="3" t="s">
        <v>17606</v>
      </c>
      <c r="D718" s="3" t="s">
        <v>17607</v>
      </c>
      <c r="E718" s="5">
        <f t="shared" si="11"/>
        <v>5</v>
      </c>
    </row>
    <row r="719" spans="1:5" hidden="1" x14ac:dyDescent="0.25">
      <c r="A719" s="3" t="s">
        <v>17608</v>
      </c>
      <c r="B719" s="4" t="s">
        <v>17609</v>
      </c>
      <c r="C719" s="3" t="s">
        <v>15654</v>
      </c>
      <c r="D719" s="3" t="s">
        <v>17610</v>
      </c>
      <c r="E719" s="5">
        <f t="shared" si="11"/>
        <v>4</v>
      </c>
    </row>
    <row r="720" spans="1:5" x14ac:dyDescent="0.25">
      <c r="A720" s="3" t="s">
        <v>17611</v>
      </c>
      <c r="B720" s="4" t="s">
        <v>17612</v>
      </c>
      <c r="C720" s="3"/>
      <c r="D720" s="3" t="s">
        <v>17613</v>
      </c>
      <c r="E720" s="5">
        <f t="shared" si="11"/>
        <v>5</v>
      </c>
    </row>
    <row r="721" spans="1:5" x14ac:dyDescent="0.25">
      <c r="A721" s="3" t="s">
        <v>17614</v>
      </c>
      <c r="B721" s="4" t="s">
        <v>17615</v>
      </c>
      <c r="C721" s="3"/>
      <c r="D721" s="3" t="s">
        <v>17613</v>
      </c>
      <c r="E721" s="5">
        <f t="shared" si="11"/>
        <v>5</v>
      </c>
    </row>
    <row r="722" spans="1:5" x14ac:dyDescent="0.25">
      <c r="A722" s="3" t="s">
        <v>17616</v>
      </c>
      <c r="B722" s="4" t="s">
        <v>15459</v>
      </c>
      <c r="C722" s="3" t="s">
        <v>15654</v>
      </c>
      <c r="D722" s="3" t="s">
        <v>15654</v>
      </c>
      <c r="E722" s="5">
        <f t="shared" si="11"/>
        <v>5</v>
      </c>
    </row>
    <row r="723" spans="1:5" hidden="1" x14ac:dyDescent="0.25">
      <c r="A723" s="3" t="s">
        <v>17617</v>
      </c>
      <c r="B723" s="4" t="s">
        <v>17618</v>
      </c>
      <c r="C723" s="3" t="s">
        <v>15654</v>
      </c>
      <c r="D723" s="3" t="s">
        <v>17619</v>
      </c>
      <c r="E723" s="5">
        <f t="shared" si="11"/>
        <v>4</v>
      </c>
    </row>
    <row r="724" spans="1:5" x14ac:dyDescent="0.25">
      <c r="A724" s="3" t="s">
        <v>17620</v>
      </c>
      <c r="B724" s="4" t="s">
        <v>17621</v>
      </c>
      <c r="C724" s="3"/>
      <c r="D724" s="3"/>
      <c r="E724" s="5">
        <f t="shared" si="11"/>
        <v>5</v>
      </c>
    </row>
    <row r="725" spans="1:5" hidden="1" x14ac:dyDescent="0.25">
      <c r="A725" s="3" t="s">
        <v>17622</v>
      </c>
      <c r="B725" s="4" t="s">
        <v>17623</v>
      </c>
      <c r="C725" s="3"/>
      <c r="D725" s="3" t="s">
        <v>17624</v>
      </c>
      <c r="E725" s="5">
        <f t="shared" si="11"/>
        <v>4</v>
      </c>
    </row>
    <row r="726" spans="1:5" x14ac:dyDescent="0.25">
      <c r="A726" s="3" t="s">
        <v>17625</v>
      </c>
      <c r="B726" s="4" t="s">
        <v>15576</v>
      </c>
      <c r="C726" s="3"/>
      <c r="D726" s="3" t="s">
        <v>17613</v>
      </c>
      <c r="E726" s="5">
        <f t="shared" si="11"/>
        <v>5</v>
      </c>
    </row>
    <row r="727" spans="1:5" hidden="1" x14ac:dyDescent="0.25">
      <c r="A727" s="10" t="s">
        <v>17626</v>
      </c>
      <c r="B727" s="11" t="s">
        <v>17627</v>
      </c>
      <c r="C727" s="9" t="s">
        <v>15654</v>
      </c>
      <c r="D727" s="9" t="s">
        <v>17628</v>
      </c>
      <c r="E727" s="5">
        <f t="shared" si="11"/>
        <v>7</v>
      </c>
    </row>
    <row r="728" spans="1:5" hidden="1" x14ac:dyDescent="0.25">
      <c r="A728" s="9" t="s">
        <v>17629</v>
      </c>
      <c r="B728" s="8" t="s">
        <v>17630</v>
      </c>
      <c r="C728" s="9" t="s">
        <v>15654</v>
      </c>
      <c r="D728" s="9" t="s">
        <v>17631</v>
      </c>
      <c r="E728" s="5">
        <f t="shared" si="11"/>
        <v>2</v>
      </c>
    </row>
    <row r="729" spans="1:5" hidden="1" x14ac:dyDescent="0.25">
      <c r="A729" s="9" t="s">
        <v>17629</v>
      </c>
      <c r="B729" s="8" t="s">
        <v>17632</v>
      </c>
      <c r="C729" s="9" t="s">
        <v>15654</v>
      </c>
      <c r="D729" s="9" t="s">
        <v>17633</v>
      </c>
      <c r="E729" s="5">
        <f t="shared" si="11"/>
        <v>4</v>
      </c>
    </row>
    <row r="730" spans="1:5" x14ac:dyDescent="0.25">
      <c r="A730" s="3" t="s">
        <v>15100</v>
      </c>
      <c r="B730" s="8" t="s">
        <v>15595</v>
      </c>
      <c r="C730" s="9" t="s">
        <v>17634</v>
      </c>
      <c r="D730" s="9" t="s">
        <v>17635</v>
      </c>
      <c r="E730" s="5">
        <f t="shared" si="11"/>
        <v>5</v>
      </c>
    </row>
    <row r="731" spans="1:5" x14ac:dyDescent="0.25">
      <c r="A731" s="3" t="s">
        <v>15101</v>
      </c>
      <c r="B731" s="8" t="s">
        <v>15596</v>
      </c>
      <c r="C731" s="9" t="s">
        <v>17636</v>
      </c>
      <c r="D731" s="9" t="s">
        <v>17635</v>
      </c>
      <c r="E731" s="5">
        <f t="shared" si="11"/>
        <v>5</v>
      </c>
    </row>
    <row r="732" spans="1:5" hidden="1" x14ac:dyDescent="0.25">
      <c r="A732" s="3" t="s">
        <v>17637</v>
      </c>
      <c r="B732" s="4" t="s">
        <v>17638</v>
      </c>
      <c r="C732" s="3"/>
      <c r="D732" s="3" t="s">
        <v>17639</v>
      </c>
      <c r="E732" s="5">
        <f t="shared" si="11"/>
        <v>4</v>
      </c>
    </row>
    <row r="733" spans="1:5" x14ac:dyDescent="0.25">
      <c r="A733" s="3" t="s">
        <v>17640</v>
      </c>
      <c r="B733" s="4" t="s">
        <v>15456</v>
      </c>
      <c r="C733" s="3" t="s">
        <v>17641</v>
      </c>
      <c r="D733" s="3" t="s">
        <v>17642</v>
      </c>
      <c r="E733" s="5">
        <f t="shared" si="11"/>
        <v>5</v>
      </c>
    </row>
    <row r="734" spans="1:5" x14ac:dyDescent="0.25">
      <c r="A734" s="3" t="s">
        <v>14745</v>
      </c>
      <c r="B734" s="8" t="s">
        <v>15196</v>
      </c>
      <c r="C734" s="9" t="s">
        <v>17643</v>
      </c>
      <c r="D734" s="9" t="s">
        <v>17644</v>
      </c>
      <c r="E734" s="5">
        <f t="shared" si="11"/>
        <v>5</v>
      </c>
    </row>
    <row r="735" spans="1:5" x14ac:dyDescent="0.25">
      <c r="A735" s="3" t="s">
        <v>14768</v>
      </c>
      <c r="B735" s="8" t="s">
        <v>15429</v>
      </c>
      <c r="C735" s="9" t="s">
        <v>17645</v>
      </c>
      <c r="D735" s="9" t="s">
        <v>17041</v>
      </c>
      <c r="E735" s="5">
        <f t="shared" si="11"/>
        <v>5</v>
      </c>
    </row>
    <row r="736" spans="1:5" x14ac:dyDescent="0.25">
      <c r="A736" s="3" t="s">
        <v>14775</v>
      </c>
      <c r="B736" s="8" t="s">
        <v>15472</v>
      </c>
      <c r="C736" s="9" t="s">
        <v>17646</v>
      </c>
      <c r="D736" s="9" t="s">
        <v>17644</v>
      </c>
      <c r="E736" s="5">
        <f t="shared" si="11"/>
        <v>5</v>
      </c>
    </row>
    <row r="737" spans="1:5" x14ac:dyDescent="0.25">
      <c r="A737" s="3" t="s">
        <v>17647</v>
      </c>
      <c r="B737" s="8" t="s">
        <v>15194</v>
      </c>
      <c r="C737" s="9" t="s">
        <v>17648</v>
      </c>
      <c r="D737" s="9" t="s">
        <v>17649</v>
      </c>
      <c r="E737" s="5">
        <f t="shared" si="11"/>
        <v>5</v>
      </c>
    </row>
    <row r="738" spans="1:5" x14ac:dyDescent="0.25">
      <c r="A738" s="3" t="s">
        <v>14726</v>
      </c>
      <c r="B738" s="8" t="s">
        <v>15492</v>
      </c>
      <c r="C738" s="9" t="s">
        <v>17650</v>
      </c>
      <c r="D738" s="9" t="s">
        <v>17649</v>
      </c>
      <c r="E738" s="5">
        <f t="shared" si="11"/>
        <v>5</v>
      </c>
    </row>
    <row r="739" spans="1:5" x14ac:dyDescent="0.25">
      <c r="A739" s="3" t="s">
        <v>14886</v>
      </c>
      <c r="B739" s="4" t="s">
        <v>15517</v>
      </c>
      <c r="C739" s="3" t="s">
        <v>17651</v>
      </c>
      <c r="D739" s="3" t="s">
        <v>17642</v>
      </c>
      <c r="E739" s="5">
        <f t="shared" si="11"/>
        <v>5</v>
      </c>
    </row>
    <row r="740" spans="1:5" x14ac:dyDescent="0.25">
      <c r="A740" s="3" t="s">
        <v>17652</v>
      </c>
      <c r="B740" s="4" t="s">
        <v>17653</v>
      </c>
      <c r="C740" s="3" t="s">
        <v>17654</v>
      </c>
      <c r="D740" s="3" t="s">
        <v>17655</v>
      </c>
      <c r="E740" s="5">
        <f t="shared" si="11"/>
        <v>5</v>
      </c>
    </row>
    <row r="741" spans="1:5" x14ac:dyDescent="0.25">
      <c r="A741" s="3" t="s">
        <v>14961</v>
      </c>
      <c r="B741" s="4" t="s">
        <v>15540</v>
      </c>
      <c r="C741" s="3" t="s">
        <v>17656</v>
      </c>
      <c r="D741" s="3" t="s">
        <v>17657</v>
      </c>
      <c r="E741" s="5">
        <f t="shared" si="11"/>
        <v>5</v>
      </c>
    </row>
    <row r="742" spans="1:5" x14ac:dyDescent="0.25">
      <c r="A742" s="3" t="s">
        <v>15640</v>
      </c>
      <c r="B742" s="4" t="s">
        <v>15478</v>
      </c>
      <c r="C742" s="3" t="s">
        <v>17658</v>
      </c>
      <c r="D742" s="3" t="s">
        <v>17659</v>
      </c>
      <c r="E742" s="5">
        <f t="shared" si="11"/>
        <v>5</v>
      </c>
    </row>
    <row r="743" spans="1:5" hidden="1" x14ac:dyDescent="0.25">
      <c r="A743" s="3" t="s">
        <v>17660</v>
      </c>
      <c r="B743" s="4" t="s">
        <v>17661</v>
      </c>
      <c r="C743" s="3"/>
      <c r="D743" s="3" t="s">
        <v>17662</v>
      </c>
      <c r="E743" s="5">
        <f t="shared" si="11"/>
        <v>4</v>
      </c>
    </row>
    <row r="744" spans="1:5" hidden="1" x14ac:dyDescent="0.25">
      <c r="A744" s="3" t="s">
        <v>17663</v>
      </c>
      <c r="B744" s="4" t="s">
        <v>17664</v>
      </c>
      <c r="C744" s="3"/>
      <c r="D744" s="3" t="s">
        <v>17665</v>
      </c>
      <c r="E744" s="5">
        <f t="shared" si="11"/>
        <v>4</v>
      </c>
    </row>
    <row r="745" spans="1:5" hidden="1" x14ac:dyDescent="0.25">
      <c r="A745" s="3" t="s">
        <v>17666</v>
      </c>
      <c r="B745" s="4" t="s">
        <v>17667</v>
      </c>
      <c r="C745" s="3"/>
      <c r="D745" s="3" t="s">
        <v>17668</v>
      </c>
      <c r="E745" s="5">
        <f t="shared" si="11"/>
        <v>4</v>
      </c>
    </row>
    <row r="746" spans="1:5" x14ac:dyDescent="0.25">
      <c r="A746" s="3" t="s">
        <v>17669</v>
      </c>
      <c r="B746" s="4" t="s">
        <v>17670</v>
      </c>
      <c r="C746" s="3" t="s">
        <v>17671</v>
      </c>
      <c r="D746" s="3" t="s">
        <v>17672</v>
      </c>
      <c r="E746" s="5">
        <f t="shared" si="11"/>
        <v>5</v>
      </c>
    </row>
    <row r="747" spans="1:5" x14ac:dyDescent="0.25">
      <c r="A747" s="3" t="s">
        <v>17673</v>
      </c>
      <c r="B747" s="4" t="s">
        <v>17674</v>
      </c>
      <c r="C747" s="3" t="s">
        <v>17675</v>
      </c>
      <c r="D747" s="3" t="s">
        <v>17676</v>
      </c>
      <c r="E747" s="5">
        <f t="shared" si="11"/>
        <v>5</v>
      </c>
    </row>
    <row r="748" spans="1:5" x14ac:dyDescent="0.25">
      <c r="A748" s="3" t="s">
        <v>17677</v>
      </c>
      <c r="B748" s="4" t="s">
        <v>17678</v>
      </c>
      <c r="C748" s="3" t="s">
        <v>17679</v>
      </c>
      <c r="D748" s="3" t="s">
        <v>17680</v>
      </c>
      <c r="E748" s="5">
        <f t="shared" si="11"/>
        <v>5</v>
      </c>
    </row>
    <row r="749" spans="1:5" x14ac:dyDescent="0.25">
      <c r="A749" s="3" t="s">
        <v>17681</v>
      </c>
      <c r="B749" s="4" t="s">
        <v>17682</v>
      </c>
      <c r="C749" s="3"/>
      <c r="D749" s="3" t="s">
        <v>17655</v>
      </c>
      <c r="E749" s="5">
        <f t="shared" si="11"/>
        <v>5</v>
      </c>
    </row>
    <row r="750" spans="1:5" x14ac:dyDescent="0.25">
      <c r="A750" s="3" t="s">
        <v>15115</v>
      </c>
      <c r="B750" s="4" t="s">
        <v>15602</v>
      </c>
      <c r="C750" s="3" t="s">
        <v>17683</v>
      </c>
      <c r="D750" s="3" t="s">
        <v>17684</v>
      </c>
      <c r="E750" s="5">
        <f t="shared" si="11"/>
        <v>5</v>
      </c>
    </row>
    <row r="751" spans="1:5" x14ac:dyDescent="0.25">
      <c r="A751" s="3" t="s">
        <v>17685</v>
      </c>
      <c r="B751" s="4" t="s">
        <v>17686</v>
      </c>
      <c r="C751" s="3" t="s">
        <v>17687</v>
      </c>
      <c r="D751" s="3" t="s">
        <v>17688</v>
      </c>
      <c r="E751" s="5">
        <f t="shared" si="11"/>
        <v>5</v>
      </c>
    </row>
    <row r="752" spans="1:5" x14ac:dyDescent="0.25">
      <c r="A752" s="3" t="s">
        <v>17689</v>
      </c>
      <c r="B752" s="4" t="s">
        <v>17690</v>
      </c>
      <c r="C752" s="3"/>
      <c r="D752" s="3" t="s">
        <v>17691</v>
      </c>
      <c r="E752" s="5">
        <f t="shared" si="11"/>
        <v>5</v>
      </c>
    </row>
    <row r="753" spans="1:5" x14ac:dyDescent="0.25">
      <c r="A753" s="3" t="s">
        <v>17692</v>
      </c>
      <c r="B753" s="4" t="s">
        <v>17693</v>
      </c>
      <c r="C753" s="3" t="s">
        <v>17694</v>
      </c>
      <c r="D753" s="3" t="s">
        <v>17688</v>
      </c>
      <c r="E753" s="5">
        <f t="shared" si="11"/>
        <v>5</v>
      </c>
    </row>
    <row r="754" spans="1:5" x14ac:dyDescent="0.25">
      <c r="A754" s="3" t="s">
        <v>17695</v>
      </c>
      <c r="B754" s="4" t="s">
        <v>15328</v>
      </c>
      <c r="C754" s="3" t="s">
        <v>17696</v>
      </c>
      <c r="D754" s="3" t="s">
        <v>17655</v>
      </c>
      <c r="E754" s="5">
        <f t="shared" si="11"/>
        <v>5</v>
      </c>
    </row>
    <row r="755" spans="1:5" x14ac:dyDescent="0.25">
      <c r="A755" s="3" t="s">
        <v>17697</v>
      </c>
      <c r="B755" s="4" t="s">
        <v>17698</v>
      </c>
      <c r="C755" s="3" t="s">
        <v>17699</v>
      </c>
      <c r="D755" s="3" t="s">
        <v>17672</v>
      </c>
      <c r="E755" s="5">
        <f t="shared" si="11"/>
        <v>5</v>
      </c>
    </row>
    <row r="756" spans="1:5" x14ac:dyDescent="0.25">
      <c r="A756" s="3" t="s">
        <v>14894</v>
      </c>
      <c r="B756" s="4" t="s">
        <v>17700</v>
      </c>
      <c r="C756" s="3" t="s">
        <v>17701</v>
      </c>
      <c r="D756" s="3" t="s">
        <v>17702</v>
      </c>
      <c r="E756" s="5">
        <f t="shared" si="11"/>
        <v>5</v>
      </c>
    </row>
    <row r="757" spans="1:5" hidden="1" x14ac:dyDescent="0.25">
      <c r="A757" s="3" t="s">
        <v>17703</v>
      </c>
      <c r="B757" s="4" t="s">
        <v>17704</v>
      </c>
      <c r="C757" s="3"/>
      <c r="D757" s="3" t="s">
        <v>17705</v>
      </c>
      <c r="E757" s="5">
        <f t="shared" si="11"/>
        <v>4</v>
      </c>
    </row>
    <row r="758" spans="1:5" x14ac:dyDescent="0.25">
      <c r="A758" s="3" t="s">
        <v>17706</v>
      </c>
      <c r="B758" s="4" t="s">
        <v>15565</v>
      </c>
      <c r="C758" s="3" t="s">
        <v>17707</v>
      </c>
      <c r="D758" s="3" t="s">
        <v>17691</v>
      </c>
      <c r="E758" s="5">
        <f t="shared" si="11"/>
        <v>5</v>
      </c>
    </row>
    <row r="759" spans="1:5" hidden="1" x14ac:dyDescent="0.25">
      <c r="A759" s="3" t="s">
        <v>17708</v>
      </c>
      <c r="B759" s="4" t="s">
        <v>17709</v>
      </c>
      <c r="C759" s="3"/>
      <c r="D759" s="3" t="s">
        <v>17710</v>
      </c>
      <c r="E759" s="5">
        <f t="shared" si="11"/>
        <v>4</v>
      </c>
    </row>
    <row r="760" spans="1:5" x14ac:dyDescent="0.25">
      <c r="A760" s="3" t="s">
        <v>17711</v>
      </c>
      <c r="B760" s="4" t="s">
        <v>17712</v>
      </c>
      <c r="C760" s="3" t="s">
        <v>17713</v>
      </c>
      <c r="D760" s="3" t="s">
        <v>17714</v>
      </c>
      <c r="E760" s="5">
        <f t="shared" si="11"/>
        <v>5</v>
      </c>
    </row>
    <row r="761" spans="1:5" x14ac:dyDescent="0.25">
      <c r="A761" s="3" t="s">
        <v>17715</v>
      </c>
      <c r="B761" s="4" t="s">
        <v>15338</v>
      </c>
      <c r="C761" s="3" t="s">
        <v>17716</v>
      </c>
      <c r="D761" s="3" t="s">
        <v>17717</v>
      </c>
      <c r="E761" s="5">
        <f t="shared" si="11"/>
        <v>5</v>
      </c>
    </row>
    <row r="762" spans="1:5" x14ac:dyDescent="0.25">
      <c r="A762" s="3" t="s">
        <v>17718</v>
      </c>
      <c r="B762" s="4" t="s">
        <v>17719</v>
      </c>
      <c r="C762" s="3" t="s">
        <v>17720</v>
      </c>
      <c r="D762" s="3" t="s">
        <v>17672</v>
      </c>
      <c r="E762" s="5">
        <f t="shared" si="11"/>
        <v>5</v>
      </c>
    </row>
    <row r="763" spans="1:5" x14ac:dyDescent="0.25">
      <c r="A763" s="3" t="s">
        <v>17721</v>
      </c>
      <c r="B763" s="4" t="s">
        <v>17722</v>
      </c>
      <c r="C763" s="3" t="s">
        <v>17723</v>
      </c>
      <c r="D763" s="3" t="s">
        <v>17655</v>
      </c>
      <c r="E763" s="5">
        <f t="shared" si="11"/>
        <v>5</v>
      </c>
    </row>
    <row r="764" spans="1:5" x14ac:dyDescent="0.25">
      <c r="A764" s="3" t="s">
        <v>17724</v>
      </c>
      <c r="B764" s="4" t="s">
        <v>17725</v>
      </c>
      <c r="C764" s="3"/>
      <c r="D764" s="3" t="s">
        <v>17726</v>
      </c>
      <c r="E764" s="5">
        <f t="shared" si="11"/>
        <v>5</v>
      </c>
    </row>
    <row r="765" spans="1:5" hidden="1" x14ac:dyDescent="0.25">
      <c r="A765" s="3" t="s">
        <v>17727</v>
      </c>
      <c r="B765" s="4" t="s">
        <v>17728</v>
      </c>
      <c r="C765" s="3"/>
      <c r="D765" s="3" t="s">
        <v>17729</v>
      </c>
      <c r="E765" s="5">
        <f t="shared" si="11"/>
        <v>4</v>
      </c>
    </row>
    <row r="766" spans="1:5" x14ac:dyDescent="0.25">
      <c r="A766" s="3" t="s">
        <v>17730</v>
      </c>
      <c r="B766" s="4" t="s">
        <v>17731</v>
      </c>
      <c r="C766" s="3" t="s">
        <v>17732</v>
      </c>
      <c r="D766" s="3" t="s">
        <v>17733</v>
      </c>
      <c r="E766" s="5">
        <f t="shared" si="11"/>
        <v>5</v>
      </c>
    </row>
    <row r="767" spans="1:5" hidden="1" x14ac:dyDescent="0.25">
      <c r="A767" s="3" t="s">
        <v>17734</v>
      </c>
      <c r="B767" s="4" t="s">
        <v>17735</v>
      </c>
      <c r="C767" s="3"/>
      <c r="D767" s="3" t="s">
        <v>17736</v>
      </c>
      <c r="E767" s="5">
        <f t="shared" si="11"/>
        <v>4</v>
      </c>
    </row>
    <row r="768" spans="1:5" x14ac:dyDescent="0.25">
      <c r="A768" s="3" t="s">
        <v>17737</v>
      </c>
      <c r="B768" s="4" t="s">
        <v>17738</v>
      </c>
      <c r="C768" s="3" t="s">
        <v>17739</v>
      </c>
      <c r="D768" s="3" t="s">
        <v>17688</v>
      </c>
      <c r="E768" s="5">
        <f t="shared" si="11"/>
        <v>5</v>
      </c>
    </row>
    <row r="769" spans="1:5" x14ac:dyDescent="0.25">
      <c r="A769" s="3" t="s">
        <v>17740</v>
      </c>
      <c r="B769" s="4" t="s">
        <v>15341</v>
      </c>
      <c r="C769" s="3" t="s">
        <v>17741</v>
      </c>
      <c r="D769" s="3" t="s">
        <v>17655</v>
      </c>
      <c r="E769" s="5">
        <f t="shared" si="11"/>
        <v>5</v>
      </c>
    </row>
    <row r="770" spans="1:5" x14ac:dyDescent="0.25">
      <c r="A770" s="3" t="s">
        <v>17742</v>
      </c>
      <c r="B770" s="4" t="s">
        <v>15288</v>
      </c>
      <c r="C770" s="3" t="s">
        <v>17743</v>
      </c>
      <c r="D770" s="3" t="s">
        <v>17655</v>
      </c>
      <c r="E770" s="5">
        <f t="shared" ref="E770:E834" si="12">LEN(B770)</f>
        <v>5</v>
      </c>
    </row>
    <row r="771" spans="1:5" x14ac:dyDescent="0.25">
      <c r="A771" s="3" t="s">
        <v>17744</v>
      </c>
      <c r="B771" s="4" t="s">
        <v>17745</v>
      </c>
      <c r="C771" s="3" t="s">
        <v>17746</v>
      </c>
      <c r="D771" s="3" t="s">
        <v>17747</v>
      </c>
      <c r="E771" s="5">
        <f t="shared" si="12"/>
        <v>5</v>
      </c>
    </row>
    <row r="772" spans="1:5" hidden="1" x14ac:dyDescent="0.25">
      <c r="A772" s="3" t="s">
        <v>17748</v>
      </c>
      <c r="B772" s="4" t="s">
        <v>17749</v>
      </c>
      <c r="C772" s="3"/>
      <c r="D772" s="3" t="s">
        <v>17750</v>
      </c>
      <c r="E772" s="5">
        <f t="shared" si="12"/>
        <v>2</v>
      </c>
    </row>
    <row r="773" spans="1:5" x14ac:dyDescent="0.25">
      <c r="A773" s="3" t="s">
        <v>17751</v>
      </c>
      <c r="B773" s="4" t="s">
        <v>17752</v>
      </c>
      <c r="C773" s="3" t="s">
        <v>17753</v>
      </c>
      <c r="D773" s="3" t="s">
        <v>16529</v>
      </c>
      <c r="E773" s="5">
        <f t="shared" si="12"/>
        <v>5</v>
      </c>
    </row>
    <row r="774" spans="1:5" x14ac:dyDescent="0.25">
      <c r="A774" s="3" t="s">
        <v>17754</v>
      </c>
      <c r="B774" s="4" t="s">
        <v>17755</v>
      </c>
      <c r="C774" s="3" t="s">
        <v>17756</v>
      </c>
      <c r="D774" s="3"/>
      <c r="E774" s="5">
        <f t="shared" si="12"/>
        <v>5</v>
      </c>
    </row>
    <row r="775" spans="1:5" x14ac:dyDescent="0.25">
      <c r="A775" s="3" t="s">
        <v>14867</v>
      </c>
      <c r="B775" s="4" t="s">
        <v>15509</v>
      </c>
      <c r="C775" s="3" t="s">
        <v>17757</v>
      </c>
      <c r="D775" s="3" t="s">
        <v>16468</v>
      </c>
      <c r="E775" s="5">
        <f t="shared" si="12"/>
        <v>5</v>
      </c>
    </row>
    <row r="776" spans="1:5" hidden="1" x14ac:dyDescent="0.25">
      <c r="A776" s="3" t="s">
        <v>17758</v>
      </c>
      <c r="B776" s="4" t="s">
        <v>17759</v>
      </c>
      <c r="C776" s="3" t="s">
        <v>15654</v>
      </c>
      <c r="D776" s="3" t="s">
        <v>17760</v>
      </c>
      <c r="E776" s="5">
        <f t="shared" si="12"/>
        <v>4</v>
      </c>
    </row>
    <row r="777" spans="1:5" x14ac:dyDescent="0.25">
      <c r="A777" s="3" t="s">
        <v>17761</v>
      </c>
      <c r="B777" s="4" t="s">
        <v>17762</v>
      </c>
      <c r="C777" s="3" t="s">
        <v>17763</v>
      </c>
      <c r="D777" s="3" t="s">
        <v>17764</v>
      </c>
      <c r="E777" s="5">
        <f t="shared" si="12"/>
        <v>5</v>
      </c>
    </row>
    <row r="778" spans="1:5" hidden="1" x14ac:dyDescent="0.25">
      <c r="A778" s="9" t="s">
        <v>17765</v>
      </c>
      <c r="B778" s="8" t="s">
        <v>17766</v>
      </c>
      <c r="C778" s="9"/>
      <c r="D778" s="9" t="s">
        <v>17767</v>
      </c>
      <c r="E778" s="5">
        <f t="shared" si="12"/>
        <v>4</v>
      </c>
    </row>
    <row r="779" spans="1:5" hidden="1" x14ac:dyDescent="0.25">
      <c r="A779" s="3" t="s">
        <v>17768</v>
      </c>
      <c r="B779" s="4" t="s">
        <v>17769</v>
      </c>
      <c r="C779" s="3" t="s">
        <v>15654</v>
      </c>
      <c r="D779" s="3" t="s">
        <v>17770</v>
      </c>
      <c r="E779" s="5">
        <f t="shared" si="12"/>
        <v>2</v>
      </c>
    </row>
    <row r="780" spans="1:5" hidden="1" x14ac:dyDescent="0.25">
      <c r="A780" s="3" t="s">
        <v>17771</v>
      </c>
      <c r="B780" s="4" t="s">
        <v>17772</v>
      </c>
      <c r="C780" s="3" t="s">
        <v>15654</v>
      </c>
      <c r="D780" s="3" t="s">
        <v>15654</v>
      </c>
      <c r="E780" s="5">
        <f t="shared" si="12"/>
        <v>4</v>
      </c>
    </row>
    <row r="781" spans="1:5" x14ac:dyDescent="0.25">
      <c r="A781" s="3" t="s">
        <v>17773</v>
      </c>
      <c r="B781" s="4" t="s">
        <v>17774</v>
      </c>
      <c r="C781" s="3"/>
      <c r="D781" s="3" t="s">
        <v>17017</v>
      </c>
      <c r="E781" s="5">
        <f t="shared" si="12"/>
        <v>5</v>
      </c>
    </row>
    <row r="782" spans="1:5" hidden="1" x14ac:dyDescent="0.25">
      <c r="A782" s="3" t="s">
        <v>17775</v>
      </c>
      <c r="B782" s="4" t="s">
        <v>17776</v>
      </c>
      <c r="C782" s="3" t="s">
        <v>15654</v>
      </c>
      <c r="D782" s="3" t="s">
        <v>17777</v>
      </c>
      <c r="E782" s="5">
        <f t="shared" si="12"/>
        <v>4</v>
      </c>
    </row>
    <row r="783" spans="1:5" hidden="1" x14ac:dyDescent="0.25">
      <c r="A783" s="9" t="s">
        <v>15105</v>
      </c>
      <c r="B783" s="8" t="s">
        <v>17778</v>
      </c>
      <c r="C783" s="9"/>
      <c r="D783" s="9" t="s">
        <v>17779</v>
      </c>
      <c r="E783" s="5">
        <f t="shared" si="12"/>
        <v>2</v>
      </c>
    </row>
    <row r="784" spans="1:5" hidden="1" x14ac:dyDescent="0.25">
      <c r="A784" s="10" t="s">
        <v>17780</v>
      </c>
      <c r="B784" s="11" t="s">
        <v>17781</v>
      </c>
      <c r="C784" s="9" t="s">
        <v>15654</v>
      </c>
      <c r="D784" s="9" t="s">
        <v>17782</v>
      </c>
      <c r="E784" s="5">
        <f t="shared" si="12"/>
        <v>7</v>
      </c>
    </row>
    <row r="785" spans="1:5" x14ac:dyDescent="0.25">
      <c r="A785" s="3" t="s">
        <v>14793</v>
      </c>
      <c r="B785" s="4" t="s">
        <v>15588</v>
      </c>
      <c r="C785" s="3" t="s">
        <v>17783</v>
      </c>
      <c r="D785" s="3" t="s">
        <v>17784</v>
      </c>
      <c r="E785" s="5">
        <f t="shared" si="12"/>
        <v>5</v>
      </c>
    </row>
    <row r="786" spans="1:5" x14ac:dyDescent="0.25">
      <c r="A786" s="3" t="s">
        <v>17785</v>
      </c>
      <c r="B786" s="4" t="s">
        <v>17786</v>
      </c>
      <c r="C786" s="3" t="s">
        <v>17787</v>
      </c>
      <c r="D786" s="3" t="s">
        <v>17162</v>
      </c>
      <c r="E786" s="5">
        <f t="shared" si="12"/>
        <v>5</v>
      </c>
    </row>
    <row r="787" spans="1:5" x14ac:dyDescent="0.25">
      <c r="A787" s="3" t="s">
        <v>17788</v>
      </c>
      <c r="B787" s="4" t="s">
        <v>17789</v>
      </c>
      <c r="C787" s="3" t="s">
        <v>17790</v>
      </c>
      <c r="D787" s="3" t="s">
        <v>17164</v>
      </c>
      <c r="E787" s="5">
        <f t="shared" si="12"/>
        <v>5</v>
      </c>
    </row>
    <row r="788" spans="1:5" hidden="1" x14ac:dyDescent="0.25">
      <c r="A788" s="3" t="s">
        <v>17791</v>
      </c>
      <c r="B788" s="4" t="s">
        <v>17792</v>
      </c>
      <c r="C788" s="3" t="s">
        <v>15654</v>
      </c>
      <c r="D788" s="3" t="s">
        <v>17793</v>
      </c>
      <c r="E788" s="5">
        <f t="shared" si="12"/>
        <v>4</v>
      </c>
    </row>
    <row r="789" spans="1:5" x14ac:dyDescent="0.25">
      <c r="A789" s="3" t="s">
        <v>17794</v>
      </c>
      <c r="B789" s="4" t="s">
        <v>17795</v>
      </c>
      <c r="C789" s="3" t="s">
        <v>17796</v>
      </c>
      <c r="D789" s="3" t="s">
        <v>17797</v>
      </c>
      <c r="E789" s="5">
        <f t="shared" si="12"/>
        <v>5</v>
      </c>
    </row>
    <row r="790" spans="1:5" hidden="1" x14ac:dyDescent="0.25">
      <c r="A790" s="3" t="s">
        <v>17798</v>
      </c>
      <c r="B790" s="4" t="s">
        <v>17799</v>
      </c>
      <c r="C790" s="3" t="s">
        <v>15654</v>
      </c>
      <c r="D790" s="3" t="s">
        <v>17800</v>
      </c>
      <c r="E790" s="5">
        <f t="shared" si="12"/>
        <v>2</v>
      </c>
    </row>
    <row r="791" spans="1:5" hidden="1" x14ac:dyDescent="0.25">
      <c r="A791" s="9" t="s">
        <v>17801</v>
      </c>
      <c r="B791" s="8" t="s">
        <v>17802</v>
      </c>
      <c r="C791" s="9" t="s">
        <v>15654</v>
      </c>
      <c r="D791" s="9" t="s">
        <v>17803</v>
      </c>
      <c r="E791" s="5">
        <f t="shared" si="12"/>
        <v>4</v>
      </c>
    </row>
    <row r="792" spans="1:5" hidden="1" x14ac:dyDescent="0.25">
      <c r="A792" s="3" t="s">
        <v>17804</v>
      </c>
      <c r="B792" s="4" t="s">
        <v>17805</v>
      </c>
      <c r="C792" s="3"/>
      <c r="D792" s="3" t="s">
        <v>17806</v>
      </c>
      <c r="E792" s="5">
        <f t="shared" si="12"/>
        <v>2</v>
      </c>
    </row>
    <row r="793" spans="1:5" hidden="1" x14ac:dyDescent="0.25">
      <c r="A793" s="6" t="s">
        <v>17807</v>
      </c>
      <c r="B793" s="7" t="s">
        <v>17808</v>
      </c>
      <c r="C793" s="3" t="s">
        <v>15654</v>
      </c>
      <c r="D793" s="3" t="s">
        <v>15654</v>
      </c>
      <c r="E793" s="5">
        <f t="shared" si="12"/>
        <v>11</v>
      </c>
    </row>
    <row r="794" spans="1:5" x14ac:dyDescent="0.25">
      <c r="A794" s="3" t="s">
        <v>14905</v>
      </c>
      <c r="B794" s="4" t="s">
        <v>15335</v>
      </c>
      <c r="C794" s="3" t="s">
        <v>17809</v>
      </c>
      <c r="D794" s="3" t="s">
        <v>17810</v>
      </c>
      <c r="E794" s="5">
        <f t="shared" si="12"/>
        <v>5</v>
      </c>
    </row>
    <row r="795" spans="1:5" hidden="1" x14ac:dyDescent="0.25">
      <c r="A795" s="3" t="s">
        <v>17811</v>
      </c>
      <c r="B795" s="4" t="s">
        <v>17812</v>
      </c>
      <c r="C795" s="3"/>
      <c r="D795" s="3" t="s">
        <v>17813</v>
      </c>
      <c r="E795" s="5">
        <f t="shared" si="12"/>
        <v>4</v>
      </c>
    </row>
    <row r="796" spans="1:5" x14ac:dyDescent="0.25">
      <c r="A796" s="3" t="s">
        <v>14830</v>
      </c>
      <c r="B796" s="4" t="s">
        <v>15524</v>
      </c>
      <c r="C796" s="3" t="s">
        <v>17814</v>
      </c>
      <c r="D796" s="3" t="s">
        <v>17815</v>
      </c>
      <c r="E796" s="5">
        <f t="shared" si="12"/>
        <v>5</v>
      </c>
    </row>
    <row r="797" spans="1:5" hidden="1" x14ac:dyDescent="0.25">
      <c r="A797" s="3" t="s">
        <v>17816</v>
      </c>
      <c r="B797" s="4" t="s">
        <v>17817</v>
      </c>
      <c r="C797" s="3" t="s">
        <v>15654</v>
      </c>
      <c r="D797" s="3" t="s">
        <v>17818</v>
      </c>
      <c r="E797" s="5">
        <f t="shared" si="12"/>
        <v>4</v>
      </c>
    </row>
    <row r="798" spans="1:5" x14ac:dyDescent="0.25">
      <c r="A798" s="3" t="s">
        <v>17819</v>
      </c>
      <c r="B798" s="4" t="s">
        <v>17820</v>
      </c>
      <c r="C798" s="3" t="s">
        <v>17821</v>
      </c>
      <c r="D798" s="3" t="s">
        <v>17822</v>
      </c>
      <c r="E798" s="5">
        <f t="shared" si="12"/>
        <v>5</v>
      </c>
    </row>
    <row r="799" spans="1:5" hidden="1" x14ac:dyDescent="0.25">
      <c r="A799" s="3" t="s">
        <v>17823</v>
      </c>
      <c r="B799" s="4" t="s">
        <v>17824</v>
      </c>
      <c r="C799" s="3" t="s">
        <v>15654</v>
      </c>
      <c r="D799" s="3" t="s">
        <v>17825</v>
      </c>
      <c r="E799" s="5">
        <f t="shared" si="12"/>
        <v>4</v>
      </c>
    </row>
    <row r="800" spans="1:5" x14ac:dyDescent="0.25">
      <c r="A800" s="3" t="s">
        <v>17826</v>
      </c>
      <c r="B800" s="4" t="s">
        <v>17827</v>
      </c>
      <c r="C800" s="3" t="s">
        <v>17828</v>
      </c>
      <c r="D800" s="3" t="s">
        <v>17822</v>
      </c>
      <c r="E800" s="5">
        <f t="shared" si="12"/>
        <v>5</v>
      </c>
    </row>
    <row r="801" spans="1:5" x14ac:dyDescent="0.25">
      <c r="A801" s="3" t="s">
        <v>14893</v>
      </c>
      <c r="B801" s="4" t="s">
        <v>15518</v>
      </c>
      <c r="C801" s="3" t="s">
        <v>17829</v>
      </c>
      <c r="D801" s="3" t="s">
        <v>17822</v>
      </c>
      <c r="E801" s="5">
        <f t="shared" si="12"/>
        <v>5</v>
      </c>
    </row>
    <row r="802" spans="1:5" hidden="1" x14ac:dyDescent="0.25">
      <c r="A802" s="3" t="s">
        <v>17830</v>
      </c>
      <c r="B802" s="4" t="s">
        <v>17831</v>
      </c>
      <c r="C802" s="3" t="s">
        <v>15654</v>
      </c>
      <c r="D802" s="3" t="s">
        <v>15759</v>
      </c>
      <c r="E802" s="5">
        <f t="shared" si="12"/>
        <v>4</v>
      </c>
    </row>
    <row r="803" spans="1:5" hidden="1" x14ac:dyDescent="0.25">
      <c r="A803" s="3" t="s">
        <v>17832</v>
      </c>
      <c r="B803" s="4" t="s">
        <v>17833</v>
      </c>
      <c r="C803" s="3"/>
      <c r="D803" s="3" t="s">
        <v>17834</v>
      </c>
      <c r="E803" s="5">
        <f t="shared" si="12"/>
        <v>4</v>
      </c>
    </row>
    <row r="804" spans="1:5" hidden="1" x14ac:dyDescent="0.25">
      <c r="A804" s="3" t="s">
        <v>17832</v>
      </c>
      <c r="B804" s="4" t="s">
        <v>17835</v>
      </c>
      <c r="C804" s="3"/>
      <c r="D804" s="3" t="s">
        <v>17836</v>
      </c>
      <c r="E804" s="5">
        <f t="shared" si="12"/>
        <v>4</v>
      </c>
    </row>
    <row r="805" spans="1:5" x14ac:dyDescent="0.25">
      <c r="A805" s="3" t="s">
        <v>17837</v>
      </c>
      <c r="B805" s="4" t="s">
        <v>15334</v>
      </c>
      <c r="C805" s="3"/>
      <c r="D805" s="3" t="s">
        <v>17838</v>
      </c>
      <c r="E805" s="5">
        <f t="shared" si="12"/>
        <v>5</v>
      </c>
    </row>
    <row r="806" spans="1:5" hidden="1" x14ac:dyDescent="0.25">
      <c r="A806" s="3" t="s">
        <v>17839</v>
      </c>
      <c r="B806" s="4" t="s">
        <v>17840</v>
      </c>
      <c r="C806" s="3"/>
      <c r="D806" s="3" t="s">
        <v>17841</v>
      </c>
      <c r="E806" s="5">
        <f t="shared" si="12"/>
        <v>2</v>
      </c>
    </row>
    <row r="807" spans="1:5" hidden="1" x14ac:dyDescent="0.25">
      <c r="A807" s="3" t="s">
        <v>17842</v>
      </c>
      <c r="B807" s="4" t="s">
        <v>17843</v>
      </c>
      <c r="C807" s="3"/>
      <c r="D807" s="3" t="s">
        <v>17844</v>
      </c>
      <c r="E807" s="5">
        <f t="shared" si="12"/>
        <v>4</v>
      </c>
    </row>
    <row r="808" spans="1:5" x14ac:dyDescent="0.25">
      <c r="A808" s="3" t="s">
        <v>17845</v>
      </c>
      <c r="B808" s="4" t="s">
        <v>17846</v>
      </c>
      <c r="C808" s="3"/>
      <c r="D808" s="3" t="s">
        <v>17847</v>
      </c>
      <c r="E808" s="5">
        <f t="shared" si="12"/>
        <v>5</v>
      </c>
    </row>
    <row r="809" spans="1:5" hidden="1" x14ac:dyDescent="0.25">
      <c r="A809" s="3" t="s">
        <v>17848</v>
      </c>
      <c r="B809" s="4" t="s">
        <v>17849</v>
      </c>
      <c r="C809" s="3"/>
      <c r="D809" s="3" t="s">
        <v>17850</v>
      </c>
      <c r="E809" s="5">
        <f t="shared" si="12"/>
        <v>4</v>
      </c>
    </row>
    <row r="810" spans="1:5" hidden="1" x14ac:dyDescent="0.25">
      <c r="A810" s="6" t="s">
        <v>17851</v>
      </c>
      <c r="B810" s="7" t="s">
        <v>17852</v>
      </c>
      <c r="C810" s="3"/>
      <c r="D810" s="3" t="s">
        <v>17853</v>
      </c>
      <c r="E810" s="5">
        <f t="shared" si="12"/>
        <v>7</v>
      </c>
    </row>
    <row r="811" spans="1:5" x14ac:dyDescent="0.25">
      <c r="A811" s="3" t="s">
        <v>14897</v>
      </c>
      <c r="B811" s="4" t="s">
        <v>15234</v>
      </c>
      <c r="C811" s="3" t="s">
        <v>17854</v>
      </c>
      <c r="D811" s="3" t="s">
        <v>17855</v>
      </c>
      <c r="E811" s="5">
        <f t="shared" si="12"/>
        <v>5</v>
      </c>
    </row>
    <row r="812" spans="1:5" hidden="1" x14ac:dyDescent="0.25">
      <c r="A812" s="3" t="s">
        <v>17856</v>
      </c>
      <c r="B812" s="4" t="s">
        <v>17857</v>
      </c>
      <c r="C812" s="3" t="s">
        <v>15654</v>
      </c>
      <c r="D812" s="3" t="s">
        <v>17858</v>
      </c>
      <c r="E812" s="5">
        <f t="shared" si="12"/>
        <v>4</v>
      </c>
    </row>
    <row r="813" spans="1:5" x14ac:dyDescent="0.25">
      <c r="A813" s="3" t="s">
        <v>17859</v>
      </c>
      <c r="B813" s="4" t="s">
        <v>15503</v>
      </c>
      <c r="C813" s="3" t="s">
        <v>17860</v>
      </c>
      <c r="D813" s="3" t="s">
        <v>17861</v>
      </c>
      <c r="E813" s="5">
        <f t="shared" si="12"/>
        <v>5</v>
      </c>
    </row>
    <row r="814" spans="1:5" x14ac:dyDescent="0.25">
      <c r="A814" s="3" t="s">
        <v>17862</v>
      </c>
      <c r="B814" s="4" t="s">
        <v>15582</v>
      </c>
      <c r="C814" s="3" t="s">
        <v>17863</v>
      </c>
      <c r="D814" s="3" t="s">
        <v>16646</v>
      </c>
      <c r="E814" s="5">
        <f t="shared" si="12"/>
        <v>5</v>
      </c>
    </row>
    <row r="815" spans="1:5" x14ac:dyDescent="0.25">
      <c r="A815" s="3" t="s">
        <v>17864</v>
      </c>
      <c r="B815" s="4" t="s">
        <v>15473</v>
      </c>
      <c r="C815" s="3" t="s">
        <v>17865</v>
      </c>
      <c r="D815" s="3" t="s">
        <v>15654</v>
      </c>
      <c r="E815" s="5">
        <f t="shared" si="12"/>
        <v>5</v>
      </c>
    </row>
    <row r="816" spans="1:5" x14ac:dyDescent="0.25">
      <c r="A816" s="3" t="s">
        <v>17866</v>
      </c>
      <c r="B816" s="4" t="s">
        <v>17867</v>
      </c>
      <c r="C816" s="3" t="s">
        <v>17868</v>
      </c>
      <c r="D816" s="3" t="s">
        <v>17869</v>
      </c>
      <c r="E816" s="5">
        <f t="shared" si="12"/>
        <v>5</v>
      </c>
    </row>
    <row r="817" spans="1:5" hidden="1" x14ac:dyDescent="0.25">
      <c r="A817" s="3" t="s">
        <v>17870</v>
      </c>
      <c r="B817" s="4" t="s">
        <v>17871</v>
      </c>
      <c r="C817" s="3"/>
      <c r="D817" s="3" t="s">
        <v>17872</v>
      </c>
      <c r="E817" s="5">
        <f t="shared" si="12"/>
        <v>4</v>
      </c>
    </row>
    <row r="818" spans="1:5" hidden="1" x14ac:dyDescent="0.25">
      <c r="A818" s="3" t="s">
        <v>17873</v>
      </c>
      <c r="B818" s="4" t="s">
        <v>17874</v>
      </c>
      <c r="C818" s="3" t="s">
        <v>15654</v>
      </c>
      <c r="D818" s="3" t="s">
        <v>15745</v>
      </c>
      <c r="E818" s="5">
        <f t="shared" si="12"/>
        <v>4</v>
      </c>
    </row>
    <row r="819" spans="1:5" hidden="1" x14ac:dyDescent="0.25">
      <c r="A819" s="6" t="s">
        <v>17875</v>
      </c>
      <c r="B819" s="7" t="s">
        <v>17876</v>
      </c>
      <c r="C819" s="3" t="s">
        <v>15654</v>
      </c>
      <c r="D819" s="3" t="s">
        <v>17877</v>
      </c>
      <c r="E819" s="5">
        <f t="shared" si="12"/>
        <v>7</v>
      </c>
    </row>
    <row r="820" spans="1:5" hidden="1" x14ac:dyDescent="0.25">
      <c r="A820" s="3" t="s">
        <v>17878</v>
      </c>
      <c r="B820" s="4" t="s">
        <v>17879</v>
      </c>
      <c r="C820" s="3" t="s">
        <v>15654</v>
      </c>
      <c r="D820" s="3" t="s">
        <v>17880</v>
      </c>
      <c r="E820" s="5">
        <f t="shared" si="12"/>
        <v>4</v>
      </c>
    </row>
    <row r="821" spans="1:5" x14ac:dyDescent="0.25">
      <c r="A821" s="3" t="s">
        <v>14809</v>
      </c>
      <c r="B821" s="4" t="s">
        <v>15622</v>
      </c>
      <c r="C821" s="3" t="s">
        <v>17881</v>
      </c>
      <c r="D821" s="3" t="s">
        <v>17882</v>
      </c>
      <c r="E821" s="5">
        <f t="shared" si="12"/>
        <v>5</v>
      </c>
    </row>
    <row r="822" spans="1:5" x14ac:dyDescent="0.25">
      <c r="A822" s="3" t="s">
        <v>17883</v>
      </c>
      <c r="B822" s="4" t="s">
        <v>17884</v>
      </c>
      <c r="C822" s="3" t="s">
        <v>17885</v>
      </c>
      <c r="D822" s="3" t="s">
        <v>15975</v>
      </c>
      <c r="E822" s="5">
        <f t="shared" si="12"/>
        <v>5</v>
      </c>
    </row>
    <row r="823" spans="1:5" x14ac:dyDescent="0.25">
      <c r="A823" s="3" t="s">
        <v>17886</v>
      </c>
      <c r="B823" s="4" t="s">
        <v>17887</v>
      </c>
      <c r="C823" s="3" t="s">
        <v>17888</v>
      </c>
      <c r="D823" s="3" t="s">
        <v>17889</v>
      </c>
      <c r="E823" s="5">
        <f t="shared" si="12"/>
        <v>5</v>
      </c>
    </row>
    <row r="824" spans="1:5" x14ac:dyDescent="0.25">
      <c r="A824" s="3" t="s">
        <v>17890</v>
      </c>
      <c r="B824" s="4" t="s">
        <v>15545</v>
      </c>
      <c r="C824" s="3" t="s">
        <v>17891</v>
      </c>
      <c r="D824" s="3" t="s">
        <v>17889</v>
      </c>
      <c r="E824" s="5">
        <f t="shared" si="12"/>
        <v>5</v>
      </c>
    </row>
    <row r="825" spans="1:5" x14ac:dyDescent="0.25">
      <c r="A825" s="3" t="s">
        <v>17892</v>
      </c>
      <c r="B825" s="4" t="s">
        <v>15542</v>
      </c>
      <c r="C825" s="3" t="s">
        <v>15654</v>
      </c>
      <c r="D825" s="3" t="s">
        <v>17889</v>
      </c>
      <c r="E825" s="5">
        <f t="shared" si="12"/>
        <v>5</v>
      </c>
    </row>
    <row r="826" spans="1:5" hidden="1" x14ac:dyDescent="0.25">
      <c r="A826" s="3" t="s">
        <v>17893</v>
      </c>
      <c r="B826" s="4" t="s">
        <v>17894</v>
      </c>
      <c r="C826" s="3" t="s">
        <v>15654</v>
      </c>
      <c r="D826" s="3" t="s">
        <v>17421</v>
      </c>
      <c r="E826" s="5">
        <f t="shared" si="12"/>
        <v>4</v>
      </c>
    </row>
    <row r="827" spans="1:5" hidden="1" x14ac:dyDescent="0.25">
      <c r="A827" s="6" t="s">
        <v>17895</v>
      </c>
      <c r="B827" s="7" t="s">
        <v>17896</v>
      </c>
      <c r="C827" s="3"/>
      <c r="D827" s="3"/>
      <c r="E827" s="5">
        <f t="shared" si="12"/>
        <v>11</v>
      </c>
    </row>
    <row r="828" spans="1:5" hidden="1" x14ac:dyDescent="0.25">
      <c r="A828" s="3" t="s">
        <v>17897</v>
      </c>
      <c r="B828" s="4" t="s">
        <v>17898</v>
      </c>
      <c r="C828" s="3" t="s">
        <v>15654</v>
      </c>
      <c r="D828" s="3" t="s">
        <v>17899</v>
      </c>
      <c r="E828" s="5">
        <f t="shared" si="12"/>
        <v>2</v>
      </c>
    </row>
    <row r="829" spans="1:5" x14ac:dyDescent="0.25">
      <c r="A829" s="3" t="s">
        <v>17900</v>
      </c>
      <c r="B829" s="4" t="s">
        <v>17901</v>
      </c>
      <c r="C829" s="3" t="s">
        <v>17902</v>
      </c>
      <c r="D829" s="3" t="s">
        <v>15927</v>
      </c>
      <c r="E829" s="5">
        <f t="shared" si="12"/>
        <v>5</v>
      </c>
    </row>
    <row r="830" spans="1:5" x14ac:dyDescent="0.25">
      <c r="A830" s="3" t="s">
        <v>17903</v>
      </c>
      <c r="B830" s="4" t="s">
        <v>17904</v>
      </c>
      <c r="C830" s="3" t="s">
        <v>17905</v>
      </c>
      <c r="D830" s="3" t="s">
        <v>15927</v>
      </c>
      <c r="E830" s="5">
        <f t="shared" si="12"/>
        <v>5</v>
      </c>
    </row>
    <row r="831" spans="1:5" x14ac:dyDescent="0.25">
      <c r="A831" s="3" t="s">
        <v>17906</v>
      </c>
      <c r="B831" s="4" t="s">
        <v>17907</v>
      </c>
      <c r="C831" s="3" t="s">
        <v>17908</v>
      </c>
      <c r="D831" s="3" t="s">
        <v>17909</v>
      </c>
      <c r="E831" s="5">
        <f t="shared" si="12"/>
        <v>5</v>
      </c>
    </row>
    <row r="832" spans="1:5" hidden="1" x14ac:dyDescent="0.25">
      <c r="A832" s="6" t="s">
        <v>17910</v>
      </c>
      <c r="B832" s="7" t="s">
        <v>17911</v>
      </c>
      <c r="C832" s="3" t="s">
        <v>15654</v>
      </c>
      <c r="D832" s="3" t="s">
        <v>15654</v>
      </c>
      <c r="E832" s="5">
        <f t="shared" si="12"/>
        <v>11</v>
      </c>
    </row>
    <row r="833" spans="1:5" x14ac:dyDescent="0.25">
      <c r="A833" s="3" t="s">
        <v>14972</v>
      </c>
      <c r="B833" s="4" t="s">
        <v>15544</v>
      </c>
      <c r="C833" s="3" t="s">
        <v>17912</v>
      </c>
      <c r="D833" s="3" t="s">
        <v>17474</v>
      </c>
      <c r="E833" s="5">
        <f t="shared" si="12"/>
        <v>5</v>
      </c>
    </row>
    <row r="834" spans="1:5" x14ac:dyDescent="0.25">
      <c r="A834" s="3" t="s">
        <v>17913</v>
      </c>
      <c r="B834" s="4" t="s">
        <v>17914</v>
      </c>
      <c r="C834" s="3" t="s">
        <v>17915</v>
      </c>
      <c r="D834" s="3" t="s">
        <v>17162</v>
      </c>
      <c r="E834" s="5">
        <f t="shared" si="12"/>
        <v>5</v>
      </c>
    </row>
  </sheetData>
  <autoFilter ref="A1:E834">
    <filterColumn colId="4">
      <filters>
        <filter val="5"/>
      </filters>
    </filterColumn>
    <sortState ref="A2:E83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997"/>
  <sheetViews>
    <sheetView workbookViewId="0">
      <selection activeCell="B77" sqref="B77"/>
    </sheetView>
  </sheetViews>
  <sheetFormatPr defaultRowHeight="15" x14ac:dyDescent="0.25"/>
  <sheetData>
    <row r="1" spans="1:3" x14ac:dyDescent="0.25">
      <c r="A1" s="12"/>
      <c r="B1" s="13" t="s">
        <v>17916</v>
      </c>
      <c r="C1" s="14"/>
    </row>
    <row r="2" spans="1:3" hidden="1" x14ac:dyDescent="0.25">
      <c r="A2" s="15" t="s">
        <v>17917</v>
      </c>
      <c r="B2" s="16" t="s">
        <v>17330</v>
      </c>
      <c r="C2">
        <f t="shared" ref="C2:C65" si="0">LEN(B2)</f>
        <v>2</v>
      </c>
    </row>
    <row r="3" spans="1:3" x14ac:dyDescent="0.25">
      <c r="A3" s="12" t="s">
        <v>15075</v>
      </c>
      <c r="B3" s="13" t="s">
        <v>17918</v>
      </c>
      <c r="C3" s="14">
        <f t="shared" si="0"/>
        <v>5</v>
      </c>
    </row>
    <row r="4" spans="1:3" hidden="1" x14ac:dyDescent="0.25">
      <c r="A4" s="15" t="s">
        <v>17919</v>
      </c>
      <c r="B4" s="16" t="s">
        <v>17920</v>
      </c>
      <c r="C4">
        <f t="shared" si="0"/>
        <v>4</v>
      </c>
    </row>
    <row r="5" spans="1:3" hidden="1" x14ac:dyDescent="0.25">
      <c r="A5" s="15" t="s">
        <v>17921</v>
      </c>
      <c r="B5" s="16" t="s">
        <v>17922</v>
      </c>
      <c r="C5">
        <f t="shared" si="0"/>
        <v>2</v>
      </c>
    </row>
    <row r="6" spans="1:3" x14ac:dyDescent="0.25">
      <c r="A6" s="12" t="s">
        <v>17923</v>
      </c>
      <c r="B6" s="13" t="s">
        <v>17924</v>
      </c>
      <c r="C6" s="14">
        <f t="shared" si="0"/>
        <v>5</v>
      </c>
    </row>
    <row r="7" spans="1:3" hidden="1" x14ac:dyDescent="0.25">
      <c r="A7" s="15" t="s">
        <v>17925</v>
      </c>
      <c r="B7" s="16" t="s">
        <v>17926</v>
      </c>
      <c r="C7">
        <f t="shared" si="0"/>
        <v>1</v>
      </c>
    </row>
    <row r="8" spans="1:3" hidden="1" x14ac:dyDescent="0.25">
      <c r="A8" s="15" t="s">
        <v>17927</v>
      </c>
      <c r="B8" s="16" t="s">
        <v>17032</v>
      </c>
      <c r="C8">
        <f t="shared" si="0"/>
        <v>2</v>
      </c>
    </row>
    <row r="9" spans="1:3" x14ac:dyDescent="0.25">
      <c r="A9" s="12" t="s">
        <v>14968</v>
      </c>
      <c r="B9" s="13" t="s">
        <v>15340</v>
      </c>
      <c r="C9" s="14">
        <f t="shared" si="0"/>
        <v>5</v>
      </c>
    </row>
    <row r="10" spans="1:3" x14ac:dyDescent="0.25">
      <c r="A10" s="12" t="s">
        <v>17928</v>
      </c>
      <c r="B10" s="13" t="s">
        <v>17929</v>
      </c>
      <c r="C10" s="14">
        <f t="shared" si="0"/>
        <v>5</v>
      </c>
    </row>
    <row r="11" spans="1:3" hidden="1" x14ac:dyDescent="0.25">
      <c r="A11" s="15" t="s">
        <v>17930</v>
      </c>
      <c r="B11" s="16" t="s">
        <v>17931</v>
      </c>
      <c r="C11">
        <f t="shared" si="0"/>
        <v>4</v>
      </c>
    </row>
    <row r="12" spans="1:3" x14ac:dyDescent="0.25">
      <c r="A12" s="12" t="s">
        <v>14751</v>
      </c>
      <c r="B12" s="13" t="s">
        <v>15198</v>
      </c>
      <c r="C12" s="14">
        <f t="shared" si="0"/>
        <v>5</v>
      </c>
    </row>
    <row r="13" spans="1:3" hidden="1" x14ac:dyDescent="0.25">
      <c r="A13" s="15" t="s">
        <v>14751</v>
      </c>
      <c r="B13" s="16" t="s">
        <v>17932</v>
      </c>
      <c r="C13">
        <f t="shared" si="0"/>
        <v>4</v>
      </c>
    </row>
    <row r="14" spans="1:3" x14ac:dyDescent="0.25">
      <c r="A14" s="12" t="s">
        <v>15135</v>
      </c>
      <c r="B14" s="13" t="s">
        <v>15612</v>
      </c>
      <c r="C14" s="14">
        <f t="shared" si="0"/>
        <v>5</v>
      </c>
    </row>
    <row r="15" spans="1:3" hidden="1" x14ac:dyDescent="0.25">
      <c r="A15" s="15" t="s">
        <v>14880</v>
      </c>
      <c r="B15" s="16" t="s">
        <v>17933</v>
      </c>
      <c r="C15">
        <f t="shared" si="0"/>
        <v>4</v>
      </c>
    </row>
    <row r="16" spans="1:3" x14ac:dyDescent="0.25">
      <c r="A16" s="12" t="s">
        <v>17934</v>
      </c>
      <c r="B16" s="13" t="s">
        <v>15276</v>
      </c>
      <c r="C16" s="14">
        <f t="shared" si="0"/>
        <v>5</v>
      </c>
    </row>
    <row r="17" spans="1:3" hidden="1" x14ac:dyDescent="0.25">
      <c r="A17" s="15" t="s">
        <v>17935</v>
      </c>
      <c r="B17" s="16" t="s">
        <v>17936</v>
      </c>
      <c r="C17">
        <f t="shared" si="0"/>
        <v>4</v>
      </c>
    </row>
    <row r="18" spans="1:3" x14ac:dyDescent="0.25">
      <c r="A18" s="12" t="s">
        <v>17937</v>
      </c>
      <c r="B18" s="13" t="s">
        <v>17938</v>
      </c>
      <c r="C18" s="14">
        <f t="shared" si="0"/>
        <v>5</v>
      </c>
    </row>
    <row r="19" spans="1:3" hidden="1" x14ac:dyDescent="0.25">
      <c r="A19" s="15" t="s">
        <v>17939</v>
      </c>
      <c r="B19" s="16" t="s">
        <v>17940</v>
      </c>
      <c r="C19">
        <f t="shared" si="0"/>
        <v>2</v>
      </c>
    </row>
    <row r="20" spans="1:3" x14ac:dyDescent="0.25">
      <c r="A20" s="12" t="s">
        <v>15080</v>
      </c>
      <c r="B20" s="13" t="s">
        <v>15410</v>
      </c>
      <c r="C20" s="14">
        <f t="shared" si="0"/>
        <v>5</v>
      </c>
    </row>
    <row r="21" spans="1:3" x14ac:dyDescent="0.25">
      <c r="A21" s="12" t="s">
        <v>14923</v>
      </c>
      <c r="B21" s="13" t="s">
        <v>15306</v>
      </c>
      <c r="C21" s="14">
        <f t="shared" si="0"/>
        <v>5</v>
      </c>
    </row>
    <row r="22" spans="1:3" x14ac:dyDescent="0.25">
      <c r="A22" s="12" t="s">
        <v>17941</v>
      </c>
      <c r="B22" s="13" t="s">
        <v>17942</v>
      </c>
      <c r="C22" s="14">
        <f t="shared" si="0"/>
        <v>5</v>
      </c>
    </row>
    <row r="23" spans="1:3" x14ac:dyDescent="0.25">
      <c r="A23" s="12" t="s">
        <v>15078</v>
      </c>
      <c r="B23" s="13" t="s">
        <v>15409</v>
      </c>
      <c r="C23" s="14">
        <f t="shared" si="0"/>
        <v>5</v>
      </c>
    </row>
    <row r="24" spans="1:3" hidden="1" x14ac:dyDescent="0.25">
      <c r="A24" s="15" t="s">
        <v>17943</v>
      </c>
      <c r="B24" s="16" t="s">
        <v>17944</v>
      </c>
      <c r="C24">
        <f t="shared" si="0"/>
        <v>4</v>
      </c>
    </row>
    <row r="25" spans="1:3" x14ac:dyDescent="0.25">
      <c r="A25" s="12" t="s">
        <v>14970</v>
      </c>
      <c r="B25" s="13" t="s">
        <v>15342</v>
      </c>
      <c r="C25" s="14">
        <f t="shared" si="0"/>
        <v>5</v>
      </c>
    </row>
    <row r="26" spans="1:3" hidden="1" x14ac:dyDescent="0.25">
      <c r="A26" s="15" t="s">
        <v>17945</v>
      </c>
      <c r="B26" s="16" t="s">
        <v>17393</v>
      </c>
      <c r="C26">
        <f t="shared" si="0"/>
        <v>4</v>
      </c>
    </row>
    <row r="27" spans="1:3" x14ac:dyDescent="0.25">
      <c r="A27" s="12" t="s">
        <v>14766</v>
      </c>
      <c r="B27" s="13" t="s">
        <v>15206</v>
      </c>
      <c r="C27" s="14">
        <f t="shared" si="0"/>
        <v>5</v>
      </c>
    </row>
    <row r="28" spans="1:3" hidden="1" x14ac:dyDescent="0.25">
      <c r="A28" s="15" t="s">
        <v>17946</v>
      </c>
      <c r="B28" s="16" t="s">
        <v>17947</v>
      </c>
      <c r="C28">
        <f t="shared" si="0"/>
        <v>4</v>
      </c>
    </row>
    <row r="29" spans="1:3" x14ac:dyDescent="0.25">
      <c r="A29" s="12" t="s">
        <v>14876</v>
      </c>
      <c r="B29" s="13" t="s">
        <v>15274</v>
      </c>
      <c r="C29" s="14">
        <f t="shared" si="0"/>
        <v>5</v>
      </c>
    </row>
    <row r="30" spans="1:3" hidden="1" x14ac:dyDescent="0.25">
      <c r="A30" s="15" t="s">
        <v>14876</v>
      </c>
      <c r="B30" s="16" t="s">
        <v>17948</v>
      </c>
      <c r="C30">
        <f t="shared" si="0"/>
        <v>4</v>
      </c>
    </row>
    <row r="31" spans="1:3" x14ac:dyDescent="0.25">
      <c r="A31" s="12" t="s">
        <v>14960</v>
      </c>
      <c r="B31" s="13" t="s">
        <v>15335</v>
      </c>
      <c r="C31" s="14">
        <f t="shared" si="0"/>
        <v>5</v>
      </c>
    </row>
    <row r="32" spans="1:3" hidden="1" x14ac:dyDescent="0.25">
      <c r="A32" s="15" t="s">
        <v>14960</v>
      </c>
      <c r="B32" s="16" t="s">
        <v>17812</v>
      </c>
      <c r="C32">
        <f t="shared" si="0"/>
        <v>4</v>
      </c>
    </row>
    <row r="33" spans="1:3" x14ac:dyDescent="0.25">
      <c r="A33" s="12" t="s">
        <v>17949</v>
      </c>
      <c r="B33" s="13" t="s">
        <v>17846</v>
      </c>
      <c r="C33" s="14">
        <f t="shared" si="0"/>
        <v>5</v>
      </c>
    </row>
    <row r="34" spans="1:3" hidden="1" x14ac:dyDescent="0.25">
      <c r="A34" s="15" t="s">
        <v>17949</v>
      </c>
      <c r="B34" s="16" t="s">
        <v>17849</v>
      </c>
      <c r="C34">
        <f t="shared" si="0"/>
        <v>4</v>
      </c>
    </row>
    <row r="35" spans="1:3" x14ac:dyDescent="0.25">
      <c r="A35" s="12" t="s">
        <v>17950</v>
      </c>
      <c r="B35" s="13" t="s">
        <v>15588</v>
      </c>
      <c r="C35" s="14">
        <f t="shared" si="0"/>
        <v>5</v>
      </c>
    </row>
    <row r="36" spans="1:3" x14ac:dyDescent="0.25">
      <c r="A36" s="12" t="s">
        <v>14801</v>
      </c>
      <c r="B36" s="13" t="s">
        <v>15383</v>
      </c>
      <c r="C36" s="14">
        <f t="shared" si="0"/>
        <v>5</v>
      </c>
    </row>
    <row r="37" spans="1:3" hidden="1" x14ac:dyDescent="0.25">
      <c r="A37" s="15" t="s">
        <v>14801</v>
      </c>
      <c r="B37" s="16" t="s">
        <v>16635</v>
      </c>
      <c r="C37">
        <f t="shared" si="0"/>
        <v>2</v>
      </c>
    </row>
    <row r="38" spans="1:3" hidden="1" x14ac:dyDescent="0.25">
      <c r="A38" s="15" t="s">
        <v>14801</v>
      </c>
      <c r="B38" s="16" t="s">
        <v>17951</v>
      </c>
      <c r="C38">
        <f t="shared" si="0"/>
        <v>4</v>
      </c>
    </row>
    <row r="39" spans="1:3" hidden="1" x14ac:dyDescent="0.25">
      <c r="A39" s="15" t="s">
        <v>17952</v>
      </c>
      <c r="B39" s="16" t="s">
        <v>17953</v>
      </c>
      <c r="C39">
        <f t="shared" si="0"/>
        <v>4</v>
      </c>
    </row>
    <row r="40" spans="1:3" hidden="1" x14ac:dyDescent="0.25">
      <c r="A40" s="15" t="s">
        <v>17954</v>
      </c>
      <c r="B40" s="16" t="s">
        <v>17831</v>
      </c>
      <c r="C40">
        <f t="shared" si="0"/>
        <v>4</v>
      </c>
    </row>
    <row r="41" spans="1:3" x14ac:dyDescent="0.25">
      <c r="A41" s="12" t="s">
        <v>14924</v>
      </c>
      <c r="B41" s="13" t="s">
        <v>15307</v>
      </c>
      <c r="C41" s="14">
        <f t="shared" si="0"/>
        <v>5</v>
      </c>
    </row>
    <row r="42" spans="1:3" hidden="1" x14ac:dyDescent="0.25">
      <c r="A42" s="15" t="s">
        <v>17955</v>
      </c>
      <c r="B42" s="16" t="s">
        <v>17956</v>
      </c>
      <c r="C42">
        <f t="shared" si="0"/>
        <v>4</v>
      </c>
    </row>
    <row r="43" spans="1:3" x14ac:dyDescent="0.25">
      <c r="A43" s="12" t="s">
        <v>17957</v>
      </c>
      <c r="B43" s="13" t="s">
        <v>17958</v>
      </c>
      <c r="C43" s="14">
        <f t="shared" si="0"/>
        <v>5</v>
      </c>
    </row>
    <row r="44" spans="1:3" x14ac:dyDescent="0.25">
      <c r="A44" s="12" t="s">
        <v>17959</v>
      </c>
      <c r="B44" s="13" t="s">
        <v>17960</v>
      </c>
      <c r="C44" s="14">
        <f t="shared" si="0"/>
        <v>5</v>
      </c>
    </row>
    <row r="45" spans="1:3" x14ac:dyDescent="0.25">
      <c r="A45" s="12" t="s">
        <v>17961</v>
      </c>
      <c r="B45" s="13" t="s">
        <v>17962</v>
      </c>
      <c r="C45" s="14">
        <f t="shared" si="0"/>
        <v>5</v>
      </c>
    </row>
    <row r="46" spans="1:3" hidden="1" x14ac:dyDescent="0.25">
      <c r="A46" s="15" t="s">
        <v>17961</v>
      </c>
      <c r="B46" s="16" t="s">
        <v>16935</v>
      </c>
      <c r="C46">
        <f t="shared" si="0"/>
        <v>4</v>
      </c>
    </row>
    <row r="47" spans="1:3" x14ac:dyDescent="0.25">
      <c r="A47" s="12" t="s">
        <v>17963</v>
      </c>
      <c r="B47" s="13" t="s">
        <v>17964</v>
      </c>
      <c r="C47" s="14">
        <f t="shared" si="0"/>
        <v>5</v>
      </c>
    </row>
    <row r="48" spans="1:3" hidden="1" x14ac:dyDescent="0.25">
      <c r="A48" s="15" t="s">
        <v>17965</v>
      </c>
      <c r="B48" s="16" t="s">
        <v>17966</v>
      </c>
      <c r="C48">
        <f t="shared" si="0"/>
        <v>2</v>
      </c>
    </row>
    <row r="49" spans="1:3" x14ac:dyDescent="0.25">
      <c r="A49" s="12" t="s">
        <v>14755</v>
      </c>
      <c r="B49" s="13" t="s">
        <v>15199</v>
      </c>
      <c r="C49" s="14">
        <f t="shared" si="0"/>
        <v>5</v>
      </c>
    </row>
    <row r="50" spans="1:3" x14ac:dyDescent="0.25">
      <c r="A50" s="12" t="s">
        <v>17967</v>
      </c>
      <c r="B50" s="13" t="s">
        <v>17968</v>
      </c>
      <c r="C50" s="14">
        <f t="shared" si="0"/>
        <v>5</v>
      </c>
    </row>
    <row r="51" spans="1:3" x14ac:dyDescent="0.25">
      <c r="A51" s="12" t="s">
        <v>14829</v>
      </c>
      <c r="B51" s="13" t="s">
        <v>15248</v>
      </c>
      <c r="C51" s="14">
        <f t="shared" si="0"/>
        <v>5</v>
      </c>
    </row>
    <row r="52" spans="1:3" x14ac:dyDescent="0.25">
      <c r="A52" s="12" t="s">
        <v>15714</v>
      </c>
      <c r="B52" s="13" t="s">
        <v>17969</v>
      </c>
      <c r="C52" s="14">
        <f t="shared" si="0"/>
        <v>5</v>
      </c>
    </row>
    <row r="53" spans="1:3" hidden="1" x14ac:dyDescent="0.25">
      <c r="A53" s="15" t="s">
        <v>15714</v>
      </c>
      <c r="B53" s="16" t="s">
        <v>17970</v>
      </c>
      <c r="C53">
        <f t="shared" si="0"/>
        <v>4</v>
      </c>
    </row>
    <row r="54" spans="1:3" x14ac:dyDescent="0.25">
      <c r="A54" s="12" t="s">
        <v>17971</v>
      </c>
      <c r="B54" s="13" t="s">
        <v>17972</v>
      </c>
      <c r="C54" s="14">
        <f t="shared" si="0"/>
        <v>5</v>
      </c>
    </row>
    <row r="55" spans="1:3" x14ac:dyDescent="0.25">
      <c r="A55" s="12" t="s">
        <v>14839</v>
      </c>
      <c r="B55" s="13" t="s">
        <v>15255</v>
      </c>
      <c r="C55" s="14">
        <f t="shared" si="0"/>
        <v>5</v>
      </c>
    </row>
    <row r="56" spans="1:3" hidden="1" x14ac:dyDescent="0.25">
      <c r="A56" s="15" t="s">
        <v>17973</v>
      </c>
      <c r="B56" s="16" t="s">
        <v>17974</v>
      </c>
      <c r="C56">
        <f t="shared" si="0"/>
        <v>4</v>
      </c>
    </row>
    <row r="57" spans="1:3" x14ac:dyDescent="0.25">
      <c r="A57" s="12" t="s">
        <v>17975</v>
      </c>
      <c r="B57" s="13" t="s">
        <v>17976</v>
      </c>
      <c r="C57" s="14">
        <f t="shared" si="0"/>
        <v>5</v>
      </c>
    </row>
    <row r="58" spans="1:3" hidden="1" x14ac:dyDescent="0.25">
      <c r="A58" s="15" t="s">
        <v>17977</v>
      </c>
      <c r="B58" s="16" t="s">
        <v>17978</v>
      </c>
      <c r="C58">
        <f t="shared" si="0"/>
        <v>4</v>
      </c>
    </row>
    <row r="59" spans="1:3" x14ac:dyDescent="0.25">
      <c r="A59" s="12" t="s">
        <v>15118</v>
      </c>
      <c r="B59" s="13" t="s">
        <v>15439</v>
      </c>
      <c r="C59" s="14">
        <f t="shared" si="0"/>
        <v>5</v>
      </c>
    </row>
    <row r="60" spans="1:3" hidden="1" x14ac:dyDescent="0.25">
      <c r="A60" s="15" t="s">
        <v>17979</v>
      </c>
      <c r="B60" s="16" t="s">
        <v>17980</v>
      </c>
      <c r="C60">
        <f t="shared" si="0"/>
        <v>4</v>
      </c>
    </row>
    <row r="61" spans="1:3" x14ac:dyDescent="0.25">
      <c r="A61" s="12" t="s">
        <v>17981</v>
      </c>
      <c r="B61" s="13" t="s">
        <v>17982</v>
      </c>
      <c r="C61" s="14">
        <f t="shared" si="0"/>
        <v>5</v>
      </c>
    </row>
    <row r="62" spans="1:3" hidden="1" x14ac:dyDescent="0.25">
      <c r="A62" s="15" t="s">
        <v>17981</v>
      </c>
      <c r="B62" s="16" t="s">
        <v>16228</v>
      </c>
      <c r="C62">
        <f t="shared" si="0"/>
        <v>4</v>
      </c>
    </row>
    <row r="63" spans="1:3" hidden="1" x14ac:dyDescent="0.25">
      <c r="A63" s="15" t="s">
        <v>17983</v>
      </c>
      <c r="B63" s="16" t="s">
        <v>16199</v>
      </c>
      <c r="C63">
        <f t="shared" si="0"/>
        <v>2</v>
      </c>
    </row>
    <row r="64" spans="1:3" x14ac:dyDescent="0.25">
      <c r="A64" s="12" t="s">
        <v>15077</v>
      </c>
      <c r="B64" s="13" t="s">
        <v>15408</v>
      </c>
      <c r="C64" s="14">
        <f t="shared" si="0"/>
        <v>5</v>
      </c>
    </row>
    <row r="65" spans="1:3" x14ac:dyDescent="0.25">
      <c r="A65" s="12" t="s">
        <v>17984</v>
      </c>
      <c r="B65" s="13" t="s">
        <v>17985</v>
      </c>
      <c r="C65" s="14">
        <f t="shared" si="0"/>
        <v>5</v>
      </c>
    </row>
    <row r="66" spans="1:3" x14ac:dyDescent="0.25">
      <c r="A66" s="12" t="s">
        <v>17986</v>
      </c>
      <c r="B66" s="13" t="s">
        <v>17987</v>
      </c>
      <c r="C66" s="14">
        <f t="shared" ref="C66:C129" si="1">LEN(B66)</f>
        <v>5</v>
      </c>
    </row>
    <row r="67" spans="1:3" hidden="1" x14ac:dyDescent="0.25">
      <c r="A67" s="15" t="s">
        <v>17986</v>
      </c>
      <c r="B67" s="16" t="s">
        <v>16510</v>
      </c>
      <c r="C67">
        <f t="shared" si="1"/>
        <v>4</v>
      </c>
    </row>
    <row r="68" spans="1:3" x14ac:dyDescent="0.25">
      <c r="A68" s="12" t="s">
        <v>14817</v>
      </c>
      <c r="B68" s="13" t="s">
        <v>15235</v>
      </c>
      <c r="C68" s="14">
        <f t="shared" si="1"/>
        <v>5</v>
      </c>
    </row>
    <row r="69" spans="1:3" x14ac:dyDescent="0.25">
      <c r="A69" s="12" t="s">
        <v>17988</v>
      </c>
      <c r="B69" s="13" t="s">
        <v>17989</v>
      </c>
      <c r="C69" s="14">
        <f t="shared" si="1"/>
        <v>5</v>
      </c>
    </row>
    <row r="70" spans="1:3" x14ac:dyDescent="0.25">
      <c r="A70" s="12" t="s">
        <v>17990</v>
      </c>
      <c r="B70" s="13" t="s">
        <v>17991</v>
      </c>
      <c r="C70" s="14">
        <f t="shared" si="1"/>
        <v>5</v>
      </c>
    </row>
    <row r="71" spans="1:3" x14ac:dyDescent="0.25">
      <c r="A71" s="12" t="s">
        <v>17992</v>
      </c>
      <c r="B71" s="13" t="s">
        <v>15669</v>
      </c>
      <c r="C71" s="14">
        <f t="shared" si="1"/>
        <v>5</v>
      </c>
    </row>
    <row r="72" spans="1:3" hidden="1" x14ac:dyDescent="0.25">
      <c r="A72" s="15" t="s">
        <v>17993</v>
      </c>
      <c r="B72" s="16" t="s">
        <v>16602</v>
      </c>
      <c r="C72">
        <f t="shared" si="1"/>
        <v>4</v>
      </c>
    </row>
    <row r="73" spans="1:3" hidden="1" x14ac:dyDescent="0.25">
      <c r="A73" s="15" t="s">
        <v>17994</v>
      </c>
      <c r="B73" s="16" t="s">
        <v>15894</v>
      </c>
      <c r="C73">
        <f t="shared" si="1"/>
        <v>4</v>
      </c>
    </row>
    <row r="74" spans="1:3" x14ac:dyDescent="0.25">
      <c r="A74" s="12" t="s">
        <v>14778</v>
      </c>
      <c r="B74" s="13" t="s">
        <v>15216</v>
      </c>
      <c r="C74" s="14">
        <f t="shared" si="1"/>
        <v>5</v>
      </c>
    </row>
    <row r="75" spans="1:3" x14ac:dyDescent="0.25">
      <c r="A75" s="12" t="s">
        <v>17995</v>
      </c>
      <c r="B75" s="13" t="s">
        <v>17996</v>
      </c>
      <c r="C75" s="14">
        <f t="shared" si="1"/>
        <v>5</v>
      </c>
    </row>
    <row r="76" spans="1:3" x14ac:dyDescent="0.25">
      <c r="A76" s="12" t="s">
        <v>14929</v>
      </c>
      <c r="B76" s="13" t="s">
        <v>15312</v>
      </c>
      <c r="C76" s="14">
        <f t="shared" si="1"/>
        <v>5</v>
      </c>
    </row>
    <row r="77" spans="1:3" x14ac:dyDescent="0.25">
      <c r="A77" s="12" t="s">
        <v>14838</v>
      </c>
      <c r="B77" s="13" t="s">
        <v>16422</v>
      </c>
      <c r="C77" s="14">
        <f t="shared" si="1"/>
        <v>5</v>
      </c>
    </row>
    <row r="78" spans="1:3" hidden="1" x14ac:dyDescent="0.25">
      <c r="A78" s="15" t="s">
        <v>14838</v>
      </c>
      <c r="B78" s="16" t="s">
        <v>16426</v>
      </c>
      <c r="C78">
        <f t="shared" si="1"/>
        <v>4</v>
      </c>
    </row>
    <row r="79" spans="1:3" x14ac:dyDescent="0.25">
      <c r="A79" s="12" t="s">
        <v>15006</v>
      </c>
      <c r="B79" s="13" t="s">
        <v>15417</v>
      </c>
      <c r="C79" s="14">
        <f t="shared" si="1"/>
        <v>5</v>
      </c>
    </row>
    <row r="80" spans="1:3" x14ac:dyDescent="0.25">
      <c r="A80" s="12" t="s">
        <v>14746</v>
      </c>
      <c r="B80" s="13" t="s">
        <v>15193</v>
      </c>
      <c r="C80" s="14">
        <f t="shared" si="1"/>
        <v>5</v>
      </c>
    </row>
    <row r="81" spans="1:3" x14ac:dyDescent="0.25">
      <c r="A81" s="12" t="s">
        <v>15053</v>
      </c>
      <c r="B81" s="13" t="s">
        <v>15387</v>
      </c>
      <c r="C81" s="14">
        <f t="shared" si="1"/>
        <v>5</v>
      </c>
    </row>
    <row r="82" spans="1:3" x14ac:dyDescent="0.25">
      <c r="A82" s="12" t="s">
        <v>14904</v>
      </c>
      <c r="B82" s="13" t="s">
        <v>15292</v>
      </c>
      <c r="C82" s="14">
        <f t="shared" si="1"/>
        <v>5</v>
      </c>
    </row>
    <row r="83" spans="1:3" hidden="1" x14ac:dyDescent="0.25">
      <c r="A83" s="15" t="s">
        <v>14904</v>
      </c>
      <c r="B83" s="16" t="s">
        <v>17997</v>
      </c>
      <c r="C83">
        <f t="shared" si="1"/>
        <v>4</v>
      </c>
    </row>
    <row r="84" spans="1:3" x14ac:dyDescent="0.25">
      <c r="A84" s="12" t="s">
        <v>15065</v>
      </c>
      <c r="B84" s="13" t="s">
        <v>15401</v>
      </c>
      <c r="C84" s="14">
        <f t="shared" si="1"/>
        <v>5</v>
      </c>
    </row>
    <row r="85" spans="1:3" hidden="1" x14ac:dyDescent="0.25">
      <c r="A85" s="15" t="s">
        <v>15065</v>
      </c>
      <c r="B85" s="16" t="s">
        <v>16406</v>
      </c>
      <c r="C85">
        <f t="shared" si="1"/>
        <v>4</v>
      </c>
    </row>
    <row r="86" spans="1:3" x14ac:dyDescent="0.25">
      <c r="A86" s="12" t="s">
        <v>17998</v>
      </c>
      <c r="B86" s="13" t="s">
        <v>17901</v>
      </c>
      <c r="C86" s="14">
        <f t="shared" si="1"/>
        <v>5</v>
      </c>
    </row>
    <row r="87" spans="1:3" hidden="1" x14ac:dyDescent="0.25">
      <c r="A87" s="15" t="s">
        <v>17999</v>
      </c>
      <c r="B87" s="16" t="s">
        <v>16190</v>
      </c>
      <c r="C87">
        <f t="shared" si="1"/>
        <v>4</v>
      </c>
    </row>
    <row r="88" spans="1:3" x14ac:dyDescent="0.25">
      <c r="A88" s="12" t="s">
        <v>15844</v>
      </c>
      <c r="B88" s="13" t="s">
        <v>18000</v>
      </c>
      <c r="C88" s="14">
        <f t="shared" si="1"/>
        <v>5</v>
      </c>
    </row>
    <row r="89" spans="1:3" hidden="1" x14ac:dyDescent="0.25">
      <c r="A89" s="15" t="s">
        <v>18001</v>
      </c>
      <c r="B89" s="16" t="s">
        <v>15978</v>
      </c>
      <c r="C89">
        <f t="shared" si="1"/>
        <v>4</v>
      </c>
    </row>
    <row r="90" spans="1:3" x14ac:dyDescent="0.25">
      <c r="A90" s="12" t="s">
        <v>15132</v>
      </c>
      <c r="B90" s="13" t="s">
        <v>15608</v>
      </c>
      <c r="C90" s="14">
        <f t="shared" si="1"/>
        <v>5</v>
      </c>
    </row>
    <row r="91" spans="1:3" x14ac:dyDescent="0.25">
      <c r="A91" s="12" t="s">
        <v>15150</v>
      </c>
      <c r="B91" s="13" t="s">
        <v>15783</v>
      </c>
      <c r="C91" s="14">
        <f t="shared" si="1"/>
        <v>5</v>
      </c>
    </row>
    <row r="92" spans="1:3" x14ac:dyDescent="0.25">
      <c r="A92" s="12" t="s">
        <v>14916</v>
      </c>
      <c r="B92" s="13" t="s">
        <v>15302</v>
      </c>
      <c r="C92" s="14">
        <f t="shared" si="1"/>
        <v>5</v>
      </c>
    </row>
    <row r="93" spans="1:3" x14ac:dyDescent="0.25">
      <c r="A93" s="12" t="s">
        <v>15873</v>
      </c>
      <c r="B93" s="13" t="s">
        <v>18002</v>
      </c>
      <c r="C93" s="14">
        <f t="shared" si="1"/>
        <v>5</v>
      </c>
    </row>
    <row r="94" spans="1:3" hidden="1" x14ac:dyDescent="0.25">
      <c r="A94" s="15" t="s">
        <v>18003</v>
      </c>
      <c r="B94" s="16" t="s">
        <v>18004</v>
      </c>
      <c r="C94">
        <f t="shared" si="1"/>
        <v>4</v>
      </c>
    </row>
    <row r="95" spans="1:3" x14ac:dyDescent="0.25">
      <c r="A95" s="12" t="s">
        <v>14769</v>
      </c>
      <c r="B95" s="13" t="s">
        <v>15210</v>
      </c>
      <c r="C95" s="14">
        <f t="shared" si="1"/>
        <v>5</v>
      </c>
    </row>
    <row r="96" spans="1:3" hidden="1" x14ac:dyDescent="0.25">
      <c r="A96" s="15" t="s">
        <v>18005</v>
      </c>
      <c r="B96" s="16" t="s">
        <v>15899</v>
      </c>
      <c r="C96">
        <f t="shared" si="1"/>
        <v>2</v>
      </c>
    </row>
    <row r="97" spans="1:3" x14ac:dyDescent="0.25">
      <c r="A97" s="12" t="s">
        <v>15051</v>
      </c>
      <c r="B97" s="13" t="s">
        <v>15385</v>
      </c>
      <c r="C97" s="14">
        <f t="shared" si="1"/>
        <v>5</v>
      </c>
    </row>
    <row r="98" spans="1:3" x14ac:dyDescent="0.25">
      <c r="A98" s="12" t="s">
        <v>18006</v>
      </c>
      <c r="B98" s="13" t="s">
        <v>18007</v>
      </c>
      <c r="C98" s="14">
        <f t="shared" si="1"/>
        <v>5</v>
      </c>
    </row>
    <row r="99" spans="1:3" x14ac:dyDescent="0.25">
      <c r="A99" s="12" t="s">
        <v>18008</v>
      </c>
      <c r="B99" s="13" t="s">
        <v>15757</v>
      </c>
      <c r="C99" s="14">
        <f t="shared" si="1"/>
        <v>5</v>
      </c>
    </row>
    <row r="100" spans="1:3" hidden="1" x14ac:dyDescent="0.25">
      <c r="A100" s="15" t="s">
        <v>18009</v>
      </c>
      <c r="B100" s="16" t="s">
        <v>15705</v>
      </c>
      <c r="C100">
        <f t="shared" si="1"/>
        <v>4</v>
      </c>
    </row>
    <row r="101" spans="1:3" hidden="1" x14ac:dyDescent="0.25">
      <c r="A101" s="15" t="s">
        <v>18010</v>
      </c>
      <c r="B101" s="16" t="s">
        <v>15708</v>
      </c>
      <c r="C101">
        <f t="shared" si="1"/>
        <v>2</v>
      </c>
    </row>
    <row r="102" spans="1:3" x14ac:dyDescent="0.25">
      <c r="A102" s="12" t="s">
        <v>18011</v>
      </c>
      <c r="B102" s="13" t="s">
        <v>15528</v>
      </c>
      <c r="C102" s="14">
        <f t="shared" si="1"/>
        <v>5</v>
      </c>
    </row>
    <row r="103" spans="1:3" x14ac:dyDescent="0.25">
      <c r="A103" s="12" t="s">
        <v>15121</v>
      </c>
      <c r="B103" s="13" t="s">
        <v>15440</v>
      </c>
      <c r="C103" s="14">
        <f t="shared" si="1"/>
        <v>5</v>
      </c>
    </row>
    <row r="104" spans="1:3" x14ac:dyDescent="0.25">
      <c r="A104" s="12" t="s">
        <v>15055</v>
      </c>
      <c r="B104" s="13" t="s">
        <v>15389</v>
      </c>
      <c r="C104" s="14">
        <f t="shared" si="1"/>
        <v>5</v>
      </c>
    </row>
    <row r="105" spans="1:3" x14ac:dyDescent="0.25">
      <c r="A105" s="12" t="s">
        <v>18012</v>
      </c>
      <c r="B105" s="13" t="s">
        <v>18013</v>
      </c>
      <c r="C105" s="14">
        <f t="shared" si="1"/>
        <v>5</v>
      </c>
    </row>
    <row r="106" spans="1:3" x14ac:dyDescent="0.25">
      <c r="A106" s="12" t="s">
        <v>15098</v>
      </c>
      <c r="B106" s="13" t="s">
        <v>15610</v>
      </c>
      <c r="C106" s="14">
        <f t="shared" si="1"/>
        <v>5</v>
      </c>
    </row>
    <row r="107" spans="1:3" x14ac:dyDescent="0.25">
      <c r="A107" s="12" t="s">
        <v>14870</v>
      </c>
      <c r="B107" s="13" t="s">
        <v>15370</v>
      </c>
      <c r="C107" s="14">
        <f t="shared" si="1"/>
        <v>5</v>
      </c>
    </row>
    <row r="108" spans="1:3" hidden="1" x14ac:dyDescent="0.25">
      <c r="A108" s="15" t="s">
        <v>18014</v>
      </c>
      <c r="B108" s="16" t="s">
        <v>17874</v>
      </c>
      <c r="C108">
        <f t="shared" si="1"/>
        <v>4</v>
      </c>
    </row>
    <row r="109" spans="1:3" x14ac:dyDescent="0.25">
      <c r="A109" s="12" t="s">
        <v>18015</v>
      </c>
      <c r="B109" s="13" t="s">
        <v>16272</v>
      </c>
      <c r="C109" s="14">
        <f t="shared" si="1"/>
        <v>5</v>
      </c>
    </row>
    <row r="110" spans="1:3" x14ac:dyDescent="0.25">
      <c r="A110" s="12" t="s">
        <v>15126</v>
      </c>
      <c r="B110" s="13" t="s">
        <v>15446</v>
      </c>
      <c r="C110" s="14">
        <f t="shared" si="1"/>
        <v>5</v>
      </c>
    </row>
    <row r="111" spans="1:3" x14ac:dyDescent="0.25">
      <c r="A111" s="12" t="s">
        <v>15936</v>
      </c>
      <c r="B111" s="13" t="s">
        <v>15476</v>
      </c>
      <c r="C111" s="14">
        <f t="shared" si="1"/>
        <v>5</v>
      </c>
    </row>
    <row r="112" spans="1:3" x14ac:dyDescent="0.25">
      <c r="A112" s="12" t="s">
        <v>15123</v>
      </c>
      <c r="B112" s="13" t="s">
        <v>15443</v>
      </c>
      <c r="C112" s="14">
        <f t="shared" si="1"/>
        <v>5</v>
      </c>
    </row>
    <row r="113" spans="1:3" x14ac:dyDescent="0.25">
      <c r="A113" s="12" t="s">
        <v>15156</v>
      </c>
      <c r="B113" s="13" t="s">
        <v>15634</v>
      </c>
      <c r="C113" s="14">
        <f t="shared" si="1"/>
        <v>5</v>
      </c>
    </row>
    <row r="114" spans="1:3" hidden="1" x14ac:dyDescent="0.25">
      <c r="A114" s="15" t="s">
        <v>15156</v>
      </c>
      <c r="B114" s="16" t="s">
        <v>16132</v>
      </c>
      <c r="C114">
        <f t="shared" si="1"/>
        <v>4</v>
      </c>
    </row>
    <row r="115" spans="1:3" hidden="1" x14ac:dyDescent="0.25">
      <c r="A115" s="15" t="s">
        <v>18016</v>
      </c>
      <c r="B115" s="16" t="s">
        <v>17169</v>
      </c>
      <c r="C115">
        <f t="shared" si="1"/>
        <v>2</v>
      </c>
    </row>
    <row r="116" spans="1:3" x14ac:dyDescent="0.25">
      <c r="A116" s="12" t="s">
        <v>14979</v>
      </c>
      <c r="B116" s="13" t="s">
        <v>15348</v>
      </c>
      <c r="C116" s="14">
        <f t="shared" si="1"/>
        <v>5</v>
      </c>
    </row>
    <row r="117" spans="1:3" hidden="1" x14ac:dyDescent="0.25">
      <c r="A117" s="15" t="s">
        <v>18017</v>
      </c>
      <c r="B117" s="16" t="s">
        <v>16563</v>
      </c>
      <c r="C117">
        <f t="shared" si="1"/>
        <v>4</v>
      </c>
    </row>
    <row r="118" spans="1:3" x14ac:dyDescent="0.25">
      <c r="A118" s="12" t="s">
        <v>14863</v>
      </c>
      <c r="B118" s="13" t="s">
        <v>15278</v>
      </c>
      <c r="C118" s="14">
        <f t="shared" si="1"/>
        <v>5</v>
      </c>
    </row>
    <row r="119" spans="1:3" x14ac:dyDescent="0.25">
      <c r="A119" s="12" t="s">
        <v>18018</v>
      </c>
      <c r="B119" s="13" t="s">
        <v>17904</v>
      </c>
      <c r="C119" s="14">
        <f t="shared" si="1"/>
        <v>5</v>
      </c>
    </row>
    <row r="120" spans="1:3" x14ac:dyDescent="0.25">
      <c r="A120" s="12" t="s">
        <v>15084</v>
      </c>
      <c r="B120" s="13" t="s">
        <v>15413</v>
      </c>
      <c r="C120" s="14">
        <f t="shared" si="1"/>
        <v>5</v>
      </c>
    </row>
    <row r="121" spans="1:3" hidden="1" x14ac:dyDescent="0.25">
      <c r="A121" s="15" t="s">
        <v>18019</v>
      </c>
      <c r="B121" s="16" t="s">
        <v>16442</v>
      </c>
      <c r="C121">
        <f t="shared" si="1"/>
        <v>4</v>
      </c>
    </row>
    <row r="122" spans="1:3" x14ac:dyDescent="0.25">
      <c r="A122" s="12" t="s">
        <v>18020</v>
      </c>
      <c r="B122" s="13" t="s">
        <v>15361</v>
      </c>
      <c r="C122" s="14">
        <f t="shared" si="1"/>
        <v>5</v>
      </c>
    </row>
    <row r="123" spans="1:3" hidden="1" x14ac:dyDescent="0.25">
      <c r="A123" s="15" t="s">
        <v>18020</v>
      </c>
      <c r="B123" s="16" t="s">
        <v>16554</v>
      </c>
      <c r="C123">
        <f t="shared" si="1"/>
        <v>4</v>
      </c>
    </row>
    <row r="124" spans="1:3" x14ac:dyDescent="0.25">
      <c r="A124" s="12" t="s">
        <v>14978</v>
      </c>
      <c r="B124" s="13" t="s">
        <v>15347</v>
      </c>
      <c r="C124" s="14">
        <f t="shared" si="1"/>
        <v>5</v>
      </c>
    </row>
    <row r="125" spans="1:3" x14ac:dyDescent="0.25">
      <c r="A125" s="12" t="s">
        <v>15108</v>
      </c>
      <c r="B125" s="13" t="s">
        <v>15432</v>
      </c>
      <c r="C125" s="14">
        <f t="shared" si="1"/>
        <v>5</v>
      </c>
    </row>
    <row r="126" spans="1:3" x14ac:dyDescent="0.25">
      <c r="A126" s="12" t="s">
        <v>14953</v>
      </c>
      <c r="B126" s="13" t="s">
        <v>15357</v>
      </c>
      <c r="C126" s="14">
        <f t="shared" si="1"/>
        <v>5</v>
      </c>
    </row>
    <row r="127" spans="1:3" hidden="1" x14ac:dyDescent="0.25">
      <c r="A127" s="15" t="s">
        <v>14953</v>
      </c>
      <c r="B127" s="16" t="s">
        <v>18021</v>
      </c>
      <c r="C127">
        <f t="shared" si="1"/>
        <v>4</v>
      </c>
    </row>
    <row r="128" spans="1:3" x14ac:dyDescent="0.25">
      <c r="A128" s="12" t="s">
        <v>14952</v>
      </c>
      <c r="B128" s="13" t="s">
        <v>15329</v>
      </c>
      <c r="C128" s="14">
        <f t="shared" si="1"/>
        <v>5</v>
      </c>
    </row>
    <row r="129" spans="1:3" x14ac:dyDescent="0.25">
      <c r="A129" s="12" t="s">
        <v>15037</v>
      </c>
      <c r="B129" s="13" t="s">
        <v>15373</v>
      </c>
      <c r="C129" s="14">
        <f t="shared" si="1"/>
        <v>5</v>
      </c>
    </row>
    <row r="130" spans="1:3" hidden="1" x14ac:dyDescent="0.25">
      <c r="A130" s="15" t="s">
        <v>15037</v>
      </c>
      <c r="B130" s="16" t="s">
        <v>18022</v>
      </c>
      <c r="C130">
        <f t="shared" ref="C130:C193" si="2">LEN(B130)</f>
        <v>4</v>
      </c>
    </row>
    <row r="131" spans="1:3" x14ac:dyDescent="0.25">
      <c r="A131" s="12" t="s">
        <v>18023</v>
      </c>
      <c r="B131" s="13" t="s">
        <v>17884</v>
      </c>
      <c r="C131" s="14">
        <f t="shared" si="2"/>
        <v>5</v>
      </c>
    </row>
    <row r="132" spans="1:3" x14ac:dyDescent="0.25">
      <c r="A132" s="12" t="s">
        <v>15988</v>
      </c>
      <c r="B132" s="13" t="s">
        <v>18024</v>
      </c>
      <c r="C132" s="14">
        <f t="shared" si="2"/>
        <v>5</v>
      </c>
    </row>
    <row r="133" spans="1:3" hidden="1" x14ac:dyDescent="0.25">
      <c r="A133" s="15" t="s">
        <v>15988</v>
      </c>
      <c r="B133" s="16" t="s">
        <v>18025</v>
      </c>
      <c r="C133">
        <f t="shared" si="2"/>
        <v>4</v>
      </c>
    </row>
    <row r="134" spans="1:3" x14ac:dyDescent="0.25">
      <c r="A134" s="12" t="s">
        <v>15124</v>
      </c>
      <c r="B134" s="13" t="s">
        <v>15444</v>
      </c>
      <c r="C134" s="14">
        <f t="shared" si="2"/>
        <v>5</v>
      </c>
    </row>
    <row r="135" spans="1:3" x14ac:dyDescent="0.25">
      <c r="A135" s="12" t="s">
        <v>14827</v>
      </c>
      <c r="B135" s="13" t="s">
        <v>15247</v>
      </c>
      <c r="C135" s="14">
        <f t="shared" si="2"/>
        <v>5</v>
      </c>
    </row>
    <row r="136" spans="1:3" hidden="1" x14ac:dyDescent="0.25">
      <c r="A136" s="15" t="s">
        <v>18026</v>
      </c>
      <c r="B136" s="16" t="s">
        <v>16558</v>
      </c>
      <c r="C136">
        <f t="shared" si="2"/>
        <v>4</v>
      </c>
    </row>
    <row r="137" spans="1:3" x14ac:dyDescent="0.25">
      <c r="A137" s="12" t="s">
        <v>16006</v>
      </c>
      <c r="B137" s="13" t="s">
        <v>18027</v>
      </c>
      <c r="C137" s="14">
        <f t="shared" si="2"/>
        <v>5</v>
      </c>
    </row>
    <row r="138" spans="1:3" x14ac:dyDescent="0.25">
      <c r="A138" s="12" t="s">
        <v>18028</v>
      </c>
      <c r="B138" s="13" t="s">
        <v>17907</v>
      </c>
      <c r="C138" s="14">
        <f t="shared" si="2"/>
        <v>5</v>
      </c>
    </row>
    <row r="139" spans="1:3" x14ac:dyDescent="0.25">
      <c r="A139" s="12" t="s">
        <v>18029</v>
      </c>
      <c r="B139" s="13" t="s">
        <v>15402</v>
      </c>
      <c r="C139" s="14">
        <f t="shared" si="2"/>
        <v>5</v>
      </c>
    </row>
    <row r="140" spans="1:3" x14ac:dyDescent="0.25">
      <c r="A140" s="12" t="s">
        <v>16015</v>
      </c>
      <c r="B140" s="13" t="s">
        <v>18030</v>
      </c>
      <c r="C140" s="14">
        <f t="shared" si="2"/>
        <v>5</v>
      </c>
    </row>
    <row r="141" spans="1:3" x14ac:dyDescent="0.25">
      <c r="A141" s="12" t="s">
        <v>18031</v>
      </c>
      <c r="B141" s="13" t="s">
        <v>18032</v>
      </c>
      <c r="C141" s="14">
        <f t="shared" si="2"/>
        <v>5</v>
      </c>
    </row>
    <row r="142" spans="1:3" x14ac:dyDescent="0.25">
      <c r="A142" s="12" t="s">
        <v>18033</v>
      </c>
      <c r="B142" s="13" t="s">
        <v>18034</v>
      </c>
      <c r="C142" s="14">
        <f t="shared" si="2"/>
        <v>5</v>
      </c>
    </row>
    <row r="143" spans="1:3" x14ac:dyDescent="0.25">
      <c r="A143" s="12" t="s">
        <v>15067</v>
      </c>
      <c r="B143" s="13" t="s">
        <v>15403</v>
      </c>
      <c r="C143" s="14">
        <f t="shared" si="2"/>
        <v>5</v>
      </c>
    </row>
    <row r="144" spans="1:3" hidden="1" x14ac:dyDescent="0.25">
      <c r="A144" s="15" t="s">
        <v>14999</v>
      </c>
      <c r="B144" s="16" t="s">
        <v>18035</v>
      </c>
      <c r="C144">
        <f t="shared" si="2"/>
        <v>4</v>
      </c>
    </row>
    <row r="145" spans="1:3" x14ac:dyDescent="0.25">
      <c r="A145" s="12" t="s">
        <v>18036</v>
      </c>
      <c r="B145" s="13" t="s">
        <v>15359</v>
      </c>
      <c r="C145" s="14">
        <f t="shared" si="2"/>
        <v>5</v>
      </c>
    </row>
    <row r="146" spans="1:3" x14ac:dyDescent="0.25">
      <c r="A146" s="12" t="s">
        <v>15112</v>
      </c>
      <c r="B146" s="13" t="s">
        <v>15611</v>
      </c>
      <c r="C146" s="14">
        <f t="shared" si="2"/>
        <v>5</v>
      </c>
    </row>
    <row r="147" spans="1:3" x14ac:dyDescent="0.25">
      <c r="A147" s="12" t="s">
        <v>15027</v>
      </c>
      <c r="B147" s="13" t="s">
        <v>15368</v>
      </c>
      <c r="C147" s="14">
        <f t="shared" si="2"/>
        <v>5</v>
      </c>
    </row>
    <row r="148" spans="1:3" x14ac:dyDescent="0.25">
      <c r="A148" s="12" t="s">
        <v>18037</v>
      </c>
      <c r="B148" s="13" t="s">
        <v>18038</v>
      </c>
      <c r="C148" s="14">
        <f t="shared" si="2"/>
        <v>5</v>
      </c>
    </row>
    <row r="149" spans="1:3" x14ac:dyDescent="0.25">
      <c r="A149" s="12" t="s">
        <v>18039</v>
      </c>
      <c r="B149" s="13" t="s">
        <v>18040</v>
      </c>
      <c r="C149" s="14">
        <f t="shared" si="2"/>
        <v>5</v>
      </c>
    </row>
    <row r="150" spans="1:3" x14ac:dyDescent="0.25">
      <c r="A150" s="12" t="s">
        <v>16029</v>
      </c>
      <c r="B150" s="13" t="s">
        <v>15450</v>
      </c>
      <c r="C150" s="14">
        <f t="shared" si="2"/>
        <v>5</v>
      </c>
    </row>
    <row r="151" spans="1:3" x14ac:dyDescent="0.25">
      <c r="A151" s="12" t="s">
        <v>18041</v>
      </c>
      <c r="B151" s="13" t="s">
        <v>18042</v>
      </c>
      <c r="C151" s="14">
        <f t="shared" si="2"/>
        <v>5</v>
      </c>
    </row>
    <row r="152" spans="1:3" hidden="1" x14ac:dyDescent="0.25">
      <c r="A152" s="15" t="s">
        <v>15064</v>
      </c>
      <c r="B152" s="16" t="s">
        <v>16222</v>
      </c>
      <c r="C152">
        <f t="shared" si="2"/>
        <v>4</v>
      </c>
    </row>
    <row r="153" spans="1:3" x14ac:dyDescent="0.25">
      <c r="A153" s="12" t="s">
        <v>18043</v>
      </c>
      <c r="B153" s="13" t="s">
        <v>15400</v>
      </c>
      <c r="C153" s="14">
        <f t="shared" si="2"/>
        <v>5</v>
      </c>
    </row>
    <row r="154" spans="1:3" hidden="1" x14ac:dyDescent="0.25">
      <c r="A154" s="15" t="s">
        <v>14896</v>
      </c>
      <c r="B154" s="16" t="s">
        <v>18044</v>
      </c>
      <c r="C154">
        <f t="shared" si="2"/>
        <v>4</v>
      </c>
    </row>
    <row r="155" spans="1:3" x14ac:dyDescent="0.25">
      <c r="A155" s="12" t="s">
        <v>18045</v>
      </c>
      <c r="B155" s="13" t="s">
        <v>15287</v>
      </c>
      <c r="C155" s="14">
        <f t="shared" si="2"/>
        <v>5</v>
      </c>
    </row>
    <row r="156" spans="1:3" x14ac:dyDescent="0.25">
      <c r="A156" s="12" t="s">
        <v>14997</v>
      </c>
      <c r="B156" s="13" t="s">
        <v>15391</v>
      </c>
      <c r="C156" s="14">
        <f t="shared" si="2"/>
        <v>5</v>
      </c>
    </row>
    <row r="157" spans="1:3" x14ac:dyDescent="0.25">
      <c r="A157" s="12" t="s">
        <v>15061</v>
      </c>
      <c r="B157" s="13" t="s">
        <v>15396</v>
      </c>
      <c r="C157" s="14">
        <f t="shared" si="2"/>
        <v>5</v>
      </c>
    </row>
    <row r="158" spans="1:3" x14ac:dyDescent="0.25">
      <c r="A158" s="12" t="s">
        <v>14772</v>
      </c>
      <c r="B158" s="13" t="s">
        <v>15212</v>
      </c>
      <c r="C158" s="14">
        <f t="shared" si="2"/>
        <v>5</v>
      </c>
    </row>
    <row r="159" spans="1:3" x14ac:dyDescent="0.25">
      <c r="A159" s="12" t="s">
        <v>15114</v>
      </c>
      <c r="B159" s="13" t="s">
        <v>15437</v>
      </c>
      <c r="C159" s="14">
        <f t="shared" si="2"/>
        <v>5</v>
      </c>
    </row>
    <row r="160" spans="1:3" x14ac:dyDescent="0.25">
      <c r="A160" s="12" t="s">
        <v>14741</v>
      </c>
      <c r="B160" s="13" t="s">
        <v>15191</v>
      </c>
      <c r="C160" s="14">
        <f t="shared" si="2"/>
        <v>5</v>
      </c>
    </row>
    <row r="161" spans="1:3" x14ac:dyDescent="0.25">
      <c r="A161" s="12" t="s">
        <v>18046</v>
      </c>
      <c r="B161" s="13" t="s">
        <v>18047</v>
      </c>
      <c r="C161" s="14">
        <f t="shared" si="2"/>
        <v>5</v>
      </c>
    </row>
    <row r="162" spans="1:3" hidden="1" x14ac:dyDescent="0.25">
      <c r="A162" s="15" t="s">
        <v>18048</v>
      </c>
      <c r="B162" s="16" t="s">
        <v>18049</v>
      </c>
      <c r="C162">
        <f t="shared" si="2"/>
        <v>4</v>
      </c>
    </row>
    <row r="163" spans="1:3" x14ac:dyDescent="0.25">
      <c r="A163" s="12" t="s">
        <v>18050</v>
      </c>
      <c r="B163" s="13" t="s">
        <v>18051</v>
      </c>
      <c r="C163" s="14">
        <f t="shared" si="2"/>
        <v>5</v>
      </c>
    </row>
    <row r="164" spans="1:3" x14ac:dyDescent="0.25">
      <c r="A164" s="12" t="s">
        <v>18052</v>
      </c>
      <c r="B164" s="13" t="s">
        <v>18053</v>
      </c>
      <c r="C164" s="14">
        <f t="shared" si="2"/>
        <v>5</v>
      </c>
    </row>
    <row r="165" spans="1:3" hidden="1" x14ac:dyDescent="0.25">
      <c r="A165" s="15" t="s">
        <v>18054</v>
      </c>
      <c r="B165" s="16" t="s">
        <v>16330</v>
      </c>
      <c r="C165">
        <f t="shared" si="2"/>
        <v>2</v>
      </c>
    </row>
    <row r="166" spans="1:3" x14ac:dyDescent="0.25">
      <c r="A166" s="12" t="s">
        <v>18055</v>
      </c>
      <c r="B166" s="13" t="s">
        <v>18056</v>
      </c>
      <c r="C166" s="14">
        <f t="shared" si="2"/>
        <v>5</v>
      </c>
    </row>
    <row r="167" spans="1:3" hidden="1" x14ac:dyDescent="0.25">
      <c r="A167" s="15" t="s">
        <v>15106</v>
      </c>
      <c r="B167" s="16" t="s">
        <v>18057</v>
      </c>
      <c r="C167">
        <f t="shared" si="2"/>
        <v>4</v>
      </c>
    </row>
    <row r="168" spans="1:3" x14ac:dyDescent="0.25">
      <c r="A168" s="12" t="s">
        <v>18058</v>
      </c>
      <c r="B168" s="13" t="s">
        <v>15430</v>
      </c>
      <c r="C168" s="14">
        <f t="shared" si="2"/>
        <v>5</v>
      </c>
    </row>
    <row r="169" spans="1:3" x14ac:dyDescent="0.25">
      <c r="A169" s="12" t="s">
        <v>15063</v>
      </c>
      <c r="B169" s="13" t="s">
        <v>15399</v>
      </c>
      <c r="C169" s="14">
        <f t="shared" si="2"/>
        <v>5</v>
      </c>
    </row>
    <row r="170" spans="1:3" x14ac:dyDescent="0.25">
      <c r="A170" s="12" t="s">
        <v>15134</v>
      </c>
      <c r="B170" s="13" t="s">
        <v>15609</v>
      </c>
      <c r="C170" s="14">
        <f t="shared" si="2"/>
        <v>5</v>
      </c>
    </row>
    <row r="171" spans="1:3" hidden="1" x14ac:dyDescent="0.25">
      <c r="A171" s="15" t="s">
        <v>15134</v>
      </c>
      <c r="B171" s="16" t="s">
        <v>18059</v>
      </c>
      <c r="C171">
        <f t="shared" si="2"/>
        <v>4</v>
      </c>
    </row>
    <row r="172" spans="1:3" x14ac:dyDescent="0.25">
      <c r="A172" s="12" t="s">
        <v>14941</v>
      </c>
      <c r="B172" s="13" t="s">
        <v>15320</v>
      </c>
      <c r="C172" s="14">
        <f t="shared" si="2"/>
        <v>5</v>
      </c>
    </row>
    <row r="173" spans="1:3" x14ac:dyDescent="0.25">
      <c r="A173" s="12" t="s">
        <v>18060</v>
      </c>
      <c r="B173" s="13" t="s">
        <v>18061</v>
      </c>
      <c r="C173" s="14">
        <f t="shared" si="2"/>
        <v>5</v>
      </c>
    </row>
    <row r="174" spans="1:3" hidden="1" x14ac:dyDescent="0.25">
      <c r="A174" s="15" t="s">
        <v>16074</v>
      </c>
      <c r="B174" s="16" t="s">
        <v>16127</v>
      </c>
      <c r="C174">
        <f t="shared" si="2"/>
        <v>2</v>
      </c>
    </row>
    <row r="175" spans="1:3" hidden="1" x14ac:dyDescent="0.25">
      <c r="A175" s="15" t="s">
        <v>15008</v>
      </c>
      <c r="B175" s="16" t="s">
        <v>15754</v>
      </c>
      <c r="C175">
        <f t="shared" si="2"/>
        <v>2</v>
      </c>
    </row>
    <row r="176" spans="1:3" hidden="1" x14ac:dyDescent="0.25">
      <c r="A176" s="15" t="s">
        <v>18062</v>
      </c>
      <c r="B176" s="16" t="s">
        <v>18063</v>
      </c>
      <c r="C176">
        <f t="shared" si="2"/>
        <v>4</v>
      </c>
    </row>
    <row r="177" spans="1:3" hidden="1" x14ac:dyDescent="0.25">
      <c r="A177" s="15" t="s">
        <v>18064</v>
      </c>
      <c r="B177" s="16" t="s">
        <v>16157</v>
      </c>
      <c r="C177">
        <f t="shared" si="2"/>
        <v>4</v>
      </c>
    </row>
    <row r="178" spans="1:3" x14ac:dyDescent="0.25">
      <c r="A178" s="12" t="s">
        <v>18065</v>
      </c>
      <c r="B178" s="13" t="s">
        <v>15382</v>
      </c>
      <c r="C178" s="14">
        <f t="shared" si="2"/>
        <v>5</v>
      </c>
    </row>
    <row r="179" spans="1:3" hidden="1" x14ac:dyDescent="0.25">
      <c r="A179" s="15" t="s">
        <v>14783</v>
      </c>
      <c r="B179" s="16" t="s">
        <v>16013</v>
      </c>
      <c r="C179">
        <f t="shared" si="2"/>
        <v>4</v>
      </c>
    </row>
    <row r="180" spans="1:3" x14ac:dyDescent="0.25">
      <c r="A180" s="12" t="s">
        <v>18066</v>
      </c>
      <c r="B180" s="13" t="s">
        <v>15220</v>
      </c>
      <c r="C180" s="14">
        <f t="shared" si="2"/>
        <v>5</v>
      </c>
    </row>
    <row r="181" spans="1:3" x14ac:dyDescent="0.25">
      <c r="A181" s="12" t="s">
        <v>18067</v>
      </c>
      <c r="B181" s="13" t="s">
        <v>18068</v>
      </c>
      <c r="C181" s="14">
        <f t="shared" si="2"/>
        <v>5</v>
      </c>
    </row>
    <row r="182" spans="1:3" x14ac:dyDescent="0.25">
      <c r="A182" s="12" t="s">
        <v>18069</v>
      </c>
      <c r="B182" s="13" t="s">
        <v>18070</v>
      </c>
      <c r="C182" s="14">
        <f t="shared" si="2"/>
        <v>5</v>
      </c>
    </row>
    <row r="183" spans="1:3" x14ac:dyDescent="0.25">
      <c r="A183" s="12" t="s">
        <v>15062</v>
      </c>
      <c r="B183" s="13" t="s">
        <v>15398</v>
      </c>
      <c r="C183" s="14">
        <f t="shared" si="2"/>
        <v>5</v>
      </c>
    </row>
    <row r="184" spans="1:3" x14ac:dyDescent="0.25">
      <c r="A184" s="12" t="s">
        <v>16102</v>
      </c>
      <c r="B184" s="13" t="s">
        <v>18071</v>
      </c>
      <c r="C184" s="14">
        <f t="shared" si="2"/>
        <v>5</v>
      </c>
    </row>
    <row r="185" spans="1:3" x14ac:dyDescent="0.25">
      <c r="A185" s="12" t="s">
        <v>18072</v>
      </c>
      <c r="B185" s="13" t="s">
        <v>18073</v>
      </c>
      <c r="C185" s="14">
        <f t="shared" si="2"/>
        <v>5</v>
      </c>
    </row>
    <row r="186" spans="1:3" x14ac:dyDescent="0.25">
      <c r="A186" s="12" t="s">
        <v>16109</v>
      </c>
      <c r="B186" s="13" t="s">
        <v>18074</v>
      </c>
      <c r="C186" s="14">
        <f t="shared" si="2"/>
        <v>5</v>
      </c>
    </row>
    <row r="187" spans="1:3" x14ac:dyDescent="0.25">
      <c r="A187" s="12" t="s">
        <v>18075</v>
      </c>
      <c r="B187" s="13" t="s">
        <v>18076</v>
      </c>
      <c r="C187" s="14">
        <f t="shared" si="2"/>
        <v>5</v>
      </c>
    </row>
    <row r="188" spans="1:3" x14ac:dyDescent="0.25">
      <c r="A188" s="12" t="s">
        <v>15043</v>
      </c>
      <c r="B188" s="13" t="s">
        <v>15314</v>
      </c>
      <c r="C188" s="14">
        <f t="shared" si="2"/>
        <v>5</v>
      </c>
    </row>
    <row r="189" spans="1:3" hidden="1" x14ac:dyDescent="0.25">
      <c r="A189" s="15" t="s">
        <v>15043</v>
      </c>
      <c r="B189" s="16" t="s">
        <v>18077</v>
      </c>
      <c r="C189">
        <f t="shared" si="2"/>
        <v>4</v>
      </c>
    </row>
    <row r="190" spans="1:3" hidden="1" x14ac:dyDescent="0.25">
      <c r="A190" s="15" t="s">
        <v>18078</v>
      </c>
      <c r="B190" s="16" t="s">
        <v>18079</v>
      </c>
      <c r="C190">
        <f t="shared" si="2"/>
        <v>2</v>
      </c>
    </row>
    <row r="191" spans="1:3" x14ac:dyDescent="0.25">
      <c r="A191" s="12" t="s">
        <v>18080</v>
      </c>
      <c r="B191" s="13" t="s">
        <v>15822</v>
      </c>
      <c r="C191" s="14">
        <f t="shared" si="2"/>
        <v>5</v>
      </c>
    </row>
    <row r="192" spans="1:3" hidden="1" x14ac:dyDescent="0.25">
      <c r="A192" s="15" t="s">
        <v>18081</v>
      </c>
      <c r="B192" s="16" t="s">
        <v>16575</v>
      </c>
      <c r="C192">
        <f t="shared" si="2"/>
        <v>4</v>
      </c>
    </row>
    <row r="193" spans="1:3" x14ac:dyDescent="0.25">
      <c r="A193" s="12" t="s">
        <v>18081</v>
      </c>
      <c r="B193" s="13" t="s">
        <v>16571</v>
      </c>
      <c r="C193" s="14">
        <f t="shared" si="2"/>
        <v>5</v>
      </c>
    </row>
    <row r="194" spans="1:3" hidden="1" x14ac:dyDescent="0.25">
      <c r="A194" s="15" t="s">
        <v>18082</v>
      </c>
      <c r="B194" s="16" t="s">
        <v>16580</v>
      </c>
      <c r="C194">
        <f t="shared" ref="C194:C257" si="3">LEN(B194)</f>
        <v>2</v>
      </c>
    </row>
    <row r="195" spans="1:3" x14ac:dyDescent="0.25">
      <c r="A195" s="12" t="s">
        <v>14967</v>
      </c>
      <c r="B195" s="13" t="s">
        <v>15339</v>
      </c>
      <c r="C195" s="14">
        <f t="shared" si="3"/>
        <v>5</v>
      </c>
    </row>
    <row r="196" spans="1:3" hidden="1" x14ac:dyDescent="0.25">
      <c r="A196" s="15" t="s">
        <v>14967</v>
      </c>
      <c r="B196" s="16" t="s">
        <v>16100</v>
      </c>
      <c r="C196">
        <f t="shared" si="3"/>
        <v>4</v>
      </c>
    </row>
    <row r="197" spans="1:3" hidden="1" x14ac:dyDescent="0.25">
      <c r="A197" s="15" t="s">
        <v>18083</v>
      </c>
      <c r="B197" s="16" t="s">
        <v>16078</v>
      </c>
      <c r="C197">
        <f t="shared" si="3"/>
        <v>2</v>
      </c>
    </row>
    <row r="198" spans="1:3" x14ac:dyDescent="0.25">
      <c r="A198" s="12" t="s">
        <v>18084</v>
      </c>
      <c r="B198" s="13" t="s">
        <v>15397</v>
      </c>
      <c r="C198" s="14">
        <f t="shared" si="3"/>
        <v>5</v>
      </c>
    </row>
    <row r="199" spans="1:3" x14ac:dyDescent="0.25">
      <c r="A199" s="12" t="s">
        <v>18085</v>
      </c>
      <c r="B199" s="13" t="s">
        <v>18086</v>
      </c>
      <c r="C199" s="14">
        <f t="shared" si="3"/>
        <v>5</v>
      </c>
    </row>
    <row r="200" spans="1:3" x14ac:dyDescent="0.25">
      <c r="A200" s="12" t="s">
        <v>15125</v>
      </c>
      <c r="B200" s="13" t="s">
        <v>15445</v>
      </c>
      <c r="C200" s="14">
        <f t="shared" si="3"/>
        <v>5</v>
      </c>
    </row>
    <row r="201" spans="1:3" hidden="1" x14ac:dyDescent="0.25">
      <c r="A201" s="15" t="s">
        <v>15125</v>
      </c>
      <c r="B201" s="16" t="s">
        <v>16193</v>
      </c>
      <c r="C201">
        <f t="shared" si="3"/>
        <v>4</v>
      </c>
    </row>
    <row r="202" spans="1:3" x14ac:dyDescent="0.25">
      <c r="A202" s="12" t="s">
        <v>16148</v>
      </c>
      <c r="B202" s="13" t="s">
        <v>18087</v>
      </c>
      <c r="C202" s="14">
        <f t="shared" si="3"/>
        <v>5</v>
      </c>
    </row>
    <row r="203" spans="1:3" x14ac:dyDescent="0.25">
      <c r="A203" s="12" t="s">
        <v>18088</v>
      </c>
      <c r="B203" s="13" t="s">
        <v>18089</v>
      </c>
      <c r="C203" s="14">
        <f t="shared" si="3"/>
        <v>5</v>
      </c>
    </row>
    <row r="204" spans="1:3" x14ac:dyDescent="0.25">
      <c r="A204" s="12" t="s">
        <v>16158</v>
      </c>
      <c r="B204" s="13" t="s">
        <v>18090</v>
      </c>
      <c r="C204" s="14">
        <f t="shared" si="3"/>
        <v>5</v>
      </c>
    </row>
    <row r="205" spans="1:3" x14ac:dyDescent="0.25">
      <c r="A205" s="12" t="s">
        <v>18091</v>
      </c>
      <c r="B205" s="13" t="s">
        <v>18092</v>
      </c>
      <c r="C205" s="14">
        <f t="shared" si="3"/>
        <v>5</v>
      </c>
    </row>
    <row r="206" spans="1:3" hidden="1" x14ac:dyDescent="0.25">
      <c r="A206" s="15" t="s">
        <v>18091</v>
      </c>
      <c r="B206" s="16" t="s">
        <v>16428</v>
      </c>
      <c r="C206">
        <f t="shared" si="3"/>
        <v>4</v>
      </c>
    </row>
    <row r="207" spans="1:3" x14ac:dyDescent="0.25">
      <c r="A207" s="12" t="s">
        <v>18093</v>
      </c>
      <c r="B207" s="13" t="s">
        <v>18094</v>
      </c>
      <c r="C207" s="14">
        <f t="shared" si="3"/>
        <v>5</v>
      </c>
    </row>
    <row r="208" spans="1:3" x14ac:dyDescent="0.25">
      <c r="A208" s="12" t="s">
        <v>18095</v>
      </c>
      <c r="B208" s="13" t="s">
        <v>18096</v>
      </c>
      <c r="C208" s="14">
        <f t="shared" si="3"/>
        <v>5</v>
      </c>
    </row>
    <row r="209" spans="1:3" x14ac:dyDescent="0.25">
      <c r="A209" s="12" t="s">
        <v>16174</v>
      </c>
      <c r="B209" s="13" t="s">
        <v>18097</v>
      </c>
      <c r="C209" s="14">
        <f t="shared" si="3"/>
        <v>5</v>
      </c>
    </row>
    <row r="210" spans="1:3" x14ac:dyDescent="0.25">
      <c r="A210" s="12" t="s">
        <v>18098</v>
      </c>
      <c r="B210" s="13" t="s">
        <v>18099</v>
      </c>
      <c r="C210" s="14">
        <f t="shared" si="3"/>
        <v>5</v>
      </c>
    </row>
    <row r="211" spans="1:3" x14ac:dyDescent="0.25">
      <c r="A211" s="12" t="s">
        <v>18100</v>
      </c>
      <c r="B211" s="13" t="s">
        <v>18101</v>
      </c>
      <c r="C211" s="14">
        <f t="shared" si="3"/>
        <v>5</v>
      </c>
    </row>
    <row r="212" spans="1:3" x14ac:dyDescent="0.25">
      <c r="A212" s="12" t="s">
        <v>18102</v>
      </c>
      <c r="B212" s="13" t="s">
        <v>18103</v>
      </c>
      <c r="C212" s="14">
        <f t="shared" si="3"/>
        <v>5</v>
      </c>
    </row>
    <row r="213" spans="1:3" x14ac:dyDescent="0.25">
      <c r="A213" s="12" t="s">
        <v>18104</v>
      </c>
      <c r="B213" s="13" t="s">
        <v>18105</v>
      </c>
      <c r="C213" s="14">
        <f t="shared" si="3"/>
        <v>5</v>
      </c>
    </row>
    <row r="214" spans="1:3" x14ac:dyDescent="0.25">
      <c r="A214" s="12" t="s">
        <v>14786</v>
      </c>
      <c r="B214" s="13" t="s">
        <v>15222</v>
      </c>
      <c r="C214" s="14">
        <f t="shared" si="3"/>
        <v>5</v>
      </c>
    </row>
    <row r="215" spans="1:3" x14ac:dyDescent="0.25">
      <c r="A215" s="12" t="s">
        <v>15116</v>
      </c>
      <c r="B215" s="13" t="s">
        <v>15438</v>
      </c>
      <c r="C215" s="14">
        <f t="shared" si="3"/>
        <v>5</v>
      </c>
    </row>
    <row r="216" spans="1:3" x14ac:dyDescent="0.25">
      <c r="A216" s="12" t="s">
        <v>15056</v>
      </c>
      <c r="B216" s="13" t="s">
        <v>15390</v>
      </c>
      <c r="C216" s="14">
        <f t="shared" si="3"/>
        <v>5</v>
      </c>
    </row>
    <row r="217" spans="1:3" hidden="1" x14ac:dyDescent="0.25">
      <c r="A217" s="15" t="s">
        <v>15056</v>
      </c>
      <c r="B217" s="16" t="s">
        <v>16358</v>
      </c>
      <c r="C217">
        <f t="shared" si="3"/>
        <v>4</v>
      </c>
    </row>
    <row r="218" spans="1:3" hidden="1" x14ac:dyDescent="0.25">
      <c r="A218" s="15" t="s">
        <v>18106</v>
      </c>
      <c r="B218" s="16" t="s">
        <v>15781</v>
      </c>
      <c r="C218">
        <f t="shared" si="3"/>
        <v>4</v>
      </c>
    </row>
    <row r="219" spans="1:3" hidden="1" x14ac:dyDescent="0.25">
      <c r="A219" s="15" t="s">
        <v>18107</v>
      </c>
      <c r="B219" s="16" t="s">
        <v>15882</v>
      </c>
      <c r="C219">
        <f t="shared" si="3"/>
        <v>2</v>
      </c>
    </row>
    <row r="220" spans="1:3" hidden="1" x14ac:dyDescent="0.25">
      <c r="A220" s="15" t="s">
        <v>18108</v>
      </c>
      <c r="B220" s="16" t="s">
        <v>15934</v>
      </c>
      <c r="C220">
        <f t="shared" si="3"/>
        <v>2</v>
      </c>
    </row>
    <row r="221" spans="1:3" hidden="1" x14ac:dyDescent="0.25">
      <c r="A221" s="15" t="s">
        <v>18108</v>
      </c>
      <c r="B221" s="16" t="s">
        <v>18109</v>
      </c>
      <c r="C221">
        <f t="shared" si="3"/>
        <v>4</v>
      </c>
    </row>
    <row r="222" spans="1:3" x14ac:dyDescent="0.25">
      <c r="A222" s="12" t="s">
        <v>15086</v>
      </c>
      <c r="B222" s="13" t="s">
        <v>15415</v>
      </c>
      <c r="C222" s="14">
        <f t="shared" si="3"/>
        <v>5</v>
      </c>
    </row>
    <row r="223" spans="1:3" x14ac:dyDescent="0.25">
      <c r="A223" s="12" t="s">
        <v>14928</v>
      </c>
      <c r="B223" s="13" t="s">
        <v>15311</v>
      </c>
      <c r="C223" s="14">
        <f t="shared" si="3"/>
        <v>5</v>
      </c>
    </row>
    <row r="224" spans="1:3" hidden="1" x14ac:dyDescent="0.25">
      <c r="A224" s="15" t="s">
        <v>14928</v>
      </c>
      <c r="B224" s="16" t="s">
        <v>18110</v>
      </c>
      <c r="C224">
        <f t="shared" si="3"/>
        <v>4</v>
      </c>
    </row>
    <row r="225" spans="1:3" hidden="1" x14ac:dyDescent="0.25">
      <c r="A225" s="15" t="s">
        <v>18111</v>
      </c>
      <c r="B225" s="16" t="s">
        <v>16384</v>
      </c>
      <c r="C225">
        <f t="shared" si="3"/>
        <v>4</v>
      </c>
    </row>
    <row r="226" spans="1:3" x14ac:dyDescent="0.25">
      <c r="A226" s="12" t="s">
        <v>15058</v>
      </c>
      <c r="B226" s="13" t="s">
        <v>15393</v>
      </c>
      <c r="C226" s="14">
        <f t="shared" si="3"/>
        <v>5</v>
      </c>
    </row>
    <row r="227" spans="1:3" x14ac:dyDescent="0.25">
      <c r="A227" s="12" t="s">
        <v>15138</v>
      </c>
      <c r="B227" s="13" t="s">
        <v>15614</v>
      </c>
      <c r="C227" s="14">
        <f t="shared" si="3"/>
        <v>5</v>
      </c>
    </row>
    <row r="228" spans="1:3" hidden="1" x14ac:dyDescent="0.25">
      <c r="A228" s="15" t="s">
        <v>18112</v>
      </c>
      <c r="B228" s="16" t="s">
        <v>17127</v>
      </c>
      <c r="C228">
        <f t="shared" si="3"/>
        <v>4</v>
      </c>
    </row>
    <row r="229" spans="1:3" x14ac:dyDescent="0.25">
      <c r="A229" s="12" t="s">
        <v>14823</v>
      </c>
      <c r="B229" s="13" t="s">
        <v>15243</v>
      </c>
      <c r="C229" s="14">
        <f t="shared" si="3"/>
        <v>5</v>
      </c>
    </row>
    <row r="230" spans="1:3" hidden="1" x14ac:dyDescent="0.25">
      <c r="A230" s="15" t="s">
        <v>18113</v>
      </c>
      <c r="B230" s="16" t="s">
        <v>15915</v>
      </c>
      <c r="C230">
        <f t="shared" si="3"/>
        <v>4</v>
      </c>
    </row>
    <row r="231" spans="1:3" x14ac:dyDescent="0.25">
      <c r="A231" s="12" t="s">
        <v>16234</v>
      </c>
      <c r="B231" s="13" t="s">
        <v>18114</v>
      </c>
      <c r="C231" s="14">
        <f t="shared" si="3"/>
        <v>5</v>
      </c>
    </row>
    <row r="232" spans="1:3" x14ac:dyDescent="0.25">
      <c r="A232" s="12" t="s">
        <v>18115</v>
      </c>
      <c r="B232" s="13" t="s">
        <v>18116</v>
      </c>
      <c r="C232" s="14">
        <f t="shared" si="3"/>
        <v>5</v>
      </c>
    </row>
    <row r="233" spans="1:3" hidden="1" x14ac:dyDescent="0.25">
      <c r="A233" s="15" t="s">
        <v>18117</v>
      </c>
      <c r="B233" s="16" t="s">
        <v>18118</v>
      </c>
      <c r="C233">
        <f t="shared" si="3"/>
        <v>4</v>
      </c>
    </row>
    <row r="234" spans="1:3" x14ac:dyDescent="0.25">
      <c r="A234" s="12" t="s">
        <v>16251</v>
      </c>
      <c r="B234" s="13" t="s">
        <v>18119</v>
      </c>
      <c r="C234" s="14">
        <f t="shared" si="3"/>
        <v>5</v>
      </c>
    </row>
    <row r="235" spans="1:3" x14ac:dyDescent="0.25">
      <c r="A235" s="12" t="s">
        <v>16255</v>
      </c>
      <c r="B235" s="13" t="s">
        <v>18120</v>
      </c>
      <c r="C235" s="14">
        <f t="shared" si="3"/>
        <v>5</v>
      </c>
    </row>
    <row r="236" spans="1:3" x14ac:dyDescent="0.25">
      <c r="A236" s="12" t="s">
        <v>16262</v>
      </c>
      <c r="B236" s="13" t="s">
        <v>15494</v>
      </c>
      <c r="C236" s="14">
        <f t="shared" si="3"/>
        <v>5</v>
      </c>
    </row>
    <row r="237" spans="1:3" hidden="1" x14ac:dyDescent="0.25">
      <c r="A237" s="15" t="s">
        <v>16262</v>
      </c>
      <c r="B237" s="16" t="s">
        <v>16364</v>
      </c>
      <c r="C237">
        <f t="shared" si="3"/>
        <v>4</v>
      </c>
    </row>
    <row r="238" spans="1:3" x14ac:dyDescent="0.25">
      <c r="A238" s="12" t="s">
        <v>16267</v>
      </c>
      <c r="B238" s="13" t="s">
        <v>18121</v>
      </c>
      <c r="C238" s="14">
        <f t="shared" si="3"/>
        <v>5</v>
      </c>
    </row>
    <row r="239" spans="1:3" x14ac:dyDescent="0.25">
      <c r="A239" s="12" t="s">
        <v>18122</v>
      </c>
      <c r="B239" s="13" t="s">
        <v>18123</v>
      </c>
      <c r="C239" s="14">
        <f t="shared" si="3"/>
        <v>5</v>
      </c>
    </row>
    <row r="240" spans="1:3" hidden="1" x14ac:dyDescent="0.25">
      <c r="A240" s="15" t="s">
        <v>18124</v>
      </c>
      <c r="B240" s="16" t="s">
        <v>16973</v>
      </c>
      <c r="C240">
        <f t="shared" si="3"/>
        <v>4</v>
      </c>
    </row>
    <row r="241" spans="1:3" x14ac:dyDescent="0.25">
      <c r="A241" s="12" t="s">
        <v>14761</v>
      </c>
      <c r="B241" s="13" t="s">
        <v>18125</v>
      </c>
      <c r="C241" s="14">
        <f t="shared" si="3"/>
        <v>5</v>
      </c>
    </row>
    <row r="242" spans="1:3" hidden="1" x14ac:dyDescent="0.25">
      <c r="A242" s="15" t="s">
        <v>18126</v>
      </c>
      <c r="B242" s="16" t="s">
        <v>16901</v>
      </c>
      <c r="C242">
        <f t="shared" si="3"/>
        <v>2</v>
      </c>
    </row>
    <row r="243" spans="1:3" hidden="1" x14ac:dyDescent="0.25">
      <c r="A243" s="15" t="s">
        <v>18126</v>
      </c>
      <c r="B243" s="16" t="s">
        <v>18127</v>
      </c>
      <c r="C243">
        <f t="shared" si="3"/>
        <v>4</v>
      </c>
    </row>
    <row r="244" spans="1:3" x14ac:dyDescent="0.25">
      <c r="A244" s="12" t="s">
        <v>16281</v>
      </c>
      <c r="B244" s="13" t="s">
        <v>17142</v>
      </c>
      <c r="C244" s="14">
        <f t="shared" si="3"/>
        <v>5</v>
      </c>
    </row>
    <row r="245" spans="1:3" x14ac:dyDescent="0.25">
      <c r="A245" s="12" t="s">
        <v>18128</v>
      </c>
      <c r="B245" s="13" t="s">
        <v>15281</v>
      </c>
      <c r="C245" s="14">
        <f t="shared" si="3"/>
        <v>5</v>
      </c>
    </row>
    <row r="246" spans="1:3" x14ac:dyDescent="0.25">
      <c r="A246" s="12" t="s">
        <v>18129</v>
      </c>
      <c r="B246" s="13" t="s">
        <v>18130</v>
      </c>
      <c r="C246" s="14">
        <f t="shared" si="3"/>
        <v>5</v>
      </c>
    </row>
    <row r="247" spans="1:3" x14ac:dyDescent="0.25">
      <c r="A247" s="12" t="s">
        <v>15020</v>
      </c>
      <c r="B247" s="13" t="s">
        <v>15365</v>
      </c>
      <c r="C247" s="14">
        <f t="shared" si="3"/>
        <v>5</v>
      </c>
    </row>
    <row r="248" spans="1:3" hidden="1" x14ac:dyDescent="0.25">
      <c r="A248" s="15" t="s">
        <v>15020</v>
      </c>
      <c r="B248" s="16" t="s">
        <v>16108</v>
      </c>
      <c r="C248">
        <f t="shared" si="3"/>
        <v>4</v>
      </c>
    </row>
    <row r="249" spans="1:3" hidden="1" x14ac:dyDescent="0.25">
      <c r="A249" s="15" t="s">
        <v>18131</v>
      </c>
      <c r="B249" s="16" t="s">
        <v>17091</v>
      </c>
      <c r="C249">
        <f t="shared" si="3"/>
        <v>2</v>
      </c>
    </row>
    <row r="250" spans="1:3" x14ac:dyDescent="0.25">
      <c r="A250" s="12" t="s">
        <v>16303</v>
      </c>
      <c r="B250" s="13" t="s">
        <v>15477</v>
      </c>
      <c r="C250" s="14">
        <f t="shared" si="3"/>
        <v>5</v>
      </c>
    </row>
    <row r="251" spans="1:3" hidden="1" x14ac:dyDescent="0.25">
      <c r="A251" s="15" t="s">
        <v>18132</v>
      </c>
      <c r="B251" s="16" t="s">
        <v>16918</v>
      </c>
      <c r="C251">
        <f t="shared" si="3"/>
        <v>4</v>
      </c>
    </row>
    <row r="252" spans="1:3" hidden="1" x14ac:dyDescent="0.25">
      <c r="A252" s="15" t="s">
        <v>16312</v>
      </c>
      <c r="B252" s="16" t="s">
        <v>18133</v>
      </c>
      <c r="C252">
        <f t="shared" si="3"/>
        <v>4</v>
      </c>
    </row>
    <row r="253" spans="1:3" x14ac:dyDescent="0.25">
      <c r="A253" s="12" t="s">
        <v>16312</v>
      </c>
      <c r="B253" s="13" t="s">
        <v>18134</v>
      </c>
      <c r="C253" s="14">
        <f t="shared" si="3"/>
        <v>5</v>
      </c>
    </row>
    <row r="254" spans="1:3" x14ac:dyDescent="0.25">
      <c r="A254" s="12" t="s">
        <v>15074</v>
      </c>
      <c r="B254" s="13" t="s">
        <v>15441</v>
      </c>
      <c r="C254" s="14">
        <f t="shared" si="3"/>
        <v>5</v>
      </c>
    </row>
    <row r="255" spans="1:3" hidden="1" x14ac:dyDescent="0.25">
      <c r="A255" s="15" t="s">
        <v>15074</v>
      </c>
      <c r="B255" s="16" t="s">
        <v>17263</v>
      </c>
      <c r="C255">
        <f t="shared" si="3"/>
        <v>4</v>
      </c>
    </row>
    <row r="256" spans="1:3" hidden="1" x14ac:dyDescent="0.25">
      <c r="A256" s="15" t="s">
        <v>14948</v>
      </c>
      <c r="B256" s="16" t="s">
        <v>16347</v>
      </c>
      <c r="C256">
        <f t="shared" si="3"/>
        <v>4</v>
      </c>
    </row>
    <row r="257" spans="1:3" x14ac:dyDescent="0.25">
      <c r="A257" s="12" t="s">
        <v>14948</v>
      </c>
      <c r="B257" s="13" t="s">
        <v>15326</v>
      </c>
      <c r="C257" s="14">
        <f t="shared" si="3"/>
        <v>5</v>
      </c>
    </row>
    <row r="258" spans="1:3" hidden="1" x14ac:dyDescent="0.25">
      <c r="A258" s="15" t="s">
        <v>18135</v>
      </c>
      <c r="B258" s="16" t="s">
        <v>16350</v>
      </c>
      <c r="C258">
        <f t="shared" ref="C258:C321" si="4">LEN(B258)</f>
        <v>2</v>
      </c>
    </row>
    <row r="259" spans="1:3" hidden="1" x14ac:dyDescent="0.25">
      <c r="A259" s="15" t="s">
        <v>18136</v>
      </c>
      <c r="B259" s="16" t="s">
        <v>17157</v>
      </c>
      <c r="C259">
        <f t="shared" si="4"/>
        <v>4</v>
      </c>
    </row>
    <row r="260" spans="1:3" x14ac:dyDescent="0.25">
      <c r="A260" s="12" t="s">
        <v>18137</v>
      </c>
      <c r="B260" s="13" t="s">
        <v>18138</v>
      </c>
      <c r="C260" s="14">
        <f t="shared" si="4"/>
        <v>5</v>
      </c>
    </row>
    <row r="261" spans="1:3" x14ac:dyDescent="0.25">
      <c r="A261" s="12" t="s">
        <v>18139</v>
      </c>
      <c r="B261" s="13" t="s">
        <v>18140</v>
      </c>
      <c r="C261" s="14">
        <f t="shared" si="4"/>
        <v>5</v>
      </c>
    </row>
    <row r="262" spans="1:3" x14ac:dyDescent="0.25">
      <c r="A262" s="12" t="s">
        <v>16337</v>
      </c>
      <c r="B262" s="13" t="s">
        <v>15831</v>
      </c>
      <c r="C262" s="14">
        <f t="shared" si="4"/>
        <v>5</v>
      </c>
    </row>
    <row r="263" spans="1:3" x14ac:dyDescent="0.25">
      <c r="A263" s="12" t="s">
        <v>15642</v>
      </c>
      <c r="B263" s="13" t="s">
        <v>15299</v>
      </c>
      <c r="C263" s="14">
        <f t="shared" si="4"/>
        <v>5</v>
      </c>
    </row>
    <row r="264" spans="1:3" x14ac:dyDescent="0.25">
      <c r="A264" s="12" t="s">
        <v>16342</v>
      </c>
      <c r="B264" s="13" t="s">
        <v>17591</v>
      </c>
      <c r="C264" s="14">
        <f t="shared" si="4"/>
        <v>5</v>
      </c>
    </row>
    <row r="265" spans="1:3" hidden="1" x14ac:dyDescent="0.25">
      <c r="A265" s="15" t="s">
        <v>18141</v>
      </c>
      <c r="B265" s="16" t="s">
        <v>17600</v>
      </c>
      <c r="C265">
        <f t="shared" si="4"/>
        <v>4</v>
      </c>
    </row>
    <row r="266" spans="1:3" x14ac:dyDescent="0.25">
      <c r="A266" s="12" t="s">
        <v>16352</v>
      </c>
      <c r="B266" s="13" t="s">
        <v>17113</v>
      </c>
      <c r="C266" s="14">
        <f t="shared" si="4"/>
        <v>5</v>
      </c>
    </row>
    <row r="267" spans="1:3" hidden="1" x14ac:dyDescent="0.25">
      <c r="A267" s="15" t="s">
        <v>18142</v>
      </c>
      <c r="B267" s="16" t="s">
        <v>17805</v>
      </c>
      <c r="C267">
        <f t="shared" si="4"/>
        <v>2</v>
      </c>
    </row>
    <row r="268" spans="1:3" x14ac:dyDescent="0.25">
      <c r="A268" s="12" t="s">
        <v>18143</v>
      </c>
      <c r="B268" s="13" t="s">
        <v>18144</v>
      </c>
      <c r="C268" s="14">
        <f t="shared" si="4"/>
        <v>5</v>
      </c>
    </row>
    <row r="269" spans="1:3" hidden="1" x14ac:dyDescent="0.25">
      <c r="A269" s="15" t="s">
        <v>18143</v>
      </c>
      <c r="B269" s="16" t="s">
        <v>18145</v>
      </c>
      <c r="C269">
        <f t="shared" si="4"/>
        <v>4</v>
      </c>
    </row>
    <row r="270" spans="1:3" x14ac:dyDescent="0.25">
      <c r="A270" s="12" t="s">
        <v>18146</v>
      </c>
      <c r="B270" s="13" t="s">
        <v>18147</v>
      </c>
      <c r="C270" s="14">
        <f t="shared" si="4"/>
        <v>5</v>
      </c>
    </row>
    <row r="271" spans="1:3" hidden="1" x14ac:dyDescent="0.25">
      <c r="A271" s="15" t="s">
        <v>18148</v>
      </c>
      <c r="B271" s="16" t="s">
        <v>16526</v>
      </c>
      <c r="C271">
        <f t="shared" si="4"/>
        <v>4</v>
      </c>
    </row>
    <row r="272" spans="1:3" x14ac:dyDescent="0.25">
      <c r="A272" s="12" t="s">
        <v>18148</v>
      </c>
      <c r="B272" s="13" t="s">
        <v>16522</v>
      </c>
      <c r="C272" s="14">
        <f t="shared" si="4"/>
        <v>5</v>
      </c>
    </row>
    <row r="273" spans="1:3" x14ac:dyDescent="0.25">
      <c r="A273" s="12" t="s">
        <v>16370</v>
      </c>
      <c r="B273" s="13" t="s">
        <v>18149</v>
      </c>
      <c r="C273" s="14">
        <f t="shared" si="4"/>
        <v>5</v>
      </c>
    </row>
    <row r="274" spans="1:3" x14ac:dyDescent="0.25">
      <c r="A274" s="12" t="s">
        <v>15060</v>
      </c>
      <c r="B274" s="13" t="s">
        <v>15395</v>
      </c>
      <c r="C274" s="14">
        <f t="shared" si="4"/>
        <v>5</v>
      </c>
    </row>
    <row r="275" spans="1:3" x14ac:dyDescent="0.25">
      <c r="A275" s="12" t="s">
        <v>18150</v>
      </c>
      <c r="B275" s="13" t="s">
        <v>18151</v>
      </c>
      <c r="C275" s="14">
        <f t="shared" si="4"/>
        <v>5</v>
      </c>
    </row>
    <row r="276" spans="1:3" x14ac:dyDescent="0.25">
      <c r="A276" s="12" t="s">
        <v>14875</v>
      </c>
      <c r="B276" s="13" t="s">
        <v>15273</v>
      </c>
      <c r="C276" s="14">
        <f t="shared" si="4"/>
        <v>5</v>
      </c>
    </row>
    <row r="277" spans="1:3" hidden="1" x14ac:dyDescent="0.25">
      <c r="A277" s="15" t="s">
        <v>18152</v>
      </c>
      <c r="B277" s="16" t="s">
        <v>17516</v>
      </c>
      <c r="C277">
        <f t="shared" si="4"/>
        <v>4</v>
      </c>
    </row>
    <row r="278" spans="1:3" x14ac:dyDescent="0.25">
      <c r="A278" s="12" t="s">
        <v>18153</v>
      </c>
      <c r="B278" s="13" t="s">
        <v>17013</v>
      </c>
      <c r="C278" s="14">
        <f t="shared" si="4"/>
        <v>5</v>
      </c>
    </row>
    <row r="279" spans="1:3" hidden="1" x14ac:dyDescent="0.25">
      <c r="A279" s="15" t="s">
        <v>18154</v>
      </c>
      <c r="B279" s="16" t="s">
        <v>17140</v>
      </c>
      <c r="C279">
        <f t="shared" si="4"/>
        <v>4</v>
      </c>
    </row>
    <row r="280" spans="1:3" x14ac:dyDescent="0.25">
      <c r="A280" s="12" t="s">
        <v>15088</v>
      </c>
      <c r="B280" s="13" t="s">
        <v>15418</v>
      </c>
      <c r="C280" s="14">
        <f t="shared" si="4"/>
        <v>5</v>
      </c>
    </row>
    <row r="281" spans="1:3" hidden="1" x14ac:dyDescent="0.25">
      <c r="A281" s="15" t="s">
        <v>15088</v>
      </c>
      <c r="B281" s="16" t="s">
        <v>18155</v>
      </c>
      <c r="C281">
        <f t="shared" si="4"/>
        <v>4</v>
      </c>
    </row>
    <row r="282" spans="1:3" x14ac:dyDescent="0.25">
      <c r="A282" s="12" t="s">
        <v>18156</v>
      </c>
      <c r="B282" s="13" t="s">
        <v>18157</v>
      </c>
      <c r="C282" s="14">
        <f t="shared" si="4"/>
        <v>5</v>
      </c>
    </row>
    <row r="283" spans="1:3" hidden="1" x14ac:dyDescent="0.25">
      <c r="A283" s="15" t="s">
        <v>18158</v>
      </c>
      <c r="B283" s="16" t="s">
        <v>17087</v>
      </c>
      <c r="C283">
        <f t="shared" si="4"/>
        <v>4</v>
      </c>
    </row>
    <row r="284" spans="1:3" x14ac:dyDescent="0.25">
      <c r="A284" s="12" t="s">
        <v>14782</v>
      </c>
      <c r="B284" s="13" t="s">
        <v>15219</v>
      </c>
      <c r="C284" s="14">
        <f t="shared" si="4"/>
        <v>5</v>
      </c>
    </row>
    <row r="285" spans="1:3" hidden="1" x14ac:dyDescent="0.25">
      <c r="A285" s="15" t="s">
        <v>18159</v>
      </c>
      <c r="B285" s="16" t="s">
        <v>18160</v>
      </c>
      <c r="C285">
        <f t="shared" si="4"/>
        <v>4</v>
      </c>
    </row>
    <row r="286" spans="1:3" hidden="1" x14ac:dyDescent="0.25">
      <c r="A286" s="15" t="s">
        <v>14902</v>
      </c>
      <c r="B286" s="16" t="s">
        <v>15850</v>
      </c>
      <c r="C286">
        <f t="shared" si="4"/>
        <v>4</v>
      </c>
    </row>
    <row r="287" spans="1:3" x14ac:dyDescent="0.25">
      <c r="A287" s="12" t="s">
        <v>14902</v>
      </c>
      <c r="B287" s="13" t="s">
        <v>15290</v>
      </c>
      <c r="C287" s="14">
        <f t="shared" si="4"/>
        <v>5</v>
      </c>
    </row>
    <row r="288" spans="1:3" hidden="1" x14ac:dyDescent="0.25">
      <c r="A288" s="15" t="s">
        <v>18161</v>
      </c>
      <c r="B288" s="16" t="s">
        <v>18162</v>
      </c>
      <c r="C288">
        <f t="shared" si="4"/>
        <v>4</v>
      </c>
    </row>
    <row r="289" spans="1:3" x14ac:dyDescent="0.25">
      <c r="A289" s="12" t="s">
        <v>16408</v>
      </c>
      <c r="B289" s="13" t="s">
        <v>18163</v>
      </c>
      <c r="C289" s="14">
        <f t="shared" si="4"/>
        <v>5</v>
      </c>
    </row>
    <row r="290" spans="1:3" x14ac:dyDescent="0.25">
      <c r="A290" s="12" t="s">
        <v>16411</v>
      </c>
      <c r="B290" s="13" t="s">
        <v>18164</v>
      </c>
      <c r="C290" s="14">
        <f t="shared" si="4"/>
        <v>5</v>
      </c>
    </row>
    <row r="291" spans="1:3" x14ac:dyDescent="0.25">
      <c r="A291" s="12" t="s">
        <v>18165</v>
      </c>
      <c r="B291" s="13" t="s">
        <v>18166</v>
      </c>
      <c r="C291" s="14">
        <f t="shared" si="4"/>
        <v>5</v>
      </c>
    </row>
    <row r="292" spans="1:3" x14ac:dyDescent="0.25">
      <c r="A292" s="12" t="s">
        <v>15643</v>
      </c>
      <c r="B292" s="13" t="s">
        <v>15301</v>
      </c>
      <c r="C292" s="14">
        <f t="shared" si="4"/>
        <v>5</v>
      </c>
    </row>
    <row r="293" spans="1:3" x14ac:dyDescent="0.25">
      <c r="A293" s="12" t="s">
        <v>15113</v>
      </c>
      <c r="B293" s="13" t="s">
        <v>15436</v>
      </c>
      <c r="C293" s="14">
        <f t="shared" si="4"/>
        <v>5</v>
      </c>
    </row>
    <row r="294" spans="1:3" hidden="1" x14ac:dyDescent="0.25">
      <c r="A294" s="15" t="s">
        <v>15113</v>
      </c>
      <c r="B294" s="16" t="s">
        <v>15813</v>
      </c>
      <c r="C294">
        <f t="shared" si="4"/>
        <v>4</v>
      </c>
    </row>
    <row r="295" spans="1:3" x14ac:dyDescent="0.25">
      <c r="A295" s="12" t="s">
        <v>15054</v>
      </c>
      <c r="B295" s="13" t="s">
        <v>15388</v>
      </c>
      <c r="C295" s="14">
        <f t="shared" si="4"/>
        <v>5</v>
      </c>
    </row>
    <row r="296" spans="1:3" x14ac:dyDescent="0.25">
      <c r="A296" s="12" t="s">
        <v>18167</v>
      </c>
      <c r="B296" s="13" t="s">
        <v>18168</v>
      </c>
      <c r="C296" s="14">
        <f t="shared" si="4"/>
        <v>5</v>
      </c>
    </row>
    <row r="297" spans="1:3" x14ac:dyDescent="0.25">
      <c r="A297" s="12" t="s">
        <v>15140</v>
      </c>
      <c r="B297" s="13" t="s">
        <v>15616</v>
      </c>
      <c r="C297" s="14">
        <f t="shared" si="4"/>
        <v>5</v>
      </c>
    </row>
    <row r="298" spans="1:3" x14ac:dyDescent="0.25">
      <c r="A298" s="12" t="s">
        <v>16434</v>
      </c>
      <c r="B298" s="13" t="s">
        <v>18169</v>
      </c>
      <c r="C298" s="14">
        <f t="shared" si="4"/>
        <v>5</v>
      </c>
    </row>
    <row r="299" spans="1:3" x14ac:dyDescent="0.25">
      <c r="A299" s="12" t="s">
        <v>18170</v>
      </c>
      <c r="B299" s="13" t="s">
        <v>18171</v>
      </c>
      <c r="C299" s="14">
        <f t="shared" si="4"/>
        <v>5</v>
      </c>
    </row>
    <row r="300" spans="1:3" hidden="1" x14ac:dyDescent="0.25">
      <c r="A300" s="15" t="s">
        <v>18172</v>
      </c>
      <c r="B300" s="16" t="s">
        <v>16124</v>
      </c>
      <c r="C300">
        <f t="shared" si="4"/>
        <v>4</v>
      </c>
    </row>
    <row r="301" spans="1:3" x14ac:dyDescent="0.25">
      <c r="A301" s="12" t="s">
        <v>15079</v>
      </c>
      <c r="B301" s="13" t="s">
        <v>18173</v>
      </c>
      <c r="C301" s="14">
        <f t="shared" si="4"/>
        <v>5</v>
      </c>
    </row>
    <row r="302" spans="1:3" x14ac:dyDescent="0.25">
      <c r="A302" s="12" t="s">
        <v>16445</v>
      </c>
      <c r="B302" s="13" t="s">
        <v>18174</v>
      </c>
      <c r="C302" s="14">
        <f t="shared" si="4"/>
        <v>5</v>
      </c>
    </row>
    <row r="303" spans="1:3" x14ac:dyDescent="0.25">
      <c r="A303" s="12" t="s">
        <v>16448</v>
      </c>
      <c r="B303" s="13" t="s">
        <v>18175</v>
      </c>
      <c r="C303" s="14">
        <f t="shared" si="4"/>
        <v>5</v>
      </c>
    </row>
    <row r="304" spans="1:3" x14ac:dyDescent="0.25">
      <c r="A304" s="12" t="s">
        <v>14943</v>
      </c>
      <c r="B304" s="13" t="s">
        <v>15551</v>
      </c>
      <c r="C304" s="14">
        <f t="shared" si="4"/>
        <v>5</v>
      </c>
    </row>
    <row r="305" spans="1:3" hidden="1" x14ac:dyDescent="0.25">
      <c r="A305" s="15" t="s">
        <v>14943</v>
      </c>
      <c r="B305" s="16" t="s">
        <v>15751</v>
      </c>
      <c r="C305">
        <f t="shared" si="4"/>
        <v>4</v>
      </c>
    </row>
    <row r="306" spans="1:3" x14ac:dyDescent="0.25">
      <c r="A306" s="12" t="s">
        <v>18176</v>
      </c>
      <c r="B306" s="13" t="s">
        <v>18177</v>
      </c>
      <c r="C306" s="14">
        <f t="shared" si="4"/>
        <v>5</v>
      </c>
    </row>
    <row r="307" spans="1:3" x14ac:dyDescent="0.25">
      <c r="A307" s="12" t="s">
        <v>18178</v>
      </c>
      <c r="B307" s="13" t="s">
        <v>18179</v>
      </c>
      <c r="C307" s="14">
        <f t="shared" si="4"/>
        <v>5</v>
      </c>
    </row>
    <row r="308" spans="1:3" hidden="1" x14ac:dyDescent="0.25">
      <c r="A308" s="15" t="s">
        <v>18180</v>
      </c>
      <c r="B308" s="16" t="s">
        <v>18181</v>
      </c>
      <c r="C308">
        <f t="shared" si="4"/>
        <v>4</v>
      </c>
    </row>
    <row r="309" spans="1:3" x14ac:dyDescent="0.25">
      <c r="A309" s="12" t="s">
        <v>18182</v>
      </c>
      <c r="B309" s="13" t="s">
        <v>18183</v>
      </c>
      <c r="C309" s="14">
        <f t="shared" si="4"/>
        <v>5</v>
      </c>
    </row>
    <row r="310" spans="1:3" x14ac:dyDescent="0.25">
      <c r="A310" s="12" t="s">
        <v>16459</v>
      </c>
      <c r="B310" s="13" t="s">
        <v>18184</v>
      </c>
      <c r="C310" s="14">
        <f t="shared" si="4"/>
        <v>5</v>
      </c>
    </row>
    <row r="311" spans="1:3" x14ac:dyDescent="0.25">
      <c r="A311" s="12" t="s">
        <v>16475</v>
      </c>
      <c r="B311" s="13" t="s">
        <v>15501</v>
      </c>
      <c r="C311" s="14">
        <f t="shared" si="4"/>
        <v>5</v>
      </c>
    </row>
    <row r="312" spans="1:3" hidden="1" x14ac:dyDescent="0.25">
      <c r="A312" s="15" t="s">
        <v>18185</v>
      </c>
      <c r="B312" s="16" t="s">
        <v>18186</v>
      </c>
      <c r="C312">
        <f t="shared" si="4"/>
        <v>4</v>
      </c>
    </row>
    <row r="313" spans="1:3" x14ac:dyDescent="0.25">
      <c r="A313" s="12" t="s">
        <v>16498</v>
      </c>
      <c r="B313" s="13" t="s">
        <v>18187</v>
      </c>
      <c r="C313" s="14">
        <f t="shared" si="4"/>
        <v>5</v>
      </c>
    </row>
    <row r="314" spans="1:3" hidden="1" x14ac:dyDescent="0.25">
      <c r="A314" s="15" t="s">
        <v>18188</v>
      </c>
      <c r="B314" s="16" t="s">
        <v>16930</v>
      </c>
      <c r="C314">
        <f t="shared" si="4"/>
        <v>4</v>
      </c>
    </row>
    <row r="315" spans="1:3" hidden="1" x14ac:dyDescent="0.25">
      <c r="A315" s="15" t="s">
        <v>15103</v>
      </c>
      <c r="B315" s="16" t="s">
        <v>15744</v>
      </c>
      <c r="C315">
        <f t="shared" si="4"/>
        <v>4</v>
      </c>
    </row>
    <row r="316" spans="1:3" x14ac:dyDescent="0.25">
      <c r="A316" s="12" t="s">
        <v>15103</v>
      </c>
      <c r="B316" s="13" t="s">
        <v>15428</v>
      </c>
      <c r="C316" s="14">
        <f t="shared" si="4"/>
        <v>5</v>
      </c>
    </row>
    <row r="317" spans="1:3" hidden="1" x14ac:dyDescent="0.25">
      <c r="A317" s="15" t="s">
        <v>16512</v>
      </c>
      <c r="B317" s="16" t="s">
        <v>16962</v>
      </c>
      <c r="C317">
        <f t="shared" si="4"/>
        <v>2</v>
      </c>
    </row>
    <row r="318" spans="1:3" hidden="1" x14ac:dyDescent="0.25">
      <c r="A318" s="15" t="s">
        <v>16512</v>
      </c>
      <c r="B318" s="16" t="s">
        <v>16968</v>
      </c>
      <c r="C318">
        <f t="shared" si="4"/>
        <v>4</v>
      </c>
    </row>
    <row r="319" spans="1:3" x14ac:dyDescent="0.25">
      <c r="A319" s="12" t="s">
        <v>16512</v>
      </c>
      <c r="B319" s="13" t="s">
        <v>16964</v>
      </c>
      <c r="C319" s="14">
        <f t="shared" si="4"/>
        <v>5</v>
      </c>
    </row>
    <row r="320" spans="1:3" x14ac:dyDescent="0.25">
      <c r="A320" s="12" t="s">
        <v>18189</v>
      </c>
      <c r="B320" s="13" t="s">
        <v>18190</v>
      </c>
      <c r="C320" s="14">
        <f t="shared" si="4"/>
        <v>5</v>
      </c>
    </row>
    <row r="321" spans="1:3" hidden="1" x14ac:dyDescent="0.25">
      <c r="A321" s="15" t="s">
        <v>18191</v>
      </c>
      <c r="B321" s="16" t="s">
        <v>15909</v>
      </c>
      <c r="C321">
        <f t="shared" si="4"/>
        <v>4</v>
      </c>
    </row>
    <row r="322" spans="1:3" x14ac:dyDescent="0.25">
      <c r="A322" s="12" t="s">
        <v>18191</v>
      </c>
      <c r="B322" s="13" t="s">
        <v>15465</v>
      </c>
      <c r="C322" s="14">
        <f t="shared" ref="C322:C385" si="5">LEN(B322)</f>
        <v>5</v>
      </c>
    </row>
    <row r="323" spans="1:3" hidden="1" x14ac:dyDescent="0.25">
      <c r="A323" s="15" t="s">
        <v>15048</v>
      </c>
      <c r="B323" s="16" t="s">
        <v>15826</v>
      </c>
      <c r="C323">
        <f t="shared" si="5"/>
        <v>4</v>
      </c>
    </row>
    <row r="324" spans="1:3" x14ac:dyDescent="0.25">
      <c r="A324" s="12" t="s">
        <v>15048</v>
      </c>
      <c r="B324" s="13" t="s">
        <v>15384</v>
      </c>
      <c r="C324" s="14">
        <f t="shared" si="5"/>
        <v>5</v>
      </c>
    </row>
    <row r="325" spans="1:3" x14ac:dyDescent="0.25">
      <c r="A325" s="12" t="s">
        <v>18192</v>
      </c>
      <c r="B325" s="13" t="s">
        <v>18193</v>
      </c>
      <c r="C325" s="14">
        <f t="shared" si="5"/>
        <v>5</v>
      </c>
    </row>
    <row r="326" spans="1:3" hidden="1" x14ac:dyDescent="0.25">
      <c r="A326" s="15" t="s">
        <v>18194</v>
      </c>
      <c r="B326" s="16" t="s">
        <v>16898</v>
      </c>
      <c r="C326">
        <f t="shared" si="5"/>
        <v>2</v>
      </c>
    </row>
    <row r="327" spans="1:3" hidden="1" x14ac:dyDescent="0.25">
      <c r="A327" s="15" t="s">
        <v>18195</v>
      </c>
      <c r="B327" s="16" t="s">
        <v>17265</v>
      </c>
      <c r="C327">
        <f t="shared" si="5"/>
        <v>2</v>
      </c>
    </row>
    <row r="328" spans="1:3" x14ac:dyDescent="0.25">
      <c r="A328" s="12" t="s">
        <v>18196</v>
      </c>
      <c r="B328" s="13" t="s">
        <v>18197</v>
      </c>
      <c r="C328" s="14">
        <f t="shared" si="5"/>
        <v>5</v>
      </c>
    </row>
    <row r="329" spans="1:3" hidden="1" x14ac:dyDescent="0.25">
      <c r="A329" s="15" t="s">
        <v>18198</v>
      </c>
      <c r="B329" s="16" t="s">
        <v>18199</v>
      </c>
      <c r="C329">
        <f t="shared" si="5"/>
        <v>4</v>
      </c>
    </row>
    <row r="330" spans="1:3" x14ac:dyDescent="0.25">
      <c r="A330" s="12" t="s">
        <v>18200</v>
      </c>
      <c r="B330" s="13" t="s">
        <v>15349</v>
      </c>
      <c r="C330" s="14">
        <f t="shared" si="5"/>
        <v>5</v>
      </c>
    </row>
    <row r="331" spans="1:3" x14ac:dyDescent="0.25">
      <c r="A331" s="12" t="s">
        <v>16555</v>
      </c>
      <c r="B331" s="13" t="s">
        <v>18201</v>
      </c>
      <c r="C331" s="14">
        <f t="shared" si="5"/>
        <v>5</v>
      </c>
    </row>
    <row r="332" spans="1:3" hidden="1" x14ac:dyDescent="0.25">
      <c r="A332" s="15" t="s">
        <v>18202</v>
      </c>
      <c r="B332" s="16" t="s">
        <v>18203</v>
      </c>
      <c r="C332">
        <f t="shared" si="5"/>
        <v>4</v>
      </c>
    </row>
    <row r="333" spans="1:3" x14ac:dyDescent="0.25">
      <c r="A333" s="12" t="s">
        <v>14802</v>
      </c>
      <c r="B333" s="13" t="s">
        <v>15421</v>
      </c>
      <c r="C333" s="14">
        <f t="shared" si="5"/>
        <v>5</v>
      </c>
    </row>
    <row r="334" spans="1:3" hidden="1" x14ac:dyDescent="0.25">
      <c r="A334" s="15" t="s">
        <v>15032</v>
      </c>
      <c r="B334" s="16" t="s">
        <v>16325</v>
      </c>
      <c r="C334">
        <f t="shared" si="5"/>
        <v>4</v>
      </c>
    </row>
    <row r="335" spans="1:3" x14ac:dyDescent="0.25">
      <c r="A335" s="12" t="s">
        <v>15032</v>
      </c>
      <c r="B335" s="13" t="s">
        <v>15371</v>
      </c>
      <c r="C335" s="14">
        <f t="shared" si="5"/>
        <v>5</v>
      </c>
    </row>
    <row r="336" spans="1:3" x14ac:dyDescent="0.25">
      <c r="A336" s="12" t="s">
        <v>16564</v>
      </c>
      <c r="B336" s="13" t="s">
        <v>18204</v>
      </c>
      <c r="C336" s="14">
        <f t="shared" si="5"/>
        <v>5</v>
      </c>
    </row>
    <row r="337" spans="1:3" hidden="1" x14ac:dyDescent="0.25">
      <c r="A337" s="15" t="s">
        <v>16577</v>
      </c>
      <c r="B337" s="16" t="s">
        <v>16540</v>
      </c>
      <c r="C337">
        <f t="shared" si="5"/>
        <v>2</v>
      </c>
    </row>
    <row r="338" spans="1:3" x14ac:dyDescent="0.25">
      <c r="A338" s="12" t="s">
        <v>16585</v>
      </c>
      <c r="B338" s="13" t="s">
        <v>16583</v>
      </c>
      <c r="C338" s="14">
        <f t="shared" si="5"/>
        <v>5</v>
      </c>
    </row>
    <row r="339" spans="1:3" hidden="1" x14ac:dyDescent="0.25">
      <c r="A339" s="15" t="s">
        <v>15141</v>
      </c>
      <c r="B339" s="16" t="s">
        <v>18205</v>
      </c>
      <c r="C339">
        <f t="shared" si="5"/>
        <v>4</v>
      </c>
    </row>
    <row r="340" spans="1:3" x14ac:dyDescent="0.25">
      <c r="A340" s="12" t="s">
        <v>15141</v>
      </c>
      <c r="B340" s="13" t="s">
        <v>15617</v>
      </c>
      <c r="C340" s="14">
        <f t="shared" si="5"/>
        <v>5</v>
      </c>
    </row>
    <row r="341" spans="1:3" x14ac:dyDescent="0.25">
      <c r="A341" s="12" t="s">
        <v>18206</v>
      </c>
      <c r="B341" s="13" t="s">
        <v>18207</v>
      </c>
      <c r="C341" s="14">
        <f t="shared" si="5"/>
        <v>5</v>
      </c>
    </row>
    <row r="342" spans="1:3" hidden="1" x14ac:dyDescent="0.25">
      <c r="A342" s="15" t="s">
        <v>18208</v>
      </c>
      <c r="B342" s="16" t="s">
        <v>15950</v>
      </c>
      <c r="C342">
        <f t="shared" si="5"/>
        <v>4</v>
      </c>
    </row>
    <row r="343" spans="1:3" x14ac:dyDescent="0.25">
      <c r="A343" s="12" t="s">
        <v>15003</v>
      </c>
      <c r="B343" s="13" t="s">
        <v>15362</v>
      </c>
      <c r="C343" s="14">
        <f t="shared" si="5"/>
        <v>5</v>
      </c>
    </row>
    <row r="344" spans="1:3" x14ac:dyDescent="0.25">
      <c r="A344" s="12" t="s">
        <v>15090</v>
      </c>
      <c r="B344" s="13" t="s">
        <v>15420</v>
      </c>
      <c r="C344" s="14">
        <f t="shared" si="5"/>
        <v>5</v>
      </c>
    </row>
    <row r="345" spans="1:3" hidden="1" x14ac:dyDescent="0.25">
      <c r="A345" s="15" t="s">
        <v>18209</v>
      </c>
      <c r="B345" s="16" t="s">
        <v>15688</v>
      </c>
      <c r="C345">
        <f t="shared" si="5"/>
        <v>4</v>
      </c>
    </row>
    <row r="346" spans="1:3" hidden="1" x14ac:dyDescent="0.25">
      <c r="A346" s="15" t="s">
        <v>18210</v>
      </c>
      <c r="B346" s="16" t="s">
        <v>17802</v>
      </c>
      <c r="C346">
        <f t="shared" si="5"/>
        <v>4</v>
      </c>
    </row>
    <row r="347" spans="1:3" x14ac:dyDescent="0.25">
      <c r="A347" s="12" t="s">
        <v>14749</v>
      </c>
      <c r="B347" s="13" t="s">
        <v>15196</v>
      </c>
      <c r="C347" s="14">
        <f t="shared" si="5"/>
        <v>5</v>
      </c>
    </row>
    <row r="348" spans="1:3" x14ac:dyDescent="0.25">
      <c r="A348" s="12" t="s">
        <v>14723</v>
      </c>
      <c r="B348" s="13" t="s">
        <v>15176</v>
      </c>
      <c r="C348" s="14">
        <f t="shared" si="5"/>
        <v>5</v>
      </c>
    </row>
    <row r="349" spans="1:3" x14ac:dyDescent="0.25">
      <c r="A349" s="12" t="s">
        <v>14747</v>
      </c>
      <c r="B349" s="13" t="s">
        <v>15194</v>
      </c>
      <c r="C349" s="14">
        <f t="shared" si="5"/>
        <v>5</v>
      </c>
    </row>
    <row r="350" spans="1:3" x14ac:dyDescent="0.25">
      <c r="A350" s="12" t="s">
        <v>15095</v>
      </c>
      <c r="B350" s="13" t="s">
        <v>15425</v>
      </c>
      <c r="C350" s="14">
        <f t="shared" si="5"/>
        <v>5</v>
      </c>
    </row>
    <row r="351" spans="1:3" x14ac:dyDescent="0.25">
      <c r="A351" s="12" t="s">
        <v>14792</v>
      </c>
      <c r="B351" s="13" t="s">
        <v>15224</v>
      </c>
      <c r="C351" s="14">
        <f t="shared" si="5"/>
        <v>5</v>
      </c>
    </row>
    <row r="352" spans="1:3" x14ac:dyDescent="0.25">
      <c r="A352" s="12" t="s">
        <v>14774</v>
      </c>
      <c r="B352" s="13" t="s">
        <v>15213</v>
      </c>
      <c r="C352" s="14">
        <f t="shared" si="5"/>
        <v>5</v>
      </c>
    </row>
    <row r="353" spans="1:3" x14ac:dyDescent="0.25">
      <c r="A353" s="12" t="s">
        <v>14822</v>
      </c>
      <c r="B353" s="13" t="s">
        <v>15242</v>
      </c>
      <c r="C353" s="14">
        <f t="shared" si="5"/>
        <v>5</v>
      </c>
    </row>
    <row r="354" spans="1:3" hidden="1" x14ac:dyDescent="0.25">
      <c r="A354" s="15" t="s">
        <v>18211</v>
      </c>
      <c r="B354" s="16" t="s">
        <v>17766</v>
      </c>
      <c r="C354">
        <f t="shared" si="5"/>
        <v>4</v>
      </c>
    </row>
    <row r="355" spans="1:3" x14ac:dyDescent="0.25">
      <c r="A355" s="12" t="s">
        <v>18212</v>
      </c>
      <c r="B355" s="13" t="s">
        <v>18213</v>
      </c>
      <c r="C355" s="14">
        <f t="shared" si="5"/>
        <v>5</v>
      </c>
    </row>
    <row r="356" spans="1:3" x14ac:dyDescent="0.25">
      <c r="A356" s="12" t="s">
        <v>18214</v>
      </c>
      <c r="B356" s="13" t="s">
        <v>18215</v>
      </c>
      <c r="C356" s="14">
        <f t="shared" si="5"/>
        <v>5</v>
      </c>
    </row>
    <row r="357" spans="1:3" x14ac:dyDescent="0.25">
      <c r="A357" s="12" t="s">
        <v>18216</v>
      </c>
      <c r="B357" s="13" t="s">
        <v>18217</v>
      </c>
      <c r="C357" s="14">
        <f t="shared" si="5"/>
        <v>5</v>
      </c>
    </row>
    <row r="358" spans="1:3" x14ac:dyDescent="0.25">
      <c r="A358" s="12" t="s">
        <v>18218</v>
      </c>
      <c r="B358" s="13" t="s">
        <v>17287</v>
      </c>
      <c r="C358" s="14">
        <f t="shared" si="5"/>
        <v>5</v>
      </c>
    </row>
    <row r="359" spans="1:3" x14ac:dyDescent="0.25">
      <c r="A359" s="12" t="s">
        <v>18219</v>
      </c>
      <c r="B359" s="13" t="s">
        <v>15472</v>
      </c>
      <c r="C359" s="14">
        <f t="shared" si="5"/>
        <v>5</v>
      </c>
    </row>
    <row r="360" spans="1:3" x14ac:dyDescent="0.25">
      <c r="A360" s="12" t="s">
        <v>18220</v>
      </c>
      <c r="B360" s="13" t="s">
        <v>18221</v>
      </c>
      <c r="C360" s="14">
        <f t="shared" si="5"/>
        <v>5</v>
      </c>
    </row>
    <row r="361" spans="1:3" x14ac:dyDescent="0.25">
      <c r="A361" s="12" t="s">
        <v>18222</v>
      </c>
      <c r="B361" s="13" t="s">
        <v>15492</v>
      </c>
      <c r="C361" s="14">
        <f t="shared" si="5"/>
        <v>5</v>
      </c>
    </row>
    <row r="362" spans="1:3" x14ac:dyDescent="0.25">
      <c r="A362" s="12" t="s">
        <v>18223</v>
      </c>
      <c r="B362" s="13" t="s">
        <v>18224</v>
      </c>
      <c r="C362" s="14">
        <f t="shared" si="5"/>
        <v>5</v>
      </c>
    </row>
    <row r="363" spans="1:3" x14ac:dyDescent="0.25">
      <c r="A363" s="12" t="s">
        <v>15104</v>
      </c>
      <c r="B363" s="13" t="s">
        <v>15429</v>
      </c>
      <c r="C363" s="14">
        <f t="shared" si="5"/>
        <v>5</v>
      </c>
    </row>
    <row r="364" spans="1:3" x14ac:dyDescent="0.25">
      <c r="A364" s="12" t="s">
        <v>14831</v>
      </c>
      <c r="B364" s="13" t="s">
        <v>15250</v>
      </c>
      <c r="C364" s="14">
        <f t="shared" si="5"/>
        <v>5</v>
      </c>
    </row>
    <row r="365" spans="1:3" hidden="1" x14ac:dyDescent="0.25">
      <c r="A365" s="15" t="s">
        <v>14831</v>
      </c>
      <c r="B365" s="16" t="s">
        <v>18225</v>
      </c>
      <c r="C365">
        <f t="shared" si="5"/>
        <v>4</v>
      </c>
    </row>
    <row r="366" spans="1:3" x14ac:dyDescent="0.25">
      <c r="A366" s="12" t="s">
        <v>18226</v>
      </c>
      <c r="B366" s="13" t="s">
        <v>15392</v>
      </c>
      <c r="C366" s="14">
        <f t="shared" si="5"/>
        <v>5</v>
      </c>
    </row>
    <row r="367" spans="1:3" hidden="1" x14ac:dyDescent="0.25">
      <c r="A367" s="15" t="s">
        <v>18227</v>
      </c>
      <c r="B367" s="16" t="s">
        <v>18228</v>
      </c>
      <c r="C367">
        <f t="shared" si="5"/>
        <v>4</v>
      </c>
    </row>
    <row r="368" spans="1:3" hidden="1" x14ac:dyDescent="0.25">
      <c r="A368" s="15" t="s">
        <v>14771</v>
      </c>
      <c r="B368" s="16" t="s">
        <v>17040</v>
      </c>
      <c r="C368">
        <f t="shared" si="5"/>
        <v>4</v>
      </c>
    </row>
    <row r="369" spans="1:3" x14ac:dyDescent="0.25">
      <c r="A369" s="12" t="s">
        <v>14771</v>
      </c>
      <c r="B369" s="13" t="s">
        <v>15211</v>
      </c>
      <c r="C369" s="14">
        <f t="shared" si="5"/>
        <v>5</v>
      </c>
    </row>
    <row r="370" spans="1:3" hidden="1" x14ac:dyDescent="0.25">
      <c r="A370" s="15" t="s">
        <v>18229</v>
      </c>
      <c r="B370" s="16" t="s">
        <v>17840</v>
      </c>
      <c r="C370">
        <f t="shared" si="5"/>
        <v>2</v>
      </c>
    </row>
    <row r="371" spans="1:3" hidden="1" x14ac:dyDescent="0.25">
      <c r="A371" s="15" t="s">
        <v>18230</v>
      </c>
      <c r="B371" s="16" t="s">
        <v>18231</v>
      </c>
      <c r="C371">
        <f t="shared" si="5"/>
        <v>1</v>
      </c>
    </row>
    <row r="372" spans="1:3" hidden="1" x14ac:dyDescent="0.25">
      <c r="A372" s="15" t="s">
        <v>16617</v>
      </c>
      <c r="B372" s="16" t="s">
        <v>17557</v>
      </c>
      <c r="C372">
        <f t="shared" si="5"/>
        <v>4</v>
      </c>
    </row>
    <row r="373" spans="1:3" x14ac:dyDescent="0.25">
      <c r="A373" s="12" t="s">
        <v>16623</v>
      </c>
      <c r="B373" s="13" t="s">
        <v>18232</v>
      </c>
      <c r="C373" s="14">
        <f t="shared" si="5"/>
        <v>5</v>
      </c>
    </row>
    <row r="374" spans="1:3" x14ac:dyDescent="0.25">
      <c r="A374" s="12" t="s">
        <v>14826</v>
      </c>
      <c r="B374" s="13" t="s">
        <v>15246</v>
      </c>
      <c r="C374" s="14">
        <f t="shared" si="5"/>
        <v>5</v>
      </c>
    </row>
    <row r="375" spans="1:3" x14ac:dyDescent="0.25">
      <c r="A375" s="12" t="s">
        <v>18233</v>
      </c>
      <c r="B375" s="13" t="s">
        <v>18234</v>
      </c>
      <c r="C375" s="14">
        <f t="shared" si="5"/>
        <v>5</v>
      </c>
    </row>
    <row r="376" spans="1:3" x14ac:dyDescent="0.25">
      <c r="A376" s="12" t="s">
        <v>15042</v>
      </c>
      <c r="B376" s="13" t="s">
        <v>15380</v>
      </c>
      <c r="C376" s="14">
        <f t="shared" si="5"/>
        <v>5</v>
      </c>
    </row>
    <row r="377" spans="1:3" hidden="1" x14ac:dyDescent="0.25">
      <c r="A377" s="15" t="s">
        <v>18235</v>
      </c>
      <c r="B377" s="16" t="s">
        <v>18236</v>
      </c>
      <c r="C377">
        <f t="shared" si="5"/>
        <v>4</v>
      </c>
    </row>
    <row r="378" spans="1:3" hidden="1" x14ac:dyDescent="0.25">
      <c r="A378" s="15" t="s">
        <v>18237</v>
      </c>
      <c r="B378" s="16" t="s">
        <v>18238</v>
      </c>
      <c r="C378">
        <f t="shared" si="5"/>
        <v>1</v>
      </c>
    </row>
    <row r="379" spans="1:3" hidden="1" x14ac:dyDescent="0.25">
      <c r="A379" s="15" t="s">
        <v>18237</v>
      </c>
      <c r="B379" s="16" t="s">
        <v>18239</v>
      </c>
      <c r="C379">
        <f t="shared" si="5"/>
        <v>2</v>
      </c>
    </row>
    <row r="380" spans="1:3" x14ac:dyDescent="0.25">
      <c r="A380" s="12" t="s">
        <v>14748</v>
      </c>
      <c r="B380" s="13" t="s">
        <v>15195</v>
      </c>
      <c r="C380" s="14">
        <f t="shared" si="5"/>
        <v>5</v>
      </c>
    </row>
    <row r="381" spans="1:3" x14ac:dyDescent="0.25">
      <c r="A381" s="12" t="s">
        <v>14820</v>
      </c>
      <c r="B381" s="13" t="s">
        <v>15238</v>
      </c>
      <c r="C381" s="14">
        <f t="shared" si="5"/>
        <v>5</v>
      </c>
    </row>
    <row r="382" spans="1:3" x14ac:dyDescent="0.25">
      <c r="A382" s="12" t="s">
        <v>18240</v>
      </c>
      <c r="B382" s="13" t="s">
        <v>18241</v>
      </c>
      <c r="C382" s="14">
        <f t="shared" si="5"/>
        <v>5</v>
      </c>
    </row>
    <row r="383" spans="1:3" hidden="1" x14ac:dyDescent="0.25">
      <c r="A383" s="15" t="s">
        <v>18240</v>
      </c>
      <c r="B383" s="16" t="s">
        <v>18242</v>
      </c>
      <c r="C383">
        <f t="shared" si="5"/>
        <v>4</v>
      </c>
    </row>
    <row r="384" spans="1:3" x14ac:dyDescent="0.25">
      <c r="A384" s="12" t="s">
        <v>18243</v>
      </c>
      <c r="B384" s="13" t="s">
        <v>18244</v>
      </c>
      <c r="C384" s="14">
        <f t="shared" si="5"/>
        <v>5</v>
      </c>
    </row>
    <row r="385" spans="1:3" hidden="1" x14ac:dyDescent="0.25">
      <c r="A385" s="15" t="s">
        <v>18243</v>
      </c>
      <c r="B385" s="16" t="s">
        <v>18245</v>
      </c>
      <c r="C385">
        <f t="shared" si="5"/>
        <v>4</v>
      </c>
    </row>
    <row r="386" spans="1:3" x14ac:dyDescent="0.25">
      <c r="A386" s="12" t="s">
        <v>14779</v>
      </c>
      <c r="B386" s="13" t="s">
        <v>15226</v>
      </c>
      <c r="C386" s="14">
        <f t="shared" ref="C386:C449" si="6">LEN(B386)</f>
        <v>5</v>
      </c>
    </row>
    <row r="387" spans="1:3" hidden="1" x14ac:dyDescent="0.25">
      <c r="A387" s="15" t="s">
        <v>14779</v>
      </c>
      <c r="B387" s="16" t="s">
        <v>17297</v>
      </c>
      <c r="C387">
        <f t="shared" si="6"/>
        <v>4</v>
      </c>
    </row>
    <row r="388" spans="1:3" hidden="1" x14ac:dyDescent="0.25">
      <c r="A388" s="15" t="s">
        <v>18246</v>
      </c>
      <c r="B388" s="16" t="s">
        <v>17299</v>
      </c>
      <c r="C388">
        <f t="shared" si="6"/>
        <v>2</v>
      </c>
    </row>
    <row r="389" spans="1:3" x14ac:dyDescent="0.25">
      <c r="A389" s="12" t="s">
        <v>14739</v>
      </c>
      <c r="B389" s="13" t="s">
        <v>15189</v>
      </c>
      <c r="C389" s="14">
        <f t="shared" si="6"/>
        <v>5</v>
      </c>
    </row>
    <row r="390" spans="1:3" hidden="1" x14ac:dyDescent="0.25">
      <c r="A390" s="15" t="s">
        <v>14739</v>
      </c>
      <c r="B390" s="16" t="s">
        <v>16676</v>
      </c>
      <c r="C390">
        <f t="shared" si="6"/>
        <v>4</v>
      </c>
    </row>
    <row r="391" spans="1:3" hidden="1" x14ac:dyDescent="0.25">
      <c r="A391" s="15" t="s">
        <v>18247</v>
      </c>
      <c r="B391" s="16" t="s">
        <v>18248</v>
      </c>
      <c r="C391">
        <f t="shared" si="6"/>
        <v>2</v>
      </c>
    </row>
    <row r="392" spans="1:3" hidden="1" x14ac:dyDescent="0.25">
      <c r="A392" s="15" t="s">
        <v>18249</v>
      </c>
      <c r="B392" s="16" t="s">
        <v>18250</v>
      </c>
      <c r="C392">
        <f t="shared" si="6"/>
        <v>1</v>
      </c>
    </row>
    <row r="393" spans="1:3" x14ac:dyDescent="0.25">
      <c r="A393" s="12" t="s">
        <v>16685</v>
      </c>
      <c r="B393" s="13" t="s">
        <v>18251</v>
      </c>
      <c r="C393" s="14">
        <f t="shared" si="6"/>
        <v>5</v>
      </c>
    </row>
    <row r="394" spans="1:3" hidden="1" x14ac:dyDescent="0.25">
      <c r="A394" s="15" t="s">
        <v>16685</v>
      </c>
      <c r="B394" s="16" t="s">
        <v>18252</v>
      </c>
      <c r="C394">
        <f t="shared" si="6"/>
        <v>4</v>
      </c>
    </row>
    <row r="395" spans="1:3" x14ac:dyDescent="0.25">
      <c r="A395" s="12" t="s">
        <v>16691</v>
      </c>
      <c r="B395" s="13" t="s">
        <v>18253</v>
      </c>
      <c r="C395" s="14">
        <f t="shared" si="6"/>
        <v>5</v>
      </c>
    </row>
    <row r="396" spans="1:3" hidden="1" x14ac:dyDescent="0.25">
      <c r="A396" s="15" t="s">
        <v>16691</v>
      </c>
      <c r="B396" s="16" t="s">
        <v>18254</v>
      </c>
      <c r="C396">
        <f t="shared" si="6"/>
        <v>4</v>
      </c>
    </row>
    <row r="397" spans="1:3" hidden="1" x14ac:dyDescent="0.25">
      <c r="A397" s="15" t="s">
        <v>18255</v>
      </c>
      <c r="B397" s="16" t="s">
        <v>18256</v>
      </c>
      <c r="C397">
        <f t="shared" si="6"/>
        <v>2</v>
      </c>
    </row>
    <row r="398" spans="1:3" x14ac:dyDescent="0.25">
      <c r="A398" s="12" t="s">
        <v>16697</v>
      </c>
      <c r="B398" s="13" t="s">
        <v>16687</v>
      </c>
      <c r="C398" s="14">
        <f t="shared" si="6"/>
        <v>5</v>
      </c>
    </row>
    <row r="399" spans="1:3" hidden="1" x14ac:dyDescent="0.25">
      <c r="A399" s="15" t="s">
        <v>16697</v>
      </c>
      <c r="B399" s="16" t="s">
        <v>16686</v>
      </c>
      <c r="C399">
        <f t="shared" si="6"/>
        <v>2</v>
      </c>
    </row>
    <row r="400" spans="1:3" hidden="1" x14ac:dyDescent="0.25">
      <c r="A400" s="15" t="s">
        <v>16697</v>
      </c>
      <c r="B400" s="16" t="s">
        <v>16690</v>
      </c>
      <c r="C400">
        <f t="shared" si="6"/>
        <v>4</v>
      </c>
    </row>
    <row r="401" spans="1:3" x14ac:dyDescent="0.25">
      <c r="A401" s="12" t="s">
        <v>18257</v>
      </c>
      <c r="B401" s="13" t="s">
        <v>16710</v>
      </c>
      <c r="C401" s="14">
        <f t="shared" si="6"/>
        <v>5</v>
      </c>
    </row>
    <row r="402" spans="1:3" hidden="1" x14ac:dyDescent="0.25">
      <c r="A402" s="15" t="s">
        <v>18257</v>
      </c>
      <c r="B402" s="16" t="s">
        <v>18258</v>
      </c>
      <c r="C402">
        <f t="shared" si="6"/>
        <v>1</v>
      </c>
    </row>
    <row r="403" spans="1:3" hidden="1" x14ac:dyDescent="0.25">
      <c r="A403" s="15" t="s">
        <v>18257</v>
      </c>
      <c r="B403" s="16" t="s">
        <v>16716</v>
      </c>
      <c r="C403">
        <f t="shared" si="6"/>
        <v>2</v>
      </c>
    </row>
    <row r="404" spans="1:3" hidden="1" x14ac:dyDescent="0.25">
      <c r="A404" s="15" t="s">
        <v>18257</v>
      </c>
      <c r="B404" s="16" t="s">
        <v>16718</v>
      </c>
      <c r="C404">
        <f t="shared" si="6"/>
        <v>4</v>
      </c>
    </row>
    <row r="405" spans="1:3" x14ac:dyDescent="0.25">
      <c r="A405" s="12" t="s">
        <v>14818</v>
      </c>
      <c r="B405" s="13" t="s">
        <v>15236</v>
      </c>
      <c r="C405" s="14">
        <f t="shared" si="6"/>
        <v>5</v>
      </c>
    </row>
    <row r="406" spans="1:3" hidden="1" x14ac:dyDescent="0.25">
      <c r="A406" s="15" t="s">
        <v>14818</v>
      </c>
      <c r="B406" s="16" t="s">
        <v>17190</v>
      </c>
      <c r="C406">
        <f t="shared" si="6"/>
        <v>4</v>
      </c>
    </row>
    <row r="407" spans="1:3" x14ac:dyDescent="0.25">
      <c r="A407" s="12" t="s">
        <v>18259</v>
      </c>
      <c r="B407" s="13" t="s">
        <v>18260</v>
      </c>
      <c r="C407" s="14">
        <f t="shared" si="6"/>
        <v>5</v>
      </c>
    </row>
    <row r="408" spans="1:3" hidden="1" x14ac:dyDescent="0.25">
      <c r="A408" s="15" t="s">
        <v>18259</v>
      </c>
      <c r="B408" s="16" t="s">
        <v>18261</v>
      </c>
      <c r="C408">
        <f t="shared" si="6"/>
        <v>4</v>
      </c>
    </row>
    <row r="409" spans="1:3" hidden="1" x14ac:dyDescent="0.25">
      <c r="A409" s="15" t="s">
        <v>18262</v>
      </c>
      <c r="B409" s="16" t="s">
        <v>18263</v>
      </c>
      <c r="C409">
        <f t="shared" si="6"/>
        <v>2</v>
      </c>
    </row>
    <row r="410" spans="1:3" x14ac:dyDescent="0.25">
      <c r="A410" s="12" t="s">
        <v>18264</v>
      </c>
      <c r="B410" s="13" t="s">
        <v>18265</v>
      </c>
      <c r="C410" s="14">
        <f t="shared" si="6"/>
        <v>5</v>
      </c>
    </row>
    <row r="411" spans="1:3" x14ac:dyDescent="0.25">
      <c r="A411" s="12" t="s">
        <v>15000</v>
      </c>
      <c r="B411" s="13" t="s">
        <v>15360</v>
      </c>
      <c r="C411" s="14">
        <f t="shared" si="6"/>
        <v>5</v>
      </c>
    </row>
    <row r="412" spans="1:3" x14ac:dyDescent="0.25">
      <c r="A412" s="12" t="s">
        <v>15644</v>
      </c>
      <c r="B412" s="13" t="s">
        <v>15378</v>
      </c>
      <c r="C412" s="14">
        <f t="shared" si="6"/>
        <v>5</v>
      </c>
    </row>
    <row r="413" spans="1:3" x14ac:dyDescent="0.25">
      <c r="A413" s="12" t="s">
        <v>14931</v>
      </c>
      <c r="B413" s="13" t="s">
        <v>15313</v>
      </c>
      <c r="C413" s="14">
        <f t="shared" si="6"/>
        <v>5</v>
      </c>
    </row>
    <row r="414" spans="1:3" hidden="1" x14ac:dyDescent="0.25">
      <c r="A414" s="15" t="s">
        <v>18266</v>
      </c>
      <c r="B414" s="16" t="s">
        <v>18267</v>
      </c>
      <c r="C414">
        <f t="shared" si="6"/>
        <v>2</v>
      </c>
    </row>
    <row r="415" spans="1:3" hidden="1" x14ac:dyDescent="0.25">
      <c r="A415" s="15" t="s">
        <v>18268</v>
      </c>
      <c r="B415" s="16" t="s">
        <v>18269</v>
      </c>
      <c r="C415">
        <f t="shared" si="6"/>
        <v>4</v>
      </c>
    </row>
    <row r="416" spans="1:3" x14ac:dyDescent="0.25">
      <c r="A416" s="12" t="s">
        <v>16738</v>
      </c>
      <c r="B416" s="13" t="s">
        <v>18270</v>
      </c>
      <c r="C416" s="14">
        <f t="shared" si="6"/>
        <v>5</v>
      </c>
    </row>
    <row r="417" spans="1:3" hidden="1" x14ac:dyDescent="0.25">
      <c r="A417" s="15" t="s">
        <v>18271</v>
      </c>
      <c r="B417" s="16" t="s">
        <v>18272</v>
      </c>
      <c r="C417">
        <f t="shared" si="6"/>
        <v>4</v>
      </c>
    </row>
    <row r="418" spans="1:3" x14ac:dyDescent="0.25">
      <c r="A418" s="12" t="s">
        <v>18273</v>
      </c>
      <c r="B418" s="13" t="s">
        <v>18274</v>
      </c>
      <c r="C418" s="14">
        <f t="shared" si="6"/>
        <v>5</v>
      </c>
    </row>
    <row r="419" spans="1:3" x14ac:dyDescent="0.25">
      <c r="A419" s="12" t="s">
        <v>15129</v>
      </c>
      <c r="B419" s="13" t="s">
        <v>15449</v>
      </c>
      <c r="C419" s="14">
        <f t="shared" si="6"/>
        <v>5</v>
      </c>
    </row>
    <row r="420" spans="1:3" hidden="1" x14ac:dyDescent="0.25">
      <c r="A420" s="15" t="s">
        <v>15129</v>
      </c>
      <c r="B420" s="16" t="s">
        <v>18275</v>
      </c>
      <c r="C420">
        <f t="shared" si="6"/>
        <v>4</v>
      </c>
    </row>
    <row r="421" spans="1:3" x14ac:dyDescent="0.25">
      <c r="A421" s="12" t="s">
        <v>14819</v>
      </c>
      <c r="B421" s="13" t="s">
        <v>15237</v>
      </c>
      <c r="C421" s="14">
        <f t="shared" si="6"/>
        <v>5</v>
      </c>
    </row>
    <row r="422" spans="1:3" hidden="1" x14ac:dyDescent="0.25">
      <c r="A422" s="15" t="s">
        <v>14819</v>
      </c>
      <c r="B422" s="16" t="s">
        <v>18276</v>
      </c>
      <c r="C422">
        <f t="shared" si="6"/>
        <v>4</v>
      </c>
    </row>
    <row r="423" spans="1:3" x14ac:dyDescent="0.25">
      <c r="A423" s="12" t="s">
        <v>14954</v>
      </c>
      <c r="B423" s="13" t="s">
        <v>15331</v>
      </c>
      <c r="C423" s="14">
        <f t="shared" si="6"/>
        <v>5</v>
      </c>
    </row>
    <row r="424" spans="1:3" hidden="1" x14ac:dyDescent="0.25">
      <c r="A424" s="15" t="s">
        <v>14954</v>
      </c>
      <c r="B424" s="16" t="s">
        <v>18277</v>
      </c>
      <c r="C424">
        <f t="shared" si="6"/>
        <v>4</v>
      </c>
    </row>
    <row r="425" spans="1:3" x14ac:dyDescent="0.25">
      <c r="A425" s="12" t="s">
        <v>18278</v>
      </c>
      <c r="B425" s="13" t="s">
        <v>18279</v>
      </c>
      <c r="C425" s="14">
        <f t="shared" si="6"/>
        <v>5</v>
      </c>
    </row>
    <row r="426" spans="1:3" hidden="1" x14ac:dyDescent="0.25">
      <c r="A426" s="15" t="s">
        <v>18280</v>
      </c>
      <c r="B426" s="16" t="s">
        <v>18281</v>
      </c>
      <c r="C426">
        <f t="shared" si="6"/>
        <v>4</v>
      </c>
    </row>
    <row r="427" spans="1:3" hidden="1" x14ac:dyDescent="0.25">
      <c r="A427" s="15" t="s">
        <v>18282</v>
      </c>
      <c r="B427" s="16" t="s">
        <v>17476</v>
      </c>
      <c r="C427">
        <f t="shared" si="6"/>
        <v>2</v>
      </c>
    </row>
    <row r="428" spans="1:3" x14ac:dyDescent="0.25">
      <c r="A428" s="12" t="s">
        <v>14858</v>
      </c>
      <c r="B428" s="13" t="s">
        <v>15267</v>
      </c>
      <c r="C428" s="14">
        <f t="shared" si="6"/>
        <v>5</v>
      </c>
    </row>
    <row r="429" spans="1:3" x14ac:dyDescent="0.25">
      <c r="A429" s="12" t="s">
        <v>16786</v>
      </c>
      <c r="B429" s="13" t="s">
        <v>18283</v>
      </c>
      <c r="C429" s="14">
        <f t="shared" si="6"/>
        <v>5</v>
      </c>
    </row>
    <row r="430" spans="1:3" x14ac:dyDescent="0.25">
      <c r="A430" s="12" t="s">
        <v>18284</v>
      </c>
      <c r="B430" s="13" t="s">
        <v>18285</v>
      </c>
      <c r="C430" s="14">
        <f t="shared" si="6"/>
        <v>5</v>
      </c>
    </row>
    <row r="431" spans="1:3" x14ac:dyDescent="0.25">
      <c r="A431" s="12" t="s">
        <v>14885</v>
      </c>
      <c r="B431" s="13" t="s">
        <v>15280</v>
      </c>
      <c r="C431" s="14">
        <f t="shared" si="6"/>
        <v>5</v>
      </c>
    </row>
    <row r="432" spans="1:3" x14ac:dyDescent="0.25">
      <c r="A432" s="12" t="s">
        <v>18286</v>
      </c>
      <c r="B432" s="13" t="s">
        <v>18287</v>
      </c>
      <c r="C432" s="14">
        <f t="shared" si="6"/>
        <v>5</v>
      </c>
    </row>
    <row r="433" spans="1:3" x14ac:dyDescent="0.25">
      <c r="A433" s="12" t="s">
        <v>18288</v>
      </c>
      <c r="B433" s="13" t="s">
        <v>18289</v>
      </c>
      <c r="C433" s="14">
        <f t="shared" si="6"/>
        <v>5</v>
      </c>
    </row>
    <row r="434" spans="1:3" x14ac:dyDescent="0.25">
      <c r="A434" s="12" t="s">
        <v>18290</v>
      </c>
      <c r="B434" s="13" t="s">
        <v>18291</v>
      </c>
      <c r="C434" s="14">
        <f t="shared" si="6"/>
        <v>5</v>
      </c>
    </row>
    <row r="435" spans="1:3" x14ac:dyDescent="0.25">
      <c r="A435" s="12" t="s">
        <v>18292</v>
      </c>
      <c r="B435" s="13" t="s">
        <v>15218</v>
      </c>
      <c r="C435" s="14">
        <f t="shared" si="6"/>
        <v>5</v>
      </c>
    </row>
    <row r="436" spans="1:3" x14ac:dyDescent="0.25">
      <c r="A436" s="12" t="s">
        <v>18293</v>
      </c>
      <c r="B436" s="13" t="s">
        <v>18294</v>
      </c>
      <c r="C436" s="14">
        <f t="shared" si="6"/>
        <v>5</v>
      </c>
    </row>
    <row r="437" spans="1:3" x14ac:dyDescent="0.25">
      <c r="A437" s="12" t="s">
        <v>14986</v>
      </c>
      <c r="B437" s="13" t="s">
        <v>15352</v>
      </c>
      <c r="C437" s="14">
        <f t="shared" si="6"/>
        <v>5</v>
      </c>
    </row>
    <row r="438" spans="1:3" x14ac:dyDescent="0.25">
      <c r="A438" s="12" t="s">
        <v>15127</v>
      </c>
      <c r="B438" s="13" t="s">
        <v>15447</v>
      </c>
      <c r="C438" s="14">
        <f t="shared" si="6"/>
        <v>5</v>
      </c>
    </row>
    <row r="439" spans="1:3" x14ac:dyDescent="0.25">
      <c r="A439" s="12" t="s">
        <v>18295</v>
      </c>
      <c r="B439" s="13" t="s">
        <v>17554</v>
      </c>
      <c r="C439" s="14">
        <f t="shared" si="6"/>
        <v>5</v>
      </c>
    </row>
    <row r="440" spans="1:3" hidden="1" x14ac:dyDescent="0.25">
      <c r="A440" s="15" t="s">
        <v>18295</v>
      </c>
      <c r="B440" s="16" t="s">
        <v>17552</v>
      </c>
      <c r="C440">
        <f t="shared" si="6"/>
        <v>4</v>
      </c>
    </row>
    <row r="441" spans="1:3" x14ac:dyDescent="0.25">
      <c r="A441" s="12" t="s">
        <v>18296</v>
      </c>
      <c r="B441" s="13" t="s">
        <v>18297</v>
      </c>
      <c r="C441" s="14">
        <f t="shared" si="6"/>
        <v>5</v>
      </c>
    </row>
    <row r="442" spans="1:3" x14ac:dyDescent="0.25">
      <c r="A442" s="12" t="s">
        <v>16796</v>
      </c>
      <c r="B442" s="13" t="s">
        <v>18298</v>
      </c>
      <c r="C442" s="14">
        <f t="shared" si="6"/>
        <v>5</v>
      </c>
    </row>
    <row r="443" spans="1:3" hidden="1" x14ac:dyDescent="0.25">
      <c r="A443" s="15" t="s">
        <v>16796</v>
      </c>
      <c r="B443" s="16" t="s">
        <v>18299</v>
      </c>
      <c r="C443">
        <f t="shared" si="6"/>
        <v>4</v>
      </c>
    </row>
    <row r="444" spans="1:3" x14ac:dyDescent="0.25">
      <c r="A444" s="12" t="s">
        <v>16803</v>
      </c>
      <c r="B444" s="13" t="s">
        <v>18300</v>
      </c>
      <c r="C444" s="14">
        <f t="shared" si="6"/>
        <v>5</v>
      </c>
    </row>
    <row r="445" spans="1:3" x14ac:dyDescent="0.25">
      <c r="A445" s="12" t="s">
        <v>18301</v>
      </c>
      <c r="B445" s="13" t="s">
        <v>18302</v>
      </c>
      <c r="C445" s="14">
        <f t="shared" si="6"/>
        <v>5</v>
      </c>
    </row>
    <row r="446" spans="1:3" hidden="1" x14ac:dyDescent="0.25">
      <c r="A446" s="15" t="s">
        <v>18301</v>
      </c>
      <c r="B446" s="16" t="s">
        <v>18303</v>
      </c>
      <c r="C446">
        <f t="shared" si="6"/>
        <v>4</v>
      </c>
    </row>
    <row r="447" spans="1:3" x14ac:dyDescent="0.25">
      <c r="A447" s="12" t="s">
        <v>18304</v>
      </c>
      <c r="B447" s="13" t="s">
        <v>18305</v>
      </c>
      <c r="C447" s="14">
        <f t="shared" si="6"/>
        <v>5</v>
      </c>
    </row>
    <row r="448" spans="1:3" x14ac:dyDescent="0.25">
      <c r="A448" s="12" t="s">
        <v>18306</v>
      </c>
      <c r="B448" s="13" t="s">
        <v>18307</v>
      </c>
      <c r="C448" s="14">
        <f t="shared" si="6"/>
        <v>5</v>
      </c>
    </row>
    <row r="449" spans="1:3" x14ac:dyDescent="0.25">
      <c r="A449" s="12" t="s">
        <v>16820</v>
      </c>
      <c r="B449" s="13" t="s">
        <v>18308</v>
      </c>
      <c r="C449" s="14">
        <f t="shared" si="6"/>
        <v>5</v>
      </c>
    </row>
    <row r="450" spans="1:3" hidden="1" x14ac:dyDescent="0.25">
      <c r="A450" s="15" t="s">
        <v>16820</v>
      </c>
      <c r="B450" s="16" t="s">
        <v>18309</v>
      </c>
      <c r="C450">
        <f t="shared" ref="C450:C513" si="7">LEN(B450)</f>
        <v>4</v>
      </c>
    </row>
    <row r="451" spans="1:3" x14ac:dyDescent="0.25">
      <c r="A451" s="12" t="s">
        <v>14964</v>
      </c>
      <c r="B451" s="13" t="s">
        <v>15337</v>
      </c>
      <c r="C451" s="14">
        <f t="shared" si="7"/>
        <v>5</v>
      </c>
    </row>
    <row r="452" spans="1:3" hidden="1" x14ac:dyDescent="0.25">
      <c r="A452" s="15" t="s">
        <v>18310</v>
      </c>
      <c r="B452" s="16" t="s">
        <v>18311</v>
      </c>
      <c r="C452">
        <f t="shared" si="7"/>
        <v>4</v>
      </c>
    </row>
    <row r="453" spans="1:3" hidden="1" x14ac:dyDescent="0.25">
      <c r="A453" s="15" t="s">
        <v>18312</v>
      </c>
      <c r="B453" s="16" t="s">
        <v>18313</v>
      </c>
      <c r="C453">
        <f t="shared" si="7"/>
        <v>2</v>
      </c>
    </row>
    <row r="454" spans="1:3" x14ac:dyDescent="0.25">
      <c r="A454" s="12" t="s">
        <v>18314</v>
      </c>
      <c r="B454" s="13" t="s">
        <v>18315</v>
      </c>
      <c r="C454" s="14">
        <f t="shared" si="7"/>
        <v>5</v>
      </c>
    </row>
    <row r="455" spans="1:3" hidden="1" x14ac:dyDescent="0.25">
      <c r="A455" s="15" t="s">
        <v>18316</v>
      </c>
      <c r="B455" s="16" t="s">
        <v>17431</v>
      </c>
      <c r="C455">
        <f t="shared" si="7"/>
        <v>4</v>
      </c>
    </row>
    <row r="456" spans="1:3" hidden="1" x14ac:dyDescent="0.25">
      <c r="A456" s="15" t="s">
        <v>18317</v>
      </c>
      <c r="B456" s="16" t="s">
        <v>17460</v>
      </c>
      <c r="C456">
        <f t="shared" si="7"/>
        <v>2</v>
      </c>
    </row>
    <row r="457" spans="1:3" hidden="1" x14ac:dyDescent="0.25">
      <c r="A457" s="15" t="s">
        <v>18318</v>
      </c>
      <c r="B457" s="16" t="s">
        <v>18319</v>
      </c>
      <c r="C457">
        <f t="shared" si="7"/>
        <v>2</v>
      </c>
    </row>
    <row r="458" spans="1:3" hidden="1" x14ac:dyDescent="0.25">
      <c r="A458" s="15" t="s">
        <v>18320</v>
      </c>
      <c r="B458" s="16" t="s">
        <v>18321</v>
      </c>
      <c r="C458">
        <f t="shared" si="7"/>
        <v>1</v>
      </c>
    </row>
    <row r="459" spans="1:3" x14ac:dyDescent="0.25">
      <c r="A459" s="12" t="s">
        <v>14715</v>
      </c>
      <c r="B459" s="13" t="s">
        <v>15168</v>
      </c>
      <c r="C459" s="14">
        <f t="shared" si="7"/>
        <v>5</v>
      </c>
    </row>
    <row r="460" spans="1:3" x14ac:dyDescent="0.25">
      <c r="A460" s="12" t="s">
        <v>15068</v>
      </c>
      <c r="B460" s="13" t="s">
        <v>15404</v>
      </c>
      <c r="C460" s="14">
        <f t="shared" si="7"/>
        <v>5</v>
      </c>
    </row>
    <row r="461" spans="1:3" hidden="1" x14ac:dyDescent="0.25">
      <c r="A461" s="15" t="s">
        <v>15068</v>
      </c>
      <c r="B461" s="16" t="s">
        <v>16814</v>
      </c>
      <c r="C461">
        <f t="shared" si="7"/>
        <v>4</v>
      </c>
    </row>
    <row r="462" spans="1:3" x14ac:dyDescent="0.25">
      <c r="A462" s="12" t="s">
        <v>18322</v>
      </c>
      <c r="B462" s="13" t="s">
        <v>18323</v>
      </c>
      <c r="C462" s="14">
        <f t="shared" si="7"/>
        <v>5</v>
      </c>
    </row>
    <row r="463" spans="1:3" hidden="1" x14ac:dyDescent="0.25">
      <c r="A463" s="15" t="s">
        <v>18322</v>
      </c>
      <c r="B463" s="16" t="s">
        <v>18324</v>
      </c>
      <c r="C463">
        <f t="shared" si="7"/>
        <v>4</v>
      </c>
    </row>
    <row r="464" spans="1:3" x14ac:dyDescent="0.25">
      <c r="A464" s="12" t="s">
        <v>15028</v>
      </c>
      <c r="B464" s="13" t="s">
        <v>15369</v>
      </c>
      <c r="C464" s="14">
        <f t="shared" si="7"/>
        <v>5</v>
      </c>
    </row>
    <row r="465" spans="1:3" x14ac:dyDescent="0.25">
      <c r="A465" s="12" t="s">
        <v>18325</v>
      </c>
      <c r="B465" s="13" t="s">
        <v>15183</v>
      </c>
      <c r="C465" s="14">
        <f t="shared" si="7"/>
        <v>5</v>
      </c>
    </row>
    <row r="466" spans="1:3" x14ac:dyDescent="0.25">
      <c r="A466" s="12" t="s">
        <v>16857</v>
      </c>
      <c r="B466" s="13" t="s">
        <v>18326</v>
      </c>
      <c r="C466" s="14">
        <f t="shared" si="7"/>
        <v>5</v>
      </c>
    </row>
    <row r="467" spans="1:3" hidden="1" x14ac:dyDescent="0.25">
      <c r="A467" s="15" t="s">
        <v>16857</v>
      </c>
      <c r="B467" s="16" t="s">
        <v>18327</v>
      </c>
      <c r="C467">
        <f t="shared" si="7"/>
        <v>4</v>
      </c>
    </row>
    <row r="468" spans="1:3" x14ac:dyDescent="0.25">
      <c r="A468" s="12" t="s">
        <v>14906</v>
      </c>
      <c r="B468" s="13" t="s">
        <v>15293</v>
      </c>
      <c r="C468" s="14">
        <f t="shared" si="7"/>
        <v>5</v>
      </c>
    </row>
    <row r="469" spans="1:3" x14ac:dyDescent="0.25">
      <c r="A469" s="12" t="s">
        <v>14900</v>
      </c>
      <c r="B469" s="13" t="s">
        <v>15289</v>
      </c>
      <c r="C469" s="14">
        <f t="shared" si="7"/>
        <v>5</v>
      </c>
    </row>
    <row r="470" spans="1:3" x14ac:dyDescent="0.25">
      <c r="A470" s="12" t="s">
        <v>14926</v>
      </c>
      <c r="B470" s="13" t="s">
        <v>15309</v>
      </c>
      <c r="C470" s="14">
        <f t="shared" si="7"/>
        <v>5</v>
      </c>
    </row>
    <row r="471" spans="1:3" hidden="1" x14ac:dyDescent="0.25">
      <c r="A471" s="15" t="s">
        <v>14926</v>
      </c>
      <c r="B471" s="16" t="s">
        <v>18328</v>
      </c>
      <c r="C471">
        <f t="shared" si="7"/>
        <v>4</v>
      </c>
    </row>
    <row r="472" spans="1:3" x14ac:dyDescent="0.25">
      <c r="A472" s="12" t="s">
        <v>14957</v>
      </c>
      <c r="B472" s="13" t="s">
        <v>15333</v>
      </c>
      <c r="C472" s="14">
        <f t="shared" si="7"/>
        <v>5</v>
      </c>
    </row>
    <row r="473" spans="1:3" hidden="1" x14ac:dyDescent="0.25">
      <c r="A473" s="15" t="s">
        <v>14957</v>
      </c>
      <c r="B473" s="16" t="s">
        <v>16762</v>
      </c>
      <c r="C473">
        <f t="shared" si="7"/>
        <v>4</v>
      </c>
    </row>
    <row r="474" spans="1:3" x14ac:dyDescent="0.25">
      <c r="A474" s="12" t="s">
        <v>15070</v>
      </c>
      <c r="B474" s="13" t="s">
        <v>15405</v>
      </c>
      <c r="C474" s="14">
        <f t="shared" si="7"/>
        <v>5</v>
      </c>
    </row>
    <row r="475" spans="1:3" hidden="1" x14ac:dyDescent="0.25">
      <c r="A475" s="15" t="s">
        <v>15070</v>
      </c>
      <c r="B475" s="16" t="s">
        <v>16730</v>
      </c>
      <c r="C475">
        <f t="shared" si="7"/>
        <v>4</v>
      </c>
    </row>
    <row r="476" spans="1:3" hidden="1" x14ac:dyDescent="0.25">
      <c r="A476" s="15" t="s">
        <v>18329</v>
      </c>
      <c r="B476" s="16" t="s">
        <v>16769</v>
      </c>
      <c r="C476">
        <f t="shared" si="7"/>
        <v>2</v>
      </c>
    </row>
    <row r="477" spans="1:3" hidden="1" x14ac:dyDescent="0.25">
      <c r="A477" s="15" t="s">
        <v>18330</v>
      </c>
      <c r="B477" s="16" t="s">
        <v>18331</v>
      </c>
      <c r="C477">
        <f t="shared" si="7"/>
        <v>4</v>
      </c>
    </row>
    <row r="478" spans="1:3" hidden="1" x14ac:dyDescent="0.25">
      <c r="A478" s="15" t="s">
        <v>18332</v>
      </c>
      <c r="B478" s="16" t="s">
        <v>17182</v>
      </c>
      <c r="C478">
        <f t="shared" si="7"/>
        <v>2</v>
      </c>
    </row>
    <row r="479" spans="1:3" x14ac:dyDescent="0.25">
      <c r="A479" s="12" t="s">
        <v>14925</v>
      </c>
      <c r="B479" s="13" t="s">
        <v>15308</v>
      </c>
      <c r="C479" s="14">
        <f t="shared" si="7"/>
        <v>5</v>
      </c>
    </row>
    <row r="480" spans="1:3" hidden="1" x14ac:dyDescent="0.25">
      <c r="A480" s="15" t="s">
        <v>14925</v>
      </c>
      <c r="B480" s="16" t="s">
        <v>18333</v>
      </c>
      <c r="C480">
        <f t="shared" si="7"/>
        <v>4</v>
      </c>
    </row>
    <row r="481" spans="1:3" hidden="1" x14ac:dyDescent="0.25">
      <c r="A481" s="15" t="s">
        <v>18334</v>
      </c>
      <c r="B481" s="16" t="s">
        <v>17769</v>
      </c>
      <c r="C481">
        <f t="shared" si="7"/>
        <v>2</v>
      </c>
    </row>
    <row r="482" spans="1:3" hidden="1" x14ac:dyDescent="0.25">
      <c r="A482" s="15" t="s">
        <v>18334</v>
      </c>
      <c r="B482" s="16" t="s">
        <v>17772</v>
      </c>
      <c r="C482">
        <f t="shared" si="7"/>
        <v>4</v>
      </c>
    </row>
    <row r="483" spans="1:3" x14ac:dyDescent="0.25">
      <c r="A483" s="12" t="s">
        <v>18335</v>
      </c>
      <c r="B483" s="13" t="s">
        <v>18336</v>
      </c>
      <c r="C483" s="14">
        <f t="shared" si="7"/>
        <v>5</v>
      </c>
    </row>
    <row r="484" spans="1:3" hidden="1" x14ac:dyDescent="0.25">
      <c r="A484" s="15" t="s">
        <v>18335</v>
      </c>
      <c r="B484" s="16" t="s">
        <v>16749</v>
      </c>
      <c r="C484">
        <f t="shared" si="7"/>
        <v>4</v>
      </c>
    </row>
    <row r="485" spans="1:3" x14ac:dyDescent="0.25">
      <c r="A485" s="12" t="s">
        <v>16876</v>
      </c>
      <c r="B485" s="13" t="s">
        <v>15455</v>
      </c>
      <c r="C485" s="14">
        <f t="shared" si="7"/>
        <v>5</v>
      </c>
    </row>
    <row r="486" spans="1:3" hidden="1" x14ac:dyDescent="0.25">
      <c r="A486" s="15" t="s">
        <v>16876</v>
      </c>
      <c r="B486" s="16" t="s">
        <v>16834</v>
      </c>
      <c r="C486">
        <f t="shared" si="7"/>
        <v>4</v>
      </c>
    </row>
    <row r="487" spans="1:3" x14ac:dyDescent="0.25">
      <c r="A487" s="12" t="s">
        <v>15059</v>
      </c>
      <c r="B487" s="13" t="s">
        <v>15394</v>
      </c>
      <c r="C487" s="14">
        <f t="shared" si="7"/>
        <v>5</v>
      </c>
    </row>
    <row r="488" spans="1:3" x14ac:dyDescent="0.25">
      <c r="A488" s="12" t="s">
        <v>18337</v>
      </c>
      <c r="B488" s="13" t="s">
        <v>18338</v>
      </c>
      <c r="C488" s="14">
        <f t="shared" si="7"/>
        <v>5</v>
      </c>
    </row>
    <row r="489" spans="1:3" x14ac:dyDescent="0.25">
      <c r="A489" s="12" t="s">
        <v>15071</v>
      </c>
      <c r="B489" s="13" t="s">
        <v>15406</v>
      </c>
      <c r="C489" s="14">
        <f t="shared" si="7"/>
        <v>5</v>
      </c>
    </row>
    <row r="490" spans="1:3" hidden="1" x14ac:dyDescent="0.25">
      <c r="A490" s="15" t="s">
        <v>15071</v>
      </c>
      <c r="B490" s="16" t="s">
        <v>16732</v>
      </c>
      <c r="C490">
        <f t="shared" si="7"/>
        <v>4</v>
      </c>
    </row>
    <row r="491" spans="1:3" x14ac:dyDescent="0.25">
      <c r="A491" s="12" t="s">
        <v>16882</v>
      </c>
      <c r="B491" s="13" t="s">
        <v>16771</v>
      </c>
      <c r="C491" s="14">
        <f t="shared" si="7"/>
        <v>5</v>
      </c>
    </row>
    <row r="492" spans="1:3" x14ac:dyDescent="0.25">
      <c r="A492" s="12" t="s">
        <v>14974</v>
      </c>
      <c r="B492" s="13" t="s">
        <v>15345</v>
      </c>
      <c r="C492" s="14">
        <f t="shared" si="7"/>
        <v>5</v>
      </c>
    </row>
    <row r="493" spans="1:3" hidden="1" x14ac:dyDescent="0.25">
      <c r="A493" s="15" t="s">
        <v>14883</v>
      </c>
      <c r="B493" s="16" t="s">
        <v>18339</v>
      </c>
      <c r="C493">
        <f t="shared" si="7"/>
        <v>4</v>
      </c>
    </row>
    <row r="494" spans="1:3" x14ac:dyDescent="0.25">
      <c r="A494" s="12" t="s">
        <v>14883</v>
      </c>
      <c r="B494" s="13" t="s">
        <v>15279</v>
      </c>
      <c r="C494" s="14">
        <f t="shared" si="7"/>
        <v>5</v>
      </c>
    </row>
    <row r="495" spans="1:3" x14ac:dyDescent="0.25">
      <c r="A495" s="12" t="s">
        <v>14800</v>
      </c>
      <c r="B495" s="13" t="s">
        <v>15229</v>
      </c>
      <c r="C495" s="14">
        <f t="shared" si="7"/>
        <v>5</v>
      </c>
    </row>
    <row r="496" spans="1:3" hidden="1" x14ac:dyDescent="0.25">
      <c r="A496" s="15" t="s">
        <v>16910</v>
      </c>
      <c r="B496" s="16" t="s">
        <v>18340</v>
      </c>
      <c r="C496">
        <f t="shared" si="7"/>
        <v>4</v>
      </c>
    </row>
    <row r="497" spans="1:3" x14ac:dyDescent="0.25">
      <c r="A497" s="12" t="s">
        <v>16910</v>
      </c>
      <c r="B497" s="13" t="s">
        <v>18341</v>
      </c>
      <c r="C497" s="14">
        <f t="shared" si="7"/>
        <v>5</v>
      </c>
    </row>
    <row r="498" spans="1:3" hidden="1" x14ac:dyDescent="0.25">
      <c r="A498" s="15" t="s">
        <v>14993</v>
      </c>
      <c r="B498" s="16" t="s">
        <v>18342</v>
      </c>
      <c r="C498">
        <f t="shared" si="7"/>
        <v>2</v>
      </c>
    </row>
    <row r="499" spans="1:3" x14ac:dyDescent="0.25">
      <c r="A499" s="12" t="s">
        <v>18343</v>
      </c>
      <c r="B499" s="13" t="s">
        <v>15356</v>
      </c>
      <c r="C499" s="14">
        <f t="shared" si="7"/>
        <v>5</v>
      </c>
    </row>
    <row r="500" spans="1:3" hidden="1" x14ac:dyDescent="0.25">
      <c r="A500" s="15" t="s">
        <v>18344</v>
      </c>
      <c r="B500" s="16" t="s">
        <v>18345</v>
      </c>
      <c r="C500">
        <f t="shared" si="7"/>
        <v>4</v>
      </c>
    </row>
    <row r="501" spans="1:3" hidden="1" x14ac:dyDescent="0.25">
      <c r="A501" s="15" t="s">
        <v>14861</v>
      </c>
      <c r="B501" s="16" t="s">
        <v>18346</v>
      </c>
      <c r="C501">
        <f t="shared" si="7"/>
        <v>4</v>
      </c>
    </row>
    <row r="502" spans="1:3" x14ac:dyDescent="0.25">
      <c r="A502" s="12" t="s">
        <v>14861</v>
      </c>
      <c r="B502" s="13" t="s">
        <v>15269</v>
      </c>
      <c r="C502" s="14">
        <f t="shared" si="7"/>
        <v>5</v>
      </c>
    </row>
    <row r="503" spans="1:3" hidden="1" x14ac:dyDescent="0.25">
      <c r="A503" s="15" t="s">
        <v>18347</v>
      </c>
      <c r="B503" s="16" t="s">
        <v>17630</v>
      </c>
      <c r="C503">
        <f t="shared" si="7"/>
        <v>2</v>
      </c>
    </row>
    <row r="504" spans="1:3" hidden="1" x14ac:dyDescent="0.25">
      <c r="A504" s="15" t="s">
        <v>18348</v>
      </c>
      <c r="B504" s="16" t="s">
        <v>18349</v>
      </c>
      <c r="C504">
        <f t="shared" si="7"/>
        <v>4</v>
      </c>
    </row>
    <row r="505" spans="1:3" hidden="1" x14ac:dyDescent="0.25">
      <c r="A505" s="15" t="s">
        <v>16922</v>
      </c>
      <c r="B505" s="16" t="s">
        <v>18350</v>
      </c>
      <c r="C505">
        <f t="shared" si="7"/>
        <v>2</v>
      </c>
    </row>
    <row r="506" spans="1:3" x14ac:dyDescent="0.25">
      <c r="A506" s="12" t="s">
        <v>15033</v>
      </c>
      <c r="B506" s="13" t="s">
        <v>15372</v>
      </c>
      <c r="C506" s="14">
        <f t="shared" si="7"/>
        <v>5</v>
      </c>
    </row>
    <row r="507" spans="1:3" x14ac:dyDescent="0.25">
      <c r="A507" s="12" t="s">
        <v>14921</v>
      </c>
      <c r="B507" s="13" t="s">
        <v>15305</v>
      </c>
      <c r="C507" s="14">
        <f t="shared" si="7"/>
        <v>5</v>
      </c>
    </row>
    <row r="508" spans="1:3" hidden="1" x14ac:dyDescent="0.25">
      <c r="A508" s="15" t="s">
        <v>18351</v>
      </c>
      <c r="B508" s="16" t="s">
        <v>18352</v>
      </c>
      <c r="C508">
        <f t="shared" si="7"/>
        <v>4</v>
      </c>
    </row>
    <row r="509" spans="1:3" x14ac:dyDescent="0.25">
      <c r="A509" s="12" t="s">
        <v>18351</v>
      </c>
      <c r="B509" s="13" t="s">
        <v>18353</v>
      </c>
      <c r="C509" s="14">
        <f t="shared" si="7"/>
        <v>5</v>
      </c>
    </row>
    <row r="510" spans="1:3" x14ac:dyDescent="0.25">
      <c r="A510" s="12" t="s">
        <v>15023</v>
      </c>
      <c r="B510" s="13" t="s">
        <v>15367</v>
      </c>
      <c r="C510" s="14">
        <f t="shared" si="7"/>
        <v>5</v>
      </c>
    </row>
    <row r="511" spans="1:3" hidden="1" x14ac:dyDescent="0.25">
      <c r="A511" s="15" t="s">
        <v>16940</v>
      </c>
      <c r="B511" s="16" t="s">
        <v>18354</v>
      </c>
      <c r="C511">
        <f t="shared" si="7"/>
        <v>4</v>
      </c>
    </row>
    <row r="512" spans="1:3" hidden="1" x14ac:dyDescent="0.25">
      <c r="A512" s="15" t="s">
        <v>18355</v>
      </c>
      <c r="B512" s="16" t="s">
        <v>18356</v>
      </c>
      <c r="C512">
        <f t="shared" si="7"/>
        <v>4</v>
      </c>
    </row>
    <row r="513" spans="1:3" x14ac:dyDescent="0.25">
      <c r="A513" s="12" t="s">
        <v>18355</v>
      </c>
      <c r="B513" s="13" t="s">
        <v>18357</v>
      </c>
      <c r="C513" s="14">
        <f t="shared" si="7"/>
        <v>5</v>
      </c>
    </row>
    <row r="514" spans="1:3" hidden="1" x14ac:dyDescent="0.25">
      <c r="A514" s="15" t="s">
        <v>16947</v>
      </c>
      <c r="B514" s="16" t="s">
        <v>18358</v>
      </c>
      <c r="C514">
        <f t="shared" ref="C514:C577" si="8">LEN(B514)</f>
        <v>2</v>
      </c>
    </row>
    <row r="515" spans="1:3" x14ac:dyDescent="0.25">
      <c r="A515" s="12" t="s">
        <v>14808</v>
      </c>
      <c r="B515" s="13" t="s">
        <v>15231</v>
      </c>
      <c r="C515" s="14">
        <f t="shared" si="8"/>
        <v>5</v>
      </c>
    </row>
    <row r="516" spans="1:3" x14ac:dyDescent="0.25">
      <c r="A516" s="12" t="s">
        <v>14895</v>
      </c>
      <c r="B516" s="13" t="s">
        <v>15286</v>
      </c>
      <c r="C516" s="14">
        <f t="shared" si="8"/>
        <v>5</v>
      </c>
    </row>
    <row r="517" spans="1:3" x14ac:dyDescent="0.25">
      <c r="A517" s="12" t="s">
        <v>14903</v>
      </c>
      <c r="B517" s="13" t="s">
        <v>15291</v>
      </c>
      <c r="C517" s="14">
        <f t="shared" si="8"/>
        <v>5</v>
      </c>
    </row>
    <row r="518" spans="1:3" hidden="1" x14ac:dyDescent="0.25">
      <c r="A518" s="15" t="s">
        <v>18359</v>
      </c>
      <c r="B518" s="16" t="s">
        <v>18360</v>
      </c>
      <c r="C518">
        <f t="shared" si="8"/>
        <v>1</v>
      </c>
    </row>
    <row r="519" spans="1:3" x14ac:dyDescent="0.25">
      <c r="A519" s="12" t="s">
        <v>14777</v>
      </c>
      <c r="B519" s="13" t="s">
        <v>15215</v>
      </c>
      <c r="C519" s="14">
        <f t="shared" si="8"/>
        <v>5</v>
      </c>
    </row>
    <row r="520" spans="1:3" hidden="1" x14ac:dyDescent="0.25">
      <c r="A520" s="15" t="s">
        <v>18361</v>
      </c>
      <c r="B520" s="16" t="s">
        <v>18362</v>
      </c>
      <c r="C520">
        <f t="shared" si="8"/>
        <v>4</v>
      </c>
    </row>
    <row r="521" spans="1:3" hidden="1" x14ac:dyDescent="0.25">
      <c r="A521" s="15" t="s">
        <v>18363</v>
      </c>
      <c r="B521" s="16" t="s">
        <v>17799</v>
      </c>
      <c r="C521">
        <f t="shared" si="8"/>
        <v>2</v>
      </c>
    </row>
    <row r="522" spans="1:3" x14ac:dyDescent="0.25">
      <c r="A522" s="12" t="s">
        <v>14835</v>
      </c>
      <c r="B522" s="13" t="s">
        <v>15253</v>
      </c>
      <c r="C522" s="14">
        <f t="shared" si="8"/>
        <v>5</v>
      </c>
    </row>
    <row r="523" spans="1:3" hidden="1" x14ac:dyDescent="0.25">
      <c r="A523" s="15" t="s">
        <v>14835</v>
      </c>
      <c r="B523" s="16" t="s">
        <v>18364</v>
      </c>
      <c r="C523">
        <f t="shared" si="8"/>
        <v>4</v>
      </c>
    </row>
    <row r="524" spans="1:3" hidden="1" x14ac:dyDescent="0.25">
      <c r="A524" s="15" t="s">
        <v>16988</v>
      </c>
      <c r="B524" s="16" t="s">
        <v>18365</v>
      </c>
      <c r="C524">
        <f t="shared" si="8"/>
        <v>4</v>
      </c>
    </row>
    <row r="525" spans="1:3" hidden="1" x14ac:dyDescent="0.25">
      <c r="A525" s="15" t="s">
        <v>18366</v>
      </c>
      <c r="B525" s="16" t="s">
        <v>17664</v>
      </c>
      <c r="C525">
        <f t="shared" si="8"/>
        <v>4</v>
      </c>
    </row>
    <row r="526" spans="1:3" hidden="1" x14ac:dyDescent="0.25">
      <c r="A526" s="15" t="s">
        <v>18367</v>
      </c>
      <c r="B526" s="16" t="s">
        <v>18368</v>
      </c>
      <c r="C526">
        <f t="shared" si="8"/>
        <v>4</v>
      </c>
    </row>
    <row r="527" spans="1:3" x14ac:dyDescent="0.25">
      <c r="A527" s="12" t="s">
        <v>14762</v>
      </c>
      <c r="B527" s="13" t="s">
        <v>15203</v>
      </c>
      <c r="C527" s="14">
        <f t="shared" si="8"/>
        <v>5</v>
      </c>
    </row>
    <row r="528" spans="1:3" x14ac:dyDescent="0.25">
      <c r="A528" s="12" t="s">
        <v>14966</v>
      </c>
      <c r="B528" s="13" t="s">
        <v>15338</v>
      </c>
      <c r="C528" s="14">
        <f t="shared" si="8"/>
        <v>5</v>
      </c>
    </row>
    <row r="529" spans="1:3" x14ac:dyDescent="0.25">
      <c r="A529" s="12" t="s">
        <v>14951</v>
      </c>
      <c r="B529" s="13" t="s">
        <v>15328</v>
      </c>
      <c r="C529" s="14">
        <f t="shared" si="8"/>
        <v>5</v>
      </c>
    </row>
    <row r="530" spans="1:3" x14ac:dyDescent="0.25">
      <c r="A530" s="12" t="s">
        <v>14969</v>
      </c>
      <c r="B530" s="13" t="s">
        <v>15341</v>
      </c>
      <c r="C530" s="14">
        <f t="shared" si="8"/>
        <v>5</v>
      </c>
    </row>
    <row r="531" spans="1:3" x14ac:dyDescent="0.25">
      <c r="A531" s="12" t="s">
        <v>14776</v>
      </c>
      <c r="B531" s="13" t="s">
        <v>15214</v>
      </c>
      <c r="C531" s="14">
        <f t="shared" si="8"/>
        <v>5</v>
      </c>
    </row>
    <row r="532" spans="1:3" x14ac:dyDescent="0.25">
      <c r="A532" s="12" t="s">
        <v>14725</v>
      </c>
      <c r="B532" s="13" t="s">
        <v>15178</v>
      </c>
      <c r="C532" s="14">
        <f t="shared" si="8"/>
        <v>5</v>
      </c>
    </row>
    <row r="533" spans="1:3" hidden="1" x14ac:dyDescent="0.25">
      <c r="A533" s="15" t="s">
        <v>18369</v>
      </c>
      <c r="B533" s="16" t="s">
        <v>17119</v>
      </c>
      <c r="C533">
        <f t="shared" si="8"/>
        <v>4</v>
      </c>
    </row>
    <row r="534" spans="1:3" x14ac:dyDescent="0.25">
      <c r="A534" s="12" t="s">
        <v>14836</v>
      </c>
      <c r="B534" s="13" t="s">
        <v>15254</v>
      </c>
      <c r="C534" s="14">
        <f t="shared" si="8"/>
        <v>5</v>
      </c>
    </row>
    <row r="535" spans="1:3" hidden="1" x14ac:dyDescent="0.25">
      <c r="A535" s="15" t="s">
        <v>14836</v>
      </c>
      <c r="B535" s="16" t="s">
        <v>17759</v>
      </c>
      <c r="C535">
        <f t="shared" si="8"/>
        <v>4</v>
      </c>
    </row>
    <row r="536" spans="1:3" x14ac:dyDescent="0.25">
      <c r="A536" s="12" t="s">
        <v>14962</v>
      </c>
      <c r="B536" s="13" t="s">
        <v>15336</v>
      </c>
      <c r="C536" s="14">
        <f t="shared" si="8"/>
        <v>5</v>
      </c>
    </row>
    <row r="537" spans="1:3" hidden="1" x14ac:dyDescent="0.25">
      <c r="A537" s="15" t="s">
        <v>14962</v>
      </c>
      <c r="B537" s="16" t="s">
        <v>17005</v>
      </c>
      <c r="C537">
        <f t="shared" si="8"/>
        <v>4</v>
      </c>
    </row>
    <row r="538" spans="1:3" x14ac:dyDescent="0.25">
      <c r="A538" s="12" t="s">
        <v>18370</v>
      </c>
      <c r="B538" s="13" t="s">
        <v>18371</v>
      </c>
      <c r="C538" s="14">
        <f t="shared" si="8"/>
        <v>5</v>
      </c>
    </row>
    <row r="539" spans="1:3" hidden="1" x14ac:dyDescent="0.25">
      <c r="A539" s="15" t="s">
        <v>18370</v>
      </c>
      <c r="B539" s="16" t="s">
        <v>16662</v>
      </c>
      <c r="C539">
        <f t="shared" si="8"/>
        <v>4</v>
      </c>
    </row>
    <row r="540" spans="1:3" x14ac:dyDescent="0.25">
      <c r="A540" s="12" t="s">
        <v>14907</v>
      </c>
      <c r="B540" s="13" t="s">
        <v>15294</v>
      </c>
      <c r="C540" s="14">
        <f t="shared" si="8"/>
        <v>5</v>
      </c>
    </row>
    <row r="541" spans="1:3" x14ac:dyDescent="0.25">
      <c r="A541" s="12" t="s">
        <v>14847</v>
      </c>
      <c r="B541" s="13" t="s">
        <v>15260</v>
      </c>
      <c r="C541" s="14">
        <f t="shared" si="8"/>
        <v>5</v>
      </c>
    </row>
    <row r="542" spans="1:3" hidden="1" x14ac:dyDescent="0.25">
      <c r="A542" s="15" t="s">
        <v>18372</v>
      </c>
      <c r="B542" s="16" t="s">
        <v>16275</v>
      </c>
      <c r="C542">
        <f t="shared" si="8"/>
        <v>4</v>
      </c>
    </row>
    <row r="543" spans="1:3" x14ac:dyDescent="0.25">
      <c r="A543" s="12" t="s">
        <v>18373</v>
      </c>
      <c r="B543" s="13" t="s">
        <v>16268</v>
      </c>
      <c r="C543" s="14">
        <f t="shared" si="8"/>
        <v>5</v>
      </c>
    </row>
    <row r="544" spans="1:3" x14ac:dyDescent="0.25">
      <c r="A544" s="12" t="s">
        <v>14743</v>
      </c>
      <c r="B544" s="13" t="s">
        <v>15379</v>
      </c>
      <c r="C544" s="14">
        <f t="shared" si="8"/>
        <v>5</v>
      </c>
    </row>
    <row r="545" spans="1:3" hidden="1" x14ac:dyDescent="0.25">
      <c r="A545" s="15" t="s">
        <v>18374</v>
      </c>
      <c r="B545" s="16" t="s">
        <v>18375</v>
      </c>
      <c r="C545">
        <f t="shared" si="8"/>
        <v>4</v>
      </c>
    </row>
    <row r="546" spans="1:3" x14ac:dyDescent="0.25">
      <c r="A546" s="12" t="s">
        <v>14717</v>
      </c>
      <c r="B546" s="13" t="s">
        <v>15170</v>
      </c>
      <c r="C546" s="14">
        <f t="shared" si="8"/>
        <v>5</v>
      </c>
    </row>
    <row r="547" spans="1:3" hidden="1" x14ac:dyDescent="0.25">
      <c r="A547" s="15" t="s">
        <v>18376</v>
      </c>
      <c r="B547" s="16" t="s">
        <v>16211</v>
      </c>
      <c r="C547">
        <f t="shared" si="8"/>
        <v>2</v>
      </c>
    </row>
    <row r="548" spans="1:3" hidden="1" x14ac:dyDescent="0.25">
      <c r="A548" s="15" t="s">
        <v>18376</v>
      </c>
      <c r="B548" s="16" t="s">
        <v>18377</v>
      </c>
      <c r="C548">
        <f t="shared" si="8"/>
        <v>4</v>
      </c>
    </row>
    <row r="549" spans="1:3" x14ac:dyDescent="0.25">
      <c r="A549" s="12" t="s">
        <v>14947</v>
      </c>
      <c r="B549" s="13" t="s">
        <v>15325</v>
      </c>
      <c r="C549" s="14">
        <f t="shared" si="8"/>
        <v>5</v>
      </c>
    </row>
    <row r="550" spans="1:3" x14ac:dyDescent="0.25">
      <c r="A550" s="12" t="s">
        <v>18378</v>
      </c>
      <c r="B550" s="13" t="s">
        <v>17240</v>
      </c>
      <c r="C550" s="14">
        <f t="shared" si="8"/>
        <v>5</v>
      </c>
    </row>
    <row r="551" spans="1:3" x14ac:dyDescent="0.25">
      <c r="A551" s="12" t="s">
        <v>15072</v>
      </c>
      <c r="B551" s="13" t="s">
        <v>15407</v>
      </c>
      <c r="C551" s="14">
        <f t="shared" si="8"/>
        <v>5</v>
      </c>
    </row>
    <row r="552" spans="1:3" x14ac:dyDescent="0.25">
      <c r="A552" s="12" t="s">
        <v>14758</v>
      </c>
      <c r="B552" s="13" t="s">
        <v>15202</v>
      </c>
      <c r="C552" s="14">
        <f t="shared" si="8"/>
        <v>5</v>
      </c>
    </row>
    <row r="553" spans="1:3" hidden="1" x14ac:dyDescent="0.25">
      <c r="A553" s="15" t="s">
        <v>18379</v>
      </c>
      <c r="B553" s="16" t="s">
        <v>18380</v>
      </c>
      <c r="C553">
        <f t="shared" si="8"/>
        <v>4</v>
      </c>
    </row>
    <row r="554" spans="1:3" hidden="1" x14ac:dyDescent="0.25">
      <c r="A554" s="15" t="s">
        <v>15149</v>
      </c>
      <c r="B554" s="16" t="s">
        <v>18381</v>
      </c>
      <c r="C554">
        <f t="shared" si="8"/>
        <v>4</v>
      </c>
    </row>
    <row r="555" spans="1:3" x14ac:dyDescent="0.25">
      <c r="A555" s="12" t="s">
        <v>15149</v>
      </c>
      <c r="B555" s="13" t="s">
        <v>15626</v>
      </c>
      <c r="C555" s="14">
        <f t="shared" si="8"/>
        <v>5</v>
      </c>
    </row>
    <row r="556" spans="1:3" x14ac:dyDescent="0.25">
      <c r="A556" s="12" t="s">
        <v>14824</v>
      </c>
      <c r="B556" s="13" t="s">
        <v>15244</v>
      </c>
      <c r="C556" s="14">
        <f t="shared" si="8"/>
        <v>5</v>
      </c>
    </row>
    <row r="557" spans="1:3" hidden="1" x14ac:dyDescent="0.25">
      <c r="A557" s="15" t="s">
        <v>18382</v>
      </c>
      <c r="B557" s="16" t="s">
        <v>18383</v>
      </c>
      <c r="C557">
        <f t="shared" si="8"/>
        <v>2</v>
      </c>
    </row>
    <row r="558" spans="1:3" hidden="1" x14ac:dyDescent="0.25">
      <c r="A558" s="15" t="s">
        <v>14760</v>
      </c>
      <c r="B558" s="16" t="s">
        <v>17175</v>
      </c>
      <c r="C558">
        <f t="shared" si="8"/>
        <v>4</v>
      </c>
    </row>
    <row r="559" spans="1:3" x14ac:dyDescent="0.25">
      <c r="A559" s="12" t="s">
        <v>14760</v>
      </c>
      <c r="B559" s="13" t="s">
        <v>15207</v>
      </c>
      <c r="C559" s="14">
        <f t="shared" si="8"/>
        <v>5</v>
      </c>
    </row>
    <row r="560" spans="1:3" x14ac:dyDescent="0.25">
      <c r="A560" s="12" t="s">
        <v>14865</v>
      </c>
      <c r="B560" s="13" t="s">
        <v>15271</v>
      </c>
      <c r="C560" s="14">
        <f t="shared" si="8"/>
        <v>5</v>
      </c>
    </row>
    <row r="561" spans="1:3" hidden="1" x14ac:dyDescent="0.25">
      <c r="A561" s="15" t="s">
        <v>18384</v>
      </c>
      <c r="B561" s="16" t="s">
        <v>18385</v>
      </c>
      <c r="C561">
        <f t="shared" si="8"/>
        <v>4</v>
      </c>
    </row>
    <row r="562" spans="1:3" x14ac:dyDescent="0.25">
      <c r="A562" s="12" t="s">
        <v>18386</v>
      </c>
      <c r="B562" s="13" t="s">
        <v>15187</v>
      </c>
      <c r="C562" s="14">
        <f t="shared" si="8"/>
        <v>5</v>
      </c>
    </row>
    <row r="563" spans="1:3" x14ac:dyDescent="0.25">
      <c r="A563" s="12" t="s">
        <v>18387</v>
      </c>
      <c r="B563" s="13" t="s">
        <v>17569</v>
      </c>
      <c r="C563" s="14">
        <f t="shared" si="8"/>
        <v>5</v>
      </c>
    </row>
    <row r="564" spans="1:3" hidden="1" x14ac:dyDescent="0.25">
      <c r="A564" s="15" t="s">
        <v>18388</v>
      </c>
      <c r="B564" s="16" t="s">
        <v>18389</v>
      </c>
      <c r="C564">
        <f t="shared" si="8"/>
        <v>1</v>
      </c>
    </row>
    <row r="565" spans="1:3" x14ac:dyDescent="0.25">
      <c r="A565" s="12" t="s">
        <v>14927</v>
      </c>
      <c r="B565" s="13" t="s">
        <v>15310</v>
      </c>
      <c r="C565" s="14">
        <f t="shared" si="8"/>
        <v>5</v>
      </c>
    </row>
    <row r="566" spans="1:3" hidden="1" x14ac:dyDescent="0.25">
      <c r="A566" s="15" t="s">
        <v>14927</v>
      </c>
      <c r="B566" s="16" t="s">
        <v>18390</v>
      </c>
      <c r="C566">
        <f t="shared" si="8"/>
        <v>4</v>
      </c>
    </row>
    <row r="567" spans="1:3" x14ac:dyDescent="0.25">
      <c r="A567" s="12" t="s">
        <v>18391</v>
      </c>
      <c r="B567" s="13" t="s">
        <v>18392</v>
      </c>
      <c r="C567" s="14">
        <f t="shared" si="8"/>
        <v>5</v>
      </c>
    </row>
    <row r="568" spans="1:3" x14ac:dyDescent="0.25">
      <c r="A568" s="12" t="s">
        <v>18393</v>
      </c>
      <c r="B568" s="13" t="s">
        <v>18394</v>
      </c>
      <c r="C568" s="14">
        <f t="shared" si="8"/>
        <v>5</v>
      </c>
    </row>
    <row r="569" spans="1:3" hidden="1" x14ac:dyDescent="0.25">
      <c r="A569" s="15" t="s">
        <v>18393</v>
      </c>
      <c r="B569" s="16" t="s">
        <v>18395</v>
      </c>
      <c r="C569">
        <f t="shared" si="8"/>
        <v>4</v>
      </c>
    </row>
    <row r="570" spans="1:3" x14ac:dyDescent="0.25">
      <c r="A570" s="12" t="s">
        <v>14991</v>
      </c>
      <c r="B570" s="13" t="s">
        <v>15354</v>
      </c>
      <c r="C570" s="14">
        <f t="shared" si="8"/>
        <v>5</v>
      </c>
    </row>
    <row r="571" spans="1:3" x14ac:dyDescent="0.25">
      <c r="A571" s="12" t="s">
        <v>14945</v>
      </c>
      <c r="B571" s="13" t="s">
        <v>15323</v>
      </c>
      <c r="C571" s="14">
        <f t="shared" si="8"/>
        <v>5</v>
      </c>
    </row>
    <row r="572" spans="1:3" hidden="1" x14ac:dyDescent="0.25">
      <c r="A572" s="15" t="s">
        <v>14945</v>
      </c>
      <c r="B572" s="16" t="s">
        <v>18396</v>
      </c>
      <c r="C572">
        <f t="shared" si="8"/>
        <v>4</v>
      </c>
    </row>
    <row r="573" spans="1:3" x14ac:dyDescent="0.25">
      <c r="A573" s="12" t="s">
        <v>14828</v>
      </c>
      <c r="B573" s="13" t="s">
        <v>15265</v>
      </c>
      <c r="C573" s="14">
        <f t="shared" si="8"/>
        <v>5</v>
      </c>
    </row>
    <row r="574" spans="1:3" hidden="1" x14ac:dyDescent="0.25">
      <c r="A574" s="15" t="s">
        <v>14909</v>
      </c>
      <c r="B574" s="16" t="s">
        <v>18397</v>
      </c>
      <c r="C574">
        <f t="shared" si="8"/>
        <v>2</v>
      </c>
    </row>
    <row r="575" spans="1:3" hidden="1" x14ac:dyDescent="0.25">
      <c r="A575" s="15" t="s">
        <v>14909</v>
      </c>
      <c r="B575" s="16" t="s">
        <v>18398</v>
      </c>
      <c r="C575">
        <f t="shared" si="8"/>
        <v>4</v>
      </c>
    </row>
    <row r="576" spans="1:3" x14ac:dyDescent="0.25">
      <c r="A576" s="12" t="s">
        <v>14909</v>
      </c>
      <c r="B576" s="13" t="s">
        <v>15295</v>
      </c>
      <c r="C576" s="14">
        <f t="shared" si="8"/>
        <v>5</v>
      </c>
    </row>
    <row r="577" spans="1:3" x14ac:dyDescent="0.25">
      <c r="A577" s="12" t="s">
        <v>18399</v>
      </c>
      <c r="B577" s="13" t="s">
        <v>18400</v>
      </c>
      <c r="C577" s="14">
        <f t="shared" si="8"/>
        <v>5</v>
      </c>
    </row>
    <row r="578" spans="1:3" x14ac:dyDescent="0.25">
      <c r="A578" s="12" t="s">
        <v>14722</v>
      </c>
      <c r="B578" s="13" t="s">
        <v>15175</v>
      </c>
      <c r="C578" s="14">
        <f t="shared" ref="C578:C641" si="9">LEN(B578)</f>
        <v>5</v>
      </c>
    </row>
    <row r="579" spans="1:3" x14ac:dyDescent="0.25">
      <c r="A579" s="12" t="s">
        <v>18401</v>
      </c>
      <c r="B579" s="13" t="s">
        <v>18402</v>
      </c>
      <c r="C579" s="14">
        <f t="shared" si="9"/>
        <v>5</v>
      </c>
    </row>
    <row r="580" spans="1:3" x14ac:dyDescent="0.25">
      <c r="A580" s="12" t="s">
        <v>18403</v>
      </c>
      <c r="B580" s="13" t="s">
        <v>18404</v>
      </c>
      <c r="C580" s="14">
        <f t="shared" si="9"/>
        <v>5</v>
      </c>
    </row>
    <row r="581" spans="1:3" hidden="1" x14ac:dyDescent="0.25">
      <c r="A581" s="15" t="s">
        <v>18403</v>
      </c>
      <c r="B581" s="16" t="s">
        <v>18405</v>
      </c>
      <c r="C581">
        <f t="shared" si="9"/>
        <v>4</v>
      </c>
    </row>
    <row r="582" spans="1:3" hidden="1" x14ac:dyDescent="0.25">
      <c r="A582" s="15" t="s">
        <v>14780</v>
      </c>
      <c r="B582" s="16" t="s">
        <v>16840</v>
      </c>
      <c r="C582">
        <f t="shared" si="9"/>
        <v>2</v>
      </c>
    </row>
    <row r="583" spans="1:3" x14ac:dyDescent="0.25">
      <c r="A583" s="12" t="s">
        <v>18406</v>
      </c>
      <c r="B583" s="13" t="s">
        <v>15217</v>
      </c>
      <c r="C583" s="14">
        <f t="shared" si="9"/>
        <v>5</v>
      </c>
    </row>
    <row r="584" spans="1:3" hidden="1" x14ac:dyDescent="0.25">
      <c r="A584" s="15" t="s">
        <v>18406</v>
      </c>
      <c r="B584" s="16" t="s">
        <v>18407</v>
      </c>
      <c r="C584">
        <f t="shared" si="9"/>
        <v>4</v>
      </c>
    </row>
    <row r="585" spans="1:3" hidden="1" x14ac:dyDescent="0.25">
      <c r="A585" s="15" t="s">
        <v>14854</v>
      </c>
      <c r="B585" s="16" t="s">
        <v>18408</v>
      </c>
      <c r="C585">
        <f t="shared" si="9"/>
        <v>4</v>
      </c>
    </row>
    <row r="586" spans="1:3" x14ac:dyDescent="0.25">
      <c r="A586" s="12" t="s">
        <v>18409</v>
      </c>
      <c r="B586" s="13" t="s">
        <v>15264</v>
      </c>
      <c r="C586" s="14">
        <f t="shared" si="9"/>
        <v>5</v>
      </c>
    </row>
    <row r="587" spans="1:3" x14ac:dyDescent="0.25">
      <c r="A587" s="12" t="s">
        <v>14844</v>
      </c>
      <c r="B587" s="13" t="s">
        <v>15258</v>
      </c>
      <c r="C587" s="14">
        <f t="shared" si="9"/>
        <v>5</v>
      </c>
    </row>
    <row r="588" spans="1:3" x14ac:dyDescent="0.25">
      <c r="A588" s="12" t="s">
        <v>15021</v>
      </c>
      <c r="B588" s="13" t="s">
        <v>15366</v>
      </c>
      <c r="C588" s="14">
        <f t="shared" si="9"/>
        <v>5</v>
      </c>
    </row>
    <row r="589" spans="1:3" x14ac:dyDescent="0.25">
      <c r="A589" s="12" t="s">
        <v>15130</v>
      </c>
      <c r="B589" s="13" t="s">
        <v>15605</v>
      </c>
      <c r="C589" s="14">
        <f t="shared" si="9"/>
        <v>5</v>
      </c>
    </row>
    <row r="590" spans="1:3" x14ac:dyDescent="0.25">
      <c r="A590" s="12" t="s">
        <v>18410</v>
      </c>
      <c r="B590" s="13" t="s">
        <v>18411</v>
      </c>
      <c r="C590" s="14">
        <f t="shared" si="9"/>
        <v>5</v>
      </c>
    </row>
    <row r="591" spans="1:3" x14ac:dyDescent="0.25">
      <c r="A591" s="12" t="s">
        <v>14731</v>
      </c>
      <c r="B591" s="13" t="s">
        <v>15184</v>
      </c>
      <c r="C591" s="14">
        <f t="shared" si="9"/>
        <v>5</v>
      </c>
    </row>
    <row r="592" spans="1:3" hidden="1" x14ac:dyDescent="0.25">
      <c r="A592" s="15" t="s">
        <v>14833</v>
      </c>
      <c r="B592" s="16" t="s">
        <v>18412</v>
      </c>
      <c r="C592">
        <f t="shared" si="9"/>
        <v>4</v>
      </c>
    </row>
    <row r="593" spans="1:3" x14ac:dyDescent="0.25">
      <c r="A593" s="12" t="s">
        <v>18413</v>
      </c>
      <c r="B593" s="13" t="s">
        <v>15251</v>
      </c>
      <c r="C593" s="14">
        <f t="shared" si="9"/>
        <v>5</v>
      </c>
    </row>
    <row r="594" spans="1:3" x14ac:dyDescent="0.25">
      <c r="A594" s="12" t="s">
        <v>18414</v>
      </c>
      <c r="B594" s="13" t="s">
        <v>18415</v>
      </c>
      <c r="C594" s="14">
        <f t="shared" si="9"/>
        <v>5</v>
      </c>
    </row>
    <row r="595" spans="1:3" x14ac:dyDescent="0.25">
      <c r="A595" s="12" t="s">
        <v>18416</v>
      </c>
      <c r="B595" s="13" t="s">
        <v>18417</v>
      </c>
      <c r="C595" s="14">
        <f t="shared" si="9"/>
        <v>5</v>
      </c>
    </row>
    <row r="596" spans="1:3" hidden="1" x14ac:dyDescent="0.25">
      <c r="A596" s="15" t="s">
        <v>18418</v>
      </c>
      <c r="B596" s="16" t="s">
        <v>18419</v>
      </c>
      <c r="C596">
        <f t="shared" si="9"/>
        <v>4</v>
      </c>
    </row>
    <row r="597" spans="1:3" x14ac:dyDescent="0.25">
      <c r="A597" s="12" t="s">
        <v>18420</v>
      </c>
      <c r="B597" s="13" t="s">
        <v>17069</v>
      </c>
      <c r="C597" s="14">
        <f t="shared" si="9"/>
        <v>5</v>
      </c>
    </row>
    <row r="598" spans="1:3" x14ac:dyDescent="0.25">
      <c r="A598" s="12" t="s">
        <v>14938</v>
      </c>
      <c r="B598" s="13" t="s">
        <v>15317</v>
      </c>
      <c r="C598" s="14">
        <f t="shared" si="9"/>
        <v>5</v>
      </c>
    </row>
    <row r="599" spans="1:3" hidden="1" x14ac:dyDescent="0.25">
      <c r="A599" s="15" t="s">
        <v>14805</v>
      </c>
      <c r="B599" s="16" t="s">
        <v>18421</v>
      </c>
      <c r="C599">
        <f t="shared" si="9"/>
        <v>4</v>
      </c>
    </row>
    <row r="600" spans="1:3" x14ac:dyDescent="0.25">
      <c r="A600" s="12" t="s">
        <v>18422</v>
      </c>
      <c r="B600" s="13" t="s">
        <v>15240</v>
      </c>
      <c r="C600" s="14">
        <f t="shared" si="9"/>
        <v>5</v>
      </c>
    </row>
    <row r="601" spans="1:3" hidden="1" x14ac:dyDescent="0.25">
      <c r="A601" s="15" t="s">
        <v>18423</v>
      </c>
      <c r="B601" s="16" t="s">
        <v>17253</v>
      </c>
      <c r="C601">
        <f t="shared" si="9"/>
        <v>2</v>
      </c>
    </row>
    <row r="602" spans="1:3" hidden="1" x14ac:dyDescent="0.25">
      <c r="A602" s="15" t="s">
        <v>18423</v>
      </c>
      <c r="B602" s="16" t="s">
        <v>18424</v>
      </c>
      <c r="C602">
        <f t="shared" si="9"/>
        <v>4</v>
      </c>
    </row>
    <row r="603" spans="1:3" x14ac:dyDescent="0.25">
      <c r="A603" s="12" t="s">
        <v>18423</v>
      </c>
      <c r="B603" s="13" t="s">
        <v>18425</v>
      </c>
      <c r="C603" s="14">
        <f t="shared" si="9"/>
        <v>5</v>
      </c>
    </row>
    <row r="604" spans="1:3" x14ac:dyDescent="0.25">
      <c r="A604" s="12" t="s">
        <v>18426</v>
      </c>
      <c r="B604" s="13" t="s">
        <v>18427</v>
      </c>
      <c r="C604" s="14">
        <f t="shared" si="9"/>
        <v>5</v>
      </c>
    </row>
    <row r="605" spans="1:3" x14ac:dyDescent="0.25">
      <c r="A605" s="12" t="s">
        <v>14785</v>
      </c>
      <c r="B605" s="13" t="s">
        <v>15221</v>
      </c>
      <c r="C605" s="14">
        <f t="shared" si="9"/>
        <v>5</v>
      </c>
    </row>
    <row r="606" spans="1:3" hidden="1" x14ac:dyDescent="0.25">
      <c r="A606" s="15" t="s">
        <v>14785</v>
      </c>
      <c r="B606" s="16" t="s">
        <v>18428</v>
      </c>
      <c r="C606">
        <f t="shared" si="9"/>
        <v>4</v>
      </c>
    </row>
    <row r="607" spans="1:3" x14ac:dyDescent="0.25">
      <c r="A607" s="12" t="s">
        <v>18429</v>
      </c>
      <c r="B607" s="13" t="s">
        <v>18430</v>
      </c>
      <c r="C607" s="14">
        <f t="shared" si="9"/>
        <v>5</v>
      </c>
    </row>
    <row r="608" spans="1:3" x14ac:dyDescent="0.25">
      <c r="A608" s="12" t="s">
        <v>15087</v>
      </c>
      <c r="B608" s="13" t="s">
        <v>15416</v>
      </c>
      <c r="C608" s="14">
        <f t="shared" si="9"/>
        <v>5</v>
      </c>
    </row>
    <row r="609" spans="1:3" hidden="1" x14ac:dyDescent="0.25">
      <c r="A609" s="15" t="s">
        <v>18431</v>
      </c>
      <c r="B609" s="16" t="s">
        <v>16638</v>
      </c>
      <c r="C609">
        <f t="shared" si="9"/>
        <v>2</v>
      </c>
    </row>
    <row r="610" spans="1:3" hidden="1" x14ac:dyDescent="0.25">
      <c r="A610" s="15" t="s">
        <v>18431</v>
      </c>
      <c r="B610" s="16" t="s">
        <v>18432</v>
      </c>
      <c r="C610">
        <f t="shared" si="9"/>
        <v>4</v>
      </c>
    </row>
    <row r="611" spans="1:3" x14ac:dyDescent="0.25">
      <c r="A611" s="12" t="s">
        <v>14937</v>
      </c>
      <c r="B611" s="13" t="s">
        <v>15316</v>
      </c>
      <c r="C611" s="14">
        <f t="shared" si="9"/>
        <v>5</v>
      </c>
    </row>
    <row r="612" spans="1:3" hidden="1" x14ac:dyDescent="0.25">
      <c r="A612" s="15" t="s">
        <v>18433</v>
      </c>
      <c r="B612" s="16" t="s">
        <v>17038</v>
      </c>
      <c r="C612">
        <f t="shared" si="9"/>
        <v>4</v>
      </c>
    </row>
    <row r="613" spans="1:3" x14ac:dyDescent="0.25">
      <c r="A613" s="12" t="s">
        <v>14718</v>
      </c>
      <c r="B613" s="13" t="s">
        <v>15171</v>
      </c>
      <c r="C613" s="14">
        <f t="shared" si="9"/>
        <v>5</v>
      </c>
    </row>
    <row r="614" spans="1:3" x14ac:dyDescent="0.25">
      <c r="A614" s="12" t="s">
        <v>18434</v>
      </c>
      <c r="B614" s="13" t="s">
        <v>15470</v>
      </c>
      <c r="C614" s="14">
        <f t="shared" si="9"/>
        <v>5</v>
      </c>
    </row>
    <row r="615" spans="1:3" hidden="1" x14ac:dyDescent="0.25">
      <c r="A615" s="15" t="s">
        <v>14862</v>
      </c>
      <c r="B615" s="16" t="s">
        <v>18435</v>
      </c>
      <c r="C615">
        <f t="shared" si="9"/>
        <v>4</v>
      </c>
    </row>
    <row r="616" spans="1:3" x14ac:dyDescent="0.25">
      <c r="A616" s="12" t="s">
        <v>14862</v>
      </c>
      <c r="B616" s="13" t="s">
        <v>15350</v>
      </c>
      <c r="C616" s="14">
        <f t="shared" si="9"/>
        <v>5</v>
      </c>
    </row>
    <row r="617" spans="1:3" x14ac:dyDescent="0.25">
      <c r="A617" s="12" t="s">
        <v>14918</v>
      </c>
      <c r="B617" s="13" t="s">
        <v>15304</v>
      </c>
      <c r="C617" s="14">
        <f t="shared" si="9"/>
        <v>5</v>
      </c>
    </row>
    <row r="618" spans="1:3" hidden="1" x14ac:dyDescent="0.25">
      <c r="A618" s="15" t="s">
        <v>14918</v>
      </c>
      <c r="B618" s="16" t="s">
        <v>18436</v>
      </c>
      <c r="C618">
        <f t="shared" si="9"/>
        <v>4</v>
      </c>
    </row>
    <row r="619" spans="1:3" x14ac:dyDescent="0.25">
      <c r="A619" s="12" t="s">
        <v>15137</v>
      </c>
      <c r="B619" s="13" t="s">
        <v>18437</v>
      </c>
      <c r="C619" s="14">
        <f t="shared" si="9"/>
        <v>5</v>
      </c>
    </row>
    <row r="620" spans="1:3" x14ac:dyDescent="0.25">
      <c r="A620" s="12" t="s">
        <v>14998</v>
      </c>
      <c r="B620" s="13" t="s">
        <v>15358</v>
      </c>
      <c r="C620" s="14">
        <f t="shared" si="9"/>
        <v>5</v>
      </c>
    </row>
    <row r="621" spans="1:3" hidden="1" x14ac:dyDescent="0.25">
      <c r="A621" s="15" t="s">
        <v>18438</v>
      </c>
      <c r="B621" s="16" t="s">
        <v>16233</v>
      </c>
      <c r="C621">
        <f t="shared" si="9"/>
        <v>4</v>
      </c>
    </row>
    <row r="622" spans="1:3" x14ac:dyDescent="0.25">
      <c r="A622" s="12" t="s">
        <v>17141</v>
      </c>
      <c r="B622" s="13" t="s">
        <v>15575</v>
      </c>
      <c r="C622" s="14">
        <f t="shared" si="9"/>
        <v>5</v>
      </c>
    </row>
    <row r="623" spans="1:3" x14ac:dyDescent="0.25">
      <c r="A623" s="12" t="s">
        <v>14789</v>
      </c>
      <c r="B623" s="13" t="s">
        <v>15351</v>
      </c>
      <c r="C623" s="14">
        <f t="shared" si="9"/>
        <v>5</v>
      </c>
    </row>
    <row r="624" spans="1:3" x14ac:dyDescent="0.25">
      <c r="A624" s="12" t="s">
        <v>18439</v>
      </c>
      <c r="B624" s="13" t="s">
        <v>18440</v>
      </c>
      <c r="C624" s="14">
        <f t="shared" si="9"/>
        <v>5</v>
      </c>
    </row>
    <row r="625" spans="1:3" hidden="1" x14ac:dyDescent="0.25">
      <c r="A625" s="15" t="s">
        <v>18439</v>
      </c>
      <c r="B625" s="16" t="s">
        <v>18441</v>
      </c>
      <c r="C625">
        <f t="shared" si="9"/>
        <v>4</v>
      </c>
    </row>
    <row r="626" spans="1:3" hidden="1" x14ac:dyDescent="0.25">
      <c r="A626" s="15" t="s">
        <v>14730</v>
      </c>
      <c r="B626" s="16" t="s">
        <v>18442</v>
      </c>
      <c r="C626">
        <f t="shared" si="9"/>
        <v>4</v>
      </c>
    </row>
    <row r="627" spans="1:3" x14ac:dyDescent="0.25">
      <c r="A627" s="12" t="s">
        <v>14730</v>
      </c>
      <c r="B627" s="13" t="s">
        <v>15182</v>
      </c>
      <c r="C627" s="14">
        <f t="shared" si="9"/>
        <v>5</v>
      </c>
    </row>
    <row r="628" spans="1:3" hidden="1" x14ac:dyDescent="0.25">
      <c r="A628" s="15" t="s">
        <v>18443</v>
      </c>
      <c r="B628" s="16" t="s">
        <v>17149</v>
      </c>
      <c r="C628">
        <f t="shared" si="9"/>
        <v>2</v>
      </c>
    </row>
    <row r="629" spans="1:3" hidden="1" x14ac:dyDescent="0.25">
      <c r="A629" s="15" t="s">
        <v>18444</v>
      </c>
      <c r="B629" s="16" t="s">
        <v>18445</v>
      </c>
      <c r="C629">
        <f t="shared" si="9"/>
        <v>4</v>
      </c>
    </row>
    <row r="630" spans="1:3" x14ac:dyDescent="0.25">
      <c r="A630" s="12" t="s">
        <v>18444</v>
      </c>
      <c r="B630" s="13" t="s">
        <v>15223</v>
      </c>
      <c r="C630" s="14">
        <f t="shared" si="9"/>
        <v>5</v>
      </c>
    </row>
    <row r="631" spans="1:3" hidden="1" x14ac:dyDescent="0.25">
      <c r="A631" s="15" t="s">
        <v>14914</v>
      </c>
      <c r="B631" s="16" t="s">
        <v>18446</v>
      </c>
      <c r="C631">
        <f t="shared" si="9"/>
        <v>4</v>
      </c>
    </row>
    <row r="632" spans="1:3" x14ac:dyDescent="0.25">
      <c r="A632" s="12" t="s">
        <v>14914</v>
      </c>
      <c r="B632" s="13" t="s">
        <v>15298</v>
      </c>
      <c r="C632" s="14">
        <f t="shared" si="9"/>
        <v>5</v>
      </c>
    </row>
    <row r="633" spans="1:3" x14ac:dyDescent="0.25">
      <c r="A633" s="12" t="s">
        <v>17159</v>
      </c>
      <c r="B633" s="13" t="s">
        <v>18447</v>
      </c>
      <c r="C633" s="14">
        <f t="shared" si="9"/>
        <v>5</v>
      </c>
    </row>
    <row r="634" spans="1:3" hidden="1" x14ac:dyDescent="0.25">
      <c r="A634" s="15" t="s">
        <v>18448</v>
      </c>
      <c r="B634" s="16" t="s">
        <v>18449</v>
      </c>
      <c r="C634">
        <f t="shared" si="9"/>
        <v>4</v>
      </c>
    </row>
    <row r="635" spans="1:3" hidden="1" x14ac:dyDescent="0.25">
      <c r="A635" s="15" t="s">
        <v>18450</v>
      </c>
      <c r="B635" s="16" t="s">
        <v>17898</v>
      </c>
      <c r="C635">
        <f t="shared" si="9"/>
        <v>2</v>
      </c>
    </row>
    <row r="636" spans="1:3" x14ac:dyDescent="0.25">
      <c r="A636" s="12" t="s">
        <v>14834</v>
      </c>
      <c r="B636" s="13" t="s">
        <v>15252</v>
      </c>
      <c r="C636" s="14">
        <f t="shared" si="9"/>
        <v>5</v>
      </c>
    </row>
    <row r="637" spans="1:3" hidden="1" x14ac:dyDescent="0.25">
      <c r="A637" s="15" t="s">
        <v>15093</v>
      </c>
      <c r="B637" s="16" t="s">
        <v>18451</v>
      </c>
      <c r="C637">
        <f t="shared" si="9"/>
        <v>4</v>
      </c>
    </row>
    <row r="638" spans="1:3" x14ac:dyDescent="0.25">
      <c r="A638" s="12" t="s">
        <v>15093</v>
      </c>
      <c r="B638" s="13" t="s">
        <v>15424</v>
      </c>
      <c r="C638" s="14">
        <f t="shared" si="9"/>
        <v>5</v>
      </c>
    </row>
    <row r="639" spans="1:3" hidden="1" x14ac:dyDescent="0.25">
      <c r="A639" s="15" t="s">
        <v>18452</v>
      </c>
      <c r="B639" s="16" t="s">
        <v>18453</v>
      </c>
      <c r="C639">
        <f t="shared" si="9"/>
        <v>1</v>
      </c>
    </row>
    <row r="640" spans="1:3" x14ac:dyDescent="0.25">
      <c r="A640" s="12" t="s">
        <v>15040</v>
      </c>
      <c r="B640" s="13" t="s">
        <v>15376</v>
      </c>
      <c r="C640" s="14">
        <f t="shared" si="9"/>
        <v>5</v>
      </c>
    </row>
    <row r="641" spans="1:3" x14ac:dyDescent="0.25">
      <c r="A641" s="12" t="s">
        <v>15091</v>
      </c>
      <c r="B641" s="13" t="s">
        <v>15422</v>
      </c>
      <c r="C641" s="14">
        <f t="shared" si="9"/>
        <v>5</v>
      </c>
    </row>
    <row r="642" spans="1:3" x14ac:dyDescent="0.25">
      <c r="A642" s="12" t="s">
        <v>15099</v>
      </c>
      <c r="B642" s="13" t="s">
        <v>15427</v>
      </c>
      <c r="C642" s="14">
        <f t="shared" ref="C642:C705" si="10">LEN(B642)</f>
        <v>5</v>
      </c>
    </row>
    <row r="643" spans="1:3" x14ac:dyDescent="0.25">
      <c r="A643" s="12" t="s">
        <v>15111</v>
      </c>
      <c r="B643" s="13" t="s">
        <v>15435</v>
      </c>
      <c r="C643" s="14">
        <f t="shared" si="10"/>
        <v>5</v>
      </c>
    </row>
    <row r="644" spans="1:3" x14ac:dyDescent="0.25">
      <c r="A644" s="12" t="s">
        <v>15131</v>
      </c>
      <c r="B644" s="13" t="s">
        <v>15607</v>
      </c>
      <c r="C644" s="14">
        <f t="shared" si="10"/>
        <v>5</v>
      </c>
    </row>
    <row r="645" spans="1:3" hidden="1" x14ac:dyDescent="0.25">
      <c r="A645" s="15" t="s">
        <v>18454</v>
      </c>
      <c r="B645" s="16" t="s">
        <v>18455</v>
      </c>
      <c r="C645">
        <f t="shared" si="10"/>
        <v>4</v>
      </c>
    </row>
    <row r="646" spans="1:3" x14ac:dyDescent="0.25">
      <c r="A646" s="12" t="s">
        <v>18456</v>
      </c>
      <c r="B646" s="13" t="s">
        <v>18457</v>
      </c>
      <c r="C646" s="14">
        <f t="shared" si="10"/>
        <v>5</v>
      </c>
    </row>
    <row r="647" spans="1:3" x14ac:dyDescent="0.25">
      <c r="A647" s="12" t="s">
        <v>18458</v>
      </c>
      <c r="B647" s="13" t="s">
        <v>18459</v>
      </c>
      <c r="C647" s="14">
        <f t="shared" si="10"/>
        <v>5</v>
      </c>
    </row>
    <row r="648" spans="1:3" x14ac:dyDescent="0.25">
      <c r="A648" s="12" t="s">
        <v>18460</v>
      </c>
      <c r="B648" s="13" t="s">
        <v>18461</v>
      </c>
      <c r="C648" s="14">
        <f t="shared" si="10"/>
        <v>5</v>
      </c>
    </row>
    <row r="649" spans="1:3" hidden="1" x14ac:dyDescent="0.25">
      <c r="A649" s="15" t="s">
        <v>15082</v>
      </c>
      <c r="B649" s="16" t="s">
        <v>18462</v>
      </c>
      <c r="C649">
        <f t="shared" si="10"/>
        <v>4</v>
      </c>
    </row>
    <row r="650" spans="1:3" x14ac:dyDescent="0.25">
      <c r="A650" s="12" t="s">
        <v>18463</v>
      </c>
      <c r="B650" s="13" t="s">
        <v>15412</v>
      </c>
      <c r="C650" s="14">
        <f t="shared" si="10"/>
        <v>5</v>
      </c>
    </row>
    <row r="651" spans="1:3" x14ac:dyDescent="0.25">
      <c r="A651" s="12" t="s">
        <v>15639</v>
      </c>
      <c r="B651" s="13" t="s">
        <v>15192</v>
      </c>
      <c r="C651" s="14">
        <f t="shared" si="10"/>
        <v>5</v>
      </c>
    </row>
    <row r="652" spans="1:3" hidden="1" x14ac:dyDescent="0.25">
      <c r="A652" s="15" t="s">
        <v>15639</v>
      </c>
      <c r="B652" s="16" t="s">
        <v>18464</v>
      </c>
      <c r="C652">
        <f t="shared" si="10"/>
        <v>4</v>
      </c>
    </row>
    <row r="653" spans="1:3" x14ac:dyDescent="0.25">
      <c r="A653" s="12" t="s">
        <v>18465</v>
      </c>
      <c r="B653" s="13" t="s">
        <v>18466</v>
      </c>
      <c r="C653" s="14">
        <f t="shared" si="10"/>
        <v>5</v>
      </c>
    </row>
    <row r="654" spans="1:3" x14ac:dyDescent="0.25">
      <c r="A654" s="12" t="s">
        <v>18467</v>
      </c>
      <c r="B654" s="13" t="s">
        <v>18468</v>
      </c>
      <c r="C654" s="14">
        <f t="shared" si="10"/>
        <v>5</v>
      </c>
    </row>
    <row r="655" spans="1:3" x14ac:dyDescent="0.25">
      <c r="A655" s="12" t="s">
        <v>18469</v>
      </c>
      <c r="B655" s="13" t="s">
        <v>18470</v>
      </c>
      <c r="C655" s="14">
        <f t="shared" si="10"/>
        <v>5</v>
      </c>
    </row>
    <row r="656" spans="1:3" hidden="1" x14ac:dyDescent="0.25">
      <c r="A656" s="15" t="s">
        <v>18471</v>
      </c>
      <c r="B656" s="16" t="s">
        <v>18472</v>
      </c>
      <c r="C656">
        <f t="shared" si="10"/>
        <v>4</v>
      </c>
    </row>
    <row r="657" spans="1:3" hidden="1" x14ac:dyDescent="0.25">
      <c r="A657" s="15" t="s">
        <v>18473</v>
      </c>
      <c r="B657" s="16" t="s">
        <v>18474</v>
      </c>
      <c r="C657">
        <f t="shared" si="10"/>
        <v>4</v>
      </c>
    </row>
    <row r="658" spans="1:3" hidden="1" x14ac:dyDescent="0.25">
      <c r="A658" s="15" t="s">
        <v>15092</v>
      </c>
      <c r="B658" s="16" t="s">
        <v>18475</v>
      </c>
      <c r="C658">
        <f t="shared" si="10"/>
        <v>4</v>
      </c>
    </row>
    <row r="659" spans="1:3" x14ac:dyDescent="0.25">
      <c r="A659" s="12" t="s">
        <v>15092</v>
      </c>
      <c r="B659" s="13" t="s">
        <v>15423</v>
      </c>
      <c r="C659" s="14">
        <f t="shared" si="10"/>
        <v>5</v>
      </c>
    </row>
    <row r="660" spans="1:3" hidden="1" x14ac:dyDescent="0.25">
      <c r="A660" s="15" t="s">
        <v>18476</v>
      </c>
      <c r="B660" s="16" t="s">
        <v>18477</v>
      </c>
      <c r="C660">
        <f t="shared" si="10"/>
        <v>4</v>
      </c>
    </row>
    <row r="661" spans="1:3" x14ac:dyDescent="0.25">
      <c r="A661" s="12" t="s">
        <v>18476</v>
      </c>
      <c r="B661" s="13" t="s">
        <v>18478</v>
      </c>
      <c r="C661" s="14">
        <f t="shared" si="10"/>
        <v>5</v>
      </c>
    </row>
    <row r="662" spans="1:3" hidden="1" x14ac:dyDescent="0.25">
      <c r="A662" s="15" t="s">
        <v>18479</v>
      </c>
      <c r="B662" s="16" t="s">
        <v>18480</v>
      </c>
      <c r="C662">
        <f t="shared" si="10"/>
        <v>4</v>
      </c>
    </row>
    <row r="663" spans="1:3" x14ac:dyDescent="0.25">
      <c r="A663" s="12" t="s">
        <v>18479</v>
      </c>
      <c r="B663" s="13" t="s">
        <v>18481</v>
      </c>
      <c r="C663" s="14">
        <f t="shared" si="10"/>
        <v>5</v>
      </c>
    </row>
    <row r="664" spans="1:3" hidden="1" x14ac:dyDescent="0.25">
      <c r="A664" s="15" t="s">
        <v>18482</v>
      </c>
      <c r="B664" s="16" t="s">
        <v>18483</v>
      </c>
      <c r="C664">
        <f t="shared" si="10"/>
        <v>2</v>
      </c>
    </row>
    <row r="665" spans="1:3" hidden="1" x14ac:dyDescent="0.25">
      <c r="A665" s="15" t="s">
        <v>18484</v>
      </c>
      <c r="B665" s="16" t="s">
        <v>16984</v>
      </c>
      <c r="C665">
        <f t="shared" si="10"/>
        <v>2</v>
      </c>
    </row>
    <row r="666" spans="1:3" hidden="1" x14ac:dyDescent="0.25">
      <c r="A666" s="15" t="s">
        <v>18485</v>
      </c>
      <c r="B666" s="16" t="s">
        <v>18486</v>
      </c>
      <c r="C666">
        <f t="shared" si="10"/>
        <v>1</v>
      </c>
    </row>
    <row r="667" spans="1:3" x14ac:dyDescent="0.25">
      <c r="A667" s="12" t="s">
        <v>18487</v>
      </c>
      <c r="B667" s="13" t="s">
        <v>15375</v>
      </c>
      <c r="C667" s="14">
        <f t="shared" si="10"/>
        <v>5</v>
      </c>
    </row>
    <row r="668" spans="1:3" hidden="1" x14ac:dyDescent="0.25">
      <c r="A668" s="15" t="s">
        <v>15083</v>
      </c>
      <c r="B668" s="16" t="s">
        <v>16692</v>
      </c>
      <c r="C668">
        <f t="shared" si="10"/>
        <v>2</v>
      </c>
    </row>
    <row r="669" spans="1:3" hidden="1" x14ac:dyDescent="0.25">
      <c r="A669" s="15" t="s">
        <v>15083</v>
      </c>
      <c r="B669" s="16" t="s">
        <v>16696</v>
      </c>
      <c r="C669">
        <f t="shared" si="10"/>
        <v>4</v>
      </c>
    </row>
    <row r="670" spans="1:3" x14ac:dyDescent="0.25">
      <c r="A670" s="12" t="s">
        <v>18488</v>
      </c>
      <c r="B670" s="13" t="s">
        <v>15426</v>
      </c>
      <c r="C670" s="14">
        <f t="shared" si="10"/>
        <v>5</v>
      </c>
    </row>
    <row r="671" spans="1:3" hidden="1" x14ac:dyDescent="0.25">
      <c r="A671" s="15" t="s">
        <v>14720</v>
      </c>
      <c r="B671" s="16" t="s">
        <v>18489</v>
      </c>
      <c r="C671">
        <f t="shared" si="10"/>
        <v>4</v>
      </c>
    </row>
    <row r="672" spans="1:3" x14ac:dyDescent="0.25">
      <c r="A672" s="12" t="s">
        <v>18490</v>
      </c>
      <c r="B672" s="13" t="s">
        <v>15173</v>
      </c>
      <c r="C672" s="14">
        <f t="shared" si="10"/>
        <v>5</v>
      </c>
    </row>
    <row r="673" spans="1:3" x14ac:dyDescent="0.25">
      <c r="A673" s="12" t="s">
        <v>18491</v>
      </c>
      <c r="B673" s="13" t="s">
        <v>18492</v>
      </c>
      <c r="C673" s="14">
        <f t="shared" si="10"/>
        <v>5</v>
      </c>
    </row>
    <row r="674" spans="1:3" hidden="1" x14ac:dyDescent="0.25">
      <c r="A674" s="15" t="s">
        <v>18491</v>
      </c>
      <c r="B674" s="16" t="s">
        <v>18493</v>
      </c>
      <c r="C674">
        <f t="shared" si="10"/>
        <v>4</v>
      </c>
    </row>
    <row r="675" spans="1:3" x14ac:dyDescent="0.25">
      <c r="A675" s="12" t="s">
        <v>14939</v>
      </c>
      <c r="B675" s="13" t="s">
        <v>15318</v>
      </c>
      <c r="C675" s="14">
        <f t="shared" si="10"/>
        <v>5</v>
      </c>
    </row>
    <row r="676" spans="1:3" hidden="1" x14ac:dyDescent="0.25">
      <c r="A676" s="15" t="s">
        <v>14939</v>
      </c>
      <c r="B676" s="16" t="s">
        <v>18494</v>
      </c>
      <c r="C676">
        <f t="shared" si="10"/>
        <v>4</v>
      </c>
    </row>
    <row r="677" spans="1:3" x14ac:dyDescent="0.25">
      <c r="A677" s="12" t="s">
        <v>18495</v>
      </c>
      <c r="B677" s="13" t="s">
        <v>15169</v>
      </c>
      <c r="C677" s="14">
        <f t="shared" si="10"/>
        <v>5</v>
      </c>
    </row>
    <row r="678" spans="1:3" hidden="1" x14ac:dyDescent="0.25">
      <c r="A678" s="15" t="s">
        <v>18496</v>
      </c>
      <c r="B678" s="16" t="s">
        <v>18497</v>
      </c>
      <c r="C678">
        <f t="shared" si="10"/>
        <v>4</v>
      </c>
    </row>
    <row r="679" spans="1:3" hidden="1" x14ac:dyDescent="0.25">
      <c r="A679" s="15" t="s">
        <v>18498</v>
      </c>
      <c r="B679" s="16" t="s">
        <v>18499</v>
      </c>
      <c r="C679">
        <f t="shared" si="10"/>
        <v>4</v>
      </c>
    </row>
    <row r="680" spans="1:3" x14ac:dyDescent="0.25">
      <c r="A680" s="12" t="s">
        <v>18500</v>
      </c>
      <c r="B680" s="13" t="s">
        <v>18501</v>
      </c>
      <c r="C680" s="14">
        <f t="shared" si="10"/>
        <v>5</v>
      </c>
    </row>
    <row r="681" spans="1:3" x14ac:dyDescent="0.25">
      <c r="A681" s="12" t="s">
        <v>15089</v>
      </c>
      <c r="B681" s="13" t="s">
        <v>15419</v>
      </c>
      <c r="C681" s="14">
        <f t="shared" si="10"/>
        <v>5</v>
      </c>
    </row>
    <row r="682" spans="1:3" x14ac:dyDescent="0.25">
      <c r="A682" s="12" t="s">
        <v>18502</v>
      </c>
      <c r="B682" s="13" t="s">
        <v>18503</v>
      </c>
      <c r="C682" s="14">
        <f t="shared" si="10"/>
        <v>5</v>
      </c>
    </row>
    <row r="683" spans="1:3" hidden="1" x14ac:dyDescent="0.25">
      <c r="A683" s="15" t="s">
        <v>18502</v>
      </c>
      <c r="B683" s="16" t="s">
        <v>18504</v>
      </c>
      <c r="C683">
        <f t="shared" si="10"/>
        <v>4</v>
      </c>
    </row>
    <row r="684" spans="1:3" x14ac:dyDescent="0.25">
      <c r="A684" s="12" t="s">
        <v>18505</v>
      </c>
      <c r="B684" s="13" t="s">
        <v>16808</v>
      </c>
      <c r="C684" s="14">
        <f t="shared" si="10"/>
        <v>5</v>
      </c>
    </row>
    <row r="685" spans="1:3" hidden="1" x14ac:dyDescent="0.25">
      <c r="A685" s="15" t="s">
        <v>18505</v>
      </c>
      <c r="B685" s="16" t="s">
        <v>16810</v>
      </c>
      <c r="C685">
        <f t="shared" si="10"/>
        <v>4</v>
      </c>
    </row>
    <row r="686" spans="1:3" hidden="1" x14ac:dyDescent="0.25">
      <c r="A686" s="15" t="s">
        <v>18506</v>
      </c>
      <c r="B686" s="16" t="s">
        <v>18507</v>
      </c>
      <c r="C686">
        <f t="shared" si="10"/>
        <v>2</v>
      </c>
    </row>
    <row r="687" spans="1:3" x14ac:dyDescent="0.25">
      <c r="A687" s="12" t="s">
        <v>18508</v>
      </c>
      <c r="B687" s="13" t="s">
        <v>18509</v>
      </c>
      <c r="C687" s="14">
        <f t="shared" si="10"/>
        <v>5</v>
      </c>
    </row>
    <row r="688" spans="1:3" hidden="1" x14ac:dyDescent="0.25">
      <c r="A688" s="15" t="s">
        <v>18508</v>
      </c>
      <c r="B688" s="16" t="s">
        <v>18510</v>
      </c>
      <c r="C688">
        <f t="shared" si="10"/>
        <v>4</v>
      </c>
    </row>
    <row r="689" spans="1:3" x14ac:dyDescent="0.25">
      <c r="A689" s="12" t="s">
        <v>18511</v>
      </c>
      <c r="B689" s="13" t="s">
        <v>18512</v>
      </c>
      <c r="C689" s="14">
        <f t="shared" si="10"/>
        <v>5</v>
      </c>
    </row>
    <row r="690" spans="1:3" hidden="1" x14ac:dyDescent="0.25">
      <c r="A690" s="15" t="s">
        <v>18511</v>
      </c>
      <c r="B690" s="16" t="s">
        <v>18513</v>
      </c>
      <c r="C690">
        <f t="shared" si="10"/>
        <v>4</v>
      </c>
    </row>
    <row r="691" spans="1:3" x14ac:dyDescent="0.25">
      <c r="A691" s="12" t="s">
        <v>18514</v>
      </c>
      <c r="B691" s="13" t="s">
        <v>18515</v>
      </c>
      <c r="C691" s="14">
        <f t="shared" si="10"/>
        <v>5</v>
      </c>
    </row>
    <row r="692" spans="1:3" x14ac:dyDescent="0.25">
      <c r="A692" s="12" t="s">
        <v>18516</v>
      </c>
      <c r="B692" s="13" t="s">
        <v>15524</v>
      </c>
      <c r="C692" s="14">
        <f t="shared" si="10"/>
        <v>5</v>
      </c>
    </row>
    <row r="693" spans="1:3" hidden="1" x14ac:dyDescent="0.25">
      <c r="A693" s="15" t="s">
        <v>18516</v>
      </c>
      <c r="B693" s="16" t="s">
        <v>17817</v>
      </c>
      <c r="C693">
        <f t="shared" si="10"/>
        <v>4</v>
      </c>
    </row>
    <row r="694" spans="1:3" x14ac:dyDescent="0.25">
      <c r="A694" s="12" t="s">
        <v>17211</v>
      </c>
      <c r="B694" s="13" t="s">
        <v>18517</v>
      </c>
      <c r="C694" s="14">
        <f t="shared" si="10"/>
        <v>5</v>
      </c>
    </row>
    <row r="695" spans="1:3" x14ac:dyDescent="0.25">
      <c r="A695" s="12" t="s">
        <v>18518</v>
      </c>
      <c r="B695" s="13" t="s">
        <v>18519</v>
      </c>
      <c r="C695" s="14">
        <f t="shared" si="10"/>
        <v>5</v>
      </c>
    </row>
    <row r="696" spans="1:3" hidden="1" x14ac:dyDescent="0.25">
      <c r="A696" s="15" t="s">
        <v>17237</v>
      </c>
      <c r="B696" s="16" t="s">
        <v>18520</v>
      </c>
      <c r="C696">
        <f t="shared" si="10"/>
        <v>2</v>
      </c>
    </row>
    <row r="697" spans="1:3" x14ac:dyDescent="0.25">
      <c r="A697" s="12" t="s">
        <v>18521</v>
      </c>
      <c r="B697" s="13" t="s">
        <v>18522</v>
      </c>
      <c r="C697" s="14">
        <f t="shared" si="10"/>
        <v>5</v>
      </c>
    </row>
    <row r="698" spans="1:3" hidden="1" x14ac:dyDescent="0.25">
      <c r="A698" s="15" t="s">
        <v>18521</v>
      </c>
      <c r="B698" s="16" t="s">
        <v>18523</v>
      </c>
      <c r="C698">
        <f t="shared" si="10"/>
        <v>4</v>
      </c>
    </row>
    <row r="699" spans="1:3" hidden="1" x14ac:dyDescent="0.25">
      <c r="A699" s="15" t="s">
        <v>18524</v>
      </c>
      <c r="B699" s="16" t="s">
        <v>16791</v>
      </c>
      <c r="C699">
        <f t="shared" si="10"/>
        <v>2</v>
      </c>
    </row>
    <row r="700" spans="1:3" hidden="1" x14ac:dyDescent="0.25">
      <c r="A700" s="15" t="s">
        <v>18525</v>
      </c>
      <c r="B700" s="16" t="s">
        <v>18526</v>
      </c>
      <c r="C700">
        <f t="shared" si="10"/>
        <v>2</v>
      </c>
    </row>
    <row r="701" spans="1:3" hidden="1" x14ac:dyDescent="0.25">
      <c r="A701" s="15" t="s">
        <v>18527</v>
      </c>
      <c r="B701" s="16" t="s">
        <v>16850</v>
      </c>
      <c r="C701">
        <f t="shared" si="10"/>
        <v>2</v>
      </c>
    </row>
    <row r="702" spans="1:3" x14ac:dyDescent="0.25">
      <c r="A702" s="12" t="s">
        <v>17246</v>
      </c>
      <c r="B702" s="13" t="s">
        <v>18528</v>
      </c>
      <c r="C702" s="14">
        <f t="shared" si="10"/>
        <v>5</v>
      </c>
    </row>
    <row r="703" spans="1:3" hidden="1" x14ac:dyDescent="0.25">
      <c r="A703" s="15" t="s">
        <v>17246</v>
      </c>
      <c r="B703" s="16" t="s">
        <v>18529</v>
      </c>
      <c r="C703">
        <f t="shared" si="10"/>
        <v>4</v>
      </c>
    </row>
    <row r="704" spans="1:3" hidden="1" x14ac:dyDescent="0.25">
      <c r="A704" s="15" t="s">
        <v>14724</v>
      </c>
      <c r="B704" s="16" t="s">
        <v>18530</v>
      </c>
      <c r="C704">
        <f t="shared" si="10"/>
        <v>4</v>
      </c>
    </row>
    <row r="705" spans="1:3" x14ac:dyDescent="0.25">
      <c r="A705" s="12" t="s">
        <v>14724</v>
      </c>
      <c r="B705" s="13" t="s">
        <v>15177</v>
      </c>
      <c r="C705" s="14">
        <f t="shared" si="10"/>
        <v>5</v>
      </c>
    </row>
    <row r="706" spans="1:3" x14ac:dyDescent="0.25">
      <c r="A706" s="12" t="s">
        <v>18531</v>
      </c>
      <c r="B706" s="13" t="s">
        <v>18532</v>
      </c>
      <c r="C706" s="14">
        <f t="shared" ref="C706:C769" si="11">LEN(B706)</f>
        <v>5</v>
      </c>
    </row>
    <row r="707" spans="1:3" x14ac:dyDescent="0.25">
      <c r="A707" s="12" t="s">
        <v>14813</v>
      </c>
      <c r="B707" s="13" t="s">
        <v>15234</v>
      </c>
      <c r="C707" s="14">
        <f t="shared" si="11"/>
        <v>5</v>
      </c>
    </row>
    <row r="708" spans="1:3" hidden="1" x14ac:dyDescent="0.25">
      <c r="A708" s="15" t="s">
        <v>18533</v>
      </c>
      <c r="B708" s="16" t="s">
        <v>17857</v>
      </c>
      <c r="C708">
        <f t="shared" si="11"/>
        <v>4</v>
      </c>
    </row>
    <row r="709" spans="1:3" hidden="1" x14ac:dyDescent="0.25">
      <c r="A709" s="15" t="s">
        <v>18534</v>
      </c>
      <c r="B709" s="16" t="s">
        <v>16517</v>
      </c>
      <c r="C709">
        <f t="shared" si="11"/>
        <v>2</v>
      </c>
    </row>
    <row r="710" spans="1:3" x14ac:dyDescent="0.25">
      <c r="A710" s="12" t="s">
        <v>15158</v>
      </c>
      <c r="B710" s="13" t="s">
        <v>15452</v>
      </c>
      <c r="C710" s="14">
        <f t="shared" si="11"/>
        <v>5</v>
      </c>
    </row>
    <row r="711" spans="1:3" hidden="1" x14ac:dyDescent="0.25">
      <c r="A711" s="15" t="s">
        <v>18535</v>
      </c>
      <c r="B711" s="16" t="s">
        <v>18536</v>
      </c>
      <c r="C711">
        <f t="shared" si="11"/>
        <v>4</v>
      </c>
    </row>
    <row r="712" spans="1:3" x14ac:dyDescent="0.25">
      <c r="A712" s="12" t="s">
        <v>18537</v>
      </c>
      <c r="B712" s="13" t="s">
        <v>18538</v>
      </c>
      <c r="C712" s="14">
        <f t="shared" si="11"/>
        <v>5</v>
      </c>
    </row>
    <row r="713" spans="1:3" x14ac:dyDescent="0.25">
      <c r="A713" s="12" t="s">
        <v>14825</v>
      </c>
      <c r="B713" s="13" t="s">
        <v>15245</v>
      </c>
      <c r="C713" s="14">
        <f t="shared" si="11"/>
        <v>5</v>
      </c>
    </row>
    <row r="714" spans="1:3" hidden="1" x14ac:dyDescent="0.25">
      <c r="A714" s="15" t="s">
        <v>18539</v>
      </c>
      <c r="B714" s="16" t="s">
        <v>18540</v>
      </c>
      <c r="C714">
        <f t="shared" si="11"/>
        <v>4</v>
      </c>
    </row>
    <row r="715" spans="1:3" x14ac:dyDescent="0.25">
      <c r="A715" s="12" t="s">
        <v>14729</v>
      </c>
      <c r="B715" s="13" t="s">
        <v>15181</v>
      </c>
      <c r="C715" s="14">
        <f t="shared" si="11"/>
        <v>5</v>
      </c>
    </row>
    <row r="716" spans="1:3" hidden="1" x14ac:dyDescent="0.25">
      <c r="A716" s="15" t="s">
        <v>18541</v>
      </c>
      <c r="B716" s="16" t="s">
        <v>18542</v>
      </c>
      <c r="C716">
        <f t="shared" si="11"/>
        <v>2</v>
      </c>
    </row>
    <row r="717" spans="1:3" x14ac:dyDescent="0.25">
      <c r="A717" s="12" t="s">
        <v>18543</v>
      </c>
      <c r="B717" s="13" t="s">
        <v>18544</v>
      </c>
      <c r="C717" s="14">
        <f t="shared" si="11"/>
        <v>5</v>
      </c>
    </row>
    <row r="718" spans="1:3" hidden="1" x14ac:dyDescent="0.25">
      <c r="A718" s="15" t="s">
        <v>18543</v>
      </c>
      <c r="B718" s="16" t="s">
        <v>18545</v>
      </c>
      <c r="C718">
        <f t="shared" si="11"/>
        <v>4</v>
      </c>
    </row>
    <row r="719" spans="1:3" x14ac:dyDescent="0.25">
      <c r="A719" s="12" t="s">
        <v>18546</v>
      </c>
      <c r="B719" s="13" t="s">
        <v>18547</v>
      </c>
      <c r="C719" s="14">
        <f t="shared" si="11"/>
        <v>5</v>
      </c>
    </row>
    <row r="720" spans="1:3" hidden="1" x14ac:dyDescent="0.25">
      <c r="A720" s="15" t="s">
        <v>18546</v>
      </c>
      <c r="B720" s="16" t="s">
        <v>17776</v>
      </c>
      <c r="C720">
        <f t="shared" si="11"/>
        <v>4</v>
      </c>
    </row>
    <row r="721" spans="1:3" hidden="1" x14ac:dyDescent="0.25">
      <c r="A721" s="15" t="s">
        <v>18548</v>
      </c>
      <c r="B721" s="16" t="s">
        <v>18549</v>
      </c>
      <c r="C721">
        <f t="shared" si="11"/>
        <v>4</v>
      </c>
    </row>
    <row r="722" spans="1:3" x14ac:dyDescent="0.25">
      <c r="A722" s="12" t="s">
        <v>18548</v>
      </c>
      <c r="B722" s="13" t="s">
        <v>18550</v>
      </c>
      <c r="C722" s="14">
        <f t="shared" si="11"/>
        <v>5</v>
      </c>
    </row>
    <row r="723" spans="1:3" hidden="1" x14ac:dyDescent="0.25">
      <c r="A723" s="15" t="s">
        <v>18551</v>
      </c>
      <c r="B723" s="16" t="s">
        <v>18552</v>
      </c>
      <c r="C723">
        <f t="shared" si="11"/>
        <v>1</v>
      </c>
    </row>
    <row r="724" spans="1:3" hidden="1" x14ac:dyDescent="0.25">
      <c r="A724" s="15" t="s">
        <v>18551</v>
      </c>
      <c r="B724" s="16" t="s">
        <v>18553</v>
      </c>
      <c r="C724">
        <f t="shared" si="11"/>
        <v>2</v>
      </c>
    </row>
    <row r="725" spans="1:3" hidden="1" x14ac:dyDescent="0.25">
      <c r="A725" s="15" t="s">
        <v>18554</v>
      </c>
      <c r="B725" s="16" t="s">
        <v>18555</v>
      </c>
      <c r="C725">
        <f t="shared" si="11"/>
        <v>4</v>
      </c>
    </row>
    <row r="726" spans="1:3" hidden="1" x14ac:dyDescent="0.25">
      <c r="A726" s="15" t="s">
        <v>18556</v>
      </c>
      <c r="B726" s="16" t="s">
        <v>15680</v>
      </c>
      <c r="C726">
        <f t="shared" si="11"/>
        <v>2</v>
      </c>
    </row>
    <row r="727" spans="1:3" hidden="1" x14ac:dyDescent="0.25">
      <c r="A727" s="15" t="s">
        <v>18557</v>
      </c>
      <c r="B727" s="16" t="s">
        <v>18558</v>
      </c>
      <c r="C727">
        <f t="shared" si="11"/>
        <v>1</v>
      </c>
    </row>
    <row r="728" spans="1:3" x14ac:dyDescent="0.25">
      <c r="A728" s="12" t="s">
        <v>17307</v>
      </c>
      <c r="B728" s="13" t="s">
        <v>18559</v>
      </c>
      <c r="C728" s="14">
        <f t="shared" si="11"/>
        <v>5</v>
      </c>
    </row>
    <row r="729" spans="1:3" x14ac:dyDescent="0.25">
      <c r="A729" s="12" t="s">
        <v>15122</v>
      </c>
      <c r="B729" s="13" t="s">
        <v>15442</v>
      </c>
      <c r="C729" s="14">
        <f t="shared" si="11"/>
        <v>5</v>
      </c>
    </row>
    <row r="730" spans="1:3" x14ac:dyDescent="0.25">
      <c r="A730" s="12" t="s">
        <v>18560</v>
      </c>
      <c r="B730" s="13" t="s">
        <v>18561</v>
      </c>
      <c r="C730" s="14">
        <f t="shared" si="11"/>
        <v>5</v>
      </c>
    </row>
    <row r="731" spans="1:3" x14ac:dyDescent="0.25">
      <c r="A731" s="12" t="s">
        <v>14734</v>
      </c>
      <c r="B731" s="13" t="s">
        <v>15186</v>
      </c>
      <c r="C731" s="14">
        <f t="shared" si="11"/>
        <v>5</v>
      </c>
    </row>
    <row r="732" spans="1:3" x14ac:dyDescent="0.25">
      <c r="A732" s="12" t="s">
        <v>18562</v>
      </c>
      <c r="B732" s="13" t="s">
        <v>15460</v>
      </c>
      <c r="C732" s="14">
        <f t="shared" si="11"/>
        <v>5</v>
      </c>
    </row>
    <row r="733" spans="1:3" x14ac:dyDescent="0.25">
      <c r="A733" s="12" t="s">
        <v>18563</v>
      </c>
      <c r="B733" s="13" t="s">
        <v>18564</v>
      </c>
      <c r="C733" s="14">
        <f t="shared" si="11"/>
        <v>5</v>
      </c>
    </row>
    <row r="734" spans="1:3" x14ac:dyDescent="0.25">
      <c r="A734" s="12" t="s">
        <v>17321</v>
      </c>
      <c r="B734" s="13" t="s">
        <v>18565</v>
      </c>
      <c r="C734" s="14">
        <f t="shared" si="11"/>
        <v>5</v>
      </c>
    </row>
    <row r="735" spans="1:3" hidden="1" x14ac:dyDescent="0.25">
      <c r="A735" s="15" t="s">
        <v>18566</v>
      </c>
      <c r="B735" s="16" t="s">
        <v>18567</v>
      </c>
      <c r="C735">
        <f t="shared" si="11"/>
        <v>4</v>
      </c>
    </row>
    <row r="736" spans="1:3" x14ac:dyDescent="0.25">
      <c r="A736" s="12" t="s">
        <v>14765</v>
      </c>
      <c r="B736" s="13" t="s">
        <v>15205</v>
      </c>
      <c r="C736" s="14">
        <f t="shared" si="11"/>
        <v>5</v>
      </c>
    </row>
    <row r="737" spans="1:3" x14ac:dyDescent="0.25">
      <c r="A737" s="12" t="s">
        <v>14811</v>
      </c>
      <c r="B737" s="13" t="s">
        <v>15233</v>
      </c>
      <c r="C737" s="14">
        <f t="shared" si="11"/>
        <v>5</v>
      </c>
    </row>
    <row r="738" spans="1:3" hidden="1" x14ac:dyDescent="0.25">
      <c r="A738" s="15" t="s">
        <v>18568</v>
      </c>
      <c r="B738" s="16" t="s">
        <v>18569</v>
      </c>
      <c r="C738">
        <f t="shared" si="11"/>
        <v>4</v>
      </c>
    </row>
    <row r="739" spans="1:3" hidden="1" x14ac:dyDescent="0.25">
      <c r="A739" s="15" t="s">
        <v>14992</v>
      </c>
      <c r="B739" s="16" t="s">
        <v>18570</v>
      </c>
      <c r="C739">
        <f t="shared" si="11"/>
        <v>4</v>
      </c>
    </row>
    <row r="740" spans="1:3" x14ac:dyDescent="0.25">
      <c r="A740" s="12" t="s">
        <v>14992</v>
      </c>
      <c r="B740" s="13" t="s">
        <v>15355</v>
      </c>
      <c r="C740" s="14">
        <f t="shared" si="11"/>
        <v>5</v>
      </c>
    </row>
    <row r="741" spans="1:3" x14ac:dyDescent="0.25">
      <c r="A741" s="12" t="s">
        <v>18571</v>
      </c>
      <c r="B741" s="13" t="s">
        <v>18572</v>
      </c>
      <c r="C741" s="14">
        <f t="shared" si="11"/>
        <v>5</v>
      </c>
    </row>
    <row r="742" spans="1:3" x14ac:dyDescent="0.25">
      <c r="A742" s="12" t="s">
        <v>18573</v>
      </c>
      <c r="B742" s="13" t="s">
        <v>18574</v>
      </c>
      <c r="C742" s="14">
        <f t="shared" si="11"/>
        <v>5</v>
      </c>
    </row>
    <row r="743" spans="1:3" x14ac:dyDescent="0.25">
      <c r="A743" s="12" t="s">
        <v>17337</v>
      </c>
      <c r="B743" s="13" t="s">
        <v>18575</v>
      </c>
      <c r="C743" s="14">
        <f t="shared" si="11"/>
        <v>5</v>
      </c>
    </row>
    <row r="744" spans="1:3" x14ac:dyDescent="0.25">
      <c r="A744" s="12" t="s">
        <v>15045</v>
      </c>
      <c r="B744" s="13" t="s">
        <v>15381</v>
      </c>
      <c r="C744" s="14">
        <f t="shared" si="11"/>
        <v>5</v>
      </c>
    </row>
    <row r="745" spans="1:3" x14ac:dyDescent="0.25">
      <c r="A745" s="12" t="s">
        <v>17340</v>
      </c>
      <c r="B745" s="13" t="s">
        <v>18576</v>
      </c>
      <c r="C745" s="14">
        <f t="shared" si="11"/>
        <v>5</v>
      </c>
    </row>
    <row r="746" spans="1:3" x14ac:dyDescent="0.25">
      <c r="A746" s="12" t="s">
        <v>15107</v>
      </c>
      <c r="B746" s="13" t="s">
        <v>15431</v>
      </c>
      <c r="C746" s="14">
        <f t="shared" si="11"/>
        <v>5</v>
      </c>
    </row>
    <row r="747" spans="1:3" x14ac:dyDescent="0.25">
      <c r="A747" s="12" t="s">
        <v>18577</v>
      </c>
      <c r="B747" s="13" t="s">
        <v>18578</v>
      </c>
      <c r="C747" s="14">
        <f t="shared" si="11"/>
        <v>5</v>
      </c>
    </row>
    <row r="748" spans="1:3" x14ac:dyDescent="0.25">
      <c r="A748" s="12" t="s">
        <v>14881</v>
      </c>
      <c r="B748" s="13" t="s">
        <v>15277</v>
      </c>
      <c r="C748" s="14">
        <f t="shared" si="11"/>
        <v>5</v>
      </c>
    </row>
    <row r="749" spans="1:3" x14ac:dyDescent="0.25">
      <c r="A749" s="12" t="s">
        <v>18579</v>
      </c>
      <c r="B749" s="13" t="s">
        <v>18580</v>
      </c>
      <c r="C749" s="14">
        <f t="shared" si="11"/>
        <v>5</v>
      </c>
    </row>
    <row r="750" spans="1:3" x14ac:dyDescent="0.25">
      <c r="A750" s="12" t="s">
        <v>18581</v>
      </c>
      <c r="B750" s="13" t="s">
        <v>18582</v>
      </c>
      <c r="C750" s="14">
        <f t="shared" si="11"/>
        <v>5</v>
      </c>
    </row>
    <row r="751" spans="1:3" x14ac:dyDescent="0.25">
      <c r="A751" s="12" t="s">
        <v>15015</v>
      </c>
      <c r="B751" s="13" t="s">
        <v>15364</v>
      </c>
      <c r="C751" s="14">
        <f t="shared" si="11"/>
        <v>5</v>
      </c>
    </row>
    <row r="752" spans="1:3" x14ac:dyDescent="0.25">
      <c r="A752" s="12" t="s">
        <v>18583</v>
      </c>
      <c r="B752" s="13" t="s">
        <v>18584</v>
      </c>
      <c r="C752" s="14">
        <f t="shared" si="11"/>
        <v>5</v>
      </c>
    </row>
    <row r="753" spans="1:3" x14ac:dyDescent="0.25">
      <c r="A753" s="12" t="s">
        <v>18585</v>
      </c>
      <c r="B753" s="13" t="s">
        <v>18586</v>
      </c>
      <c r="C753" s="14">
        <f t="shared" si="11"/>
        <v>5</v>
      </c>
    </row>
    <row r="754" spans="1:3" x14ac:dyDescent="0.25">
      <c r="A754" s="12" t="s">
        <v>14797</v>
      </c>
      <c r="B754" s="13" t="s">
        <v>15239</v>
      </c>
      <c r="C754" s="14">
        <f t="shared" si="11"/>
        <v>5</v>
      </c>
    </row>
    <row r="755" spans="1:3" x14ac:dyDescent="0.25">
      <c r="A755" s="12" t="s">
        <v>18587</v>
      </c>
      <c r="B755" s="13" t="s">
        <v>18588</v>
      </c>
      <c r="C755" s="14">
        <f t="shared" si="11"/>
        <v>5</v>
      </c>
    </row>
    <row r="756" spans="1:3" x14ac:dyDescent="0.25">
      <c r="A756" s="12" t="s">
        <v>18589</v>
      </c>
      <c r="B756" s="13" t="s">
        <v>18590</v>
      </c>
      <c r="C756" s="14">
        <f t="shared" si="11"/>
        <v>5</v>
      </c>
    </row>
    <row r="757" spans="1:3" x14ac:dyDescent="0.25">
      <c r="A757" s="12" t="s">
        <v>18591</v>
      </c>
      <c r="B757" s="13" t="s">
        <v>18592</v>
      </c>
      <c r="C757" s="14">
        <f t="shared" si="11"/>
        <v>5</v>
      </c>
    </row>
    <row r="758" spans="1:3" x14ac:dyDescent="0.25">
      <c r="A758" s="12" t="s">
        <v>18593</v>
      </c>
      <c r="B758" s="13" t="s">
        <v>18594</v>
      </c>
      <c r="C758" s="14">
        <f t="shared" si="11"/>
        <v>5</v>
      </c>
    </row>
    <row r="759" spans="1:3" hidden="1" x14ac:dyDescent="0.25">
      <c r="A759" s="15" t="s">
        <v>18595</v>
      </c>
      <c r="B759" s="16" t="s">
        <v>18596</v>
      </c>
      <c r="C759">
        <f t="shared" si="11"/>
        <v>4</v>
      </c>
    </row>
    <row r="760" spans="1:3" x14ac:dyDescent="0.25">
      <c r="A760" s="12" t="s">
        <v>18597</v>
      </c>
      <c r="B760" s="13" t="s">
        <v>18598</v>
      </c>
      <c r="C760" s="14">
        <f t="shared" si="11"/>
        <v>5</v>
      </c>
    </row>
    <row r="761" spans="1:3" hidden="1" x14ac:dyDescent="0.25">
      <c r="A761" s="15" t="s">
        <v>18599</v>
      </c>
      <c r="B761" s="16" t="s">
        <v>18600</v>
      </c>
      <c r="C761">
        <f t="shared" si="11"/>
        <v>4</v>
      </c>
    </row>
    <row r="762" spans="1:3" x14ac:dyDescent="0.25">
      <c r="A762" s="12" t="s">
        <v>14877</v>
      </c>
      <c r="B762" s="13" t="s">
        <v>15270</v>
      </c>
      <c r="C762" s="14">
        <f t="shared" si="11"/>
        <v>5</v>
      </c>
    </row>
    <row r="763" spans="1:3" x14ac:dyDescent="0.25">
      <c r="A763" s="12" t="s">
        <v>17397</v>
      </c>
      <c r="B763" s="13" t="s">
        <v>18601</v>
      </c>
      <c r="C763" s="14">
        <f t="shared" si="11"/>
        <v>5</v>
      </c>
    </row>
    <row r="764" spans="1:3" hidden="1" x14ac:dyDescent="0.25">
      <c r="A764" s="15" t="s">
        <v>18602</v>
      </c>
      <c r="B764" s="16" t="s">
        <v>18603</v>
      </c>
      <c r="C764">
        <f t="shared" si="11"/>
        <v>4</v>
      </c>
    </row>
    <row r="765" spans="1:3" x14ac:dyDescent="0.25">
      <c r="A765" s="12" t="s">
        <v>17400</v>
      </c>
      <c r="B765" s="13" t="s">
        <v>18604</v>
      </c>
      <c r="C765" s="14">
        <f t="shared" si="11"/>
        <v>5</v>
      </c>
    </row>
    <row r="766" spans="1:3" x14ac:dyDescent="0.25">
      <c r="A766" s="12" t="s">
        <v>14946</v>
      </c>
      <c r="B766" s="13" t="s">
        <v>15324</v>
      </c>
      <c r="C766" s="14">
        <f t="shared" si="11"/>
        <v>5</v>
      </c>
    </row>
    <row r="767" spans="1:3" x14ac:dyDescent="0.25">
      <c r="A767" s="12" t="s">
        <v>18605</v>
      </c>
      <c r="B767" s="13" t="s">
        <v>18606</v>
      </c>
      <c r="C767" s="14">
        <f t="shared" si="11"/>
        <v>5</v>
      </c>
    </row>
    <row r="768" spans="1:3" x14ac:dyDescent="0.25">
      <c r="A768" s="12" t="s">
        <v>18607</v>
      </c>
      <c r="B768" s="13" t="s">
        <v>18608</v>
      </c>
      <c r="C768" s="14">
        <f t="shared" si="11"/>
        <v>5</v>
      </c>
    </row>
    <row r="769" spans="1:3" x14ac:dyDescent="0.25">
      <c r="A769" s="12" t="s">
        <v>14787</v>
      </c>
      <c r="B769" s="13" t="s">
        <v>18609</v>
      </c>
      <c r="C769" s="14">
        <f t="shared" si="11"/>
        <v>5</v>
      </c>
    </row>
    <row r="770" spans="1:3" x14ac:dyDescent="0.25">
      <c r="A770" s="12" t="s">
        <v>18610</v>
      </c>
      <c r="B770" s="13" t="s">
        <v>18611</v>
      </c>
      <c r="C770" s="14">
        <f t="shared" ref="C770:C833" si="12">LEN(B770)</f>
        <v>5</v>
      </c>
    </row>
    <row r="771" spans="1:3" x14ac:dyDescent="0.25">
      <c r="A771" s="12" t="s">
        <v>18612</v>
      </c>
      <c r="B771" s="13" t="s">
        <v>18613</v>
      </c>
      <c r="C771" s="14">
        <f t="shared" si="12"/>
        <v>5</v>
      </c>
    </row>
    <row r="772" spans="1:3" hidden="1" x14ac:dyDescent="0.25">
      <c r="A772" s="15" t="s">
        <v>18614</v>
      </c>
      <c r="B772" s="16" t="s">
        <v>18615</v>
      </c>
      <c r="C772">
        <f t="shared" si="12"/>
        <v>2</v>
      </c>
    </row>
    <row r="773" spans="1:3" hidden="1" x14ac:dyDescent="0.25">
      <c r="A773" s="15" t="s">
        <v>14738</v>
      </c>
      <c r="B773" s="16" t="s">
        <v>18616</v>
      </c>
      <c r="C773">
        <f t="shared" si="12"/>
        <v>4</v>
      </c>
    </row>
    <row r="774" spans="1:3" x14ac:dyDescent="0.25">
      <c r="A774" s="12" t="s">
        <v>14738</v>
      </c>
      <c r="B774" s="13" t="s">
        <v>15188</v>
      </c>
      <c r="C774" s="14">
        <f t="shared" si="12"/>
        <v>5</v>
      </c>
    </row>
    <row r="775" spans="1:3" x14ac:dyDescent="0.25">
      <c r="A775" s="12" t="s">
        <v>18617</v>
      </c>
      <c r="B775" s="13" t="s">
        <v>18618</v>
      </c>
      <c r="C775" s="14">
        <f t="shared" si="12"/>
        <v>5</v>
      </c>
    </row>
    <row r="776" spans="1:3" hidden="1" x14ac:dyDescent="0.25">
      <c r="A776" s="15" t="s">
        <v>18617</v>
      </c>
      <c r="B776" s="16" t="s">
        <v>16853</v>
      </c>
      <c r="C776">
        <f t="shared" si="12"/>
        <v>2</v>
      </c>
    </row>
    <row r="777" spans="1:3" hidden="1" x14ac:dyDescent="0.25">
      <c r="A777" s="15" t="s">
        <v>18617</v>
      </c>
      <c r="B777" s="16" t="s">
        <v>18619</v>
      </c>
      <c r="C777">
        <f t="shared" si="12"/>
        <v>4</v>
      </c>
    </row>
    <row r="778" spans="1:3" hidden="1" x14ac:dyDescent="0.25">
      <c r="A778" s="15" t="s">
        <v>18620</v>
      </c>
      <c r="B778" s="16" t="s">
        <v>18621</v>
      </c>
      <c r="C778">
        <f t="shared" si="12"/>
        <v>4</v>
      </c>
    </row>
    <row r="779" spans="1:3" x14ac:dyDescent="0.25">
      <c r="A779" s="12" t="s">
        <v>14940</v>
      </c>
      <c r="B779" s="13" t="s">
        <v>15319</v>
      </c>
      <c r="C779" s="14">
        <f t="shared" si="12"/>
        <v>5</v>
      </c>
    </row>
    <row r="780" spans="1:3" x14ac:dyDescent="0.25">
      <c r="A780" s="12" t="s">
        <v>14843</v>
      </c>
      <c r="B780" s="13" t="s">
        <v>15257</v>
      </c>
      <c r="C780" s="14">
        <f t="shared" si="12"/>
        <v>5</v>
      </c>
    </row>
    <row r="781" spans="1:3" hidden="1" x14ac:dyDescent="0.25">
      <c r="A781" s="15" t="s">
        <v>14843</v>
      </c>
      <c r="B781" s="16" t="s">
        <v>18622</v>
      </c>
      <c r="C781">
        <f t="shared" si="12"/>
        <v>4</v>
      </c>
    </row>
    <row r="782" spans="1:3" x14ac:dyDescent="0.25">
      <c r="A782" s="12" t="s">
        <v>18623</v>
      </c>
      <c r="B782" s="13" t="s">
        <v>18624</v>
      </c>
      <c r="C782" s="14">
        <f t="shared" si="12"/>
        <v>5</v>
      </c>
    </row>
    <row r="783" spans="1:3" hidden="1" x14ac:dyDescent="0.25">
      <c r="A783" s="15" t="s">
        <v>18625</v>
      </c>
      <c r="B783" s="16" t="s">
        <v>18626</v>
      </c>
      <c r="C783">
        <f t="shared" si="12"/>
        <v>2</v>
      </c>
    </row>
    <row r="784" spans="1:3" hidden="1" x14ac:dyDescent="0.25">
      <c r="A784" s="15" t="s">
        <v>14840</v>
      </c>
      <c r="B784" s="16" t="s">
        <v>18627</v>
      </c>
      <c r="C784">
        <f t="shared" si="12"/>
        <v>1</v>
      </c>
    </row>
    <row r="785" spans="1:3" hidden="1" x14ac:dyDescent="0.25">
      <c r="A785" s="15" t="s">
        <v>14840</v>
      </c>
      <c r="B785" s="16" t="s">
        <v>17481</v>
      </c>
      <c r="C785">
        <f t="shared" si="12"/>
        <v>2</v>
      </c>
    </row>
    <row r="786" spans="1:3" x14ac:dyDescent="0.25">
      <c r="A786" s="12" t="s">
        <v>18628</v>
      </c>
      <c r="B786" s="13" t="s">
        <v>18629</v>
      </c>
      <c r="C786" s="14">
        <f t="shared" si="12"/>
        <v>5</v>
      </c>
    </row>
    <row r="787" spans="1:3" x14ac:dyDescent="0.25">
      <c r="A787" s="12" t="s">
        <v>14852</v>
      </c>
      <c r="B787" s="13" t="s">
        <v>15263</v>
      </c>
      <c r="C787" s="14">
        <f t="shared" si="12"/>
        <v>5</v>
      </c>
    </row>
    <row r="788" spans="1:3" hidden="1" x14ac:dyDescent="0.25">
      <c r="A788" s="15" t="s">
        <v>18630</v>
      </c>
      <c r="B788" s="16" t="s">
        <v>18631</v>
      </c>
      <c r="C788">
        <f t="shared" si="12"/>
        <v>2</v>
      </c>
    </row>
    <row r="789" spans="1:3" hidden="1" x14ac:dyDescent="0.25">
      <c r="A789" s="15" t="s">
        <v>18632</v>
      </c>
      <c r="B789" s="16" t="s">
        <v>18633</v>
      </c>
      <c r="C789">
        <f t="shared" si="12"/>
        <v>1</v>
      </c>
    </row>
    <row r="790" spans="1:3" x14ac:dyDescent="0.25">
      <c r="A790" s="12" t="s">
        <v>18634</v>
      </c>
      <c r="B790" s="13" t="s">
        <v>18635</v>
      </c>
      <c r="C790" s="14">
        <f t="shared" si="12"/>
        <v>5</v>
      </c>
    </row>
    <row r="791" spans="1:3" x14ac:dyDescent="0.25">
      <c r="A791" s="12" t="s">
        <v>17483</v>
      </c>
      <c r="B791" s="13" t="s">
        <v>18636</v>
      </c>
      <c r="C791" s="14">
        <f t="shared" si="12"/>
        <v>5</v>
      </c>
    </row>
    <row r="792" spans="1:3" hidden="1" x14ac:dyDescent="0.25">
      <c r="A792" s="15" t="s">
        <v>14917</v>
      </c>
      <c r="B792" s="16" t="s">
        <v>17519</v>
      </c>
      <c r="C792">
        <f t="shared" si="12"/>
        <v>4</v>
      </c>
    </row>
    <row r="793" spans="1:3" x14ac:dyDescent="0.25">
      <c r="A793" s="12" t="s">
        <v>14917</v>
      </c>
      <c r="B793" s="13" t="s">
        <v>15303</v>
      </c>
      <c r="C793" s="14">
        <f t="shared" si="12"/>
        <v>5</v>
      </c>
    </row>
    <row r="794" spans="1:3" hidden="1" x14ac:dyDescent="0.25">
      <c r="A794" s="15" t="s">
        <v>14975</v>
      </c>
      <c r="B794" s="16" t="s">
        <v>18637</v>
      </c>
      <c r="C794">
        <f t="shared" si="12"/>
        <v>4</v>
      </c>
    </row>
    <row r="795" spans="1:3" x14ac:dyDescent="0.25">
      <c r="A795" s="12" t="s">
        <v>14975</v>
      </c>
      <c r="B795" s="13" t="s">
        <v>15346</v>
      </c>
      <c r="C795" s="14">
        <f t="shared" si="12"/>
        <v>5</v>
      </c>
    </row>
    <row r="796" spans="1:3" hidden="1" x14ac:dyDescent="0.25">
      <c r="A796" s="15" t="s">
        <v>14958</v>
      </c>
      <c r="B796" s="16" t="s">
        <v>17843</v>
      </c>
      <c r="C796">
        <f t="shared" si="12"/>
        <v>4</v>
      </c>
    </row>
    <row r="797" spans="1:3" x14ac:dyDescent="0.25">
      <c r="A797" s="12" t="s">
        <v>14958</v>
      </c>
      <c r="B797" s="13" t="s">
        <v>15334</v>
      </c>
      <c r="C797" s="14">
        <f t="shared" si="12"/>
        <v>5</v>
      </c>
    </row>
    <row r="798" spans="1:3" x14ac:dyDescent="0.25">
      <c r="A798" s="12" t="s">
        <v>14956</v>
      </c>
      <c r="B798" s="13" t="s">
        <v>15332</v>
      </c>
      <c r="C798" s="14">
        <f t="shared" si="12"/>
        <v>5</v>
      </c>
    </row>
    <row r="799" spans="1:3" hidden="1" x14ac:dyDescent="0.25">
      <c r="A799" s="15" t="s">
        <v>18638</v>
      </c>
      <c r="B799" s="16" t="s">
        <v>17833</v>
      </c>
      <c r="C799">
        <f t="shared" si="12"/>
        <v>4</v>
      </c>
    </row>
    <row r="800" spans="1:3" x14ac:dyDescent="0.25">
      <c r="A800" s="12" t="s">
        <v>18638</v>
      </c>
      <c r="B800" s="13" t="s">
        <v>18639</v>
      </c>
      <c r="C800" s="14">
        <f t="shared" si="12"/>
        <v>5</v>
      </c>
    </row>
    <row r="801" spans="1:3" x14ac:dyDescent="0.25">
      <c r="A801" s="12" t="s">
        <v>14873</v>
      </c>
      <c r="B801" s="13" t="s">
        <v>15272</v>
      </c>
      <c r="C801" s="14">
        <f t="shared" si="12"/>
        <v>5</v>
      </c>
    </row>
    <row r="802" spans="1:3" x14ac:dyDescent="0.25">
      <c r="A802" s="12" t="s">
        <v>18640</v>
      </c>
      <c r="B802" s="13" t="s">
        <v>18641</v>
      </c>
      <c r="C802" s="14">
        <f t="shared" si="12"/>
        <v>5</v>
      </c>
    </row>
    <row r="803" spans="1:3" x14ac:dyDescent="0.25">
      <c r="A803" s="12" t="s">
        <v>17492</v>
      </c>
      <c r="B803" s="13" t="s">
        <v>18642</v>
      </c>
      <c r="C803" s="14">
        <f t="shared" si="12"/>
        <v>5</v>
      </c>
    </row>
    <row r="804" spans="1:3" hidden="1" x14ac:dyDescent="0.25">
      <c r="A804" s="15" t="s">
        <v>18643</v>
      </c>
      <c r="B804" s="16" t="s">
        <v>16978</v>
      </c>
      <c r="C804">
        <f t="shared" si="12"/>
        <v>4</v>
      </c>
    </row>
    <row r="805" spans="1:3" x14ac:dyDescent="0.25">
      <c r="A805" s="12" t="s">
        <v>18643</v>
      </c>
      <c r="B805" s="13" t="s">
        <v>15519</v>
      </c>
      <c r="C805" s="14">
        <f t="shared" si="12"/>
        <v>5</v>
      </c>
    </row>
    <row r="806" spans="1:3" hidden="1" x14ac:dyDescent="0.25">
      <c r="A806" s="15" t="s">
        <v>18644</v>
      </c>
      <c r="B806" s="16" t="s">
        <v>16956</v>
      </c>
      <c r="C806">
        <f t="shared" si="12"/>
        <v>4</v>
      </c>
    </row>
    <row r="807" spans="1:3" hidden="1" x14ac:dyDescent="0.25">
      <c r="A807" s="15" t="s">
        <v>18645</v>
      </c>
      <c r="B807" s="16" t="s">
        <v>18646</v>
      </c>
      <c r="C807">
        <f t="shared" si="12"/>
        <v>1</v>
      </c>
    </row>
    <row r="808" spans="1:3" hidden="1" x14ac:dyDescent="0.25">
      <c r="A808" s="15" t="s">
        <v>18647</v>
      </c>
      <c r="B808" s="16" t="s">
        <v>17879</v>
      </c>
      <c r="C808">
        <f t="shared" si="12"/>
        <v>4</v>
      </c>
    </row>
    <row r="809" spans="1:3" x14ac:dyDescent="0.25">
      <c r="A809" s="12" t="s">
        <v>18647</v>
      </c>
      <c r="B809" s="13" t="s">
        <v>18648</v>
      </c>
      <c r="C809" s="14">
        <f t="shared" si="12"/>
        <v>5</v>
      </c>
    </row>
    <row r="810" spans="1:3" x14ac:dyDescent="0.25">
      <c r="A810" s="12" t="s">
        <v>14859</v>
      </c>
      <c r="B810" s="13" t="s">
        <v>15268</v>
      </c>
      <c r="C810" s="14">
        <f t="shared" si="12"/>
        <v>5</v>
      </c>
    </row>
    <row r="811" spans="1:3" hidden="1" x14ac:dyDescent="0.25">
      <c r="A811" s="15" t="s">
        <v>18649</v>
      </c>
      <c r="B811" s="16" t="s">
        <v>16915</v>
      </c>
      <c r="C811">
        <f t="shared" si="12"/>
        <v>4</v>
      </c>
    </row>
    <row r="812" spans="1:3" x14ac:dyDescent="0.25">
      <c r="A812" s="12" t="s">
        <v>18649</v>
      </c>
      <c r="B812" s="13" t="s">
        <v>16911</v>
      </c>
      <c r="C812" s="14">
        <f t="shared" si="12"/>
        <v>5</v>
      </c>
    </row>
    <row r="813" spans="1:3" x14ac:dyDescent="0.25">
      <c r="A813" s="12" t="s">
        <v>18650</v>
      </c>
      <c r="B813" s="13" t="s">
        <v>18651</v>
      </c>
      <c r="C813" s="14">
        <f t="shared" si="12"/>
        <v>5</v>
      </c>
    </row>
    <row r="814" spans="1:3" x14ac:dyDescent="0.25">
      <c r="A814" s="12" t="s">
        <v>18652</v>
      </c>
      <c r="B814" s="13" t="s">
        <v>18653</v>
      </c>
      <c r="C814" s="14">
        <f t="shared" si="12"/>
        <v>5</v>
      </c>
    </row>
    <row r="815" spans="1:3" x14ac:dyDescent="0.25">
      <c r="A815" s="12" t="s">
        <v>18654</v>
      </c>
      <c r="B815" s="13" t="s">
        <v>18655</v>
      </c>
      <c r="C815" s="14">
        <f t="shared" si="12"/>
        <v>5</v>
      </c>
    </row>
    <row r="816" spans="1:3" hidden="1" x14ac:dyDescent="0.25">
      <c r="A816" s="15" t="s">
        <v>18656</v>
      </c>
      <c r="B816" s="16" t="s">
        <v>16307</v>
      </c>
      <c r="C816">
        <f t="shared" si="12"/>
        <v>4</v>
      </c>
    </row>
    <row r="817" spans="1:3" hidden="1" x14ac:dyDescent="0.25">
      <c r="A817" s="15" t="s">
        <v>18657</v>
      </c>
      <c r="B817" s="16" t="s">
        <v>16310</v>
      </c>
      <c r="C817">
        <f t="shared" si="12"/>
        <v>2</v>
      </c>
    </row>
    <row r="818" spans="1:3" x14ac:dyDescent="0.25">
      <c r="A818" s="12" t="s">
        <v>18658</v>
      </c>
      <c r="B818" s="13" t="s">
        <v>18659</v>
      </c>
      <c r="C818" s="14">
        <f t="shared" si="12"/>
        <v>5</v>
      </c>
    </row>
    <row r="819" spans="1:3" x14ac:dyDescent="0.25">
      <c r="A819" s="12" t="s">
        <v>14799</v>
      </c>
      <c r="B819" s="13" t="s">
        <v>15228</v>
      </c>
      <c r="C819" s="14">
        <f t="shared" si="12"/>
        <v>5</v>
      </c>
    </row>
    <row r="820" spans="1:3" hidden="1" x14ac:dyDescent="0.25">
      <c r="A820" s="15" t="s">
        <v>18660</v>
      </c>
      <c r="B820" s="16" t="s">
        <v>18661</v>
      </c>
      <c r="C820">
        <f t="shared" si="12"/>
        <v>4</v>
      </c>
    </row>
    <row r="821" spans="1:3" x14ac:dyDescent="0.25">
      <c r="A821" s="12" t="s">
        <v>18662</v>
      </c>
      <c r="B821" s="13" t="s">
        <v>18663</v>
      </c>
      <c r="C821" s="14">
        <f t="shared" si="12"/>
        <v>5</v>
      </c>
    </row>
    <row r="822" spans="1:3" hidden="1" x14ac:dyDescent="0.25">
      <c r="A822" s="15" t="s">
        <v>18664</v>
      </c>
      <c r="B822" s="16" t="s">
        <v>18665</v>
      </c>
      <c r="C822">
        <f t="shared" si="12"/>
        <v>1</v>
      </c>
    </row>
    <row r="823" spans="1:3" hidden="1" x14ac:dyDescent="0.25">
      <c r="A823" s="15" t="s">
        <v>18664</v>
      </c>
      <c r="B823" s="16" t="s">
        <v>16054</v>
      </c>
      <c r="C823">
        <f t="shared" si="12"/>
        <v>2</v>
      </c>
    </row>
    <row r="824" spans="1:3" x14ac:dyDescent="0.25">
      <c r="A824" s="12" t="s">
        <v>14728</v>
      </c>
      <c r="B824" s="13" t="s">
        <v>15180</v>
      </c>
      <c r="C824" s="14">
        <f t="shared" si="12"/>
        <v>5</v>
      </c>
    </row>
    <row r="825" spans="1:3" hidden="1" x14ac:dyDescent="0.25">
      <c r="A825" s="15" t="s">
        <v>14891</v>
      </c>
      <c r="B825" s="16" t="s">
        <v>16164</v>
      </c>
      <c r="C825">
        <f t="shared" si="12"/>
        <v>4</v>
      </c>
    </row>
    <row r="826" spans="1:3" x14ac:dyDescent="0.25">
      <c r="A826" s="12" t="s">
        <v>14891</v>
      </c>
      <c r="B826" s="13" t="s">
        <v>15283</v>
      </c>
      <c r="C826" s="14">
        <f t="shared" si="12"/>
        <v>5</v>
      </c>
    </row>
    <row r="827" spans="1:3" x14ac:dyDescent="0.25">
      <c r="A827" s="12" t="s">
        <v>18666</v>
      </c>
      <c r="B827" s="13" t="s">
        <v>15482</v>
      </c>
      <c r="C827" s="14">
        <f t="shared" si="12"/>
        <v>5</v>
      </c>
    </row>
    <row r="828" spans="1:3" hidden="1" x14ac:dyDescent="0.25">
      <c r="A828" s="15" t="s">
        <v>18666</v>
      </c>
      <c r="B828" s="16" t="s">
        <v>15693</v>
      </c>
      <c r="C828">
        <f t="shared" si="12"/>
        <v>4</v>
      </c>
    </row>
    <row r="829" spans="1:3" hidden="1" x14ac:dyDescent="0.25">
      <c r="A829" s="15" t="s">
        <v>18667</v>
      </c>
      <c r="B829" s="16" t="s">
        <v>18668</v>
      </c>
      <c r="C829">
        <f t="shared" si="12"/>
        <v>2</v>
      </c>
    </row>
    <row r="830" spans="1:3" x14ac:dyDescent="0.25">
      <c r="A830" s="12" t="s">
        <v>14733</v>
      </c>
      <c r="B830" s="13" t="s">
        <v>15185</v>
      </c>
      <c r="C830" s="14">
        <f t="shared" si="12"/>
        <v>5</v>
      </c>
    </row>
    <row r="831" spans="1:3" x14ac:dyDescent="0.25">
      <c r="A831" s="12" t="s">
        <v>15110</v>
      </c>
      <c r="B831" s="13" t="s">
        <v>15434</v>
      </c>
      <c r="C831" s="14">
        <f t="shared" si="12"/>
        <v>5</v>
      </c>
    </row>
    <row r="832" spans="1:3" x14ac:dyDescent="0.25">
      <c r="A832" s="12" t="s">
        <v>15081</v>
      </c>
      <c r="B832" s="13" t="s">
        <v>15411</v>
      </c>
      <c r="C832" s="14">
        <f t="shared" si="12"/>
        <v>5</v>
      </c>
    </row>
    <row r="833" spans="1:3" x14ac:dyDescent="0.25">
      <c r="A833" s="12" t="s">
        <v>18669</v>
      </c>
      <c r="B833" s="13" t="s">
        <v>16609</v>
      </c>
      <c r="C833" s="14">
        <f t="shared" si="12"/>
        <v>5</v>
      </c>
    </row>
    <row r="834" spans="1:3" hidden="1" x14ac:dyDescent="0.25">
      <c r="A834" s="15" t="s">
        <v>18669</v>
      </c>
      <c r="B834" s="16" t="s">
        <v>16613</v>
      </c>
      <c r="C834">
        <f t="shared" ref="C834:C897" si="13">LEN(B834)</f>
        <v>4</v>
      </c>
    </row>
    <row r="835" spans="1:3" x14ac:dyDescent="0.25">
      <c r="A835" s="12" t="s">
        <v>18670</v>
      </c>
      <c r="B835" s="13" t="s">
        <v>18671</v>
      </c>
      <c r="C835" s="14">
        <f t="shared" si="13"/>
        <v>5</v>
      </c>
    </row>
    <row r="836" spans="1:3" x14ac:dyDescent="0.25">
      <c r="A836" s="12" t="s">
        <v>18672</v>
      </c>
      <c r="B836" s="13" t="s">
        <v>18673</v>
      </c>
      <c r="C836" s="14">
        <f t="shared" si="13"/>
        <v>5</v>
      </c>
    </row>
    <row r="837" spans="1:3" hidden="1" x14ac:dyDescent="0.25">
      <c r="A837" s="15" t="s">
        <v>18674</v>
      </c>
      <c r="B837" s="16" t="s">
        <v>18675</v>
      </c>
      <c r="C837">
        <f t="shared" si="13"/>
        <v>4</v>
      </c>
    </row>
    <row r="838" spans="1:3" x14ac:dyDescent="0.25">
      <c r="A838" s="12" t="s">
        <v>18676</v>
      </c>
      <c r="B838" s="13" t="s">
        <v>18677</v>
      </c>
      <c r="C838" s="14">
        <f t="shared" si="13"/>
        <v>5</v>
      </c>
    </row>
    <row r="839" spans="1:3" hidden="1" x14ac:dyDescent="0.25">
      <c r="A839" s="15" t="s">
        <v>18678</v>
      </c>
      <c r="B839" s="16" t="s">
        <v>18679</v>
      </c>
      <c r="C839">
        <f t="shared" si="13"/>
        <v>1</v>
      </c>
    </row>
    <row r="840" spans="1:3" x14ac:dyDescent="0.25">
      <c r="A840" s="12" t="s">
        <v>14740</v>
      </c>
      <c r="B840" s="13" t="s">
        <v>15230</v>
      </c>
      <c r="C840" s="14">
        <f t="shared" si="13"/>
        <v>5</v>
      </c>
    </row>
    <row r="841" spans="1:3" x14ac:dyDescent="0.25">
      <c r="A841" s="12" t="s">
        <v>18680</v>
      </c>
      <c r="B841" s="13" t="s">
        <v>18681</v>
      </c>
      <c r="C841" s="14">
        <f t="shared" si="13"/>
        <v>5</v>
      </c>
    </row>
    <row r="842" spans="1:3" x14ac:dyDescent="0.25">
      <c r="A842" s="12" t="s">
        <v>14721</v>
      </c>
      <c r="B842" s="13" t="s">
        <v>15174</v>
      </c>
      <c r="C842" s="14">
        <f t="shared" si="13"/>
        <v>5</v>
      </c>
    </row>
    <row r="843" spans="1:3" x14ac:dyDescent="0.25">
      <c r="A843" s="12" t="s">
        <v>18682</v>
      </c>
      <c r="B843" s="13" t="s">
        <v>15327</v>
      </c>
      <c r="C843" s="14">
        <f t="shared" si="13"/>
        <v>5</v>
      </c>
    </row>
    <row r="844" spans="1:3" hidden="1" x14ac:dyDescent="0.25">
      <c r="A844" s="15" t="s">
        <v>17604</v>
      </c>
      <c r="B844" s="16" t="s">
        <v>17009</v>
      </c>
      <c r="C844">
        <f t="shared" si="13"/>
        <v>4</v>
      </c>
    </row>
    <row r="845" spans="1:3" hidden="1" x14ac:dyDescent="0.25">
      <c r="A845" s="15" t="s">
        <v>18683</v>
      </c>
      <c r="B845" s="16" t="s">
        <v>17001</v>
      </c>
      <c r="C845">
        <f t="shared" si="13"/>
        <v>2</v>
      </c>
    </row>
    <row r="846" spans="1:3" x14ac:dyDescent="0.25">
      <c r="A846" s="12" t="s">
        <v>18684</v>
      </c>
      <c r="B846" s="13" t="s">
        <v>18685</v>
      </c>
      <c r="C846" s="14">
        <f t="shared" si="13"/>
        <v>5</v>
      </c>
    </row>
    <row r="847" spans="1:3" x14ac:dyDescent="0.25">
      <c r="A847" s="12" t="s">
        <v>18686</v>
      </c>
      <c r="B847" s="13" t="s">
        <v>18687</v>
      </c>
      <c r="C847" s="14">
        <f t="shared" si="13"/>
        <v>5</v>
      </c>
    </row>
    <row r="848" spans="1:3" x14ac:dyDescent="0.25">
      <c r="A848" s="12" t="s">
        <v>18688</v>
      </c>
      <c r="B848" s="13" t="s">
        <v>18689</v>
      </c>
      <c r="C848" s="14">
        <f t="shared" si="13"/>
        <v>5</v>
      </c>
    </row>
    <row r="849" spans="1:3" x14ac:dyDescent="0.25">
      <c r="A849" s="12" t="s">
        <v>18690</v>
      </c>
      <c r="B849" s="13" t="s">
        <v>15414</v>
      </c>
      <c r="C849" s="14">
        <f t="shared" si="13"/>
        <v>5</v>
      </c>
    </row>
    <row r="850" spans="1:3" hidden="1" x14ac:dyDescent="0.25">
      <c r="A850" s="15" t="s">
        <v>18691</v>
      </c>
      <c r="B850" s="16" t="s">
        <v>16214</v>
      </c>
      <c r="C850">
        <f t="shared" si="13"/>
        <v>2</v>
      </c>
    </row>
    <row r="851" spans="1:3" x14ac:dyDescent="0.25">
      <c r="A851" s="12" t="s">
        <v>14912</v>
      </c>
      <c r="B851" s="13" t="s">
        <v>15297</v>
      </c>
      <c r="C851" s="14">
        <f t="shared" si="13"/>
        <v>5</v>
      </c>
    </row>
    <row r="852" spans="1:3" hidden="1" x14ac:dyDescent="0.25">
      <c r="A852" s="15" t="s">
        <v>18692</v>
      </c>
      <c r="B852" s="16" t="s">
        <v>16220</v>
      </c>
      <c r="C852">
        <f t="shared" si="13"/>
        <v>4</v>
      </c>
    </row>
    <row r="853" spans="1:3" x14ac:dyDescent="0.25">
      <c r="A853" s="12" t="s">
        <v>15038</v>
      </c>
      <c r="B853" s="13" t="s">
        <v>15374</v>
      </c>
      <c r="C853" s="14">
        <f t="shared" si="13"/>
        <v>5</v>
      </c>
    </row>
    <row r="854" spans="1:3" x14ac:dyDescent="0.25">
      <c r="A854" s="12" t="s">
        <v>14911</v>
      </c>
      <c r="B854" s="13" t="s">
        <v>15296</v>
      </c>
      <c r="C854" s="14">
        <f t="shared" si="13"/>
        <v>5</v>
      </c>
    </row>
    <row r="855" spans="1:3" x14ac:dyDescent="0.25">
      <c r="A855" s="12" t="s">
        <v>15128</v>
      </c>
      <c r="B855" s="13" t="s">
        <v>15448</v>
      </c>
      <c r="C855" s="14">
        <f t="shared" si="13"/>
        <v>5</v>
      </c>
    </row>
    <row r="856" spans="1:3" x14ac:dyDescent="0.25">
      <c r="A856" s="12" t="s">
        <v>14959</v>
      </c>
      <c r="B856" s="13" t="s">
        <v>15330</v>
      </c>
      <c r="C856" s="14">
        <f t="shared" si="13"/>
        <v>5</v>
      </c>
    </row>
    <row r="857" spans="1:3" x14ac:dyDescent="0.25">
      <c r="A857" s="12" t="s">
        <v>14794</v>
      </c>
      <c r="B857" s="13" t="s">
        <v>15227</v>
      </c>
      <c r="C857" s="14">
        <f t="shared" si="13"/>
        <v>5</v>
      </c>
    </row>
    <row r="858" spans="1:3" x14ac:dyDescent="0.25">
      <c r="A858" s="12" t="s">
        <v>14973</v>
      </c>
      <c r="B858" s="13" t="s">
        <v>15344</v>
      </c>
      <c r="C858" s="14">
        <f t="shared" si="13"/>
        <v>5</v>
      </c>
    </row>
    <row r="859" spans="1:3" x14ac:dyDescent="0.25">
      <c r="A859" s="12" t="s">
        <v>14971</v>
      </c>
      <c r="B859" s="13" t="s">
        <v>15343</v>
      </c>
      <c r="C859" s="14">
        <f t="shared" si="13"/>
        <v>5</v>
      </c>
    </row>
    <row r="860" spans="1:3" x14ac:dyDescent="0.25">
      <c r="A860" s="12" t="s">
        <v>18693</v>
      </c>
      <c r="B860" s="13" t="s">
        <v>18694</v>
      </c>
      <c r="C860" s="14">
        <f t="shared" si="13"/>
        <v>5</v>
      </c>
    </row>
    <row r="861" spans="1:3" hidden="1" x14ac:dyDescent="0.25">
      <c r="A861" s="15" t="s">
        <v>18695</v>
      </c>
      <c r="B861" s="16" t="s">
        <v>18696</v>
      </c>
      <c r="C861">
        <f t="shared" si="13"/>
        <v>4</v>
      </c>
    </row>
    <row r="862" spans="1:3" x14ac:dyDescent="0.25">
      <c r="A862" s="12" t="s">
        <v>18697</v>
      </c>
      <c r="B862" s="13" t="s">
        <v>18698</v>
      </c>
      <c r="C862" s="14">
        <f t="shared" si="13"/>
        <v>5</v>
      </c>
    </row>
    <row r="863" spans="1:3" hidden="1" x14ac:dyDescent="0.25">
      <c r="A863" s="15" t="s">
        <v>18699</v>
      </c>
      <c r="B863" s="16" t="s">
        <v>16698</v>
      </c>
      <c r="C863">
        <f t="shared" si="13"/>
        <v>2</v>
      </c>
    </row>
    <row r="864" spans="1:3" x14ac:dyDescent="0.25">
      <c r="A864" s="12" t="s">
        <v>18700</v>
      </c>
      <c r="B864" s="13" t="s">
        <v>18701</v>
      </c>
      <c r="C864" s="14">
        <f t="shared" si="13"/>
        <v>5</v>
      </c>
    </row>
    <row r="865" spans="1:3" x14ac:dyDescent="0.25">
      <c r="A865" s="12" t="s">
        <v>18702</v>
      </c>
      <c r="B865" s="13" t="s">
        <v>18703</v>
      </c>
      <c r="C865" s="14">
        <f t="shared" si="13"/>
        <v>5</v>
      </c>
    </row>
    <row r="866" spans="1:3" hidden="1" x14ac:dyDescent="0.25">
      <c r="A866" s="15" t="s">
        <v>18704</v>
      </c>
      <c r="B866" s="16" t="s">
        <v>18705</v>
      </c>
      <c r="C866">
        <f t="shared" si="13"/>
        <v>4</v>
      </c>
    </row>
    <row r="867" spans="1:3" x14ac:dyDescent="0.25">
      <c r="A867" s="12" t="s">
        <v>18706</v>
      </c>
      <c r="B867" s="13" t="s">
        <v>18707</v>
      </c>
      <c r="C867" s="14">
        <f t="shared" si="13"/>
        <v>5</v>
      </c>
    </row>
    <row r="868" spans="1:3" hidden="1" x14ac:dyDescent="0.25">
      <c r="A868" s="15" t="s">
        <v>18708</v>
      </c>
      <c r="B868" s="16" t="s">
        <v>18709</v>
      </c>
      <c r="C868">
        <f t="shared" si="13"/>
        <v>4</v>
      </c>
    </row>
    <row r="869" spans="1:3" hidden="1" x14ac:dyDescent="0.25">
      <c r="A869" s="15" t="s">
        <v>18710</v>
      </c>
      <c r="B869" s="16" t="s">
        <v>18711</v>
      </c>
      <c r="C869">
        <f t="shared" si="13"/>
        <v>2</v>
      </c>
    </row>
    <row r="870" spans="1:3" hidden="1" x14ac:dyDescent="0.25">
      <c r="A870" s="15" t="s">
        <v>18712</v>
      </c>
      <c r="B870" s="16" t="s">
        <v>18713</v>
      </c>
      <c r="C870">
        <f t="shared" si="13"/>
        <v>4</v>
      </c>
    </row>
    <row r="871" spans="1:3" hidden="1" x14ac:dyDescent="0.25">
      <c r="A871" s="15" t="s">
        <v>15052</v>
      </c>
      <c r="B871" s="16" t="s">
        <v>18714</v>
      </c>
      <c r="C871">
        <f t="shared" si="13"/>
        <v>4</v>
      </c>
    </row>
    <row r="872" spans="1:3" x14ac:dyDescent="0.25">
      <c r="A872" s="12" t="s">
        <v>15052</v>
      </c>
      <c r="B872" s="13" t="s">
        <v>15386</v>
      </c>
      <c r="C872" s="14">
        <f t="shared" si="13"/>
        <v>5</v>
      </c>
    </row>
    <row r="873" spans="1:3" hidden="1" x14ac:dyDescent="0.25">
      <c r="A873" s="15" t="s">
        <v>18715</v>
      </c>
      <c r="B873" s="16" t="s">
        <v>18716</v>
      </c>
      <c r="C873">
        <f t="shared" si="13"/>
        <v>4</v>
      </c>
    </row>
    <row r="874" spans="1:3" x14ac:dyDescent="0.25">
      <c r="A874" s="12" t="s">
        <v>14750</v>
      </c>
      <c r="B874" s="13" t="s">
        <v>15197</v>
      </c>
      <c r="C874" s="14">
        <f t="shared" si="13"/>
        <v>5</v>
      </c>
    </row>
    <row r="875" spans="1:3" x14ac:dyDescent="0.25">
      <c r="A875" s="12" t="s">
        <v>18717</v>
      </c>
      <c r="B875" s="13" t="s">
        <v>18718</v>
      </c>
      <c r="C875" s="14">
        <f t="shared" si="13"/>
        <v>5</v>
      </c>
    </row>
    <row r="876" spans="1:3" x14ac:dyDescent="0.25">
      <c r="A876" s="12" t="s">
        <v>14768</v>
      </c>
      <c r="B876" s="13" t="s">
        <v>15209</v>
      </c>
      <c r="C876" s="14">
        <f t="shared" si="13"/>
        <v>5</v>
      </c>
    </row>
    <row r="877" spans="1:3" x14ac:dyDescent="0.25">
      <c r="A877" s="12" t="s">
        <v>14763</v>
      </c>
      <c r="B877" s="13" t="s">
        <v>15204</v>
      </c>
      <c r="C877" s="14">
        <f t="shared" si="13"/>
        <v>5</v>
      </c>
    </row>
    <row r="878" spans="1:3" x14ac:dyDescent="0.25">
      <c r="A878" s="12" t="s">
        <v>14767</v>
      </c>
      <c r="B878" s="13" t="s">
        <v>15208</v>
      </c>
      <c r="C878" s="14">
        <f t="shared" si="13"/>
        <v>5</v>
      </c>
    </row>
    <row r="879" spans="1:3" x14ac:dyDescent="0.25">
      <c r="A879" s="12" t="s">
        <v>15109</v>
      </c>
      <c r="B879" s="13" t="s">
        <v>15433</v>
      </c>
      <c r="C879" s="14">
        <f t="shared" si="13"/>
        <v>5</v>
      </c>
    </row>
    <row r="880" spans="1:3" x14ac:dyDescent="0.25">
      <c r="A880" s="12" t="s">
        <v>14726</v>
      </c>
      <c r="B880" s="13" t="s">
        <v>15179</v>
      </c>
      <c r="C880" s="14">
        <f t="shared" si="13"/>
        <v>5</v>
      </c>
    </row>
    <row r="881" spans="1:3" x14ac:dyDescent="0.25">
      <c r="A881" s="12" t="s">
        <v>14846</v>
      </c>
      <c r="B881" s="13" t="s">
        <v>15259</v>
      </c>
      <c r="C881" s="14">
        <f t="shared" si="13"/>
        <v>5</v>
      </c>
    </row>
    <row r="882" spans="1:3" x14ac:dyDescent="0.25">
      <c r="A882" s="12" t="s">
        <v>14886</v>
      </c>
      <c r="B882" s="13" t="s">
        <v>15377</v>
      </c>
      <c r="C882" s="14">
        <f t="shared" si="13"/>
        <v>5</v>
      </c>
    </row>
    <row r="883" spans="1:3" x14ac:dyDescent="0.25">
      <c r="A883" s="12" t="s">
        <v>18719</v>
      </c>
      <c r="B883" s="13" t="s">
        <v>18720</v>
      </c>
      <c r="C883" s="14">
        <f t="shared" si="13"/>
        <v>5</v>
      </c>
    </row>
    <row r="884" spans="1:3" hidden="1" x14ac:dyDescent="0.25">
      <c r="A884" s="15" t="s">
        <v>18721</v>
      </c>
      <c r="B884" s="16" t="s">
        <v>18722</v>
      </c>
      <c r="C884">
        <f t="shared" si="13"/>
        <v>4</v>
      </c>
    </row>
    <row r="885" spans="1:3" x14ac:dyDescent="0.25">
      <c r="A885" s="12" t="s">
        <v>18723</v>
      </c>
      <c r="B885" s="13" t="s">
        <v>15284</v>
      </c>
      <c r="C885" s="14">
        <f t="shared" si="13"/>
        <v>5</v>
      </c>
    </row>
    <row r="886" spans="1:3" x14ac:dyDescent="0.25">
      <c r="A886" s="12" t="s">
        <v>18724</v>
      </c>
      <c r="B886" s="13" t="s">
        <v>18725</v>
      </c>
      <c r="C886" s="14">
        <f t="shared" si="13"/>
        <v>5</v>
      </c>
    </row>
    <row r="887" spans="1:3" x14ac:dyDescent="0.25">
      <c r="A887" s="12" t="s">
        <v>18726</v>
      </c>
      <c r="B887" s="13" t="s">
        <v>18727</v>
      </c>
      <c r="C887" s="14">
        <f t="shared" si="13"/>
        <v>5</v>
      </c>
    </row>
    <row r="888" spans="1:3" x14ac:dyDescent="0.25">
      <c r="A888" s="12" t="s">
        <v>18728</v>
      </c>
      <c r="B888" s="13" t="s">
        <v>18729</v>
      </c>
      <c r="C888" s="14">
        <f t="shared" si="13"/>
        <v>5</v>
      </c>
    </row>
    <row r="889" spans="1:3" x14ac:dyDescent="0.25">
      <c r="A889" s="12" t="s">
        <v>18730</v>
      </c>
      <c r="B889" s="13" t="s">
        <v>18731</v>
      </c>
      <c r="C889" s="14">
        <f t="shared" si="13"/>
        <v>5</v>
      </c>
    </row>
    <row r="890" spans="1:3" x14ac:dyDescent="0.25">
      <c r="A890" s="12" t="s">
        <v>18732</v>
      </c>
      <c r="B890" s="13" t="s">
        <v>17045</v>
      </c>
      <c r="C890" s="14">
        <f t="shared" si="13"/>
        <v>5</v>
      </c>
    </row>
    <row r="891" spans="1:3" hidden="1" x14ac:dyDescent="0.25">
      <c r="A891" s="15" t="s">
        <v>18733</v>
      </c>
      <c r="B891" s="16" t="s">
        <v>18734</v>
      </c>
      <c r="C891">
        <f t="shared" si="13"/>
        <v>4</v>
      </c>
    </row>
    <row r="892" spans="1:3" x14ac:dyDescent="0.25">
      <c r="A892" s="12" t="s">
        <v>18735</v>
      </c>
      <c r="B892" s="13" t="s">
        <v>18736</v>
      </c>
      <c r="C892" s="14">
        <f t="shared" si="13"/>
        <v>5</v>
      </c>
    </row>
    <row r="893" spans="1:3" x14ac:dyDescent="0.25">
      <c r="A893" s="12" t="s">
        <v>18737</v>
      </c>
      <c r="B893" s="13" t="s">
        <v>18738</v>
      </c>
      <c r="C893" s="14">
        <f t="shared" si="13"/>
        <v>5</v>
      </c>
    </row>
    <row r="894" spans="1:3" x14ac:dyDescent="0.25">
      <c r="A894" s="12" t="s">
        <v>18739</v>
      </c>
      <c r="B894" s="13" t="s">
        <v>18740</v>
      </c>
      <c r="C894" s="14">
        <f t="shared" si="13"/>
        <v>5</v>
      </c>
    </row>
    <row r="895" spans="1:3" x14ac:dyDescent="0.25">
      <c r="A895" s="12" t="s">
        <v>18741</v>
      </c>
      <c r="B895" s="13" t="s">
        <v>18742</v>
      </c>
      <c r="C895" s="14">
        <f t="shared" si="13"/>
        <v>5</v>
      </c>
    </row>
    <row r="896" spans="1:3" x14ac:dyDescent="0.25">
      <c r="A896" s="12" t="s">
        <v>18743</v>
      </c>
      <c r="B896" s="13" t="s">
        <v>18744</v>
      </c>
      <c r="C896" s="14">
        <f t="shared" si="13"/>
        <v>5</v>
      </c>
    </row>
    <row r="897" spans="1:3" hidden="1" x14ac:dyDescent="0.25">
      <c r="A897" s="15" t="s">
        <v>18745</v>
      </c>
      <c r="B897" s="16" t="s">
        <v>18746</v>
      </c>
      <c r="C897">
        <f t="shared" si="13"/>
        <v>4</v>
      </c>
    </row>
    <row r="898" spans="1:3" x14ac:dyDescent="0.25">
      <c r="A898" s="12" t="s">
        <v>14915</v>
      </c>
      <c r="B898" s="13" t="s">
        <v>15300</v>
      </c>
      <c r="C898" s="14">
        <f t="shared" ref="C898:C961" si="14">LEN(B898)</f>
        <v>5</v>
      </c>
    </row>
    <row r="899" spans="1:3" x14ac:dyDescent="0.25">
      <c r="A899" s="12" t="s">
        <v>18747</v>
      </c>
      <c r="B899" s="13" t="s">
        <v>18748</v>
      </c>
      <c r="C899" s="14">
        <f t="shared" si="14"/>
        <v>5</v>
      </c>
    </row>
    <row r="900" spans="1:3" hidden="1" x14ac:dyDescent="0.25">
      <c r="A900" s="15" t="s">
        <v>18749</v>
      </c>
      <c r="B900" s="16" t="s">
        <v>18750</v>
      </c>
      <c r="C900">
        <f t="shared" si="14"/>
        <v>4</v>
      </c>
    </row>
    <row r="901" spans="1:3" hidden="1" x14ac:dyDescent="0.25">
      <c r="A901" s="15" t="s">
        <v>18751</v>
      </c>
      <c r="B901" s="16" t="s">
        <v>18752</v>
      </c>
      <c r="C901">
        <f t="shared" si="14"/>
        <v>4</v>
      </c>
    </row>
    <row r="902" spans="1:3" x14ac:dyDescent="0.25">
      <c r="A902" s="12" t="s">
        <v>18753</v>
      </c>
      <c r="B902" s="13" t="s">
        <v>18754</v>
      </c>
      <c r="C902" s="14">
        <f t="shared" si="14"/>
        <v>5</v>
      </c>
    </row>
    <row r="903" spans="1:3" x14ac:dyDescent="0.25">
      <c r="A903" s="12" t="s">
        <v>18755</v>
      </c>
      <c r="B903" s="13" t="s">
        <v>18756</v>
      </c>
      <c r="C903" s="14">
        <f t="shared" si="14"/>
        <v>5</v>
      </c>
    </row>
    <row r="904" spans="1:3" x14ac:dyDescent="0.25">
      <c r="A904" s="12" t="s">
        <v>14841</v>
      </c>
      <c r="B904" s="13" t="s">
        <v>15256</v>
      </c>
      <c r="C904" s="14">
        <f t="shared" si="14"/>
        <v>5</v>
      </c>
    </row>
    <row r="905" spans="1:3" x14ac:dyDescent="0.25">
      <c r="A905" s="12" t="s">
        <v>18757</v>
      </c>
      <c r="B905" s="13" t="s">
        <v>18758</v>
      </c>
      <c r="C905" s="14">
        <f t="shared" si="14"/>
        <v>5</v>
      </c>
    </row>
    <row r="906" spans="1:3" x14ac:dyDescent="0.25">
      <c r="A906" s="12" t="s">
        <v>18759</v>
      </c>
      <c r="B906" s="13" t="s">
        <v>18760</v>
      </c>
      <c r="C906" s="14">
        <f t="shared" si="14"/>
        <v>5</v>
      </c>
    </row>
    <row r="907" spans="1:3" x14ac:dyDescent="0.25">
      <c r="A907" s="12" t="s">
        <v>18761</v>
      </c>
      <c r="B907" s="13" t="s">
        <v>18762</v>
      </c>
      <c r="C907" s="14">
        <f t="shared" si="14"/>
        <v>5</v>
      </c>
    </row>
    <row r="908" spans="1:3" x14ac:dyDescent="0.25">
      <c r="A908" s="12" t="s">
        <v>14944</v>
      </c>
      <c r="B908" s="13" t="s">
        <v>15322</v>
      </c>
      <c r="C908" s="14">
        <f t="shared" si="14"/>
        <v>5</v>
      </c>
    </row>
    <row r="909" spans="1:3" x14ac:dyDescent="0.25">
      <c r="A909" s="12" t="s">
        <v>18763</v>
      </c>
      <c r="B909" s="13" t="s">
        <v>18764</v>
      </c>
      <c r="C909" s="14">
        <f t="shared" si="14"/>
        <v>5</v>
      </c>
    </row>
    <row r="910" spans="1:3" x14ac:dyDescent="0.25">
      <c r="A910" s="12" t="s">
        <v>18765</v>
      </c>
      <c r="B910" s="13" t="s">
        <v>18766</v>
      </c>
      <c r="C910" s="14">
        <f t="shared" si="14"/>
        <v>5</v>
      </c>
    </row>
    <row r="911" spans="1:3" x14ac:dyDescent="0.25">
      <c r="A911" s="12" t="s">
        <v>18767</v>
      </c>
      <c r="B911" s="13" t="s">
        <v>18768</v>
      </c>
      <c r="C911" s="14">
        <f t="shared" si="14"/>
        <v>5</v>
      </c>
    </row>
    <row r="912" spans="1:3" hidden="1" x14ac:dyDescent="0.25">
      <c r="A912" s="15" t="s">
        <v>14894</v>
      </c>
      <c r="B912" s="16" t="s">
        <v>18769</v>
      </c>
      <c r="C912">
        <f t="shared" si="14"/>
        <v>4</v>
      </c>
    </row>
    <row r="913" spans="1:3" x14ac:dyDescent="0.25">
      <c r="A913" s="12" t="s">
        <v>14894</v>
      </c>
      <c r="B913" s="13" t="s">
        <v>15285</v>
      </c>
      <c r="C913" s="14">
        <f t="shared" si="14"/>
        <v>5</v>
      </c>
    </row>
    <row r="914" spans="1:3" x14ac:dyDescent="0.25">
      <c r="A914" s="12" t="s">
        <v>18770</v>
      </c>
      <c r="B914" s="13" t="s">
        <v>18771</v>
      </c>
      <c r="C914" s="14">
        <f t="shared" si="14"/>
        <v>5</v>
      </c>
    </row>
    <row r="915" spans="1:3" hidden="1" x14ac:dyDescent="0.25">
      <c r="A915" s="15" t="s">
        <v>18772</v>
      </c>
      <c r="B915" s="16" t="s">
        <v>18773</v>
      </c>
      <c r="C915">
        <f t="shared" si="14"/>
        <v>4</v>
      </c>
    </row>
    <row r="916" spans="1:3" hidden="1" x14ac:dyDescent="0.25">
      <c r="A916" s="15" t="s">
        <v>18774</v>
      </c>
      <c r="B916" s="16" t="s">
        <v>18775</v>
      </c>
      <c r="C916">
        <f t="shared" si="14"/>
        <v>4</v>
      </c>
    </row>
    <row r="917" spans="1:3" x14ac:dyDescent="0.25">
      <c r="A917" s="12" t="s">
        <v>18776</v>
      </c>
      <c r="B917" s="13" t="s">
        <v>18777</v>
      </c>
      <c r="C917" s="14">
        <f t="shared" si="14"/>
        <v>5</v>
      </c>
    </row>
    <row r="918" spans="1:3" x14ac:dyDescent="0.25">
      <c r="A918" s="12" t="s">
        <v>18778</v>
      </c>
      <c r="B918" s="13" t="s">
        <v>18779</v>
      </c>
      <c r="C918" s="14">
        <f t="shared" si="14"/>
        <v>5</v>
      </c>
    </row>
    <row r="919" spans="1:3" x14ac:dyDescent="0.25">
      <c r="A919" s="12" t="s">
        <v>18780</v>
      </c>
      <c r="B919" s="13" t="s">
        <v>18781</v>
      </c>
      <c r="C919" s="14">
        <f t="shared" si="14"/>
        <v>5</v>
      </c>
    </row>
    <row r="920" spans="1:3" x14ac:dyDescent="0.25">
      <c r="A920" s="12" t="s">
        <v>18782</v>
      </c>
      <c r="B920" s="13" t="s">
        <v>18783</v>
      </c>
      <c r="C920" s="14">
        <f t="shared" si="14"/>
        <v>5</v>
      </c>
    </row>
    <row r="921" spans="1:3" hidden="1" x14ac:dyDescent="0.25">
      <c r="A921" s="15" t="s">
        <v>18784</v>
      </c>
      <c r="B921" s="16" t="s">
        <v>18785</v>
      </c>
      <c r="C921">
        <f t="shared" si="14"/>
        <v>4</v>
      </c>
    </row>
    <row r="922" spans="1:3" x14ac:dyDescent="0.25">
      <c r="A922" s="12" t="s">
        <v>18786</v>
      </c>
      <c r="B922" s="13" t="s">
        <v>18787</v>
      </c>
      <c r="C922" s="14">
        <f t="shared" si="14"/>
        <v>5</v>
      </c>
    </row>
    <row r="923" spans="1:3" x14ac:dyDescent="0.25">
      <c r="A923" s="12" t="s">
        <v>17730</v>
      </c>
      <c r="B923" s="13" t="s">
        <v>18788</v>
      </c>
      <c r="C923" s="14">
        <f t="shared" si="14"/>
        <v>5</v>
      </c>
    </row>
    <row r="924" spans="1:3" x14ac:dyDescent="0.25">
      <c r="A924" s="12" t="s">
        <v>14719</v>
      </c>
      <c r="B924" s="13" t="s">
        <v>15172</v>
      </c>
      <c r="C924" s="14">
        <f t="shared" si="14"/>
        <v>5</v>
      </c>
    </row>
    <row r="925" spans="1:3" x14ac:dyDescent="0.25">
      <c r="A925" s="12" t="s">
        <v>18789</v>
      </c>
      <c r="B925" s="13" t="s">
        <v>18790</v>
      </c>
      <c r="C925" s="14">
        <f t="shared" si="14"/>
        <v>5</v>
      </c>
    </row>
    <row r="926" spans="1:3" x14ac:dyDescent="0.25">
      <c r="A926" s="12" t="s">
        <v>18791</v>
      </c>
      <c r="B926" s="13" t="s">
        <v>18792</v>
      </c>
      <c r="C926" s="14">
        <f t="shared" si="14"/>
        <v>5</v>
      </c>
    </row>
    <row r="927" spans="1:3" hidden="1" x14ac:dyDescent="0.25">
      <c r="A927" s="15" t="s">
        <v>18793</v>
      </c>
      <c r="B927" s="16" t="s">
        <v>18794</v>
      </c>
      <c r="C927">
        <f t="shared" si="14"/>
        <v>2</v>
      </c>
    </row>
    <row r="928" spans="1:3" x14ac:dyDescent="0.25">
      <c r="A928" s="12" t="s">
        <v>18795</v>
      </c>
      <c r="B928" s="13" t="s">
        <v>18796</v>
      </c>
      <c r="C928" s="14">
        <f t="shared" si="14"/>
        <v>5</v>
      </c>
    </row>
    <row r="929" spans="1:3" x14ac:dyDescent="0.25">
      <c r="A929" s="12" t="s">
        <v>18797</v>
      </c>
      <c r="B929" s="13" t="s">
        <v>18798</v>
      </c>
      <c r="C929" s="14">
        <f t="shared" si="14"/>
        <v>5</v>
      </c>
    </row>
    <row r="930" spans="1:3" x14ac:dyDescent="0.25">
      <c r="A930" s="12" t="s">
        <v>14879</v>
      </c>
      <c r="B930" s="13" t="s">
        <v>15275</v>
      </c>
      <c r="C930" s="14">
        <f t="shared" si="14"/>
        <v>5</v>
      </c>
    </row>
    <row r="931" spans="1:3" x14ac:dyDescent="0.25">
      <c r="A931" s="12" t="s">
        <v>15133</v>
      </c>
      <c r="B931" s="13" t="s">
        <v>15451</v>
      </c>
      <c r="C931" s="14">
        <f t="shared" si="14"/>
        <v>5</v>
      </c>
    </row>
    <row r="932" spans="1:3" hidden="1" x14ac:dyDescent="0.25">
      <c r="A932" s="15" t="s">
        <v>17775</v>
      </c>
      <c r="B932" s="16" t="s">
        <v>17244</v>
      </c>
      <c r="C932">
        <f t="shared" si="14"/>
        <v>4</v>
      </c>
    </row>
    <row r="933" spans="1:3" hidden="1" x14ac:dyDescent="0.25">
      <c r="A933" s="15" t="s">
        <v>18799</v>
      </c>
      <c r="B933" s="16" t="s">
        <v>18800</v>
      </c>
      <c r="C933">
        <f t="shared" si="14"/>
        <v>1</v>
      </c>
    </row>
    <row r="934" spans="1:3" hidden="1" x14ac:dyDescent="0.25">
      <c r="A934" s="15" t="s">
        <v>18801</v>
      </c>
      <c r="B934" s="16" t="s">
        <v>17778</v>
      </c>
      <c r="C934">
        <f t="shared" si="14"/>
        <v>2</v>
      </c>
    </row>
    <row r="935" spans="1:3" hidden="1" x14ac:dyDescent="0.25">
      <c r="A935" s="15" t="s">
        <v>14793</v>
      </c>
      <c r="B935" s="16" t="s">
        <v>17661</v>
      </c>
      <c r="C935">
        <f t="shared" si="14"/>
        <v>4</v>
      </c>
    </row>
    <row r="936" spans="1:3" x14ac:dyDescent="0.25">
      <c r="A936" s="12" t="s">
        <v>14793</v>
      </c>
      <c r="B936" s="13" t="s">
        <v>15225</v>
      </c>
      <c r="C936" s="14">
        <f t="shared" si="14"/>
        <v>5</v>
      </c>
    </row>
    <row r="937" spans="1:3" hidden="1" x14ac:dyDescent="0.25">
      <c r="A937" s="15" t="s">
        <v>18802</v>
      </c>
      <c r="B937" s="16" t="s">
        <v>17749</v>
      </c>
      <c r="C937">
        <f t="shared" si="14"/>
        <v>2</v>
      </c>
    </row>
    <row r="938" spans="1:3" hidden="1" x14ac:dyDescent="0.25">
      <c r="A938" s="15" t="s">
        <v>18803</v>
      </c>
      <c r="B938" s="16" t="s">
        <v>16837</v>
      </c>
      <c r="C938">
        <f t="shared" si="14"/>
        <v>4</v>
      </c>
    </row>
    <row r="939" spans="1:3" x14ac:dyDescent="0.25">
      <c r="A939" s="12" t="s">
        <v>18803</v>
      </c>
      <c r="B939" s="13" t="s">
        <v>18804</v>
      </c>
      <c r="C939" s="14">
        <f t="shared" si="14"/>
        <v>5</v>
      </c>
    </row>
    <row r="940" spans="1:3" x14ac:dyDescent="0.25">
      <c r="A940" s="12" t="s">
        <v>18805</v>
      </c>
      <c r="B940" s="13" t="s">
        <v>18806</v>
      </c>
      <c r="C940" s="14">
        <f t="shared" si="14"/>
        <v>5</v>
      </c>
    </row>
    <row r="941" spans="1:3" hidden="1" x14ac:dyDescent="0.25">
      <c r="A941" s="15" t="s">
        <v>18807</v>
      </c>
      <c r="B941" s="16" t="s">
        <v>18808</v>
      </c>
      <c r="C941">
        <f t="shared" si="14"/>
        <v>2</v>
      </c>
    </row>
    <row r="942" spans="1:3" x14ac:dyDescent="0.25">
      <c r="A942" s="12" t="s">
        <v>17788</v>
      </c>
      <c r="B942" s="13" t="s">
        <v>18809</v>
      </c>
      <c r="C942" s="14">
        <f t="shared" si="14"/>
        <v>5</v>
      </c>
    </row>
    <row r="943" spans="1:3" hidden="1" x14ac:dyDescent="0.25">
      <c r="A943" s="15" t="s">
        <v>17791</v>
      </c>
      <c r="B943" s="16" t="s">
        <v>16618</v>
      </c>
      <c r="C943">
        <f t="shared" si="14"/>
        <v>4</v>
      </c>
    </row>
    <row r="944" spans="1:3" x14ac:dyDescent="0.25">
      <c r="A944" s="12" t="s">
        <v>18810</v>
      </c>
      <c r="B944" s="13" t="s">
        <v>16883</v>
      </c>
      <c r="C944" s="14">
        <f t="shared" si="14"/>
        <v>5</v>
      </c>
    </row>
    <row r="945" spans="1:3" hidden="1" x14ac:dyDescent="0.25">
      <c r="A945" s="15" t="s">
        <v>18811</v>
      </c>
      <c r="B945" s="16" t="s">
        <v>16621</v>
      </c>
      <c r="C945">
        <f t="shared" si="14"/>
        <v>2</v>
      </c>
    </row>
    <row r="946" spans="1:3" hidden="1" x14ac:dyDescent="0.25">
      <c r="A946" s="15" t="s">
        <v>18812</v>
      </c>
      <c r="B946" s="16" t="s">
        <v>17218</v>
      </c>
      <c r="C946">
        <f t="shared" si="14"/>
        <v>4</v>
      </c>
    </row>
    <row r="947" spans="1:3" x14ac:dyDescent="0.25">
      <c r="A947" s="12" t="s">
        <v>14857</v>
      </c>
      <c r="B947" s="13" t="s">
        <v>15266</v>
      </c>
      <c r="C947" s="14">
        <f t="shared" si="14"/>
        <v>5</v>
      </c>
    </row>
    <row r="948" spans="1:3" hidden="1" x14ac:dyDescent="0.25">
      <c r="A948" s="15" t="s">
        <v>17804</v>
      </c>
      <c r="B948" s="16" t="s">
        <v>16923</v>
      </c>
      <c r="C948">
        <f t="shared" si="14"/>
        <v>2</v>
      </c>
    </row>
    <row r="949" spans="1:3" hidden="1" x14ac:dyDescent="0.25">
      <c r="A949" s="15" t="s">
        <v>18813</v>
      </c>
      <c r="B949" s="16" t="s">
        <v>16665</v>
      </c>
      <c r="C949">
        <f t="shared" si="14"/>
        <v>2</v>
      </c>
    </row>
    <row r="950" spans="1:3" hidden="1" x14ac:dyDescent="0.25">
      <c r="A950" s="15" t="s">
        <v>14989</v>
      </c>
      <c r="B950" s="16" t="s">
        <v>15672</v>
      </c>
      <c r="C950">
        <f t="shared" si="14"/>
        <v>4</v>
      </c>
    </row>
    <row r="951" spans="1:3" x14ac:dyDescent="0.25">
      <c r="A951" s="12" t="s">
        <v>14989</v>
      </c>
      <c r="B951" s="13" t="s">
        <v>15353</v>
      </c>
      <c r="C951" s="14">
        <f t="shared" si="14"/>
        <v>5</v>
      </c>
    </row>
    <row r="952" spans="1:3" hidden="1" x14ac:dyDescent="0.25">
      <c r="A952" s="15" t="s">
        <v>14830</v>
      </c>
      <c r="B952" s="16" t="s">
        <v>17458</v>
      </c>
      <c r="C952">
        <f t="shared" si="14"/>
        <v>4</v>
      </c>
    </row>
    <row r="953" spans="1:3" x14ac:dyDescent="0.25">
      <c r="A953" s="12" t="s">
        <v>14830</v>
      </c>
      <c r="B953" s="13" t="s">
        <v>15249</v>
      </c>
      <c r="C953" s="14">
        <f t="shared" si="14"/>
        <v>5</v>
      </c>
    </row>
    <row r="954" spans="1:3" hidden="1" x14ac:dyDescent="0.25">
      <c r="A954" s="15" t="s">
        <v>18814</v>
      </c>
      <c r="B954" s="16" t="s">
        <v>16670</v>
      </c>
      <c r="C954">
        <f t="shared" si="14"/>
        <v>2</v>
      </c>
    </row>
    <row r="955" spans="1:3" hidden="1" x14ac:dyDescent="0.25">
      <c r="A955" s="15" t="s">
        <v>18815</v>
      </c>
      <c r="B955" s="16" t="s">
        <v>18816</v>
      </c>
      <c r="C955">
        <f t="shared" si="14"/>
        <v>1</v>
      </c>
    </row>
    <row r="956" spans="1:3" hidden="1" x14ac:dyDescent="0.25">
      <c r="A956" s="15" t="s">
        <v>18817</v>
      </c>
      <c r="B956" s="16" t="s">
        <v>16301</v>
      </c>
      <c r="C956">
        <f t="shared" si="14"/>
        <v>4</v>
      </c>
    </row>
    <row r="957" spans="1:3" x14ac:dyDescent="0.25">
      <c r="A957" s="12" t="s">
        <v>18817</v>
      </c>
      <c r="B957" s="13" t="s">
        <v>18818</v>
      </c>
      <c r="C957" s="14">
        <f t="shared" si="14"/>
        <v>5</v>
      </c>
    </row>
    <row r="958" spans="1:3" hidden="1" x14ac:dyDescent="0.25">
      <c r="A958" s="15" t="s">
        <v>18819</v>
      </c>
      <c r="B958" s="16" t="s">
        <v>16945</v>
      </c>
      <c r="C958">
        <f t="shared" si="14"/>
        <v>4</v>
      </c>
    </row>
    <row r="959" spans="1:3" x14ac:dyDescent="0.25">
      <c r="A959" s="12" t="s">
        <v>18819</v>
      </c>
      <c r="B959" s="13" t="s">
        <v>16941</v>
      </c>
      <c r="C959" s="14">
        <f t="shared" si="14"/>
        <v>5</v>
      </c>
    </row>
    <row r="960" spans="1:3" x14ac:dyDescent="0.25">
      <c r="A960" s="12" t="s">
        <v>18820</v>
      </c>
      <c r="B960" s="13" t="s">
        <v>15456</v>
      </c>
      <c r="C960" s="14">
        <f t="shared" si="14"/>
        <v>5</v>
      </c>
    </row>
    <row r="961" spans="1:3" hidden="1" x14ac:dyDescent="0.25">
      <c r="A961" s="15" t="s">
        <v>18821</v>
      </c>
      <c r="B961" s="16" t="s">
        <v>17507</v>
      </c>
      <c r="C961">
        <f t="shared" si="14"/>
        <v>4</v>
      </c>
    </row>
    <row r="962" spans="1:3" x14ac:dyDescent="0.25">
      <c r="A962" s="12" t="s">
        <v>18822</v>
      </c>
      <c r="B962" s="13" t="s">
        <v>18823</v>
      </c>
      <c r="C962" s="14">
        <f t="shared" ref="C962:C997" si="15">LEN(B962)</f>
        <v>5</v>
      </c>
    </row>
    <row r="963" spans="1:3" hidden="1" x14ac:dyDescent="0.25">
      <c r="A963" s="15" t="s">
        <v>18824</v>
      </c>
      <c r="B963" s="16" t="s">
        <v>17871</v>
      </c>
      <c r="C963">
        <f t="shared" si="15"/>
        <v>4</v>
      </c>
    </row>
    <row r="964" spans="1:3" x14ac:dyDescent="0.25">
      <c r="A964" s="12" t="s">
        <v>14757</v>
      </c>
      <c r="B964" s="13" t="s">
        <v>15201</v>
      </c>
      <c r="C964" s="14">
        <f t="shared" si="15"/>
        <v>5</v>
      </c>
    </row>
    <row r="965" spans="1:3" x14ac:dyDescent="0.25">
      <c r="A965" s="12" t="s">
        <v>18825</v>
      </c>
      <c r="B965" s="13" t="s">
        <v>18826</v>
      </c>
      <c r="C965" s="14">
        <f t="shared" si="15"/>
        <v>5</v>
      </c>
    </row>
    <row r="966" spans="1:3" hidden="1" x14ac:dyDescent="0.25">
      <c r="A966" s="15" t="s">
        <v>18827</v>
      </c>
      <c r="B966" s="16" t="s">
        <v>17638</v>
      </c>
      <c r="C966">
        <f t="shared" si="15"/>
        <v>4</v>
      </c>
    </row>
    <row r="967" spans="1:3" x14ac:dyDescent="0.25">
      <c r="A967" s="12" t="s">
        <v>18827</v>
      </c>
      <c r="B967" s="13" t="s">
        <v>18828</v>
      </c>
      <c r="C967" s="14">
        <f t="shared" si="15"/>
        <v>5</v>
      </c>
    </row>
    <row r="968" spans="1:3" hidden="1" x14ac:dyDescent="0.25">
      <c r="A968" s="15" t="s">
        <v>18829</v>
      </c>
      <c r="B968" s="16" t="s">
        <v>18830</v>
      </c>
      <c r="C968">
        <f t="shared" si="15"/>
        <v>1</v>
      </c>
    </row>
    <row r="969" spans="1:3" x14ac:dyDescent="0.25">
      <c r="A969" s="12" t="s">
        <v>14897</v>
      </c>
      <c r="B969" s="13" t="s">
        <v>15288</v>
      </c>
      <c r="C969" s="14">
        <f t="shared" si="15"/>
        <v>5</v>
      </c>
    </row>
    <row r="970" spans="1:3" hidden="1" x14ac:dyDescent="0.25">
      <c r="A970" s="15" t="s">
        <v>18831</v>
      </c>
      <c r="B970" s="16" t="s">
        <v>18832</v>
      </c>
      <c r="C970">
        <f t="shared" si="15"/>
        <v>4</v>
      </c>
    </row>
    <row r="971" spans="1:3" x14ac:dyDescent="0.25">
      <c r="A971" s="12" t="s">
        <v>18831</v>
      </c>
      <c r="B971" s="13" t="s">
        <v>18833</v>
      </c>
      <c r="C971" s="14">
        <f t="shared" si="15"/>
        <v>5</v>
      </c>
    </row>
    <row r="972" spans="1:3" hidden="1" x14ac:dyDescent="0.25">
      <c r="A972" s="15" t="s">
        <v>14888</v>
      </c>
      <c r="B972" s="16" t="s">
        <v>18834</v>
      </c>
      <c r="C972">
        <f t="shared" si="15"/>
        <v>4</v>
      </c>
    </row>
    <row r="973" spans="1:3" x14ac:dyDescent="0.25">
      <c r="A973" s="12" t="s">
        <v>14888</v>
      </c>
      <c r="B973" s="13" t="s">
        <v>15363</v>
      </c>
      <c r="C973" s="14">
        <f t="shared" si="15"/>
        <v>5</v>
      </c>
    </row>
    <row r="974" spans="1:3" x14ac:dyDescent="0.25">
      <c r="A974" s="12" t="s">
        <v>14756</v>
      </c>
      <c r="B974" s="13" t="s">
        <v>15200</v>
      </c>
      <c r="C974" s="14">
        <f t="shared" si="15"/>
        <v>5</v>
      </c>
    </row>
    <row r="975" spans="1:3" x14ac:dyDescent="0.25">
      <c r="A975" s="12" t="s">
        <v>17866</v>
      </c>
      <c r="B975" s="13" t="s">
        <v>18835</v>
      </c>
      <c r="C975" s="14">
        <f t="shared" si="15"/>
        <v>5</v>
      </c>
    </row>
    <row r="976" spans="1:3" hidden="1" x14ac:dyDescent="0.25">
      <c r="A976" s="15" t="s">
        <v>18836</v>
      </c>
      <c r="B976" s="16" t="s">
        <v>18837</v>
      </c>
      <c r="C976">
        <f t="shared" si="15"/>
        <v>4</v>
      </c>
    </row>
    <row r="977" spans="1:3" x14ac:dyDescent="0.25">
      <c r="A977" s="12" t="s">
        <v>18836</v>
      </c>
      <c r="B977" s="13" t="s">
        <v>18838</v>
      </c>
      <c r="C977" s="14">
        <f t="shared" si="15"/>
        <v>5</v>
      </c>
    </row>
    <row r="978" spans="1:3" x14ac:dyDescent="0.25">
      <c r="A978" s="12" t="s">
        <v>18839</v>
      </c>
      <c r="B978" s="13" t="s">
        <v>18840</v>
      </c>
      <c r="C978" s="14">
        <f t="shared" si="15"/>
        <v>5</v>
      </c>
    </row>
    <row r="979" spans="1:3" hidden="1" x14ac:dyDescent="0.25">
      <c r="A979" s="15" t="s">
        <v>14890</v>
      </c>
      <c r="B979" s="16" t="s">
        <v>16135</v>
      </c>
      <c r="C979">
        <f t="shared" si="15"/>
        <v>4</v>
      </c>
    </row>
    <row r="980" spans="1:3" x14ac:dyDescent="0.25">
      <c r="A980" s="12" t="s">
        <v>14890</v>
      </c>
      <c r="B980" s="13" t="s">
        <v>15282</v>
      </c>
      <c r="C980" s="14">
        <f t="shared" si="15"/>
        <v>5</v>
      </c>
    </row>
    <row r="981" spans="1:3" hidden="1" x14ac:dyDescent="0.25">
      <c r="A981" s="15" t="s">
        <v>18841</v>
      </c>
      <c r="B981" s="16" t="s">
        <v>18842</v>
      </c>
      <c r="C981">
        <f t="shared" si="15"/>
        <v>1</v>
      </c>
    </row>
    <row r="982" spans="1:3" x14ac:dyDescent="0.25">
      <c r="A982" s="12" t="s">
        <v>14809</v>
      </c>
      <c r="B982" s="13" t="s">
        <v>15232</v>
      </c>
      <c r="C982" s="14">
        <f t="shared" si="15"/>
        <v>5</v>
      </c>
    </row>
    <row r="983" spans="1:3" x14ac:dyDescent="0.25">
      <c r="A983" s="12" t="s">
        <v>18843</v>
      </c>
      <c r="B983" s="13" t="s">
        <v>18844</v>
      </c>
      <c r="C983" s="14">
        <f t="shared" si="15"/>
        <v>5</v>
      </c>
    </row>
    <row r="984" spans="1:3" x14ac:dyDescent="0.25">
      <c r="A984" s="12" t="s">
        <v>18845</v>
      </c>
      <c r="B984" s="13" t="s">
        <v>18846</v>
      </c>
      <c r="C984" s="14">
        <f t="shared" si="15"/>
        <v>5</v>
      </c>
    </row>
    <row r="985" spans="1:3" x14ac:dyDescent="0.25">
      <c r="A985" s="12" t="s">
        <v>18847</v>
      </c>
      <c r="B985" s="13" t="s">
        <v>18848</v>
      </c>
      <c r="C985" s="14">
        <f t="shared" si="15"/>
        <v>5</v>
      </c>
    </row>
    <row r="986" spans="1:3" x14ac:dyDescent="0.25">
      <c r="A986" s="12" t="s">
        <v>14942</v>
      </c>
      <c r="B986" s="13" t="s">
        <v>15321</v>
      </c>
      <c r="C986" s="14">
        <f t="shared" si="15"/>
        <v>5</v>
      </c>
    </row>
    <row r="987" spans="1:3" hidden="1" x14ac:dyDescent="0.25">
      <c r="A987" s="15" t="s">
        <v>18849</v>
      </c>
      <c r="B987" s="16" t="s">
        <v>16679</v>
      </c>
      <c r="C987">
        <f t="shared" si="15"/>
        <v>2</v>
      </c>
    </row>
    <row r="988" spans="1:3" hidden="1" x14ac:dyDescent="0.25">
      <c r="A988" s="15" t="s">
        <v>18849</v>
      </c>
      <c r="B988" s="16" t="s">
        <v>18850</v>
      </c>
      <c r="C988">
        <f t="shared" si="15"/>
        <v>4</v>
      </c>
    </row>
    <row r="989" spans="1:3" x14ac:dyDescent="0.25">
      <c r="A989" s="12" t="s">
        <v>18851</v>
      </c>
      <c r="B989" s="13" t="s">
        <v>18852</v>
      </c>
      <c r="C989" s="14">
        <f t="shared" si="15"/>
        <v>5</v>
      </c>
    </row>
    <row r="990" spans="1:3" x14ac:dyDescent="0.25">
      <c r="A990" s="12" t="s">
        <v>18853</v>
      </c>
      <c r="B990" s="13" t="s">
        <v>18854</v>
      </c>
      <c r="C990" s="14">
        <f t="shared" si="15"/>
        <v>5</v>
      </c>
    </row>
    <row r="991" spans="1:3" x14ac:dyDescent="0.25">
      <c r="A991" s="12" t="s">
        <v>14850</v>
      </c>
      <c r="B991" s="13" t="s">
        <v>15262</v>
      </c>
      <c r="C991" s="14">
        <f t="shared" si="15"/>
        <v>5</v>
      </c>
    </row>
    <row r="992" spans="1:3" x14ac:dyDescent="0.25">
      <c r="A992" s="12" t="s">
        <v>14934</v>
      </c>
      <c r="B992" s="13" t="s">
        <v>15315</v>
      </c>
      <c r="C992" s="14">
        <f t="shared" si="15"/>
        <v>5</v>
      </c>
    </row>
    <row r="993" spans="1:3" x14ac:dyDescent="0.25">
      <c r="A993" s="12" t="s">
        <v>18855</v>
      </c>
      <c r="B993" s="13" t="s">
        <v>18856</v>
      </c>
      <c r="C993" s="14">
        <f t="shared" si="15"/>
        <v>5</v>
      </c>
    </row>
    <row r="994" spans="1:3" x14ac:dyDescent="0.25">
      <c r="A994" s="12" t="s">
        <v>18857</v>
      </c>
      <c r="B994" s="13" t="s">
        <v>18858</v>
      </c>
      <c r="C994" s="14">
        <f t="shared" si="15"/>
        <v>5</v>
      </c>
    </row>
    <row r="995" spans="1:3" x14ac:dyDescent="0.25">
      <c r="A995" s="12" t="s">
        <v>17903</v>
      </c>
      <c r="B995" s="13" t="s">
        <v>18859</v>
      </c>
      <c r="C995" s="14">
        <f t="shared" si="15"/>
        <v>5</v>
      </c>
    </row>
    <row r="996" spans="1:3" x14ac:dyDescent="0.25">
      <c r="A996" s="12" t="s">
        <v>18860</v>
      </c>
      <c r="B996" s="13" t="s">
        <v>18861</v>
      </c>
      <c r="C996" s="14">
        <f t="shared" si="15"/>
        <v>5</v>
      </c>
    </row>
    <row r="997" spans="1:3" x14ac:dyDescent="0.25">
      <c r="A997" s="12" t="s">
        <v>17913</v>
      </c>
      <c r="B997" s="13" t="s">
        <v>18862</v>
      </c>
      <c r="C997" s="14">
        <f t="shared" si="15"/>
        <v>5</v>
      </c>
    </row>
  </sheetData>
  <autoFilter ref="A1:C997">
    <filterColumn colId="2">
      <filters>
        <filter val="5"/>
      </filters>
    </filterColumn>
    <sortState ref="A2:C99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1"/>
  <sheetViews>
    <sheetView workbookViewId="0">
      <selection sqref="A1:C1"/>
    </sheetView>
  </sheetViews>
  <sheetFormatPr defaultRowHeight="15" x14ac:dyDescent="0.25"/>
  <cols>
    <col min="1" max="1" width="9.140625" style="17"/>
    <col min="2" max="3" width="9.140625" style="2"/>
  </cols>
  <sheetData>
    <row r="1" spans="1:3" x14ac:dyDescent="0.25">
      <c r="B1" s="2" t="s">
        <v>18864</v>
      </c>
      <c r="C1" s="2" t="s">
        <v>18863</v>
      </c>
    </row>
    <row r="2" spans="1:3" x14ac:dyDescent="0.25">
      <c r="A2" s="17" t="str">
        <f t="shared" ref="A2:A65" si="0">LEFT(B2,5)</f>
        <v>01.11</v>
      </c>
      <c r="B2" s="2" t="s">
        <v>19437</v>
      </c>
      <c r="C2" s="2" t="s">
        <v>15176</v>
      </c>
    </row>
    <row r="3" spans="1:3" x14ac:dyDescent="0.25">
      <c r="A3" s="17" t="str">
        <f t="shared" si="0"/>
        <v>01.12</v>
      </c>
      <c r="B3" s="2" t="s">
        <v>19438</v>
      </c>
      <c r="C3" s="2" t="s">
        <v>15176</v>
      </c>
    </row>
    <row r="4" spans="1:3" x14ac:dyDescent="0.25">
      <c r="A4" s="17" t="str">
        <f t="shared" si="0"/>
        <v>01.13</v>
      </c>
      <c r="B4" s="2" t="s">
        <v>18865</v>
      </c>
      <c r="C4" s="2" t="s">
        <v>15196</v>
      </c>
    </row>
    <row r="5" spans="1:3" x14ac:dyDescent="0.25">
      <c r="A5" s="17" t="str">
        <f t="shared" si="0"/>
        <v>01.21</v>
      </c>
      <c r="B5" s="2" t="s">
        <v>18866</v>
      </c>
      <c r="C5" s="2" t="s">
        <v>15197</v>
      </c>
    </row>
    <row r="6" spans="1:3" x14ac:dyDescent="0.25">
      <c r="A6" s="17" t="str">
        <f t="shared" si="0"/>
        <v>01.22</v>
      </c>
      <c r="B6" s="2" t="s">
        <v>18867</v>
      </c>
      <c r="C6" s="2" t="s">
        <v>15208</v>
      </c>
    </row>
    <row r="7" spans="1:3" x14ac:dyDescent="0.25">
      <c r="A7" s="17" t="str">
        <f t="shared" si="0"/>
        <v>01.23</v>
      </c>
      <c r="B7" s="2" t="s">
        <v>18869</v>
      </c>
      <c r="C7" s="2" t="s">
        <v>15179</v>
      </c>
    </row>
    <row r="8" spans="1:3" x14ac:dyDescent="0.25">
      <c r="A8" s="17" t="str">
        <f t="shared" si="0"/>
        <v>01.24</v>
      </c>
      <c r="B8" s="2" t="s">
        <v>18870</v>
      </c>
      <c r="C8" s="2" t="s">
        <v>15259</v>
      </c>
    </row>
    <row r="9" spans="1:3" x14ac:dyDescent="0.25">
      <c r="A9" s="17" t="str">
        <f t="shared" si="0"/>
        <v>01.25</v>
      </c>
      <c r="B9" s="2" t="s">
        <v>18868</v>
      </c>
      <c r="C9" s="2" t="s">
        <v>15209</v>
      </c>
    </row>
    <row r="10" spans="1:3" x14ac:dyDescent="0.25">
      <c r="A10" s="17" t="str">
        <f t="shared" si="0"/>
        <v>01.30</v>
      </c>
      <c r="B10" s="2" t="s">
        <v>18871</v>
      </c>
      <c r="C10" s="2" t="s">
        <v>15207</v>
      </c>
    </row>
    <row r="11" spans="1:3" x14ac:dyDescent="0.25">
      <c r="A11" s="17" t="str">
        <f t="shared" si="0"/>
        <v>01.41</v>
      </c>
      <c r="B11" s="2" t="s">
        <v>18872</v>
      </c>
      <c r="C11" s="2" t="s">
        <v>15215</v>
      </c>
    </row>
    <row r="12" spans="1:3" x14ac:dyDescent="0.25">
      <c r="A12" s="17" t="str">
        <f t="shared" si="0"/>
        <v>01.42</v>
      </c>
      <c r="B12" s="2" t="s">
        <v>18873</v>
      </c>
      <c r="C12" s="2" t="s">
        <v>15203</v>
      </c>
    </row>
    <row r="13" spans="1:3" x14ac:dyDescent="0.25">
      <c r="A13" s="17" t="str">
        <f t="shared" si="0"/>
        <v>01.50</v>
      </c>
      <c r="B13" s="2" t="s">
        <v>18875</v>
      </c>
      <c r="C13" s="2" t="s">
        <v>15424</v>
      </c>
    </row>
    <row r="14" spans="1:3" x14ac:dyDescent="0.25">
      <c r="A14" s="17" t="str">
        <f t="shared" si="0"/>
        <v>02.01</v>
      </c>
      <c r="B14" s="2" t="s">
        <v>19439</v>
      </c>
      <c r="C14" s="2" t="s">
        <v>15425</v>
      </c>
    </row>
    <row r="15" spans="1:3" x14ac:dyDescent="0.25">
      <c r="A15" s="17" t="str">
        <f t="shared" si="0"/>
        <v>02.01</v>
      </c>
      <c r="B15" s="2" t="s">
        <v>19440</v>
      </c>
      <c r="C15" s="2" t="s">
        <v>15626</v>
      </c>
    </row>
    <row r="16" spans="1:3" x14ac:dyDescent="0.25">
      <c r="A16" s="17" t="str">
        <f t="shared" si="0"/>
        <v>02.02</v>
      </c>
      <c r="B16" s="2" t="s">
        <v>19441</v>
      </c>
      <c r="C16" s="2" t="s">
        <v>15423</v>
      </c>
    </row>
    <row r="17" spans="1:3" x14ac:dyDescent="0.25">
      <c r="A17" s="17" t="str">
        <f t="shared" si="0"/>
        <v>05.01</v>
      </c>
      <c r="B17" s="2" t="s">
        <v>19442</v>
      </c>
      <c r="C17" s="2" t="s">
        <v>15427</v>
      </c>
    </row>
    <row r="18" spans="1:3" x14ac:dyDescent="0.25">
      <c r="A18" s="17" t="str">
        <f t="shared" si="0"/>
        <v>05.02</v>
      </c>
      <c r="B18" s="2" t="s">
        <v>19443</v>
      </c>
      <c r="C18" s="2" t="s">
        <v>15435</v>
      </c>
    </row>
    <row r="19" spans="1:3" x14ac:dyDescent="0.25">
      <c r="A19" s="17" t="str">
        <f t="shared" si="0"/>
        <v>10.10</v>
      </c>
      <c r="B19" s="2" t="s">
        <v>19444</v>
      </c>
      <c r="C19" s="2" t="s">
        <v>15269</v>
      </c>
    </row>
    <row r="20" spans="1:3" x14ac:dyDescent="0.25">
      <c r="A20" s="17" t="str">
        <f t="shared" si="0"/>
        <v>10.10</v>
      </c>
      <c r="B20" s="2" t="s">
        <v>19461</v>
      </c>
      <c r="C20" s="2" t="s">
        <v>15290</v>
      </c>
    </row>
    <row r="21" spans="1:3" x14ac:dyDescent="0.25">
      <c r="A21" s="17" t="str">
        <f t="shared" si="0"/>
        <v>10.20</v>
      </c>
      <c r="B21" s="2" t="s">
        <v>18877</v>
      </c>
      <c r="C21" s="2" t="s">
        <v>15279</v>
      </c>
    </row>
    <row r="22" spans="1:3" x14ac:dyDescent="0.25">
      <c r="A22" s="17" t="str">
        <f t="shared" si="0"/>
        <v>10.20</v>
      </c>
      <c r="B22" s="2" t="s">
        <v>18969</v>
      </c>
      <c r="C22" s="2" t="s">
        <v>15290</v>
      </c>
    </row>
    <row r="23" spans="1:3" x14ac:dyDescent="0.25">
      <c r="A23" s="17" t="str">
        <f t="shared" si="0"/>
        <v>10.30</v>
      </c>
      <c r="B23" s="2" t="s">
        <v>18884</v>
      </c>
      <c r="C23" s="2" t="s">
        <v>15286</v>
      </c>
    </row>
    <row r="24" spans="1:3" x14ac:dyDescent="0.25">
      <c r="A24" s="17" t="str">
        <f t="shared" si="0"/>
        <v>11.10</v>
      </c>
      <c r="B24" s="2" t="s">
        <v>19445</v>
      </c>
      <c r="C24" s="2" t="s">
        <v>18357</v>
      </c>
    </row>
    <row r="25" spans="1:3" x14ac:dyDescent="0.25">
      <c r="A25" s="17" t="str">
        <f t="shared" si="0"/>
        <v>11.10</v>
      </c>
      <c r="B25" s="2" t="s">
        <v>19447</v>
      </c>
      <c r="C25" s="2" t="s">
        <v>18353</v>
      </c>
    </row>
    <row r="26" spans="1:3" x14ac:dyDescent="0.25">
      <c r="A26" s="17" t="str">
        <f t="shared" si="0"/>
        <v>11.10</v>
      </c>
      <c r="B26" s="2" t="s">
        <v>19446</v>
      </c>
      <c r="C26" s="2" t="s">
        <v>18357</v>
      </c>
    </row>
    <row r="27" spans="1:3" x14ac:dyDescent="0.25">
      <c r="A27" s="17" t="str">
        <f t="shared" si="0"/>
        <v>11.20</v>
      </c>
      <c r="B27" s="2" t="s">
        <v>18887</v>
      </c>
      <c r="C27" s="2" t="s">
        <v>18481</v>
      </c>
    </row>
    <row r="28" spans="1:3" x14ac:dyDescent="0.25">
      <c r="A28" s="17" t="str">
        <f t="shared" si="0"/>
        <v>12.00</v>
      </c>
      <c r="B28" s="2" t="s">
        <v>18878</v>
      </c>
      <c r="C28" s="2" t="s">
        <v>15291</v>
      </c>
    </row>
    <row r="29" spans="1:3" x14ac:dyDescent="0.25">
      <c r="A29" s="17" t="str">
        <f t="shared" si="0"/>
        <v>13.10</v>
      </c>
      <c r="B29" s="2" t="s">
        <v>19448</v>
      </c>
      <c r="C29" s="2" t="s">
        <v>18341</v>
      </c>
    </row>
    <row r="30" spans="1:3" x14ac:dyDescent="0.25">
      <c r="A30" s="17" t="str">
        <f t="shared" si="0"/>
        <v>13.20</v>
      </c>
      <c r="B30" s="2" t="s">
        <v>18879</v>
      </c>
      <c r="C30" s="2" t="s">
        <v>15367</v>
      </c>
    </row>
    <row r="31" spans="1:3" x14ac:dyDescent="0.25">
      <c r="A31" s="17" t="str">
        <f t="shared" si="0"/>
        <v>14.11</v>
      </c>
      <c r="B31" s="2" t="s">
        <v>19449</v>
      </c>
      <c r="C31" s="2" t="s">
        <v>15229</v>
      </c>
    </row>
    <row r="32" spans="1:3" x14ac:dyDescent="0.25">
      <c r="A32" s="17" t="str">
        <f t="shared" si="0"/>
        <v>14.12</v>
      </c>
      <c r="B32" s="2" t="s">
        <v>19450</v>
      </c>
      <c r="C32" s="2" t="s">
        <v>15229</v>
      </c>
    </row>
    <row r="33" spans="1:3" x14ac:dyDescent="0.25">
      <c r="A33" s="17" t="str">
        <f t="shared" si="0"/>
        <v>14.13</v>
      </c>
      <c r="B33" s="2" t="s">
        <v>18880</v>
      </c>
      <c r="C33" s="2" t="s">
        <v>15229</v>
      </c>
    </row>
    <row r="34" spans="1:3" x14ac:dyDescent="0.25">
      <c r="A34" s="17" t="str">
        <f t="shared" si="0"/>
        <v>14.21</v>
      </c>
      <c r="B34" s="2" t="s">
        <v>18881</v>
      </c>
      <c r="C34" s="2" t="s">
        <v>15305</v>
      </c>
    </row>
    <row r="35" spans="1:3" x14ac:dyDescent="0.25">
      <c r="A35" s="17" t="str">
        <f t="shared" si="0"/>
        <v>14.22</v>
      </c>
      <c r="B35" s="2" t="s">
        <v>18882</v>
      </c>
      <c r="C35" s="2" t="s">
        <v>15305</v>
      </c>
    </row>
    <row r="36" spans="1:3" x14ac:dyDescent="0.25">
      <c r="A36" s="17" t="str">
        <f t="shared" si="0"/>
        <v>14.30</v>
      </c>
      <c r="B36" s="2" t="s">
        <v>18883</v>
      </c>
      <c r="C36" s="2" t="s">
        <v>15372</v>
      </c>
    </row>
    <row r="37" spans="1:3" x14ac:dyDescent="0.25">
      <c r="A37" s="17" t="str">
        <f t="shared" si="0"/>
        <v>14.40</v>
      </c>
      <c r="B37" s="2" t="s">
        <v>18885</v>
      </c>
      <c r="C37" s="2" t="s">
        <v>15231</v>
      </c>
    </row>
    <row r="38" spans="1:3" x14ac:dyDescent="0.25">
      <c r="A38" s="17" t="str">
        <f t="shared" si="0"/>
        <v>14.50</v>
      </c>
      <c r="B38" s="2" t="s">
        <v>18886</v>
      </c>
      <c r="C38" s="2" t="s">
        <v>15356</v>
      </c>
    </row>
    <row r="39" spans="1:3" x14ac:dyDescent="0.25">
      <c r="A39" s="17" t="str">
        <f t="shared" si="0"/>
        <v>15.11</v>
      </c>
      <c r="B39" s="2" t="s">
        <v>19451</v>
      </c>
      <c r="C39" s="2" t="s">
        <v>18121</v>
      </c>
    </row>
    <row r="40" spans="1:3" x14ac:dyDescent="0.25">
      <c r="A40" s="17" t="str">
        <f t="shared" si="0"/>
        <v>15.12</v>
      </c>
      <c r="B40" s="2" t="s">
        <v>19452</v>
      </c>
      <c r="C40" s="2" t="s">
        <v>18121</v>
      </c>
    </row>
    <row r="41" spans="1:3" x14ac:dyDescent="0.25">
      <c r="A41" s="17" t="str">
        <f t="shared" si="0"/>
        <v>15.13</v>
      </c>
      <c r="B41" s="2" t="s">
        <v>18888</v>
      </c>
      <c r="C41" s="2" t="s">
        <v>18125</v>
      </c>
    </row>
    <row r="42" spans="1:3" x14ac:dyDescent="0.25">
      <c r="A42" s="17" t="str">
        <f t="shared" si="0"/>
        <v>15.20</v>
      </c>
      <c r="B42" s="2" t="s">
        <v>18889</v>
      </c>
      <c r="C42" s="2" t="s">
        <v>15519</v>
      </c>
    </row>
    <row r="43" spans="1:3" x14ac:dyDescent="0.25">
      <c r="A43" s="17" t="str">
        <f t="shared" si="0"/>
        <v>15.31</v>
      </c>
      <c r="B43" s="2" t="s">
        <v>18890</v>
      </c>
      <c r="C43" s="2" t="s">
        <v>18642</v>
      </c>
    </row>
    <row r="44" spans="1:3" x14ac:dyDescent="0.25">
      <c r="A44" s="17" t="str">
        <f t="shared" si="0"/>
        <v>15.32</v>
      </c>
      <c r="B44" s="2" t="s">
        <v>18891</v>
      </c>
      <c r="C44" s="2" t="s">
        <v>18193</v>
      </c>
    </row>
    <row r="45" spans="1:3" x14ac:dyDescent="0.25">
      <c r="A45" s="17" t="str">
        <f t="shared" si="0"/>
        <v>15.33</v>
      </c>
      <c r="B45" s="2" t="s">
        <v>18892</v>
      </c>
      <c r="C45" s="2" t="s">
        <v>18415</v>
      </c>
    </row>
    <row r="46" spans="1:3" x14ac:dyDescent="0.25">
      <c r="A46" s="17" t="str">
        <f t="shared" si="0"/>
        <v>15.41</v>
      </c>
      <c r="B46" s="2" t="s">
        <v>18894</v>
      </c>
      <c r="C46" s="2" t="s">
        <v>18134</v>
      </c>
    </row>
    <row r="47" spans="1:3" x14ac:dyDescent="0.25">
      <c r="A47" s="17" t="str">
        <f t="shared" si="0"/>
        <v>15.42</v>
      </c>
      <c r="B47" s="2" t="s">
        <v>18895</v>
      </c>
      <c r="C47" s="2" t="s">
        <v>18134</v>
      </c>
    </row>
    <row r="48" spans="1:3" x14ac:dyDescent="0.25">
      <c r="A48" s="17" t="str">
        <f t="shared" si="0"/>
        <v>15.43</v>
      </c>
      <c r="B48" s="2" t="s">
        <v>18896</v>
      </c>
      <c r="C48" s="2" t="s">
        <v>18096</v>
      </c>
    </row>
    <row r="49" spans="1:3" x14ac:dyDescent="0.25">
      <c r="A49" s="17" t="str">
        <f t="shared" si="0"/>
        <v>15.51</v>
      </c>
      <c r="B49" s="2" t="s">
        <v>18897</v>
      </c>
      <c r="C49" s="2" t="s">
        <v>18641</v>
      </c>
    </row>
    <row r="50" spans="1:3" x14ac:dyDescent="0.25">
      <c r="A50" s="17" t="str">
        <f t="shared" si="0"/>
        <v>15.52</v>
      </c>
      <c r="B50" s="2" t="s">
        <v>18898</v>
      </c>
      <c r="C50" s="2" t="s">
        <v>18119</v>
      </c>
    </row>
    <row r="51" spans="1:3" x14ac:dyDescent="0.25">
      <c r="A51" s="17" t="str">
        <f t="shared" si="0"/>
        <v>15.61</v>
      </c>
      <c r="B51" s="2" t="s">
        <v>18899</v>
      </c>
      <c r="C51" s="2" t="s">
        <v>15219</v>
      </c>
    </row>
    <row r="52" spans="1:3" x14ac:dyDescent="0.25">
      <c r="A52" s="17" t="str">
        <f t="shared" si="0"/>
        <v>15.62</v>
      </c>
      <c r="B52" s="2" t="s">
        <v>18900</v>
      </c>
      <c r="C52" s="2" t="s">
        <v>18086</v>
      </c>
    </row>
    <row r="53" spans="1:3" x14ac:dyDescent="0.25">
      <c r="A53" s="17" t="str">
        <f t="shared" si="0"/>
        <v>15.71</v>
      </c>
      <c r="B53" s="2" t="s">
        <v>18910</v>
      </c>
      <c r="C53" s="2" t="s">
        <v>15210</v>
      </c>
    </row>
    <row r="54" spans="1:3" x14ac:dyDescent="0.25">
      <c r="A54" s="17" t="str">
        <f t="shared" si="0"/>
        <v>15.72</v>
      </c>
      <c r="B54" s="2" t="s">
        <v>18911</v>
      </c>
      <c r="C54" s="2" t="s">
        <v>18002</v>
      </c>
    </row>
    <row r="55" spans="1:3" x14ac:dyDescent="0.25">
      <c r="A55" s="17" t="str">
        <f t="shared" si="0"/>
        <v>15.81</v>
      </c>
      <c r="B55" s="2" t="s">
        <v>18901</v>
      </c>
      <c r="C55" s="2" t="s">
        <v>18197</v>
      </c>
    </row>
    <row r="56" spans="1:3" x14ac:dyDescent="0.25">
      <c r="A56" s="17" t="str">
        <f t="shared" si="0"/>
        <v>15.82</v>
      </c>
      <c r="B56" s="2" t="s">
        <v>18902</v>
      </c>
      <c r="C56" s="2" t="s">
        <v>18183</v>
      </c>
    </row>
    <row r="57" spans="1:3" x14ac:dyDescent="0.25">
      <c r="A57" s="17" t="str">
        <f t="shared" si="0"/>
        <v>15.83</v>
      </c>
      <c r="B57" s="2" t="s">
        <v>18904</v>
      </c>
      <c r="C57" s="2" t="s">
        <v>15421</v>
      </c>
    </row>
    <row r="58" spans="1:3" x14ac:dyDescent="0.25">
      <c r="A58" s="17" t="str">
        <f t="shared" si="0"/>
        <v>15.84</v>
      </c>
      <c r="B58" s="2" t="s">
        <v>18905</v>
      </c>
      <c r="C58" s="2" t="s">
        <v>18070</v>
      </c>
    </row>
    <row r="59" spans="1:3" x14ac:dyDescent="0.25">
      <c r="A59" s="17" t="str">
        <f t="shared" si="0"/>
        <v>15.85</v>
      </c>
      <c r="B59" s="2" t="s">
        <v>18903</v>
      </c>
      <c r="C59" s="2" t="s">
        <v>18094</v>
      </c>
    </row>
    <row r="60" spans="1:3" x14ac:dyDescent="0.25">
      <c r="A60" s="17" t="str">
        <f t="shared" si="0"/>
        <v>15.86</v>
      </c>
      <c r="B60" s="2" t="s">
        <v>18906</v>
      </c>
      <c r="C60" s="2" t="s">
        <v>18204</v>
      </c>
    </row>
    <row r="61" spans="1:3" x14ac:dyDescent="0.25">
      <c r="A61" s="17" t="str">
        <f t="shared" si="0"/>
        <v>15.87</v>
      </c>
      <c r="B61" s="2" t="s">
        <v>18907</v>
      </c>
      <c r="C61" s="2" t="s">
        <v>18166</v>
      </c>
    </row>
    <row r="62" spans="1:3" x14ac:dyDescent="0.25">
      <c r="A62" s="17" t="str">
        <f t="shared" si="0"/>
        <v>15.88</v>
      </c>
      <c r="B62" s="2" t="s">
        <v>18909</v>
      </c>
      <c r="C62" s="2" t="s">
        <v>18013</v>
      </c>
    </row>
    <row r="63" spans="1:3" x14ac:dyDescent="0.25">
      <c r="A63" s="17" t="str">
        <f t="shared" si="0"/>
        <v>15.89</v>
      </c>
      <c r="B63" s="2" t="s">
        <v>18908</v>
      </c>
      <c r="C63" s="2" t="s">
        <v>18007</v>
      </c>
    </row>
    <row r="64" spans="1:3" x14ac:dyDescent="0.25">
      <c r="A64" s="17" t="str">
        <f t="shared" si="0"/>
        <v>15.91</v>
      </c>
      <c r="B64" s="2" t="s">
        <v>18912</v>
      </c>
      <c r="C64" s="2" t="s">
        <v>15195</v>
      </c>
    </row>
    <row r="65" spans="1:3" x14ac:dyDescent="0.25">
      <c r="A65" s="17" t="str">
        <f t="shared" si="0"/>
        <v>15.92</v>
      </c>
      <c r="B65" s="2" t="s">
        <v>18913</v>
      </c>
      <c r="C65" s="2" t="s">
        <v>15195</v>
      </c>
    </row>
    <row r="66" spans="1:3" x14ac:dyDescent="0.25">
      <c r="A66" s="17" t="str">
        <f t="shared" ref="A66:A129" si="1">LEFT(B66,5)</f>
        <v>15.93</v>
      </c>
      <c r="B66" s="2" t="s">
        <v>18915</v>
      </c>
      <c r="C66" s="2" t="s">
        <v>15193</v>
      </c>
    </row>
    <row r="67" spans="1:3" x14ac:dyDescent="0.25">
      <c r="A67" s="17" t="str">
        <f t="shared" si="1"/>
        <v>15.94</v>
      </c>
      <c r="B67" s="2" t="s">
        <v>18916</v>
      </c>
      <c r="C67" s="2" t="s">
        <v>18169</v>
      </c>
    </row>
    <row r="68" spans="1:3" x14ac:dyDescent="0.25">
      <c r="A68" s="17" t="str">
        <f t="shared" si="1"/>
        <v>15.95</v>
      </c>
      <c r="B68" s="2" t="s">
        <v>18917</v>
      </c>
      <c r="C68" s="2" t="s">
        <v>15212</v>
      </c>
    </row>
    <row r="69" spans="1:3" x14ac:dyDescent="0.25">
      <c r="A69" s="17" t="str">
        <f t="shared" si="1"/>
        <v>15.96</v>
      </c>
      <c r="B69" s="2" t="s">
        <v>18918</v>
      </c>
      <c r="C69" s="2" t="s">
        <v>18149</v>
      </c>
    </row>
    <row r="70" spans="1:3" x14ac:dyDescent="0.25">
      <c r="A70" s="17" t="str">
        <f t="shared" si="1"/>
        <v>15.97</v>
      </c>
      <c r="B70" s="2" t="s">
        <v>18919</v>
      </c>
      <c r="C70" s="2" t="s">
        <v>18174</v>
      </c>
    </row>
    <row r="71" spans="1:3" x14ac:dyDescent="0.25">
      <c r="A71" s="17" t="str">
        <f t="shared" si="1"/>
        <v>15.98</v>
      </c>
      <c r="B71" s="2" t="s">
        <v>18920</v>
      </c>
      <c r="C71" s="2" t="s">
        <v>15235</v>
      </c>
    </row>
    <row r="72" spans="1:3" x14ac:dyDescent="0.25">
      <c r="A72" s="17" t="str">
        <f t="shared" si="1"/>
        <v>16.00</v>
      </c>
      <c r="B72" s="2" t="s">
        <v>18921</v>
      </c>
      <c r="C72" s="2" t="s">
        <v>16964</v>
      </c>
    </row>
    <row r="73" spans="1:3" x14ac:dyDescent="0.25">
      <c r="A73" s="17" t="str">
        <f t="shared" si="1"/>
        <v>17.11</v>
      </c>
      <c r="B73" s="2" t="s">
        <v>19453</v>
      </c>
      <c r="C73" s="2" t="s">
        <v>16911</v>
      </c>
    </row>
    <row r="74" spans="1:3" x14ac:dyDescent="0.25">
      <c r="A74" s="17" t="str">
        <f t="shared" si="1"/>
        <v>17.12</v>
      </c>
      <c r="B74" s="2" t="s">
        <v>19454</v>
      </c>
      <c r="C74" s="2" t="s">
        <v>16911</v>
      </c>
    </row>
    <row r="75" spans="1:3" x14ac:dyDescent="0.25">
      <c r="A75" s="17" t="str">
        <f t="shared" si="1"/>
        <v>17.13</v>
      </c>
      <c r="B75" s="2" t="s">
        <v>18922</v>
      </c>
      <c r="C75" s="2" t="s">
        <v>16911</v>
      </c>
    </row>
    <row r="76" spans="1:3" x14ac:dyDescent="0.25">
      <c r="A76" s="17" t="str">
        <f t="shared" si="1"/>
        <v>17.14</v>
      </c>
      <c r="B76" s="2" t="s">
        <v>18923</v>
      </c>
      <c r="C76" s="2" t="s">
        <v>16911</v>
      </c>
    </row>
    <row r="77" spans="1:3" x14ac:dyDescent="0.25">
      <c r="A77" s="17" t="str">
        <f t="shared" si="1"/>
        <v>17.15</v>
      </c>
      <c r="B77" s="2" t="s">
        <v>18924</v>
      </c>
      <c r="C77" s="2" t="s">
        <v>16911</v>
      </c>
    </row>
    <row r="78" spans="1:3" x14ac:dyDescent="0.25">
      <c r="A78" s="17" t="str">
        <f t="shared" si="1"/>
        <v>17.16</v>
      </c>
      <c r="B78" s="2" t="s">
        <v>18925</v>
      </c>
      <c r="C78" s="2" t="s">
        <v>16911</v>
      </c>
    </row>
    <row r="79" spans="1:3" x14ac:dyDescent="0.25">
      <c r="A79" s="17" t="str">
        <f t="shared" si="1"/>
        <v>17.17</v>
      </c>
      <c r="B79" s="2" t="s">
        <v>18926</v>
      </c>
      <c r="C79" s="2" t="s">
        <v>16911</v>
      </c>
    </row>
    <row r="80" spans="1:3" x14ac:dyDescent="0.25">
      <c r="A80" s="17" t="str">
        <f t="shared" si="1"/>
        <v>17.21</v>
      </c>
      <c r="B80" s="2" t="s">
        <v>18927</v>
      </c>
      <c r="C80" s="2" t="s">
        <v>16941</v>
      </c>
    </row>
    <row r="81" spans="1:3" x14ac:dyDescent="0.25">
      <c r="A81" s="17" t="str">
        <f t="shared" si="1"/>
        <v>17.22</v>
      </c>
      <c r="B81" s="2" t="s">
        <v>18928</v>
      </c>
      <c r="C81" s="2" t="s">
        <v>16941</v>
      </c>
    </row>
    <row r="82" spans="1:3" x14ac:dyDescent="0.25">
      <c r="A82" s="17" t="str">
        <f t="shared" si="1"/>
        <v>17.23</v>
      </c>
      <c r="B82" s="2" t="s">
        <v>18929</v>
      </c>
      <c r="C82" s="2" t="s">
        <v>16941</v>
      </c>
    </row>
    <row r="83" spans="1:3" x14ac:dyDescent="0.25">
      <c r="A83" s="17" t="str">
        <f t="shared" si="1"/>
        <v>17.24</v>
      </c>
      <c r="B83" s="2" t="s">
        <v>18930</v>
      </c>
      <c r="C83" s="2" t="s">
        <v>16941</v>
      </c>
    </row>
    <row r="84" spans="1:3" x14ac:dyDescent="0.25">
      <c r="A84" s="17" t="str">
        <f t="shared" si="1"/>
        <v>17.25</v>
      </c>
      <c r="B84" s="2" t="s">
        <v>18931</v>
      </c>
      <c r="C84" s="2" t="s">
        <v>16941</v>
      </c>
    </row>
    <row r="85" spans="1:3" x14ac:dyDescent="0.25">
      <c r="A85" s="17" t="str">
        <f t="shared" si="1"/>
        <v>17.30</v>
      </c>
      <c r="B85" s="2" t="s">
        <v>18933</v>
      </c>
      <c r="C85" s="2" t="s">
        <v>18550</v>
      </c>
    </row>
    <row r="86" spans="1:3" x14ac:dyDescent="0.25">
      <c r="A86" s="17" t="str">
        <f t="shared" si="1"/>
        <v>17.40</v>
      </c>
      <c r="B86" s="2" t="s">
        <v>18936</v>
      </c>
      <c r="C86" s="2" t="s">
        <v>15385</v>
      </c>
    </row>
    <row r="87" spans="1:3" x14ac:dyDescent="0.25">
      <c r="A87" s="17" t="str">
        <f t="shared" si="1"/>
        <v>17.51</v>
      </c>
      <c r="B87" s="2" t="s">
        <v>18937</v>
      </c>
      <c r="C87" s="2" t="s">
        <v>18076</v>
      </c>
    </row>
    <row r="88" spans="1:3" x14ac:dyDescent="0.25">
      <c r="A88" s="17" t="str">
        <f t="shared" si="1"/>
        <v>17.52</v>
      </c>
      <c r="B88" s="2" t="s">
        <v>18938</v>
      </c>
      <c r="C88" s="2" t="s">
        <v>15398</v>
      </c>
    </row>
    <row r="89" spans="1:3" x14ac:dyDescent="0.25">
      <c r="A89" s="17" t="str">
        <f t="shared" si="1"/>
        <v>17.53</v>
      </c>
      <c r="B89" s="2" t="s">
        <v>18939</v>
      </c>
      <c r="C89" s="2" t="s">
        <v>18130</v>
      </c>
    </row>
    <row r="90" spans="1:3" x14ac:dyDescent="0.25">
      <c r="A90" s="17" t="str">
        <f t="shared" si="1"/>
        <v>17.54</v>
      </c>
      <c r="B90" s="2" t="s">
        <v>18940</v>
      </c>
      <c r="C90" s="2" t="s">
        <v>18051</v>
      </c>
    </row>
    <row r="91" spans="1:3" x14ac:dyDescent="0.25">
      <c r="A91" s="17" t="str">
        <f t="shared" si="1"/>
        <v>17.60</v>
      </c>
      <c r="B91" s="2" t="s">
        <v>18935</v>
      </c>
      <c r="C91" s="2" t="s">
        <v>18187</v>
      </c>
    </row>
    <row r="92" spans="1:3" x14ac:dyDescent="0.25">
      <c r="A92" s="17" t="str">
        <f t="shared" si="1"/>
        <v>17.71</v>
      </c>
      <c r="B92" s="2" t="s">
        <v>18945</v>
      </c>
      <c r="C92" s="2" t="s">
        <v>15320</v>
      </c>
    </row>
    <row r="93" spans="1:3" x14ac:dyDescent="0.25">
      <c r="A93" s="17" t="str">
        <f t="shared" si="1"/>
        <v>17.72</v>
      </c>
      <c r="B93" s="2" t="s">
        <v>18947</v>
      </c>
      <c r="C93" s="2" t="s">
        <v>18061</v>
      </c>
    </row>
    <row r="94" spans="1:3" x14ac:dyDescent="0.25">
      <c r="A94" s="17" t="str">
        <f t="shared" si="1"/>
        <v>18.10</v>
      </c>
      <c r="B94" s="2" t="s">
        <v>19455</v>
      </c>
      <c r="C94" s="2" t="s">
        <v>15477</v>
      </c>
    </row>
    <row r="95" spans="1:3" x14ac:dyDescent="0.25">
      <c r="A95" s="17" t="str">
        <f t="shared" si="1"/>
        <v>18.21</v>
      </c>
      <c r="B95" s="2" t="s">
        <v>18942</v>
      </c>
      <c r="C95" s="2" t="s">
        <v>15388</v>
      </c>
    </row>
    <row r="96" spans="1:3" x14ac:dyDescent="0.25">
      <c r="A96" s="17" t="str">
        <f t="shared" si="1"/>
        <v>18.22</v>
      </c>
      <c r="B96" s="2" t="s">
        <v>18943</v>
      </c>
      <c r="C96" s="2" t="s">
        <v>15399</v>
      </c>
    </row>
    <row r="97" spans="1:3" x14ac:dyDescent="0.25">
      <c r="A97" s="17" t="str">
        <f t="shared" si="1"/>
        <v>18.23</v>
      </c>
      <c r="B97" s="2" t="s">
        <v>18944</v>
      </c>
      <c r="C97" s="2" t="s">
        <v>18175</v>
      </c>
    </row>
    <row r="98" spans="1:3" x14ac:dyDescent="0.25">
      <c r="A98" s="17" t="str">
        <f t="shared" si="1"/>
        <v>18.24</v>
      </c>
      <c r="B98" s="2" t="s">
        <v>18946</v>
      </c>
      <c r="C98" s="2" t="s">
        <v>15320</v>
      </c>
    </row>
    <row r="99" spans="1:3" x14ac:dyDescent="0.25">
      <c r="A99" s="17" t="str">
        <f t="shared" si="1"/>
        <v>18.30</v>
      </c>
      <c r="B99" s="2" t="s">
        <v>18932</v>
      </c>
      <c r="C99" s="2" t="s">
        <v>16941</v>
      </c>
    </row>
    <row r="100" spans="1:3" x14ac:dyDescent="0.25">
      <c r="A100" s="17" t="str">
        <f t="shared" si="1"/>
        <v>19.10</v>
      </c>
      <c r="B100" s="2" t="s">
        <v>19456</v>
      </c>
      <c r="C100" s="2" t="s">
        <v>16268</v>
      </c>
    </row>
    <row r="101" spans="1:3" x14ac:dyDescent="0.25">
      <c r="A101" s="17" t="str">
        <f t="shared" si="1"/>
        <v>19.20</v>
      </c>
      <c r="B101" s="2" t="s">
        <v>18948</v>
      </c>
      <c r="C101" s="2" t="s">
        <v>16272</v>
      </c>
    </row>
    <row r="102" spans="1:3" x14ac:dyDescent="0.25">
      <c r="A102" s="17" t="str">
        <f t="shared" si="1"/>
        <v>19.30</v>
      </c>
      <c r="B102" s="2" t="s">
        <v>18949</v>
      </c>
      <c r="C102" s="2" t="s">
        <v>16422</v>
      </c>
    </row>
    <row r="103" spans="1:3" x14ac:dyDescent="0.25">
      <c r="A103" s="17" t="str">
        <f t="shared" si="1"/>
        <v>20.10</v>
      </c>
      <c r="B103" s="2" t="s">
        <v>19457</v>
      </c>
      <c r="C103" s="2" t="s">
        <v>15298</v>
      </c>
    </row>
    <row r="104" spans="1:3" x14ac:dyDescent="0.25">
      <c r="A104" s="17" t="str">
        <f t="shared" si="1"/>
        <v>20.20</v>
      </c>
      <c r="B104" s="2" t="s">
        <v>18950</v>
      </c>
      <c r="C104" s="2" t="s">
        <v>18190</v>
      </c>
    </row>
    <row r="105" spans="1:3" x14ac:dyDescent="0.25">
      <c r="A105" s="17" t="str">
        <f t="shared" si="1"/>
        <v>20.30</v>
      </c>
      <c r="B105" s="2" t="s">
        <v>18951</v>
      </c>
      <c r="C105" s="2" t="s">
        <v>18207</v>
      </c>
    </row>
    <row r="106" spans="1:3" x14ac:dyDescent="0.25">
      <c r="A106" s="17" t="str">
        <f t="shared" si="1"/>
        <v>20.40</v>
      </c>
      <c r="B106" s="2" t="s">
        <v>18952</v>
      </c>
      <c r="C106" s="2" t="s">
        <v>15389</v>
      </c>
    </row>
    <row r="107" spans="1:3" x14ac:dyDescent="0.25">
      <c r="A107" s="17" t="str">
        <f t="shared" si="1"/>
        <v>20.51</v>
      </c>
      <c r="B107" s="2" t="s">
        <v>18953</v>
      </c>
      <c r="C107" s="2" t="s">
        <v>15402</v>
      </c>
    </row>
    <row r="108" spans="1:3" x14ac:dyDescent="0.25">
      <c r="A108" s="17" t="str">
        <f t="shared" si="1"/>
        <v>20.52</v>
      </c>
      <c r="B108" s="2" t="s">
        <v>18954</v>
      </c>
      <c r="C108" s="2" t="s">
        <v>15402</v>
      </c>
    </row>
    <row r="109" spans="1:3" x14ac:dyDescent="0.25">
      <c r="A109" s="17" t="str">
        <f t="shared" si="1"/>
        <v>21.11</v>
      </c>
      <c r="B109" s="2" t="s">
        <v>19458</v>
      </c>
      <c r="C109" s="2" t="s">
        <v>17591</v>
      </c>
    </row>
    <row r="110" spans="1:3" x14ac:dyDescent="0.25">
      <c r="A110" s="17" t="str">
        <f t="shared" si="1"/>
        <v>21.12</v>
      </c>
      <c r="B110" s="2" t="s">
        <v>19459</v>
      </c>
      <c r="C110" s="2" t="s">
        <v>17113</v>
      </c>
    </row>
    <row r="111" spans="1:3" x14ac:dyDescent="0.25">
      <c r="A111" s="17" t="str">
        <f t="shared" si="1"/>
        <v>21.21</v>
      </c>
      <c r="B111" s="2" t="s">
        <v>18955</v>
      </c>
      <c r="C111" s="2" t="s">
        <v>15757</v>
      </c>
    </row>
    <row r="112" spans="1:3" x14ac:dyDescent="0.25">
      <c r="A112" s="17" t="str">
        <f t="shared" si="1"/>
        <v>21.22</v>
      </c>
      <c r="B112" s="2" t="s">
        <v>18956</v>
      </c>
      <c r="C112" s="2" t="s">
        <v>15831</v>
      </c>
    </row>
    <row r="113" spans="1:3" x14ac:dyDescent="0.25">
      <c r="A113" s="17" t="str">
        <f t="shared" si="1"/>
        <v>21.23</v>
      </c>
      <c r="B113" s="2" t="s">
        <v>18957</v>
      </c>
      <c r="C113" s="2" t="s">
        <v>15299</v>
      </c>
    </row>
    <row r="114" spans="1:3" x14ac:dyDescent="0.25">
      <c r="A114" s="17" t="str">
        <f t="shared" si="1"/>
        <v>21.24</v>
      </c>
      <c r="B114" s="2" t="s">
        <v>18959</v>
      </c>
      <c r="C114" s="2" t="s">
        <v>16583</v>
      </c>
    </row>
    <row r="115" spans="1:3" x14ac:dyDescent="0.25">
      <c r="A115" s="17" t="str">
        <f t="shared" si="1"/>
        <v>21.25</v>
      </c>
      <c r="B115" s="2" t="s">
        <v>18960</v>
      </c>
      <c r="C115" s="2" t="s">
        <v>18030</v>
      </c>
    </row>
    <row r="116" spans="1:3" x14ac:dyDescent="0.25">
      <c r="A116" s="17" t="str">
        <f t="shared" si="1"/>
        <v>22.11</v>
      </c>
      <c r="B116" s="2" t="s">
        <v>19475</v>
      </c>
      <c r="C116" s="2" t="s">
        <v>15382</v>
      </c>
    </row>
    <row r="117" spans="1:3" x14ac:dyDescent="0.25">
      <c r="A117" s="17" t="str">
        <f t="shared" si="1"/>
        <v>22.12</v>
      </c>
      <c r="B117" s="2" t="s">
        <v>19483</v>
      </c>
      <c r="C117" s="2" t="s">
        <v>15199</v>
      </c>
    </row>
    <row r="118" spans="1:3" x14ac:dyDescent="0.25">
      <c r="A118" s="17" t="str">
        <f t="shared" si="1"/>
        <v>22.13</v>
      </c>
      <c r="B118" s="2" t="s">
        <v>19305</v>
      </c>
      <c r="C118" s="2" t="s">
        <v>15248</v>
      </c>
    </row>
    <row r="119" spans="1:3" x14ac:dyDescent="0.25">
      <c r="A119" s="17" t="str">
        <f t="shared" si="1"/>
        <v>22.14</v>
      </c>
      <c r="B119" s="2" t="s">
        <v>19313</v>
      </c>
      <c r="C119" s="2" t="s">
        <v>17969</v>
      </c>
    </row>
    <row r="120" spans="1:3" x14ac:dyDescent="0.25">
      <c r="A120" s="17" t="str">
        <f t="shared" si="1"/>
        <v>22.15</v>
      </c>
      <c r="B120" s="2" t="s">
        <v>19306</v>
      </c>
      <c r="C120" s="2" t="s">
        <v>15366</v>
      </c>
    </row>
    <row r="121" spans="1:3" x14ac:dyDescent="0.25">
      <c r="A121" s="17" t="str">
        <f t="shared" si="1"/>
        <v>22.21</v>
      </c>
      <c r="B121" s="2" t="s">
        <v>18961</v>
      </c>
      <c r="C121" s="2" t="s">
        <v>15294</v>
      </c>
    </row>
    <row r="122" spans="1:3" x14ac:dyDescent="0.25">
      <c r="A122" s="17" t="str">
        <f t="shared" si="1"/>
        <v>22.22</v>
      </c>
      <c r="B122" s="2" t="s">
        <v>18958</v>
      </c>
      <c r="C122" s="2" t="s">
        <v>15299</v>
      </c>
    </row>
    <row r="123" spans="1:3" x14ac:dyDescent="0.25">
      <c r="A123" s="17" t="str">
        <f t="shared" si="1"/>
        <v>22.23</v>
      </c>
      <c r="B123" s="2" t="s">
        <v>18964</v>
      </c>
      <c r="C123" s="2" t="s">
        <v>17924</v>
      </c>
    </row>
    <row r="124" spans="1:3" x14ac:dyDescent="0.25">
      <c r="A124" s="17" t="str">
        <f t="shared" si="1"/>
        <v>22.24</v>
      </c>
      <c r="B124" s="2" t="s">
        <v>18962</v>
      </c>
      <c r="C124" s="2" t="s">
        <v>17964</v>
      </c>
    </row>
    <row r="125" spans="1:3" x14ac:dyDescent="0.25">
      <c r="A125" s="17" t="str">
        <f t="shared" si="1"/>
        <v>22.25</v>
      </c>
      <c r="B125" s="2" t="s">
        <v>18963</v>
      </c>
      <c r="C125" s="2" t="s">
        <v>17964</v>
      </c>
    </row>
    <row r="126" spans="1:3" x14ac:dyDescent="0.25">
      <c r="A126" s="17" t="str">
        <f t="shared" si="1"/>
        <v>22.31</v>
      </c>
      <c r="B126" s="2" t="s">
        <v>18965</v>
      </c>
      <c r="C126" s="2" t="s">
        <v>18818</v>
      </c>
    </row>
    <row r="127" spans="1:3" x14ac:dyDescent="0.25">
      <c r="A127" s="17" t="str">
        <f t="shared" si="1"/>
        <v>22.32</v>
      </c>
      <c r="B127" s="2" t="s">
        <v>18966</v>
      </c>
      <c r="C127" s="2" t="s">
        <v>18818</v>
      </c>
    </row>
    <row r="128" spans="1:3" x14ac:dyDescent="0.25">
      <c r="A128" s="17" t="str">
        <f t="shared" si="1"/>
        <v>22.33</v>
      </c>
      <c r="B128" s="2" t="s">
        <v>18967</v>
      </c>
      <c r="C128" s="2" t="s">
        <v>18818</v>
      </c>
    </row>
    <row r="129" spans="1:3" x14ac:dyDescent="0.25">
      <c r="A129" s="17" t="str">
        <f t="shared" si="1"/>
        <v>23.10</v>
      </c>
      <c r="B129" s="2" t="s">
        <v>19460</v>
      </c>
      <c r="C129" s="2" t="s">
        <v>16571</v>
      </c>
    </row>
    <row r="130" spans="1:3" x14ac:dyDescent="0.25">
      <c r="A130" s="17" t="str">
        <f t="shared" ref="A130:A193" si="2">LEFT(B130,5)</f>
        <v>23.20</v>
      </c>
      <c r="B130" s="2" t="s">
        <v>18970</v>
      </c>
      <c r="C130" s="2" t="s">
        <v>15290</v>
      </c>
    </row>
    <row r="131" spans="1:3" x14ac:dyDescent="0.25">
      <c r="A131" s="17" t="str">
        <f t="shared" si="2"/>
        <v>23.30</v>
      </c>
      <c r="B131" s="2" t="s">
        <v>18971</v>
      </c>
      <c r="C131" s="2" t="s">
        <v>15437</v>
      </c>
    </row>
    <row r="132" spans="1:3" x14ac:dyDescent="0.25">
      <c r="A132" s="17" t="str">
        <f t="shared" si="2"/>
        <v>24.11</v>
      </c>
      <c r="B132" s="2" t="s">
        <v>19462</v>
      </c>
      <c r="C132" s="2" t="s">
        <v>18163</v>
      </c>
    </row>
    <row r="133" spans="1:3" x14ac:dyDescent="0.25">
      <c r="A133" s="17" t="str">
        <f t="shared" si="2"/>
        <v>24.12</v>
      </c>
      <c r="B133" s="2" t="s">
        <v>19463</v>
      </c>
      <c r="C133" s="2" t="s">
        <v>17985</v>
      </c>
    </row>
    <row r="134" spans="1:3" x14ac:dyDescent="0.25">
      <c r="A134" s="17" t="str">
        <f t="shared" si="2"/>
        <v>24.13</v>
      </c>
      <c r="B134" s="2" t="s">
        <v>18972</v>
      </c>
      <c r="C134" s="2" t="s">
        <v>15437</v>
      </c>
    </row>
    <row r="135" spans="1:3" x14ac:dyDescent="0.25">
      <c r="A135" s="17" t="str">
        <f t="shared" si="2"/>
        <v>24.14</v>
      </c>
      <c r="B135" s="2" t="s">
        <v>18968</v>
      </c>
      <c r="C135" s="2" t="s">
        <v>16571</v>
      </c>
    </row>
    <row r="136" spans="1:3" x14ac:dyDescent="0.25">
      <c r="A136" s="17" t="str">
        <f t="shared" si="2"/>
        <v>24.15</v>
      </c>
      <c r="B136" s="2" t="s">
        <v>18973</v>
      </c>
      <c r="C136" s="2" t="s">
        <v>15437</v>
      </c>
    </row>
    <row r="137" spans="1:3" x14ac:dyDescent="0.25">
      <c r="A137" s="17" t="str">
        <f t="shared" si="2"/>
        <v>24.16</v>
      </c>
      <c r="B137" s="2" t="s">
        <v>18974</v>
      </c>
      <c r="C137" s="2" t="s">
        <v>15273</v>
      </c>
    </row>
    <row r="138" spans="1:3" x14ac:dyDescent="0.25">
      <c r="A138" s="17" t="str">
        <f t="shared" si="2"/>
        <v>24.17</v>
      </c>
      <c r="B138" s="2" t="s">
        <v>18975</v>
      </c>
      <c r="C138" s="2" t="s">
        <v>18171</v>
      </c>
    </row>
    <row r="139" spans="1:3" x14ac:dyDescent="0.25">
      <c r="A139" s="17" t="str">
        <f t="shared" si="2"/>
        <v>24.20</v>
      </c>
      <c r="B139" s="2" t="s">
        <v>18976</v>
      </c>
      <c r="C139" s="2" t="s">
        <v>16522</v>
      </c>
    </row>
    <row r="140" spans="1:3" x14ac:dyDescent="0.25">
      <c r="A140" s="17" t="str">
        <f t="shared" si="2"/>
        <v>24.30</v>
      </c>
      <c r="B140" s="2" t="s">
        <v>18977</v>
      </c>
      <c r="C140" s="2" t="s">
        <v>15465</v>
      </c>
    </row>
    <row r="141" spans="1:3" x14ac:dyDescent="0.25">
      <c r="A141" s="17" t="str">
        <f t="shared" si="2"/>
        <v>24.41</v>
      </c>
      <c r="B141" s="2" t="s">
        <v>18986</v>
      </c>
      <c r="C141" s="2" t="s">
        <v>15326</v>
      </c>
    </row>
    <row r="142" spans="1:3" x14ac:dyDescent="0.25">
      <c r="A142" s="17" t="str">
        <f t="shared" si="2"/>
        <v>24.42</v>
      </c>
      <c r="B142" s="2" t="s">
        <v>18987</v>
      </c>
      <c r="C142" s="2" t="s">
        <v>15384</v>
      </c>
    </row>
    <row r="143" spans="1:3" x14ac:dyDescent="0.25">
      <c r="A143" s="17" t="str">
        <f t="shared" si="2"/>
        <v>24.51</v>
      </c>
      <c r="B143" s="2" t="s">
        <v>18978</v>
      </c>
      <c r="C143" s="2" t="s">
        <v>15243</v>
      </c>
    </row>
    <row r="144" spans="1:3" x14ac:dyDescent="0.25">
      <c r="A144" s="17" t="str">
        <f t="shared" si="2"/>
        <v>24.52</v>
      </c>
      <c r="B144" s="2" t="s">
        <v>18979</v>
      </c>
      <c r="C144" s="2" t="s">
        <v>18147</v>
      </c>
    </row>
    <row r="145" spans="1:3" x14ac:dyDescent="0.25">
      <c r="A145" s="17" t="str">
        <f t="shared" si="2"/>
        <v>24.61</v>
      </c>
      <c r="B145" s="2" t="s">
        <v>18980</v>
      </c>
      <c r="C145" s="2" t="s">
        <v>15417</v>
      </c>
    </row>
    <row r="146" spans="1:3" x14ac:dyDescent="0.25">
      <c r="A146" s="17" t="str">
        <f t="shared" si="2"/>
        <v>24.62</v>
      </c>
      <c r="B146" s="2" t="s">
        <v>18981</v>
      </c>
      <c r="C146" s="2" t="s">
        <v>15822</v>
      </c>
    </row>
    <row r="147" spans="1:3" x14ac:dyDescent="0.25">
      <c r="A147" s="17" t="str">
        <f t="shared" si="2"/>
        <v>24.63</v>
      </c>
      <c r="B147" s="2" t="s">
        <v>18982</v>
      </c>
      <c r="C147" s="2" t="s">
        <v>15432</v>
      </c>
    </row>
    <row r="148" spans="1:3" x14ac:dyDescent="0.25">
      <c r="A148" s="17" t="str">
        <f t="shared" si="2"/>
        <v>24.64</v>
      </c>
      <c r="B148" s="2" t="s">
        <v>18983</v>
      </c>
      <c r="C148" s="2" t="s">
        <v>15220</v>
      </c>
    </row>
    <row r="149" spans="1:3" x14ac:dyDescent="0.25">
      <c r="A149" s="17" t="str">
        <f t="shared" si="2"/>
        <v>24.65</v>
      </c>
      <c r="B149" s="2" t="s">
        <v>19053</v>
      </c>
      <c r="C149" s="2" t="s">
        <v>15339</v>
      </c>
    </row>
    <row r="150" spans="1:3" x14ac:dyDescent="0.25">
      <c r="A150" s="17" t="str">
        <f t="shared" si="2"/>
        <v>24.66</v>
      </c>
      <c r="B150" s="2" t="s">
        <v>18984</v>
      </c>
      <c r="C150" s="2" t="s">
        <v>15220</v>
      </c>
    </row>
    <row r="151" spans="1:3" x14ac:dyDescent="0.25">
      <c r="A151" s="17" t="str">
        <f t="shared" si="2"/>
        <v>24.70</v>
      </c>
      <c r="B151" s="2" t="s">
        <v>18985</v>
      </c>
      <c r="C151" s="2" t="s">
        <v>15617</v>
      </c>
    </row>
    <row r="152" spans="1:3" x14ac:dyDescent="0.25">
      <c r="A152" s="17" t="str">
        <f t="shared" si="2"/>
        <v>25.11</v>
      </c>
      <c r="B152" s="2" t="s">
        <v>19464</v>
      </c>
      <c r="C152" s="2" t="s">
        <v>15528</v>
      </c>
    </row>
    <row r="153" spans="1:3" x14ac:dyDescent="0.25">
      <c r="A153" s="17" t="str">
        <f t="shared" si="2"/>
        <v>25.12</v>
      </c>
      <c r="B153" s="2" t="s">
        <v>19465</v>
      </c>
      <c r="C153" s="2" t="s">
        <v>15528</v>
      </c>
    </row>
    <row r="154" spans="1:3" x14ac:dyDescent="0.25">
      <c r="A154" s="17" t="str">
        <f t="shared" si="2"/>
        <v>25.13</v>
      </c>
      <c r="B154" s="2" t="s">
        <v>18988</v>
      </c>
      <c r="C154" s="2" t="s">
        <v>15611</v>
      </c>
    </row>
    <row r="155" spans="1:3" x14ac:dyDescent="0.25">
      <c r="A155" s="17" t="str">
        <f t="shared" si="2"/>
        <v>25.21</v>
      </c>
      <c r="B155" s="2" t="s">
        <v>18990</v>
      </c>
      <c r="C155" s="2" t="s">
        <v>17013</v>
      </c>
    </row>
    <row r="156" spans="1:3" x14ac:dyDescent="0.25">
      <c r="A156" s="17" t="str">
        <f t="shared" si="2"/>
        <v>25.22</v>
      </c>
      <c r="B156" s="2" t="s">
        <v>18991</v>
      </c>
      <c r="C156" s="2" t="s">
        <v>15501</v>
      </c>
    </row>
    <row r="157" spans="1:3" x14ac:dyDescent="0.25">
      <c r="A157" s="17" t="str">
        <f t="shared" si="2"/>
        <v>25.23</v>
      </c>
      <c r="B157" s="2" t="s">
        <v>18992</v>
      </c>
      <c r="C157" s="2" t="s">
        <v>15669</v>
      </c>
    </row>
    <row r="158" spans="1:3" x14ac:dyDescent="0.25">
      <c r="A158" s="17" t="str">
        <f t="shared" si="2"/>
        <v>25.24</v>
      </c>
      <c r="B158" s="2" t="s">
        <v>18993</v>
      </c>
      <c r="C158" s="2" t="s">
        <v>18034</v>
      </c>
    </row>
    <row r="159" spans="1:3" x14ac:dyDescent="0.25">
      <c r="A159" s="17" t="str">
        <f t="shared" si="2"/>
        <v>26.11</v>
      </c>
      <c r="B159" s="2" t="s">
        <v>19466</v>
      </c>
      <c r="C159" s="2" t="s">
        <v>18090</v>
      </c>
    </row>
    <row r="160" spans="1:3" x14ac:dyDescent="0.25">
      <c r="A160" s="17" t="str">
        <f t="shared" si="2"/>
        <v>26.12</v>
      </c>
      <c r="B160" s="2" t="s">
        <v>19467</v>
      </c>
      <c r="C160" s="2" t="s">
        <v>18844</v>
      </c>
    </row>
    <row r="161" spans="1:3" x14ac:dyDescent="0.25">
      <c r="A161" s="17" t="str">
        <f t="shared" si="2"/>
        <v>26.13</v>
      </c>
      <c r="B161" s="2" t="s">
        <v>18994</v>
      </c>
      <c r="C161" s="2" t="s">
        <v>18157</v>
      </c>
    </row>
    <row r="162" spans="1:3" x14ac:dyDescent="0.25">
      <c r="A162" s="17" t="str">
        <f t="shared" si="2"/>
        <v>26.14</v>
      </c>
      <c r="B162" s="2" t="s">
        <v>18995</v>
      </c>
      <c r="C162" s="2" t="s">
        <v>18173</v>
      </c>
    </row>
    <row r="163" spans="1:3" x14ac:dyDescent="0.25">
      <c r="A163" s="17" t="str">
        <f t="shared" si="2"/>
        <v>26.15</v>
      </c>
      <c r="B163" s="2" t="s">
        <v>18996</v>
      </c>
      <c r="C163" s="2" t="s">
        <v>18068</v>
      </c>
    </row>
    <row r="164" spans="1:3" x14ac:dyDescent="0.25">
      <c r="A164" s="17" t="str">
        <f t="shared" si="2"/>
        <v>26.21</v>
      </c>
      <c r="B164" s="2" t="s">
        <v>19000</v>
      </c>
      <c r="C164" s="2" t="s">
        <v>15302</v>
      </c>
    </row>
    <row r="165" spans="1:3" x14ac:dyDescent="0.25">
      <c r="A165" s="17" t="str">
        <f t="shared" si="2"/>
        <v>26.22</v>
      </c>
      <c r="B165" s="2" t="s">
        <v>19001</v>
      </c>
      <c r="C165" s="2" t="s">
        <v>18074</v>
      </c>
    </row>
    <row r="166" spans="1:3" x14ac:dyDescent="0.25">
      <c r="A166" s="17" t="str">
        <f t="shared" si="2"/>
        <v>26.23</v>
      </c>
      <c r="B166" s="2" t="s">
        <v>19002</v>
      </c>
      <c r="C166" s="2" t="s">
        <v>18071</v>
      </c>
    </row>
    <row r="167" spans="1:3" x14ac:dyDescent="0.25">
      <c r="A167" s="17" t="str">
        <f t="shared" si="2"/>
        <v>26.24</v>
      </c>
      <c r="B167" s="2" t="s">
        <v>19003</v>
      </c>
      <c r="C167" s="2" t="s">
        <v>18040</v>
      </c>
    </row>
    <row r="168" spans="1:3" x14ac:dyDescent="0.25">
      <c r="A168" s="17" t="str">
        <f t="shared" si="2"/>
        <v>26.25</v>
      </c>
      <c r="B168" s="2" t="s">
        <v>19005</v>
      </c>
      <c r="C168" s="2" t="s">
        <v>18038</v>
      </c>
    </row>
    <row r="169" spans="1:3" x14ac:dyDescent="0.25">
      <c r="A169" s="17" t="str">
        <f t="shared" si="2"/>
        <v>26.26</v>
      </c>
      <c r="B169" s="2" t="s">
        <v>18997</v>
      </c>
      <c r="C169" s="2" t="s">
        <v>15401</v>
      </c>
    </row>
    <row r="170" spans="1:3" x14ac:dyDescent="0.25">
      <c r="A170" s="17" t="str">
        <f t="shared" si="2"/>
        <v>26.30</v>
      </c>
      <c r="B170" s="2" t="s">
        <v>18998</v>
      </c>
      <c r="C170" s="2" t="s">
        <v>18073</v>
      </c>
    </row>
    <row r="171" spans="1:3" x14ac:dyDescent="0.25">
      <c r="A171" s="17" t="str">
        <f t="shared" si="2"/>
        <v>26.40</v>
      </c>
      <c r="B171" s="2" t="s">
        <v>18999</v>
      </c>
      <c r="C171" s="2" t="s">
        <v>15349</v>
      </c>
    </row>
    <row r="172" spans="1:3" x14ac:dyDescent="0.25">
      <c r="A172" s="17" t="str">
        <f t="shared" si="2"/>
        <v>26.51</v>
      </c>
      <c r="B172" s="2" t="s">
        <v>19006</v>
      </c>
      <c r="C172" s="2" t="s">
        <v>18201</v>
      </c>
    </row>
    <row r="173" spans="1:3" x14ac:dyDescent="0.25">
      <c r="A173" s="17" t="str">
        <f t="shared" si="2"/>
        <v>26.52</v>
      </c>
      <c r="B173" s="2" t="s">
        <v>19007</v>
      </c>
      <c r="C173" s="2" t="s">
        <v>17996</v>
      </c>
    </row>
    <row r="174" spans="1:3" x14ac:dyDescent="0.25">
      <c r="A174" s="17" t="str">
        <f t="shared" si="2"/>
        <v>26.53</v>
      </c>
      <c r="B174" s="2" t="s">
        <v>19008</v>
      </c>
      <c r="C174" s="2" t="s">
        <v>17996</v>
      </c>
    </row>
    <row r="175" spans="1:3" x14ac:dyDescent="0.25">
      <c r="A175" s="17" t="str">
        <f t="shared" si="2"/>
        <v>26.61</v>
      </c>
      <c r="B175" s="2" t="s">
        <v>19009</v>
      </c>
      <c r="C175" s="2" t="s">
        <v>15307</v>
      </c>
    </row>
    <row r="176" spans="1:3" x14ac:dyDescent="0.25">
      <c r="A176" s="17" t="str">
        <f t="shared" si="2"/>
        <v>26.62</v>
      </c>
      <c r="B176" s="2" t="s">
        <v>19010</v>
      </c>
      <c r="C176" s="2" t="s">
        <v>17960</v>
      </c>
    </row>
    <row r="177" spans="1:3" x14ac:dyDescent="0.25">
      <c r="A177" s="17" t="str">
        <f t="shared" si="2"/>
        <v>26.63</v>
      </c>
      <c r="B177" s="2" t="s">
        <v>19011</v>
      </c>
      <c r="C177" s="2" t="s">
        <v>17989</v>
      </c>
    </row>
    <row r="178" spans="1:3" x14ac:dyDescent="0.25">
      <c r="A178" s="17" t="str">
        <f t="shared" si="2"/>
        <v>26.64</v>
      </c>
      <c r="B178" s="2" t="s">
        <v>19012</v>
      </c>
      <c r="C178" s="2" t="s">
        <v>18184</v>
      </c>
    </row>
    <row r="179" spans="1:3" x14ac:dyDescent="0.25">
      <c r="A179" s="17" t="str">
        <f t="shared" si="2"/>
        <v>26.65</v>
      </c>
      <c r="B179" s="2" t="s">
        <v>19013</v>
      </c>
      <c r="C179" s="2" t="s">
        <v>17958</v>
      </c>
    </row>
    <row r="180" spans="1:3" x14ac:dyDescent="0.25">
      <c r="A180" s="17" t="str">
        <f t="shared" si="2"/>
        <v>26.66</v>
      </c>
      <c r="B180" s="2" t="s">
        <v>19014</v>
      </c>
      <c r="C180" s="2" t="s">
        <v>18032</v>
      </c>
    </row>
    <row r="181" spans="1:3" x14ac:dyDescent="0.25">
      <c r="A181" s="17" t="str">
        <f t="shared" si="2"/>
        <v>26.70</v>
      </c>
      <c r="B181" s="2" t="s">
        <v>19015</v>
      </c>
      <c r="C181" s="2" t="s">
        <v>15386</v>
      </c>
    </row>
    <row r="182" spans="1:3" x14ac:dyDescent="0.25">
      <c r="A182" s="17" t="str">
        <f t="shared" si="2"/>
        <v>26.81</v>
      </c>
      <c r="B182" s="2" t="s">
        <v>19016</v>
      </c>
      <c r="C182" s="2" t="s">
        <v>15439</v>
      </c>
    </row>
    <row r="183" spans="1:3" x14ac:dyDescent="0.25">
      <c r="A183" s="17" t="str">
        <f t="shared" si="2"/>
        <v>26.82</v>
      </c>
      <c r="B183" s="2" t="s">
        <v>19017</v>
      </c>
      <c r="C183" s="2" t="s">
        <v>15281</v>
      </c>
    </row>
    <row r="184" spans="1:3" x14ac:dyDescent="0.25">
      <c r="A184" s="17" t="str">
        <f t="shared" si="2"/>
        <v>27.10</v>
      </c>
      <c r="B184" s="2" t="s">
        <v>19468</v>
      </c>
      <c r="C184" s="2" t="s">
        <v>15371</v>
      </c>
    </row>
    <row r="185" spans="1:3" x14ac:dyDescent="0.25">
      <c r="A185" s="17" t="str">
        <f t="shared" si="2"/>
        <v>27.21</v>
      </c>
      <c r="B185" s="2" t="s">
        <v>19028</v>
      </c>
      <c r="C185" s="2" t="s">
        <v>15351</v>
      </c>
    </row>
    <row r="186" spans="1:3" x14ac:dyDescent="0.25">
      <c r="A186" s="17" t="str">
        <f t="shared" si="2"/>
        <v>27.22</v>
      </c>
      <c r="B186" s="2" t="s">
        <v>19018</v>
      </c>
      <c r="C186" s="2" t="s">
        <v>15428</v>
      </c>
    </row>
    <row r="187" spans="1:3" x14ac:dyDescent="0.25">
      <c r="A187" s="17" t="str">
        <f t="shared" si="2"/>
        <v>27.31</v>
      </c>
      <c r="B187" s="2" t="s">
        <v>19019</v>
      </c>
      <c r="C187" s="2" t="s">
        <v>18858</v>
      </c>
    </row>
    <row r="188" spans="1:3" x14ac:dyDescent="0.25">
      <c r="A188" s="17" t="str">
        <f t="shared" si="2"/>
        <v>27.32</v>
      </c>
      <c r="B188" s="2" t="s">
        <v>19020</v>
      </c>
      <c r="C188" s="2" t="s">
        <v>18861</v>
      </c>
    </row>
    <row r="189" spans="1:3" x14ac:dyDescent="0.25">
      <c r="A189" s="17" t="str">
        <f t="shared" si="2"/>
        <v>27.33</v>
      </c>
      <c r="B189" s="2" t="s">
        <v>19021</v>
      </c>
      <c r="C189" s="2" t="s">
        <v>18859</v>
      </c>
    </row>
    <row r="190" spans="1:3" x14ac:dyDescent="0.25">
      <c r="A190" s="17" t="str">
        <f t="shared" si="2"/>
        <v>27.34</v>
      </c>
      <c r="B190" s="2" t="s">
        <v>19022</v>
      </c>
      <c r="C190" s="2" t="s">
        <v>18856</v>
      </c>
    </row>
    <row r="191" spans="1:3" x14ac:dyDescent="0.25">
      <c r="A191" s="17" t="str">
        <f t="shared" si="2"/>
        <v>27.41</v>
      </c>
      <c r="B191" s="2" t="s">
        <v>19023</v>
      </c>
      <c r="C191" s="2" t="s">
        <v>15370</v>
      </c>
    </row>
    <row r="192" spans="1:3" x14ac:dyDescent="0.25">
      <c r="A192" s="17" t="str">
        <f t="shared" si="2"/>
        <v>27.42</v>
      </c>
      <c r="B192" s="2" t="s">
        <v>19024</v>
      </c>
      <c r="C192" s="2" t="s">
        <v>15408</v>
      </c>
    </row>
    <row r="193" spans="1:3" x14ac:dyDescent="0.25">
      <c r="A193" s="17" t="str">
        <f t="shared" si="2"/>
        <v>27.43</v>
      </c>
      <c r="B193" s="2" t="s">
        <v>19025</v>
      </c>
      <c r="C193" s="2" t="s">
        <v>15616</v>
      </c>
    </row>
    <row r="194" spans="1:3" x14ac:dyDescent="0.25">
      <c r="A194" s="17" t="str">
        <f t="shared" ref="A194:A257" si="3">LEFT(B194,5)</f>
        <v>27.44</v>
      </c>
      <c r="B194" s="2" t="s">
        <v>19026</v>
      </c>
      <c r="C194" s="2" t="s">
        <v>18114</v>
      </c>
    </row>
    <row r="195" spans="1:3" x14ac:dyDescent="0.25">
      <c r="A195" s="17" t="str">
        <f t="shared" si="3"/>
        <v>27.45</v>
      </c>
      <c r="B195" s="2" t="s">
        <v>19027</v>
      </c>
      <c r="C195" s="2" t="s">
        <v>15450</v>
      </c>
    </row>
    <row r="196" spans="1:3" x14ac:dyDescent="0.25">
      <c r="A196" s="17" t="str">
        <f t="shared" si="3"/>
        <v>27.51</v>
      </c>
      <c r="B196" s="2" t="s">
        <v>19029</v>
      </c>
      <c r="C196" s="2" t="s">
        <v>15351</v>
      </c>
    </row>
    <row r="197" spans="1:3" x14ac:dyDescent="0.25">
      <c r="A197" s="17" t="str">
        <f t="shared" si="3"/>
        <v>27.52</v>
      </c>
      <c r="B197" s="2" t="s">
        <v>19030</v>
      </c>
      <c r="C197" s="2" t="s">
        <v>15575</v>
      </c>
    </row>
    <row r="198" spans="1:3" x14ac:dyDescent="0.25">
      <c r="A198" s="17" t="str">
        <f t="shared" si="3"/>
        <v>27.53</v>
      </c>
      <c r="B198" s="2" t="s">
        <v>19031</v>
      </c>
      <c r="C198" s="2" t="s">
        <v>15358</v>
      </c>
    </row>
    <row r="199" spans="1:3" x14ac:dyDescent="0.25">
      <c r="A199" s="17" t="str">
        <f t="shared" si="3"/>
        <v>27.54</v>
      </c>
      <c r="B199" s="2" t="s">
        <v>19032</v>
      </c>
      <c r="C199" s="2" t="s">
        <v>18437</v>
      </c>
    </row>
    <row r="200" spans="1:3" x14ac:dyDescent="0.25">
      <c r="A200" s="17" t="str">
        <f t="shared" si="3"/>
        <v>28.11</v>
      </c>
      <c r="B200" s="2" t="s">
        <v>19469</v>
      </c>
      <c r="C200" s="2" t="s">
        <v>18859</v>
      </c>
    </row>
    <row r="201" spans="1:3" x14ac:dyDescent="0.25">
      <c r="A201" s="17" t="str">
        <f t="shared" si="3"/>
        <v>28.12</v>
      </c>
      <c r="B201" s="2" t="s">
        <v>19470</v>
      </c>
      <c r="C201" s="2" t="s">
        <v>15393</v>
      </c>
    </row>
    <row r="202" spans="1:3" x14ac:dyDescent="0.25">
      <c r="A202" s="17" t="str">
        <f t="shared" si="3"/>
        <v>28.21</v>
      </c>
      <c r="B202" s="2" t="s">
        <v>19034</v>
      </c>
      <c r="C202" s="2" t="s">
        <v>15396</v>
      </c>
    </row>
    <row r="203" spans="1:3" x14ac:dyDescent="0.25">
      <c r="A203" s="17" t="str">
        <f t="shared" si="3"/>
        <v>28.22</v>
      </c>
      <c r="B203" s="2" t="s">
        <v>19033</v>
      </c>
      <c r="C203" s="2" t="s">
        <v>15301</v>
      </c>
    </row>
    <row r="204" spans="1:3" x14ac:dyDescent="0.25">
      <c r="A204" s="17" t="str">
        <f t="shared" si="3"/>
        <v>28.30</v>
      </c>
      <c r="B204" s="2" t="s">
        <v>19035</v>
      </c>
      <c r="C204" s="2" t="s">
        <v>18144</v>
      </c>
    </row>
    <row r="205" spans="1:3" x14ac:dyDescent="0.25">
      <c r="A205" s="17" t="str">
        <f t="shared" si="3"/>
        <v>28.40</v>
      </c>
      <c r="B205" s="2" t="s">
        <v>19037</v>
      </c>
      <c r="C205" s="2" t="s">
        <v>15350</v>
      </c>
    </row>
    <row r="206" spans="1:3" x14ac:dyDescent="0.25">
      <c r="A206" s="17" t="str">
        <f t="shared" si="3"/>
        <v>28.51</v>
      </c>
      <c r="B206" s="2" t="s">
        <v>19038</v>
      </c>
      <c r="C206" s="2" t="s">
        <v>15452</v>
      </c>
    </row>
    <row r="207" spans="1:3" x14ac:dyDescent="0.25">
      <c r="A207" s="17" t="str">
        <f t="shared" si="3"/>
        <v>28.52</v>
      </c>
      <c r="B207" s="2" t="s">
        <v>19039</v>
      </c>
      <c r="C207" s="2" t="s">
        <v>15252</v>
      </c>
    </row>
    <row r="208" spans="1:3" x14ac:dyDescent="0.25">
      <c r="A208" s="17" t="str">
        <f t="shared" si="3"/>
        <v>28.61</v>
      </c>
      <c r="B208" s="2" t="s">
        <v>19040</v>
      </c>
      <c r="C208" s="2" t="s">
        <v>18179</v>
      </c>
    </row>
    <row r="209" spans="1:3" x14ac:dyDescent="0.25">
      <c r="A209" s="17" t="str">
        <f t="shared" si="3"/>
        <v>28.62</v>
      </c>
      <c r="B209" s="2" t="s">
        <v>19043</v>
      </c>
      <c r="C209" s="2" t="s">
        <v>15444</v>
      </c>
    </row>
    <row r="210" spans="1:3" x14ac:dyDescent="0.25">
      <c r="A210" s="17" t="str">
        <f t="shared" si="3"/>
        <v>28.63</v>
      </c>
      <c r="B210" s="2" t="s">
        <v>19042</v>
      </c>
      <c r="C210" s="2" t="s">
        <v>15329</v>
      </c>
    </row>
    <row r="211" spans="1:3" x14ac:dyDescent="0.25">
      <c r="A211" s="17" t="str">
        <f t="shared" si="3"/>
        <v>28.71</v>
      </c>
      <c r="B211" s="2" t="s">
        <v>19045</v>
      </c>
      <c r="C211" s="2" t="s">
        <v>18177</v>
      </c>
    </row>
    <row r="212" spans="1:3" x14ac:dyDescent="0.25">
      <c r="A212" s="17" t="str">
        <f t="shared" si="3"/>
        <v>28.72</v>
      </c>
      <c r="B212" s="2" t="s">
        <v>19046</v>
      </c>
      <c r="C212" s="2" t="s">
        <v>18089</v>
      </c>
    </row>
    <row r="213" spans="1:3" x14ac:dyDescent="0.25">
      <c r="A213" s="17" t="str">
        <f t="shared" si="3"/>
        <v>28.73</v>
      </c>
      <c r="B213" s="2" t="s">
        <v>19047</v>
      </c>
      <c r="C213" s="2" t="s">
        <v>15387</v>
      </c>
    </row>
    <row r="214" spans="1:3" x14ac:dyDescent="0.25">
      <c r="A214" s="17" t="str">
        <f t="shared" si="3"/>
        <v>28.74</v>
      </c>
      <c r="B214" s="2" t="s">
        <v>19048</v>
      </c>
      <c r="C214" s="2" t="s">
        <v>15387</v>
      </c>
    </row>
    <row r="215" spans="1:3" x14ac:dyDescent="0.25">
      <c r="A215" s="17" t="str">
        <f t="shared" si="3"/>
        <v>28.75</v>
      </c>
      <c r="B215" s="2" t="s">
        <v>19041</v>
      </c>
      <c r="C215" s="2" t="s">
        <v>18179</v>
      </c>
    </row>
    <row r="216" spans="1:3" x14ac:dyDescent="0.25">
      <c r="A216" s="17" t="str">
        <f t="shared" si="3"/>
        <v>29.11</v>
      </c>
      <c r="B216" s="2" t="s">
        <v>19473</v>
      </c>
      <c r="C216" s="2" t="s">
        <v>15440</v>
      </c>
    </row>
    <row r="217" spans="1:3" x14ac:dyDescent="0.25">
      <c r="A217" s="17" t="str">
        <f t="shared" si="3"/>
        <v>29.11</v>
      </c>
      <c r="B217" s="2" t="s">
        <v>19476</v>
      </c>
      <c r="C217" s="2" t="s">
        <v>15227</v>
      </c>
    </row>
    <row r="218" spans="1:3" x14ac:dyDescent="0.25">
      <c r="A218" s="17" t="str">
        <f t="shared" si="3"/>
        <v>29.11</v>
      </c>
      <c r="B218" s="2" t="s">
        <v>19479</v>
      </c>
      <c r="C218" s="2" t="s">
        <v>15282</v>
      </c>
    </row>
    <row r="219" spans="1:3" x14ac:dyDescent="0.25">
      <c r="A219" s="17" t="str">
        <f t="shared" si="3"/>
        <v>29.12</v>
      </c>
      <c r="B219" s="2" t="s">
        <v>19474</v>
      </c>
      <c r="C219" s="2" t="s">
        <v>15440</v>
      </c>
    </row>
    <row r="220" spans="1:3" x14ac:dyDescent="0.25">
      <c r="A220" s="17" t="str">
        <f t="shared" si="3"/>
        <v>29.12</v>
      </c>
      <c r="B220" s="2" t="s">
        <v>19477</v>
      </c>
      <c r="C220" s="2" t="s">
        <v>15227</v>
      </c>
    </row>
    <row r="221" spans="1:3" x14ac:dyDescent="0.25">
      <c r="A221" s="17" t="str">
        <f t="shared" si="3"/>
        <v>29.12</v>
      </c>
      <c r="B221" s="2" t="s">
        <v>19480</v>
      </c>
      <c r="C221" s="2" t="s">
        <v>15282</v>
      </c>
    </row>
    <row r="222" spans="1:3" x14ac:dyDescent="0.25">
      <c r="A222" s="17" t="str">
        <f t="shared" si="3"/>
        <v>29.13</v>
      </c>
      <c r="B222" s="2" t="s">
        <v>19068</v>
      </c>
      <c r="C222" s="2" t="s">
        <v>15608</v>
      </c>
    </row>
    <row r="223" spans="1:3" x14ac:dyDescent="0.25">
      <c r="A223" s="17" t="str">
        <f t="shared" si="3"/>
        <v>29.14</v>
      </c>
      <c r="B223" s="2" t="s">
        <v>19069</v>
      </c>
      <c r="C223" s="2" t="s">
        <v>18151</v>
      </c>
    </row>
    <row r="224" spans="1:3" x14ac:dyDescent="0.25">
      <c r="A224" s="17" t="str">
        <f t="shared" si="3"/>
        <v>29.21</v>
      </c>
      <c r="B224" s="2" t="s">
        <v>19070</v>
      </c>
      <c r="C224" s="2" t="s">
        <v>15446</v>
      </c>
    </row>
    <row r="225" spans="1:3" x14ac:dyDescent="0.25">
      <c r="A225" s="17" t="str">
        <f t="shared" si="3"/>
        <v>29.22</v>
      </c>
      <c r="B225" s="2" t="s">
        <v>19071</v>
      </c>
      <c r="C225" s="2" t="s">
        <v>15395</v>
      </c>
    </row>
    <row r="226" spans="1:3" x14ac:dyDescent="0.25">
      <c r="A226" s="17" t="str">
        <f t="shared" si="3"/>
        <v>29.22</v>
      </c>
      <c r="B226" s="2" t="s">
        <v>19103</v>
      </c>
      <c r="C226" s="2" t="s">
        <v>15227</v>
      </c>
    </row>
    <row r="227" spans="1:3" x14ac:dyDescent="0.25">
      <c r="A227" s="17" t="str">
        <f t="shared" si="3"/>
        <v>29.23</v>
      </c>
      <c r="B227" s="2" t="s">
        <v>19074</v>
      </c>
      <c r="C227" s="2" t="s">
        <v>18164</v>
      </c>
    </row>
    <row r="228" spans="1:3" x14ac:dyDescent="0.25">
      <c r="A228" s="17" t="str">
        <f t="shared" si="3"/>
        <v>29.24</v>
      </c>
      <c r="B228" s="2" t="s">
        <v>19075</v>
      </c>
      <c r="C228" s="2" t="s">
        <v>15400</v>
      </c>
    </row>
    <row r="229" spans="1:3" x14ac:dyDescent="0.25">
      <c r="A229" s="17" t="str">
        <f t="shared" si="3"/>
        <v>29.24</v>
      </c>
      <c r="B229" s="2" t="s">
        <v>19122</v>
      </c>
      <c r="C229" s="2" t="s">
        <v>15282</v>
      </c>
    </row>
    <row r="230" spans="1:3" x14ac:dyDescent="0.25">
      <c r="A230" s="17" t="str">
        <f t="shared" si="3"/>
        <v>29.24</v>
      </c>
      <c r="B230" s="2" t="s">
        <v>19104</v>
      </c>
      <c r="C230" s="2" t="s">
        <v>15227</v>
      </c>
    </row>
    <row r="231" spans="1:3" x14ac:dyDescent="0.25">
      <c r="A231" s="17" t="str">
        <f t="shared" si="3"/>
        <v>29.31</v>
      </c>
      <c r="B231" s="2" t="s">
        <v>19076</v>
      </c>
      <c r="C231" s="2" t="s">
        <v>15390</v>
      </c>
    </row>
    <row r="232" spans="1:3" x14ac:dyDescent="0.25">
      <c r="A232" s="17" t="str">
        <f t="shared" si="3"/>
        <v>29.32</v>
      </c>
      <c r="B232" s="2" t="s">
        <v>19077</v>
      </c>
      <c r="C232" s="2" t="s">
        <v>15390</v>
      </c>
    </row>
    <row r="233" spans="1:3" x14ac:dyDescent="0.25">
      <c r="A233" s="17" t="str">
        <f t="shared" si="3"/>
        <v>29.32</v>
      </c>
      <c r="B233" s="2" t="s">
        <v>19105</v>
      </c>
      <c r="C233" s="2" t="s">
        <v>15227</v>
      </c>
    </row>
    <row r="234" spans="1:3" x14ac:dyDescent="0.25">
      <c r="A234" s="17" t="str">
        <f t="shared" si="3"/>
        <v>29.41</v>
      </c>
      <c r="B234" s="2" t="s">
        <v>19073</v>
      </c>
      <c r="C234" s="2" t="s">
        <v>18168</v>
      </c>
    </row>
    <row r="235" spans="1:3" x14ac:dyDescent="0.25">
      <c r="A235" s="17" t="str">
        <f t="shared" si="3"/>
        <v>29.42</v>
      </c>
      <c r="B235" s="2" t="s">
        <v>19079</v>
      </c>
      <c r="C235" s="2" t="s">
        <v>15614</v>
      </c>
    </row>
    <row r="236" spans="1:3" x14ac:dyDescent="0.25">
      <c r="A236" s="17" t="str">
        <f t="shared" si="3"/>
        <v>29.43</v>
      </c>
      <c r="B236" s="2" t="s">
        <v>19066</v>
      </c>
      <c r="C236" s="2" t="s">
        <v>15609</v>
      </c>
    </row>
    <row r="237" spans="1:3" x14ac:dyDescent="0.25">
      <c r="A237" s="17" t="str">
        <f t="shared" si="3"/>
        <v>29.43</v>
      </c>
      <c r="B237" s="2" t="s">
        <v>19106</v>
      </c>
      <c r="C237" s="2" t="s">
        <v>15227</v>
      </c>
    </row>
    <row r="238" spans="1:3" x14ac:dyDescent="0.25">
      <c r="A238" s="17" t="str">
        <f t="shared" si="3"/>
        <v>29.51</v>
      </c>
      <c r="B238" s="2" t="s">
        <v>19080</v>
      </c>
      <c r="C238" s="2" t="s">
        <v>15438</v>
      </c>
    </row>
    <row r="239" spans="1:3" x14ac:dyDescent="0.25">
      <c r="A239" s="17" t="str">
        <f t="shared" si="3"/>
        <v>29.51</v>
      </c>
      <c r="B239" s="2" t="s">
        <v>19123</v>
      </c>
      <c r="C239" s="2" t="s">
        <v>15282</v>
      </c>
    </row>
    <row r="240" spans="1:3" x14ac:dyDescent="0.25">
      <c r="A240" s="17" t="str">
        <f t="shared" si="3"/>
        <v>29.51</v>
      </c>
      <c r="B240" s="2" t="s">
        <v>19107</v>
      </c>
      <c r="C240" s="2" t="s">
        <v>15227</v>
      </c>
    </row>
    <row r="241" spans="1:3" x14ac:dyDescent="0.25">
      <c r="A241" s="17" t="str">
        <f t="shared" si="3"/>
        <v>29.52</v>
      </c>
      <c r="B241" s="2" t="s">
        <v>19081</v>
      </c>
      <c r="C241" s="2" t="s">
        <v>15222</v>
      </c>
    </row>
    <row r="242" spans="1:3" x14ac:dyDescent="0.25">
      <c r="A242" s="17" t="str">
        <f t="shared" si="3"/>
        <v>29.52</v>
      </c>
      <c r="B242" s="2" t="s">
        <v>19108</v>
      </c>
      <c r="C242" s="2" t="s">
        <v>15227</v>
      </c>
    </row>
    <row r="243" spans="1:3" x14ac:dyDescent="0.25">
      <c r="A243" s="17" t="str">
        <f t="shared" si="3"/>
        <v>29.52</v>
      </c>
      <c r="B243" s="2" t="s">
        <v>19124</v>
      </c>
      <c r="C243" s="2" t="s">
        <v>15282</v>
      </c>
    </row>
    <row r="244" spans="1:3" x14ac:dyDescent="0.25">
      <c r="A244" s="17" t="str">
        <f t="shared" si="3"/>
        <v>29.53</v>
      </c>
      <c r="B244" s="2" t="s">
        <v>19078</v>
      </c>
      <c r="C244" s="2" t="s">
        <v>15390</v>
      </c>
    </row>
    <row r="245" spans="1:3" x14ac:dyDescent="0.25">
      <c r="A245" s="17" t="str">
        <f t="shared" si="3"/>
        <v>29.53</v>
      </c>
      <c r="B245" s="2" t="s">
        <v>19125</v>
      </c>
      <c r="C245" s="2" t="s">
        <v>15282</v>
      </c>
    </row>
    <row r="246" spans="1:3" x14ac:dyDescent="0.25">
      <c r="A246" s="17" t="str">
        <f t="shared" si="3"/>
        <v>29.53</v>
      </c>
      <c r="B246" s="2" t="s">
        <v>19109</v>
      </c>
      <c r="C246" s="2" t="s">
        <v>15227</v>
      </c>
    </row>
    <row r="247" spans="1:3" x14ac:dyDescent="0.25">
      <c r="A247" s="17" t="str">
        <f t="shared" si="3"/>
        <v>29.54</v>
      </c>
      <c r="B247" s="2" t="s">
        <v>19083</v>
      </c>
      <c r="C247" s="2" t="s">
        <v>18103</v>
      </c>
    </row>
    <row r="248" spans="1:3" x14ac:dyDescent="0.25">
      <c r="A248" s="17" t="str">
        <f t="shared" si="3"/>
        <v>29.54</v>
      </c>
      <c r="B248" s="2" t="s">
        <v>19110</v>
      </c>
      <c r="C248" s="2" t="s">
        <v>15227</v>
      </c>
    </row>
    <row r="249" spans="1:3" x14ac:dyDescent="0.25">
      <c r="A249" s="17" t="str">
        <f t="shared" si="3"/>
        <v>29.55</v>
      </c>
      <c r="B249" s="2" t="s">
        <v>19084</v>
      </c>
      <c r="C249" s="2" t="s">
        <v>18099</v>
      </c>
    </row>
    <row r="250" spans="1:3" x14ac:dyDescent="0.25">
      <c r="A250" s="17" t="str">
        <f t="shared" si="3"/>
        <v>29.55</v>
      </c>
      <c r="B250" s="2" t="s">
        <v>19111</v>
      </c>
      <c r="C250" s="2" t="s">
        <v>15227</v>
      </c>
    </row>
    <row r="251" spans="1:3" x14ac:dyDescent="0.25">
      <c r="A251" s="17" t="str">
        <f t="shared" si="3"/>
        <v>29.56</v>
      </c>
      <c r="B251" s="2" t="s">
        <v>19044</v>
      </c>
      <c r="C251" s="2" t="s">
        <v>15444</v>
      </c>
    </row>
    <row r="252" spans="1:3" x14ac:dyDescent="0.25">
      <c r="A252" s="17" t="str">
        <f t="shared" si="3"/>
        <v>29.56</v>
      </c>
      <c r="B252" s="2" t="s">
        <v>19126</v>
      </c>
      <c r="C252" s="2" t="s">
        <v>15282</v>
      </c>
    </row>
    <row r="253" spans="1:3" x14ac:dyDescent="0.25">
      <c r="A253" s="17" t="str">
        <f t="shared" si="3"/>
        <v>29.56</v>
      </c>
      <c r="B253" s="2" t="s">
        <v>19112</v>
      </c>
      <c r="C253" s="2" t="s">
        <v>15227</v>
      </c>
    </row>
    <row r="254" spans="1:3" x14ac:dyDescent="0.25">
      <c r="A254" s="17" t="str">
        <f t="shared" si="3"/>
        <v>29.60</v>
      </c>
      <c r="B254" s="2" t="s">
        <v>19036</v>
      </c>
      <c r="C254" s="2" t="s">
        <v>15373</v>
      </c>
    </row>
    <row r="255" spans="1:3" x14ac:dyDescent="0.25">
      <c r="A255" s="17" t="str">
        <f t="shared" si="3"/>
        <v>29.71</v>
      </c>
      <c r="B255" s="2" t="s">
        <v>19064</v>
      </c>
      <c r="C255" s="2" t="s">
        <v>15476</v>
      </c>
    </row>
    <row r="256" spans="1:3" x14ac:dyDescent="0.25">
      <c r="A256" s="17" t="str">
        <f t="shared" si="3"/>
        <v>29.72</v>
      </c>
      <c r="B256" s="2" t="s">
        <v>19065</v>
      </c>
      <c r="C256" s="2" t="s">
        <v>17142</v>
      </c>
    </row>
    <row r="257" spans="1:3" x14ac:dyDescent="0.25">
      <c r="A257" s="17" t="str">
        <f t="shared" si="3"/>
        <v>30.01</v>
      </c>
      <c r="B257" s="2" t="s">
        <v>19472</v>
      </c>
      <c r="C257" s="2" t="s">
        <v>15339</v>
      </c>
    </row>
    <row r="258" spans="1:3" x14ac:dyDescent="0.25">
      <c r="A258" s="17" t="str">
        <f t="shared" ref="A258:A321" si="4">LEFT(B258,5)</f>
        <v>30.01</v>
      </c>
      <c r="B258" s="2" t="s">
        <v>19481</v>
      </c>
      <c r="C258" s="2" t="s">
        <v>15282</v>
      </c>
    </row>
    <row r="259" spans="1:3" x14ac:dyDescent="0.25">
      <c r="A259" s="17" t="str">
        <f t="shared" si="4"/>
        <v>30.02</v>
      </c>
      <c r="B259" s="2" t="s">
        <v>19054</v>
      </c>
      <c r="C259" s="2" t="s">
        <v>15339</v>
      </c>
    </row>
    <row r="260" spans="1:3" x14ac:dyDescent="0.25">
      <c r="A260" s="17" t="str">
        <f t="shared" si="4"/>
        <v>30.02</v>
      </c>
      <c r="B260" s="2" t="s">
        <v>19127</v>
      </c>
      <c r="C260" s="2" t="s">
        <v>15282</v>
      </c>
    </row>
    <row r="261" spans="1:3" x14ac:dyDescent="0.25">
      <c r="A261" s="17" t="str">
        <f t="shared" si="4"/>
        <v>31.10</v>
      </c>
      <c r="B261" s="2" t="s">
        <v>19471</v>
      </c>
      <c r="C261" s="2" t="s">
        <v>15413</v>
      </c>
    </row>
    <row r="262" spans="1:3" x14ac:dyDescent="0.25">
      <c r="A262" s="17" t="str">
        <f t="shared" si="4"/>
        <v>31.10</v>
      </c>
      <c r="B262" s="2" t="s">
        <v>19478</v>
      </c>
      <c r="C262" s="2" t="s">
        <v>15296</v>
      </c>
    </row>
    <row r="263" spans="1:3" x14ac:dyDescent="0.25">
      <c r="A263" s="17" t="str">
        <f t="shared" si="4"/>
        <v>31.10</v>
      </c>
      <c r="B263" s="2" t="s">
        <v>19482</v>
      </c>
      <c r="C263" s="2" t="s">
        <v>15282</v>
      </c>
    </row>
    <row r="264" spans="1:3" x14ac:dyDescent="0.25">
      <c r="A264" s="17" t="str">
        <f t="shared" si="4"/>
        <v>31.20</v>
      </c>
      <c r="B264" s="2" t="s">
        <v>19049</v>
      </c>
      <c r="C264" s="2" t="s">
        <v>15413</v>
      </c>
    </row>
    <row r="265" spans="1:3" x14ac:dyDescent="0.25">
      <c r="A265" s="17" t="str">
        <f t="shared" si="4"/>
        <v>31.20</v>
      </c>
      <c r="B265" s="2" t="s">
        <v>19119</v>
      </c>
      <c r="C265" s="2" t="s">
        <v>15374</v>
      </c>
    </row>
    <row r="266" spans="1:3" x14ac:dyDescent="0.25">
      <c r="A266" s="17" t="str">
        <f t="shared" si="4"/>
        <v>31.20</v>
      </c>
      <c r="B266" s="2" t="s">
        <v>19128</v>
      </c>
      <c r="C266" s="2" t="s">
        <v>15282</v>
      </c>
    </row>
    <row r="267" spans="1:3" x14ac:dyDescent="0.25">
      <c r="A267" s="17" t="str">
        <f t="shared" si="4"/>
        <v>31.30</v>
      </c>
      <c r="B267" s="2" t="s">
        <v>19050</v>
      </c>
      <c r="C267" s="2" t="s">
        <v>15413</v>
      </c>
    </row>
    <row r="268" spans="1:3" x14ac:dyDescent="0.25">
      <c r="A268" s="17" t="str">
        <f t="shared" si="4"/>
        <v>31.40</v>
      </c>
      <c r="B268" s="2" t="s">
        <v>19061</v>
      </c>
      <c r="C268" s="2" t="s">
        <v>17987</v>
      </c>
    </row>
    <row r="269" spans="1:3" x14ac:dyDescent="0.25">
      <c r="A269" s="17" t="str">
        <f t="shared" si="4"/>
        <v>31.50</v>
      </c>
      <c r="B269" s="2" t="s">
        <v>19062</v>
      </c>
      <c r="C269" s="2" t="s">
        <v>15634</v>
      </c>
    </row>
    <row r="270" spans="1:3" x14ac:dyDescent="0.25">
      <c r="A270" s="17" t="str">
        <f t="shared" si="4"/>
        <v>31.61</v>
      </c>
      <c r="B270" s="2" t="s">
        <v>19063</v>
      </c>
      <c r="C270" s="2" t="s">
        <v>15634</v>
      </c>
    </row>
    <row r="271" spans="1:3" x14ac:dyDescent="0.25">
      <c r="A271" s="17" t="str">
        <f t="shared" si="4"/>
        <v>31.62</v>
      </c>
      <c r="B271" s="2" t="s">
        <v>19004</v>
      </c>
      <c r="C271" s="2" t="s">
        <v>18040</v>
      </c>
    </row>
    <row r="272" spans="1:3" x14ac:dyDescent="0.25">
      <c r="A272" s="17" t="str">
        <f t="shared" si="4"/>
        <v>31.62</v>
      </c>
      <c r="B272" s="2" t="s">
        <v>19116</v>
      </c>
      <c r="C272" s="2" t="s">
        <v>15296</v>
      </c>
    </row>
    <row r="273" spans="1:3" x14ac:dyDescent="0.25">
      <c r="A273" s="17" t="str">
        <f t="shared" si="4"/>
        <v>31.62</v>
      </c>
      <c r="B273" s="2" t="s">
        <v>19129</v>
      </c>
      <c r="C273" s="2" t="s">
        <v>15282</v>
      </c>
    </row>
    <row r="274" spans="1:3" x14ac:dyDescent="0.25">
      <c r="A274" s="17" t="str">
        <f t="shared" si="4"/>
        <v>32.10</v>
      </c>
      <c r="B274" s="2" t="s">
        <v>19051</v>
      </c>
      <c r="C274" s="2" t="s">
        <v>15413</v>
      </c>
    </row>
    <row r="275" spans="1:3" x14ac:dyDescent="0.25">
      <c r="A275" s="17" t="str">
        <f t="shared" si="4"/>
        <v>32.20</v>
      </c>
      <c r="B275" s="2" t="s">
        <v>19055</v>
      </c>
      <c r="C275" s="2" t="s">
        <v>15339</v>
      </c>
    </row>
    <row r="276" spans="1:3" x14ac:dyDescent="0.25">
      <c r="A276" s="17" t="str">
        <f t="shared" si="4"/>
        <v>32.20</v>
      </c>
      <c r="B276" s="2" t="s">
        <v>19117</v>
      </c>
      <c r="C276" s="2" t="s">
        <v>15296</v>
      </c>
    </row>
    <row r="277" spans="1:3" x14ac:dyDescent="0.25">
      <c r="A277" s="17" t="str">
        <f t="shared" si="4"/>
        <v>32.20</v>
      </c>
      <c r="B277" s="2" t="s">
        <v>19130</v>
      </c>
      <c r="C277" s="2" t="s">
        <v>15282</v>
      </c>
    </row>
    <row r="278" spans="1:3" x14ac:dyDescent="0.25">
      <c r="A278" s="17" t="str">
        <f t="shared" si="4"/>
        <v>32.30</v>
      </c>
      <c r="B278" s="2" t="s">
        <v>19052</v>
      </c>
      <c r="C278" s="2" t="s">
        <v>15413</v>
      </c>
    </row>
    <row r="279" spans="1:3" x14ac:dyDescent="0.25">
      <c r="A279" s="17" t="str">
        <f t="shared" si="4"/>
        <v>32.30</v>
      </c>
      <c r="B279" s="2" t="s">
        <v>19113</v>
      </c>
      <c r="C279" s="2" t="s">
        <v>15227</v>
      </c>
    </row>
    <row r="280" spans="1:3" x14ac:dyDescent="0.25">
      <c r="A280" s="17" t="str">
        <f t="shared" si="4"/>
        <v>32.30</v>
      </c>
      <c r="B280" s="2" t="s">
        <v>19131</v>
      </c>
      <c r="C280" s="2" t="s">
        <v>15282</v>
      </c>
    </row>
    <row r="281" spans="1:3" x14ac:dyDescent="0.25">
      <c r="A281" s="17" t="str">
        <f t="shared" si="4"/>
        <v>33.10</v>
      </c>
      <c r="B281" s="2" t="s">
        <v>19059</v>
      </c>
      <c r="C281" s="2" t="s">
        <v>15436</v>
      </c>
    </row>
    <row r="282" spans="1:3" x14ac:dyDescent="0.25">
      <c r="A282" s="17" t="str">
        <f t="shared" si="4"/>
        <v>33.10</v>
      </c>
      <c r="B282" s="2" t="s">
        <v>19132</v>
      </c>
      <c r="C282" s="2" t="s">
        <v>15282</v>
      </c>
    </row>
    <row r="283" spans="1:3" x14ac:dyDescent="0.25">
      <c r="A283" s="17" t="str">
        <f t="shared" si="4"/>
        <v>33.10</v>
      </c>
      <c r="B283" s="2" t="s">
        <v>19118</v>
      </c>
      <c r="C283" s="2" t="s">
        <v>15296</v>
      </c>
    </row>
    <row r="284" spans="1:3" x14ac:dyDescent="0.25">
      <c r="A284" s="17" t="str">
        <f t="shared" si="4"/>
        <v>33.20</v>
      </c>
      <c r="B284" s="2" t="s">
        <v>19057</v>
      </c>
      <c r="C284" s="2" t="s">
        <v>15247</v>
      </c>
    </row>
    <row r="285" spans="1:3" x14ac:dyDescent="0.25">
      <c r="A285" s="17" t="str">
        <f t="shared" si="4"/>
        <v>33.20</v>
      </c>
      <c r="B285" s="2" t="s">
        <v>19133</v>
      </c>
      <c r="C285" s="2" t="s">
        <v>15282</v>
      </c>
    </row>
    <row r="286" spans="1:3" x14ac:dyDescent="0.25">
      <c r="A286" s="17" t="str">
        <f t="shared" si="4"/>
        <v>33.20</v>
      </c>
      <c r="B286" s="2" t="s">
        <v>19114</v>
      </c>
      <c r="C286" s="2" t="s">
        <v>15227</v>
      </c>
    </row>
    <row r="287" spans="1:3" x14ac:dyDescent="0.25">
      <c r="A287" s="17" t="str">
        <f t="shared" si="4"/>
        <v>33.30</v>
      </c>
      <c r="B287" s="2" t="s">
        <v>19134</v>
      </c>
      <c r="C287" s="2" t="s">
        <v>15282</v>
      </c>
    </row>
    <row r="288" spans="1:3" x14ac:dyDescent="0.25">
      <c r="A288" s="17" t="str">
        <f t="shared" si="4"/>
        <v>33.40</v>
      </c>
      <c r="B288" s="2" t="s">
        <v>19060</v>
      </c>
      <c r="C288" s="2" t="s">
        <v>15441</v>
      </c>
    </row>
    <row r="289" spans="1:3" x14ac:dyDescent="0.25">
      <c r="A289" s="17" t="str">
        <f t="shared" si="4"/>
        <v>33.50</v>
      </c>
      <c r="B289" s="2" t="s">
        <v>19058</v>
      </c>
      <c r="C289" s="2" t="s">
        <v>15783</v>
      </c>
    </row>
    <row r="290" spans="1:3" x14ac:dyDescent="0.25">
      <c r="A290" s="17" t="str">
        <f t="shared" si="4"/>
        <v>34.10</v>
      </c>
      <c r="B290" s="2" t="s">
        <v>19082</v>
      </c>
      <c r="C290" s="2" t="s">
        <v>15222</v>
      </c>
    </row>
    <row r="291" spans="1:3" x14ac:dyDescent="0.25">
      <c r="A291" s="17" t="str">
        <f t="shared" si="4"/>
        <v>34.20</v>
      </c>
      <c r="B291" s="2" t="s">
        <v>19086</v>
      </c>
      <c r="C291" s="2" t="s">
        <v>15445</v>
      </c>
    </row>
    <row r="292" spans="1:3" x14ac:dyDescent="0.25">
      <c r="A292" s="17" t="str">
        <f t="shared" si="4"/>
        <v>34.30</v>
      </c>
      <c r="B292" s="2" t="s">
        <v>19067</v>
      </c>
      <c r="C292" s="2" t="s">
        <v>15440</v>
      </c>
    </row>
    <row r="293" spans="1:3" x14ac:dyDescent="0.25">
      <c r="A293" s="17" t="str">
        <f t="shared" si="4"/>
        <v>35.11</v>
      </c>
      <c r="B293" s="2" t="s">
        <v>19088</v>
      </c>
      <c r="C293" s="2" t="s">
        <v>15409</v>
      </c>
    </row>
    <row r="294" spans="1:3" x14ac:dyDescent="0.25">
      <c r="A294" s="17" t="str">
        <f t="shared" si="4"/>
        <v>35.12</v>
      </c>
      <c r="B294" s="2" t="s">
        <v>19089</v>
      </c>
      <c r="C294" s="2" t="s">
        <v>17942</v>
      </c>
    </row>
    <row r="295" spans="1:3" x14ac:dyDescent="0.25">
      <c r="A295" s="17" t="str">
        <f t="shared" si="4"/>
        <v>35.20</v>
      </c>
      <c r="B295" s="2" t="s">
        <v>19090</v>
      </c>
      <c r="C295" s="2" t="s">
        <v>15357</v>
      </c>
    </row>
    <row r="296" spans="1:3" x14ac:dyDescent="0.25">
      <c r="A296" s="17" t="str">
        <f t="shared" si="4"/>
        <v>35.20</v>
      </c>
      <c r="B296" s="2" t="s">
        <v>19120</v>
      </c>
      <c r="C296" s="2" t="s">
        <v>15330</v>
      </c>
    </row>
    <row r="297" spans="1:3" x14ac:dyDescent="0.25">
      <c r="A297" s="17" t="str">
        <f t="shared" si="4"/>
        <v>35.30</v>
      </c>
      <c r="B297" s="2" t="s">
        <v>19085</v>
      </c>
      <c r="C297" s="2" t="s">
        <v>15287</v>
      </c>
    </row>
    <row r="298" spans="1:3" x14ac:dyDescent="0.25">
      <c r="A298" s="17" t="str">
        <f t="shared" si="4"/>
        <v>35.41</v>
      </c>
      <c r="B298" s="2" t="s">
        <v>19091</v>
      </c>
      <c r="C298" s="2" t="s">
        <v>18120</v>
      </c>
    </row>
    <row r="299" spans="1:3" x14ac:dyDescent="0.25">
      <c r="A299" s="17" t="str">
        <f t="shared" si="4"/>
        <v>35.42</v>
      </c>
      <c r="B299" s="2" t="s">
        <v>19092</v>
      </c>
      <c r="C299" s="2" t="s">
        <v>15312</v>
      </c>
    </row>
    <row r="300" spans="1:3" x14ac:dyDescent="0.25">
      <c r="A300" s="17" t="str">
        <f t="shared" si="4"/>
        <v>35.43</v>
      </c>
      <c r="B300" s="2" t="s">
        <v>19093</v>
      </c>
      <c r="C300" s="2" t="s">
        <v>15312</v>
      </c>
    </row>
    <row r="301" spans="1:3" x14ac:dyDescent="0.25">
      <c r="A301" s="17" t="str">
        <f t="shared" si="4"/>
        <v>35.50</v>
      </c>
      <c r="B301" s="2" t="s">
        <v>19072</v>
      </c>
      <c r="C301" s="2" t="s">
        <v>15395</v>
      </c>
    </row>
    <row r="302" spans="1:3" x14ac:dyDescent="0.25">
      <c r="A302" s="17" t="str">
        <f t="shared" si="4"/>
        <v>36.11</v>
      </c>
      <c r="B302" s="2" t="s">
        <v>19087</v>
      </c>
      <c r="C302" s="2" t="s">
        <v>15403</v>
      </c>
    </row>
    <row r="303" spans="1:3" x14ac:dyDescent="0.25">
      <c r="A303" s="17" t="str">
        <f t="shared" si="4"/>
        <v>36.12</v>
      </c>
      <c r="B303" s="2" t="s">
        <v>19094</v>
      </c>
      <c r="C303" s="2" t="s">
        <v>15415</v>
      </c>
    </row>
    <row r="304" spans="1:3" x14ac:dyDescent="0.25">
      <c r="A304" s="17" t="str">
        <f t="shared" si="4"/>
        <v>36.13</v>
      </c>
      <c r="B304" s="2" t="s">
        <v>19095</v>
      </c>
      <c r="C304" s="2" t="s">
        <v>18087</v>
      </c>
    </row>
    <row r="305" spans="1:3" x14ac:dyDescent="0.25">
      <c r="A305" s="17" t="str">
        <f t="shared" si="4"/>
        <v>36.14</v>
      </c>
      <c r="B305" s="2" t="s">
        <v>19097</v>
      </c>
      <c r="C305" s="2" t="s">
        <v>15391</v>
      </c>
    </row>
    <row r="306" spans="1:3" x14ac:dyDescent="0.25">
      <c r="A306" s="17" t="str">
        <f t="shared" si="4"/>
        <v>36.15</v>
      </c>
      <c r="B306" s="2" t="s">
        <v>19096</v>
      </c>
      <c r="C306" s="2" t="s">
        <v>18097</v>
      </c>
    </row>
    <row r="307" spans="1:3" x14ac:dyDescent="0.25">
      <c r="A307" s="17" t="str">
        <f t="shared" si="4"/>
        <v>36.21</v>
      </c>
      <c r="B307" s="2" t="s">
        <v>19098</v>
      </c>
      <c r="C307" s="2" t="s">
        <v>18427</v>
      </c>
    </row>
    <row r="308" spans="1:3" x14ac:dyDescent="0.25">
      <c r="A308" s="17" t="str">
        <f t="shared" si="4"/>
        <v>36.22</v>
      </c>
      <c r="B308" s="2" t="s">
        <v>19099</v>
      </c>
      <c r="C308" s="2" t="s">
        <v>15362</v>
      </c>
    </row>
    <row r="309" spans="1:3" x14ac:dyDescent="0.25">
      <c r="A309" s="17" t="str">
        <f t="shared" si="4"/>
        <v>36.30</v>
      </c>
      <c r="B309" s="2" t="s">
        <v>19101</v>
      </c>
      <c r="C309" s="2" t="s">
        <v>15494</v>
      </c>
    </row>
    <row r="310" spans="1:3" x14ac:dyDescent="0.25">
      <c r="A310" s="17" t="str">
        <f t="shared" si="4"/>
        <v>36.30</v>
      </c>
      <c r="B310" s="2" t="s">
        <v>19121</v>
      </c>
      <c r="C310" s="2" t="s">
        <v>15448</v>
      </c>
    </row>
    <row r="311" spans="1:3" x14ac:dyDescent="0.25">
      <c r="A311" s="17" t="str">
        <f t="shared" si="4"/>
        <v>36.40</v>
      </c>
      <c r="B311" s="2" t="s">
        <v>19102</v>
      </c>
      <c r="C311" s="2" t="s">
        <v>15551</v>
      </c>
    </row>
    <row r="312" spans="1:3" x14ac:dyDescent="0.25">
      <c r="A312" s="17" t="str">
        <f t="shared" si="4"/>
        <v>36.50</v>
      </c>
      <c r="B312" s="2" t="s">
        <v>19056</v>
      </c>
      <c r="C312" s="2" t="s">
        <v>15361</v>
      </c>
    </row>
    <row r="313" spans="1:3" x14ac:dyDescent="0.25">
      <c r="A313" s="17" t="str">
        <f t="shared" si="4"/>
        <v>36.61</v>
      </c>
      <c r="B313" s="2" t="s">
        <v>19100</v>
      </c>
      <c r="C313" s="2" t="s">
        <v>17991</v>
      </c>
    </row>
    <row r="314" spans="1:3" x14ac:dyDescent="0.25">
      <c r="A314" s="17" t="str">
        <f t="shared" si="4"/>
        <v>36.62</v>
      </c>
      <c r="B314" s="2" t="s">
        <v>18989</v>
      </c>
      <c r="C314" s="2" t="s">
        <v>15611</v>
      </c>
    </row>
    <row r="315" spans="1:3" x14ac:dyDescent="0.25">
      <c r="A315" s="17" t="str">
        <f t="shared" si="4"/>
        <v>36.63</v>
      </c>
      <c r="B315" s="2" t="s">
        <v>18941</v>
      </c>
      <c r="C315" s="2" t="s">
        <v>18053</v>
      </c>
    </row>
    <row r="316" spans="1:3" x14ac:dyDescent="0.25">
      <c r="A316" s="17" t="str">
        <f t="shared" si="4"/>
        <v>37.10</v>
      </c>
      <c r="B316" s="2" t="s">
        <v>19146</v>
      </c>
      <c r="C316" s="2" t="s">
        <v>15246</v>
      </c>
    </row>
    <row r="317" spans="1:3" x14ac:dyDescent="0.25">
      <c r="A317" s="17" t="str">
        <f t="shared" si="4"/>
        <v>37.20</v>
      </c>
      <c r="B317" s="2" t="s">
        <v>19147</v>
      </c>
      <c r="C317" s="2" t="s">
        <v>15246</v>
      </c>
    </row>
    <row r="318" spans="1:3" x14ac:dyDescent="0.25">
      <c r="A318" s="17" t="str">
        <f t="shared" si="4"/>
        <v>40.11</v>
      </c>
      <c r="B318" s="2" t="s">
        <v>19135</v>
      </c>
      <c r="C318" s="2" t="s">
        <v>15278</v>
      </c>
    </row>
    <row r="319" spans="1:3" x14ac:dyDescent="0.25">
      <c r="A319" s="17" t="str">
        <f t="shared" si="4"/>
        <v>40.12</v>
      </c>
      <c r="B319" s="2" t="s">
        <v>19136</v>
      </c>
      <c r="C319" s="2" t="s">
        <v>15272</v>
      </c>
    </row>
    <row r="320" spans="1:3" x14ac:dyDescent="0.25">
      <c r="A320" s="17" t="str">
        <f t="shared" si="4"/>
        <v>40.13</v>
      </c>
      <c r="B320" s="2" t="s">
        <v>19137</v>
      </c>
      <c r="C320" s="2" t="s">
        <v>15451</v>
      </c>
    </row>
    <row r="321" spans="1:3" x14ac:dyDescent="0.25">
      <c r="A321" s="17" t="str">
        <f t="shared" si="4"/>
        <v>40.21</v>
      </c>
      <c r="B321" s="2" t="s">
        <v>19138</v>
      </c>
      <c r="C321" s="2" t="s">
        <v>18000</v>
      </c>
    </row>
    <row r="322" spans="1:3" x14ac:dyDescent="0.25">
      <c r="A322" s="17" t="str">
        <f t="shared" ref="A322:A385" si="5">LEFT(B322,5)</f>
        <v>40.22</v>
      </c>
      <c r="B322" s="2" t="s">
        <v>19139</v>
      </c>
      <c r="C322" s="2" t="s">
        <v>15275</v>
      </c>
    </row>
    <row r="323" spans="1:3" x14ac:dyDescent="0.25">
      <c r="A323" s="17" t="str">
        <f t="shared" si="5"/>
        <v>40.30</v>
      </c>
      <c r="B323" s="2" t="s">
        <v>19141</v>
      </c>
      <c r="C323" s="2" t="s">
        <v>15283</v>
      </c>
    </row>
    <row r="324" spans="1:3" x14ac:dyDescent="0.25">
      <c r="A324" s="17" t="str">
        <f t="shared" si="5"/>
        <v>41.00</v>
      </c>
      <c r="B324" s="2" t="s">
        <v>19142</v>
      </c>
      <c r="C324" s="2" t="s">
        <v>15170</v>
      </c>
    </row>
    <row r="325" spans="1:3" x14ac:dyDescent="0.25">
      <c r="A325" s="17" t="str">
        <f t="shared" si="5"/>
        <v>45.11</v>
      </c>
      <c r="B325" s="2" t="s">
        <v>19159</v>
      </c>
      <c r="C325" s="2" t="s">
        <v>15271</v>
      </c>
    </row>
    <row r="326" spans="1:3" x14ac:dyDescent="0.25">
      <c r="A326" s="17" t="str">
        <f t="shared" si="5"/>
        <v>45.12</v>
      </c>
      <c r="B326" s="2" t="s">
        <v>19160</v>
      </c>
      <c r="C326" s="2" t="s">
        <v>15377</v>
      </c>
    </row>
    <row r="327" spans="1:3" x14ac:dyDescent="0.25">
      <c r="A327" s="17" t="str">
        <f t="shared" si="5"/>
        <v>45.21</v>
      </c>
      <c r="B327" s="2" t="s">
        <v>19149</v>
      </c>
      <c r="C327" s="2" t="s">
        <v>15198</v>
      </c>
    </row>
    <row r="328" spans="1:3" x14ac:dyDescent="0.25">
      <c r="A328" s="17" t="str">
        <f t="shared" si="5"/>
        <v>45.21</v>
      </c>
      <c r="B328" s="2" t="s">
        <v>19152</v>
      </c>
      <c r="C328" s="2" t="s">
        <v>15612</v>
      </c>
    </row>
    <row r="329" spans="1:3" x14ac:dyDescent="0.25">
      <c r="A329" s="17" t="str">
        <f t="shared" si="5"/>
        <v>45.21</v>
      </c>
      <c r="B329" s="2" t="s">
        <v>19153</v>
      </c>
      <c r="C329" s="2" t="s">
        <v>15306</v>
      </c>
    </row>
    <row r="330" spans="1:3" x14ac:dyDescent="0.25">
      <c r="A330" s="17" t="str">
        <f t="shared" si="5"/>
        <v>45.21</v>
      </c>
      <c r="B330" s="2" t="s">
        <v>19154</v>
      </c>
      <c r="C330" s="2" t="s">
        <v>15306</v>
      </c>
    </row>
    <row r="331" spans="1:3" x14ac:dyDescent="0.25">
      <c r="A331" s="17" t="str">
        <f t="shared" si="5"/>
        <v>45.21</v>
      </c>
      <c r="B331" s="2" t="s">
        <v>19157</v>
      </c>
      <c r="C331" s="2" t="s">
        <v>15276</v>
      </c>
    </row>
    <row r="332" spans="1:3" x14ac:dyDescent="0.25">
      <c r="A332" s="17" t="str">
        <f t="shared" si="5"/>
        <v>45.21</v>
      </c>
      <c r="B332" s="2" t="s">
        <v>19158</v>
      </c>
      <c r="C332" s="2" t="s">
        <v>15276</v>
      </c>
    </row>
    <row r="333" spans="1:3" x14ac:dyDescent="0.25">
      <c r="A333" s="17" t="str">
        <f t="shared" si="5"/>
        <v>45.21</v>
      </c>
      <c r="B333" s="2" t="s">
        <v>19150</v>
      </c>
      <c r="C333" s="2" t="s">
        <v>15198</v>
      </c>
    </row>
    <row r="334" spans="1:3" x14ac:dyDescent="0.25">
      <c r="A334" s="17" t="str">
        <f t="shared" si="5"/>
        <v>45.22</v>
      </c>
      <c r="B334" s="2" t="s">
        <v>19172</v>
      </c>
      <c r="C334" s="2" t="s">
        <v>18655</v>
      </c>
    </row>
    <row r="335" spans="1:3" x14ac:dyDescent="0.25">
      <c r="A335" s="17" t="str">
        <f t="shared" si="5"/>
        <v>45.23</v>
      </c>
      <c r="B335" s="2" t="s">
        <v>19151</v>
      </c>
      <c r="C335" s="2" t="s">
        <v>15198</v>
      </c>
    </row>
    <row r="336" spans="1:3" x14ac:dyDescent="0.25">
      <c r="A336" s="17" t="str">
        <f t="shared" si="5"/>
        <v>45.24</v>
      </c>
      <c r="B336" s="2" t="s">
        <v>19155</v>
      </c>
      <c r="C336" s="2" t="s">
        <v>15306</v>
      </c>
    </row>
    <row r="337" spans="1:3" x14ac:dyDescent="0.25">
      <c r="A337" s="17" t="str">
        <f t="shared" si="5"/>
        <v>45.25</v>
      </c>
      <c r="B337" s="2" t="s">
        <v>19156</v>
      </c>
      <c r="C337" s="2" t="s">
        <v>15306</v>
      </c>
    </row>
    <row r="338" spans="1:3" x14ac:dyDescent="0.25">
      <c r="A338" s="17" t="str">
        <f t="shared" si="5"/>
        <v>45.25</v>
      </c>
      <c r="B338" s="2" t="s">
        <v>19173</v>
      </c>
      <c r="C338" s="2" t="s">
        <v>15240</v>
      </c>
    </row>
    <row r="339" spans="1:3" x14ac:dyDescent="0.25">
      <c r="A339" s="17" t="str">
        <f t="shared" si="5"/>
        <v>45.31</v>
      </c>
      <c r="B339" s="2" t="s">
        <v>19161</v>
      </c>
      <c r="C339" s="2" t="s">
        <v>15379</v>
      </c>
    </row>
    <row r="340" spans="1:3" x14ac:dyDescent="0.25">
      <c r="A340" s="17" t="str">
        <f t="shared" si="5"/>
        <v>45.32</v>
      </c>
      <c r="B340" s="2" t="s">
        <v>19166</v>
      </c>
      <c r="C340" s="2" t="s">
        <v>15258</v>
      </c>
    </row>
    <row r="341" spans="1:3" x14ac:dyDescent="0.25">
      <c r="A341" s="17" t="str">
        <f t="shared" si="5"/>
        <v>45.33</v>
      </c>
      <c r="B341" s="2" t="s">
        <v>19163</v>
      </c>
      <c r="C341" s="2" t="s">
        <v>15422</v>
      </c>
    </row>
    <row r="342" spans="1:3" x14ac:dyDescent="0.25">
      <c r="A342" s="17" t="str">
        <f t="shared" si="5"/>
        <v>45.33</v>
      </c>
      <c r="B342" s="2" t="s">
        <v>19164</v>
      </c>
      <c r="C342" s="2" t="s">
        <v>15422</v>
      </c>
    </row>
    <row r="343" spans="1:3" x14ac:dyDescent="0.25">
      <c r="A343" s="17" t="str">
        <f t="shared" si="5"/>
        <v>45.33</v>
      </c>
      <c r="B343" s="2" t="s">
        <v>19165</v>
      </c>
      <c r="C343" s="2" t="s">
        <v>15422</v>
      </c>
    </row>
    <row r="344" spans="1:3" x14ac:dyDescent="0.25">
      <c r="A344" s="17" t="str">
        <f t="shared" si="5"/>
        <v>45.34</v>
      </c>
      <c r="B344" s="2" t="s">
        <v>19162</v>
      </c>
      <c r="C344" s="2" t="s">
        <v>15379</v>
      </c>
    </row>
    <row r="345" spans="1:3" x14ac:dyDescent="0.25">
      <c r="A345" s="17" t="str">
        <f t="shared" si="5"/>
        <v>45.41</v>
      </c>
      <c r="B345" s="2" t="s">
        <v>19167</v>
      </c>
      <c r="C345" s="2" t="s">
        <v>18862</v>
      </c>
    </row>
    <row r="346" spans="1:3" x14ac:dyDescent="0.25">
      <c r="A346" s="17" t="str">
        <f t="shared" si="5"/>
        <v>45.42</v>
      </c>
      <c r="B346" s="2" t="s">
        <v>19168</v>
      </c>
      <c r="C346" s="2" t="s">
        <v>18840</v>
      </c>
    </row>
    <row r="347" spans="1:3" x14ac:dyDescent="0.25">
      <c r="A347" s="17" t="str">
        <f t="shared" si="5"/>
        <v>45.43</v>
      </c>
      <c r="B347" s="2" t="s">
        <v>19169</v>
      </c>
      <c r="C347" s="2" t="s">
        <v>18653</v>
      </c>
    </row>
    <row r="348" spans="1:3" x14ac:dyDescent="0.25">
      <c r="A348" s="17" t="str">
        <f t="shared" si="5"/>
        <v>45.44</v>
      </c>
      <c r="B348" s="2" t="s">
        <v>19170</v>
      </c>
      <c r="C348" s="2" t="s">
        <v>18447</v>
      </c>
    </row>
    <row r="349" spans="1:3" x14ac:dyDescent="0.25">
      <c r="A349" s="17" t="str">
        <f t="shared" si="5"/>
        <v>45.45</v>
      </c>
      <c r="B349" s="2" t="s">
        <v>19171</v>
      </c>
      <c r="C349" s="2" t="s">
        <v>15317</v>
      </c>
    </row>
    <row r="350" spans="1:3" x14ac:dyDescent="0.25">
      <c r="A350" s="17" t="str">
        <f t="shared" si="5"/>
        <v>45.50</v>
      </c>
      <c r="B350" s="2" t="s">
        <v>19174</v>
      </c>
      <c r="C350" s="2" t="s">
        <v>15240</v>
      </c>
    </row>
    <row r="351" spans="1:3" x14ac:dyDescent="0.25">
      <c r="A351" s="17" t="str">
        <f t="shared" si="5"/>
        <v>50.10</v>
      </c>
      <c r="B351" s="2" t="s">
        <v>19175</v>
      </c>
      <c r="C351" s="2" t="s">
        <v>15456</v>
      </c>
    </row>
    <row r="352" spans="1:3" x14ac:dyDescent="0.25">
      <c r="A352" s="17" t="str">
        <f t="shared" si="5"/>
        <v>50.10</v>
      </c>
      <c r="B352" s="2" t="s">
        <v>19176</v>
      </c>
      <c r="C352" s="2" t="s">
        <v>15456</v>
      </c>
    </row>
    <row r="353" spans="1:3" x14ac:dyDescent="0.25">
      <c r="A353" s="17" t="str">
        <f t="shared" si="5"/>
        <v>50.10</v>
      </c>
      <c r="B353" s="2" t="s">
        <v>19177</v>
      </c>
      <c r="C353" s="2" t="s">
        <v>15456</v>
      </c>
    </row>
    <row r="354" spans="1:3" x14ac:dyDescent="0.25">
      <c r="A354" s="17" t="str">
        <f t="shared" si="5"/>
        <v>50.20</v>
      </c>
      <c r="B354" s="2" t="s">
        <v>19178</v>
      </c>
      <c r="C354" s="2" t="s">
        <v>15353</v>
      </c>
    </row>
    <row r="355" spans="1:3" x14ac:dyDescent="0.25">
      <c r="A355" s="17" t="str">
        <f t="shared" si="5"/>
        <v>50.30</v>
      </c>
      <c r="B355" s="2" t="s">
        <v>19179</v>
      </c>
      <c r="C355" s="2" t="s">
        <v>15460</v>
      </c>
    </row>
    <row r="356" spans="1:3" x14ac:dyDescent="0.25">
      <c r="A356" s="17" t="str">
        <f t="shared" si="5"/>
        <v>50.30</v>
      </c>
      <c r="B356" s="2" t="s">
        <v>19180</v>
      </c>
      <c r="C356" s="2" t="s">
        <v>17045</v>
      </c>
    </row>
    <row r="357" spans="1:3" x14ac:dyDescent="0.25">
      <c r="A357" s="17" t="str">
        <f t="shared" si="5"/>
        <v>50.30</v>
      </c>
      <c r="B357" s="2" t="s">
        <v>19508</v>
      </c>
      <c r="C357" s="2" t="s">
        <v>15460</v>
      </c>
    </row>
    <row r="358" spans="1:3" x14ac:dyDescent="0.25">
      <c r="A358" s="17" t="str">
        <f t="shared" si="5"/>
        <v>50.40</v>
      </c>
      <c r="B358" s="2" t="s">
        <v>19181</v>
      </c>
      <c r="C358" s="2" t="s">
        <v>18828</v>
      </c>
    </row>
    <row r="359" spans="1:3" x14ac:dyDescent="0.25">
      <c r="A359" s="17" t="str">
        <f t="shared" si="5"/>
        <v>50.40</v>
      </c>
      <c r="B359" s="2" t="s">
        <v>19182</v>
      </c>
      <c r="C359" s="2" t="s">
        <v>18828</v>
      </c>
    </row>
    <row r="360" spans="1:3" x14ac:dyDescent="0.25">
      <c r="A360" s="17" t="str">
        <f t="shared" si="5"/>
        <v>50.40</v>
      </c>
      <c r="B360" s="2" t="s">
        <v>19183</v>
      </c>
      <c r="C360" s="2" t="s">
        <v>18828</v>
      </c>
    </row>
    <row r="361" spans="1:3" x14ac:dyDescent="0.25">
      <c r="A361" s="17" t="str">
        <f t="shared" si="5"/>
        <v>50.40</v>
      </c>
      <c r="B361" s="2" t="s">
        <v>19184</v>
      </c>
      <c r="C361" s="2" t="s">
        <v>18828</v>
      </c>
    </row>
    <row r="362" spans="1:3" x14ac:dyDescent="0.25">
      <c r="A362" s="17" t="str">
        <f t="shared" si="5"/>
        <v>50.50</v>
      </c>
      <c r="B362" s="2" t="s">
        <v>19246</v>
      </c>
      <c r="C362" s="2" t="s">
        <v>15285</v>
      </c>
    </row>
    <row r="363" spans="1:3" x14ac:dyDescent="0.25">
      <c r="A363" s="17" t="str">
        <f t="shared" si="5"/>
        <v>51.11</v>
      </c>
      <c r="B363" s="2" t="s">
        <v>19185</v>
      </c>
      <c r="C363" s="2" t="s">
        <v>15218</v>
      </c>
    </row>
    <row r="364" spans="1:3" x14ac:dyDescent="0.25">
      <c r="A364" s="17" t="str">
        <f t="shared" si="5"/>
        <v>51.12</v>
      </c>
      <c r="B364" s="2" t="s">
        <v>19140</v>
      </c>
      <c r="C364" s="2" t="s">
        <v>18289</v>
      </c>
    </row>
    <row r="365" spans="1:3" x14ac:dyDescent="0.25">
      <c r="A365" s="17" t="str">
        <f t="shared" si="5"/>
        <v>51.13</v>
      </c>
      <c r="B365" s="2" t="s">
        <v>19186</v>
      </c>
      <c r="C365" s="2" t="s">
        <v>18285</v>
      </c>
    </row>
    <row r="366" spans="1:3" x14ac:dyDescent="0.25">
      <c r="A366" s="17" t="str">
        <f t="shared" si="5"/>
        <v>51.14</v>
      </c>
      <c r="B366" s="2" t="s">
        <v>19187</v>
      </c>
      <c r="C366" s="2" t="s">
        <v>15280</v>
      </c>
    </row>
    <row r="367" spans="1:3" x14ac:dyDescent="0.25">
      <c r="A367" s="17" t="str">
        <f t="shared" si="5"/>
        <v>51.15</v>
      </c>
      <c r="B367" s="2" t="s">
        <v>19188</v>
      </c>
      <c r="C367" s="2" t="s">
        <v>18287</v>
      </c>
    </row>
    <row r="368" spans="1:3" x14ac:dyDescent="0.25">
      <c r="A368" s="17" t="str">
        <f t="shared" si="5"/>
        <v>51.17</v>
      </c>
      <c r="B368" s="2" t="s">
        <v>19189</v>
      </c>
      <c r="C368" s="2" t="s">
        <v>18291</v>
      </c>
    </row>
    <row r="369" spans="1:3" x14ac:dyDescent="0.25">
      <c r="A369" s="17" t="str">
        <f t="shared" si="5"/>
        <v>51.18</v>
      </c>
      <c r="B369" s="2" t="s">
        <v>19190</v>
      </c>
      <c r="C369" s="2" t="s">
        <v>15447</v>
      </c>
    </row>
    <row r="370" spans="1:3" x14ac:dyDescent="0.25">
      <c r="A370" s="17" t="str">
        <f t="shared" si="5"/>
        <v>51.19</v>
      </c>
      <c r="B370" s="2" t="s">
        <v>19191</v>
      </c>
      <c r="C370" s="2" t="s">
        <v>15352</v>
      </c>
    </row>
    <row r="371" spans="1:3" x14ac:dyDescent="0.25">
      <c r="A371" s="17" t="str">
        <f t="shared" si="5"/>
        <v>51.21</v>
      </c>
      <c r="B371" s="2" t="s">
        <v>19192</v>
      </c>
      <c r="C371" s="2" t="s">
        <v>15233</v>
      </c>
    </row>
    <row r="372" spans="1:3" x14ac:dyDescent="0.25">
      <c r="A372" s="17" t="str">
        <f t="shared" si="5"/>
        <v>51.22</v>
      </c>
      <c r="B372" s="2" t="s">
        <v>19194</v>
      </c>
      <c r="C372" s="2" t="s">
        <v>15431</v>
      </c>
    </row>
    <row r="373" spans="1:3" x14ac:dyDescent="0.25">
      <c r="A373" s="17" t="str">
        <f t="shared" si="5"/>
        <v>51.23</v>
      </c>
      <c r="B373" s="2" t="s">
        <v>19195</v>
      </c>
      <c r="C373" s="2" t="s">
        <v>18565</v>
      </c>
    </row>
    <row r="374" spans="1:3" x14ac:dyDescent="0.25">
      <c r="A374" s="17" t="str">
        <f t="shared" si="5"/>
        <v>51.24</v>
      </c>
      <c r="B374" s="2" t="s">
        <v>19196</v>
      </c>
      <c r="C374" s="2" t="s">
        <v>18613</v>
      </c>
    </row>
    <row r="375" spans="1:3" x14ac:dyDescent="0.25">
      <c r="A375" s="17" t="str">
        <f t="shared" si="5"/>
        <v>51.25</v>
      </c>
      <c r="B375" s="2" t="s">
        <v>19193</v>
      </c>
      <c r="C375" s="2" t="s">
        <v>15233</v>
      </c>
    </row>
    <row r="376" spans="1:3" x14ac:dyDescent="0.25">
      <c r="A376" s="17" t="str">
        <f t="shared" si="5"/>
        <v>51.31</v>
      </c>
      <c r="B376" s="2" t="s">
        <v>18893</v>
      </c>
      <c r="C376" s="2" t="s">
        <v>18415</v>
      </c>
    </row>
    <row r="377" spans="1:3" x14ac:dyDescent="0.25">
      <c r="A377" s="17" t="str">
        <f t="shared" si="5"/>
        <v>51.32</v>
      </c>
      <c r="B377" s="2" t="s">
        <v>19198</v>
      </c>
      <c r="C377" s="2" t="s">
        <v>18586</v>
      </c>
    </row>
    <row r="378" spans="1:3" x14ac:dyDescent="0.25">
      <c r="A378" s="17" t="str">
        <f t="shared" si="5"/>
        <v>51.33</v>
      </c>
      <c r="B378" s="2" t="s">
        <v>19199</v>
      </c>
      <c r="C378" s="2" t="s">
        <v>18584</v>
      </c>
    </row>
    <row r="379" spans="1:3" x14ac:dyDescent="0.25">
      <c r="A379" s="17" t="str">
        <f t="shared" si="5"/>
        <v>51.34</v>
      </c>
      <c r="B379" s="2" t="s">
        <v>18914</v>
      </c>
      <c r="C379" s="2" t="s">
        <v>15195</v>
      </c>
    </row>
    <row r="380" spans="1:3" x14ac:dyDescent="0.25">
      <c r="A380" s="17" t="str">
        <f t="shared" si="5"/>
        <v>51.35</v>
      </c>
      <c r="B380" s="2" t="s">
        <v>19200</v>
      </c>
      <c r="C380" s="2" t="s">
        <v>18604</v>
      </c>
    </row>
    <row r="381" spans="1:3" x14ac:dyDescent="0.25">
      <c r="A381" s="17" t="str">
        <f t="shared" si="5"/>
        <v>51.36</v>
      </c>
      <c r="B381" s="2" t="s">
        <v>19201</v>
      </c>
      <c r="C381" s="2" t="s">
        <v>18611</v>
      </c>
    </row>
    <row r="382" spans="1:3" x14ac:dyDescent="0.25">
      <c r="A382" s="17" t="str">
        <f t="shared" si="5"/>
        <v>51.37</v>
      </c>
      <c r="B382" s="2" t="s">
        <v>19202</v>
      </c>
      <c r="C382" s="2" t="s">
        <v>18576</v>
      </c>
    </row>
    <row r="383" spans="1:3" x14ac:dyDescent="0.25">
      <c r="A383" s="17" t="str">
        <f t="shared" si="5"/>
        <v>51.38</v>
      </c>
      <c r="B383" s="2" t="s">
        <v>19197</v>
      </c>
      <c r="C383" s="2" t="s">
        <v>18608</v>
      </c>
    </row>
    <row r="384" spans="1:3" x14ac:dyDescent="0.25">
      <c r="A384" s="17" t="str">
        <f t="shared" si="5"/>
        <v>51.39</v>
      </c>
      <c r="B384" s="2" t="s">
        <v>19203</v>
      </c>
      <c r="C384" s="2" t="s">
        <v>18532</v>
      </c>
    </row>
    <row r="385" spans="1:3" x14ac:dyDescent="0.25">
      <c r="A385" s="17" t="str">
        <f t="shared" si="5"/>
        <v>51.41</v>
      </c>
      <c r="B385" s="2" t="s">
        <v>19204</v>
      </c>
      <c r="C385" s="2" t="s">
        <v>18601</v>
      </c>
    </row>
    <row r="386" spans="1:3" x14ac:dyDescent="0.25">
      <c r="A386" s="17" t="str">
        <f t="shared" ref="A386:A449" si="6">LEFT(B386,5)</f>
        <v>51.42</v>
      </c>
      <c r="B386" s="2" t="s">
        <v>19205</v>
      </c>
      <c r="C386" s="2" t="s">
        <v>18588</v>
      </c>
    </row>
    <row r="387" spans="1:3" x14ac:dyDescent="0.25">
      <c r="A387" s="17" t="str">
        <f t="shared" si="6"/>
        <v>51.42</v>
      </c>
      <c r="B387" s="2" t="s">
        <v>19206</v>
      </c>
      <c r="C387" s="2" t="s">
        <v>18588</v>
      </c>
    </row>
    <row r="388" spans="1:3" x14ac:dyDescent="0.25">
      <c r="A388" s="17" t="str">
        <f t="shared" si="6"/>
        <v>51.42</v>
      </c>
      <c r="B388" s="2" t="s">
        <v>19207</v>
      </c>
      <c r="C388" s="2" t="s">
        <v>18588</v>
      </c>
    </row>
    <row r="389" spans="1:3" x14ac:dyDescent="0.25">
      <c r="A389" s="17" t="str">
        <f t="shared" si="6"/>
        <v>51.43</v>
      </c>
      <c r="B389" s="2" t="s">
        <v>19208</v>
      </c>
      <c r="C389" s="2" t="s">
        <v>18594</v>
      </c>
    </row>
    <row r="390" spans="1:3" x14ac:dyDescent="0.25">
      <c r="A390" s="17" t="str">
        <f t="shared" si="6"/>
        <v>51.43</v>
      </c>
      <c r="B390" s="2" t="s">
        <v>19209</v>
      </c>
      <c r="C390" s="2" t="s">
        <v>18594</v>
      </c>
    </row>
    <row r="391" spans="1:3" x14ac:dyDescent="0.25">
      <c r="A391" s="17" t="str">
        <f t="shared" si="6"/>
        <v>51.44</v>
      </c>
      <c r="B391" s="2" t="s">
        <v>19211</v>
      </c>
      <c r="C391" s="2" t="s">
        <v>18606</v>
      </c>
    </row>
    <row r="392" spans="1:3" x14ac:dyDescent="0.25">
      <c r="A392" s="17" t="str">
        <f t="shared" si="6"/>
        <v>51.45</v>
      </c>
      <c r="B392" s="2" t="s">
        <v>19212</v>
      </c>
      <c r="C392" s="2" t="s">
        <v>18592</v>
      </c>
    </row>
    <row r="393" spans="1:3" x14ac:dyDescent="0.25">
      <c r="A393" s="17" t="str">
        <f t="shared" si="6"/>
        <v>51.46</v>
      </c>
      <c r="B393" s="2" t="s">
        <v>19213</v>
      </c>
      <c r="C393" s="2" t="s">
        <v>15324</v>
      </c>
    </row>
    <row r="394" spans="1:3" x14ac:dyDescent="0.25">
      <c r="A394" s="17" t="str">
        <f t="shared" si="6"/>
        <v>51.47</v>
      </c>
      <c r="B394" s="2" t="s">
        <v>19214</v>
      </c>
      <c r="C394" s="2" t="s">
        <v>18582</v>
      </c>
    </row>
    <row r="395" spans="1:3" x14ac:dyDescent="0.25">
      <c r="A395" s="17" t="str">
        <f t="shared" si="6"/>
        <v>51.47</v>
      </c>
      <c r="B395" s="2" t="s">
        <v>19215</v>
      </c>
      <c r="C395" s="2" t="s">
        <v>15381</v>
      </c>
    </row>
    <row r="396" spans="1:3" x14ac:dyDescent="0.25">
      <c r="A396" s="17" t="str">
        <f t="shared" si="6"/>
        <v>51.47</v>
      </c>
      <c r="B396" s="2" t="s">
        <v>19210</v>
      </c>
      <c r="C396" s="2" t="s">
        <v>18594</v>
      </c>
    </row>
    <row r="397" spans="1:3" x14ac:dyDescent="0.25">
      <c r="A397" s="17" t="str">
        <f t="shared" si="6"/>
        <v>51.51</v>
      </c>
      <c r="B397" s="2" t="s">
        <v>19224</v>
      </c>
      <c r="C397" s="2" t="s">
        <v>15270</v>
      </c>
    </row>
    <row r="398" spans="1:3" x14ac:dyDescent="0.25">
      <c r="A398" s="17" t="str">
        <f t="shared" si="6"/>
        <v>51.52</v>
      </c>
      <c r="B398" s="2" t="s">
        <v>19225</v>
      </c>
      <c r="C398" s="2" t="s">
        <v>15364</v>
      </c>
    </row>
    <row r="399" spans="1:3" x14ac:dyDescent="0.25">
      <c r="A399" s="17" t="str">
        <f t="shared" si="6"/>
        <v>51.52</v>
      </c>
      <c r="B399" s="2" t="s">
        <v>19226</v>
      </c>
      <c r="C399" s="2" t="s">
        <v>15364</v>
      </c>
    </row>
    <row r="400" spans="1:3" x14ac:dyDescent="0.25">
      <c r="A400" s="17" t="str">
        <f t="shared" si="6"/>
        <v>51.52</v>
      </c>
      <c r="B400" s="2" t="s">
        <v>19227</v>
      </c>
      <c r="C400" s="2" t="s">
        <v>15364</v>
      </c>
    </row>
    <row r="401" spans="1:3" x14ac:dyDescent="0.25">
      <c r="A401" s="17" t="str">
        <f t="shared" si="6"/>
        <v>51.53</v>
      </c>
      <c r="B401" s="2" t="s">
        <v>19228</v>
      </c>
      <c r="C401" s="2" t="s">
        <v>15186</v>
      </c>
    </row>
    <row r="402" spans="1:3" x14ac:dyDescent="0.25">
      <c r="A402" s="17" t="str">
        <f t="shared" si="6"/>
        <v>51.53</v>
      </c>
      <c r="B402" s="2" t="s">
        <v>19229</v>
      </c>
      <c r="C402" s="2" t="s">
        <v>15186</v>
      </c>
    </row>
    <row r="403" spans="1:3" x14ac:dyDescent="0.25">
      <c r="A403" s="17" t="str">
        <f t="shared" si="6"/>
        <v>51.53</v>
      </c>
      <c r="B403" s="2" t="s">
        <v>19230</v>
      </c>
      <c r="C403" s="2" t="s">
        <v>15186</v>
      </c>
    </row>
    <row r="404" spans="1:3" x14ac:dyDescent="0.25">
      <c r="A404" s="17" t="str">
        <f t="shared" si="6"/>
        <v>51.54</v>
      </c>
      <c r="B404" s="2" t="s">
        <v>19231</v>
      </c>
      <c r="C404" s="2" t="s">
        <v>15205</v>
      </c>
    </row>
    <row r="405" spans="1:3" x14ac:dyDescent="0.25">
      <c r="A405" s="17" t="str">
        <f t="shared" si="6"/>
        <v>51.55</v>
      </c>
      <c r="B405" s="2" t="s">
        <v>19232</v>
      </c>
      <c r="C405" s="2" t="s">
        <v>18609</v>
      </c>
    </row>
    <row r="406" spans="1:3" x14ac:dyDescent="0.25">
      <c r="A406" s="17" t="str">
        <f t="shared" si="6"/>
        <v>51.56</v>
      </c>
      <c r="B406" s="2" t="s">
        <v>19233</v>
      </c>
      <c r="C406" s="2" t="s">
        <v>18575</v>
      </c>
    </row>
    <row r="407" spans="1:3" x14ac:dyDescent="0.25">
      <c r="A407" s="17" t="str">
        <f t="shared" si="6"/>
        <v>51.57</v>
      </c>
      <c r="B407" s="2" t="s">
        <v>19234</v>
      </c>
      <c r="C407" s="2" t="s">
        <v>15442</v>
      </c>
    </row>
    <row r="408" spans="1:3" x14ac:dyDescent="0.25">
      <c r="A408" s="17" t="str">
        <f t="shared" si="6"/>
        <v>51.81</v>
      </c>
      <c r="B408" s="2" t="s">
        <v>19219</v>
      </c>
      <c r="C408" s="2" t="s">
        <v>18559</v>
      </c>
    </row>
    <row r="409" spans="1:3" x14ac:dyDescent="0.25">
      <c r="A409" s="17" t="str">
        <f t="shared" si="6"/>
        <v>51.82</v>
      </c>
      <c r="B409" s="2" t="s">
        <v>19220</v>
      </c>
      <c r="C409" s="2" t="s">
        <v>15277</v>
      </c>
    </row>
    <row r="410" spans="1:3" x14ac:dyDescent="0.25">
      <c r="A410" s="17" t="str">
        <f t="shared" si="6"/>
        <v>51.83</v>
      </c>
      <c r="B410" s="2" t="s">
        <v>19221</v>
      </c>
      <c r="C410" s="2" t="s">
        <v>18580</v>
      </c>
    </row>
    <row r="411" spans="1:3" x14ac:dyDescent="0.25">
      <c r="A411" s="17" t="str">
        <f t="shared" si="6"/>
        <v>51.84</v>
      </c>
      <c r="B411" s="2" t="s">
        <v>19216</v>
      </c>
      <c r="C411" s="2" t="s">
        <v>18578</v>
      </c>
    </row>
    <row r="412" spans="1:3" x14ac:dyDescent="0.25">
      <c r="A412" s="17" t="str">
        <f t="shared" si="6"/>
        <v>51.85</v>
      </c>
      <c r="B412" s="2" t="s">
        <v>19222</v>
      </c>
      <c r="C412" s="2" t="s">
        <v>18590</v>
      </c>
    </row>
    <row r="413" spans="1:3" x14ac:dyDescent="0.25">
      <c r="A413" s="17" t="str">
        <f t="shared" si="6"/>
        <v>51.86</v>
      </c>
      <c r="B413" s="2" t="s">
        <v>19217</v>
      </c>
      <c r="C413" s="2" t="s">
        <v>18564</v>
      </c>
    </row>
    <row r="414" spans="1:3" x14ac:dyDescent="0.25">
      <c r="A414" s="17" t="str">
        <f t="shared" si="6"/>
        <v>51.87</v>
      </c>
      <c r="B414" s="2" t="s">
        <v>19223</v>
      </c>
      <c r="C414" s="2" t="s">
        <v>15355</v>
      </c>
    </row>
    <row r="415" spans="1:3" x14ac:dyDescent="0.25">
      <c r="A415" s="17" t="str">
        <f t="shared" si="6"/>
        <v>51.88</v>
      </c>
      <c r="B415" s="2" t="s">
        <v>19218</v>
      </c>
      <c r="C415" s="2" t="s">
        <v>18598</v>
      </c>
    </row>
    <row r="416" spans="1:3" x14ac:dyDescent="0.25">
      <c r="A416" s="17" t="str">
        <f t="shared" si="6"/>
        <v>51.90</v>
      </c>
      <c r="B416" s="2" t="s">
        <v>19235</v>
      </c>
      <c r="C416" s="2" t="s">
        <v>15177</v>
      </c>
    </row>
    <row r="417" spans="1:3" x14ac:dyDescent="0.25">
      <c r="A417" s="17" t="str">
        <f t="shared" si="6"/>
        <v>52.11</v>
      </c>
      <c r="B417" s="2" t="s">
        <v>19236</v>
      </c>
      <c r="C417" s="2" t="s">
        <v>15284</v>
      </c>
    </row>
    <row r="418" spans="1:3" x14ac:dyDescent="0.25">
      <c r="A418" s="17" t="str">
        <f t="shared" si="6"/>
        <v>52.12</v>
      </c>
      <c r="B418" s="2" t="s">
        <v>19237</v>
      </c>
      <c r="C418" s="2" t="s">
        <v>15187</v>
      </c>
    </row>
    <row r="419" spans="1:3" x14ac:dyDescent="0.25">
      <c r="A419" s="17" t="str">
        <f t="shared" si="6"/>
        <v>52.21</v>
      </c>
      <c r="B419" s="2" t="s">
        <v>19238</v>
      </c>
      <c r="C419" s="2" t="s">
        <v>18790</v>
      </c>
    </row>
    <row r="420" spans="1:3" x14ac:dyDescent="0.25">
      <c r="A420" s="17" t="str">
        <f t="shared" si="6"/>
        <v>52.22</v>
      </c>
      <c r="B420" s="2" t="s">
        <v>19240</v>
      </c>
      <c r="C420" s="2" t="s">
        <v>18764</v>
      </c>
    </row>
    <row r="421" spans="1:3" x14ac:dyDescent="0.25">
      <c r="A421" s="17" t="str">
        <f t="shared" si="6"/>
        <v>52.23</v>
      </c>
      <c r="B421" s="2" t="s">
        <v>19241</v>
      </c>
      <c r="C421" s="2" t="s">
        <v>18777</v>
      </c>
    </row>
    <row r="422" spans="1:3" x14ac:dyDescent="0.25">
      <c r="A422" s="17" t="str">
        <f t="shared" si="6"/>
        <v>52.24</v>
      </c>
      <c r="B422" s="2" t="s">
        <v>19242</v>
      </c>
      <c r="C422" s="2" t="s">
        <v>18792</v>
      </c>
    </row>
    <row r="423" spans="1:3" x14ac:dyDescent="0.25">
      <c r="A423" s="17" t="str">
        <f t="shared" si="6"/>
        <v>52.25</v>
      </c>
      <c r="B423" s="2" t="s">
        <v>19243</v>
      </c>
      <c r="C423" s="2" t="s">
        <v>18766</v>
      </c>
    </row>
    <row r="424" spans="1:3" x14ac:dyDescent="0.25">
      <c r="A424" s="17" t="str">
        <f t="shared" si="6"/>
        <v>52.26</v>
      </c>
      <c r="B424" s="2" t="s">
        <v>19244</v>
      </c>
      <c r="C424" s="2" t="s">
        <v>18787</v>
      </c>
    </row>
    <row r="425" spans="1:3" x14ac:dyDescent="0.25">
      <c r="A425" s="17" t="str">
        <f t="shared" si="6"/>
        <v>52.27</v>
      </c>
      <c r="B425" s="2" t="s">
        <v>19245</v>
      </c>
      <c r="C425" s="2" t="s">
        <v>18748</v>
      </c>
    </row>
    <row r="426" spans="1:3" x14ac:dyDescent="0.25">
      <c r="A426" s="17" t="str">
        <f t="shared" si="6"/>
        <v>52.27</v>
      </c>
      <c r="B426" s="2" t="s">
        <v>19239</v>
      </c>
      <c r="C426" s="2" t="s">
        <v>18790</v>
      </c>
    </row>
    <row r="427" spans="1:3" x14ac:dyDescent="0.25">
      <c r="A427" s="17" t="str">
        <f t="shared" si="6"/>
        <v>52.31</v>
      </c>
      <c r="B427" s="2" t="s">
        <v>19257</v>
      </c>
      <c r="C427" s="2" t="s">
        <v>15172</v>
      </c>
    </row>
    <row r="428" spans="1:3" x14ac:dyDescent="0.25">
      <c r="A428" s="17" t="str">
        <f t="shared" si="6"/>
        <v>52.32</v>
      </c>
      <c r="B428" s="2" t="s">
        <v>19258</v>
      </c>
      <c r="C428" s="2" t="s">
        <v>15322</v>
      </c>
    </row>
    <row r="429" spans="1:3" x14ac:dyDescent="0.25">
      <c r="A429" s="17" t="str">
        <f t="shared" si="6"/>
        <v>52.33</v>
      </c>
      <c r="B429" s="2" t="s">
        <v>19259</v>
      </c>
      <c r="C429" s="2" t="s">
        <v>18760</v>
      </c>
    </row>
    <row r="430" spans="1:3" x14ac:dyDescent="0.25">
      <c r="A430" s="17" t="str">
        <f t="shared" si="6"/>
        <v>52.41</v>
      </c>
      <c r="B430" s="2" t="s">
        <v>19250</v>
      </c>
      <c r="C430" s="2" t="s">
        <v>18781</v>
      </c>
    </row>
    <row r="431" spans="1:3" x14ac:dyDescent="0.25">
      <c r="A431" s="17" t="str">
        <f t="shared" si="6"/>
        <v>52.42</v>
      </c>
      <c r="B431" s="2" t="s">
        <v>19255</v>
      </c>
      <c r="C431" s="2" t="s">
        <v>18768</v>
      </c>
    </row>
    <row r="432" spans="1:3" x14ac:dyDescent="0.25">
      <c r="A432" s="17" t="str">
        <f t="shared" si="6"/>
        <v>52.43</v>
      </c>
      <c r="B432" s="2" t="s">
        <v>19256</v>
      </c>
      <c r="C432" s="2" t="s">
        <v>18727</v>
      </c>
    </row>
    <row r="433" spans="1:3" x14ac:dyDescent="0.25">
      <c r="A433" s="17" t="str">
        <f t="shared" si="6"/>
        <v>52.44</v>
      </c>
      <c r="B433" s="2" t="s">
        <v>19253</v>
      </c>
      <c r="C433" s="2" t="s">
        <v>18762</v>
      </c>
    </row>
    <row r="434" spans="1:3" x14ac:dyDescent="0.25">
      <c r="A434" s="17" t="str">
        <f t="shared" si="6"/>
        <v>52.44</v>
      </c>
      <c r="B434" s="2" t="s">
        <v>19252</v>
      </c>
      <c r="C434" s="2" t="s">
        <v>18756</v>
      </c>
    </row>
    <row r="435" spans="1:3" x14ac:dyDescent="0.25">
      <c r="A435" s="17" t="str">
        <f t="shared" si="6"/>
        <v>52.45</v>
      </c>
      <c r="B435" s="2" t="s">
        <v>19249</v>
      </c>
      <c r="C435" s="2" t="s">
        <v>18725</v>
      </c>
    </row>
    <row r="436" spans="1:3" x14ac:dyDescent="0.25">
      <c r="A436" s="17" t="str">
        <f t="shared" si="6"/>
        <v>52.46</v>
      </c>
      <c r="B436" s="2" t="s">
        <v>19251</v>
      </c>
      <c r="C436" s="2" t="s">
        <v>18742</v>
      </c>
    </row>
    <row r="437" spans="1:3" x14ac:dyDescent="0.25">
      <c r="A437" s="17" t="str">
        <f t="shared" si="6"/>
        <v>52.47</v>
      </c>
      <c r="B437" s="2" t="s">
        <v>19254</v>
      </c>
      <c r="C437" s="2" t="s">
        <v>15256</v>
      </c>
    </row>
    <row r="438" spans="1:3" x14ac:dyDescent="0.25">
      <c r="A438" s="17" t="str">
        <f t="shared" si="6"/>
        <v>52.48</v>
      </c>
      <c r="B438" s="2" t="s">
        <v>19247</v>
      </c>
      <c r="C438" s="2" t="s">
        <v>18758</v>
      </c>
    </row>
    <row r="439" spans="1:3" x14ac:dyDescent="0.25">
      <c r="A439" s="17" t="str">
        <f t="shared" si="6"/>
        <v>52.48</v>
      </c>
      <c r="B439" s="2" t="s">
        <v>19260</v>
      </c>
      <c r="C439" s="2" t="s">
        <v>18731</v>
      </c>
    </row>
    <row r="440" spans="1:3" x14ac:dyDescent="0.25">
      <c r="A440" s="17" t="str">
        <f t="shared" si="6"/>
        <v>52.48</v>
      </c>
      <c r="B440" s="2" t="s">
        <v>19261</v>
      </c>
      <c r="C440" s="2" t="s">
        <v>15300</v>
      </c>
    </row>
    <row r="441" spans="1:3" x14ac:dyDescent="0.25">
      <c r="A441" s="17" t="str">
        <f t="shared" si="6"/>
        <v>52.48</v>
      </c>
      <c r="B441" s="2" t="s">
        <v>19248</v>
      </c>
      <c r="C441" s="2" t="s">
        <v>18783</v>
      </c>
    </row>
    <row r="442" spans="1:3" x14ac:dyDescent="0.25">
      <c r="A442" s="17" t="str">
        <f t="shared" si="6"/>
        <v>52.50</v>
      </c>
      <c r="B442" s="2" t="s">
        <v>19262</v>
      </c>
      <c r="C442" s="2" t="s">
        <v>18788</v>
      </c>
    </row>
    <row r="443" spans="1:3" x14ac:dyDescent="0.25">
      <c r="A443" s="17" t="str">
        <f t="shared" si="6"/>
        <v>52.61</v>
      </c>
      <c r="B443" s="2" t="s">
        <v>19265</v>
      </c>
      <c r="C443" s="2" t="s">
        <v>18796</v>
      </c>
    </row>
    <row r="444" spans="1:3" x14ac:dyDescent="0.25">
      <c r="A444" s="17" t="str">
        <f t="shared" si="6"/>
        <v>52.62</v>
      </c>
      <c r="B444" s="2" t="s">
        <v>19264</v>
      </c>
      <c r="C444" s="2" t="s">
        <v>18740</v>
      </c>
    </row>
    <row r="445" spans="1:3" x14ac:dyDescent="0.25">
      <c r="A445" s="17" t="str">
        <f t="shared" si="6"/>
        <v>52.63</v>
      </c>
      <c r="B445" s="2" t="s">
        <v>19263</v>
      </c>
      <c r="C445" s="2" t="s">
        <v>18788</v>
      </c>
    </row>
    <row r="446" spans="1:3" x14ac:dyDescent="0.25">
      <c r="A446" s="17" t="str">
        <f t="shared" si="6"/>
        <v>52.71</v>
      </c>
      <c r="B446" s="2" t="s">
        <v>19424</v>
      </c>
      <c r="C446" s="2" t="s">
        <v>18687</v>
      </c>
    </row>
    <row r="447" spans="1:3" x14ac:dyDescent="0.25">
      <c r="A447" s="17" t="str">
        <f t="shared" si="6"/>
        <v>52.71</v>
      </c>
      <c r="B447" s="2" t="s">
        <v>19425</v>
      </c>
      <c r="C447" s="2" t="s">
        <v>18687</v>
      </c>
    </row>
    <row r="448" spans="1:3" x14ac:dyDescent="0.25">
      <c r="A448" s="17" t="str">
        <f t="shared" si="6"/>
        <v>52.72</v>
      </c>
      <c r="B448" s="2" t="s">
        <v>19422</v>
      </c>
      <c r="C448" s="2" t="s">
        <v>15414</v>
      </c>
    </row>
    <row r="449" spans="1:3" x14ac:dyDescent="0.25">
      <c r="A449" s="17" t="str">
        <f t="shared" si="6"/>
        <v>52.72</v>
      </c>
      <c r="B449" s="2" t="s">
        <v>19423</v>
      </c>
      <c r="C449" s="2" t="s">
        <v>18707</v>
      </c>
    </row>
    <row r="450" spans="1:3" x14ac:dyDescent="0.25">
      <c r="A450" s="17" t="str">
        <f t="shared" ref="A450:A513" si="7">LEFT(B450,5)</f>
        <v>52.73</v>
      </c>
      <c r="B450" s="2" t="s">
        <v>19426</v>
      </c>
      <c r="C450" s="2" t="s">
        <v>18689</v>
      </c>
    </row>
    <row r="451" spans="1:3" x14ac:dyDescent="0.25">
      <c r="A451" s="17" t="str">
        <f t="shared" si="7"/>
        <v>52.73</v>
      </c>
      <c r="B451" s="2" t="s">
        <v>19427</v>
      </c>
      <c r="C451" s="2" t="s">
        <v>18689</v>
      </c>
    </row>
    <row r="452" spans="1:3" x14ac:dyDescent="0.25">
      <c r="A452" s="17" t="str">
        <f t="shared" si="7"/>
        <v>52.74</v>
      </c>
      <c r="B452" s="2" t="s">
        <v>19428</v>
      </c>
      <c r="C452" s="2" t="s">
        <v>18694</v>
      </c>
    </row>
    <row r="453" spans="1:3" x14ac:dyDescent="0.25">
      <c r="A453" s="17" t="str">
        <f t="shared" si="7"/>
        <v>52.74</v>
      </c>
      <c r="B453" s="2" t="s">
        <v>18934</v>
      </c>
      <c r="C453" s="2" t="s">
        <v>18550</v>
      </c>
    </row>
    <row r="454" spans="1:3" x14ac:dyDescent="0.25">
      <c r="A454" s="17" t="str">
        <f t="shared" si="7"/>
        <v>55.10</v>
      </c>
      <c r="B454" s="2" t="s">
        <v>19295</v>
      </c>
      <c r="C454" s="2" t="s">
        <v>15189</v>
      </c>
    </row>
    <row r="455" spans="1:3" x14ac:dyDescent="0.25">
      <c r="A455" s="17" t="str">
        <f t="shared" si="7"/>
        <v>55.21</v>
      </c>
      <c r="B455" s="2" t="s">
        <v>19296</v>
      </c>
      <c r="C455" s="2" t="s">
        <v>15236</v>
      </c>
    </row>
    <row r="456" spans="1:3" x14ac:dyDescent="0.25">
      <c r="A456" s="17" t="str">
        <f t="shared" si="7"/>
        <v>55.22</v>
      </c>
      <c r="B456" s="2" t="s">
        <v>19298</v>
      </c>
      <c r="C456" s="2" t="s">
        <v>16808</v>
      </c>
    </row>
    <row r="457" spans="1:3" x14ac:dyDescent="0.25">
      <c r="A457" s="17" t="str">
        <f t="shared" si="7"/>
        <v>55.23</v>
      </c>
      <c r="B457" s="2" t="s">
        <v>19297</v>
      </c>
      <c r="C457" s="2" t="s">
        <v>15236</v>
      </c>
    </row>
    <row r="458" spans="1:3" x14ac:dyDescent="0.25">
      <c r="A458" s="17" t="str">
        <f t="shared" si="7"/>
        <v>55.30</v>
      </c>
      <c r="B458" s="2" t="s">
        <v>19299</v>
      </c>
      <c r="C458" s="2" t="s">
        <v>18302</v>
      </c>
    </row>
    <row r="459" spans="1:3" x14ac:dyDescent="0.25">
      <c r="A459" s="17" t="str">
        <f t="shared" si="7"/>
        <v>55.30</v>
      </c>
      <c r="B459" s="2" t="s">
        <v>19300</v>
      </c>
      <c r="C459" s="2" t="s">
        <v>18302</v>
      </c>
    </row>
    <row r="460" spans="1:3" x14ac:dyDescent="0.25">
      <c r="A460" s="17" t="str">
        <f t="shared" si="7"/>
        <v>55.40</v>
      </c>
      <c r="B460" s="2" t="s">
        <v>19303</v>
      </c>
      <c r="C460" s="2" t="s">
        <v>18544</v>
      </c>
    </row>
    <row r="461" spans="1:3" x14ac:dyDescent="0.25">
      <c r="A461" s="17" t="str">
        <f t="shared" si="7"/>
        <v>55.51</v>
      </c>
      <c r="B461" s="2" t="s">
        <v>19302</v>
      </c>
      <c r="C461" s="2" t="s">
        <v>15180</v>
      </c>
    </row>
    <row r="462" spans="1:3" x14ac:dyDescent="0.25">
      <c r="A462" s="17" t="str">
        <f t="shared" si="7"/>
        <v>55.52</v>
      </c>
      <c r="B462" s="2" t="s">
        <v>19301</v>
      </c>
      <c r="C462" s="2" t="s">
        <v>18663</v>
      </c>
    </row>
    <row r="463" spans="1:3" x14ac:dyDescent="0.25">
      <c r="A463" s="17" t="str">
        <f t="shared" si="7"/>
        <v>60.10</v>
      </c>
      <c r="B463" s="2" t="s">
        <v>19266</v>
      </c>
      <c r="C463" s="2" t="s">
        <v>15346</v>
      </c>
    </row>
    <row r="464" spans="1:3" x14ac:dyDescent="0.25">
      <c r="A464" s="17" t="str">
        <f t="shared" si="7"/>
        <v>60.10</v>
      </c>
      <c r="B464" s="2" t="s">
        <v>19267</v>
      </c>
      <c r="C464" s="2" t="s">
        <v>15274</v>
      </c>
    </row>
    <row r="465" spans="1:3" x14ac:dyDescent="0.25">
      <c r="A465" s="17" t="str">
        <f t="shared" si="7"/>
        <v>60.21</v>
      </c>
      <c r="B465" s="2" t="s">
        <v>19268</v>
      </c>
      <c r="C465" s="2" t="s">
        <v>15332</v>
      </c>
    </row>
    <row r="466" spans="1:3" x14ac:dyDescent="0.25">
      <c r="A466" s="17" t="str">
        <f t="shared" si="7"/>
        <v>60.21</v>
      </c>
      <c r="B466" s="2" t="s">
        <v>19269</v>
      </c>
      <c r="C466" s="2" t="s">
        <v>15332</v>
      </c>
    </row>
    <row r="467" spans="1:3" x14ac:dyDescent="0.25">
      <c r="A467" s="17" t="str">
        <f t="shared" si="7"/>
        <v>60.22</v>
      </c>
      <c r="B467" s="2" t="s">
        <v>19270</v>
      </c>
      <c r="C467" s="2" t="s">
        <v>18519</v>
      </c>
    </row>
    <row r="468" spans="1:3" x14ac:dyDescent="0.25">
      <c r="A468" s="17" t="str">
        <f t="shared" si="7"/>
        <v>60.23</v>
      </c>
      <c r="B468" s="2" t="s">
        <v>19271</v>
      </c>
      <c r="C468" s="2" t="s">
        <v>15264</v>
      </c>
    </row>
    <row r="469" spans="1:3" x14ac:dyDescent="0.25">
      <c r="A469" s="17" t="str">
        <f t="shared" si="7"/>
        <v>60.24</v>
      </c>
      <c r="B469" s="2" t="s">
        <v>19272</v>
      </c>
      <c r="C469" s="2" t="s">
        <v>15206</v>
      </c>
    </row>
    <row r="470" spans="1:3" x14ac:dyDescent="0.25">
      <c r="A470" s="17" t="str">
        <f t="shared" si="7"/>
        <v>60.30</v>
      </c>
      <c r="B470" s="2" t="s">
        <v>19273</v>
      </c>
      <c r="C470" s="2" t="s">
        <v>15363</v>
      </c>
    </row>
    <row r="471" spans="1:3" x14ac:dyDescent="0.25">
      <c r="A471" s="17" t="str">
        <f t="shared" si="7"/>
        <v>60.30</v>
      </c>
      <c r="B471" s="2" t="s">
        <v>19274</v>
      </c>
      <c r="C471" s="2" t="s">
        <v>15363</v>
      </c>
    </row>
    <row r="472" spans="1:3" x14ac:dyDescent="0.25">
      <c r="A472" s="17" t="str">
        <f t="shared" si="7"/>
        <v>60.30</v>
      </c>
      <c r="B472" s="2" t="s">
        <v>19275</v>
      </c>
      <c r="C472" s="2" t="s">
        <v>15363</v>
      </c>
    </row>
    <row r="473" spans="1:3" x14ac:dyDescent="0.25">
      <c r="A473" s="17" t="str">
        <f t="shared" si="7"/>
        <v>61.10</v>
      </c>
      <c r="B473" s="2" t="s">
        <v>19276</v>
      </c>
      <c r="C473" s="2" t="s">
        <v>15334</v>
      </c>
    </row>
    <row r="474" spans="1:3" x14ac:dyDescent="0.25">
      <c r="A474" s="17" t="str">
        <f t="shared" si="7"/>
        <v>61.10</v>
      </c>
      <c r="B474" s="2" t="s">
        <v>19277</v>
      </c>
      <c r="C474" s="2" t="s">
        <v>15335</v>
      </c>
    </row>
    <row r="475" spans="1:3" x14ac:dyDescent="0.25">
      <c r="A475" s="17" t="str">
        <f t="shared" si="7"/>
        <v>61.20</v>
      </c>
      <c r="B475" s="2" t="s">
        <v>19278</v>
      </c>
      <c r="C475" s="2" t="s">
        <v>18639</v>
      </c>
    </row>
    <row r="476" spans="1:3" x14ac:dyDescent="0.25">
      <c r="A476" s="17" t="str">
        <f t="shared" si="7"/>
        <v>61.20</v>
      </c>
      <c r="B476" s="2" t="s">
        <v>19279</v>
      </c>
      <c r="C476" s="2" t="s">
        <v>17846</v>
      </c>
    </row>
    <row r="477" spans="1:3" x14ac:dyDescent="0.25">
      <c r="A477" s="17" t="str">
        <f t="shared" si="7"/>
        <v>62.10</v>
      </c>
      <c r="B477" s="2" t="s">
        <v>19280</v>
      </c>
      <c r="C477" s="2" t="s">
        <v>15303</v>
      </c>
    </row>
    <row r="478" spans="1:3" x14ac:dyDescent="0.25">
      <c r="A478" s="17" t="str">
        <f t="shared" si="7"/>
        <v>62.10</v>
      </c>
      <c r="B478" s="2" t="s">
        <v>19283</v>
      </c>
      <c r="C478" s="2" t="s">
        <v>15342</v>
      </c>
    </row>
    <row r="479" spans="1:3" x14ac:dyDescent="0.25">
      <c r="A479" s="17" t="str">
        <f t="shared" si="7"/>
        <v>62.20</v>
      </c>
      <c r="B479" s="2" t="s">
        <v>19281</v>
      </c>
      <c r="C479" s="2" t="s">
        <v>15303</v>
      </c>
    </row>
    <row r="480" spans="1:3" x14ac:dyDescent="0.25">
      <c r="A480" s="17" t="str">
        <f t="shared" si="7"/>
        <v>62.20</v>
      </c>
      <c r="B480" s="2" t="s">
        <v>19282</v>
      </c>
      <c r="C480" s="2" t="s">
        <v>15303</v>
      </c>
    </row>
    <row r="481" spans="1:3" x14ac:dyDescent="0.25">
      <c r="A481" s="17" t="str">
        <f t="shared" si="7"/>
        <v>62.30</v>
      </c>
      <c r="B481" s="2" t="s">
        <v>19284</v>
      </c>
      <c r="C481" s="2" t="s">
        <v>15470</v>
      </c>
    </row>
    <row r="482" spans="1:3" x14ac:dyDescent="0.25">
      <c r="A482" s="17" t="str">
        <f t="shared" si="7"/>
        <v>63.11</v>
      </c>
      <c r="B482" s="2" t="s">
        <v>19291</v>
      </c>
      <c r="C482" s="2" t="s">
        <v>15288</v>
      </c>
    </row>
    <row r="483" spans="1:3" x14ac:dyDescent="0.25">
      <c r="A483" s="17" t="str">
        <f t="shared" si="7"/>
        <v>63.12</v>
      </c>
      <c r="B483" s="2" t="s">
        <v>19285</v>
      </c>
      <c r="C483" s="2" t="s">
        <v>15225</v>
      </c>
    </row>
    <row r="484" spans="1:3" x14ac:dyDescent="0.25">
      <c r="A484" s="17" t="str">
        <f t="shared" si="7"/>
        <v>63.21</v>
      </c>
      <c r="B484" s="2" t="s">
        <v>19286</v>
      </c>
      <c r="C484" s="2" t="s">
        <v>15341</v>
      </c>
    </row>
    <row r="485" spans="1:3" x14ac:dyDescent="0.25">
      <c r="A485" s="17" t="str">
        <f t="shared" si="7"/>
        <v>63.21</v>
      </c>
      <c r="B485" s="2" t="s">
        <v>19287</v>
      </c>
      <c r="C485" s="2" t="s">
        <v>15341</v>
      </c>
    </row>
    <row r="486" spans="1:3" x14ac:dyDescent="0.25">
      <c r="A486" s="17" t="str">
        <f t="shared" si="7"/>
        <v>63.22</v>
      </c>
      <c r="B486" s="2" t="s">
        <v>19289</v>
      </c>
      <c r="C486" s="2" t="s">
        <v>15328</v>
      </c>
    </row>
    <row r="487" spans="1:3" x14ac:dyDescent="0.25">
      <c r="A487" s="17" t="str">
        <f t="shared" si="7"/>
        <v>63.23</v>
      </c>
      <c r="B487" s="2" t="s">
        <v>19290</v>
      </c>
      <c r="C487" s="2" t="s">
        <v>15338</v>
      </c>
    </row>
    <row r="488" spans="1:3" x14ac:dyDescent="0.25">
      <c r="A488" s="17" t="str">
        <f t="shared" si="7"/>
        <v>63.30</v>
      </c>
      <c r="B488" s="2" t="s">
        <v>19364</v>
      </c>
      <c r="C488" s="2" t="s">
        <v>15337</v>
      </c>
    </row>
    <row r="489" spans="1:3" x14ac:dyDescent="0.25">
      <c r="A489" s="17" t="str">
        <f t="shared" si="7"/>
        <v>63.40</v>
      </c>
      <c r="B489" s="2" t="s">
        <v>19292</v>
      </c>
      <c r="C489" s="2" t="s">
        <v>15175</v>
      </c>
    </row>
    <row r="490" spans="1:3" x14ac:dyDescent="0.25">
      <c r="A490" s="17" t="str">
        <f t="shared" si="7"/>
        <v>64.11</v>
      </c>
      <c r="B490" s="2" t="s">
        <v>19293</v>
      </c>
      <c r="C490" s="2" t="s">
        <v>15331</v>
      </c>
    </row>
    <row r="491" spans="1:3" x14ac:dyDescent="0.25">
      <c r="A491" s="17" t="str">
        <f t="shared" si="7"/>
        <v>64.12</v>
      </c>
      <c r="B491" s="2" t="s">
        <v>19294</v>
      </c>
      <c r="C491" s="2" t="s">
        <v>18404</v>
      </c>
    </row>
    <row r="492" spans="1:3" x14ac:dyDescent="0.25">
      <c r="A492" s="17" t="str">
        <f t="shared" si="7"/>
        <v>64.20</v>
      </c>
      <c r="B492" s="2" t="s">
        <v>19315</v>
      </c>
      <c r="C492" s="2" t="s">
        <v>15333</v>
      </c>
    </row>
    <row r="493" spans="1:3" x14ac:dyDescent="0.25">
      <c r="A493" s="17" t="str">
        <f t="shared" si="7"/>
        <v>65.11</v>
      </c>
      <c r="B493" s="2" t="s">
        <v>19321</v>
      </c>
      <c r="C493" s="2" t="s">
        <v>16771</v>
      </c>
    </row>
    <row r="494" spans="1:3" x14ac:dyDescent="0.25">
      <c r="A494" s="17" t="str">
        <f t="shared" si="7"/>
        <v>65.12</v>
      </c>
      <c r="B494" s="2" t="s">
        <v>19322</v>
      </c>
      <c r="C494" s="2" t="s">
        <v>15605</v>
      </c>
    </row>
    <row r="495" spans="1:3" x14ac:dyDescent="0.25">
      <c r="A495" s="17" t="str">
        <f t="shared" si="7"/>
        <v>65.21</v>
      </c>
      <c r="B495" s="2" t="s">
        <v>19325</v>
      </c>
      <c r="C495" s="2" t="s">
        <v>15232</v>
      </c>
    </row>
    <row r="496" spans="1:3" x14ac:dyDescent="0.25">
      <c r="A496" s="17" t="str">
        <f t="shared" si="7"/>
        <v>65.22</v>
      </c>
      <c r="B496" s="2" t="s">
        <v>19326</v>
      </c>
      <c r="C496" s="2" t="s">
        <v>15184</v>
      </c>
    </row>
    <row r="497" spans="1:3" x14ac:dyDescent="0.25">
      <c r="A497" s="17" t="str">
        <f t="shared" si="7"/>
        <v>65.23</v>
      </c>
      <c r="B497" s="2" t="s">
        <v>19323</v>
      </c>
      <c r="C497" s="2" t="s">
        <v>15406</v>
      </c>
    </row>
    <row r="498" spans="1:3" x14ac:dyDescent="0.25">
      <c r="A498" s="17" t="str">
        <f t="shared" si="7"/>
        <v>66.01</v>
      </c>
      <c r="B498" s="2" t="s">
        <v>19327</v>
      </c>
      <c r="C498" s="2" t="s">
        <v>16883</v>
      </c>
    </row>
    <row r="499" spans="1:3" x14ac:dyDescent="0.25">
      <c r="A499" s="17" t="str">
        <f t="shared" si="7"/>
        <v>66.02</v>
      </c>
      <c r="B499" s="2" t="s">
        <v>19329</v>
      </c>
      <c r="C499" s="2" t="s">
        <v>18528</v>
      </c>
    </row>
    <row r="500" spans="1:3" x14ac:dyDescent="0.25">
      <c r="A500" s="17" t="str">
        <f t="shared" si="7"/>
        <v>66.03</v>
      </c>
      <c r="B500" s="2" t="s">
        <v>19328</v>
      </c>
      <c r="C500" s="2" t="s">
        <v>17069</v>
      </c>
    </row>
    <row r="501" spans="1:3" x14ac:dyDescent="0.25">
      <c r="A501" s="17" t="str">
        <f t="shared" si="7"/>
        <v>67.11</v>
      </c>
      <c r="B501" s="2" t="s">
        <v>19330</v>
      </c>
      <c r="C501" s="2" t="s">
        <v>18835</v>
      </c>
    </row>
    <row r="502" spans="1:3" x14ac:dyDescent="0.25">
      <c r="A502" s="17" t="str">
        <f t="shared" si="7"/>
        <v>67.12</v>
      </c>
      <c r="B502" s="2" t="s">
        <v>19331</v>
      </c>
      <c r="C502" s="2" t="s">
        <v>15228</v>
      </c>
    </row>
    <row r="503" spans="1:3" x14ac:dyDescent="0.25">
      <c r="A503" s="17" t="str">
        <f t="shared" si="7"/>
        <v>67.13</v>
      </c>
      <c r="B503" s="2" t="s">
        <v>19332</v>
      </c>
      <c r="C503" s="2" t="s">
        <v>15228</v>
      </c>
    </row>
    <row r="504" spans="1:3" x14ac:dyDescent="0.25">
      <c r="A504" s="17" t="str">
        <f t="shared" si="7"/>
        <v>67.20</v>
      </c>
      <c r="B504" s="2" t="s">
        <v>19333</v>
      </c>
      <c r="C504" s="2" t="s">
        <v>18635</v>
      </c>
    </row>
    <row r="505" spans="1:3" x14ac:dyDescent="0.25">
      <c r="A505" s="17" t="str">
        <f t="shared" si="7"/>
        <v>70.11</v>
      </c>
      <c r="B505" s="2" t="s">
        <v>19148</v>
      </c>
      <c r="C505" s="2" t="s">
        <v>15188</v>
      </c>
    </row>
    <row r="506" spans="1:3" x14ac:dyDescent="0.25">
      <c r="A506" s="17" t="str">
        <f t="shared" si="7"/>
        <v>70.12</v>
      </c>
      <c r="B506" s="2" t="s">
        <v>19334</v>
      </c>
      <c r="C506" s="2" t="s">
        <v>15304</v>
      </c>
    </row>
    <row r="507" spans="1:3" x14ac:dyDescent="0.25">
      <c r="A507" s="17" t="str">
        <f t="shared" si="7"/>
        <v>70.20</v>
      </c>
      <c r="B507" s="2" t="s">
        <v>19335</v>
      </c>
      <c r="C507" s="2" t="s">
        <v>15192</v>
      </c>
    </row>
    <row r="508" spans="1:3" x14ac:dyDescent="0.25">
      <c r="A508" s="17" t="str">
        <f t="shared" si="7"/>
        <v>70.31</v>
      </c>
      <c r="B508" s="2" t="s">
        <v>19336</v>
      </c>
      <c r="C508" s="2" t="s">
        <v>17918</v>
      </c>
    </row>
    <row r="509" spans="1:3" x14ac:dyDescent="0.25">
      <c r="A509" s="17" t="str">
        <f t="shared" si="7"/>
        <v>70.32</v>
      </c>
      <c r="B509" s="2" t="s">
        <v>19337</v>
      </c>
      <c r="C509" s="2" t="s">
        <v>15200</v>
      </c>
    </row>
    <row r="510" spans="1:3" x14ac:dyDescent="0.25">
      <c r="A510" s="17" t="str">
        <f t="shared" si="7"/>
        <v>71.10</v>
      </c>
      <c r="B510" s="2" t="s">
        <v>19354</v>
      </c>
      <c r="C510" s="2" t="s">
        <v>15607</v>
      </c>
    </row>
    <row r="511" spans="1:3" x14ac:dyDescent="0.25">
      <c r="A511" s="17" t="str">
        <f t="shared" si="7"/>
        <v>71.21</v>
      </c>
      <c r="B511" s="2" t="s">
        <v>19355</v>
      </c>
      <c r="C511" s="2" t="s">
        <v>18459</v>
      </c>
    </row>
    <row r="512" spans="1:3" x14ac:dyDescent="0.25">
      <c r="A512" s="17" t="str">
        <f t="shared" si="7"/>
        <v>71.22</v>
      </c>
      <c r="B512" s="2" t="s">
        <v>19360</v>
      </c>
      <c r="C512" s="2" t="s">
        <v>18461</v>
      </c>
    </row>
    <row r="513" spans="1:3" x14ac:dyDescent="0.25">
      <c r="A513" s="17" t="str">
        <f t="shared" si="7"/>
        <v>71.23</v>
      </c>
      <c r="B513" s="2" t="s">
        <v>19361</v>
      </c>
      <c r="C513" s="2" t="s">
        <v>18468</v>
      </c>
    </row>
    <row r="514" spans="1:3" x14ac:dyDescent="0.25">
      <c r="A514" s="17" t="str">
        <f t="shared" ref="A514:A577" si="8">LEFT(B514,5)</f>
        <v>71.31</v>
      </c>
      <c r="B514" s="2" t="s">
        <v>19357</v>
      </c>
      <c r="C514" s="2" t="s">
        <v>18470</v>
      </c>
    </row>
    <row r="515" spans="1:3" x14ac:dyDescent="0.25">
      <c r="A515" s="17" t="str">
        <f t="shared" si="8"/>
        <v>71.32</v>
      </c>
      <c r="B515" s="2" t="s">
        <v>19358</v>
      </c>
      <c r="C515" s="2" t="s">
        <v>18457</v>
      </c>
    </row>
    <row r="516" spans="1:3" x14ac:dyDescent="0.25">
      <c r="A516" s="17" t="str">
        <f t="shared" si="8"/>
        <v>71.33</v>
      </c>
      <c r="B516" s="2" t="s">
        <v>19359</v>
      </c>
      <c r="C516" s="2" t="s">
        <v>18466</v>
      </c>
    </row>
    <row r="517" spans="1:3" x14ac:dyDescent="0.25">
      <c r="A517" s="17" t="str">
        <f t="shared" si="8"/>
        <v>71.34</v>
      </c>
      <c r="B517" s="2" t="s">
        <v>19362</v>
      </c>
      <c r="C517" s="2" t="s">
        <v>15412</v>
      </c>
    </row>
    <row r="518" spans="1:3" x14ac:dyDescent="0.25">
      <c r="A518" s="17" t="str">
        <f t="shared" si="8"/>
        <v>71.40</v>
      </c>
      <c r="B518" s="2" t="s">
        <v>19356</v>
      </c>
      <c r="C518" s="2" t="s">
        <v>18677</v>
      </c>
    </row>
    <row r="519" spans="1:3" x14ac:dyDescent="0.25">
      <c r="A519" s="17" t="str">
        <f t="shared" si="8"/>
        <v>72.10</v>
      </c>
      <c r="B519" s="2" t="s">
        <v>19317</v>
      </c>
      <c r="C519" s="2" t="s">
        <v>15316</v>
      </c>
    </row>
    <row r="520" spans="1:3" x14ac:dyDescent="0.25">
      <c r="A520" s="17" t="str">
        <f t="shared" si="8"/>
        <v>72.21</v>
      </c>
      <c r="B520" s="2" t="s">
        <v>19307</v>
      </c>
      <c r="C520" s="2" t="s">
        <v>17976</v>
      </c>
    </row>
    <row r="521" spans="1:3" x14ac:dyDescent="0.25">
      <c r="A521" s="17" t="str">
        <f t="shared" si="8"/>
        <v>72.22</v>
      </c>
      <c r="B521" s="2" t="s">
        <v>19316</v>
      </c>
      <c r="C521" s="2" t="s">
        <v>15416</v>
      </c>
    </row>
    <row r="522" spans="1:3" x14ac:dyDescent="0.25">
      <c r="A522" s="17" t="str">
        <f t="shared" si="8"/>
        <v>72.30</v>
      </c>
      <c r="B522" s="2" t="s">
        <v>19318</v>
      </c>
      <c r="C522" s="2" t="s">
        <v>15360</v>
      </c>
    </row>
    <row r="523" spans="1:3" x14ac:dyDescent="0.25">
      <c r="A523" s="17" t="str">
        <f t="shared" si="8"/>
        <v>72.40</v>
      </c>
      <c r="B523" s="2" t="s">
        <v>19304</v>
      </c>
      <c r="C523" s="2" t="s">
        <v>15255</v>
      </c>
    </row>
    <row r="524" spans="1:3" x14ac:dyDescent="0.25">
      <c r="A524" s="17" t="str">
        <f t="shared" si="8"/>
        <v>72.50</v>
      </c>
      <c r="B524" s="2" t="s">
        <v>19115</v>
      </c>
      <c r="C524" s="2" t="s">
        <v>15227</v>
      </c>
    </row>
    <row r="525" spans="1:3" x14ac:dyDescent="0.25">
      <c r="A525" s="17" t="str">
        <f t="shared" si="8"/>
        <v>72.50</v>
      </c>
      <c r="B525" s="2" t="s">
        <v>19421</v>
      </c>
      <c r="C525" s="2" t="s">
        <v>18698</v>
      </c>
    </row>
    <row r="526" spans="1:3" x14ac:dyDescent="0.25">
      <c r="A526" s="17" t="str">
        <f t="shared" si="8"/>
        <v>72.60</v>
      </c>
      <c r="B526" s="2" t="s">
        <v>19319</v>
      </c>
      <c r="C526" s="2" t="s">
        <v>15354</v>
      </c>
    </row>
    <row r="527" spans="1:3" x14ac:dyDescent="0.25">
      <c r="A527" s="17" t="str">
        <f t="shared" si="8"/>
        <v>73.10</v>
      </c>
      <c r="B527" s="2" t="s">
        <v>19345</v>
      </c>
      <c r="C527" s="2" t="s">
        <v>15214</v>
      </c>
    </row>
    <row r="528" spans="1:3" x14ac:dyDescent="0.25">
      <c r="A528" s="17" t="str">
        <f t="shared" si="8"/>
        <v>73.10</v>
      </c>
      <c r="B528" s="2" t="s">
        <v>19346</v>
      </c>
      <c r="C528" s="2" t="s">
        <v>15178</v>
      </c>
    </row>
    <row r="529" spans="1:3" x14ac:dyDescent="0.25">
      <c r="A529" s="17" t="str">
        <f t="shared" si="8"/>
        <v>73.20</v>
      </c>
      <c r="B529" s="2" t="s">
        <v>19347</v>
      </c>
      <c r="C529" s="2" t="s">
        <v>15254</v>
      </c>
    </row>
    <row r="530" spans="1:3" x14ac:dyDescent="0.25">
      <c r="A530" s="17" t="str">
        <f t="shared" si="8"/>
        <v>73.20</v>
      </c>
      <c r="B530" s="2" t="s">
        <v>19348</v>
      </c>
      <c r="C530" s="2" t="s">
        <v>15254</v>
      </c>
    </row>
    <row r="531" spans="1:3" x14ac:dyDescent="0.25">
      <c r="A531" s="17" t="str">
        <f t="shared" si="8"/>
        <v>74.11</v>
      </c>
      <c r="B531" s="2" t="s">
        <v>19338</v>
      </c>
      <c r="C531" s="2" t="s">
        <v>15309</v>
      </c>
    </row>
    <row r="532" spans="1:3" x14ac:dyDescent="0.25">
      <c r="A532" s="17" t="str">
        <f t="shared" si="8"/>
        <v>74.11</v>
      </c>
      <c r="B532" s="2" t="s">
        <v>19339</v>
      </c>
      <c r="C532" s="2" t="s">
        <v>15309</v>
      </c>
    </row>
    <row r="533" spans="1:3" x14ac:dyDescent="0.25">
      <c r="A533" s="17" t="str">
        <f t="shared" si="8"/>
        <v>74.12</v>
      </c>
      <c r="B533" s="2" t="s">
        <v>19340</v>
      </c>
      <c r="C533" s="2" t="s">
        <v>18323</v>
      </c>
    </row>
    <row r="534" spans="1:3" x14ac:dyDescent="0.25">
      <c r="A534" s="17" t="str">
        <f t="shared" si="8"/>
        <v>74.13</v>
      </c>
      <c r="B534" s="2" t="s">
        <v>19349</v>
      </c>
      <c r="C534" s="2" t="s">
        <v>15336</v>
      </c>
    </row>
    <row r="535" spans="1:3" x14ac:dyDescent="0.25">
      <c r="A535" s="17" t="str">
        <f t="shared" si="8"/>
        <v>74.14</v>
      </c>
      <c r="B535" s="2" t="s">
        <v>18876</v>
      </c>
      <c r="C535" s="2" t="s">
        <v>15423</v>
      </c>
    </row>
    <row r="536" spans="1:3" x14ac:dyDescent="0.25">
      <c r="A536" s="17" t="str">
        <f t="shared" si="8"/>
        <v>74.15</v>
      </c>
      <c r="B536" s="2" t="s">
        <v>19324</v>
      </c>
      <c r="C536" s="2" t="s">
        <v>15406</v>
      </c>
    </row>
    <row r="537" spans="1:3" x14ac:dyDescent="0.25">
      <c r="A537" s="17" t="str">
        <f t="shared" si="8"/>
        <v>74.20</v>
      </c>
      <c r="B537" s="2" t="s">
        <v>19341</v>
      </c>
      <c r="C537" s="2" t="s">
        <v>15168</v>
      </c>
    </row>
    <row r="538" spans="1:3" x14ac:dyDescent="0.25">
      <c r="A538" s="17" t="str">
        <f t="shared" si="8"/>
        <v>74.20</v>
      </c>
      <c r="B538" s="2" t="s">
        <v>19342</v>
      </c>
      <c r="C538" s="2" t="s">
        <v>15183</v>
      </c>
    </row>
    <row r="539" spans="1:3" x14ac:dyDescent="0.25">
      <c r="A539" s="17" t="str">
        <f t="shared" si="8"/>
        <v>74.20</v>
      </c>
      <c r="B539" s="2" t="s">
        <v>19343</v>
      </c>
      <c r="C539" s="2" t="s">
        <v>15183</v>
      </c>
    </row>
    <row r="540" spans="1:3" x14ac:dyDescent="0.25">
      <c r="A540" s="17" t="str">
        <f t="shared" si="8"/>
        <v>74.30</v>
      </c>
      <c r="B540" s="2" t="s">
        <v>19344</v>
      </c>
      <c r="C540" s="2" t="s">
        <v>15249</v>
      </c>
    </row>
    <row r="541" spans="1:3" x14ac:dyDescent="0.25">
      <c r="A541" s="17" t="str">
        <f t="shared" si="8"/>
        <v>74.40</v>
      </c>
      <c r="B541" s="2" t="s">
        <v>19308</v>
      </c>
      <c r="C541" s="2" t="s">
        <v>15314</v>
      </c>
    </row>
    <row r="542" spans="1:3" x14ac:dyDescent="0.25">
      <c r="A542" s="17" t="str">
        <f t="shared" si="8"/>
        <v>74.50</v>
      </c>
      <c r="B542" s="2" t="s">
        <v>19363</v>
      </c>
      <c r="C542" s="2" t="s">
        <v>18241</v>
      </c>
    </row>
    <row r="543" spans="1:3" x14ac:dyDescent="0.25">
      <c r="A543" s="17" t="str">
        <f t="shared" si="8"/>
        <v>74.60</v>
      </c>
      <c r="B543" s="2" t="s">
        <v>19352</v>
      </c>
      <c r="C543" s="2" t="s">
        <v>15217</v>
      </c>
    </row>
    <row r="544" spans="1:3" x14ac:dyDescent="0.25">
      <c r="A544" s="17" t="str">
        <f t="shared" si="8"/>
        <v>74.70</v>
      </c>
      <c r="B544" s="2" t="s">
        <v>19369</v>
      </c>
      <c r="C544" s="2" t="s">
        <v>15407</v>
      </c>
    </row>
    <row r="545" spans="1:3" x14ac:dyDescent="0.25">
      <c r="A545" s="17" t="str">
        <f t="shared" si="8"/>
        <v>74.81</v>
      </c>
      <c r="B545" s="2" t="s">
        <v>19350</v>
      </c>
      <c r="C545" s="2" t="s">
        <v>15455</v>
      </c>
    </row>
    <row r="546" spans="1:3" x14ac:dyDescent="0.25">
      <c r="A546" s="17" t="str">
        <f t="shared" si="8"/>
        <v>74.82</v>
      </c>
      <c r="B546" s="2" t="s">
        <v>19372</v>
      </c>
      <c r="C546" s="2" t="s">
        <v>18636</v>
      </c>
    </row>
    <row r="547" spans="1:3" x14ac:dyDescent="0.25">
      <c r="A547" s="17" t="str">
        <f t="shared" si="8"/>
        <v>74.85</v>
      </c>
      <c r="B547" s="2" t="s">
        <v>19351</v>
      </c>
      <c r="C547" s="2" t="s">
        <v>15524</v>
      </c>
    </row>
    <row r="548" spans="1:3" x14ac:dyDescent="0.25">
      <c r="A548" s="17" t="str">
        <f t="shared" si="8"/>
        <v>74.86</v>
      </c>
      <c r="B548" s="2" t="s">
        <v>19371</v>
      </c>
      <c r="C548" s="2" t="s">
        <v>18308</v>
      </c>
    </row>
    <row r="549" spans="1:3" x14ac:dyDescent="0.25">
      <c r="A549" s="17" t="str">
        <f t="shared" si="8"/>
        <v>74.87</v>
      </c>
      <c r="B549" s="2" t="s">
        <v>19314</v>
      </c>
      <c r="C549" s="2" t="s">
        <v>17969</v>
      </c>
    </row>
    <row r="550" spans="1:3" x14ac:dyDescent="0.25">
      <c r="A550" s="17" t="str">
        <f t="shared" si="8"/>
        <v>75.11</v>
      </c>
      <c r="B550" s="2" t="s">
        <v>19373</v>
      </c>
      <c r="C550" s="2" t="s">
        <v>15380</v>
      </c>
    </row>
    <row r="551" spans="1:3" x14ac:dyDescent="0.25">
      <c r="A551" s="17" t="str">
        <f t="shared" si="8"/>
        <v>75.11</v>
      </c>
      <c r="B551" s="2" t="s">
        <v>19374</v>
      </c>
      <c r="C551" s="2" t="s">
        <v>15380</v>
      </c>
    </row>
    <row r="552" spans="1:3" x14ac:dyDescent="0.25">
      <c r="A552" s="17" t="str">
        <f t="shared" si="8"/>
        <v>75.11</v>
      </c>
      <c r="B552" s="2" t="s">
        <v>19375</v>
      </c>
      <c r="C552" s="2" t="s">
        <v>15380</v>
      </c>
    </row>
    <row r="553" spans="1:3" x14ac:dyDescent="0.25">
      <c r="A553" s="17" t="str">
        <f t="shared" si="8"/>
        <v>75.11</v>
      </c>
      <c r="B553" s="2" t="s">
        <v>19376</v>
      </c>
      <c r="C553" s="2" t="s">
        <v>15380</v>
      </c>
    </row>
    <row r="554" spans="1:3" x14ac:dyDescent="0.25">
      <c r="A554" s="17" t="str">
        <f t="shared" si="8"/>
        <v>75.11</v>
      </c>
      <c r="B554" s="2" t="s">
        <v>19377</v>
      </c>
      <c r="C554" s="2" t="s">
        <v>15380</v>
      </c>
    </row>
    <row r="555" spans="1:3" x14ac:dyDescent="0.25">
      <c r="A555" s="17" t="str">
        <f t="shared" si="8"/>
        <v>75.11</v>
      </c>
      <c r="B555" s="2" t="s">
        <v>19378</v>
      </c>
      <c r="C555" s="2" t="s">
        <v>15380</v>
      </c>
    </row>
    <row r="556" spans="1:3" x14ac:dyDescent="0.25">
      <c r="A556" s="17" t="str">
        <f t="shared" si="8"/>
        <v>75.11</v>
      </c>
      <c r="B556" s="2" t="s">
        <v>19379</v>
      </c>
      <c r="C556" s="2" t="s">
        <v>15380</v>
      </c>
    </row>
    <row r="557" spans="1:3" x14ac:dyDescent="0.25">
      <c r="A557" s="17" t="str">
        <f t="shared" si="8"/>
        <v>75.12</v>
      </c>
      <c r="B557" s="2" t="s">
        <v>19380</v>
      </c>
      <c r="C557" s="2" t="s">
        <v>15327</v>
      </c>
    </row>
    <row r="558" spans="1:3" x14ac:dyDescent="0.25">
      <c r="A558" s="17" t="str">
        <f t="shared" si="8"/>
        <v>75.13</v>
      </c>
      <c r="B558" s="2" t="s">
        <v>19381</v>
      </c>
      <c r="C558" s="2" t="s">
        <v>15174</v>
      </c>
    </row>
    <row r="559" spans="1:3" x14ac:dyDescent="0.25">
      <c r="A559" s="17" t="str">
        <f t="shared" si="8"/>
        <v>75.14</v>
      </c>
      <c r="B559" s="2" t="s">
        <v>19368</v>
      </c>
      <c r="C559" s="2" t="s">
        <v>15221</v>
      </c>
    </row>
    <row r="560" spans="1:3" x14ac:dyDescent="0.25">
      <c r="A560" s="17" t="str">
        <f t="shared" si="8"/>
        <v>75.21</v>
      </c>
      <c r="B560" s="2" t="s">
        <v>19382</v>
      </c>
      <c r="C560" s="2" t="s">
        <v>15376</v>
      </c>
    </row>
    <row r="561" spans="1:3" x14ac:dyDescent="0.25">
      <c r="A561" s="17" t="str">
        <f t="shared" si="8"/>
        <v>75.22</v>
      </c>
      <c r="B561" s="2" t="s">
        <v>19383</v>
      </c>
      <c r="C561" s="2" t="s">
        <v>15293</v>
      </c>
    </row>
    <row r="562" spans="1:3" x14ac:dyDescent="0.25">
      <c r="A562" s="17" t="str">
        <f t="shared" si="8"/>
        <v>75.23</v>
      </c>
      <c r="B562" s="2" t="s">
        <v>19384</v>
      </c>
      <c r="C562" s="2" t="s">
        <v>15394</v>
      </c>
    </row>
    <row r="563" spans="1:3" x14ac:dyDescent="0.25">
      <c r="A563" s="17" t="str">
        <f t="shared" si="8"/>
        <v>75.24</v>
      </c>
      <c r="B563" s="2" t="s">
        <v>19385</v>
      </c>
      <c r="C563" s="2" t="s">
        <v>15289</v>
      </c>
    </row>
    <row r="564" spans="1:3" x14ac:dyDescent="0.25">
      <c r="A564" s="17" t="str">
        <f t="shared" si="8"/>
        <v>75.24</v>
      </c>
      <c r="B564" s="2" t="s">
        <v>19386</v>
      </c>
      <c r="C564" s="2" t="s">
        <v>15289</v>
      </c>
    </row>
    <row r="565" spans="1:3" x14ac:dyDescent="0.25">
      <c r="A565" s="17" t="str">
        <f t="shared" si="8"/>
        <v>75.25</v>
      </c>
      <c r="B565" s="2" t="s">
        <v>19387</v>
      </c>
      <c r="C565" s="2" t="s">
        <v>15267</v>
      </c>
    </row>
    <row r="566" spans="1:3" x14ac:dyDescent="0.25">
      <c r="A566" s="17" t="str">
        <f t="shared" si="8"/>
        <v>75.30</v>
      </c>
      <c r="B566" s="2" t="s">
        <v>19388</v>
      </c>
      <c r="C566" s="2" t="s">
        <v>18326</v>
      </c>
    </row>
    <row r="567" spans="1:3" x14ac:dyDescent="0.25">
      <c r="A567" s="17" t="str">
        <f t="shared" si="8"/>
        <v>80.10</v>
      </c>
      <c r="B567" s="2" t="s">
        <v>19389</v>
      </c>
      <c r="C567" s="2" t="s">
        <v>18371</v>
      </c>
    </row>
    <row r="568" spans="1:3" x14ac:dyDescent="0.25">
      <c r="A568" s="17" t="str">
        <f t="shared" si="8"/>
        <v>80.10</v>
      </c>
      <c r="B568" s="2" t="s">
        <v>19390</v>
      </c>
      <c r="C568" s="2" t="s">
        <v>15482</v>
      </c>
    </row>
    <row r="569" spans="1:3" x14ac:dyDescent="0.25">
      <c r="A569" s="17" t="str">
        <f t="shared" si="8"/>
        <v>80.21</v>
      </c>
      <c r="B569" s="2" t="s">
        <v>19391</v>
      </c>
      <c r="C569" s="2" t="s">
        <v>17240</v>
      </c>
    </row>
    <row r="570" spans="1:3" x14ac:dyDescent="0.25">
      <c r="A570" s="17" t="str">
        <f t="shared" si="8"/>
        <v>80.21</v>
      </c>
      <c r="B570" s="2" t="s">
        <v>19396</v>
      </c>
      <c r="C570" s="2" t="s">
        <v>15263</v>
      </c>
    </row>
    <row r="571" spans="1:3" x14ac:dyDescent="0.25">
      <c r="A571" s="17" t="str">
        <f t="shared" si="8"/>
        <v>80.22</v>
      </c>
      <c r="B571" s="2" t="s">
        <v>19392</v>
      </c>
      <c r="C571" s="2" t="s">
        <v>15230</v>
      </c>
    </row>
    <row r="572" spans="1:3" x14ac:dyDescent="0.25">
      <c r="A572" s="17" t="str">
        <f t="shared" si="8"/>
        <v>80.30</v>
      </c>
      <c r="B572" s="2" t="s">
        <v>19395</v>
      </c>
      <c r="C572" s="2" t="s">
        <v>18681</v>
      </c>
    </row>
    <row r="573" spans="1:3" x14ac:dyDescent="0.25">
      <c r="A573" s="17" t="str">
        <f t="shared" si="8"/>
        <v>80.41</v>
      </c>
      <c r="B573" s="2" t="s">
        <v>19393</v>
      </c>
      <c r="C573" s="2" t="s">
        <v>15230</v>
      </c>
    </row>
    <row r="574" spans="1:3" x14ac:dyDescent="0.25">
      <c r="A574" s="17" t="str">
        <f t="shared" si="8"/>
        <v>80.42</v>
      </c>
      <c r="B574" s="2" t="s">
        <v>19394</v>
      </c>
      <c r="C574" s="2" t="s">
        <v>15230</v>
      </c>
    </row>
    <row r="575" spans="1:3" x14ac:dyDescent="0.25">
      <c r="A575" s="17" t="str">
        <f t="shared" si="8"/>
        <v>85.11</v>
      </c>
      <c r="B575" s="2" t="s">
        <v>19397</v>
      </c>
      <c r="C575" s="2" t="s">
        <v>15237</v>
      </c>
    </row>
    <row r="576" spans="1:3" x14ac:dyDescent="0.25">
      <c r="A576" s="17" t="str">
        <f t="shared" si="8"/>
        <v>85.11</v>
      </c>
      <c r="B576" s="2" t="s">
        <v>19398</v>
      </c>
      <c r="C576" s="2" t="s">
        <v>15237</v>
      </c>
    </row>
    <row r="577" spans="1:3" x14ac:dyDescent="0.25">
      <c r="A577" s="17" t="str">
        <f t="shared" si="8"/>
        <v>85.11</v>
      </c>
      <c r="B577" s="2" t="s">
        <v>19399</v>
      </c>
      <c r="C577" s="2" t="s">
        <v>15237</v>
      </c>
    </row>
    <row r="578" spans="1:3" x14ac:dyDescent="0.25">
      <c r="A578" s="17" t="str">
        <f t="shared" ref="A578:A621" si="9">LEFT(B578,5)</f>
        <v>85.12</v>
      </c>
      <c r="B578" s="2" t="s">
        <v>19400</v>
      </c>
      <c r="C578" s="2" t="s">
        <v>15325</v>
      </c>
    </row>
    <row r="579" spans="1:3" x14ac:dyDescent="0.25">
      <c r="A579" s="17" t="str">
        <f t="shared" si="9"/>
        <v>85.13</v>
      </c>
      <c r="B579" s="2" t="s">
        <v>19401</v>
      </c>
      <c r="C579" s="2" t="s">
        <v>18809</v>
      </c>
    </row>
    <row r="580" spans="1:3" x14ac:dyDescent="0.25">
      <c r="A580" s="17" t="str">
        <f t="shared" si="9"/>
        <v>85.14</v>
      </c>
      <c r="B580" s="2" t="s">
        <v>19370</v>
      </c>
      <c r="C580" s="2" t="s">
        <v>18411</v>
      </c>
    </row>
    <row r="581" spans="1:3" x14ac:dyDescent="0.25">
      <c r="A581" s="17" t="str">
        <f t="shared" si="9"/>
        <v>85.20</v>
      </c>
      <c r="B581" s="2" t="s">
        <v>19353</v>
      </c>
      <c r="C581" s="2" t="s">
        <v>15383</v>
      </c>
    </row>
    <row r="582" spans="1:3" x14ac:dyDescent="0.25">
      <c r="A582" s="17" t="str">
        <f t="shared" si="9"/>
        <v>85.31</v>
      </c>
      <c r="B582" s="2" t="s">
        <v>19402</v>
      </c>
      <c r="C582" s="2" t="s">
        <v>18509</v>
      </c>
    </row>
    <row r="583" spans="1:3" x14ac:dyDescent="0.25">
      <c r="A583" s="17" t="str">
        <f t="shared" si="9"/>
        <v>85.32</v>
      </c>
      <c r="B583" s="2" t="s">
        <v>19403</v>
      </c>
      <c r="C583" s="2" t="s">
        <v>18522</v>
      </c>
    </row>
    <row r="584" spans="1:3" x14ac:dyDescent="0.25">
      <c r="A584" s="17" t="str">
        <f t="shared" si="9"/>
        <v>85.32</v>
      </c>
      <c r="B584" s="2" t="s">
        <v>19404</v>
      </c>
      <c r="C584" s="2" t="s">
        <v>18501</v>
      </c>
    </row>
    <row r="585" spans="1:3" x14ac:dyDescent="0.25">
      <c r="A585" s="17" t="str">
        <f t="shared" si="9"/>
        <v>90.01</v>
      </c>
      <c r="B585" s="2" t="s">
        <v>19143</v>
      </c>
      <c r="C585" s="2" t="s">
        <v>18425</v>
      </c>
    </row>
    <row r="586" spans="1:3" x14ac:dyDescent="0.25">
      <c r="A586" s="17" t="str">
        <f t="shared" si="9"/>
        <v>90.02</v>
      </c>
      <c r="B586" s="2" t="s">
        <v>19144</v>
      </c>
      <c r="C586" s="2" t="s">
        <v>15202</v>
      </c>
    </row>
    <row r="587" spans="1:3" x14ac:dyDescent="0.25">
      <c r="A587" s="17" t="str">
        <f t="shared" si="9"/>
        <v>90.03</v>
      </c>
      <c r="B587" s="2" t="s">
        <v>19145</v>
      </c>
      <c r="C587" s="2" t="s">
        <v>15202</v>
      </c>
    </row>
    <row r="588" spans="1:3" x14ac:dyDescent="0.25">
      <c r="A588" s="17" t="str">
        <f t="shared" si="9"/>
        <v>91.11</v>
      </c>
      <c r="B588" s="2" t="s">
        <v>19415</v>
      </c>
      <c r="C588" s="2" t="s">
        <v>18279</v>
      </c>
    </row>
    <row r="589" spans="1:3" x14ac:dyDescent="0.25">
      <c r="A589" s="17" t="str">
        <f t="shared" si="9"/>
        <v>91.12</v>
      </c>
      <c r="B589" s="2" t="s">
        <v>19416</v>
      </c>
      <c r="C589" s="2" t="s">
        <v>18297</v>
      </c>
    </row>
    <row r="590" spans="1:3" x14ac:dyDescent="0.25">
      <c r="A590" s="17" t="str">
        <f t="shared" si="9"/>
        <v>91.20</v>
      </c>
      <c r="B590" s="2" t="s">
        <v>19417</v>
      </c>
      <c r="C590" s="2" t="s">
        <v>18298</v>
      </c>
    </row>
    <row r="591" spans="1:3" x14ac:dyDescent="0.25">
      <c r="A591" s="17" t="str">
        <f t="shared" si="9"/>
        <v>91.31</v>
      </c>
      <c r="B591" s="2" t="s">
        <v>19418</v>
      </c>
      <c r="C591" s="2" t="s">
        <v>18300</v>
      </c>
    </row>
    <row r="592" spans="1:3" x14ac:dyDescent="0.25">
      <c r="A592" s="17" t="str">
        <f t="shared" si="9"/>
        <v>91.32</v>
      </c>
      <c r="B592" s="2" t="s">
        <v>19419</v>
      </c>
      <c r="C592" s="2" t="s">
        <v>18283</v>
      </c>
    </row>
    <row r="593" spans="1:3" x14ac:dyDescent="0.25">
      <c r="A593" s="17" t="str">
        <f t="shared" si="9"/>
        <v>91.33</v>
      </c>
      <c r="B593" s="2" t="s">
        <v>19420</v>
      </c>
      <c r="C593" s="2" t="s">
        <v>18274</v>
      </c>
    </row>
    <row r="594" spans="1:3" x14ac:dyDescent="0.25">
      <c r="A594" s="17" t="str">
        <f t="shared" si="9"/>
        <v>92.11</v>
      </c>
      <c r="B594" s="2" t="s">
        <v>19309</v>
      </c>
      <c r="C594" s="2" t="s">
        <v>15314</v>
      </c>
    </row>
    <row r="595" spans="1:3" x14ac:dyDescent="0.25">
      <c r="A595" s="17" t="str">
        <f t="shared" si="9"/>
        <v>92.12</v>
      </c>
      <c r="B595" s="2" t="s">
        <v>19311</v>
      </c>
      <c r="C595" s="2" t="s">
        <v>18798</v>
      </c>
    </row>
    <row r="596" spans="1:3" x14ac:dyDescent="0.25">
      <c r="A596" s="17" t="str">
        <f t="shared" si="9"/>
        <v>92.13</v>
      </c>
      <c r="B596" s="2" t="s">
        <v>19312</v>
      </c>
      <c r="C596" s="2" t="s">
        <v>18232</v>
      </c>
    </row>
    <row r="597" spans="1:3" x14ac:dyDescent="0.25">
      <c r="A597" s="17" t="str">
        <f t="shared" si="9"/>
        <v>92.20</v>
      </c>
      <c r="B597" s="2" t="s">
        <v>19310</v>
      </c>
      <c r="C597" s="2" t="s">
        <v>15314</v>
      </c>
    </row>
    <row r="598" spans="1:3" x14ac:dyDescent="0.25">
      <c r="A598" s="17" t="str">
        <f t="shared" si="9"/>
        <v>92.31</v>
      </c>
      <c r="B598" s="2" t="s">
        <v>19405</v>
      </c>
      <c r="C598" s="2" t="s">
        <v>15266</v>
      </c>
    </row>
    <row r="599" spans="1:3" x14ac:dyDescent="0.25">
      <c r="A599" s="17" t="str">
        <f t="shared" si="9"/>
        <v>92.31</v>
      </c>
      <c r="B599" s="2" t="s">
        <v>19406</v>
      </c>
      <c r="C599" s="2" t="s">
        <v>17569</v>
      </c>
    </row>
    <row r="600" spans="1:3" x14ac:dyDescent="0.25">
      <c r="A600" s="17" t="str">
        <f t="shared" si="9"/>
        <v>92.32</v>
      </c>
      <c r="B600" s="2" t="s">
        <v>19365</v>
      </c>
      <c r="C600" s="2" t="s">
        <v>15318</v>
      </c>
    </row>
    <row r="601" spans="1:3" x14ac:dyDescent="0.25">
      <c r="A601" s="17" t="str">
        <f t="shared" si="9"/>
        <v>92.33</v>
      </c>
      <c r="B601" s="2" t="s">
        <v>19414</v>
      </c>
      <c r="C601" s="2" t="s">
        <v>18848</v>
      </c>
    </row>
    <row r="602" spans="1:3" x14ac:dyDescent="0.25">
      <c r="A602" s="17" t="str">
        <f t="shared" si="9"/>
        <v>92.34</v>
      </c>
      <c r="B602" s="2" t="s">
        <v>19366</v>
      </c>
      <c r="C602" s="2" t="s">
        <v>15318</v>
      </c>
    </row>
    <row r="603" spans="1:3" x14ac:dyDescent="0.25">
      <c r="A603" s="17" t="str">
        <f t="shared" si="9"/>
        <v>92.40</v>
      </c>
      <c r="B603" s="2" t="s">
        <v>19320</v>
      </c>
      <c r="C603" s="2" t="s">
        <v>18270</v>
      </c>
    </row>
    <row r="604" spans="1:3" x14ac:dyDescent="0.25">
      <c r="A604" s="17" t="str">
        <f t="shared" si="9"/>
        <v>92.51</v>
      </c>
      <c r="B604" s="2" t="s">
        <v>19407</v>
      </c>
      <c r="C604" s="2" t="s">
        <v>15321</v>
      </c>
    </row>
    <row r="605" spans="1:3" x14ac:dyDescent="0.25">
      <c r="A605" s="17" t="str">
        <f t="shared" si="9"/>
        <v>92.51</v>
      </c>
      <c r="B605" s="2" t="s">
        <v>19408</v>
      </c>
      <c r="C605" s="2" t="s">
        <v>15321</v>
      </c>
    </row>
    <row r="606" spans="1:3" x14ac:dyDescent="0.25">
      <c r="A606" s="17" t="str">
        <f t="shared" si="9"/>
        <v>92.52</v>
      </c>
      <c r="B606" s="2" t="s">
        <v>19409</v>
      </c>
      <c r="C606" s="2" t="s">
        <v>18854</v>
      </c>
    </row>
    <row r="607" spans="1:3" x14ac:dyDescent="0.25">
      <c r="A607" s="17" t="str">
        <f t="shared" si="9"/>
        <v>92.53</v>
      </c>
      <c r="B607" s="2" t="s">
        <v>19410</v>
      </c>
      <c r="C607" s="2" t="s">
        <v>18852</v>
      </c>
    </row>
    <row r="608" spans="1:3" x14ac:dyDescent="0.25">
      <c r="A608" s="17" t="str">
        <f t="shared" si="9"/>
        <v>92.61</v>
      </c>
      <c r="B608" s="2" t="s">
        <v>19412</v>
      </c>
      <c r="C608" s="2" t="s">
        <v>15262</v>
      </c>
    </row>
    <row r="609" spans="1:3" x14ac:dyDescent="0.25">
      <c r="A609" s="17" t="str">
        <f t="shared" si="9"/>
        <v>92.62</v>
      </c>
      <c r="B609" s="2" t="s">
        <v>19367</v>
      </c>
      <c r="C609" s="2" t="s">
        <v>15318</v>
      </c>
    </row>
    <row r="610" spans="1:3" x14ac:dyDescent="0.25">
      <c r="A610" s="17" t="str">
        <f t="shared" si="9"/>
        <v>92.71</v>
      </c>
      <c r="B610" s="2" t="s">
        <v>19411</v>
      </c>
      <c r="C610" s="2" t="s">
        <v>18618</v>
      </c>
    </row>
    <row r="611" spans="1:3" x14ac:dyDescent="0.25">
      <c r="A611" s="17" t="str">
        <f t="shared" si="9"/>
        <v>92.72</v>
      </c>
      <c r="B611" s="2" t="s">
        <v>18874</v>
      </c>
      <c r="C611" s="2" t="s">
        <v>15203</v>
      </c>
    </row>
    <row r="612" spans="1:3" x14ac:dyDescent="0.25">
      <c r="A612" s="17" t="str">
        <f t="shared" si="9"/>
        <v>93.01</v>
      </c>
      <c r="B612" s="2" t="s">
        <v>19429</v>
      </c>
      <c r="C612" s="2" t="s">
        <v>15185</v>
      </c>
    </row>
    <row r="613" spans="1:3" x14ac:dyDescent="0.25">
      <c r="A613" s="17" t="str">
        <f t="shared" si="9"/>
        <v>93.01</v>
      </c>
      <c r="B613" s="2" t="s">
        <v>19430</v>
      </c>
      <c r="C613" s="2" t="s">
        <v>15185</v>
      </c>
    </row>
    <row r="614" spans="1:3" x14ac:dyDescent="0.25">
      <c r="A614" s="17" t="str">
        <f t="shared" si="9"/>
        <v>93.02</v>
      </c>
      <c r="B614" s="2" t="s">
        <v>19431</v>
      </c>
      <c r="C614" s="2" t="s">
        <v>18517</v>
      </c>
    </row>
    <row r="615" spans="1:3" x14ac:dyDescent="0.25">
      <c r="A615" s="17" t="str">
        <f t="shared" si="9"/>
        <v>93.03</v>
      </c>
      <c r="B615" s="2" t="s">
        <v>19432</v>
      </c>
      <c r="C615" s="2" t="s">
        <v>18624</v>
      </c>
    </row>
    <row r="616" spans="1:3" x14ac:dyDescent="0.25">
      <c r="A616" s="17" t="str">
        <f t="shared" si="9"/>
        <v>93.04</v>
      </c>
      <c r="B616" s="2" t="s">
        <v>19413</v>
      </c>
      <c r="C616" s="2" t="s">
        <v>18338</v>
      </c>
    </row>
    <row r="617" spans="1:3" x14ac:dyDescent="0.25">
      <c r="A617" s="17" t="str">
        <f t="shared" si="9"/>
        <v>93.05</v>
      </c>
      <c r="B617" s="2" t="s">
        <v>19288</v>
      </c>
      <c r="C617" s="2" t="s">
        <v>15341</v>
      </c>
    </row>
    <row r="618" spans="1:3" x14ac:dyDescent="0.25">
      <c r="A618" s="17" t="str">
        <f t="shared" si="9"/>
        <v>95.00</v>
      </c>
      <c r="B618" s="2" t="s">
        <v>19433</v>
      </c>
      <c r="C618" s="2" t="s">
        <v>16687</v>
      </c>
    </row>
    <row r="619" spans="1:3" x14ac:dyDescent="0.25">
      <c r="A619" s="17" t="str">
        <f t="shared" si="9"/>
        <v>96.00</v>
      </c>
      <c r="B619" s="2" t="s">
        <v>19434</v>
      </c>
      <c r="C619" s="2" t="s">
        <v>18253</v>
      </c>
    </row>
    <row r="620" spans="1:3" x14ac:dyDescent="0.25">
      <c r="A620" s="17" t="str">
        <f t="shared" si="9"/>
        <v>97.00</v>
      </c>
      <c r="B620" s="2" t="s">
        <v>19435</v>
      </c>
      <c r="C620" s="2" t="s">
        <v>18251</v>
      </c>
    </row>
    <row r="621" spans="1:3" x14ac:dyDescent="0.25">
      <c r="A621" s="17" t="str">
        <f t="shared" si="9"/>
        <v>99.00</v>
      </c>
      <c r="B621" s="2" t="s">
        <v>19436</v>
      </c>
      <c r="C621" s="2" t="s">
        <v>16710</v>
      </c>
    </row>
  </sheetData>
  <autoFilter ref="A1:C1">
    <sortState ref="A2:C621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"/>
  <sheetViews>
    <sheetView workbookViewId="0">
      <selection activeCell="A39" sqref="A39:XFD39"/>
    </sheetView>
  </sheetViews>
  <sheetFormatPr defaultRowHeight="15" x14ac:dyDescent="0.25"/>
  <cols>
    <col min="1" max="1" width="9.140625" style="2"/>
  </cols>
  <sheetData>
    <row r="1" spans="1:3" x14ac:dyDescent="0.25">
      <c r="A1" s="18" t="s">
        <v>19487</v>
      </c>
      <c r="B1" t="s">
        <v>19488</v>
      </c>
      <c r="C1" t="s">
        <v>19489</v>
      </c>
    </row>
    <row r="2" spans="1:3" x14ac:dyDescent="0.25">
      <c r="A2" s="18" t="s">
        <v>17778</v>
      </c>
      <c r="B2" t="s">
        <v>19490</v>
      </c>
      <c r="C2" t="s">
        <v>18799</v>
      </c>
    </row>
    <row r="3" spans="1:3" x14ac:dyDescent="0.25">
      <c r="A3" s="18" t="s">
        <v>17149</v>
      </c>
      <c r="B3" t="s">
        <v>19490</v>
      </c>
      <c r="C3" t="s">
        <v>18799</v>
      </c>
    </row>
    <row r="4" spans="1:3" x14ac:dyDescent="0.25">
      <c r="A4" s="18" t="s">
        <v>18711</v>
      </c>
      <c r="B4" t="s">
        <v>19490</v>
      </c>
      <c r="C4" t="s">
        <v>18799</v>
      </c>
    </row>
    <row r="5" spans="1:3" x14ac:dyDescent="0.25">
      <c r="A5" s="18" t="s">
        <v>19491</v>
      </c>
      <c r="B5" t="s">
        <v>19492</v>
      </c>
      <c r="C5" t="s">
        <v>18359</v>
      </c>
    </row>
    <row r="6" spans="1:3" x14ac:dyDescent="0.25">
      <c r="A6" s="18" t="s">
        <v>17630</v>
      </c>
      <c r="B6" t="s">
        <v>19492</v>
      </c>
      <c r="C6" t="s">
        <v>18359</v>
      </c>
    </row>
    <row r="7" spans="1:3" x14ac:dyDescent="0.25">
      <c r="A7" s="18" t="s">
        <v>18350</v>
      </c>
      <c r="B7" t="s">
        <v>19492</v>
      </c>
      <c r="C7" t="s">
        <v>18359</v>
      </c>
    </row>
    <row r="8" spans="1:3" x14ac:dyDescent="0.25">
      <c r="A8" s="18" t="s">
        <v>18342</v>
      </c>
      <c r="B8" t="s">
        <v>19492</v>
      </c>
      <c r="C8" t="s">
        <v>18359</v>
      </c>
    </row>
    <row r="9" spans="1:3" x14ac:dyDescent="0.25">
      <c r="A9" s="18" t="s">
        <v>18483</v>
      </c>
      <c r="B9" t="s">
        <v>19492</v>
      </c>
      <c r="C9" t="s">
        <v>18359</v>
      </c>
    </row>
    <row r="10" spans="1:3" x14ac:dyDescent="0.25">
      <c r="A10" s="18" t="s">
        <v>16898</v>
      </c>
      <c r="B10" t="s">
        <v>19493</v>
      </c>
      <c r="C10" t="s">
        <v>18645</v>
      </c>
    </row>
    <row r="11" spans="1:3" x14ac:dyDescent="0.25">
      <c r="A11" s="18" t="s">
        <v>16901</v>
      </c>
      <c r="B11" t="s">
        <v>19493</v>
      </c>
      <c r="C11" t="s">
        <v>18645</v>
      </c>
    </row>
    <row r="12" spans="1:3" x14ac:dyDescent="0.25">
      <c r="A12" s="18" t="s">
        <v>16962</v>
      </c>
      <c r="B12" t="s">
        <v>19493</v>
      </c>
      <c r="C12" t="s">
        <v>18645</v>
      </c>
    </row>
    <row r="13" spans="1:3" x14ac:dyDescent="0.25">
      <c r="A13" s="18" t="s">
        <v>16923</v>
      </c>
      <c r="B13" t="s">
        <v>19493</v>
      </c>
      <c r="C13" t="s">
        <v>18645</v>
      </c>
    </row>
    <row r="14" spans="1:3" x14ac:dyDescent="0.25">
      <c r="A14" s="18" t="s">
        <v>17091</v>
      </c>
      <c r="B14" t="s">
        <v>19493</v>
      </c>
      <c r="C14" t="s">
        <v>18645</v>
      </c>
    </row>
    <row r="15" spans="1:3" x14ac:dyDescent="0.25">
      <c r="A15" s="18" t="s">
        <v>16540</v>
      </c>
      <c r="B15" t="s">
        <v>19493</v>
      </c>
      <c r="C15" t="s">
        <v>18645</v>
      </c>
    </row>
    <row r="16" spans="1:3" x14ac:dyDescent="0.25">
      <c r="A16" s="18" t="s">
        <v>16517</v>
      </c>
      <c r="B16" t="s">
        <v>19493</v>
      </c>
      <c r="C16" t="s">
        <v>18645</v>
      </c>
    </row>
    <row r="17" spans="1:3" x14ac:dyDescent="0.25">
      <c r="A17" s="18" t="s">
        <v>17805</v>
      </c>
      <c r="B17" t="s">
        <v>19493</v>
      </c>
      <c r="C17" t="s">
        <v>18645</v>
      </c>
    </row>
    <row r="18" spans="1:3" x14ac:dyDescent="0.25">
      <c r="A18" s="18" t="s">
        <v>16310</v>
      </c>
      <c r="B18" t="s">
        <v>19493</v>
      </c>
      <c r="C18" t="s">
        <v>18645</v>
      </c>
    </row>
    <row r="19" spans="1:3" x14ac:dyDescent="0.25">
      <c r="A19" s="18" t="s">
        <v>16580</v>
      </c>
      <c r="B19" t="s">
        <v>19493</v>
      </c>
      <c r="C19" t="s">
        <v>18645</v>
      </c>
    </row>
    <row r="20" spans="1:3" x14ac:dyDescent="0.25">
      <c r="A20" s="18" t="s">
        <v>17265</v>
      </c>
      <c r="B20" t="s">
        <v>19493</v>
      </c>
      <c r="C20" t="s">
        <v>18645</v>
      </c>
    </row>
    <row r="21" spans="1:3" x14ac:dyDescent="0.25">
      <c r="A21" s="18" t="s">
        <v>16350</v>
      </c>
      <c r="B21" t="s">
        <v>19493</v>
      </c>
      <c r="C21" t="s">
        <v>18645</v>
      </c>
    </row>
    <row r="22" spans="1:3" x14ac:dyDescent="0.25">
      <c r="A22" s="18" t="s">
        <v>15708</v>
      </c>
      <c r="B22" t="s">
        <v>19493</v>
      </c>
      <c r="C22" t="s">
        <v>18645</v>
      </c>
    </row>
    <row r="23" spans="1:3" x14ac:dyDescent="0.25">
      <c r="A23" s="18" t="s">
        <v>16127</v>
      </c>
      <c r="B23" t="s">
        <v>19493</v>
      </c>
      <c r="C23" t="s">
        <v>18645</v>
      </c>
    </row>
    <row r="24" spans="1:3" x14ac:dyDescent="0.25">
      <c r="A24" s="18" t="s">
        <v>17898</v>
      </c>
      <c r="B24" t="s">
        <v>19493</v>
      </c>
      <c r="C24" t="s">
        <v>18645</v>
      </c>
    </row>
    <row r="25" spans="1:3" x14ac:dyDescent="0.25">
      <c r="A25" s="18" t="s">
        <v>15899</v>
      </c>
      <c r="B25" t="s">
        <v>19493</v>
      </c>
      <c r="C25" t="s">
        <v>18645</v>
      </c>
    </row>
    <row r="26" spans="1:3" x14ac:dyDescent="0.25">
      <c r="A26" s="18" t="s">
        <v>16078</v>
      </c>
      <c r="B26" t="s">
        <v>19493</v>
      </c>
      <c r="C26" t="s">
        <v>18645</v>
      </c>
    </row>
    <row r="27" spans="1:3" x14ac:dyDescent="0.25">
      <c r="A27" s="18" t="s">
        <v>17169</v>
      </c>
      <c r="B27" t="s">
        <v>19493</v>
      </c>
      <c r="C27" t="s">
        <v>18645</v>
      </c>
    </row>
    <row r="28" spans="1:3" x14ac:dyDescent="0.25">
      <c r="A28" s="18" t="s">
        <v>15882</v>
      </c>
      <c r="B28" t="s">
        <v>19493</v>
      </c>
      <c r="C28" t="s">
        <v>18645</v>
      </c>
    </row>
    <row r="29" spans="1:3" x14ac:dyDescent="0.25">
      <c r="A29" s="18" t="s">
        <v>16199</v>
      </c>
      <c r="B29" t="s">
        <v>19493</v>
      </c>
      <c r="C29" t="s">
        <v>18645</v>
      </c>
    </row>
    <row r="30" spans="1:3" x14ac:dyDescent="0.25">
      <c r="A30" s="18" t="s">
        <v>16330</v>
      </c>
      <c r="B30" t="s">
        <v>19493</v>
      </c>
      <c r="C30" t="s">
        <v>18645</v>
      </c>
    </row>
    <row r="31" spans="1:3" x14ac:dyDescent="0.25">
      <c r="A31" s="18" t="s">
        <v>15934</v>
      </c>
      <c r="B31" t="s">
        <v>19493</v>
      </c>
      <c r="C31" t="s">
        <v>18645</v>
      </c>
    </row>
    <row r="32" spans="1:3" x14ac:dyDescent="0.25">
      <c r="A32" s="18" t="s">
        <v>15754</v>
      </c>
      <c r="B32" t="s">
        <v>19493</v>
      </c>
      <c r="C32" t="s">
        <v>18645</v>
      </c>
    </row>
    <row r="33" spans="1:3" x14ac:dyDescent="0.25">
      <c r="A33" s="18" t="s">
        <v>16214</v>
      </c>
      <c r="B33" t="s">
        <v>19493</v>
      </c>
      <c r="C33" t="s">
        <v>18645</v>
      </c>
    </row>
    <row r="34" spans="1:3" x14ac:dyDescent="0.25">
      <c r="A34" s="18" t="s">
        <v>16054</v>
      </c>
      <c r="B34" t="s">
        <v>19494</v>
      </c>
      <c r="C34" t="s">
        <v>18664</v>
      </c>
    </row>
    <row r="35" spans="1:3" x14ac:dyDescent="0.25">
      <c r="A35" s="18" t="s">
        <v>16211</v>
      </c>
      <c r="B35" t="s">
        <v>19494</v>
      </c>
      <c r="C35" t="s">
        <v>18230</v>
      </c>
    </row>
    <row r="36" spans="1:3" x14ac:dyDescent="0.25">
      <c r="A36" s="18" t="s">
        <v>17253</v>
      </c>
      <c r="B36" t="s">
        <v>19494</v>
      </c>
      <c r="C36" t="s">
        <v>18230</v>
      </c>
    </row>
    <row r="37" spans="1:3" x14ac:dyDescent="0.25">
      <c r="A37" s="18" t="s">
        <v>18383</v>
      </c>
      <c r="B37" t="s">
        <v>19494</v>
      </c>
      <c r="C37" t="s">
        <v>18230</v>
      </c>
    </row>
    <row r="38" spans="1:3" x14ac:dyDescent="0.25">
      <c r="A38" s="18" t="s">
        <v>18397</v>
      </c>
      <c r="B38" t="s">
        <v>19494</v>
      </c>
      <c r="C38" t="s">
        <v>18230</v>
      </c>
    </row>
    <row r="39" spans="1:3" x14ac:dyDescent="0.25">
      <c r="A39" s="18" t="s">
        <v>17032</v>
      </c>
      <c r="B39" t="s">
        <v>19495</v>
      </c>
      <c r="C39" t="s">
        <v>17925</v>
      </c>
    </row>
    <row r="40" spans="1:3" x14ac:dyDescent="0.25">
      <c r="A40" s="18" t="s">
        <v>17940</v>
      </c>
      <c r="B40" t="s">
        <v>19495</v>
      </c>
      <c r="C40" t="s">
        <v>17925</v>
      </c>
    </row>
    <row r="41" spans="1:3" x14ac:dyDescent="0.25">
      <c r="A41" s="18" t="s">
        <v>18808</v>
      </c>
      <c r="B41" t="s">
        <v>19495</v>
      </c>
      <c r="C41" t="s">
        <v>17925</v>
      </c>
    </row>
    <row r="42" spans="1:3" x14ac:dyDescent="0.25">
      <c r="A42" s="18" t="s">
        <v>15680</v>
      </c>
      <c r="B42" t="s">
        <v>19496</v>
      </c>
      <c r="C42" t="s">
        <v>18557</v>
      </c>
    </row>
    <row r="43" spans="1:3" x14ac:dyDescent="0.25">
      <c r="A43" s="18" t="s">
        <v>18615</v>
      </c>
      <c r="B43" t="s">
        <v>19496</v>
      </c>
      <c r="C43" t="s">
        <v>18557</v>
      </c>
    </row>
    <row r="44" spans="1:3" x14ac:dyDescent="0.25">
      <c r="A44" s="18" t="s">
        <v>18794</v>
      </c>
      <c r="B44" t="s">
        <v>19496</v>
      </c>
      <c r="C44" t="s">
        <v>18557</v>
      </c>
    </row>
    <row r="45" spans="1:3" x14ac:dyDescent="0.25">
      <c r="A45" s="18" t="s">
        <v>18526</v>
      </c>
      <c r="B45" t="s">
        <v>19497</v>
      </c>
      <c r="C45" t="s">
        <v>18829</v>
      </c>
    </row>
    <row r="46" spans="1:3" x14ac:dyDescent="0.25">
      <c r="A46" s="18" t="s">
        <v>17840</v>
      </c>
      <c r="B46" t="s">
        <v>19497</v>
      </c>
      <c r="C46" t="s">
        <v>18829</v>
      </c>
    </row>
    <row r="47" spans="1:3" x14ac:dyDescent="0.25">
      <c r="A47" s="18" t="s">
        <v>17330</v>
      </c>
      <c r="B47" t="s">
        <v>19497</v>
      </c>
      <c r="C47" t="s">
        <v>18829</v>
      </c>
    </row>
    <row r="48" spans="1:3" x14ac:dyDescent="0.25">
      <c r="A48" s="18" t="s">
        <v>17749</v>
      </c>
      <c r="B48" t="s">
        <v>19497</v>
      </c>
      <c r="C48" t="s">
        <v>18829</v>
      </c>
    </row>
    <row r="49" spans="1:3" x14ac:dyDescent="0.25">
      <c r="A49" s="18" t="s">
        <v>18668</v>
      </c>
      <c r="B49" t="s">
        <v>19497</v>
      </c>
      <c r="C49" t="s">
        <v>18829</v>
      </c>
    </row>
    <row r="50" spans="1:3" x14ac:dyDescent="0.25">
      <c r="A50" s="18" t="s">
        <v>16670</v>
      </c>
      <c r="B50" t="s">
        <v>19498</v>
      </c>
      <c r="C50" t="s">
        <v>18815</v>
      </c>
    </row>
    <row r="51" spans="1:3" x14ac:dyDescent="0.25">
      <c r="A51" s="18" t="s">
        <v>18263</v>
      </c>
      <c r="B51" t="s">
        <v>19498</v>
      </c>
      <c r="C51" t="s">
        <v>18815</v>
      </c>
    </row>
    <row r="52" spans="1:3" x14ac:dyDescent="0.25">
      <c r="A52" s="18" t="s">
        <v>17966</v>
      </c>
      <c r="B52" t="s">
        <v>19499</v>
      </c>
      <c r="C52" t="s">
        <v>18388</v>
      </c>
    </row>
    <row r="53" spans="1:3" x14ac:dyDescent="0.25">
      <c r="A53" s="18" t="s">
        <v>18079</v>
      </c>
      <c r="B53" t="s">
        <v>19499</v>
      </c>
      <c r="C53" t="s">
        <v>18388</v>
      </c>
    </row>
    <row r="54" spans="1:3" x14ac:dyDescent="0.25">
      <c r="A54" s="18" t="s">
        <v>16769</v>
      </c>
      <c r="B54" t="s">
        <v>19499</v>
      </c>
      <c r="C54" t="s">
        <v>18388</v>
      </c>
    </row>
    <row r="55" spans="1:3" x14ac:dyDescent="0.25">
      <c r="A55" s="18" t="s">
        <v>16665</v>
      </c>
      <c r="B55" t="s">
        <v>19499</v>
      </c>
      <c r="C55" t="s">
        <v>18388</v>
      </c>
    </row>
    <row r="56" spans="1:3" x14ac:dyDescent="0.25">
      <c r="A56" s="18" t="s">
        <v>16638</v>
      </c>
      <c r="B56" t="s">
        <v>19499</v>
      </c>
      <c r="C56" t="s">
        <v>18388</v>
      </c>
    </row>
    <row r="57" spans="1:3" x14ac:dyDescent="0.25">
      <c r="A57" s="18" t="s">
        <v>16984</v>
      </c>
      <c r="B57" t="s">
        <v>19499</v>
      </c>
      <c r="C57" t="s">
        <v>18388</v>
      </c>
    </row>
    <row r="58" spans="1:3" x14ac:dyDescent="0.25">
      <c r="A58" s="18" t="s">
        <v>16791</v>
      </c>
      <c r="B58" t="s">
        <v>19500</v>
      </c>
      <c r="C58" t="s">
        <v>18841</v>
      </c>
    </row>
    <row r="59" spans="1:3" x14ac:dyDescent="0.25">
      <c r="A59" s="18" t="s">
        <v>16621</v>
      </c>
      <c r="B59" t="s">
        <v>19500</v>
      </c>
      <c r="C59" t="s">
        <v>18841</v>
      </c>
    </row>
    <row r="60" spans="1:3" x14ac:dyDescent="0.25">
      <c r="A60" s="18" t="s">
        <v>17799</v>
      </c>
      <c r="B60" t="s">
        <v>19500</v>
      </c>
      <c r="C60" t="s">
        <v>18841</v>
      </c>
    </row>
    <row r="61" spans="1:3" x14ac:dyDescent="0.25">
      <c r="A61" s="18" t="s">
        <v>18553</v>
      </c>
      <c r="B61" t="s">
        <v>19495</v>
      </c>
      <c r="C61" t="s">
        <v>18551</v>
      </c>
    </row>
    <row r="62" spans="1:3" x14ac:dyDescent="0.25">
      <c r="A62" s="18" t="s">
        <v>18319</v>
      </c>
      <c r="B62" t="s">
        <v>19501</v>
      </c>
      <c r="C62" t="s">
        <v>18678</v>
      </c>
    </row>
    <row r="63" spans="1:3" x14ac:dyDescent="0.25">
      <c r="A63" s="18" t="s">
        <v>17299</v>
      </c>
      <c r="B63" t="s">
        <v>19501</v>
      </c>
      <c r="C63" t="s">
        <v>18678</v>
      </c>
    </row>
    <row r="64" spans="1:3" x14ac:dyDescent="0.25">
      <c r="A64" s="18" t="s">
        <v>17460</v>
      </c>
      <c r="B64" t="s">
        <v>19501</v>
      </c>
      <c r="C64" t="s">
        <v>18678</v>
      </c>
    </row>
    <row r="65" spans="1:3" x14ac:dyDescent="0.25">
      <c r="A65" s="18" t="s">
        <v>16850</v>
      </c>
      <c r="B65" t="s">
        <v>19501</v>
      </c>
      <c r="C65" t="s">
        <v>18678</v>
      </c>
    </row>
    <row r="66" spans="1:3" x14ac:dyDescent="0.25">
      <c r="A66" s="18" t="s">
        <v>17001</v>
      </c>
      <c r="B66" t="s">
        <v>19501</v>
      </c>
      <c r="C66" t="s">
        <v>18678</v>
      </c>
    </row>
    <row r="67" spans="1:3" x14ac:dyDescent="0.25">
      <c r="A67" s="18" t="s">
        <v>16840</v>
      </c>
      <c r="B67" t="s">
        <v>19501</v>
      </c>
      <c r="C67" t="s">
        <v>18678</v>
      </c>
    </row>
    <row r="68" spans="1:3" x14ac:dyDescent="0.25">
      <c r="A68" s="18" t="s">
        <v>16635</v>
      </c>
      <c r="B68" t="s">
        <v>19501</v>
      </c>
      <c r="C68" t="s">
        <v>18678</v>
      </c>
    </row>
    <row r="69" spans="1:3" x14ac:dyDescent="0.25">
      <c r="A69" s="18" t="s">
        <v>18626</v>
      </c>
      <c r="B69" t="s">
        <v>19502</v>
      </c>
      <c r="C69" t="s">
        <v>18320</v>
      </c>
    </row>
    <row r="70" spans="1:3" x14ac:dyDescent="0.25">
      <c r="A70" s="18" t="s">
        <v>18267</v>
      </c>
      <c r="B70" t="s">
        <v>19502</v>
      </c>
      <c r="C70" t="s">
        <v>18320</v>
      </c>
    </row>
    <row r="71" spans="1:3" x14ac:dyDescent="0.25">
      <c r="A71" s="18" t="s">
        <v>18313</v>
      </c>
      <c r="B71" t="s">
        <v>19502</v>
      </c>
      <c r="C71" t="s">
        <v>18320</v>
      </c>
    </row>
    <row r="72" spans="1:3" x14ac:dyDescent="0.25">
      <c r="A72" s="18" t="s">
        <v>17476</v>
      </c>
      <c r="B72" t="s">
        <v>19502</v>
      </c>
      <c r="C72" t="s">
        <v>18320</v>
      </c>
    </row>
    <row r="73" spans="1:3" x14ac:dyDescent="0.25">
      <c r="A73" s="18" t="s">
        <v>18542</v>
      </c>
      <c r="B73" t="s">
        <v>19502</v>
      </c>
      <c r="C73" t="s">
        <v>18320</v>
      </c>
    </row>
    <row r="74" spans="1:3" x14ac:dyDescent="0.25">
      <c r="A74" s="18" t="s">
        <v>17922</v>
      </c>
      <c r="B74" t="s">
        <v>19502</v>
      </c>
      <c r="C74" t="s">
        <v>18320</v>
      </c>
    </row>
    <row r="75" spans="1:3" x14ac:dyDescent="0.25">
      <c r="A75" s="18" t="s">
        <v>18239</v>
      </c>
      <c r="B75" t="s">
        <v>19503</v>
      </c>
      <c r="C75" t="s">
        <v>18237</v>
      </c>
    </row>
    <row r="76" spans="1:3" x14ac:dyDescent="0.25">
      <c r="A76" s="18" t="s">
        <v>17481</v>
      </c>
      <c r="B76" t="s">
        <v>19501</v>
      </c>
      <c r="C76" t="s">
        <v>14840</v>
      </c>
    </row>
    <row r="77" spans="1:3" x14ac:dyDescent="0.25">
      <c r="A77" s="18" t="s">
        <v>18631</v>
      </c>
      <c r="B77" t="s">
        <v>19504</v>
      </c>
      <c r="C77" t="s">
        <v>18632</v>
      </c>
    </row>
    <row r="78" spans="1:3" x14ac:dyDescent="0.25">
      <c r="A78" s="18" t="s">
        <v>18507</v>
      </c>
      <c r="B78" t="s">
        <v>19504</v>
      </c>
      <c r="C78" t="s">
        <v>18632</v>
      </c>
    </row>
    <row r="79" spans="1:3" x14ac:dyDescent="0.25">
      <c r="A79" s="18" t="s">
        <v>18520</v>
      </c>
      <c r="B79" t="s">
        <v>19504</v>
      </c>
      <c r="C79" t="s">
        <v>18632</v>
      </c>
    </row>
    <row r="80" spans="1:3" x14ac:dyDescent="0.25">
      <c r="A80" s="18" t="s">
        <v>17769</v>
      </c>
      <c r="B80" t="s">
        <v>19505</v>
      </c>
      <c r="C80" t="s">
        <v>18452</v>
      </c>
    </row>
    <row r="81" spans="1:3" x14ac:dyDescent="0.25">
      <c r="A81" s="18" t="s">
        <v>16679</v>
      </c>
      <c r="B81" t="s">
        <v>19505</v>
      </c>
      <c r="C81" t="s">
        <v>18452</v>
      </c>
    </row>
    <row r="82" spans="1:3" x14ac:dyDescent="0.25">
      <c r="A82" s="18" t="s">
        <v>16853</v>
      </c>
      <c r="B82" t="s">
        <v>19505</v>
      </c>
      <c r="C82" t="s">
        <v>18452</v>
      </c>
    </row>
    <row r="83" spans="1:3" x14ac:dyDescent="0.25">
      <c r="A83" s="18" t="s">
        <v>17182</v>
      </c>
      <c r="B83" t="s">
        <v>19505</v>
      </c>
      <c r="C83" t="s">
        <v>18452</v>
      </c>
    </row>
    <row r="84" spans="1:3" x14ac:dyDescent="0.25">
      <c r="A84" s="18" t="s">
        <v>18248</v>
      </c>
      <c r="B84" t="s">
        <v>19502</v>
      </c>
      <c r="C84" t="s">
        <v>18485</v>
      </c>
    </row>
    <row r="85" spans="1:3" x14ac:dyDescent="0.25">
      <c r="A85" s="18" t="s">
        <v>16698</v>
      </c>
      <c r="B85" t="s">
        <v>19502</v>
      </c>
      <c r="C85" t="s">
        <v>18485</v>
      </c>
    </row>
    <row r="86" spans="1:3" x14ac:dyDescent="0.25">
      <c r="A86" s="18" t="s">
        <v>16692</v>
      </c>
      <c r="B86" t="s">
        <v>19502</v>
      </c>
      <c r="C86" t="s">
        <v>18485</v>
      </c>
    </row>
    <row r="87" spans="1:3" x14ac:dyDescent="0.25">
      <c r="A87" s="18" t="s">
        <v>16686</v>
      </c>
      <c r="B87" t="s">
        <v>19506</v>
      </c>
      <c r="C87" t="s">
        <v>18249</v>
      </c>
    </row>
    <row r="88" spans="1:3" x14ac:dyDescent="0.25">
      <c r="A88" s="18" t="s">
        <v>18256</v>
      </c>
      <c r="B88" t="s">
        <v>19506</v>
      </c>
      <c r="C88" t="s">
        <v>18249</v>
      </c>
    </row>
    <row r="89" spans="1:3" x14ac:dyDescent="0.25">
      <c r="A89" s="18" t="s">
        <v>16716</v>
      </c>
      <c r="B89" t="s">
        <v>19507</v>
      </c>
      <c r="C89" t="s">
        <v>18257</v>
      </c>
    </row>
  </sheetData>
  <autoFilter ref="A1:C1">
    <sortState ref="A2:C89">
      <sortCondition ref="A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e 8 d f 5 8 d - 0 f e 2 - 4 f 1 3 - 9 f 5 4 - 5 a 7 2 e b 8 e 5 1 0 c "   x m l n s = " h t t p : / / s c h e m a s . m i c r o s o f t . c o m / D a t a M a s h u p " > A A A A A I Q E A A B Q S w M E F A A C A A g A K b D V S j Z i D g a r A A A A + w A A A B I A H A B D b 2 5 m a W c v U G F j a 2 F n Z S 5 4 b W w g o h g A K K A U A A A A A A A A A A A A A A A A A A A A A A A A A A A A h Y 9 N D o I w F I S v Q r r n t e X H I H m U h V t J j E b j l p Q K j V A M F O F u L j y S V 9 B E M e 7 c z X z 5 F j O P 2 x 3 T q a m d q + p 6 3 Z q E c G D E U U a 2 h T Z l Q g Z 7 c i O S C t z k 8 p y X y n n J p o + n v k h I Z e 0 l p n Q c R x h 9 a L u S e o x x e s z W O 1 m p J i d f W f + X X W 1 6 m x u p i M D D e 4 z w I O A Q h B E H z i M P 6 c w x 0 2 b O H E L w v e U C G N I f j K u h t k O n R D e 4 2 z 3 S u S L 9 H B F P U E s D B B Q A A g A I A C m w 1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s N V K N i O l f H c B A A B j A w A A E w A c A E Z v c m 1 1 b G F z L 1 N l Y 3 R p b 2 4 x L m 0 g o h g A K K A U A A A A A A A A A A A A A A A A A A A A A A A A A A A A h V L B a s J A E L 0 L / s O y v S i E g F J 6 E S 9 N P f R S K A o 9 i I Q 1 O 2 p w s y u 7 E z E E r / 2 Q f o G 9 F f o T 6 R 9 1 N N R G o 2 0 u S 9 6 b e e / t z D q I M D a a D c u z 0 2 s 2 m g 2 3 E B Y k K 9 6 K X f F e f B Y f X 6 / F r s v 6 T A E 2 G 4 y + o U l t B I Q M N h E o P 0 i t B Y 0 v x i 6 n x i x b 7 X z 8 J B L o 8 z M J P t m O A 6 O R a i d e q X T D g 4 X Q c 7 I b Z S v g J D k S U w X + y A r t Z s Y m g V F p o v e k a 5 W 2 X p 5 z Y + d h L L n H H j X e 3 f p 7 e u u x n F u Y h 1 I g E I O E M a G z A w 7 S r k x a r 5 + l S o W a s v 4 0 I G y w 0 n G Z W 4 C Q d V C G O j n 3 t W F k Z F 3 A T J V w W I M p P S 2 h B g s p b R 2 k h a 1 j z P x N j X I o M H X X O 7 I T a t s + r m K 4 U j G y c u J s m r E H U H E S I 9 j f v R x K y o r W 2 e 6 8 k 0 y H Q m o t O 0 b k d J 8 N R L Q 4 a r Z y z j g F e 0 4 N w h A z E g / c 2 m M z o R y 0 v e o N / Q 4 l r v 5 3 e S V 1 N U T n n x f 0 1 x 3 3 7 + r M 8 9 r I K c D p C J u N W F / O 0 / s G U E s B A i 0 A F A A C A A g A K b D V S j Z i D g a r A A A A + w A A A B I A A A A A A A A A A A A A A A A A A A A A A E N v b m Z p Z y 9 Q Y W N r Y W d l L n h t b F B L A Q I t A B Q A A g A I A C m w 1 U o P y u m r p A A A A O k A A A A T A A A A A A A A A A A A A A A A A P c A A A B b Q 2 9 u d G V u d F 9 U e X B l c 1 0 u e G 1 s U E s B A i 0 A F A A C A A g A K b D V S j Y j p X x 3 A Q A A Y w M A A B M A A A A A A A A A A A A A A A A A 6 A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x I A A A A A A A D 9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z N T U 5 I i A v P j x F b n R y e S B U e X B l P S J G a W x s R X J y b 3 J D b 3 V u d C I g V m F s d W U 9 I m w y N j Q y I i A v P j x F b n R y e S B U e X B l P S J G a W x s Q 2 9 s d W 1 u V H l w Z X M i I F Z h b H V l P S J z Q X d B R E J n W U d B Q V l H Q m d Z R 0 J n W U c i I C 8 + P E V u d H J 5 I F R 5 c G U 9 I k Z p b G x D b 2 x 1 b W 5 O Y W 1 l c y I g V m F s d W U 9 I n N b J n F 1 b 3 Q 7 b 3 J n X 2 l k J n F 1 b 3 Q 7 L C Z x d W 9 0 O 3 J l Z 1 9 k Y X R l J n F 1 b 3 Q 7 L C Z x d W 9 0 O 2 V k c n B v d S Z x d W 9 0 O y w m c X V v d D t m d W x s X 2 5 h b W U m c X V v d D s s J n F 1 b 3 Q 7 Z W R y c G 9 1 X 2 5 h b W U m c X V v d D s s J n F 1 b 3 Q 7 a G V h Z C Z x d W 9 0 O y w m c X V v d D t o Z F 9 u b S Z x d W 9 0 O y w m c X V v d D t y X 2 N v Z G U m c X V v d D s s J n F 1 b 3 Q 7 b 2 J s Y X N 0 J n F 1 b 3 Q 7 L C Z x d W 9 0 O 3 J l Z 2 l v b i Z x d W 9 0 O y w m c X V v d D t h Z G R y J n F 1 b 3 Q 7 L C Z x d W 9 0 O 2 F j d G l 2 a X R 5 L n g u M S Z x d W 9 0 O y w m c X V v d D t h Y 3 R p d m l 0 e S 5 4 L j I m c X V v d D s s J n F 1 b 3 Q 7 c 3 R h d H V z J n F 1 b 3 Q 7 L C Z x d W 9 0 O 2 F j d G l 2 a X R 5 L n k m c X V v d D t d I i A v P j x F b n R y e S B U e X B l P S J G a W x s R X J y b 3 J D b 2 R l I i B W Y W x 1 Z T 0 i c 1 V u a 2 5 v d 2 4 i I C 8 + P E V u d H J 5 I F R 5 c G U 9 I k Z p b G x M Y X N 0 V X B k Y X R l Z C I g V m F s d W U 9 I m Q y M D E 3 L T A 1 L T A 2 V D E 4 O j I y O j M 5 L j E z N j k 2 M D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I v Q 2 h h b m d l Z C B U e X B l L n t v c m d f a W Q s M H 0 m c X V v d D s s J n F 1 b 3 Q 7 U 2 V j d G l v b j E v 0 K L Q s N C x 0 L v Q u N G G 0 L A y L 0 N o Y W 5 n Z W Q g V H l w Z S 5 7 c m V n X 2 R h d G U s M X 0 m c X V v d D s s J n F 1 b 3 Q 7 U 2 V j d G l v b j E v 0 K L Q s N C x 0 L v Q u N G G 0 L A y L 0 N o Y W 5 n Z W Q g V H l w Z S 5 7 Z W R y c G 9 1 L D J 9 J n F 1 b 3 Q 7 L C Z x d W 9 0 O 1 N l Y 3 R p b 2 4 x L 9 C i 0 L D Q s d C 7 0 L j R h t C w M i 9 D a G F u Z 2 V k I F R 5 c G U u e 2 Z 1 b G x f b m F t Z S w z f S Z x d W 9 0 O y w m c X V v d D t T Z W N 0 a W 9 u M S / Q o t C w 0 L H Q u 9 C 4 0 Y b Q s D I v Q 2 h h b m d l Z C B U e X B l L n t l Z H J w b 3 V f b m F t Z S w 0 f S Z x d W 9 0 O y w m c X V v d D t T Z W N 0 a W 9 u M S / Q o t C w 0 L H Q u 9 C 4 0 Y b Q s D I v Q 2 h h b m d l Z C B U e X B l L n t o Z W F k L D V 9 J n F 1 b 3 Q 7 L C Z x d W 9 0 O 1 N l Y 3 R p b 2 4 x L 9 C i 0 L D Q s d C 7 0 L j R h t C w M i 9 D a G F u Z 2 V k I F R 5 c G U u e 2 h k X 2 5 t L D Z 9 J n F 1 b 3 Q 7 L C Z x d W 9 0 O 1 N l Y 3 R p b 2 4 x L 9 C i 0 L D Q s d C 7 0 L j R h t C w M i 9 D a G F u Z 2 V k I F R 5 c G U u e 3 J f Y 2 9 k Z S w 3 f S Z x d W 9 0 O y w m c X V v d D t T Z W N 0 a W 9 u M S / Q o t C w 0 L H Q u 9 C 4 0 Y b Q s D I v Q 2 h h b m d l Z C B U e X B l L n t v Y m x h c 3 Q s O H 0 m c X V v d D s s J n F 1 b 3 Q 7 U 2 V j d G l v b j E v 0 K L Q s N C x 0 L v Q u N G G 0 L A y L 0 N o Y W 5 n Z W Q g V H l w Z S 5 7 c m V n a W 9 u L D l 9 J n F 1 b 3 Q 7 L C Z x d W 9 0 O 1 N l Y 3 R p b 2 4 x L 9 C i 0 L D Q s d C 7 0 L j R h t C w M i 9 D a G F u Z 2 V k I F R 5 c G U u e 2 F k Z H I s M T B 9 J n F 1 b 3 Q 7 L C Z x d W 9 0 O 1 N l Y 3 R p b 2 4 x L 9 C i 0 L D Q s d C 7 0 L j R h t C w M i 9 D a G F u Z 2 V k I F R 5 c G U x L n t h Y 3 R p d m l 0 e S 5 4 L j E s M T F 9 J n F 1 b 3 Q 7 L C Z x d W 9 0 O 1 N l Y 3 R p b 2 4 x L 9 C i 0 L D Q s d C 7 0 L j R h t C w M i 9 D a G F u Z 2 V k I F R 5 c G U x L n t h Y 3 R p d m l 0 e S 5 4 L j I s M T J 9 J n F 1 b 3 Q 7 L C Z x d W 9 0 O 1 N l Y 3 R p b 2 4 x L 9 C i 0 L D Q s d C 7 0 L j R h t C w M i 9 D a G F u Z 2 V k I F R 5 c G U u e 3 N 0 Y X R 1 c y w x M n 0 m c X V v d D s s J n F 1 b 3 Q 7 U 2 V j d G l v b j E v 0 K L Q s N C x 0 L v Q u N G G 0 L A y L 0 N o Y W 5 n Z W Q g V H l w Z S 5 7 Y W N 0 a X Z p d H k u e S w x M 3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9 C i 0 L D Q s d C 7 0 L j R h t C w M i 9 D a G F u Z 2 V k I F R 5 c G U u e 2 9 y Z 1 9 p Z C w w f S Z x d W 9 0 O y w m c X V v d D t T Z W N 0 a W 9 u M S / Q o t C w 0 L H Q u 9 C 4 0 Y b Q s D I v Q 2 h h b m d l Z C B U e X B l L n t y Z W d f Z G F 0 Z S w x f S Z x d W 9 0 O y w m c X V v d D t T Z W N 0 a W 9 u M S / Q o t C w 0 L H Q u 9 C 4 0 Y b Q s D I v Q 2 h h b m d l Z C B U e X B l L n t l Z H J w b 3 U s M n 0 m c X V v d D s s J n F 1 b 3 Q 7 U 2 V j d G l v b j E v 0 K L Q s N C x 0 L v Q u N G G 0 L A y L 0 N o Y W 5 n Z W Q g V H l w Z S 5 7 Z n V s b F 9 u Y W 1 l L D N 9 J n F 1 b 3 Q 7 L C Z x d W 9 0 O 1 N l Y 3 R p b 2 4 x L 9 C i 0 L D Q s d C 7 0 L j R h t C w M i 9 D a G F u Z 2 V k I F R 5 c G U u e 2 V k c n B v d V 9 u Y W 1 l L D R 9 J n F 1 b 3 Q 7 L C Z x d W 9 0 O 1 N l Y 3 R p b 2 4 x L 9 C i 0 L D Q s d C 7 0 L j R h t C w M i 9 D a G F u Z 2 V k I F R 5 c G U u e 2 h l Y W Q s N X 0 m c X V v d D s s J n F 1 b 3 Q 7 U 2 V j d G l v b j E v 0 K L Q s N C x 0 L v Q u N G G 0 L A y L 0 N o Y W 5 n Z W Q g V H l w Z S 5 7 a G R f b m 0 s N n 0 m c X V v d D s s J n F 1 b 3 Q 7 U 2 V j d G l v b j E v 0 K L Q s N C x 0 L v Q u N G G 0 L A y L 0 N o Y W 5 n Z W Q g V H l w Z S 5 7 c l 9 j b 2 R l L D d 9 J n F 1 b 3 Q 7 L C Z x d W 9 0 O 1 N l Y 3 R p b 2 4 x L 9 C i 0 L D Q s d C 7 0 L j R h t C w M i 9 D a G F u Z 2 V k I F R 5 c G U u e 2 9 i b G F z d C w 4 f S Z x d W 9 0 O y w m c X V v d D t T Z W N 0 a W 9 u M S / Q o t C w 0 L H Q u 9 C 4 0 Y b Q s D I v Q 2 h h b m d l Z C B U e X B l L n t y Z W d p b 2 4 s O X 0 m c X V v d D s s J n F 1 b 3 Q 7 U 2 V j d G l v b j E v 0 K L Q s N C x 0 L v Q u N G G 0 L A y L 0 N o Y W 5 n Z W Q g V H l w Z S 5 7 Y W R k c i w x M H 0 m c X V v d D s s J n F 1 b 3 Q 7 U 2 V j d G l v b j E v 0 K L Q s N C x 0 L v Q u N G G 0 L A y L 0 N o Y W 5 n Z W Q g V H l w Z T E u e 2 F j d G l 2 a X R 5 L n g u M S w x M X 0 m c X V v d D s s J n F 1 b 3 Q 7 U 2 V j d G l v b j E v 0 K L Q s N C x 0 L v Q u N G G 0 L A y L 0 N o Y W 5 n Z W Q g V H l w Z T E u e 2 F j d G l 2 a X R 5 L n g u M i w x M n 0 m c X V v d D s s J n F 1 b 3 Q 7 U 2 V j d G l v b j E v 0 K L Q s N C x 0 L v Q u N G G 0 L A y L 0 N o Y W 5 n Z W Q g V H l w Z S 5 7 c 3 R h d H V z L D E y f S Z x d W 9 0 O y w m c X V v d D t T Z W N 0 a W 9 u M S / Q o t C w 0 L H Q u 9 C 4 0 Y b Q s D I v Q 2 h h b m d l Z C B U e X B l L n t h Y 3 R p d m l 0 e S 5 5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9 / X 8 / k 3 c U u S E 7 r P P B F j U w A A A A A C A A A A A A A Q Z g A A A A E A A C A A A A A E i J v H V I w w P C A 9 X W P G Q D 7 a z N e 8 h J h J 0 Z v m v 0 U V N b S 8 P w A A A A A O g A A A A A I A A C A A A A B t 1 h e 8 9 / M y / 1 s S / 8 S S J V E l 6 W R + y v o b C 6 T 3 h U L 2 A N p S h F A A A A C b S S 7 x u l x e 5 y E H Y 9 1 K h 9 E x q z s G f s H y e A 7 g S 3 3 Q 4 N L w I L R z o U M o w 3 9 8 5 b Q 1 K V s q i J 7 S m r b 6 6 a e 9 J X J N h F A 1 N O M / m y X F u u C 7 8 h / I Z j p e / k h 2 C k A A A A C 4 k t v p L 0 5 k s F 5 S c Z p 1 9 x x p / h n J m 2 W 5 k H U K m F U 6 q Y I 1 b n l G J h N R W m a U 2 H R P N a 1 B D c H f W V 9 p U Y t J W K r b l O s N P a s m < / D a t a M a s h u p > 
</file>

<file path=customXml/itemProps1.xml><?xml version="1.0" encoding="utf-8"?>
<ds:datastoreItem xmlns:ds="http://schemas.openxmlformats.org/officeDocument/2006/customXml" ds:itemID="{2DC5CB84-2D22-4461-8A9F-2891E77F45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kved_05</vt:lpstr>
      <vt:lpstr>kved_10</vt:lpstr>
      <vt:lpstr>05_to_10</vt:lpstr>
      <vt:lpstr>kv_05_group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Volodymyr Holomb</cp:lastModifiedBy>
  <dcterms:created xsi:type="dcterms:W3CDTF">2017-05-06T18:02:44Z</dcterms:created>
  <dcterms:modified xsi:type="dcterms:W3CDTF">2017-06-21T19:01:21Z</dcterms:modified>
</cp:coreProperties>
</file>