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gdp_per_cap_lcu_cur" sheetId="2" r:id="rId1"/>
    <sheet name="deflator" sheetId="1" r:id="rId2"/>
    <sheet name="lcu_to_eur" sheetId="3" r:id="rId3"/>
  </sheets>
  <definedNames>
    <definedName name="_xlnm._FilterDatabase" localSheetId="1" hidden="1">deflator!$A$1:$E$262</definedName>
    <definedName name="_xlnm._FilterDatabase" localSheetId="0" hidden="1">gdp_per_cap_lcu_cur!$A$1:$C$262</definedName>
  </definedNames>
  <calcPr calcId="145621"/>
</workbook>
</file>

<file path=xl/calcChain.xml><?xml version="1.0" encoding="utf-8"?>
<calcChain xmlns="http://schemas.openxmlformats.org/spreadsheetml/2006/main">
  <c r="B14" i="3" l="1"/>
  <c r="B29" i="3"/>
  <c r="B28" i="3"/>
  <c r="B24" i="3"/>
  <c r="B22" i="3"/>
  <c r="B8" i="3"/>
  <c r="B7" i="3"/>
  <c r="B5" i="3"/>
  <c r="B4" i="3"/>
  <c r="E261" i="1"/>
  <c r="E260" i="1" s="1"/>
  <c r="E259" i="1" s="1"/>
  <c r="E258" i="1" s="1"/>
  <c r="E257" i="1" s="1"/>
  <c r="E256" i="1" s="1"/>
  <c r="E255" i="1" s="1"/>
  <c r="E254" i="1" s="1"/>
  <c r="E252" i="1"/>
  <c r="E251" i="1" s="1"/>
  <c r="E250" i="1" s="1"/>
  <c r="E249" i="1" s="1"/>
  <c r="E248" i="1" s="1"/>
  <c r="E247" i="1" s="1"/>
  <c r="E246" i="1" s="1"/>
  <c r="E245" i="1" s="1"/>
  <c r="E243" i="1"/>
  <c r="E242" i="1" s="1"/>
  <c r="E241" i="1" s="1"/>
  <c r="E240" i="1" s="1"/>
  <c r="E239" i="1" s="1"/>
  <c r="E238" i="1" s="1"/>
  <c r="E237" i="1" s="1"/>
  <c r="E236" i="1" s="1"/>
  <c r="E234" i="1"/>
  <c r="E233" i="1" s="1"/>
  <c r="E232" i="1" s="1"/>
  <c r="E231" i="1" s="1"/>
  <c r="E230" i="1" s="1"/>
  <c r="E229" i="1" s="1"/>
  <c r="E228" i="1" s="1"/>
  <c r="E227" i="1" s="1"/>
  <c r="E225" i="1"/>
  <c r="E224" i="1" s="1"/>
  <c r="E223" i="1" s="1"/>
  <c r="E222" i="1" s="1"/>
  <c r="E221" i="1" s="1"/>
  <c r="E220" i="1" s="1"/>
  <c r="E219" i="1" s="1"/>
  <c r="E218" i="1" s="1"/>
  <c r="E216" i="1"/>
  <c r="E215" i="1" s="1"/>
  <c r="E214" i="1" s="1"/>
  <c r="E213" i="1" s="1"/>
  <c r="E212" i="1" s="1"/>
  <c r="E211" i="1" s="1"/>
  <c r="E210" i="1" s="1"/>
  <c r="E209" i="1" s="1"/>
  <c r="E207" i="1"/>
  <c r="E206" i="1" s="1"/>
  <c r="E205" i="1" s="1"/>
  <c r="E204" i="1" s="1"/>
  <c r="E203" i="1" s="1"/>
  <c r="E202" i="1" s="1"/>
  <c r="E201" i="1" s="1"/>
  <c r="E200" i="1" s="1"/>
  <c r="E198" i="1"/>
  <c r="E197" i="1" s="1"/>
  <c r="E196" i="1" s="1"/>
  <c r="E195" i="1" s="1"/>
  <c r="E194" i="1" s="1"/>
  <c r="E193" i="1" s="1"/>
  <c r="E192" i="1" s="1"/>
  <c r="E191" i="1" s="1"/>
  <c r="E189" i="1"/>
  <c r="E188" i="1" s="1"/>
  <c r="E187" i="1" s="1"/>
  <c r="E186" i="1" s="1"/>
  <c r="E185" i="1" s="1"/>
  <c r="E184" i="1" s="1"/>
  <c r="E183" i="1" s="1"/>
  <c r="E182" i="1" s="1"/>
  <c r="E180" i="1"/>
  <c r="E179" i="1" s="1"/>
  <c r="E178" i="1" s="1"/>
  <c r="E177" i="1" s="1"/>
  <c r="E176" i="1" s="1"/>
  <c r="E175" i="1" s="1"/>
  <c r="E174" i="1" s="1"/>
  <c r="E173" i="1" s="1"/>
  <c r="E171" i="1"/>
  <c r="E170" i="1" s="1"/>
  <c r="E169" i="1" s="1"/>
  <c r="E168" i="1" s="1"/>
  <c r="E167" i="1" s="1"/>
  <c r="E166" i="1" s="1"/>
  <c r="E165" i="1" s="1"/>
  <c r="E164" i="1" s="1"/>
  <c r="E162" i="1"/>
  <c r="E161" i="1" s="1"/>
  <c r="E160" i="1" s="1"/>
  <c r="E159" i="1" s="1"/>
  <c r="E158" i="1" s="1"/>
  <c r="E157" i="1" s="1"/>
  <c r="E156" i="1" s="1"/>
  <c r="E155" i="1" s="1"/>
  <c r="E153" i="1"/>
  <c r="E152" i="1" s="1"/>
  <c r="E151" i="1" s="1"/>
  <c r="E150" i="1" s="1"/>
  <c r="E149" i="1" s="1"/>
  <c r="E148" i="1" s="1"/>
  <c r="E147" i="1" s="1"/>
  <c r="E146" i="1" s="1"/>
  <c r="E144" i="1"/>
  <c r="E143" i="1" s="1"/>
  <c r="E142" i="1" s="1"/>
  <c r="E141" i="1" s="1"/>
  <c r="E140" i="1" s="1"/>
  <c r="E139" i="1" s="1"/>
  <c r="E138" i="1" s="1"/>
  <c r="E137" i="1" s="1"/>
  <c r="E135" i="1"/>
  <c r="E134" i="1" s="1"/>
  <c r="E133" i="1" s="1"/>
  <c r="E132" i="1" s="1"/>
  <c r="E131" i="1" s="1"/>
  <c r="E130" i="1" s="1"/>
  <c r="E129" i="1" s="1"/>
  <c r="E128" i="1" s="1"/>
  <c r="E126" i="1"/>
  <c r="E125" i="1" s="1"/>
  <c r="E124" i="1" s="1"/>
  <c r="E123" i="1" s="1"/>
  <c r="E122" i="1" s="1"/>
  <c r="E121" i="1" s="1"/>
  <c r="E120" i="1" s="1"/>
  <c r="E119" i="1" s="1"/>
  <c r="E117" i="1"/>
  <c r="E116" i="1" s="1"/>
  <c r="E115" i="1" s="1"/>
  <c r="E114" i="1" s="1"/>
  <c r="E113" i="1" s="1"/>
  <c r="E112" i="1" s="1"/>
  <c r="E111" i="1" s="1"/>
  <c r="E110" i="1" s="1"/>
  <c r="E108" i="1"/>
  <c r="E107" i="1" s="1"/>
  <c r="E106" i="1" s="1"/>
  <c r="E105" i="1" s="1"/>
  <c r="E104" i="1" s="1"/>
  <c r="E103" i="1" s="1"/>
  <c r="E102" i="1" s="1"/>
  <c r="E101" i="1" s="1"/>
  <c r="E99" i="1"/>
  <c r="E98" i="1" s="1"/>
  <c r="E97" i="1" s="1"/>
  <c r="E96" i="1" s="1"/>
  <c r="E95" i="1" s="1"/>
  <c r="E94" i="1" s="1"/>
  <c r="E93" i="1" s="1"/>
  <c r="E92" i="1" s="1"/>
  <c r="E90" i="1"/>
  <c r="E89" i="1" s="1"/>
  <c r="E88" i="1" s="1"/>
  <c r="E87" i="1" s="1"/>
  <c r="E86" i="1" s="1"/>
  <c r="E85" i="1" s="1"/>
  <c r="E84" i="1" s="1"/>
  <c r="E83" i="1" s="1"/>
  <c r="E81" i="1"/>
  <c r="E80" i="1" s="1"/>
  <c r="E79" i="1" s="1"/>
  <c r="E78" i="1" s="1"/>
  <c r="E77" i="1" s="1"/>
  <c r="E76" i="1" s="1"/>
  <c r="E75" i="1" s="1"/>
  <c r="E74" i="1" s="1"/>
  <c r="E72" i="1"/>
  <c r="E71" i="1" s="1"/>
  <c r="E70" i="1" s="1"/>
  <c r="E69" i="1" s="1"/>
  <c r="E68" i="1" s="1"/>
  <c r="E67" i="1" s="1"/>
  <c r="E66" i="1" s="1"/>
  <c r="E65" i="1" s="1"/>
  <c r="E63" i="1"/>
  <c r="E62" i="1" s="1"/>
  <c r="E61" i="1" s="1"/>
  <c r="E60" i="1" s="1"/>
  <c r="E59" i="1" s="1"/>
  <c r="E58" i="1" s="1"/>
  <c r="E57" i="1" s="1"/>
  <c r="E56" i="1" s="1"/>
  <c r="E54" i="1"/>
  <c r="E53" i="1" s="1"/>
  <c r="E52" i="1" s="1"/>
  <c r="E51" i="1" s="1"/>
  <c r="E50" i="1" s="1"/>
  <c r="E49" i="1" s="1"/>
  <c r="E48" i="1" s="1"/>
  <c r="E47" i="1" s="1"/>
  <c r="E45" i="1"/>
  <c r="E44" i="1" s="1"/>
  <c r="E43" i="1" s="1"/>
  <c r="E42" i="1" s="1"/>
  <c r="E41" i="1" s="1"/>
  <c r="E40" i="1" s="1"/>
  <c r="E39" i="1" s="1"/>
  <c r="E38" i="1" s="1"/>
  <c r="E36" i="1"/>
  <c r="E35" i="1" s="1"/>
  <c r="E34" i="1" s="1"/>
  <c r="E33" i="1" s="1"/>
  <c r="E32" i="1" s="1"/>
  <c r="E31" i="1" s="1"/>
  <c r="E30" i="1" s="1"/>
  <c r="E29" i="1" s="1"/>
  <c r="E27" i="1"/>
  <c r="E26" i="1" s="1"/>
  <c r="E25" i="1" s="1"/>
  <c r="E24" i="1" s="1"/>
  <c r="E23" i="1" s="1"/>
  <c r="E22" i="1" s="1"/>
  <c r="E21" i="1" s="1"/>
  <c r="E20" i="1" s="1"/>
  <c r="E18" i="1"/>
  <c r="E17" i="1" s="1"/>
  <c r="E16" i="1" s="1"/>
  <c r="E15" i="1" s="1"/>
  <c r="E14" i="1" s="1"/>
  <c r="E13" i="1" s="1"/>
  <c r="E12" i="1" s="1"/>
  <c r="E11" i="1" s="1"/>
  <c r="E9" i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<sst xmlns="http://schemas.openxmlformats.org/spreadsheetml/2006/main" count="561" uniqueCount="36">
  <si>
    <t>country</t>
  </si>
  <si>
    <t>year</t>
  </si>
  <si>
    <t>def_anno</t>
  </si>
  <si>
    <t>def_2016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</si>
  <si>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</si>
  <si>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</si>
  <si>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</si>
  <si>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</si>
  <si>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</si>
  <si>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</si>
  <si>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</si>
  <si>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</si>
  <si>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</si>
  <si>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</si>
  <si>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</si>
  <si>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</si>
  <si>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</si>
  <si>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</si>
  <si>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</si>
  <si>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</si>
  <si>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</si>
  <si>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</si>
  <si>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</si>
  <si>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</si>
  <si>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</si>
  <si>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</si>
  <si>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</si>
  <si>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</si>
  <si>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</si>
  <si>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</si>
  <si>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</si>
  <si>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</si>
  <si>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Ukraine</t>
  </si>
  <si>
    <t>lcu_to_eur</t>
  </si>
  <si>
    <t>gdp_per_cap_lcu_cur</t>
  </si>
  <si>
    <t>def_2010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</si>
</sst>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workbookViewId="0"/>
  </sheetViews>
  <sheetFormatPr defaultRowHeight="15" x14ac:dyDescent="0.25"/>
  <cols>
    <col min="1" max="1" width="15.42578125" bestFit="1" customWidth="1"/>
    <col min="2" max="2" width="7.140625" bestFit="1" customWidth="1"/>
    <col min="3" max="3" width="23.42578125" style="1" bestFit="1" customWidth="1"/>
  </cols>
  <sheetData>
    <row r="1" spans="1:3" x14ac:dyDescent="0.25">
      <c r="A1" t="s">
        <v>0</v>
      </c>
      <c r="B1" t="s">
        <v>1</v>
      </c>
      <c r="C1" s="1" t="s">
        <v>34</v>
      </c>
    </row>
    <row r="2" spans="1:3" x14ac:dyDescent="0.25">
      <c r="A2" t="s">
        <v>4</v>
      </c>
      <c r="B2">
        <v>2008</v>
      </c>
      <c r="C2" s="1">
        <v>35301.574379999998</v>
      </c>
    </row>
    <row r="3" spans="1:3" x14ac:dyDescent="0.25">
      <c r="A3" t="s">
        <v>4</v>
      </c>
      <c r="B3">
        <v>2009</v>
      </c>
      <c r="C3" s="1">
        <v>34523.896529999998</v>
      </c>
    </row>
    <row r="4" spans="1:3" x14ac:dyDescent="0.25">
      <c r="A4" t="s">
        <v>4</v>
      </c>
      <c r="B4">
        <v>2010</v>
      </c>
      <c r="C4" s="1">
        <v>35379.929029999999</v>
      </c>
    </row>
    <row r="5" spans="1:3" x14ac:dyDescent="0.25">
      <c r="A5" t="s">
        <v>4</v>
      </c>
      <c r="B5">
        <v>2011</v>
      </c>
      <c r="C5" s="1">
        <v>36956.846230000003</v>
      </c>
    </row>
    <row r="6" spans="1:3" x14ac:dyDescent="0.25">
      <c r="A6" t="s">
        <v>4</v>
      </c>
      <c r="B6">
        <v>2012</v>
      </c>
      <c r="C6" s="1">
        <v>37799.926480000002</v>
      </c>
    </row>
    <row r="7" spans="1:3" x14ac:dyDescent="0.25">
      <c r="A7" t="s">
        <v>4</v>
      </c>
      <c r="B7">
        <v>2013</v>
      </c>
      <c r="C7" s="1">
        <v>38199.772980000002</v>
      </c>
    </row>
    <row r="8" spans="1:3" x14ac:dyDescent="0.25">
      <c r="A8" t="s">
        <v>4</v>
      </c>
      <c r="B8">
        <v>2014</v>
      </c>
      <c r="C8" s="1">
        <v>38993.115440000001</v>
      </c>
    </row>
    <row r="9" spans="1:3" x14ac:dyDescent="0.25">
      <c r="A9" t="s">
        <v>4</v>
      </c>
      <c r="B9">
        <v>2015</v>
      </c>
      <c r="C9" s="1">
        <v>39903.443339999998</v>
      </c>
    </row>
    <row r="10" spans="1:3" x14ac:dyDescent="0.25">
      <c r="A10" t="s">
        <v>4</v>
      </c>
      <c r="B10">
        <v>2016</v>
      </c>
      <c r="C10" s="1">
        <v>40388.986019999997</v>
      </c>
    </row>
    <row r="11" spans="1:3" x14ac:dyDescent="0.25">
      <c r="A11" t="s">
        <v>5</v>
      </c>
      <c r="B11">
        <v>2008</v>
      </c>
      <c r="C11" s="1">
        <v>33059.457759999998</v>
      </c>
    </row>
    <row r="12" spans="1:3" x14ac:dyDescent="0.25">
      <c r="A12" t="s">
        <v>5</v>
      </c>
      <c r="B12">
        <v>2009</v>
      </c>
      <c r="C12" s="1">
        <v>32305.036459999999</v>
      </c>
    </row>
    <row r="13" spans="1:3" x14ac:dyDescent="0.25">
      <c r="A13" t="s">
        <v>5</v>
      </c>
      <c r="B13">
        <v>2010</v>
      </c>
      <c r="C13" s="1">
        <v>33509.028330000001</v>
      </c>
    </row>
    <row r="14" spans="1:3" x14ac:dyDescent="0.25">
      <c r="A14" t="s">
        <v>5</v>
      </c>
      <c r="B14">
        <v>2011</v>
      </c>
      <c r="C14" s="1">
        <v>34315.268349999998</v>
      </c>
    </row>
    <row r="15" spans="1:3" x14ac:dyDescent="0.25">
      <c r="A15" t="s">
        <v>5</v>
      </c>
      <c r="B15">
        <v>2012</v>
      </c>
      <c r="C15" s="1">
        <v>34821.309670000002</v>
      </c>
    </row>
    <row r="16" spans="1:3" x14ac:dyDescent="0.25">
      <c r="A16" t="s">
        <v>5</v>
      </c>
      <c r="B16">
        <v>2013</v>
      </c>
      <c r="C16" s="1">
        <v>35084.165289999997</v>
      </c>
    </row>
    <row r="17" spans="1:3" x14ac:dyDescent="0.25">
      <c r="A17" t="s">
        <v>5</v>
      </c>
      <c r="B17">
        <v>2014</v>
      </c>
      <c r="C17" s="1">
        <v>35711.139660000001</v>
      </c>
    </row>
    <row r="18" spans="1:3" x14ac:dyDescent="0.25">
      <c r="A18" t="s">
        <v>5</v>
      </c>
      <c r="B18">
        <v>2015</v>
      </c>
      <c r="C18" s="1">
        <v>36404.830999999998</v>
      </c>
    </row>
    <row r="19" spans="1:3" x14ac:dyDescent="0.25">
      <c r="A19" t="s">
        <v>5</v>
      </c>
      <c r="B19">
        <v>2016</v>
      </c>
      <c r="C19" s="1">
        <v>37279.033539999997</v>
      </c>
    </row>
    <row r="20" spans="1:3" x14ac:dyDescent="0.25">
      <c r="A20" t="s">
        <v>6</v>
      </c>
      <c r="B20">
        <v>2008</v>
      </c>
      <c r="C20" s="1">
        <v>9710.4181069999995</v>
      </c>
    </row>
    <row r="21" spans="1:3" x14ac:dyDescent="0.25">
      <c r="A21" t="s">
        <v>6</v>
      </c>
      <c r="B21">
        <v>2009</v>
      </c>
      <c r="C21" s="1">
        <v>9804.0780219999997</v>
      </c>
    </row>
    <row r="22" spans="1:3" x14ac:dyDescent="0.25">
      <c r="A22" t="s">
        <v>6</v>
      </c>
      <c r="B22">
        <v>2010</v>
      </c>
      <c r="C22" s="1">
        <v>10110.23718</v>
      </c>
    </row>
    <row r="23" spans="1:3" x14ac:dyDescent="0.25">
      <c r="A23" t="s">
        <v>6</v>
      </c>
      <c r="B23">
        <v>2011</v>
      </c>
      <c r="C23" s="1">
        <v>10990.11462</v>
      </c>
    </row>
    <row r="24" spans="1:3" x14ac:dyDescent="0.25">
      <c r="A24" t="s">
        <v>6</v>
      </c>
      <c r="B24">
        <v>2012</v>
      </c>
      <c r="C24" s="1">
        <v>11229.354869999999</v>
      </c>
    </row>
    <row r="25" spans="1:3" x14ac:dyDescent="0.25">
      <c r="A25" t="s">
        <v>6</v>
      </c>
      <c r="B25">
        <v>2013</v>
      </c>
      <c r="C25" s="1">
        <v>11309.67452</v>
      </c>
    </row>
    <row r="26" spans="1:3" x14ac:dyDescent="0.25">
      <c r="A26" t="s">
        <v>6</v>
      </c>
      <c r="B26">
        <v>2014</v>
      </c>
      <c r="C26" s="1">
        <v>11577.38674</v>
      </c>
    </row>
    <row r="27" spans="1:3" x14ac:dyDescent="0.25">
      <c r="A27" t="s">
        <v>6</v>
      </c>
      <c r="B27">
        <v>2015</v>
      </c>
      <c r="C27" s="1">
        <v>12339.291450000001</v>
      </c>
    </row>
    <row r="28" spans="1:3" x14ac:dyDescent="0.25">
      <c r="A28" t="s">
        <v>6</v>
      </c>
      <c r="B28">
        <v>2016</v>
      </c>
      <c r="C28" s="1">
        <v>13205.983539999999</v>
      </c>
    </row>
    <row r="29" spans="1:3" x14ac:dyDescent="0.25">
      <c r="A29" t="s">
        <v>7</v>
      </c>
      <c r="B29">
        <v>2008</v>
      </c>
      <c r="C29" s="1">
        <v>78404.414149999997</v>
      </c>
    </row>
    <row r="30" spans="1:3" x14ac:dyDescent="0.25">
      <c r="A30" t="s">
        <v>7</v>
      </c>
      <c r="B30">
        <v>2009</v>
      </c>
      <c r="C30" s="1">
        <v>74725.654030000005</v>
      </c>
    </row>
    <row r="31" spans="1:3" x14ac:dyDescent="0.25">
      <c r="A31" t="s">
        <v>7</v>
      </c>
      <c r="B31">
        <v>2010</v>
      </c>
      <c r="C31" s="1">
        <v>74254.590750000003</v>
      </c>
    </row>
    <row r="32" spans="1:3" x14ac:dyDescent="0.25">
      <c r="A32" t="s">
        <v>7</v>
      </c>
      <c r="B32">
        <v>2011</v>
      </c>
      <c r="C32" s="1">
        <v>77695.946479999999</v>
      </c>
    </row>
    <row r="33" spans="1:3" x14ac:dyDescent="0.25">
      <c r="A33" t="s">
        <v>7</v>
      </c>
      <c r="B33">
        <v>2012</v>
      </c>
      <c r="C33" s="1">
        <v>77434.439580000006</v>
      </c>
    </row>
    <row r="34" spans="1:3" x14ac:dyDescent="0.25">
      <c r="A34" t="s">
        <v>7</v>
      </c>
      <c r="B34">
        <v>2013</v>
      </c>
      <c r="C34" s="1">
        <v>77442.534729999999</v>
      </c>
    </row>
    <row r="35" spans="1:3" x14ac:dyDescent="0.25">
      <c r="A35" t="s">
        <v>7</v>
      </c>
      <c r="B35">
        <v>2014</v>
      </c>
      <c r="C35" s="1">
        <v>77413.701100000006</v>
      </c>
    </row>
    <row r="36" spans="1:3" x14ac:dyDescent="0.25">
      <c r="A36" t="s">
        <v>7</v>
      </c>
      <c r="B36">
        <v>2015</v>
      </c>
      <c r="C36" s="1">
        <v>79817.440489999994</v>
      </c>
    </row>
    <row r="37" spans="1:3" x14ac:dyDescent="0.25">
      <c r="A37" t="s">
        <v>7</v>
      </c>
      <c r="B37">
        <v>2016</v>
      </c>
      <c r="C37" s="1">
        <v>82761.712939999998</v>
      </c>
    </row>
    <row r="38" spans="1:3" x14ac:dyDescent="0.25">
      <c r="A38" t="s">
        <v>8</v>
      </c>
      <c r="B38">
        <v>2008</v>
      </c>
      <c r="C38" s="1">
        <v>24161.234219999998</v>
      </c>
    </row>
    <row r="39" spans="1:3" x14ac:dyDescent="0.25">
      <c r="A39" t="s">
        <v>8</v>
      </c>
      <c r="B39">
        <v>2009</v>
      </c>
      <c r="C39" s="1">
        <v>23109.76628</v>
      </c>
    </row>
    <row r="40" spans="1:3" x14ac:dyDescent="0.25">
      <c r="A40" t="s">
        <v>8</v>
      </c>
      <c r="B40">
        <v>2010</v>
      </c>
      <c r="C40" s="1">
        <v>23267.940289999999</v>
      </c>
    </row>
    <row r="41" spans="1:3" x14ac:dyDescent="0.25">
      <c r="A41" t="s">
        <v>8</v>
      </c>
      <c r="B41">
        <v>2011</v>
      </c>
      <c r="C41" s="1">
        <v>23189.024079999999</v>
      </c>
    </row>
    <row r="42" spans="1:3" x14ac:dyDescent="0.25">
      <c r="A42" t="s">
        <v>8</v>
      </c>
      <c r="B42">
        <v>2012</v>
      </c>
      <c r="C42" s="1">
        <v>22532.684369999999</v>
      </c>
    </row>
    <row r="43" spans="1:3" x14ac:dyDescent="0.25">
      <c r="A43" t="s">
        <v>8</v>
      </c>
      <c r="B43">
        <v>2013</v>
      </c>
      <c r="C43" s="1">
        <v>21020.281019999999</v>
      </c>
    </row>
    <row r="44" spans="1:3" x14ac:dyDescent="0.25">
      <c r="A44" t="s">
        <v>8</v>
      </c>
      <c r="B44">
        <v>2014</v>
      </c>
      <c r="C44" s="1">
        <v>20606.824130000001</v>
      </c>
    </row>
    <row r="45" spans="1:3" x14ac:dyDescent="0.25">
      <c r="A45" t="s">
        <v>8</v>
      </c>
      <c r="B45">
        <v>2015</v>
      </c>
      <c r="C45" s="1">
        <v>20806.829119999999</v>
      </c>
    </row>
    <row r="46" spans="1:3" x14ac:dyDescent="0.25">
      <c r="A46" t="s">
        <v>8</v>
      </c>
      <c r="B46">
        <v>2016</v>
      </c>
      <c r="C46" s="1">
        <v>21085.897700000001</v>
      </c>
    </row>
    <row r="47" spans="1:3" x14ac:dyDescent="0.25">
      <c r="A47" t="s">
        <v>9</v>
      </c>
      <c r="B47">
        <v>2008</v>
      </c>
      <c r="C47" s="1">
        <v>387508.02510000003</v>
      </c>
    </row>
    <row r="48" spans="1:3" x14ac:dyDescent="0.25">
      <c r="A48" t="s">
        <v>9</v>
      </c>
      <c r="B48">
        <v>2009</v>
      </c>
      <c r="C48" s="1">
        <v>376334.07559999998</v>
      </c>
    </row>
    <row r="49" spans="1:3" x14ac:dyDescent="0.25">
      <c r="A49" t="s">
        <v>9</v>
      </c>
      <c r="B49">
        <v>2010</v>
      </c>
      <c r="C49" s="1">
        <v>378299.49369999999</v>
      </c>
    </row>
    <row r="50" spans="1:3" x14ac:dyDescent="0.25">
      <c r="A50" t="s">
        <v>9</v>
      </c>
      <c r="B50">
        <v>2011</v>
      </c>
      <c r="C50" s="1">
        <v>384310.3259</v>
      </c>
    </row>
    <row r="51" spans="1:3" x14ac:dyDescent="0.25">
      <c r="A51" t="s">
        <v>9</v>
      </c>
      <c r="B51">
        <v>2012</v>
      </c>
      <c r="C51" s="1">
        <v>386261.53989999997</v>
      </c>
    </row>
    <row r="52" spans="1:3" x14ac:dyDescent="0.25">
      <c r="A52" t="s">
        <v>9</v>
      </c>
      <c r="B52">
        <v>2013</v>
      </c>
      <c r="C52" s="1">
        <v>389768.11709999997</v>
      </c>
    </row>
    <row r="53" spans="1:3" x14ac:dyDescent="0.25">
      <c r="A53" t="s">
        <v>9</v>
      </c>
      <c r="B53">
        <v>2014</v>
      </c>
      <c r="C53" s="1">
        <v>409847.6753</v>
      </c>
    </row>
    <row r="54" spans="1:3" x14ac:dyDescent="0.25">
      <c r="A54" t="s">
        <v>9</v>
      </c>
      <c r="B54">
        <v>2015</v>
      </c>
      <c r="C54" s="1">
        <v>435782.03</v>
      </c>
    </row>
    <row r="55" spans="1:3" x14ac:dyDescent="0.25">
      <c r="A55" t="s">
        <v>9</v>
      </c>
      <c r="B55">
        <v>2016</v>
      </c>
      <c r="C55" s="1">
        <v>451941.47529999999</v>
      </c>
    </row>
    <row r="56" spans="1:3" x14ac:dyDescent="0.25">
      <c r="A56" t="s">
        <v>10</v>
      </c>
      <c r="B56">
        <v>2008</v>
      </c>
      <c r="C56" s="1">
        <v>327920.32799999998</v>
      </c>
    </row>
    <row r="57" spans="1:3" x14ac:dyDescent="0.25">
      <c r="A57" t="s">
        <v>10</v>
      </c>
      <c r="B57">
        <v>2009</v>
      </c>
      <c r="C57" s="1">
        <v>311807.60060000001</v>
      </c>
    </row>
    <row r="58" spans="1:3" x14ac:dyDescent="0.25">
      <c r="A58" t="s">
        <v>10</v>
      </c>
      <c r="B58">
        <v>2010</v>
      </c>
      <c r="C58" s="1">
        <v>326429.24979999999</v>
      </c>
    </row>
    <row r="59" spans="1:3" x14ac:dyDescent="0.25">
      <c r="A59" t="s">
        <v>10</v>
      </c>
      <c r="B59">
        <v>2011</v>
      </c>
      <c r="C59" s="1">
        <v>331537.58720000001</v>
      </c>
    </row>
    <row r="60" spans="1:3" x14ac:dyDescent="0.25">
      <c r="A60" t="s">
        <v>10</v>
      </c>
      <c r="B60">
        <v>2012</v>
      </c>
      <c r="C60" s="1">
        <v>338903.26370000001</v>
      </c>
    </row>
    <row r="61" spans="1:3" x14ac:dyDescent="0.25">
      <c r="A61" t="s">
        <v>10</v>
      </c>
      <c r="B61">
        <v>2013</v>
      </c>
      <c r="C61" s="1">
        <v>343668.81020000001</v>
      </c>
    </row>
    <row r="62" spans="1:3" x14ac:dyDescent="0.25">
      <c r="A62" t="s">
        <v>10</v>
      </c>
      <c r="B62">
        <v>2014</v>
      </c>
      <c r="C62" s="1">
        <v>351054.09340000001</v>
      </c>
    </row>
    <row r="63" spans="1:3" x14ac:dyDescent="0.25">
      <c r="A63" t="s">
        <v>10</v>
      </c>
      <c r="B63">
        <v>2015</v>
      </c>
      <c r="C63" s="1">
        <v>356666.50189999997</v>
      </c>
    </row>
    <row r="64" spans="1:3" x14ac:dyDescent="0.25">
      <c r="A64" t="s">
        <v>10</v>
      </c>
      <c r="B64">
        <v>2016</v>
      </c>
      <c r="C64" s="1">
        <v>360481.49770000001</v>
      </c>
    </row>
    <row r="65" spans="1:3" x14ac:dyDescent="0.25">
      <c r="A65" t="s">
        <v>11</v>
      </c>
      <c r="B65">
        <v>2008</v>
      </c>
      <c r="C65" s="1">
        <v>12353.14796</v>
      </c>
    </row>
    <row r="66" spans="1:3" x14ac:dyDescent="0.25">
      <c r="A66" t="s">
        <v>11</v>
      </c>
      <c r="B66">
        <v>2009</v>
      </c>
      <c r="C66" s="1">
        <v>10600.0039</v>
      </c>
    </row>
    <row r="67" spans="1:3" x14ac:dyDescent="0.25">
      <c r="A67" t="s">
        <v>11</v>
      </c>
      <c r="B67">
        <v>2010</v>
      </c>
      <c r="C67" s="1">
        <v>11052.80467</v>
      </c>
    </row>
    <row r="68" spans="1:3" x14ac:dyDescent="0.25">
      <c r="A68" t="s">
        <v>11</v>
      </c>
      <c r="B68">
        <v>2011</v>
      </c>
      <c r="C68" s="1">
        <v>12556.233319999999</v>
      </c>
    </row>
    <row r="69" spans="1:3" x14ac:dyDescent="0.25">
      <c r="A69" t="s">
        <v>11</v>
      </c>
      <c r="B69">
        <v>2012</v>
      </c>
      <c r="C69" s="1">
        <v>13559.34568</v>
      </c>
    </row>
    <row r="70" spans="1:3" x14ac:dyDescent="0.25">
      <c r="A70" t="s">
        <v>11</v>
      </c>
      <c r="B70">
        <v>2013</v>
      </c>
      <c r="C70" s="1">
        <v>14364.431560000001</v>
      </c>
    </row>
    <row r="71" spans="1:3" x14ac:dyDescent="0.25">
      <c r="A71" t="s">
        <v>11</v>
      </c>
      <c r="B71">
        <v>2014</v>
      </c>
      <c r="C71" s="1">
        <v>15036.61267</v>
      </c>
    </row>
    <row r="72" spans="1:3" x14ac:dyDescent="0.25">
      <c r="A72" t="s">
        <v>11</v>
      </c>
      <c r="B72">
        <v>2015</v>
      </c>
      <c r="C72" s="1">
        <v>15468.7477</v>
      </c>
    </row>
    <row r="73" spans="1:3" x14ac:dyDescent="0.25">
      <c r="A73" t="s">
        <v>11</v>
      </c>
      <c r="B73">
        <v>2016</v>
      </c>
      <c r="C73" s="1">
        <v>16026.27634</v>
      </c>
    </row>
    <row r="74" spans="1:3" x14ac:dyDescent="0.25">
      <c r="A74" t="s">
        <v>12</v>
      </c>
      <c r="B74">
        <v>2008</v>
      </c>
      <c r="C74" s="1">
        <v>36457.077660000003</v>
      </c>
    </row>
    <row r="75" spans="1:3" x14ac:dyDescent="0.25">
      <c r="A75" t="s">
        <v>12</v>
      </c>
      <c r="B75">
        <v>2009</v>
      </c>
      <c r="C75" s="1">
        <v>33907.730680000001</v>
      </c>
    </row>
    <row r="76" spans="1:3" x14ac:dyDescent="0.25">
      <c r="A76" t="s">
        <v>12</v>
      </c>
      <c r="B76">
        <v>2010</v>
      </c>
      <c r="C76" s="1">
        <v>34884.90034</v>
      </c>
    </row>
    <row r="77" spans="1:3" x14ac:dyDescent="0.25">
      <c r="A77" t="s">
        <v>12</v>
      </c>
      <c r="B77">
        <v>2011</v>
      </c>
      <c r="C77" s="1">
        <v>36536.574249999998</v>
      </c>
    </row>
    <row r="78" spans="1:3" x14ac:dyDescent="0.25">
      <c r="A78" t="s">
        <v>12</v>
      </c>
      <c r="B78">
        <v>2012</v>
      </c>
      <c r="C78" s="1">
        <v>36903.226860000002</v>
      </c>
    </row>
    <row r="79" spans="1:3" x14ac:dyDescent="0.25">
      <c r="A79" t="s">
        <v>12</v>
      </c>
      <c r="B79">
        <v>2013</v>
      </c>
      <c r="C79" s="1">
        <v>37385.37356</v>
      </c>
    </row>
    <row r="80" spans="1:3" x14ac:dyDescent="0.25">
      <c r="A80" t="s">
        <v>12</v>
      </c>
      <c r="B80">
        <v>2014</v>
      </c>
      <c r="C80" s="1">
        <v>37622.182280000001</v>
      </c>
    </row>
    <row r="81" spans="1:3" x14ac:dyDescent="0.25">
      <c r="A81" t="s">
        <v>12</v>
      </c>
      <c r="B81">
        <v>2015</v>
      </c>
      <c r="C81" s="1">
        <v>38247.981440000003</v>
      </c>
    </row>
    <row r="82" spans="1:3" x14ac:dyDescent="0.25">
      <c r="A82" t="s">
        <v>12</v>
      </c>
      <c r="B82">
        <v>2016</v>
      </c>
      <c r="C82" s="1">
        <v>39237.713040000002</v>
      </c>
    </row>
    <row r="83" spans="1:3" x14ac:dyDescent="0.25">
      <c r="A83" t="s">
        <v>13</v>
      </c>
      <c r="B83">
        <v>2008</v>
      </c>
      <c r="C83" s="1">
        <v>31003.499960000001</v>
      </c>
    </row>
    <row r="84" spans="1:3" x14ac:dyDescent="0.25">
      <c r="A84" t="s">
        <v>13</v>
      </c>
      <c r="B84">
        <v>2009</v>
      </c>
      <c r="C84" s="1">
        <v>29966.088390000001</v>
      </c>
    </row>
    <row r="85" spans="1:3" x14ac:dyDescent="0.25">
      <c r="A85" t="s">
        <v>13</v>
      </c>
      <c r="B85">
        <v>2010</v>
      </c>
      <c r="C85" s="1">
        <v>30732.853500000001</v>
      </c>
    </row>
    <row r="86" spans="1:3" x14ac:dyDescent="0.25">
      <c r="A86" t="s">
        <v>13</v>
      </c>
      <c r="B86">
        <v>2011</v>
      </c>
      <c r="C86" s="1">
        <v>31515.098160000001</v>
      </c>
    </row>
    <row r="87" spans="1:3" x14ac:dyDescent="0.25">
      <c r="A87" t="s">
        <v>13</v>
      </c>
      <c r="B87">
        <v>2012</v>
      </c>
      <c r="C87" s="1">
        <v>31783.973109999999</v>
      </c>
    </row>
    <row r="88" spans="1:3" x14ac:dyDescent="0.25">
      <c r="A88" t="s">
        <v>13</v>
      </c>
      <c r="B88">
        <v>2013</v>
      </c>
      <c r="C88" s="1">
        <v>32050.027750000001</v>
      </c>
    </row>
    <row r="89" spans="1:3" x14ac:dyDescent="0.25">
      <c r="A89" t="s">
        <v>13</v>
      </c>
      <c r="B89">
        <v>2014</v>
      </c>
      <c r="C89" s="1">
        <v>32376.686849999998</v>
      </c>
    </row>
    <row r="90" spans="1:3" x14ac:dyDescent="0.25">
      <c r="A90" t="s">
        <v>13</v>
      </c>
      <c r="B90">
        <v>2015</v>
      </c>
      <c r="C90" s="1">
        <v>32934.689610000001</v>
      </c>
    </row>
    <row r="91" spans="1:3" x14ac:dyDescent="0.25">
      <c r="A91" t="s">
        <v>13</v>
      </c>
      <c r="B91">
        <v>2016</v>
      </c>
      <c r="C91" s="1">
        <v>33318.185969999999</v>
      </c>
    </row>
    <row r="92" spans="1:3" x14ac:dyDescent="0.25">
      <c r="A92" t="s">
        <v>14</v>
      </c>
      <c r="B92">
        <v>2008</v>
      </c>
      <c r="C92" s="1">
        <v>31198.842700000001</v>
      </c>
    </row>
    <row r="93" spans="1:3" x14ac:dyDescent="0.25">
      <c r="A93" t="s">
        <v>14</v>
      </c>
      <c r="B93">
        <v>2009</v>
      </c>
      <c r="C93" s="1">
        <v>30039.202679999999</v>
      </c>
    </row>
    <row r="94" spans="1:3" x14ac:dyDescent="0.25">
      <c r="A94" t="s">
        <v>14</v>
      </c>
      <c r="B94">
        <v>2010</v>
      </c>
      <c r="C94" s="1">
        <v>31549.97381</v>
      </c>
    </row>
    <row r="95" spans="1:3" x14ac:dyDescent="0.25">
      <c r="A95" t="s">
        <v>14</v>
      </c>
      <c r="B95">
        <v>2011</v>
      </c>
      <c r="C95" s="1">
        <v>33673.255340000003</v>
      </c>
    </row>
    <row r="96" spans="1:3" x14ac:dyDescent="0.25">
      <c r="A96" t="s">
        <v>14</v>
      </c>
      <c r="B96">
        <v>2012</v>
      </c>
      <c r="C96" s="1">
        <v>34295.701269999998</v>
      </c>
    </row>
    <row r="97" spans="1:3" x14ac:dyDescent="0.25">
      <c r="A97" t="s">
        <v>14</v>
      </c>
      <c r="B97">
        <v>2013</v>
      </c>
      <c r="C97" s="1">
        <v>35045.18318</v>
      </c>
    </row>
    <row r="98" spans="1:3" x14ac:dyDescent="0.25">
      <c r="A98" t="s">
        <v>14</v>
      </c>
      <c r="B98">
        <v>2014</v>
      </c>
      <c r="C98" s="1">
        <v>36211.156730000002</v>
      </c>
    </row>
    <row r="99" spans="1:3" x14ac:dyDescent="0.25">
      <c r="A99" t="s">
        <v>14</v>
      </c>
      <c r="B99">
        <v>2015</v>
      </c>
      <c r="C99" s="1">
        <v>37260.084150000002</v>
      </c>
    </row>
    <row r="100" spans="1:3" x14ac:dyDescent="0.25">
      <c r="A100" t="s">
        <v>14</v>
      </c>
      <c r="B100">
        <v>2016</v>
      </c>
      <c r="C100" s="1">
        <v>38032.394399999997</v>
      </c>
    </row>
    <row r="101" spans="1:3" x14ac:dyDescent="0.25">
      <c r="A101" t="s">
        <v>15</v>
      </c>
      <c r="B101">
        <v>2008</v>
      </c>
      <c r="C101" s="1">
        <v>21844.544430000002</v>
      </c>
    </row>
    <row r="102" spans="1:3" x14ac:dyDescent="0.25">
      <c r="A102" t="s">
        <v>15</v>
      </c>
      <c r="B102">
        <v>2009</v>
      </c>
      <c r="C102" s="1">
        <v>21385.956419999999</v>
      </c>
    </row>
    <row r="103" spans="1:3" x14ac:dyDescent="0.25">
      <c r="A103" t="s">
        <v>15</v>
      </c>
      <c r="B103">
        <v>2010</v>
      </c>
      <c r="C103" s="1">
        <v>20324.118040000001</v>
      </c>
    </row>
    <row r="104" spans="1:3" x14ac:dyDescent="0.25">
      <c r="A104" t="s">
        <v>15</v>
      </c>
      <c r="B104">
        <v>2011</v>
      </c>
      <c r="C104" s="1">
        <v>18643.0219</v>
      </c>
    </row>
    <row r="105" spans="1:3" x14ac:dyDescent="0.25">
      <c r="A105" t="s">
        <v>15</v>
      </c>
      <c r="B105">
        <v>2012</v>
      </c>
      <c r="C105" s="1">
        <v>17311.337029999999</v>
      </c>
    </row>
    <row r="106" spans="1:3" x14ac:dyDescent="0.25">
      <c r="A106" t="s">
        <v>15</v>
      </c>
      <c r="B106">
        <v>2013</v>
      </c>
      <c r="C106" s="1">
        <v>16475.221160000001</v>
      </c>
    </row>
    <row r="107" spans="1:3" x14ac:dyDescent="0.25">
      <c r="A107" t="s">
        <v>15</v>
      </c>
      <c r="B107">
        <v>2014</v>
      </c>
      <c r="C107" s="1">
        <v>16401.91934</v>
      </c>
    </row>
    <row r="108" spans="1:3" x14ac:dyDescent="0.25">
      <c r="A108" t="s">
        <v>15</v>
      </c>
      <c r="B108">
        <v>2015</v>
      </c>
      <c r="C108" s="1">
        <v>16293.677830000001</v>
      </c>
    </row>
    <row r="109" spans="1:3" x14ac:dyDescent="0.25">
      <c r="A109" t="s">
        <v>15</v>
      </c>
      <c r="B109">
        <v>2016</v>
      </c>
      <c r="C109" s="1">
        <v>16209.498310000001</v>
      </c>
    </row>
    <row r="110" spans="1:3" x14ac:dyDescent="0.25">
      <c r="A110" t="s">
        <v>16</v>
      </c>
      <c r="B110">
        <v>2008</v>
      </c>
      <c r="C110" s="1">
        <v>2709017.8029999998</v>
      </c>
    </row>
    <row r="111" spans="1:3" x14ac:dyDescent="0.25">
      <c r="A111" t="s">
        <v>16</v>
      </c>
      <c r="B111">
        <v>2009</v>
      </c>
      <c r="C111" s="1">
        <v>2636488.753</v>
      </c>
    </row>
    <row r="112" spans="1:3" x14ac:dyDescent="0.25">
      <c r="A112" t="s">
        <v>16</v>
      </c>
      <c r="B112">
        <v>2010</v>
      </c>
      <c r="C112" s="1">
        <v>2722453.6379999998</v>
      </c>
    </row>
    <row r="113" spans="1:3" x14ac:dyDescent="0.25">
      <c r="A113" t="s">
        <v>16</v>
      </c>
      <c r="B113">
        <v>2011</v>
      </c>
      <c r="C113" s="1">
        <v>2838519.145</v>
      </c>
    </row>
    <row r="114" spans="1:3" x14ac:dyDescent="0.25">
      <c r="A114" t="s">
        <v>16</v>
      </c>
      <c r="B114">
        <v>2012</v>
      </c>
      <c r="C114" s="1">
        <v>2901211.0649999999</v>
      </c>
    </row>
    <row r="115" spans="1:3" x14ac:dyDescent="0.25">
      <c r="A115" t="s">
        <v>16</v>
      </c>
      <c r="B115">
        <v>2013</v>
      </c>
      <c r="C115" s="1">
        <v>3057396.7749999999</v>
      </c>
    </row>
    <row r="116" spans="1:3" x14ac:dyDescent="0.25">
      <c r="A116" t="s">
        <v>16</v>
      </c>
      <c r="B116">
        <v>2014</v>
      </c>
      <c r="C116" s="1">
        <v>3303280.6669999999</v>
      </c>
    </row>
    <row r="117" spans="1:3" x14ac:dyDescent="0.25">
      <c r="A117" t="s">
        <v>16</v>
      </c>
      <c r="B117">
        <v>2015</v>
      </c>
      <c r="C117" s="1">
        <v>3487149.483</v>
      </c>
    </row>
    <row r="118" spans="1:3" x14ac:dyDescent="0.25">
      <c r="A118" t="s">
        <v>16</v>
      </c>
      <c r="B118">
        <v>2016</v>
      </c>
      <c r="C118" s="1">
        <v>3607707.4279999998</v>
      </c>
    </row>
    <row r="119" spans="1:3" x14ac:dyDescent="0.25">
      <c r="A119" t="s">
        <v>17</v>
      </c>
      <c r="B119">
        <v>2008</v>
      </c>
      <c r="C119" s="1">
        <v>41820.76541</v>
      </c>
    </row>
    <row r="120" spans="1:3" x14ac:dyDescent="0.25">
      <c r="A120" t="s">
        <v>17</v>
      </c>
      <c r="B120">
        <v>2009</v>
      </c>
      <c r="C120" s="1">
        <v>37504.484499999999</v>
      </c>
    </row>
    <row r="121" spans="1:3" x14ac:dyDescent="0.25">
      <c r="A121" t="s">
        <v>17</v>
      </c>
      <c r="B121">
        <v>2010</v>
      </c>
      <c r="C121" s="1">
        <v>36749.463430000003</v>
      </c>
    </row>
    <row r="122" spans="1:3" x14ac:dyDescent="0.25">
      <c r="A122" t="s">
        <v>17</v>
      </c>
      <c r="B122">
        <v>2011</v>
      </c>
      <c r="C122" s="1">
        <v>37567.616650000004</v>
      </c>
    </row>
    <row r="123" spans="1:3" x14ac:dyDescent="0.25">
      <c r="A123" t="s">
        <v>17</v>
      </c>
      <c r="B123">
        <v>2012</v>
      </c>
      <c r="C123" s="1">
        <v>38274.487889999997</v>
      </c>
    </row>
    <row r="124" spans="1:3" x14ac:dyDescent="0.25">
      <c r="A124" t="s">
        <v>17</v>
      </c>
      <c r="B124">
        <v>2013</v>
      </c>
      <c r="C124" s="1">
        <v>39209.819380000001</v>
      </c>
    </row>
    <row r="125" spans="1:3" x14ac:dyDescent="0.25">
      <c r="A125" t="s">
        <v>17</v>
      </c>
      <c r="B125">
        <v>2014</v>
      </c>
      <c r="C125" s="1">
        <v>42132.917670000003</v>
      </c>
    </row>
    <row r="126" spans="1:3" x14ac:dyDescent="0.25">
      <c r="A126" t="s">
        <v>17</v>
      </c>
      <c r="B126">
        <v>2015</v>
      </c>
      <c r="C126" s="1">
        <v>56028.79479</v>
      </c>
    </row>
    <row r="127" spans="1:3" x14ac:dyDescent="0.25">
      <c r="A127" t="s">
        <v>17</v>
      </c>
      <c r="B127">
        <v>2016</v>
      </c>
      <c r="C127" s="1">
        <v>57733.420810000003</v>
      </c>
    </row>
    <row r="128" spans="1:3" x14ac:dyDescent="0.25">
      <c r="A128" t="s">
        <v>18</v>
      </c>
      <c r="B128">
        <v>2008</v>
      </c>
      <c r="C128" s="1">
        <v>27745.053520000001</v>
      </c>
    </row>
    <row r="129" spans="1:3" x14ac:dyDescent="0.25">
      <c r="A129" t="s">
        <v>18</v>
      </c>
      <c r="B129">
        <v>2009</v>
      </c>
      <c r="C129" s="1">
        <v>26615.933420000001</v>
      </c>
    </row>
    <row r="130" spans="1:3" x14ac:dyDescent="0.25">
      <c r="A130" t="s">
        <v>18</v>
      </c>
      <c r="B130">
        <v>2010</v>
      </c>
      <c r="C130" s="1">
        <v>27067.888269999999</v>
      </c>
    </row>
    <row r="131" spans="1:3" x14ac:dyDescent="0.25">
      <c r="A131" t="s">
        <v>18</v>
      </c>
      <c r="B131">
        <v>2011</v>
      </c>
      <c r="C131" s="1">
        <v>27576.256219999999</v>
      </c>
    </row>
    <row r="132" spans="1:3" x14ac:dyDescent="0.25">
      <c r="A132" t="s">
        <v>18</v>
      </c>
      <c r="B132">
        <v>2012</v>
      </c>
      <c r="C132" s="1">
        <v>27095.610820000002</v>
      </c>
    </row>
    <row r="133" spans="1:3" x14ac:dyDescent="0.25">
      <c r="A133" t="s">
        <v>18</v>
      </c>
      <c r="B133">
        <v>2013</v>
      </c>
      <c r="C133" s="1">
        <v>26639.44758</v>
      </c>
    </row>
    <row r="134" spans="1:3" x14ac:dyDescent="0.25">
      <c r="A134" t="s">
        <v>18</v>
      </c>
      <c r="B134">
        <v>2014</v>
      </c>
      <c r="C134" s="1">
        <v>26679.554929999998</v>
      </c>
    </row>
    <row r="135" spans="1:3" x14ac:dyDescent="0.25">
      <c r="A135" t="s">
        <v>18</v>
      </c>
      <c r="B135">
        <v>2015</v>
      </c>
      <c r="C135" s="1">
        <v>27204.62155</v>
      </c>
    </row>
    <row r="136" spans="1:3" x14ac:dyDescent="0.25">
      <c r="A136" t="s">
        <v>18</v>
      </c>
      <c r="B136">
        <v>2016</v>
      </c>
      <c r="C136" s="1">
        <v>27731.129349999999</v>
      </c>
    </row>
    <row r="137" spans="1:3" x14ac:dyDescent="0.25">
      <c r="A137" t="s">
        <v>19</v>
      </c>
      <c r="B137">
        <v>2008</v>
      </c>
      <c r="C137" s="1">
        <v>11184.030199999999</v>
      </c>
    </row>
    <row r="138" spans="1:3" x14ac:dyDescent="0.25">
      <c r="A138" t="s">
        <v>19</v>
      </c>
      <c r="B138">
        <v>2009</v>
      </c>
      <c r="C138" s="1">
        <v>8790.6175039999998</v>
      </c>
    </row>
    <row r="139" spans="1:3" x14ac:dyDescent="0.25">
      <c r="A139" t="s">
        <v>19</v>
      </c>
      <c r="B139">
        <v>2010</v>
      </c>
      <c r="C139" s="1">
        <v>8551.8048390000004</v>
      </c>
    </row>
    <row r="140" spans="1:3" x14ac:dyDescent="0.25">
      <c r="A140" t="s">
        <v>19</v>
      </c>
      <c r="B140">
        <v>2011</v>
      </c>
      <c r="C140" s="1">
        <v>9857.1016589999999</v>
      </c>
    </row>
    <row r="141" spans="1:3" x14ac:dyDescent="0.25">
      <c r="A141" t="s">
        <v>19</v>
      </c>
      <c r="B141">
        <v>2012</v>
      </c>
      <c r="C141" s="1">
        <v>10758.201150000001</v>
      </c>
    </row>
    <row r="142" spans="1:3" x14ac:dyDescent="0.25">
      <c r="A142" t="s">
        <v>19</v>
      </c>
      <c r="B142">
        <v>2013</v>
      </c>
      <c r="C142" s="1">
        <v>11344.03649</v>
      </c>
    </row>
    <row r="143" spans="1:3" x14ac:dyDescent="0.25">
      <c r="A143" t="s">
        <v>19</v>
      </c>
      <c r="B143">
        <v>2014</v>
      </c>
      <c r="C143" s="1">
        <v>11877.68823</v>
      </c>
    </row>
    <row r="144" spans="1:3" x14ac:dyDescent="0.25">
      <c r="A144" t="s">
        <v>19</v>
      </c>
      <c r="B144">
        <v>2015</v>
      </c>
      <c r="C144" s="1">
        <v>12314.93476</v>
      </c>
    </row>
    <row r="145" spans="1:3" x14ac:dyDescent="0.25">
      <c r="A145" t="s">
        <v>19</v>
      </c>
      <c r="B145">
        <v>2016</v>
      </c>
      <c r="C145" s="1">
        <v>12714.94738</v>
      </c>
    </row>
    <row r="146" spans="1:3" x14ac:dyDescent="0.25">
      <c r="A146" t="s">
        <v>20</v>
      </c>
      <c r="B146">
        <v>2008</v>
      </c>
      <c r="C146" s="1">
        <v>10223.239530000001</v>
      </c>
    </row>
    <row r="147" spans="1:3" x14ac:dyDescent="0.25">
      <c r="A147" t="s">
        <v>20</v>
      </c>
      <c r="B147">
        <v>2009</v>
      </c>
      <c r="C147" s="1">
        <v>8515.8191050000005</v>
      </c>
    </row>
    <row r="148" spans="1:3" x14ac:dyDescent="0.25">
      <c r="A148" t="s">
        <v>20</v>
      </c>
      <c r="B148">
        <v>2010</v>
      </c>
      <c r="C148" s="1">
        <v>9049.1145140000008</v>
      </c>
    </row>
    <row r="149" spans="1:3" x14ac:dyDescent="0.25">
      <c r="A149" t="s">
        <v>20</v>
      </c>
      <c r="B149">
        <v>2011</v>
      </c>
      <c r="C149" s="1">
        <v>10328.313389999999</v>
      </c>
    </row>
    <row r="150" spans="1:3" x14ac:dyDescent="0.25">
      <c r="A150" t="s">
        <v>20</v>
      </c>
      <c r="B150">
        <v>2012</v>
      </c>
      <c r="C150" s="1">
        <v>11161.573189999999</v>
      </c>
    </row>
    <row r="151" spans="1:3" x14ac:dyDescent="0.25">
      <c r="A151" t="s">
        <v>20</v>
      </c>
      <c r="B151">
        <v>2013</v>
      </c>
      <c r="C151" s="1">
        <v>11834.25749</v>
      </c>
    </row>
    <row r="152" spans="1:3" x14ac:dyDescent="0.25">
      <c r="A152" t="s">
        <v>20</v>
      </c>
      <c r="B152">
        <v>2014</v>
      </c>
      <c r="C152" s="1">
        <v>12477.99078</v>
      </c>
    </row>
    <row r="153" spans="1:3" x14ac:dyDescent="0.25">
      <c r="A153" t="s">
        <v>20</v>
      </c>
      <c r="B153">
        <v>2015</v>
      </c>
      <c r="C153" s="1">
        <v>12850.82991</v>
      </c>
    </row>
    <row r="154" spans="1:3" x14ac:dyDescent="0.25">
      <c r="A154" t="s">
        <v>20</v>
      </c>
      <c r="B154">
        <v>2016</v>
      </c>
      <c r="C154" s="1">
        <v>13451.75368</v>
      </c>
    </row>
    <row r="155" spans="1:3" x14ac:dyDescent="0.25">
      <c r="A155" t="s">
        <v>21</v>
      </c>
      <c r="B155">
        <v>2008</v>
      </c>
      <c r="C155" s="1">
        <v>78028.406839999996</v>
      </c>
    </row>
    <row r="156" spans="1:3" x14ac:dyDescent="0.25">
      <c r="A156" t="s">
        <v>21</v>
      </c>
      <c r="B156">
        <v>2009</v>
      </c>
      <c r="C156" s="1">
        <v>74282.402170000001</v>
      </c>
    </row>
    <row r="157" spans="1:3" x14ac:dyDescent="0.25">
      <c r="A157" t="s">
        <v>21</v>
      </c>
      <c r="B157">
        <v>2010</v>
      </c>
      <c r="C157" s="1">
        <v>79253.524489999996</v>
      </c>
    </row>
    <row r="158" spans="1:3" x14ac:dyDescent="0.25">
      <c r="A158" t="s">
        <v>21</v>
      </c>
      <c r="B158">
        <v>2011</v>
      </c>
      <c r="C158" s="1">
        <v>83273.648730000001</v>
      </c>
    </row>
    <row r="159" spans="1:3" x14ac:dyDescent="0.25">
      <c r="A159" t="s">
        <v>21</v>
      </c>
      <c r="B159">
        <v>2012</v>
      </c>
      <c r="C159" s="1">
        <v>83082.074259999994</v>
      </c>
    </row>
    <row r="160" spans="1:3" x14ac:dyDescent="0.25">
      <c r="A160" t="s">
        <v>21</v>
      </c>
      <c r="B160">
        <v>2013</v>
      </c>
      <c r="C160" s="1">
        <v>85577.812130000006</v>
      </c>
    </row>
    <row r="161" spans="1:3" x14ac:dyDescent="0.25">
      <c r="A161" t="s">
        <v>21</v>
      </c>
      <c r="B161">
        <v>2014</v>
      </c>
      <c r="C161" s="1">
        <v>89863.83352</v>
      </c>
    </row>
    <row r="162" spans="1:3" x14ac:dyDescent="0.25">
      <c r="A162" t="s">
        <v>21</v>
      </c>
      <c r="B162">
        <v>2015</v>
      </c>
      <c r="C162" s="1">
        <v>91470.403999999995</v>
      </c>
    </row>
    <row r="163" spans="1:3" x14ac:dyDescent="0.25">
      <c r="A163" t="s">
        <v>21</v>
      </c>
      <c r="B163">
        <v>2016</v>
      </c>
      <c r="C163" s="1">
        <v>90921.651469999997</v>
      </c>
    </row>
    <row r="164" spans="1:3" x14ac:dyDescent="0.25">
      <c r="A164" t="s">
        <v>22</v>
      </c>
      <c r="B164">
        <v>2008</v>
      </c>
      <c r="C164" s="1">
        <v>14970.72395</v>
      </c>
    </row>
    <row r="165" spans="1:3" x14ac:dyDescent="0.25">
      <c r="A165" t="s">
        <v>22</v>
      </c>
      <c r="B165">
        <v>2009</v>
      </c>
      <c r="C165" s="1">
        <v>14882.28435</v>
      </c>
    </row>
    <row r="166" spans="1:3" x14ac:dyDescent="0.25">
      <c r="A166" t="s">
        <v>22</v>
      </c>
      <c r="B166">
        <v>2010</v>
      </c>
      <c r="C166" s="1">
        <v>15921.28499</v>
      </c>
    </row>
    <row r="167" spans="1:3" x14ac:dyDescent="0.25">
      <c r="A167" t="s">
        <v>22</v>
      </c>
      <c r="B167">
        <v>2011</v>
      </c>
      <c r="C167" s="1">
        <v>16426.320090000001</v>
      </c>
    </row>
    <row r="168" spans="1:3" x14ac:dyDescent="0.25">
      <c r="A168" t="s">
        <v>22</v>
      </c>
      <c r="B168">
        <v>2012</v>
      </c>
      <c r="C168" s="1">
        <v>17077.547900000001</v>
      </c>
    </row>
    <row r="169" spans="1:3" x14ac:dyDescent="0.25">
      <c r="A169" t="s">
        <v>22</v>
      </c>
      <c r="B169">
        <v>2013</v>
      </c>
      <c r="C169" s="1">
        <v>18050.05802</v>
      </c>
    </row>
    <row r="170" spans="1:3" x14ac:dyDescent="0.25">
      <c r="A170" t="s">
        <v>22</v>
      </c>
      <c r="B170">
        <v>2014</v>
      </c>
      <c r="C170" s="1">
        <v>19783.699369999998</v>
      </c>
    </row>
    <row r="171" spans="1:3" x14ac:dyDescent="0.25">
      <c r="A171" t="s">
        <v>22</v>
      </c>
      <c r="B171">
        <v>2015</v>
      </c>
      <c r="C171" s="1">
        <v>21474.963970000001</v>
      </c>
    </row>
    <row r="172" spans="1:3" x14ac:dyDescent="0.25">
      <c r="A172" t="s">
        <v>22</v>
      </c>
      <c r="B172">
        <v>2016</v>
      </c>
      <c r="C172" s="1">
        <v>22755.938389999999</v>
      </c>
    </row>
    <row r="173" spans="1:3" x14ac:dyDescent="0.25">
      <c r="A173" t="s">
        <v>23</v>
      </c>
      <c r="B173">
        <v>2008</v>
      </c>
      <c r="C173" s="1">
        <v>38865.305740000003</v>
      </c>
    </row>
    <row r="174" spans="1:3" x14ac:dyDescent="0.25">
      <c r="A174" t="s">
        <v>23</v>
      </c>
      <c r="B174">
        <v>2009</v>
      </c>
      <c r="C174" s="1">
        <v>37357.864800000003</v>
      </c>
    </row>
    <row r="175" spans="1:3" x14ac:dyDescent="0.25">
      <c r="A175" t="s">
        <v>23</v>
      </c>
      <c r="B175">
        <v>2010</v>
      </c>
      <c r="C175" s="1">
        <v>38007.645199999999</v>
      </c>
    </row>
    <row r="176" spans="1:3" x14ac:dyDescent="0.25">
      <c r="A176" t="s">
        <v>23</v>
      </c>
      <c r="B176">
        <v>2011</v>
      </c>
      <c r="C176" s="1">
        <v>38514.71574</v>
      </c>
    </row>
    <row r="177" spans="1:3" x14ac:dyDescent="0.25">
      <c r="A177" t="s">
        <v>23</v>
      </c>
      <c r="B177">
        <v>2012</v>
      </c>
      <c r="C177" s="1">
        <v>38505.846810000003</v>
      </c>
    </row>
    <row r="178" spans="1:3" x14ac:dyDescent="0.25">
      <c r="A178" t="s">
        <v>23</v>
      </c>
      <c r="B178">
        <v>2013</v>
      </c>
      <c r="C178" s="1">
        <v>38843.80025</v>
      </c>
    </row>
    <row r="179" spans="1:3" x14ac:dyDescent="0.25">
      <c r="A179" t="s">
        <v>23</v>
      </c>
      <c r="B179">
        <v>2014</v>
      </c>
      <c r="C179" s="1">
        <v>39312.64071</v>
      </c>
    </row>
    <row r="180" spans="1:3" x14ac:dyDescent="0.25">
      <c r="A180" t="s">
        <v>23</v>
      </c>
      <c r="B180">
        <v>2015</v>
      </c>
      <c r="C180" s="1">
        <v>40345.933100000002</v>
      </c>
    </row>
    <row r="181" spans="1:3" x14ac:dyDescent="0.25">
      <c r="A181" t="s">
        <v>23</v>
      </c>
      <c r="B181">
        <v>2016</v>
      </c>
      <c r="C181" s="1">
        <v>41287.116869999998</v>
      </c>
    </row>
    <row r="182" spans="1:3" x14ac:dyDescent="0.25">
      <c r="A182" t="s">
        <v>24</v>
      </c>
      <c r="B182">
        <v>2008</v>
      </c>
      <c r="C182" s="1">
        <v>33732.285830000001</v>
      </c>
    </row>
    <row r="183" spans="1:3" x14ac:dyDescent="0.25">
      <c r="A183" t="s">
        <v>24</v>
      </c>
      <c r="B183">
        <v>2009</v>
      </c>
      <c r="C183" s="1">
        <v>35967.243629999997</v>
      </c>
    </row>
    <row r="184" spans="1:3" x14ac:dyDescent="0.25">
      <c r="A184" t="s">
        <v>24</v>
      </c>
      <c r="B184">
        <v>2010</v>
      </c>
      <c r="C184" s="1">
        <v>37991.373610000002</v>
      </c>
    </row>
    <row r="185" spans="1:3" x14ac:dyDescent="0.25">
      <c r="A185" t="s">
        <v>24</v>
      </c>
      <c r="B185">
        <v>2011</v>
      </c>
      <c r="C185" s="1">
        <v>41163.689230000004</v>
      </c>
    </row>
    <row r="186" spans="1:3" x14ac:dyDescent="0.25">
      <c r="A186" t="s">
        <v>24</v>
      </c>
      <c r="B186">
        <v>2012</v>
      </c>
      <c r="C186" s="1">
        <v>42808.448609999999</v>
      </c>
    </row>
    <row r="187" spans="1:3" x14ac:dyDescent="0.25">
      <c r="A187" t="s">
        <v>24</v>
      </c>
      <c r="B187">
        <v>2013</v>
      </c>
      <c r="C187" s="1">
        <v>43556.426469999999</v>
      </c>
    </row>
    <row r="188" spans="1:3" x14ac:dyDescent="0.25">
      <c r="A188" t="s">
        <v>24</v>
      </c>
      <c r="B188">
        <v>2014</v>
      </c>
      <c r="C188" s="1">
        <v>45243.10716</v>
      </c>
    </row>
    <row r="189" spans="1:3" x14ac:dyDescent="0.25">
      <c r="A189" t="s">
        <v>24</v>
      </c>
      <c r="B189">
        <v>2015</v>
      </c>
      <c r="C189" s="1">
        <v>47369.359340000003</v>
      </c>
    </row>
    <row r="190" spans="1:3" x14ac:dyDescent="0.25">
      <c r="A190" t="s">
        <v>24</v>
      </c>
      <c r="B190">
        <v>2016</v>
      </c>
      <c r="C190" s="1">
        <v>48978.502589999996</v>
      </c>
    </row>
    <row r="191" spans="1:3" x14ac:dyDescent="0.25">
      <c r="A191" t="s">
        <v>25</v>
      </c>
      <c r="B191">
        <v>2008</v>
      </c>
      <c r="C191" s="1">
        <v>16941.616150000002</v>
      </c>
    </row>
    <row r="192" spans="1:3" x14ac:dyDescent="0.25">
      <c r="A192" t="s">
        <v>25</v>
      </c>
      <c r="B192">
        <v>2009</v>
      </c>
      <c r="C192" s="1">
        <v>16601.446769999999</v>
      </c>
    </row>
    <row r="193" spans="1:3" x14ac:dyDescent="0.25">
      <c r="A193" t="s">
        <v>25</v>
      </c>
      <c r="B193">
        <v>2010</v>
      </c>
      <c r="C193" s="1">
        <v>17017.69699</v>
      </c>
    </row>
    <row r="194" spans="1:3" x14ac:dyDescent="0.25">
      <c r="A194" t="s">
        <v>25</v>
      </c>
      <c r="B194">
        <v>2011</v>
      </c>
      <c r="C194" s="1">
        <v>16686.29664</v>
      </c>
    </row>
    <row r="195" spans="1:3" x14ac:dyDescent="0.25">
      <c r="A195" t="s">
        <v>25</v>
      </c>
      <c r="B195">
        <v>2012</v>
      </c>
      <c r="C195" s="1">
        <v>16015.26081</v>
      </c>
    </row>
    <row r="196" spans="1:3" x14ac:dyDescent="0.25">
      <c r="A196" t="s">
        <v>25</v>
      </c>
      <c r="B196">
        <v>2013</v>
      </c>
      <c r="C196" s="1">
        <v>16282.34902</v>
      </c>
    </row>
    <row r="197" spans="1:3" x14ac:dyDescent="0.25">
      <c r="A197" t="s">
        <v>25</v>
      </c>
      <c r="B197">
        <v>2014</v>
      </c>
      <c r="C197" s="1">
        <v>16640.51757</v>
      </c>
    </row>
    <row r="198" spans="1:3" x14ac:dyDescent="0.25">
      <c r="A198" t="s">
        <v>25</v>
      </c>
      <c r="B198">
        <v>2015</v>
      </c>
      <c r="C198" s="1">
        <v>17359.310839999998</v>
      </c>
    </row>
    <row r="199" spans="1:3" x14ac:dyDescent="0.25">
      <c r="A199" t="s">
        <v>25</v>
      </c>
      <c r="B199">
        <v>2016</v>
      </c>
      <c r="C199" s="1">
        <v>17935.734329999999</v>
      </c>
    </row>
    <row r="200" spans="1:3" x14ac:dyDescent="0.25">
      <c r="A200" t="s">
        <v>26</v>
      </c>
      <c r="B200">
        <v>2008</v>
      </c>
      <c r="C200" s="1">
        <v>25532.76325</v>
      </c>
    </row>
    <row r="201" spans="1:3" x14ac:dyDescent="0.25">
      <c r="A201" t="s">
        <v>26</v>
      </c>
      <c r="B201">
        <v>2009</v>
      </c>
      <c r="C201" s="1">
        <v>25065.57633</v>
      </c>
    </row>
    <row r="202" spans="1:3" x14ac:dyDescent="0.25">
      <c r="A202" t="s">
        <v>26</v>
      </c>
      <c r="B202">
        <v>2010</v>
      </c>
      <c r="C202" s="1">
        <v>26368.573199999999</v>
      </c>
    </row>
    <row r="203" spans="1:3" x14ac:dyDescent="0.25">
      <c r="A203" t="s">
        <v>26</v>
      </c>
      <c r="B203">
        <v>2011</v>
      </c>
      <c r="C203" s="1">
        <v>28047.966980000001</v>
      </c>
    </row>
    <row r="204" spans="1:3" x14ac:dyDescent="0.25">
      <c r="A204" t="s">
        <v>26</v>
      </c>
      <c r="B204">
        <v>2012</v>
      </c>
      <c r="C204" s="1">
        <v>29682.23458</v>
      </c>
    </row>
    <row r="205" spans="1:3" x14ac:dyDescent="0.25">
      <c r="A205" t="s">
        <v>26</v>
      </c>
      <c r="B205">
        <v>2013</v>
      </c>
      <c r="C205" s="1">
        <v>31898.808690000002</v>
      </c>
    </row>
    <row r="206" spans="1:3" x14ac:dyDescent="0.25">
      <c r="A206" t="s">
        <v>26</v>
      </c>
      <c r="B206">
        <v>2014</v>
      </c>
      <c r="C206" s="1">
        <v>33559.912839999997</v>
      </c>
    </row>
    <row r="207" spans="1:3" x14ac:dyDescent="0.25">
      <c r="A207" t="s">
        <v>26</v>
      </c>
      <c r="B207">
        <v>2015</v>
      </c>
      <c r="C207" s="1">
        <v>35964.733840000001</v>
      </c>
    </row>
    <row r="208" spans="1:3" x14ac:dyDescent="0.25">
      <c r="A208" t="s">
        <v>26</v>
      </c>
      <c r="B208">
        <v>2016</v>
      </c>
      <c r="C208" s="1">
        <v>38643.083910000001</v>
      </c>
    </row>
    <row r="209" spans="1:3" x14ac:dyDescent="0.25">
      <c r="A209" t="s">
        <v>27</v>
      </c>
      <c r="B209">
        <v>2008</v>
      </c>
      <c r="C209" s="1">
        <v>12732.60017</v>
      </c>
    </row>
    <row r="210" spans="1:3" x14ac:dyDescent="0.25">
      <c r="A210" t="s">
        <v>27</v>
      </c>
      <c r="B210">
        <v>2009</v>
      </c>
      <c r="C210" s="1">
        <v>11886.04442</v>
      </c>
    </row>
    <row r="211" spans="1:3" x14ac:dyDescent="0.25">
      <c r="A211" t="s">
        <v>27</v>
      </c>
      <c r="B211">
        <v>2010</v>
      </c>
      <c r="C211" s="1">
        <v>12534.209489999999</v>
      </c>
    </row>
    <row r="212" spans="1:3" x14ac:dyDescent="0.25">
      <c r="A212" t="s">
        <v>27</v>
      </c>
      <c r="B212">
        <v>2011</v>
      </c>
      <c r="C212" s="1">
        <v>13083.027249999999</v>
      </c>
    </row>
    <row r="213" spans="1:3" x14ac:dyDescent="0.25">
      <c r="A213" t="s">
        <v>27</v>
      </c>
      <c r="B213">
        <v>2012</v>
      </c>
      <c r="C213" s="1">
        <v>13444.743570000001</v>
      </c>
    </row>
    <row r="214" spans="1:3" x14ac:dyDescent="0.25">
      <c r="A214" t="s">
        <v>27</v>
      </c>
      <c r="B214">
        <v>2013</v>
      </c>
      <c r="C214" s="1">
        <v>13701.180200000001</v>
      </c>
    </row>
    <row r="215" spans="1:3" x14ac:dyDescent="0.25">
      <c r="A215" t="s">
        <v>27</v>
      </c>
      <c r="B215">
        <v>2014</v>
      </c>
      <c r="C215" s="1">
        <v>14041.83755</v>
      </c>
    </row>
    <row r="216" spans="1:3" x14ac:dyDescent="0.25">
      <c r="A216" t="s">
        <v>27</v>
      </c>
      <c r="B216">
        <v>2015</v>
      </c>
      <c r="C216" s="1">
        <v>14546.33808</v>
      </c>
    </row>
    <row r="217" spans="1:3" x14ac:dyDescent="0.25">
      <c r="A217" t="s">
        <v>27</v>
      </c>
      <c r="B217">
        <v>2016</v>
      </c>
      <c r="C217" s="1">
        <v>14949.049720000001</v>
      </c>
    </row>
    <row r="218" spans="1:3" x14ac:dyDescent="0.25">
      <c r="A218" t="s">
        <v>28</v>
      </c>
      <c r="B218">
        <v>2008</v>
      </c>
      <c r="C218" s="1">
        <v>18775.48587</v>
      </c>
    </row>
    <row r="219" spans="1:3" x14ac:dyDescent="0.25">
      <c r="A219" t="s">
        <v>28</v>
      </c>
      <c r="B219">
        <v>2009</v>
      </c>
      <c r="C219" s="1">
        <v>17731.40769</v>
      </c>
    </row>
    <row r="220" spans="1:3" x14ac:dyDescent="0.25">
      <c r="A220" t="s">
        <v>28</v>
      </c>
      <c r="B220">
        <v>2010</v>
      </c>
      <c r="C220" s="1">
        <v>17696.344939999999</v>
      </c>
    </row>
    <row r="221" spans="1:3" x14ac:dyDescent="0.25">
      <c r="A221" t="s">
        <v>28</v>
      </c>
      <c r="B221">
        <v>2011</v>
      </c>
      <c r="C221" s="1">
        <v>17973.269609999999</v>
      </c>
    </row>
    <row r="222" spans="1:3" x14ac:dyDescent="0.25">
      <c r="A222" t="s">
        <v>28</v>
      </c>
      <c r="B222">
        <v>2012</v>
      </c>
      <c r="C222" s="1">
        <v>17536.850480000001</v>
      </c>
    </row>
    <row r="223" spans="1:3" x14ac:dyDescent="0.25">
      <c r="A223" t="s">
        <v>28</v>
      </c>
      <c r="B223">
        <v>2013</v>
      </c>
      <c r="C223" s="1">
        <v>17592.24638</v>
      </c>
    </row>
    <row r="224" spans="1:3" x14ac:dyDescent="0.25">
      <c r="A224" t="s">
        <v>28</v>
      </c>
      <c r="B224">
        <v>2014</v>
      </c>
      <c r="C224" s="1">
        <v>18242.116020000001</v>
      </c>
    </row>
    <row r="225" spans="1:3" x14ac:dyDescent="0.25">
      <c r="A225" t="s">
        <v>28</v>
      </c>
      <c r="B225">
        <v>2015</v>
      </c>
      <c r="C225" s="1">
        <v>18820.47277</v>
      </c>
    </row>
    <row r="226" spans="1:3" x14ac:dyDescent="0.25">
      <c r="A226" t="s">
        <v>28</v>
      </c>
      <c r="B226">
        <v>2016</v>
      </c>
      <c r="C226" s="1">
        <v>19574.42021</v>
      </c>
    </row>
    <row r="227" spans="1:3" x14ac:dyDescent="0.25">
      <c r="A227" t="s">
        <v>29</v>
      </c>
      <c r="B227">
        <v>2008</v>
      </c>
      <c r="C227" s="1">
        <v>24289.994890000002</v>
      </c>
    </row>
    <row r="228" spans="1:3" x14ac:dyDescent="0.25">
      <c r="A228" t="s">
        <v>29</v>
      </c>
      <c r="B228">
        <v>2009</v>
      </c>
      <c r="C228" s="1">
        <v>23274.01714</v>
      </c>
    </row>
    <row r="229" spans="1:3" x14ac:dyDescent="0.25">
      <c r="A229" t="s">
        <v>29</v>
      </c>
      <c r="B229">
        <v>2010</v>
      </c>
      <c r="C229" s="1">
        <v>23207.5357</v>
      </c>
    </row>
    <row r="230" spans="1:3" x14ac:dyDescent="0.25">
      <c r="A230" t="s">
        <v>29</v>
      </c>
      <c r="B230">
        <v>2011</v>
      </c>
      <c r="C230" s="1">
        <v>22900.882249999999</v>
      </c>
    </row>
    <row r="231" spans="1:3" x14ac:dyDescent="0.25">
      <c r="A231" t="s">
        <v>29</v>
      </c>
      <c r="B231">
        <v>2012</v>
      </c>
      <c r="C231" s="1">
        <v>22231.068719999999</v>
      </c>
    </row>
    <row r="232" spans="1:3" x14ac:dyDescent="0.25">
      <c r="A232" t="s">
        <v>29</v>
      </c>
      <c r="B232">
        <v>2013</v>
      </c>
      <c r="C232" s="1">
        <v>22001.115610000001</v>
      </c>
    </row>
    <row r="233" spans="1:3" x14ac:dyDescent="0.25">
      <c r="A233" t="s">
        <v>29</v>
      </c>
      <c r="B233">
        <v>2014</v>
      </c>
      <c r="C233" s="1">
        <v>22327.88956</v>
      </c>
    </row>
    <row r="234" spans="1:3" x14ac:dyDescent="0.25">
      <c r="A234" t="s">
        <v>29</v>
      </c>
      <c r="B234">
        <v>2015</v>
      </c>
      <c r="C234" s="1">
        <v>23251.917099999999</v>
      </c>
    </row>
    <row r="235" spans="1:3" x14ac:dyDescent="0.25">
      <c r="A235" t="s">
        <v>29</v>
      </c>
      <c r="B235">
        <v>2016</v>
      </c>
      <c r="C235" s="1">
        <v>24083.261289999999</v>
      </c>
    </row>
    <row r="236" spans="1:3" x14ac:dyDescent="0.25">
      <c r="A236" t="s">
        <v>30</v>
      </c>
      <c r="B236">
        <v>2008</v>
      </c>
      <c r="C236" s="1">
        <v>367433.01280000003</v>
      </c>
    </row>
    <row r="237" spans="1:3" x14ac:dyDescent="0.25">
      <c r="A237" t="s">
        <v>30</v>
      </c>
      <c r="B237">
        <v>2009</v>
      </c>
      <c r="C237" s="1">
        <v>353659.58970000001</v>
      </c>
    </row>
    <row r="238" spans="1:3" x14ac:dyDescent="0.25">
      <c r="A238" t="s">
        <v>30</v>
      </c>
      <c r="B238">
        <v>2010</v>
      </c>
      <c r="C238" s="1">
        <v>375340.87300000002</v>
      </c>
    </row>
    <row r="239" spans="1:3" x14ac:dyDescent="0.25">
      <c r="A239" t="s">
        <v>30</v>
      </c>
      <c r="B239">
        <v>2011</v>
      </c>
      <c r="C239" s="1">
        <v>386971.59220000001</v>
      </c>
    </row>
    <row r="240" spans="1:3" x14ac:dyDescent="0.25">
      <c r="A240" t="s">
        <v>30</v>
      </c>
      <c r="B240">
        <v>2012</v>
      </c>
      <c r="C240" s="1">
        <v>387084.27679999999</v>
      </c>
    </row>
    <row r="241" spans="1:3" x14ac:dyDescent="0.25">
      <c r="A241" t="s">
        <v>30</v>
      </c>
      <c r="B241">
        <v>2013</v>
      </c>
      <c r="C241" s="1">
        <v>392683.35139999999</v>
      </c>
    </row>
    <row r="242" spans="1:3" x14ac:dyDescent="0.25">
      <c r="A242" t="s">
        <v>30</v>
      </c>
      <c r="B242">
        <v>2014</v>
      </c>
      <c r="C242" s="1">
        <v>406022.6214</v>
      </c>
    </row>
    <row r="243" spans="1:3" x14ac:dyDescent="0.25">
      <c r="A243" t="s">
        <v>30</v>
      </c>
      <c r="B243">
        <v>2015</v>
      </c>
      <c r="C243" s="1">
        <v>428592.74229999998</v>
      </c>
    </row>
    <row r="244" spans="1:3" x14ac:dyDescent="0.25">
      <c r="A244" t="s">
        <v>30</v>
      </c>
      <c r="B244">
        <v>2016</v>
      </c>
      <c r="C244" s="1">
        <v>444789.2291</v>
      </c>
    </row>
    <row r="245" spans="1:3" x14ac:dyDescent="0.25">
      <c r="A245" t="s">
        <v>31</v>
      </c>
      <c r="B245">
        <v>2008</v>
      </c>
      <c r="C245" s="1">
        <v>25441.570169999999</v>
      </c>
    </row>
    <row r="246" spans="1:3" x14ac:dyDescent="0.25">
      <c r="A246" t="s">
        <v>31</v>
      </c>
      <c r="B246">
        <v>2009</v>
      </c>
      <c r="C246" s="1">
        <v>24560.494709999999</v>
      </c>
    </row>
    <row r="247" spans="1:3" x14ac:dyDescent="0.25">
      <c r="A247" t="s">
        <v>31</v>
      </c>
      <c r="B247">
        <v>2010</v>
      </c>
      <c r="C247" s="1">
        <v>25170.758259999999</v>
      </c>
    </row>
    <row r="248" spans="1:3" x14ac:dyDescent="0.25">
      <c r="A248" t="s">
        <v>31</v>
      </c>
      <c r="B248">
        <v>2011</v>
      </c>
      <c r="C248" s="1">
        <v>25847.13826</v>
      </c>
    </row>
    <row r="249" spans="1:3" x14ac:dyDescent="0.25">
      <c r="A249" t="s">
        <v>31</v>
      </c>
      <c r="B249">
        <v>2012</v>
      </c>
      <c r="C249" s="1">
        <v>26455.526900000001</v>
      </c>
    </row>
    <row r="250" spans="1:3" x14ac:dyDescent="0.25">
      <c r="A250" t="s">
        <v>31</v>
      </c>
      <c r="B250">
        <v>2013</v>
      </c>
      <c r="C250" s="1">
        <v>27328.90194</v>
      </c>
    </row>
    <row r="251" spans="1:3" x14ac:dyDescent="0.25">
      <c r="A251" t="s">
        <v>31</v>
      </c>
      <c r="B251">
        <v>2014</v>
      </c>
      <c r="C251" s="1">
        <v>28431.700290000001</v>
      </c>
    </row>
    <row r="252" spans="1:3" x14ac:dyDescent="0.25">
      <c r="A252" t="s">
        <v>31</v>
      </c>
      <c r="B252">
        <v>2015</v>
      </c>
      <c r="C252" s="1">
        <v>29000.000479999999</v>
      </c>
    </row>
    <row r="253" spans="1:3" x14ac:dyDescent="0.25">
      <c r="A253" t="s">
        <v>31</v>
      </c>
      <c r="B253">
        <v>2016</v>
      </c>
      <c r="C253" s="1">
        <v>29878.237260000002</v>
      </c>
    </row>
    <row r="254" spans="1:3" x14ac:dyDescent="0.25">
      <c r="A254" t="s">
        <v>32</v>
      </c>
      <c r="B254">
        <v>2008</v>
      </c>
      <c r="C254" s="1">
        <v>20494.87442</v>
      </c>
    </row>
    <row r="255" spans="1:3" x14ac:dyDescent="0.25">
      <c r="A255" t="s">
        <v>32</v>
      </c>
      <c r="B255">
        <v>2009</v>
      </c>
      <c r="C255" s="1">
        <v>19832.346430000001</v>
      </c>
    </row>
    <row r="256" spans="1:3" x14ac:dyDescent="0.25">
      <c r="A256" t="s">
        <v>32</v>
      </c>
      <c r="B256">
        <v>2010</v>
      </c>
      <c r="C256" s="1">
        <v>23530.18376</v>
      </c>
    </row>
    <row r="257" spans="1:3" x14ac:dyDescent="0.25">
      <c r="A257" t="s">
        <v>32</v>
      </c>
      <c r="B257">
        <v>2011</v>
      </c>
      <c r="C257" s="1">
        <v>28442.396089999998</v>
      </c>
    </row>
    <row r="258" spans="1:3" x14ac:dyDescent="0.25">
      <c r="A258" t="s">
        <v>32</v>
      </c>
      <c r="B258">
        <v>2012</v>
      </c>
      <c r="C258" s="1">
        <v>30808.671450000002</v>
      </c>
    </row>
    <row r="259" spans="1:3" x14ac:dyDescent="0.25">
      <c r="A259" t="s">
        <v>32</v>
      </c>
      <c r="B259">
        <v>2013</v>
      </c>
      <c r="C259" s="1">
        <v>32209.516019999999</v>
      </c>
    </row>
    <row r="260" spans="1:3" x14ac:dyDescent="0.25">
      <c r="A260" t="s">
        <v>32</v>
      </c>
      <c r="B260">
        <v>2014</v>
      </c>
      <c r="C260" s="1">
        <v>36904.141759999999</v>
      </c>
    </row>
    <row r="261" spans="1:3" x14ac:dyDescent="0.25">
      <c r="A261" t="s">
        <v>32</v>
      </c>
      <c r="B261">
        <v>2015</v>
      </c>
      <c r="C261" s="1">
        <v>46412.618540000003</v>
      </c>
    </row>
    <row r="262" spans="1:3" x14ac:dyDescent="0.25">
      <c r="A262" t="s">
        <v>32</v>
      </c>
      <c r="B262">
        <v>2016</v>
      </c>
      <c r="C262" s="1">
        <v>55848.192629999998</v>
      </c>
    </row>
  </sheetData>
  <autoFilter ref="A1:C2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/>
  </sheetViews>
  <sheetFormatPr defaultRowHeight="15" x14ac:dyDescent="0.25"/>
  <cols>
    <col min="1" max="1" width="15.42578125" bestFit="1" customWidth="1"/>
    <col min="2" max="2" width="7.140625" bestFit="1" customWidth="1"/>
    <col min="3" max="3" width="11.28515625" bestFit="1" customWidth="1"/>
    <col min="4" max="4" width="11.7109375" bestFit="1" customWidth="1"/>
    <col min="5" max="5" width="11.28515625" bestFit="1" customWidth="1"/>
  </cols>
  <sheetData>
    <row r="1" spans="1:5" x14ac:dyDescent="0.25">
      <c r="A1" t="s">
        <v>0</v>
      </c>
      <c r="B1" t="s">
        <v>1</v>
      </c>
      <c r="C1" s="1" t="s">
        <v>35</v>
      </c>
      <c r="D1" t="s">
        <v>2</v>
      </c>
      <c r="E1" s="1" t="s">
        <v>3</v>
      </c>
    </row>
    <row r="2" spans="1:5" x14ac:dyDescent="0.25">
      <c r="A2" t="s">
        <v>4</v>
      </c>
      <c r="B2">
        <v>2008</v>
      </c>
      <c r="C2" s="1">
        <v>97.348904309999995</v>
      </c>
      <c r="D2" s="1">
        <v>1.0178619351</v>
      </c>
      <c r="E2" s="1">
        <f t="shared" ref="E2:E58" si="0">E3*D3</f>
        <v>1.1521772993342985</v>
      </c>
    </row>
    <row r="3" spans="1:5" x14ac:dyDescent="0.25">
      <c r="A3" t="s">
        <v>4</v>
      </c>
      <c r="B3">
        <v>2009</v>
      </c>
      <c r="C3" s="1">
        <v>99.223650329999998</v>
      </c>
      <c r="D3" s="1">
        <v>1.0187474602</v>
      </c>
      <c r="E3" s="1">
        <f t="shared" si="0"/>
        <v>1.1309744017502665</v>
      </c>
    </row>
    <row r="4" spans="1:5" x14ac:dyDescent="0.25">
      <c r="A4" t="s">
        <v>4</v>
      </c>
      <c r="B4">
        <v>2010</v>
      </c>
      <c r="C4" s="1">
        <v>100</v>
      </c>
      <c r="D4" s="1">
        <v>1.0077634967</v>
      </c>
      <c r="E4" s="1">
        <f t="shared" si="0"/>
        <v>1.122261726539739</v>
      </c>
    </row>
    <row r="5" spans="1:5" x14ac:dyDescent="0.25">
      <c r="A5" t="s">
        <v>4</v>
      </c>
      <c r="B5">
        <v>2011</v>
      </c>
      <c r="C5" s="1">
        <v>101.9471193</v>
      </c>
      <c r="D5" s="1">
        <v>1.019471193</v>
      </c>
      <c r="E5" s="1">
        <f t="shared" si="0"/>
        <v>1.1008273056124882</v>
      </c>
    </row>
    <row r="6" spans="1:5" x14ac:dyDescent="0.25">
      <c r="A6" t="s">
        <v>4</v>
      </c>
      <c r="B6">
        <v>2012</v>
      </c>
      <c r="C6" s="1">
        <v>103.9739065</v>
      </c>
      <c r="D6" s="1">
        <v>1.020267872</v>
      </c>
      <c r="E6" s="1">
        <f t="shared" si="0"/>
        <v>1.0789591006669357</v>
      </c>
    </row>
    <row r="7" spans="1:5" x14ac:dyDescent="0.25">
      <c r="A7" t="s">
        <v>4</v>
      </c>
      <c r="B7">
        <v>2013</v>
      </c>
      <c r="C7" s="1">
        <v>105.55814719999999</v>
      </c>
      <c r="D7" s="1">
        <v>1.0158424070000001</v>
      </c>
      <c r="E7" s="1">
        <f t="shared" si="0"/>
        <v>1.0621323674144818</v>
      </c>
    </row>
    <row r="8" spans="1:5" x14ac:dyDescent="0.25">
      <c r="A8" t="s">
        <v>4</v>
      </c>
      <c r="B8">
        <v>2014</v>
      </c>
      <c r="C8" s="1">
        <v>107.8453672</v>
      </c>
      <c r="D8" s="1">
        <v>1.0228722000000001</v>
      </c>
      <c r="E8" s="1">
        <f t="shared" si="0"/>
        <v>1.0383822802247258</v>
      </c>
    </row>
    <row r="9" spans="1:5" x14ac:dyDescent="0.25">
      <c r="A9" t="s">
        <v>4</v>
      </c>
      <c r="B9">
        <v>2015</v>
      </c>
      <c r="C9" s="1">
        <v>110.4825572</v>
      </c>
      <c r="D9" s="1">
        <v>1.0263719</v>
      </c>
      <c r="E9" s="1">
        <f t="shared" si="0"/>
        <v>1.011701782</v>
      </c>
    </row>
    <row r="10" spans="1:5" x14ac:dyDescent="0.25">
      <c r="A10" t="s">
        <v>4</v>
      </c>
      <c r="B10">
        <v>2016</v>
      </c>
      <c r="C10" s="1">
        <v>111.6527354</v>
      </c>
      <c r="D10" s="1">
        <v>1.011701782</v>
      </c>
      <c r="E10" s="1">
        <v>1</v>
      </c>
    </row>
    <row r="11" spans="1:5" x14ac:dyDescent="0.25">
      <c r="A11" t="s">
        <v>5</v>
      </c>
      <c r="B11">
        <v>2008</v>
      </c>
      <c r="C11" s="1">
        <v>97.393888709999999</v>
      </c>
      <c r="D11" s="1">
        <v>1.0183025299000001</v>
      </c>
      <c r="E11" s="1">
        <f t="shared" si="0"/>
        <v>1.1184553988474408</v>
      </c>
    </row>
    <row r="12" spans="1:5" x14ac:dyDescent="0.25">
      <c r="A12" t="s">
        <v>5</v>
      </c>
      <c r="B12">
        <v>2009</v>
      </c>
      <c r="C12" s="1">
        <v>98.151713630000003</v>
      </c>
      <c r="D12" s="1">
        <v>1.0075782492000001</v>
      </c>
      <c r="E12" s="1">
        <f t="shared" si="0"/>
        <v>1.1100432147433466</v>
      </c>
    </row>
    <row r="13" spans="1:5" x14ac:dyDescent="0.25">
      <c r="A13" t="s">
        <v>5</v>
      </c>
      <c r="B13">
        <v>2010</v>
      </c>
      <c r="C13" s="1">
        <v>100</v>
      </c>
      <c r="D13" s="1">
        <v>1.0184828637000001</v>
      </c>
      <c r="E13" s="1">
        <f t="shared" si="0"/>
        <v>1.0898987644335232</v>
      </c>
    </row>
    <row r="14" spans="1:5" x14ac:dyDescent="0.25">
      <c r="A14" t="s">
        <v>5</v>
      </c>
      <c r="B14">
        <v>2011</v>
      </c>
      <c r="C14" s="1">
        <v>102.00184729999999</v>
      </c>
      <c r="D14" s="1">
        <v>1.0200184729999999</v>
      </c>
      <c r="E14" s="1">
        <f t="shared" si="0"/>
        <v>1.0685088488917232</v>
      </c>
    </row>
    <row r="15" spans="1:5" x14ac:dyDescent="0.25">
      <c r="A15" t="s">
        <v>5</v>
      </c>
      <c r="B15">
        <v>2012</v>
      </c>
      <c r="C15" s="1">
        <v>104.01604570000001</v>
      </c>
      <c r="D15" s="1">
        <v>1.0201419840000001</v>
      </c>
      <c r="E15" s="1">
        <f t="shared" si="0"/>
        <v>1.0474118952560656</v>
      </c>
    </row>
    <row r="16" spans="1:5" x14ac:dyDescent="0.25">
      <c r="A16" t="s">
        <v>5</v>
      </c>
      <c r="B16">
        <v>2013</v>
      </c>
      <c r="C16" s="1">
        <v>105.1042666</v>
      </c>
      <c r="D16" s="1">
        <v>1.010882209</v>
      </c>
      <c r="E16" s="1">
        <f t="shared" si="0"/>
        <v>1.0361364419423327</v>
      </c>
    </row>
    <row r="17" spans="1:5" x14ac:dyDescent="0.25">
      <c r="A17" t="s">
        <v>5</v>
      </c>
      <c r="B17">
        <v>2014</v>
      </c>
      <c r="C17" s="1">
        <v>105.8037033</v>
      </c>
      <c r="D17" s="1">
        <v>1.0069943669999999</v>
      </c>
      <c r="E17" s="1">
        <f t="shared" si="0"/>
        <v>1.02893966033708</v>
      </c>
    </row>
    <row r="18" spans="1:5" x14ac:dyDescent="0.25">
      <c r="A18" t="s">
        <v>5</v>
      </c>
      <c r="B18">
        <v>2015</v>
      </c>
      <c r="C18" s="1">
        <v>106.9831731</v>
      </c>
      <c r="D18" s="1">
        <v>1.0117946980000001</v>
      </c>
      <c r="E18" s="1">
        <f t="shared" si="0"/>
        <v>1.0169451</v>
      </c>
    </row>
    <row r="19" spans="1:5" x14ac:dyDescent="0.25">
      <c r="A19" t="s">
        <v>5</v>
      </c>
      <c r="B19">
        <v>2016</v>
      </c>
      <c r="C19" s="1">
        <v>108.6776831</v>
      </c>
      <c r="D19" s="1">
        <v>1.0169451</v>
      </c>
      <c r="E19" s="1">
        <v>1</v>
      </c>
    </row>
    <row r="20" spans="1:5" x14ac:dyDescent="0.25">
      <c r="A20" t="s">
        <v>6</v>
      </c>
      <c r="B20">
        <v>2008</v>
      </c>
      <c r="C20" s="1">
        <v>95.057291050000003</v>
      </c>
      <c r="D20" s="1">
        <v>1.0843824396999999</v>
      </c>
      <c r="E20" s="1">
        <f t="shared" si="0"/>
        <v>1.1829825068106481</v>
      </c>
    </row>
    <row r="21" spans="1:5" x14ac:dyDescent="0.25">
      <c r="A21" t="s">
        <v>6</v>
      </c>
      <c r="B21">
        <v>2009</v>
      </c>
      <c r="C21" s="1">
        <v>98.904656459999998</v>
      </c>
      <c r="D21" s="1">
        <v>1.0384736540999999</v>
      </c>
      <c r="E21" s="1">
        <f t="shared" si="0"/>
        <v>1.1391550494710314</v>
      </c>
    </row>
    <row r="22" spans="1:5" x14ac:dyDescent="0.25">
      <c r="A22" t="s">
        <v>6</v>
      </c>
      <c r="B22">
        <v>2010</v>
      </c>
      <c r="C22" s="1">
        <v>100.0000067</v>
      </c>
      <c r="D22" s="1">
        <v>1.0109535024</v>
      </c>
      <c r="E22" s="1">
        <f t="shared" si="0"/>
        <v>1.126812505982403</v>
      </c>
    </row>
    <row r="23" spans="1:5" x14ac:dyDescent="0.25">
      <c r="A23" t="s">
        <v>6</v>
      </c>
      <c r="B23">
        <v>2011</v>
      </c>
      <c r="C23" s="1">
        <v>105.978532</v>
      </c>
      <c r="D23" s="1">
        <v>1.059785253</v>
      </c>
      <c r="E23" s="1">
        <f t="shared" si="0"/>
        <v>1.0632460706474871</v>
      </c>
    </row>
    <row r="24" spans="1:5" x14ac:dyDescent="0.25">
      <c r="A24" t="s">
        <v>6</v>
      </c>
      <c r="B24">
        <v>2012</v>
      </c>
      <c r="C24" s="1">
        <v>107.6268415</v>
      </c>
      <c r="D24" s="1">
        <v>1.0164830949999999</v>
      </c>
      <c r="E24" s="1">
        <f t="shared" si="0"/>
        <v>1.0460046761992507</v>
      </c>
    </row>
    <row r="25" spans="1:5" x14ac:dyDescent="0.25">
      <c r="A25" t="s">
        <v>6</v>
      </c>
      <c r="B25">
        <v>2013</v>
      </c>
      <c r="C25" s="1">
        <v>106.87039230000001</v>
      </c>
      <c r="D25" s="1">
        <v>0.99243550800000013</v>
      </c>
      <c r="E25" s="1">
        <f t="shared" si="0"/>
        <v>1.0539774804180531</v>
      </c>
    </row>
    <row r="26" spans="1:5" x14ac:dyDescent="0.25">
      <c r="A26" t="s">
        <v>6</v>
      </c>
      <c r="B26">
        <v>2014</v>
      </c>
      <c r="C26" s="1">
        <v>107.3535084</v>
      </c>
      <c r="D26" s="1">
        <v>1.0048311609999998</v>
      </c>
      <c r="E26" s="1">
        <f t="shared" si="0"/>
        <v>1.0489100272021255</v>
      </c>
    </row>
    <row r="27" spans="1:5" x14ac:dyDescent="0.25">
      <c r="A27" t="s">
        <v>6</v>
      </c>
      <c r="B27">
        <v>2015</v>
      </c>
      <c r="C27" s="1">
        <v>109.721555</v>
      </c>
      <c r="D27" s="1">
        <v>1.0236804660000001</v>
      </c>
      <c r="E27" s="1">
        <f t="shared" si="0"/>
        <v>1.024645934</v>
      </c>
    </row>
    <row r="28" spans="1:5" x14ac:dyDescent="0.25">
      <c r="A28" t="s">
        <v>6</v>
      </c>
      <c r="B28">
        <v>2016</v>
      </c>
      <c r="C28" s="1">
        <v>112.18614839999999</v>
      </c>
      <c r="D28" s="1">
        <v>1.024645934</v>
      </c>
      <c r="E28" s="1">
        <v>1</v>
      </c>
    </row>
    <row r="29" spans="1:5" x14ac:dyDescent="0.25">
      <c r="A29" t="s">
        <v>7</v>
      </c>
      <c r="B29">
        <v>2008</v>
      </c>
      <c r="C29" s="1">
        <v>96.492486760000006</v>
      </c>
      <c r="D29" s="1">
        <v>1.0520564791</v>
      </c>
      <c r="E29" s="1">
        <f t="shared" si="0"/>
        <v>1.0779173168249172</v>
      </c>
    </row>
    <row r="30" spans="1:5" x14ac:dyDescent="0.25">
      <c r="A30" t="s">
        <v>7</v>
      </c>
      <c r="B30">
        <v>2009</v>
      </c>
      <c r="C30" s="1">
        <v>99.175308000000001</v>
      </c>
      <c r="D30" s="1">
        <v>1.0268282123999999</v>
      </c>
      <c r="E30" s="1">
        <f t="shared" si="0"/>
        <v>1.0497542858756355</v>
      </c>
    </row>
    <row r="31" spans="1:5" x14ac:dyDescent="0.25">
      <c r="A31" t="s">
        <v>7</v>
      </c>
      <c r="B31">
        <v>2010</v>
      </c>
      <c r="C31" s="1">
        <v>100</v>
      </c>
      <c r="D31" s="1">
        <v>1.0082469199999999</v>
      </c>
      <c r="E31" s="1">
        <f t="shared" si="0"/>
        <v>1.0411678578454131</v>
      </c>
    </row>
    <row r="32" spans="1:5" x14ac:dyDescent="0.25">
      <c r="A32" t="s">
        <v>7</v>
      </c>
      <c r="B32">
        <v>2011</v>
      </c>
      <c r="C32" s="1">
        <v>101.671909</v>
      </c>
      <c r="D32" s="1">
        <v>1.01671909</v>
      </c>
      <c r="E32" s="1">
        <f t="shared" si="0"/>
        <v>1.0240467284286097</v>
      </c>
    </row>
    <row r="33" spans="1:5" x14ac:dyDescent="0.25">
      <c r="A33" t="s">
        <v>7</v>
      </c>
      <c r="B33">
        <v>2012</v>
      </c>
      <c r="C33" s="1">
        <v>103.2796257</v>
      </c>
      <c r="D33" s="1">
        <v>1.0160771669999999</v>
      </c>
      <c r="E33" s="1">
        <f t="shared" si="0"/>
        <v>1.0078434607994786</v>
      </c>
    </row>
    <row r="34" spans="1:5" x14ac:dyDescent="0.25">
      <c r="A34" t="s">
        <v>7</v>
      </c>
      <c r="B34">
        <v>2013</v>
      </c>
      <c r="C34" s="1">
        <v>104.1108067</v>
      </c>
      <c r="D34" s="1">
        <v>1.0083118099999999</v>
      </c>
      <c r="E34" s="1">
        <f t="shared" si="0"/>
        <v>0.99953551153931108</v>
      </c>
    </row>
    <row r="35" spans="1:5" x14ac:dyDescent="0.25">
      <c r="A35" t="s">
        <v>7</v>
      </c>
      <c r="B35">
        <v>2014</v>
      </c>
      <c r="C35" s="1">
        <v>104.16119620000001</v>
      </c>
      <c r="D35" s="1">
        <v>1.000503895</v>
      </c>
      <c r="E35" s="1">
        <f t="shared" si="0"/>
        <v>0.9990321042571364</v>
      </c>
    </row>
    <row r="36" spans="1:5" x14ac:dyDescent="0.25">
      <c r="A36" t="s">
        <v>7</v>
      </c>
      <c r="B36">
        <v>2015</v>
      </c>
      <c r="C36" s="1">
        <v>104.1732964</v>
      </c>
      <c r="D36" s="1">
        <v>1.000121002</v>
      </c>
      <c r="E36" s="1">
        <f t="shared" si="0"/>
        <v>0.99891123399999993</v>
      </c>
    </row>
    <row r="37" spans="1:5" x14ac:dyDescent="0.25">
      <c r="A37" t="s">
        <v>7</v>
      </c>
      <c r="B37">
        <v>2016</v>
      </c>
      <c r="C37" s="1">
        <v>104.0644198</v>
      </c>
      <c r="D37" s="1">
        <v>0.99891123399999993</v>
      </c>
      <c r="E37" s="1">
        <v>1</v>
      </c>
    </row>
    <row r="38" spans="1:5" x14ac:dyDescent="0.25">
      <c r="A38" t="s">
        <v>8</v>
      </c>
      <c r="B38">
        <v>2008</v>
      </c>
      <c r="C38" s="1">
        <v>111.0689053</v>
      </c>
      <c r="D38" s="1">
        <v>1.0429694970000001</v>
      </c>
      <c r="E38" s="1">
        <f t="shared" si="0"/>
        <v>1.0111204408206851</v>
      </c>
    </row>
    <row r="39" spans="1:5" x14ac:dyDescent="0.25">
      <c r="A39" t="s">
        <v>8</v>
      </c>
      <c r="B39">
        <v>2009</v>
      </c>
      <c r="C39" s="1">
        <v>111.0949157</v>
      </c>
      <c r="D39" s="1">
        <v>1.0002601040000001</v>
      </c>
      <c r="E39" s="1">
        <f t="shared" si="0"/>
        <v>1.0108575127381918</v>
      </c>
    </row>
    <row r="40" spans="1:5" x14ac:dyDescent="0.25">
      <c r="A40" t="s">
        <v>8</v>
      </c>
      <c r="B40">
        <v>2010</v>
      </c>
      <c r="C40" s="1">
        <v>113.3258172</v>
      </c>
      <c r="D40" s="1">
        <v>1.022309015</v>
      </c>
      <c r="E40" s="1">
        <f t="shared" si="0"/>
        <v>0.9887983945228066</v>
      </c>
    </row>
    <row r="41" spans="1:5" x14ac:dyDescent="0.25">
      <c r="A41" t="s">
        <v>8</v>
      </c>
      <c r="B41">
        <v>2011</v>
      </c>
      <c r="C41" s="1">
        <v>115.48920680000001</v>
      </c>
      <c r="D41" s="1">
        <v>1.021633896</v>
      </c>
      <c r="E41" s="1">
        <f t="shared" si="0"/>
        <v>0.96785981592255887</v>
      </c>
    </row>
    <row r="42" spans="1:5" x14ac:dyDescent="0.25">
      <c r="A42" t="s">
        <v>8</v>
      </c>
      <c r="B42">
        <v>2012</v>
      </c>
      <c r="C42" s="1">
        <v>117.6750814</v>
      </c>
      <c r="D42" s="1">
        <v>1.0218587459999999</v>
      </c>
      <c r="E42" s="1">
        <f t="shared" si="0"/>
        <v>0.94715616978489803</v>
      </c>
    </row>
    <row r="43" spans="1:5" x14ac:dyDescent="0.25">
      <c r="A43" t="s">
        <v>8</v>
      </c>
      <c r="B43">
        <v>2013</v>
      </c>
      <c r="C43" s="1">
        <v>116.4382682</v>
      </c>
      <c r="D43" s="1">
        <v>0.98763186800000002</v>
      </c>
      <c r="E43" s="1">
        <f t="shared" si="0"/>
        <v>0.95901742387366751</v>
      </c>
    </row>
    <row r="44" spans="1:5" x14ac:dyDescent="0.25">
      <c r="A44" t="s">
        <v>8</v>
      </c>
      <c r="B44">
        <v>2014</v>
      </c>
      <c r="C44" s="1">
        <v>114.6157752</v>
      </c>
      <c r="D44" s="1">
        <v>0.98177507000000008</v>
      </c>
      <c r="E44" s="1">
        <f t="shared" si="0"/>
        <v>0.9768198981398738</v>
      </c>
    </row>
    <row r="45" spans="1:5" x14ac:dyDescent="0.25">
      <c r="A45" t="s">
        <v>8</v>
      </c>
      <c r="B45">
        <v>2015</v>
      </c>
      <c r="C45" s="1">
        <v>113.2603034</v>
      </c>
      <c r="D45" s="1">
        <v>0.98644528199999992</v>
      </c>
      <c r="E45" s="1">
        <f t="shared" si="0"/>
        <v>0.99024235400000005</v>
      </c>
    </row>
    <row r="46" spans="1:5" x14ac:dyDescent="0.25">
      <c r="A46" t="s">
        <v>8</v>
      </c>
      <c r="B46">
        <v>2016</v>
      </c>
      <c r="C46" s="1">
        <v>112.28453880000001</v>
      </c>
      <c r="D46" s="1">
        <v>0.99024235400000005</v>
      </c>
      <c r="E46" s="1">
        <v>1</v>
      </c>
    </row>
    <row r="47" spans="1:5" x14ac:dyDescent="0.25">
      <c r="A47" t="s">
        <v>9</v>
      </c>
      <c r="B47">
        <v>2008</v>
      </c>
      <c r="C47" s="1">
        <v>98.876540599999998</v>
      </c>
      <c r="D47" s="1">
        <v>1.0199018155999999</v>
      </c>
      <c r="E47" s="1">
        <f t="shared" si="0"/>
        <v>1.0946904716420571</v>
      </c>
    </row>
    <row r="48" spans="1:5" x14ac:dyDescent="0.25">
      <c r="A48" t="s">
        <v>9</v>
      </c>
      <c r="B48">
        <v>2009</v>
      </c>
      <c r="C48" s="1">
        <v>101.4460625</v>
      </c>
      <c r="D48" s="1">
        <v>1.0256952189999999</v>
      </c>
      <c r="E48" s="1">
        <f t="shared" si="0"/>
        <v>1.0672668170466115</v>
      </c>
    </row>
    <row r="49" spans="1:5" x14ac:dyDescent="0.25">
      <c r="A49" t="s">
        <v>9</v>
      </c>
      <c r="B49">
        <v>2010</v>
      </c>
      <c r="C49" s="1">
        <v>100</v>
      </c>
      <c r="D49" s="1">
        <v>0.985539375</v>
      </c>
      <c r="E49" s="1">
        <f t="shared" si="0"/>
        <v>1.0829266126953188</v>
      </c>
    </row>
    <row r="50" spans="1:5" x14ac:dyDescent="0.25">
      <c r="A50" t="s">
        <v>9</v>
      </c>
      <c r="B50">
        <v>2011</v>
      </c>
      <c r="C50" s="1">
        <v>100.0209526</v>
      </c>
      <c r="D50" s="1">
        <v>1.0002095259999999</v>
      </c>
      <c r="E50" s="1">
        <f t="shared" si="0"/>
        <v>1.082699758945626</v>
      </c>
    </row>
    <row r="51" spans="1:5" x14ac:dyDescent="0.25">
      <c r="A51" t="s">
        <v>9</v>
      </c>
      <c r="B51">
        <v>2012</v>
      </c>
      <c r="C51" s="1">
        <v>101.48123320000001</v>
      </c>
      <c r="D51" s="1">
        <v>1.0146028060000001</v>
      </c>
      <c r="E51" s="1">
        <f t="shared" si="0"/>
        <v>1.0671168584818855</v>
      </c>
    </row>
    <row r="52" spans="1:5" x14ac:dyDescent="0.25">
      <c r="A52" t="s">
        <v>9</v>
      </c>
      <c r="B52">
        <v>2013</v>
      </c>
      <c r="C52" s="1">
        <v>102.9343408</v>
      </c>
      <c r="D52" s="1">
        <v>1.0145310759999999</v>
      </c>
      <c r="E52" s="1">
        <f t="shared" si="0"/>
        <v>1.0518325990458726</v>
      </c>
    </row>
    <row r="53" spans="1:5" x14ac:dyDescent="0.25">
      <c r="A53" t="s">
        <v>9</v>
      </c>
      <c r="B53">
        <v>2014</v>
      </c>
      <c r="C53" s="1">
        <v>105.48708860000001</v>
      </c>
      <c r="D53" s="1">
        <v>1.0255274780000001</v>
      </c>
      <c r="E53" s="1">
        <f t="shared" si="0"/>
        <v>1.0256503327411306</v>
      </c>
    </row>
    <row r="54" spans="1:5" x14ac:dyDescent="0.25">
      <c r="A54" t="s">
        <v>9</v>
      </c>
      <c r="B54">
        <v>2015</v>
      </c>
      <c r="C54" s="1">
        <v>106.716961</v>
      </c>
      <c r="D54" s="1">
        <v>1.0122987239999999</v>
      </c>
      <c r="E54" s="1">
        <f t="shared" si="0"/>
        <v>1.013189396</v>
      </c>
    </row>
    <row r="55" spans="1:5" x14ac:dyDescent="0.25">
      <c r="A55" t="s">
        <v>9</v>
      </c>
      <c r="B55">
        <v>2016</v>
      </c>
      <c r="C55" s="1">
        <v>108.03590060000001</v>
      </c>
      <c r="D55" s="1">
        <v>1.013189396</v>
      </c>
      <c r="E55" s="1">
        <v>1</v>
      </c>
    </row>
    <row r="56" spans="1:5" x14ac:dyDescent="0.25">
      <c r="A56" t="s">
        <v>10</v>
      </c>
      <c r="B56">
        <v>2008</v>
      </c>
      <c r="C56" s="1">
        <v>96.366832349999996</v>
      </c>
      <c r="D56" s="1">
        <v>1.0382629635</v>
      </c>
      <c r="E56" s="1">
        <f t="shared" si="0"/>
        <v>1.0968630595711184</v>
      </c>
    </row>
    <row r="57" spans="1:5" x14ac:dyDescent="0.25">
      <c r="A57" t="s">
        <v>10</v>
      </c>
      <c r="B57">
        <v>2009</v>
      </c>
      <c r="C57" s="1">
        <v>96.876634870000004</v>
      </c>
      <c r="D57" s="1">
        <v>1.0050980252000001</v>
      </c>
      <c r="E57" s="1">
        <f t="shared" si="0"/>
        <v>1.0912995867769797</v>
      </c>
    </row>
    <row r="58" spans="1:5" x14ac:dyDescent="0.25">
      <c r="A58" t="s">
        <v>10</v>
      </c>
      <c r="B58">
        <v>2010</v>
      </c>
      <c r="C58" s="1">
        <v>100</v>
      </c>
      <c r="D58" s="1">
        <v>1.0312336513</v>
      </c>
      <c r="E58" s="1">
        <f t="shared" si="0"/>
        <v>1.0582466790152347</v>
      </c>
    </row>
    <row r="59" spans="1:5" x14ac:dyDescent="0.25">
      <c r="A59" t="s">
        <v>10</v>
      </c>
      <c r="B59">
        <v>2011</v>
      </c>
      <c r="C59" s="1">
        <v>100.6386455</v>
      </c>
      <c r="D59" s="1">
        <v>1.0063864549999999</v>
      </c>
      <c r="E59" s="1">
        <f t="shared" ref="E59:E116" si="1">E60*D60</f>
        <v>1.0515311228182567</v>
      </c>
    </row>
    <row r="60" spans="1:5" x14ac:dyDescent="0.25">
      <c r="A60" t="s">
        <v>10</v>
      </c>
      <c r="B60">
        <v>2012</v>
      </c>
      <c r="C60" s="1">
        <v>103.0289949</v>
      </c>
      <c r="D60" s="1">
        <v>1.023903494</v>
      </c>
      <c r="E60" s="1">
        <f t="shared" si="1"/>
        <v>1.0269826492244167</v>
      </c>
    </row>
    <row r="61" spans="1:5" x14ac:dyDescent="0.25">
      <c r="A61" t="s">
        <v>10</v>
      </c>
      <c r="B61">
        <v>2013</v>
      </c>
      <c r="C61" s="1">
        <v>103.94407200000001</v>
      </c>
      <c r="D61" s="1">
        <v>1.0091507710000001</v>
      </c>
      <c r="E61" s="1">
        <f t="shared" si="1"/>
        <v>1.0176701824314582</v>
      </c>
    </row>
    <row r="62" spans="1:5" x14ac:dyDescent="0.25">
      <c r="A62" t="s">
        <v>10</v>
      </c>
      <c r="B62">
        <v>2014</v>
      </c>
      <c r="C62" s="1">
        <v>105.0169094</v>
      </c>
      <c r="D62" s="1">
        <v>1.0107283739999999</v>
      </c>
      <c r="E62" s="1">
        <f t="shared" si="1"/>
        <v>1.0068681246218367</v>
      </c>
    </row>
    <row r="63" spans="1:5" x14ac:dyDescent="0.25">
      <c r="A63" t="s">
        <v>10</v>
      </c>
      <c r="B63">
        <v>2015</v>
      </c>
      <c r="C63" s="1">
        <v>105.7531997</v>
      </c>
      <c r="D63" s="1">
        <v>1.007362903</v>
      </c>
      <c r="E63" s="1">
        <f t="shared" si="1"/>
        <v>0.99950883800000001</v>
      </c>
    </row>
    <row r="64" spans="1:5" x14ac:dyDescent="0.25">
      <c r="A64" t="s">
        <v>10</v>
      </c>
      <c r="B64">
        <v>2016</v>
      </c>
      <c r="C64" s="1">
        <v>105.7040835</v>
      </c>
      <c r="D64" s="1">
        <v>0.99950883800000001</v>
      </c>
      <c r="E64" s="1">
        <v>1</v>
      </c>
    </row>
    <row r="65" spans="1:5" x14ac:dyDescent="0.25">
      <c r="A65" t="s">
        <v>11</v>
      </c>
      <c r="B65">
        <v>2008</v>
      </c>
      <c r="C65" s="1">
        <v>97.872211100000001</v>
      </c>
      <c r="D65" s="1">
        <v>1.0682220196000001</v>
      </c>
      <c r="E65" s="1">
        <f t="shared" si="1"/>
        <v>1.2113902366761562</v>
      </c>
    </row>
    <row r="66" spans="1:5" x14ac:dyDescent="0.25">
      <c r="A66" t="s">
        <v>11</v>
      </c>
      <c r="B66">
        <v>2009</v>
      </c>
      <c r="C66" s="1">
        <v>98.293734740000005</v>
      </c>
      <c r="D66" s="1">
        <v>1.0042152364000001</v>
      </c>
      <c r="E66" s="1">
        <f t="shared" si="1"/>
        <v>1.206305374352669</v>
      </c>
    </row>
    <row r="67" spans="1:5" x14ac:dyDescent="0.25">
      <c r="A67" t="s">
        <v>11</v>
      </c>
      <c r="B67">
        <v>2010</v>
      </c>
      <c r="C67" s="1">
        <v>100</v>
      </c>
      <c r="D67" s="1">
        <v>1.0170626526</v>
      </c>
      <c r="E67" s="1">
        <f t="shared" si="1"/>
        <v>1.186067909650298</v>
      </c>
    </row>
    <row r="68" spans="1:5" x14ac:dyDescent="0.25">
      <c r="A68" t="s">
        <v>11</v>
      </c>
      <c r="B68">
        <v>2011</v>
      </c>
      <c r="C68" s="1">
        <v>105.26089639999999</v>
      </c>
      <c r="D68" s="1">
        <v>1.052608964</v>
      </c>
      <c r="E68" s="1">
        <f t="shared" si="1"/>
        <v>1.1267887223220512</v>
      </c>
    </row>
    <row r="69" spans="1:5" x14ac:dyDescent="0.25">
      <c r="A69" t="s">
        <v>11</v>
      </c>
      <c r="B69">
        <v>2012</v>
      </c>
      <c r="C69" s="1">
        <v>108.58687980000001</v>
      </c>
      <c r="D69" s="1">
        <v>1.0332598340000001</v>
      </c>
      <c r="E69" s="1">
        <f t="shared" si="1"/>
        <v>1.0905182658266876</v>
      </c>
    </row>
    <row r="70" spans="1:5" x14ac:dyDescent="0.25">
      <c r="A70" t="s">
        <v>11</v>
      </c>
      <c r="B70">
        <v>2013</v>
      </c>
      <c r="C70" s="1">
        <v>112.4479505</v>
      </c>
      <c r="D70" s="1">
        <v>1.0386107069999999</v>
      </c>
      <c r="E70" s="1">
        <f t="shared" si="1"/>
        <v>1.0499778776367725</v>
      </c>
    </row>
    <row r="71" spans="1:5" x14ac:dyDescent="0.25">
      <c r="A71" t="s">
        <v>11</v>
      </c>
      <c r="B71">
        <v>2014</v>
      </c>
      <c r="C71" s="1">
        <v>114.103241</v>
      </c>
      <c r="D71" s="1">
        <v>1.016552905</v>
      </c>
      <c r="E71" s="1">
        <f t="shared" si="1"/>
        <v>1.0328807015083712</v>
      </c>
    </row>
    <row r="72" spans="1:5" x14ac:dyDescent="0.25">
      <c r="A72" t="s">
        <v>11</v>
      </c>
      <c r="B72">
        <v>2015</v>
      </c>
      <c r="C72" s="1">
        <v>115.5251871</v>
      </c>
      <c r="D72" s="1">
        <v>1.0142194609999999</v>
      </c>
      <c r="E72" s="1">
        <f t="shared" si="1"/>
        <v>1.018399608</v>
      </c>
    </row>
    <row r="73" spans="1:5" x14ac:dyDescent="0.25">
      <c r="A73" t="s">
        <v>11</v>
      </c>
      <c r="B73">
        <v>2016</v>
      </c>
      <c r="C73" s="1">
        <v>117.3651479</v>
      </c>
      <c r="D73" s="1">
        <v>1.018399608</v>
      </c>
      <c r="E73" s="1">
        <v>1</v>
      </c>
    </row>
    <row r="74" spans="1:5" x14ac:dyDescent="0.25">
      <c r="A74" t="s">
        <v>12</v>
      </c>
      <c r="B74">
        <v>2008</v>
      </c>
      <c r="C74" s="1">
        <v>97.814077960000006</v>
      </c>
      <c r="D74" s="1">
        <v>1.0291978787</v>
      </c>
      <c r="E74" s="1">
        <f t="shared" si="1"/>
        <v>1.1666284633079942</v>
      </c>
    </row>
    <row r="75" spans="1:5" x14ac:dyDescent="0.25">
      <c r="A75" t="s">
        <v>12</v>
      </c>
      <c r="B75">
        <v>2009</v>
      </c>
      <c r="C75" s="1">
        <v>99.650453580000004</v>
      </c>
      <c r="D75" s="1">
        <v>1.0183637562000001</v>
      </c>
      <c r="E75" s="1">
        <f t="shared" si="1"/>
        <v>1.1455911075048864</v>
      </c>
    </row>
    <row r="76" spans="1:5" x14ac:dyDescent="0.25">
      <c r="A76" t="s">
        <v>12</v>
      </c>
      <c r="B76">
        <v>2010</v>
      </c>
      <c r="C76" s="1">
        <v>100</v>
      </c>
      <c r="D76" s="1">
        <v>1.0034954642</v>
      </c>
      <c r="E76" s="1">
        <f t="shared" si="1"/>
        <v>1.1416006831861136</v>
      </c>
    </row>
    <row r="77" spans="1:5" x14ac:dyDescent="0.25">
      <c r="A77" t="s">
        <v>12</v>
      </c>
      <c r="B77">
        <v>2011</v>
      </c>
      <c r="C77" s="1">
        <v>102.5840238</v>
      </c>
      <c r="D77" s="1">
        <v>1.025840238</v>
      </c>
      <c r="E77" s="1">
        <f t="shared" si="1"/>
        <v>1.1128445160347802</v>
      </c>
    </row>
    <row r="78" spans="1:5" x14ac:dyDescent="0.25">
      <c r="A78" t="s">
        <v>12</v>
      </c>
      <c r="B78">
        <v>2012</v>
      </c>
      <c r="C78" s="1">
        <v>105.61390900000001</v>
      </c>
      <c r="D78" s="1">
        <v>1.030298852</v>
      </c>
      <c r="E78" s="1">
        <f t="shared" si="1"/>
        <v>1.0801181752988891</v>
      </c>
    </row>
    <row r="79" spans="1:5" x14ac:dyDescent="0.25">
      <c r="A79" t="s">
        <v>12</v>
      </c>
      <c r="B79">
        <v>2013</v>
      </c>
      <c r="C79" s="1">
        <v>108.30887559999999</v>
      </c>
      <c r="D79" s="1">
        <v>1.0269496659999999</v>
      </c>
      <c r="E79" s="1">
        <f t="shared" si="1"/>
        <v>1.0517732378315894</v>
      </c>
    </row>
    <row r="80" spans="1:5" x14ac:dyDescent="0.25">
      <c r="A80" t="s">
        <v>12</v>
      </c>
      <c r="B80">
        <v>2014</v>
      </c>
      <c r="C80" s="1">
        <v>110.142426</v>
      </c>
      <c r="D80" s="1">
        <v>1.0183355040000002</v>
      </c>
      <c r="E80" s="1">
        <f t="shared" si="1"/>
        <v>1.0328356751780199</v>
      </c>
    </row>
    <row r="81" spans="1:5" x14ac:dyDescent="0.25">
      <c r="A81" t="s">
        <v>12</v>
      </c>
      <c r="B81">
        <v>2015</v>
      </c>
      <c r="C81" s="1">
        <v>112.3535813</v>
      </c>
      <c r="D81" s="1">
        <v>1.022111553</v>
      </c>
      <c r="E81" s="1">
        <f t="shared" si="1"/>
        <v>1.0104921249999999</v>
      </c>
    </row>
    <row r="82" spans="1:5" x14ac:dyDescent="0.25">
      <c r="A82" t="s">
        <v>12</v>
      </c>
      <c r="B82">
        <v>2016</v>
      </c>
      <c r="C82" s="1">
        <v>113.4027938</v>
      </c>
      <c r="D82" s="1">
        <v>1.0104921249999999</v>
      </c>
      <c r="E82" s="1">
        <v>1</v>
      </c>
    </row>
    <row r="83" spans="1:5" x14ac:dyDescent="0.25">
      <c r="A83" t="s">
        <v>13</v>
      </c>
      <c r="B83">
        <v>2008</v>
      </c>
      <c r="C83" s="1">
        <v>98.836210249999993</v>
      </c>
      <c r="D83" s="1">
        <v>1.0229678784999998</v>
      </c>
      <c r="E83" s="1">
        <f t="shared" si="1"/>
        <v>1.0636102954001763</v>
      </c>
    </row>
    <row r="84" spans="1:5" x14ac:dyDescent="0.25">
      <c r="A84" t="s">
        <v>13</v>
      </c>
      <c r="B84">
        <v>2009</v>
      </c>
      <c r="C84" s="1">
        <v>98.931710170000002</v>
      </c>
      <c r="D84" s="1">
        <v>1.0009549992000002</v>
      </c>
      <c r="E84" s="1">
        <f t="shared" si="1"/>
        <v>1.0625955175310104</v>
      </c>
    </row>
    <row r="85" spans="1:5" x14ac:dyDescent="0.25">
      <c r="A85" t="s">
        <v>13</v>
      </c>
      <c r="B85">
        <v>2010</v>
      </c>
      <c r="C85" s="1">
        <v>100</v>
      </c>
      <c r="D85" s="1">
        <v>1.0106828983</v>
      </c>
      <c r="E85" s="1">
        <f t="shared" si="1"/>
        <v>1.0513639038696796</v>
      </c>
    </row>
    <row r="86" spans="1:5" x14ac:dyDescent="0.25">
      <c r="A86" t="s">
        <v>13</v>
      </c>
      <c r="B86">
        <v>2011</v>
      </c>
      <c r="C86" s="1">
        <v>100.94361170000001</v>
      </c>
      <c r="D86" s="1">
        <v>1.0094361170000001</v>
      </c>
      <c r="E86" s="1">
        <f t="shared" si="1"/>
        <v>1.0415358497319147</v>
      </c>
    </row>
    <row r="87" spans="1:5" x14ac:dyDescent="0.25">
      <c r="A87" t="s">
        <v>13</v>
      </c>
      <c r="B87">
        <v>2012</v>
      </c>
      <c r="C87" s="1">
        <v>102.1121844</v>
      </c>
      <c r="D87" s="1">
        <v>1.0116857269999999</v>
      </c>
      <c r="E87" s="1">
        <f t="shared" si="1"/>
        <v>1.0295053314831581</v>
      </c>
    </row>
    <row r="88" spans="1:5" x14ac:dyDescent="0.25">
      <c r="A88" t="s">
        <v>13</v>
      </c>
      <c r="B88">
        <v>2013</v>
      </c>
      <c r="C88" s="1">
        <v>102.9052248</v>
      </c>
      <c r="D88" s="1">
        <v>1.0079304039999999</v>
      </c>
      <c r="E88" s="1">
        <f t="shared" si="1"/>
        <v>1.0214051757914411</v>
      </c>
    </row>
    <row r="89" spans="1:5" x14ac:dyDescent="0.25">
      <c r="A89" t="s">
        <v>13</v>
      </c>
      <c r="B89">
        <v>2014</v>
      </c>
      <c r="C89" s="1">
        <v>103.4984309</v>
      </c>
      <c r="D89" s="1">
        <v>1.005932061</v>
      </c>
      <c r="E89" s="1">
        <f t="shared" si="1"/>
        <v>1.0153818686085612</v>
      </c>
    </row>
    <row r="90" spans="1:5" x14ac:dyDescent="0.25">
      <c r="A90" t="s">
        <v>13</v>
      </c>
      <c r="B90">
        <v>2015</v>
      </c>
      <c r="C90" s="1">
        <v>104.62896120000001</v>
      </c>
      <c r="D90" s="1">
        <v>1.0113053030000001</v>
      </c>
      <c r="E90" s="1">
        <f t="shared" si="1"/>
        <v>1.0040309939999998</v>
      </c>
    </row>
    <row r="91" spans="1:5" x14ac:dyDescent="0.25">
      <c r="A91" t="s">
        <v>13</v>
      </c>
      <c r="B91">
        <v>2016</v>
      </c>
      <c r="C91" s="1">
        <v>105.03206059999999</v>
      </c>
      <c r="D91" s="1">
        <v>1.0040309939999998</v>
      </c>
      <c r="E91" s="1">
        <v>1</v>
      </c>
    </row>
    <row r="92" spans="1:5" x14ac:dyDescent="0.25">
      <c r="A92" t="s">
        <v>14</v>
      </c>
      <c r="B92">
        <v>2008</v>
      </c>
      <c r="C92" s="1">
        <v>97.534321210000002</v>
      </c>
      <c r="D92" s="1">
        <v>1.0081130462000001</v>
      </c>
      <c r="E92" s="1">
        <f t="shared" si="1"/>
        <v>1.1328191317212764</v>
      </c>
    </row>
    <row r="93" spans="1:5" x14ac:dyDescent="0.25">
      <c r="A93" t="s">
        <v>14</v>
      </c>
      <c r="B93">
        <v>2009</v>
      </c>
      <c r="C93" s="1">
        <v>99.247993579999999</v>
      </c>
      <c r="D93" s="1">
        <v>1.0171367237</v>
      </c>
      <c r="E93" s="1">
        <f t="shared" si="1"/>
        <v>1.1137333903356303</v>
      </c>
    </row>
    <row r="94" spans="1:5" x14ac:dyDescent="0.25">
      <c r="A94" t="s">
        <v>14</v>
      </c>
      <c r="B94">
        <v>2010</v>
      </c>
      <c r="C94" s="1">
        <v>100</v>
      </c>
      <c r="D94" s="1">
        <v>1.0075200642</v>
      </c>
      <c r="E94" s="1">
        <f t="shared" si="1"/>
        <v>1.1054205567806403</v>
      </c>
    </row>
    <row r="95" spans="1:5" x14ac:dyDescent="0.25">
      <c r="A95" t="s">
        <v>14</v>
      </c>
      <c r="B95">
        <v>2011</v>
      </c>
      <c r="C95" s="1">
        <v>101.0704769</v>
      </c>
      <c r="D95" s="1">
        <v>1.0107047689999999</v>
      </c>
      <c r="E95" s="1">
        <f t="shared" si="1"/>
        <v>1.0937126158753094</v>
      </c>
    </row>
    <row r="96" spans="1:5" x14ac:dyDescent="0.25">
      <c r="A96" t="s">
        <v>14</v>
      </c>
      <c r="B96">
        <v>2012</v>
      </c>
      <c r="C96" s="1">
        <v>102.62725949999999</v>
      </c>
      <c r="D96" s="1">
        <v>1.0155678259999998</v>
      </c>
      <c r="E96" s="1">
        <f t="shared" si="1"/>
        <v>1.0769468940179969</v>
      </c>
    </row>
    <row r="97" spans="1:5" x14ac:dyDescent="0.25">
      <c r="A97" t="s">
        <v>14</v>
      </c>
      <c r="B97">
        <v>2013</v>
      </c>
      <c r="C97" s="1">
        <v>104.6442859</v>
      </c>
      <c r="D97" s="1">
        <v>1.0201702640000001</v>
      </c>
      <c r="E97" s="1">
        <f t="shared" si="1"/>
        <v>1.0556540726793786</v>
      </c>
    </row>
    <row r="98" spans="1:5" x14ac:dyDescent="0.25">
      <c r="A98" t="s">
        <v>14</v>
      </c>
      <c r="B98">
        <v>2014</v>
      </c>
      <c r="C98" s="1">
        <v>106.52200999999999</v>
      </c>
      <c r="D98" s="1">
        <v>1.018777241</v>
      </c>
      <c r="E98" s="1">
        <f t="shared" si="1"/>
        <v>1.0361971490874506</v>
      </c>
    </row>
    <row r="99" spans="1:5" x14ac:dyDescent="0.25">
      <c r="A99" t="s">
        <v>14</v>
      </c>
      <c r="B99">
        <v>2015</v>
      </c>
      <c r="C99" s="1">
        <v>108.6663473</v>
      </c>
      <c r="D99" s="1">
        <v>1.0214433730000001</v>
      </c>
      <c r="E99" s="1">
        <f t="shared" si="1"/>
        <v>1.014444047</v>
      </c>
    </row>
    <row r="100" spans="1:5" x14ac:dyDescent="0.25">
      <c r="A100" t="s">
        <v>14</v>
      </c>
      <c r="B100">
        <v>2016</v>
      </c>
      <c r="C100" s="1">
        <v>110.11075200000001</v>
      </c>
      <c r="D100" s="1">
        <v>1.014444047</v>
      </c>
      <c r="E100" s="1">
        <v>1</v>
      </c>
    </row>
    <row r="101" spans="1:5" x14ac:dyDescent="0.25">
      <c r="A101" t="s">
        <v>15</v>
      </c>
      <c r="B101">
        <v>2008</v>
      </c>
      <c r="C101" s="1">
        <v>96.842501530000007</v>
      </c>
      <c r="D101" s="1">
        <v>1.0403221993</v>
      </c>
      <c r="E101" s="1">
        <f t="shared" si="1"/>
        <v>0.97468597863290363</v>
      </c>
    </row>
    <row r="102" spans="1:5" x14ac:dyDescent="0.25">
      <c r="A102" t="s">
        <v>15</v>
      </c>
      <c r="B102">
        <v>2009</v>
      </c>
      <c r="C102" s="1">
        <v>99.331132159999996</v>
      </c>
      <c r="D102" s="1">
        <v>1.0248863063</v>
      </c>
      <c r="E102" s="1">
        <f t="shared" si="1"/>
        <v>0.95101863752250981</v>
      </c>
    </row>
    <row r="103" spans="1:5" x14ac:dyDescent="0.25">
      <c r="A103" t="s">
        <v>15</v>
      </c>
      <c r="B103">
        <v>2010</v>
      </c>
      <c r="C103" s="1">
        <v>100</v>
      </c>
      <c r="D103" s="1">
        <v>1.0066886784</v>
      </c>
      <c r="E103" s="1">
        <f t="shared" si="1"/>
        <v>0.94469984408092245</v>
      </c>
    </row>
    <row r="104" spans="1:5" x14ac:dyDescent="0.25">
      <c r="A104" t="s">
        <v>15</v>
      </c>
      <c r="B104">
        <v>2011</v>
      </c>
      <c r="C104" s="1">
        <v>100.79835610000001</v>
      </c>
      <c r="D104" s="1">
        <v>1.0079835610000001</v>
      </c>
      <c r="E104" s="1">
        <f t="shared" si="1"/>
        <v>0.937217510912286</v>
      </c>
    </row>
    <row r="105" spans="1:5" x14ac:dyDescent="0.25">
      <c r="A105" t="s">
        <v>15</v>
      </c>
      <c r="B105">
        <v>2012</v>
      </c>
      <c r="C105" s="1">
        <v>100.4250071</v>
      </c>
      <c r="D105" s="1">
        <v>0.99626650999999999</v>
      </c>
      <c r="E105" s="1">
        <f t="shared" si="1"/>
        <v>0.94072971589929888</v>
      </c>
    </row>
    <row r="106" spans="1:5" x14ac:dyDescent="0.25">
      <c r="A106" t="s">
        <v>15</v>
      </c>
      <c r="B106">
        <v>2013</v>
      </c>
      <c r="C106" s="1">
        <v>98.062709630000001</v>
      </c>
      <c r="D106" s="1">
        <v>0.97637702530000003</v>
      </c>
      <c r="E106" s="1">
        <f t="shared" si="1"/>
        <v>0.96349022101401027</v>
      </c>
    </row>
    <row r="107" spans="1:5" x14ac:dyDescent="0.25">
      <c r="A107" t="s">
        <v>15</v>
      </c>
      <c r="B107">
        <v>2014</v>
      </c>
      <c r="C107" s="1">
        <v>96.266111339999995</v>
      </c>
      <c r="D107" s="1">
        <v>0.98203401709999993</v>
      </c>
      <c r="E107" s="1">
        <f t="shared" si="1"/>
        <v>0.98111695138550237</v>
      </c>
    </row>
    <row r="108" spans="1:5" x14ac:dyDescent="0.25">
      <c r="A108" t="s">
        <v>15</v>
      </c>
      <c r="B108">
        <v>2015</v>
      </c>
      <c r="C108" s="1">
        <v>95.279988750000001</v>
      </c>
      <c r="D108" s="1">
        <v>0.99013877410000006</v>
      </c>
      <c r="E108" s="1">
        <f t="shared" si="1"/>
        <v>0.9908883249999999</v>
      </c>
    </row>
    <row r="109" spans="1:5" x14ac:dyDescent="0.25">
      <c r="A109" t="s">
        <v>15</v>
      </c>
      <c r="B109">
        <v>2016</v>
      </c>
      <c r="C109" s="1">
        <v>94.368821249999996</v>
      </c>
      <c r="D109" s="1">
        <v>0.9908883249999999</v>
      </c>
      <c r="E109" s="1">
        <v>1</v>
      </c>
    </row>
    <row r="110" spans="1:5" x14ac:dyDescent="0.25">
      <c r="A110" t="s">
        <v>16</v>
      </c>
      <c r="B110">
        <v>2008</v>
      </c>
      <c r="C110" s="1">
        <v>93.930396290000004</v>
      </c>
      <c r="D110" s="1">
        <v>1.0446867462</v>
      </c>
      <c r="E110" s="1">
        <f t="shared" si="1"/>
        <v>1.2396054927434816</v>
      </c>
    </row>
    <row r="111" spans="1:5" x14ac:dyDescent="0.25">
      <c r="A111" t="s">
        <v>16</v>
      </c>
      <c r="B111">
        <v>2009</v>
      </c>
      <c r="C111" s="1">
        <v>97.723825880000007</v>
      </c>
      <c r="D111" s="1">
        <v>1.0379342959</v>
      </c>
      <c r="E111" s="1">
        <f t="shared" si="1"/>
        <v>1.1943005425681701</v>
      </c>
    </row>
    <row r="112" spans="1:5" x14ac:dyDescent="0.25">
      <c r="A112" t="s">
        <v>16</v>
      </c>
      <c r="B112">
        <v>2010</v>
      </c>
      <c r="C112" s="1">
        <v>100</v>
      </c>
      <c r="D112" s="1">
        <v>1.0227617411999999</v>
      </c>
      <c r="E112" s="1">
        <f t="shared" si="1"/>
        <v>1.1677211753804018</v>
      </c>
    </row>
    <row r="113" spans="1:5" x14ac:dyDescent="0.25">
      <c r="A113" t="s">
        <v>16</v>
      </c>
      <c r="B113">
        <v>2011</v>
      </c>
      <c r="C113" s="1">
        <v>102.2686264</v>
      </c>
      <c r="D113" s="1">
        <v>1.0226862640000001</v>
      </c>
      <c r="E113" s="1">
        <f t="shared" si="1"/>
        <v>1.1418175998699067</v>
      </c>
    </row>
    <row r="114" spans="1:5" x14ac:dyDescent="0.25">
      <c r="A114" t="s">
        <v>16</v>
      </c>
      <c r="B114">
        <v>2012</v>
      </c>
      <c r="C114" s="1">
        <v>105.7268346</v>
      </c>
      <c r="D114" s="1">
        <v>1.034582082</v>
      </c>
      <c r="E114" s="1">
        <f t="shared" si="1"/>
        <v>1.1036510488008884</v>
      </c>
    </row>
    <row r="115" spans="1:5" x14ac:dyDescent="0.25">
      <c r="A115" t="s">
        <v>16</v>
      </c>
      <c r="B115">
        <v>2013</v>
      </c>
      <c r="C115" s="1">
        <v>108.8308816</v>
      </c>
      <c r="D115" s="1">
        <v>1.03104047</v>
      </c>
      <c r="E115" s="1">
        <f t="shared" si="1"/>
        <v>1.0704245671373971</v>
      </c>
    </row>
    <row r="116" spans="1:5" x14ac:dyDescent="0.25">
      <c r="A116" t="s">
        <v>16</v>
      </c>
      <c r="B116">
        <v>2014</v>
      </c>
      <c r="C116" s="1">
        <v>112.51038990000001</v>
      </c>
      <c r="D116" s="1">
        <v>1.0367950830000001</v>
      </c>
      <c r="E116" s="1">
        <f t="shared" si="1"/>
        <v>1.0324359988669014</v>
      </c>
    </row>
    <row r="117" spans="1:5" x14ac:dyDescent="0.25">
      <c r="A117" t="s">
        <v>16</v>
      </c>
      <c r="B117">
        <v>2015</v>
      </c>
      <c r="C117" s="1">
        <v>114.6310328</v>
      </c>
      <c r="D117" s="1">
        <v>1.021206429</v>
      </c>
      <c r="E117" s="1">
        <f t="shared" ref="E117:E173" si="2">E118*D118</f>
        <v>1.010996376</v>
      </c>
    </row>
    <row r="118" spans="1:5" x14ac:dyDescent="0.25">
      <c r="A118" t="s">
        <v>16</v>
      </c>
      <c r="B118">
        <v>2016</v>
      </c>
      <c r="C118" s="1">
        <v>115.73067039999999</v>
      </c>
      <c r="D118" s="1">
        <v>1.010996376</v>
      </c>
      <c r="E118" s="1">
        <v>1</v>
      </c>
    </row>
    <row r="119" spans="1:5" x14ac:dyDescent="0.25">
      <c r="A119" t="s">
        <v>17</v>
      </c>
      <c r="B119">
        <v>2008</v>
      </c>
      <c r="C119" s="1">
        <v>108.77894910000001</v>
      </c>
      <c r="D119" s="1">
        <v>0.99024442599999996</v>
      </c>
      <c r="E119" s="1">
        <f t="shared" si="2"/>
        <v>1.0052960975403515</v>
      </c>
    </row>
    <row r="120" spans="1:5" x14ac:dyDescent="0.25">
      <c r="A120" t="s">
        <v>17</v>
      </c>
      <c r="B120">
        <v>2009</v>
      </c>
      <c r="C120" s="1">
        <v>103.3286232</v>
      </c>
      <c r="D120" s="1">
        <v>0.94549674099999992</v>
      </c>
      <c r="E120" s="1">
        <f t="shared" si="2"/>
        <v>1.0632464967326118</v>
      </c>
    </row>
    <row r="121" spans="1:5" x14ac:dyDescent="0.25">
      <c r="A121" t="s">
        <v>17</v>
      </c>
      <c r="B121">
        <v>2010</v>
      </c>
      <c r="C121" s="1">
        <v>100</v>
      </c>
      <c r="D121" s="1">
        <v>0.96671376800000008</v>
      </c>
      <c r="E121" s="1">
        <f t="shared" si="2"/>
        <v>1.0998565779530842</v>
      </c>
    </row>
    <row r="122" spans="1:5" x14ac:dyDescent="0.25">
      <c r="A122" t="s">
        <v>17</v>
      </c>
      <c r="B122">
        <v>2011</v>
      </c>
      <c r="C122" s="1">
        <v>99.625487809999996</v>
      </c>
      <c r="D122" s="1">
        <v>0.99625487809999991</v>
      </c>
      <c r="E122" s="1">
        <f t="shared" si="2"/>
        <v>1.1039911594216407</v>
      </c>
    </row>
    <row r="123" spans="1:5" x14ac:dyDescent="0.25">
      <c r="A123" t="s">
        <v>17</v>
      </c>
      <c r="B123">
        <v>2012</v>
      </c>
      <c r="C123" s="1">
        <v>101.686314</v>
      </c>
      <c r="D123" s="1">
        <v>1.0206082619000001</v>
      </c>
      <c r="E123" s="1">
        <f t="shared" si="2"/>
        <v>1.081699218627147</v>
      </c>
    </row>
    <row r="124" spans="1:5" x14ac:dyDescent="0.25">
      <c r="A124" t="s">
        <v>17</v>
      </c>
      <c r="B124">
        <v>2013</v>
      </c>
      <c r="C124" s="1">
        <v>102.7462756</v>
      </c>
      <c r="D124" s="1">
        <v>1.0105996160000001</v>
      </c>
      <c r="E124" s="1">
        <f t="shared" si="2"/>
        <v>1.0703538785306117</v>
      </c>
    </row>
    <row r="125" spans="1:5" x14ac:dyDescent="0.25">
      <c r="A125" t="s">
        <v>17</v>
      </c>
      <c r="B125">
        <v>2014</v>
      </c>
      <c r="C125" s="1">
        <v>102.3375008</v>
      </c>
      <c r="D125" s="1">
        <v>0.995912252</v>
      </c>
      <c r="E125" s="1">
        <f t="shared" si="2"/>
        <v>1.0747471741422172</v>
      </c>
    </row>
    <row r="126" spans="1:5" x14ac:dyDescent="0.25">
      <c r="A126" t="s">
        <v>17</v>
      </c>
      <c r="B126">
        <v>2015</v>
      </c>
      <c r="C126" s="1">
        <v>109.7876897</v>
      </c>
      <c r="D126" s="1">
        <v>1.074501889</v>
      </c>
      <c r="E126" s="1">
        <f t="shared" si="2"/>
        <v>1.000228278</v>
      </c>
    </row>
    <row r="127" spans="1:5" x14ac:dyDescent="0.25">
      <c r="A127" t="s">
        <v>17</v>
      </c>
      <c r="B127">
        <v>2016</v>
      </c>
      <c r="C127" s="1">
        <v>109.8105175</v>
      </c>
      <c r="D127" s="1">
        <v>1.000228278</v>
      </c>
      <c r="E127" s="1">
        <v>1</v>
      </c>
    </row>
    <row r="128" spans="1:5" x14ac:dyDescent="0.25">
      <c r="A128" t="s">
        <v>18</v>
      </c>
      <c r="B128">
        <v>2008</v>
      </c>
      <c r="C128" s="1">
        <v>97.767454040000004</v>
      </c>
      <c r="D128" s="1">
        <v>1.023664946</v>
      </c>
      <c r="E128" s="1">
        <f t="shared" si="2"/>
        <v>1.0942715407828953</v>
      </c>
    </row>
    <row r="129" spans="1:5" x14ac:dyDescent="0.25">
      <c r="A129" t="s">
        <v>18</v>
      </c>
      <c r="B129">
        <v>2009</v>
      </c>
      <c r="C129" s="1">
        <v>99.681571009999999</v>
      </c>
      <c r="D129" s="1">
        <v>1.0191411696999999</v>
      </c>
      <c r="E129" s="1">
        <f t="shared" si="2"/>
        <v>1.0737192974992966</v>
      </c>
    </row>
    <row r="130" spans="1:5" x14ac:dyDescent="0.25">
      <c r="A130" t="s">
        <v>18</v>
      </c>
      <c r="B130">
        <v>2010</v>
      </c>
      <c r="C130" s="1">
        <v>100</v>
      </c>
      <c r="D130" s="1">
        <v>1.0031842899000001</v>
      </c>
      <c r="E130" s="1">
        <f t="shared" si="2"/>
        <v>1.0703111166207833</v>
      </c>
    </row>
    <row r="131" spans="1:5" x14ac:dyDescent="0.25">
      <c r="A131" t="s">
        <v>18</v>
      </c>
      <c r="B131">
        <v>2011</v>
      </c>
      <c r="C131" s="1">
        <v>101.4683909</v>
      </c>
      <c r="D131" s="1">
        <v>1.0146839089999999</v>
      </c>
      <c r="E131" s="1">
        <f t="shared" si="2"/>
        <v>1.0548222033752417</v>
      </c>
    </row>
    <row r="132" spans="1:5" x14ac:dyDescent="0.25">
      <c r="A132" t="s">
        <v>18</v>
      </c>
      <c r="B132">
        <v>2012</v>
      </c>
      <c r="C132" s="1">
        <v>102.8688095</v>
      </c>
      <c r="D132" s="1">
        <v>1.014004186</v>
      </c>
      <c r="E132" s="1">
        <f t="shared" si="2"/>
        <v>1.0402542888272077</v>
      </c>
    </row>
    <row r="133" spans="1:5" x14ac:dyDescent="0.25">
      <c r="A133" t="s">
        <v>18</v>
      </c>
      <c r="B133">
        <v>2013</v>
      </c>
      <c r="C133" s="1">
        <v>104.1155175</v>
      </c>
      <c r="D133" s="1">
        <v>1.01246708</v>
      </c>
      <c r="E133" s="1">
        <f t="shared" si="2"/>
        <v>1.0274450492031877</v>
      </c>
    </row>
    <row r="134" spans="1:5" x14ac:dyDescent="0.25">
      <c r="A134" t="s">
        <v>18</v>
      </c>
      <c r="B134">
        <v>2014</v>
      </c>
      <c r="C134" s="1">
        <v>105.1138883</v>
      </c>
      <c r="D134" s="1">
        <v>1.009983708</v>
      </c>
      <c r="E134" s="1">
        <f t="shared" si="2"/>
        <v>1.0172887355161055</v>
      </c>
    </row>
    <row r="135" spans="1:5" x14ac:dyDescent="0.25">
      <c r="A135" t="s">
        <v>18</v>
      </c>
      <c r="B135">
        <v>2015</v>
      </c>
      <c r="C135" s="1">
        <v>106.02157889999999</v>
      </c>
      <c r="D135" s="1">
        <v>1.009076906</v>
      </c>
      <c r="E135" s="1">
        <f t="shared" si="2"/>
        <v>1.0081379619999999</v>
      </c>
    </row>
    <row r="136" spans="1:5" x14ac:dyDescent="0.25">
      <c r="A136" t="s">
        <v>18</v>
      </c>
      <c r="B136">
        <v>2016</v>
      </c>
      <c r="C136" s="1">
        <v>106.83537509999999</v>
      </c>
      <c r="D136" s="1">
        <v>1.0081379619999999</v>
      </c>
      <c r="E136" s="1">
        <v>1</v>
      </c>
    </row>
    <row r="137" spans="1:5" x14ac:dyDescent="0.25">
      <c r="A137" t="s">
        <v>19</v>
      </c>
      <c r="B137">
        <v>2008</v>
      </c>
      <c r="C137" s="1">
        <v>111.62323019999999</v>
      </c>
      <c r="D137" s="1">
        <v>1.1173797967999999</v>
      </c>
      <c r="E137" s="1">
        <f t="shared" si="2"/>
        <v>1.0187298863920025</v>
      </c>
    </row>
    <row r="138" spans="1:5" x14ac:dyDescent="0.25">
      <c r="A138" t="s">
        <v>19</v>
      </c>
      <c r="B138">
        <v>2009</v>
      </c>
      <c r="C138" s="1">
        <v>100.8184804</v>
      </c>
      <c r="D138" s="1">
        <v>0.89195250200000009</v>
      </c>
      <c r="E138" s="1">
        <f t="shared" si="2"/>
        <v>1.1421346810595103</v>
      </c>
    </row>
    <row r="139" spans="1:5" x14ac:dyDescent="0.25">
      <c r="A139" t="s">
        <v>19</v>
      </c>
      <c r="B139">
        <v>2010</v>
      </c>
      <c r="C139" s="1">
        <v>100</v>
      </c>
      <c r="D139" s="1">
        <v>0.99181519600000001</v>
      </c>
      <c r="E139" s="1">
        <f t="shared" si="2"/>
        <v>1.1515599737388076</v>
      </c>
    </row>
    <row r="140" spans="1:5" x14ac:dyDescent="0.25">
      <c r="A140" t="s">
        <v>19</v>
      </c>
      <c r="B140">
        <v>2011</v>
      </c>
      <c r="C140" s="1">
        <v>106.3946545</v>
      </c>
      <c r="D140" s="1">
        <v>1.0639465450000001</v>
      </c>
      <c r="E140" s="1">
        <f t="shared" si="2"/>
        <v>1.0823475851776063</v>
      </c>
    </row>
    <row r="141" spans="1:5" x14ac:dyDescent="0.25">
      <c r="A141" t="s">
        <v>19</v>
      </c>
      <c r="B141">
        <v>2012</v>
      </c>
      <c r="C141" s="1">
        <v>110.2415984</v>
      </c>
      <c r="D141" s="1">
        <v>1.038469439</v>
      </c>
      <c r="E141" s="1">
        <f t="shared" si="2"/>
        <v>1.0422527081970356</v>
      </c>
    </row>
    <row r="142" spans="1:5" x14ac:dyDescent="0.25">
      <c r="A142" t="s">
        <v>19</v>
      </c>
      <c r="B142">
        <v>2013</v>
      </c>
      <c r="C142" s="1">
        <v>112.114205</v>
      </c>
      <c r="D142" s="1">
        <v>1.0187260659999999</v>
      </c>
      <c r="E142" s="1">
        <f t="shared" si="2"/>
        <v>1.0230941790754529</v>
      </c>
    </row>
    <row r="143" spans="1:5" x14ac:dyDescent="0.25">
      <c r="A143" t="s">
        <v>19</v>
      </c>
      <c r="B143">
        <v>2014</v>
      </c>
      <c r="C143" s="1">
        <v>114.1057003</v>
      </c>
      <c r="D143" s="1">
        <v>1.019914953</v>
      </c>
      <c r="E143" s="1">
        <f t="shared" si="2"/>
        <v>1.0031171482152521</v>
      </c>
    </row>
    <row r="144" spans="1:5" x14ac:dyDescent="0.25">
      <c r="A144" t="s">
        <v>19</v>
      </c>
      <c r="B144">
        <v>2015</v>
      </c>
      <c r="C144" s="1">
        <v>114.1048753</v>
      </c>
      <c r="D144" s="1">
        <v>0.99999175000000007</v>
      </c>
      <c r="E144" s="1">
        <f t="shared" si="2"/>
        <v>1.003125424</v>
      </c>
    </row>
    <row r="145" spans="1:5" x14ac:dyDescent="0.25">
      <c r="A145" t="s">
        <v>19</v>
      </c>
      <c r="B145">
        <v>2016</v>
      </c>
      <c r="C145" s="1">
        <v>114.4174177</v>
      </c>
      <c r="D145" s="1">
        <v>1.003125424</v>
      </c>
      <c r="E145" s="1">
        <v>1</v>
      </c>
    </row>
    <row r="146" spans="1:5" x14ac:dyDescent="0.25">
      <c r="A146" t="s">
        <v>20</v>
      </c>
      <c r="B146">
        <v>2008</v>
      </c>
      <c r="C146" s="1">
        <v>101.00498570000001</v>
      </c>
      <c r="D146" s="1">
        <v>1.0893519541000001</v>
      </c>
      <c r="E146" s="1">
        <f t="shared" si="2"/>
        <v>1.1157904417267712</v>
      </c>
    </row>
    <row r="147" spans="1:5" x14ac:dyDescent="0.25">
      <c r="A147" t="s">
        <v>20</v>
      </c>
      <c r="B147">
        <v>2009</v>
      </c>
      <c r="C147" s="1">
        <v>97.676736009999999</v>
      </c>
      <c r="D147" s="1">
        <v>0.96671750309999993</v>
      </c>
      <c r="E147" s="1">
        <f t="shared" si="2"/>
        <v>1.1542052752212875</v>
      </c>
    </row>
    <row r="148" spans="1:5" x14ac:dyDescent="0.25">
      <c r="A148" t="s">
        <v>20</v>
      </c>
      <c r="B148">
        <v>2010</v>
      </c>
      <c r="C148" s="1">
        <v>100</v>
      </c>
      <c r="D148" s="1">
        <v>1.0232326399</v>
      </c>
      <c r="E148" s="1">
        <f t="shared" si="2"/>
        <v>1.1279988833566601</v>
      </c>
    </row>
    <row r="149" spans="1:5" x14ac:dyDescent="0.25">
      <c r="A149" t="s">
        <v>20</v>
      </c>
      <c r="B149">
        <v>2011</v>
      </c>
      <c r="C149" s="1">
        <v>105.2220875</v>
      </c>
      <c r="D149" s="1">
        <v>1.0522208749999999</v>
      </c>
      <c r="E149" s="1">
        <f t="shared" si="2"/>
        <v>1.0720172068023837</v>
      </c>
    </row>
    <row r="150" spans="1:5" x14ac:dyDescent="0.25">
      <c r="A150" t="s">
        <v>20</v>
      </c>
      <c r="B150">
        <v>2012</v>
      </c>
      <c r="C150" s="1">
        <v>108.05249379999999</v>
      </c>
      <c r="D150" s="1">
        <v>1.028304063</v>
      </c>
      <c r="E150" s="1">
        <f t="shared" si="2"/>
        <v>1.0425099397884843</v>
      </c>
    </row>
    <row r="151" spans="1:5" x14ac:dyDescent="0.25">
      <c r="A151" t="s">
        <v>20</v>
      </c>
      <c r="B151">
        <v>2013</v>
      </c>
      <c r="C151" s="1">
        <v>109.5686513</v>
      </c>
      <c r="D151" s="1">
        <v>1.015161575</v>
      </c>
      <c r="E151" s="1">
        <f t="shared" si="2"/>
        <v>1.0269399132729036</v>
      </c>
    </row>
    <row r="152" spans="1:5" x14ac:dyDescent="0.25">
      <c r="A152" t="s">
        <v>20</v>
      </c>
      <c r="B152">
        <v>2014</v>
      </c>
      <c r="C152" s="1">
        <v>110.6716392</v>
      </c>
      <c r="D152" s="1">
        <v>1.0110298790000001</v>
      </c>
      <c r="E152" s="1">
        <f t="shared" si="2"/>
        <v>1.0157364629902332</v>
      </c>
    </row>
    <row r="153" spans="1:5" x14ac:dyDescent="0.25">
      <c r="A153" t="s">
        <v>20</v>
      </c>
      <c r="B153">
        <v>2015</v>
      </c>
      <c r="C153" s="1">
        <v>110.9381308</v>
      </c>
      <c r="D153" s="1">
        <v>1.0026649159999999</v>
      </c>
      <c r="E153" s="1">
        <f t="shared" si="2"/>
        <v>1.013036805</v>
      </c>
    </row>
    <row r="154" spans="1:5" x14ac:dyDescent="0.25">
      <c r="A154" t="s">
        <v>20</v>
      </c>
      <c r="B154">
        <v>2016</v>
      </c>
      <c r="C154" s="1">
        <v>112.24181129999999</v>
      </c>
      <c r="D154" s="1">
        <v>1.013036805</v>
      </c>
      <c r="E154" s="1">
        <v>1</v>
      </c>
    </row>
    <row r="155" spans="1:5" x14ac:dyDescent="0.25">
      <c r="A155" t="s">
        <v>21</v>
      </c>
      <c r="B155">
        <v>2008</v>
      </c>
      <c r="C155" s="1">
        <v>95.178900679999998</v>
      </c>
      <c r="D155" s="1">
        <v>1.0355828434000001</v>
      </c>
      <c r="E155" s="1">
        <f t="shared" si="2"/>
        <v>1.1690320917669883</v>
      </c>
    </row>
    <row r="156" spans="1:5" x14ac:dyDescent="0.25">
      <c r="A156" t="s">
        <v>21</v>
      </c>
      <c r="B156">
        <v>2009</v>
      </c>
      <c r="C156" s="1">
        <v>96.509518549999996</v>
      </c>
      <c r="D156" s="1">
        <v>1.0133061786999999</v>
      </c>
      <c r="E156" s="1">
        <f t="shared" si="2"/>
        <v>1.1536810061365397</v>
      </c>
    </row>
    <row r="157" spans="1:5" x14ac:dyDescent="0.25">
      <c r="A157" t="s">
        <v>21</v>
      </c>
      <c r="B157">
        <v>2010</v>
      </c>
      <c r="C157" s="1">
        <v>100</v>
      </c>
      <c r="D157" s="1">
        <v>1.0349048144999999</v>
      </c>
      <c r="E157" s="1">
        <f t="shared" si="2"/>
        <v>1.1147701604750238</v>
      </c>
    </row>
    <row r="158" spans="1:5" x14ac:dyDescent="0.25">
      <c r="A158" t="s">
        <v>21</v>
      </c>
      <c r="B158">
        <v>2011</v>
      </c>
      <c r="C158" s="1">
        <v>104.7735909</v>
      </c>
      <c r="D158" s="1">
        <v>1.047735909</v>
      </c>
      <c r="E158" s="1">
        <f t="shared" si="2"/>
        <v>1.0639801030958305</v>
      </c>
    </row>
    <row r="159" spans="1:5" x14ac:dyDescent="0.25">
      <c r="A159" t="s">
        <v>21</v>
      </c>
      <c r="B159">
        <v>2012</v>
      </c>
      <c r="C159" s="1">
        <v>107.4521244</v>
      </c>
      <c r="D159" s="1">
        <v>1.026785335</v>
      </c>
      <c r="E159" s="1">
        <f t="shared" si="2"/>
        <v>1.0362244831786875</v>
      </c>
    </row>
    <row r="160" spans="1:5" x14ac:dyDescent="0.25">
      <c r="A160" t="s">
        <v>21</v>
      </c>
      <c r="B160">
        <v>2013</v>
      </c>
      <c r="C160" s="1">
        <v>109.2744295</v>
      </c>
      <c r="D160" s="1">
        <v>1.0182230509999999</v>
      </c>
      <c r="E160" s="1">
        <f t="shared" si="2"/>
        <v>1.0176792620840869</v>
      </c>
    </row>
    <row r="161" spans="1:5" x14ac:dyDescent="0.25">
      <c r="A161" t="s">
        <v>21</v>
      </c>
      <c r="B161">
        <v>2014</v>
      </c>
      <c r="C161" s="1">
        <v>111.0729144</v>
      </c>
      <c r="D161" s="1">
        <v>1.0179848490000001</v>
      </c>
      <c r="E161" s="1">
        <f t="shared" si="2"/>
        <v>0.99969981192135282</v>
      </c>
    </row>
    <row r="162" spans="1:5" x14ac:dyDescent="0.25">
      <c r="A162" t="s">
        <v>21</v>
      </c>
      <c r="B162">
        <v>2015</v>
      </c>
      <c r="C162" s="1">
        <v>112.5380461</v>
      </c>
      <c r="D162" s="1">
        <v>1.014651317</v>
      </c>
      <c r="E162" s="1">
        <f t="shared" si="2"/>
        <v>0.98526439099999985</v>
      </c>
    </row>
    <row r="163" spans="1:5" x14ac:dyDescent="0.25">
      <c r="A163" t="s">
        <v>21</v>
      </c>
      <c r="B163">
        <v>2016</v>
      </c>
      <c r="C163" s="1">
        <v>111.06448519999999</v>
      </c>
      <c r="D163" s="1">
        <v>0.98526439099999985</v>
      </c>
      <c r="E163" s="1">
        <v>1</v>
      </c>
    </row>
    <row r="164" spans="1:5" x14ac:dyDescent="0.25">
      <c r="A164" t="s">
        <v>22</v>
      </c>
      <c r="B164">
        <v>2008</v>
      </c>
      <c r="C164" s="1">
        <v>93.788449180000001</v>
      </c>
      <c r="D164" s="1">
        <v>1.0273198863999999</v>
      </c>
      <c r="E164" s="1">
        <f t="shared" si="2"/>
        <v>1.2122685143158205</v>
      </c>
    </row>
    <row r="165" spans="1:5" x14ac:dyDescent="0.25">
      <c r="A165" t="s">
        <v>22</v>
      </c>
      <c r="B165">
        <v>2009</v>
      </c>
      <c r="C165" s="1">
        <v>96.311404679999995</v>
      </c>
      <c r="D165" s="1">
        <v>1.0252295549999999</v>
      </c>
      <c r="E165" s="1">
        <f t="shared" si="2"/>
        <v>1.1824361757848667</v>
      </c>
    </row>
    <row r="166" spans="1:5" x14ac:dyDescent="0.25">
      <c r="A166" t="s">
        <v>22</v>
      </c>
      <c r="B166">
        <v>2010</v>
      </c>
      <c r="C166" s="1">
        <v>100</v>
      </c>
      <c r="D166" s="1">
        <v>1.0368859532000001</v>
      </c>
      <c r="E166" s="1">
        <f t="shared" si="2"/>
        <v>1.1403724509293185</v>
      </c>
    </row>
    <row r="167" spans="1:5" x14ac:dyDescent="0.25">
      <c r="A167" t="s">
        <v>22</v>
      </c>
      <c r="B167">
        <v>2011</v>
      </c>
      <c r="C167" s="1">
        <v>102.16215320000001</v>
      </c>
      <c r="D167" s="1">
        <v>1.0216215320000002</v>
      </c>
      <c r="E167" s="1">
        <f t="shared" si="2"/>
        <v>1.1162376821647866</v>
      </c>
    </row>
    <row r="168" spans="1:5" x14ac:dyDescent="0.25">
      <c r="A168" t="s">
        <v>22</v>
      </c>
      <c r="B168">
        <v>2012</v>
      </c>
      <c r="C168" s="1">
        <v>104.3069673</v>
      </c>
      <c r="D168" s="1">
        <v>1.0214481409999998</v>
      </c>
      <c r="E168" s="1">
        <f t="shared" si="2"/>
        <v>1.0927991714508263</v>
      </c>
    </row>
    <row r="169" spans="1:5" x14ac:dyDescent="0.25">
      <c r="A169" t="s">
        <v>22</v>
      </c>
      <c r="B169">
        <v>2013</v>
      </c>
      <c r="C169" s="1">
        <v>106.3890241</v>
      </c>
      <c r="D169" s="1">
        <v>1.020820568</v>
      </c>
      <c r="E169" s="1">
        <f t="shared" si="2"/>
        <v>1.0705105340812708</v>
      </c>
    </row>
    <row r="170" spans="1:5" x14ac:dyDescent="0.25">
      <c r="A170" t="s">
        <v>22</v>
      </c>
      <c r="B170">
        <v>2014</v>
      </c>
      <c r="C170" s="1">
        <v>108.8177901</v>
      </c>
      <c r="D170" s="1">
        <v>1.0242876599999999</v>
      </c>
      <c r="E170" s="1">
        <f t="shared" si="2"/>
        <v>1.0451268485273668</v>
      </c>
    </row>
    <row r="171" spans="1:5" x14ac:dyDescent="0.25">
      <c r="A171" t="s">
        <v>22</v>
      </c>
      <c r="B171">
        <v>2015</v>
      </c>
      <c r="C171" s="1">
        <v>111.49363580000001</v>
      </c>
      <c r="D171" s="1">
        <v>1.0267584570000001</v>
      </c>
      <c r="E171" s="1">
        <f t="shared" si="2"/>
        <v>1.0178896909999999</v>
      </c>
    </row>
    <row r="172" spans="1:5" x14ac:dyDescent="0.25">
      <c r="A172" t="s">
        <v>22</v>
      </c>
      <c r="B172">
        <v>2016</v>
      </c>
      <c r="C172" s="1">
        <v>113.2826049</v>
      </c>
      <c r="D172" s="1">
        <v>1.0178896909999999</v>
      </c>
      <c r="E172" s="1">
        <v>1</v>
      </c>
    </row>
    <row r="173" spans="1:5" x14ac:dyDescent="0.25">
      <c r="A173" t="s">
        <v>23</v>
      </c>
      <c r="B173">
        <v>2008</v>
      </c>
      <c r="C173" s="1">
        <v>98.764476779999995</v>
      </c>
      <c r="D173" s="1">
        <v>1.023893672</v>
      </c>
      <c r="E173" s="1">
        <f t="shared" si="2"/>
        <v>1.0592004411702258</v>
      </c>
    </row>
    <row r="174" spans="1:5" x14ac:dyDescent="0.25">
      <c r="A174" t="s">
        <v>23</v>
      </c>
      <c r="B174">
        <v>2009</v>
      </c>
      <c r="C174" s="1">
        <v>99.159160869999994</v>
      </c>
      <c r="D174" s="1">
        <v>1.0039468409000001</v>
      </c>
      <c r="E174" s="1">
        <f t="shared" ref="E174:E231" si="3">E175*D175</f>
        <v>1.055036380432945</v>
      </c>
    </row>
    <row r="175" spans="1:5" x14ac:dyDescent="0.25">
      <c r="A175" t="s">
        <v>23</v>
      </c>
      <c r="B175">
        <v>2010</v>
      </c>
      <c r="C175" s="1">
        <v>100</v>
      </c>
      <c r="D175" s="1">
        <v>1.0084083913000002</v>
      </c>
      <c r="E175" s="1">
        <f t="shared" si="3"/>
        <v>1.0462391919139367</v>
      </c>
    </row>
    <row r="176" spans="1:5" x14ac:dyDescent="0.25">
      <c r="A176" t="s">
        <v>23</v>
      </c>
      <c r="B176">
        <v>2011</v>
      </c>
      <c r="C176" s="1">
        <v>100.1418963</v>
      </c>
      <c r="D176" s="1">
        <v>1.0014189629999999</v>
      </c>
      <c r="E176" s="1">
        <f t="shared" si="3"/>
        <v>1.0447567207831441</v>
      </c>
    </row>
    <row r="177" spans="1:5" x14ac:dyDescent="0.25">
      <c r="A177" t="s">
        <v>23</v>
      </c>
      <c r="B177">
        <v>2012</v>
      </c>
      <c r="C177" s="1">
        <v>101.5635825</v>
      </c>
      <c r="D177" s="1">
        <v>1.0142168620000001</v>
      </c>
      <c r="E177" s="1">
        <f t="shared" si="3"/>
        <v>1.0301117639899227</v>
      </c>
    </row>
    <row r="178" spans="1:5" x14ac:dyDescent="0.25">
      <c r="A178" t="s">
        <v>23</v>
      </c>
      <c r="B178">
        <v>2013</v>
      </c>
      <c r="C178" s="1">
        <v>102.9534384</v>
      </c>
      <c r="D178" s="1">
        <v>1.013898559</v>
      </c>
      <c r="E178" s="1">
        <f t="shared" si="3"/>
        <v>1.0159909537754088</v>
      </c>
    </row>
    <row r="179" spans="1:5" x14ac:dyDescent="0.25">
      <c r="A179" t="s">
        <v>23</v>
      </c>
      <c r="B179">
        <v>2014</v>
      </c>
      <c r="C179" s="1">
        <v>103.1078651</v>
      </c>
      <c r="D179" s="1">
        <v>1.0015442670000001</v>
      </c>
      <c r="E179" s="1">
        <f t="shared" si="3"/>
        <v>1.0144244116325303</v>
      </c>
    </row>
    <row r="180" spans="1:5" x14ac:dyDescent="0.25">
      <c r="A180" t="s">
        <v>23</v>
      </c>
      <c r="B180">
        <v>2015</v>
      </c>
      <c r="C180" s="1">
        <v>103.9382064</v>
      </c>
      <c r="D180" s="1">
        <v>1.0083034129999999</v>
      </c>
      <c r="E180" s="1">
        <f t="shared" si="3"/>
        <v>1.0060705919999999</v>
      </c>
    </row>
    <row r="181" spans="1:5" x14ac:dyDescent="0.25">
      <c r="A181" t="s">
        <v>23</v>
      </c>
      <c r="B181">
        <v>2016</v>
      </c>
      <c r="C181" s="1">
        <v>104.54526559999999</v>
      </c>
      <c r="D181" s="1">
        <v>1.0060705919999999</v>
      </c>
      <c r="E181" s="1">
        <v>1</v>
      </c>
    </row>
    <row r="182" spans="1:5" x14ac:dyDescent="0.25">
      <c r="A182" t="s">
        <v>24</v>
      </c>
      <c r="B182">
        <v>2008</v>
      </c>
      <c r="C182" s="1">
        <v>94.792584169999998</v>
      </c>
      <c r="D182" s="1">
        <v>1.0353752059999999</v>
      </c>
      <c r="E182" s="1">
        <f t="shared" si="3"/>
        <v>1.1363651672132626</v>
      </c>
    </row>
    <row r="183" spans="1:5" x14ac:dyDescent="0.25">
      <c r="A183" t="s">
        <v>24</v>
      </c>
      <c r="B183">
        <v>2009</v>
      </c>
      <c r="C183" s="1">
        <v>98.367434130000007</v>
      </c>
      <c r="D183" s="1">
        <v>1.0357484996000001</v>
      </c>
      <c r="E183" s="1">
        <f t="shared" si="3"/>
        <v>1.09714391828916</v>
      </c>
    </row>
    <row r="184" spans="1:5" x14ac:dyDescent="0.25">
      <c r="A184" t="s">
        <v>24</v>
      </c>
      <c r="B184">
        <v>2010</v>
      </c>
      <c r="C184" s="1">
        <v>100</v>
      </c>
      <c r="D184" s="1">
        <v>1.0163256587</v>
      </c>
      <c r="E184" s="1">
        <f t="shared" si="3"/>
        <v>1.0795200425152467</v>
      </c>
    </row>
    <row r="185" spans="1:5" x14ac:dyDescent="0.25">
      <c r="A185" t="s">
        <v>24</v>
      </c>
      <c r="B185">
        <v>2011</v>
      </c>
      <c r="C185" s="1">
        <v>103.2291219</v>
      </c>
      <c r="D185" s="1">
        <v>1.032291219</v>
      </c>
      <c r="E185" s="1">
        <f t="shared" si="3"/>
        <v>1.045751453316631</v>
      </c>
    </row>
    <row r="186" spans="1:5" x14ac:dyDescent="0.25">
      <c r="A186" t="s">
        <v>24</v>
      </c>
      <c r="B186">
        <v>2012</v>
      </c>
      <c r="C186" s="1">
        <v>105.6547166</v>
      </c>
      <c r="D186" s="1">
        <v>1.0242559470000001</v>
      </c>
      <c r="E186" s="1">
        <f t="shared" si="3"/>
        <v>1.0209864598585834</v>
      </c>
    </row>
    <row r="187" spans="1:5" x14ac:dyDescent="0.25">
      <c r="A187" t="s">
        <v>24</v>
      </c>
      <c r="B187">
        <v>2013</v>
      </c>
      <c r="C187" s="1">
        <v>105.9610548</v>
      </c>
      <c r="D187" s="1">
        <v>1.0030633819999999</v>
      </c>
      <c r="E187" s="1">
        <f t="shared" si="3"/>
        <v>1.0178683403065187</v>
      </c>
    </row>
    <row r="188" spans="1:5" x14ac:dyDescent="0.25">
      <c r="A188" t="s">
        <v>24</v>
      </c>
      <c r="B188">
        <v>2014</v>
      </c>
      <c r="C188" s="1">
        <v>106.48585989999999</v>
      </c>
      <c r="D188" s="1">
        <v>1.0052480509999999</v>
      </c>
      <c r="E188" s="1">
        <f t="shared" si="3"/>
        <v>1.0125544031584686</v>
      </c>
    </row>
    <row r="189" spans="1:5" x14ac:dyDescent="0.25">
      <c r="A189" t="s">
        <v>24</v>
      </c>
      <c r="B189">
        <v>2015</v>
      </c>
      <c r="C189" s="1">
        <v>107.2911052</v>
      </c>
      <c r="D189" s="1">
        <v>1.0080524530000001</v>
      </c>
      <c r="E189" s="1">
        <f t="shared" si="3"/>
        <v>1.004465988</v>
      </c>
    </row>
    <row r="190" spans="1:5" x14ac:dyDescent="0.25">
      <c r="A190" t="s">
        <v>24</v>
      </c>
      <c r="B190">
        <v>2016</v>
      </c>
      <c r="C190" s="1">
        <v>107.73770399999999</v>
      </c>
      <c r="D190" s="1">
        <v>1.004465988</v>
      </c>
      <c r="E190" s="1">
        <v>1</v>
      </c>
    </row>
    <row r="191" spans="1:5" x14ac:dyDescent="0.25">
      <c r="A191" t="s">
        <v>25</v>
      </c>
      <c r="B191">
        <v>2008</v>
      </c>
      <c r="C191" s="1">
        <v>98.283137440000004</v>
      </c>
      <c r="D191" s="1">
        <v>1.0167870998000001</v>
      </c>
      <c r="E191" s="1">
        <f t="shared" si="3"/>
        <v>1.0785509208656514</v>
      </c>
    </row>
    <row r="192" spans="1:5" x14ac:dyDescent="0.25">
      <c r="A192" t="s">
        <v>25</v>
      </c>
      <c r="B192">
        <v>2009</v>
      </c>
      <c r="C192" s="1">
        <v>99.360638080000001</v>
      </c>
      <c r="D192" s="1">
        <v>1.0107750064000001</v>
      </c>
      <c r="E192" s="1">
        <f t="shared" si="3"/>
        <v>1.0670534135059826</v>
      </c>
    </row>
    <row r="193" spans="1:5" x14ac:dyDescent="0.25">
      <c r="A193" t="s">
        <v>25</v>
      </c>
      <c r="B193">
        <v>2010</v>
      </c>
      <c r="C193" s="1">
        <v>100</v>
      </c>
      <c r="D193" s="1">
        <v>1.0063936192</v>
      </c>
      <c r="E193" s="1">
        <f t="shared" si="3"/>
        <v>1.060274422600376</v>
      </c>
    </row>
    <row r="194" spans="1:5" x14ac:dyDescent="0.25">
      <c r="A194" t="s">
        <v>25</v>
      </c>
      <c r="B194">
        <v>2011</v>
      </c>
      <c r="C194" s="1">
        <v>99.730426539999996</v>
      </c>
      <c r="D194" s="1">
        <v>0.99730426539999995</v>
      </c>
      <c r="E194" s="1">
        <f t="shared" si="3"/>
        <v>1.0631403668720096</v>
      </c>
    </row>
    <row r="195" spans="1:5" x14ac:dyDescent="0.25">
      <c r="A195" t="s">
        <v>25</v>
      </c>
      <c r="B195">
        <v>2012</v>
      </c>
      <c r="C195" s="1">
        <v>99.33393135</v>
      </c>
      <c r="D195" s="1">
        <v>0.99603504809999999</v>
      </c>
      <c r="E195" s="1">
        <f t="shared" si="3"/>
        <v>1.0673724472848796</v>
      </c>
    </row>
    <row r="196" spans="1:5" x14ac:dyDescent="0.25">
      <c r="A196" t="s">
        <v>25</v>
      </c>
      <c r="B196">
        <v>2013</v>
      </c>
      <c r="C196" s="1">
        <v>101.5858782</v>
      </c>
      <c r="D196" s="1">
        <v>1.0225194684999999</v>
      </c>
      <c r="E196" s="1">
        <f t="shared" si="3"/>
        <v>1.0438651587247307</v>
      </c>
    </row>
    <row r="197" spans="1:5" x14ac:dyDescent="0.25">
      <c r="A197" t="s">
        <v>25</v>
      </c>
      <c r="B197">
        <v>2014</v>
      </c>
      <c r="C197" s="1">
        <v>102.3480562</v>
      </c>
      <c r="D197" s="1">
        <v>1.00762178</v>
      </c>
      <c r="E197" s="1">
        <f t="shared" si="3"/>
        <v>1.035969229173203</v>
      </c>
    </row>
    <row r="198" spans="1:5" x14ac:dyDescent="0.25">
      <c r="A198" t="s">
        <v>25</v>
      </c>
      <c r="B198">
        <v>2015</v>
      </c>
      <c r="C198" s="1">
        <v>104.42506299999999</v>
      </c>
      <c r="D198" s="1">
        <v>1.020770068</v>
      </c>
      <c r="E198" s="1">
        <f t="shared" si="3"/>
        <v>1.014889897</v>
      </c>
    </row>
    <row r="199" spans="1:5" x14ac:dyDescent="0.25">
      <c r="A199" t="s">
        <v>25</v>
      </c>
      <c r="B199">
        <v>2016</v>
      </c>
      <c r="C199" s="1">
        <v>105.9140527</v>
      </c>
      <c r="D199" s="1">
        <v>1.014889897</v>
      </c>
      <c r="E199" s="1">
        <v>1</v>
      </c>
    </row>
    <row r="200" spans="1:5" x14ac:dyDescent="0.25">
      <c r="A200" t="s">
        <v>26</v>
      </c>
      <c r="B200">
        <v>2008</v>
      </c>
      <c r="C200" s="1">
        <v>144.13877969999999</v>
      </c>
      <c r="D200" s="1">
        <v>1.194471788</v>
      </c>
      <c r="E200" s="1">
        <f t="shared" si="3"/>
        <v>1.5953599010355479</v>
      </c>
    </row>
    <row r="201" spans="1:5" x14ac:dyDescent="0.25">
      <c r="A201" t="s">
        <v>26</v>
      </c>
      <c r="B201">
        <v>2009</v>
      </c>
      <c r="C201" s="1">
        <v>150.99824459999999</v>
      </c>
      <c r="D201" s="1">
        <v>1.068594649</v>
      </c>
      <c r="E201" s="1">
        <f t="shared" si="3"/>
        <v>1.4929514222521134</v>
      </c>
    </row>
    <row r="202" spans="1:5" x14ac:dyDescent="0.25">
      <c r="A202" t="s">
        <v>26</v>
      </c>
      <c r="B202">
        <v>2010</v>
      </c>
      <c r="C202" s="1">
        <v>159.177952</v>
      </c>
      <c r="D202" s="1">
        <v>1.081797074</v>
      </c>
      <c r="E202" s="1">
        <f t="shared" si="3"/>
        <v>1.3800660568731704</v>
      </c>
    </row>
    <row r="203" spans="1:5" x14ac:dyDescent="0.25">
      <c r="A203" t="s">
        <v>26</v>
      </c>
      <c r="B203">
        <v>2011</v>
      </c>
      <c r="C203" s="1">
        <v>166.7240118</v>
      </c>
      <c r="D203" s="1">
        <v>1.075460598</v>
      </c>
      <c r="E203" s="1">
        <f t="shared" si="3"/>
        <v>1.2832325604858379</v>
      </c>
    </row>
    <row r="204" spans="1:5" x14ac:dyDescent="0.25">
      <c r="A204" t="s">
        <v>26</v>
      </c>
      <c r="B204">
        <v>2012</v>
      </c>
      <c r="C204" s="1">
        <v>174.53606450000001</v>
      </c>
      <c r="D204" s="1">
        <v>1.0781205270000001</v>
      </c>
      <c r="E204" s="1">
        <f t="shared" si="3"/>
        <v>1.1902496319744387</v>
      </c>
    </row>
    <row r="205" spans="1:5" x14ac:dyDescent="0.25">
      <c r="A205" t="s">
        <v>26</v>
      </c>
      <c r="B205">
        <v>2013</v>
      </c>
      <c r="C205" s="1">
        <v>180.50011180000001</v>
      </c>
      <c r="D205" s="1">
        <v>1.059640473</v>
      </c>
      <c r="E205" s="1">
        <f t="shared" si="3"/>
        <v>1.1232579939162428</v>
      </c>
    </row>
    <row r="206" spans="1:5" x14ac:dyDescent="0.25">
      <c r="A206" t="s">
        <v>26</v>
      </c>
      <c r="B206">
        <v>2014</v>
      </c>
      <c r="C206" s="1">
        <v>183.5431768</v>
      </c>
      <c r="D206" s="1">
        <v>1.0304306499999998</v>
      </c>
      <c r="E206" s="1">
        <f t="shared" si="3"/>
        <v>1.0900859693141338</v>
      </c>
    </row>
    <row r="207" spans="1:5" x14ac:dyDescent="0.25">
      <c r="A207" t="s">
        <v>26</v>
      </c>
      <c r="B207">
        <v>2015</v>
      </c>
      <c r="C207" s="1">
        <v>188.2894177</v>
      </c>
      <c r="D207" s="1">
        <v>1.047462409</v>
      </c>
      <c r="E207" s="1">
        <f t="shared" si="3"/>
        <v>1.04069221</v>
      </c>
    </row>
    <row r="208" spans="1:5" x14ac:dyDescent="0.25">
      <c r="A208" t="s">
        <v>26</v>
      </c>
      <c r="B208">
        <v>2016</v>
      </c>
      <c r="C208" s="1">
        <v>192.3586387</v>
      </c>
      <c r="D208" s="1">
        <v>1.04069221</v>
      </c>
      <c r="E208" s="1">
        <v>1</v>
      </c>
    </row>
    <row r="209" spans="1:5" x14ac:dyDescent="0.25">
      <c r="A209" t="s">
        <v>27</v>
      </c>
      <c r="B209">
        <v>2008</v>
      </c>
      <c r="C209" s="1">
        <v>100.68995459999999</v>
      </c>
      <c r="D209" s="1">
        <v>1.0277548211</v>
      </c>
      <c r="E209" s="1">
        <f t="shared" si="3"/>
        <v>1.019747525945959</v>
      </c>
    </row>
    <row r="210" spans="1:5" x14ac:dyDescent="0.25">
      <c r="A210" t="s">
        <v>27</v>
      </c>
      <c r="B210">
        <v>2009</v>
      </c>
      <c r="C210" s="1">
        <v>99.517048299999999</v>
      </c>
      <c r="D210" s="1">
        <v>0.98827093700000002</v>
      </c>
      <c r="E210" s="1">
        <f t="shared" si="3"/>
        <v>1.0318501614967142</v>
      </c>
    </row>
    <row r="211" spans="1:5" x14ac:dyDescent="0.25">
      <c r="A211" t="s">
        <v>27</v>
      </c>
      <c r="B211">
        <v>2010</v>
      </c>
      <c r="C211" s="1">
        <v>100</v>
      </c>
      <c r="D211" s="1">
        <v>1.0048295170000001</v>
      </c>
      <c r="E211" s="1">
        <f t="shared" si="3"/>
        <v>1.0268907750415079</v>
      </c>
    </row>
    <row r="212" spans="1:5" x14ac:dyDescent="0.25">
      <c r="A212" t="s">
        <v>27</v>
      </c>
      <c r="B212">
        <v>2011</v>
      </c>
      <c r="C212" s="1">
        <v>101.6476787</v>
      </c>
      <c r="D212" s="1">
        <v>1.016476787</v>
      </c>
      <c r="E212" s="1">
        <f t="shared" si="3"/>
        <v>1.0102451803865029</v>
      </c>
    </row>
    <row r="213" spans="1:5" x14ac:dyDescent="0.25">
      <c r="A213" t="s">
        <v>27</v>
      </c>
      <c r="B213">
        <v>2012</v>
      </c>
      <c r="C213" s="1">
        <v>102.93022379999999</v>
      </c>
      <c r="D213" s="1">
        <v>1.0128254509999999</v>
      </c>
      <c r="E213" s="1">
        <f t="shared" si="3"/>
        <v>0.99745240346108077</v>
      </c>
    </row>
    <row r="214" spans="1:5" x14ac:dyDescent="0.25">
      <c r="A214" t="s">
        <v>27</v>
      </c>
      <c r="B214">
        <v>2013</v>
      </c>
      <c r="C214" s="1">
        <v>103.4639459</v>
      </c>
      <c r="D214" s="1">
        <v>1.005337221</v>
      </c>
      <c r="E214" s="1">
        <f t="shared" si="3"/>
        <v>0.9921570420608955</v>
      </c>
    </row>
    <row r="215" spans="1:5" x14ac:dyDescent="0.25">
      <c r="A215" t="s">
        <v>27</v>
      </c>
      <c r="B215">
        <v>2014</v>
      </c>
      <c r="C215" s="1">
        <v>103.2983109</v>
      </c>
      <c r="D215" s="1">
        <v>0.99834365000000003</v>
      </c>
      <c r="E215" s="1">
        <f t="shared" si="3"/>
        <v>0.99380312787174585</v>
      </c>
    </row>
    <row r="216" spans="1:5" x14ac:dyDescent="0.25">
      <c r="A216" t="s">
        <v>27</v>
      </c>
      <c r="B216">
        <v>2015</v>
      </c>
      <c r="C216" s="1">
        <v>103.1403873</v>
      </c>
      <c r="D216" s="1">
        <v>0.99842076400000002</v>
      </c>
      <c r="E216" s="1">
        <f t="shared" si="3"/>
        <v>0.99537505999999998</v>
      </c>
    </row>
    <row r="217" spans="1:5" x14ac:dyDescent="0.25">
      <c r="A217" t="s">
        <v>27</v>
      </c>
      <c r="B217">
        <v>2016</v>
      </c>
      <c r="C217" s="1">
        <v>102.67789329999999</v>
      </c>
      <c r="D217" s="1">
        <v>0.99537505999999998</v>
      </c>
      <c r="E217" s="1">
        <v>1</v>
      </c>
    </row>
    <row r="218" spans="1:5" x14ac:dyDescent="0.25">
      <c r="A218" t="s">
        <v>28</v>
      </c>
      <c r="B218">
        <v>2008</v>
      </c>
      <c r="C218" s="1">
        <v>97.717988320000003</v>
      </c>
      <c r="D218" s="1">
        <v>1.0421890941</v>
      </c>
      <c r="E218" s="1">
        <f t="shared" si="3"/>
        <v>1.0851098715441578</v>
      </c>
    </row>
    <row r="219" spans="1:5" x14ac:dyDescent="0.25">
      <c r="A219" t="s">
        <v>28</v>
      </c>
      <c r="B219">
        <v>2009</v>
      </c>
      <c r="C219" s="1">
        <v>100.9969552</v>
      </c>
      <c r="D219" s="1">
        <v>1.0327896688</v>
      </c>
      <c r="E219" s="1">
        <f t="shared" si="3"/>
        <v>1.0506591073911</v>
      </c>
    </row>
    <row r="220" spans="1:5" x14ac:dyDescent="0.25">
      <c r="A220" t="s">
        <v>28</v>
      </c>
      <c r="B220">
        <v>2010</v>
      </c>
      <c r="C220" s="1">
        <v>100</v>
      </c>
      <c r="D220" s="1">
        <v>0.99003044799999995</v>
      </c>
      <c r="E220" s="1">
        <f t="shared" si="3"/>
        <v>1.0612391866468132</v>
      </c>
    </row>
    <row r="221" spans="1:5" x14ac:dyDescent="0.25">
      <c r="A221" t="s">
        <v>28</v>
      </c>
      <c r="B221">
        <v>2011</v>
      </c>
      <c r="C221" s="1">
        <v>101.1194359</v>
      </c>
      <c r="D221" s="1">
        <v>1.0111943590000001</v>
      </c>
      <c r="E221" s="1">
        <f t="shared" si="3"/>
        <v>1.0494908097552125</v>
      </c>
    </row>
    <row r="222" spans="1:5" x14ac:dyDescent="0.25">
      <c r="A222" t="s">
        <v>28</v>
      </c>
      <c r="B222">
        <v>2012</v>
      </c>
      <c r="C222" s="1">
        <v>101.5833858</v>
      </c>
      <c r="D222" s="1">
        <v>1.004639499</v>
      </c>
      <c r="E222" s="1">
        <f t="shared" si="3"/>
        <v>1.044644184107689</v>
      </c>
    </row>
    <row r="223" spans="1:5" x14ac:dyDescent="0.25">
      <c r="A223" t="s">
        <v>28</v>
      </c>
      <c r="B223">
        <v>2013</v>
      </c>
      <c r="C223" s="1">
        <v>103.2110812</v>
      </c>
      <c r="D223" s="1">
        <v>1.0162769539999998</v>
      </c>
      <c r="E223" s="1">
        <f t="shared" si="3"/>
        <v>1.0279128932286004</v>
      </c>
    </row>
    <row r="224" spans="1:5" x14ac:dyDescent="0.25">
      <c r="A224" t="s">
        <v>28</v>
      </c>
      <c r="B224">
        <v>2014</v>
      </c>
      <c r="C224" s="1">
        <v>104.02982849999999</v>
      </c>
      <c r="D224" s="1">
        <v>1.008187473</v>
      </c>
      <c r="E224" s="1">
        <f t="shared" si="3"/>
        <v>1.0195652304326939</v>
      </c>
    </row>
    <row r="225" spans="1:5" x14ac:dyDescent="0.25">
      <c r="A225" t="s">
        <v>28</v>
      </c>
      <c r="B225">
        <v>2015</v>
      </c>
      <c r="C225" s="1">
        <v>105.0361077</v>
      </c>
      <c r="D225" s="1">
        <v>1.010062792</v>
      </c>
      <c r="E225" s="1">
        <f t="shared" si="3"/>
        <v>1.0094077699999999</v>
      </c>
    </row>
    <row r="226" spans="1:5" x14ac:dyDescent="0.25">
      <c r="A226" t="s">
        <v>28</v>
      </c>
      <c r="B226">
        <v>2016</v>
      </c>
      <c r="C226" s="1">
        <v>105.9768847</v>
      </c>
      <c r="D226" s="1">
        <v>1.0094077699999999</v>
      </c>
      <c r="E226" s="1">
        <v>1</v>
      </c>
    </row>
    <row r="227" spans="1:5" x14ac:dyDescent="0.25">
      <c r="A227" t="s">
        <v>29</v>
      </c>
      <c r="B227">
        <v>2008</v>
      </c>
      <c r="C227" s="1">
        <v>99.588344090000007</v>
      </c>
      <c r="D227" s="1">
        <v>1.0208218684000001</v>
      </c>
      <c r="E227" s="1">
        <f t="shared" si="3"/>
        <v>1.0157356822857944</v>
      </c>
    </row>
    <row r="228" spans="1:5" x14ac:dyDescent="0.25">
      <c r="A228" t="s">
        <v>29</v>
      </c>
      <c r="B228">
        <v>2009</v>
      </c>
      <c r="C228" s="1">
        <v>99.83983834</v>
      </c>
      <c r="D228" s="1">
        <v>1.0025149425</v>
      </c>
      <c r="E228" s="1">
        <f t="shared" si="3"/>
        <v>1.013187573795983</v>
      </c>
    </row>
    <row r="229" spans="1:5" x14ac:dyDescent="0.25">
      <c r="A229" t="s">
        <v>29</v>
      </c>
      <c r="B229">
        <v>2010</v>
      </c>
      <c r="C229" s="1">
        <v>100</v>
      </c>
      <c r="D229" s="1">
        <v>1.0016016165999999</v>
      </c>
      <c r="E229" s="1">
        <f t="shared" si="3"/>
        <v>1.0115674306071034</v>
      </c>
    </row>
    <row r="230" spans="1:5" x14ac:dyDescent="0.25">
      <c r="A230" t="s">
        <v>29</v>
      </c>
      <c r="B230">
        <v>2011</v>
      </c>
      <c r="C230" s="1">
        <v>100.02896819999999</v>
      </c>
      <c r="D230" s="1">
        <v>1.000289682</v>
      </c>
      <c r="E230" s="1">
        <f t="shared" si="3"/>
        <v>1.0112744825924371</v>
      </c>
    </row>
    <row r="231" spans="1:5" x14ac:dyDescent="0.25">
      <c r="A231" t="s">
        <v>29</v>
      </c>
      <c r="B231">
        <v>2012</v>
      </c>
      <c r="C231" s="1">
        <v>100.09693799999999</v>
      </c>
      <c r="D231" s="1">
        <v>1.0006796979999999</v>
      </c>
      <c r="E231" s="1">
        <f t="shared" si="3"/>
        <v>1.0105875882298925</v>
      </c>
    </row>
    <row r="232" spans="1:5" x14ac:dyDescent="0.25">
      <c r="A232" t="s">
        <v>29</v>
      </c>
      <c r="B232">
        <v>2013</v>
      </c>
      <c r="C232" s="1">
        <v>100.4508912</v>
      </c>
      <c r="D232" s="1">
        <v>1.003539532</v>
      </c>
      <c r="E232" s="1">
        <f t="shared" ref="E232:E252" si="4">E233*D233</f>
        <v>1.00702319739796</v>
      </c>
    </row>
    <row r="233" spans="1:5" x14ac:dyDescent="0.25">
      <c r="A233" t="s">
        <v>29</v>
      </c>
      <c r="B233">
        <v>2014</v>
      </c>
      <c r="C233" s="1">
        <v>100.2550281</v>
      </c>
      <c r="D233" s="1">
        <v>0.99804136900000007</v>
      </c>
      <c r="E233" s="1">
        <f t="shared" si="4"/>
        <v>1.0089994550095247</v>
      </c>
    </row>
    <row r="234" spans="1:5" x14ac:dyDescent="0.25">
      <c r="A234" t="s">
        <v>29</v>
      </c>
      <c r="B234">
        <v>2015</v>
      </c>
      <c r="C234" s="1">
        <v>100.8674618</v>
      </c>
      <c r="D234" s="1">
        <v>1.0061243369999999</v>
      </c>
      <c r="E234" s="1">
        <f t="shared" si="4"/>
        <v>1.0028576169999999</v>
      </c>
    </row>
    <row r="235" spans="1:5" x14ac:dyDescent="0.25">
      <c r="A235" t="s">
        <v>29</v>
      </c>
      <c r="B235">
        <v>2016</v>
      </c>
      <c r="C235" s="1">
        <v>101.1532235</v>
      </c>
      <c r="D235" s="1">
        <v>1.0028576169999999</v>
      </c>
      <c r="E235" s="1">
        <v>1</v>
      </c>
    </row>
    <row r="236" spans="1:5" x14ac:dyDescent="0.25">
      <c r="A236" t="s">
        <v>30</v>
      </c>
      <c r="B236">
        <v>2008</v>
      </c>
      <c r="C236" s="1">
        <v>96.71396258</v>
      </c>
      <c r="D236" s="1">
        <v>1.031093781</v>
      </c>
      <c r="E236" s="1">
        <f t="shared" si="4"/>
        <v>1.1301946938776102</v>
      </c>
    </row>
    <row r="237" spans="1:5" x14ac:dyDescent="0.25">
      <c r="A237" t="s">
        <v>30</v>
      </c>
      <c r="B237">
        <v>2009</v>
      </c>
      <c r="C237" s="1">
        <v>99.018787770000003</v>
      </c>
      <c r="D237" s="1">
        <v>1.0230482518999999</v>
      </c>
      <c r="E237" s="1">
        <f t="shared" si="4"/>
        <v>1.1047325400132579</v>
      </c>
    </row>
    <row r="238" spans="1:5" x14ac:dyDescent="0.25">
      <c r="A238" t="s">
        <v>30</v>
      </c>
      <c r="B238">
        <v>2010</v>
      </c>
      <c r="C238" s="1">
        <v>100</v>
      </c>
      <c r="D238" s="1">
        <v>1.0098121223000001</v>
      </c>
      <c r="E238" s="1">
        <f t="shared" si="4"/>
        <v>1.0939980968906</v>
      </c>
    </row>
    <row r="239" spans="1:5" x14ac:dyDescent="0.25">
      <c r="A239" t="s">
        <v>30</v>
      </c>
      <c r="B239">
        <v>2011</v>
      </c>
      <c r="C239" s="1">
        <v>101.1842444</v>
      </c>
      <c r="D239" s="1">
        <v>1.011842444</v>
      </c>
      <c r="E239" s="1">
        <f t="shared" si="4"/>
        <v>1.0811941161173508</v>
      </c>
    </row>
    <row r="240" spans="1:5" x14ac:dyDescent="0.25">
      <c r="A240" t="s">
        <v>30</v>
      </c>
      <c r="B240">
        <v>2012</v>
      </c>
      <c r="C240" s="1">
        <v>102.2580128</v>
      </c>
      <c r="D240" s="1">
        <v>1.010737684</v>
      </c>
      <c r="E240" s="1">
        <f t="shared" si="4"/>
        <v>1.0697079303885446</v>
      </c>
    </row>
    <row r="241" spans="1:5" x14ac:dyDescent="0.25">
      <c r="A241" t="s">
        <v>30</v>
      </c>
      <c r="B241">
        <v>2013</v>
      </c>
      <c r="C241" s="1">
        <v>103.33727140000001</v>
      </c>
      <c r="D241" s="1">
        <v>1.010792586</v>
      </c>
      <c r="E241" s="1">
        <f t="shared" si="4"/>
        <v>1.0582862846488514</v>
      </c>
    </row>
    <row r="242" spans="1:5" x14ac:dyDescent="0.25">
      <c r="A242" t="s">
        <v>30</v>
      </c>
      <c r="B242">
        <v>2014</v>
      </c>
      <c r="C242" s="1">
        <v>105.1739568</v>
      </c>
      <c r="D242" s="1">
        <v>1.0183668539999999</v>
      </c>
      <c r="E242" s="1">
        <f t="shared" si="4"/>
        <v>1.0391994598921339</v>
      </c>
    </row>
    <row r="243" spans="1:5" x14ac:dyDescent="0.25">
      <c r="A243" t="s">
        <v>30</v>
      </c>
      <c r="B243">
        <v>2015</v>
      </c>
      <c r="C243" s="1">
        <v>107.3464479</v>
      </c>
      <c r="D243" s="1">
        <v>1.021724911</v>
      </c>
      <c r="E243" s="1">
        <f t="shared" si="4"/>
        <v>1.017102988</v>
      </c>
    </row>
    <row r="244" spans="1:5" x14ac:dyDescent="0.25">
      <c r="A244" t="s">
        <v>30</v>
      </c>
      <c r="B244">
        <v>2016</v>
      </c>
      <c r="C244" s="1">
        <v>109.05674670000001</v>
      </c>
      <c r="D244" s="1">
        <v>1.017102988</v>
      </c>
      <c r="E244" s="1">
        <v>1</v>
      </c>
    </row>
    <row r="245" spans="1:5" x14ac:dyDescent="0.25">
      <c r="A245" t="s">
        <v>31</v>
      </c>
      <c r="B245">
        <v>2008</v>
      </c>
      <c r="C245" s="1">
        <v>96.978826889999993</v>
      </c>
      <c r="D245" s="1">
        <v>1.0266198678</v>
      </c>
      <c r="E245" s="1">
        <f t="shared" si="4"/>
        <v>1.1382147813940469</v>
      </c>
    </row>
    <row r="246" spans="1:5" x14ac:dyDescent="0.25">
      <c r="A246" t="s">
        <v>31</v>
      </c>
      <c r="B246">
        <v>2009</v>
      </c>
      <c r="C246" s="1">
        <v>98.454165009999997</v>
      </c>
      <c r="D246" s="1">
        <v>1.0147533812</v>
      </c>
      <c r="E246" s="1">
        <f t="shared" si="4"/>
        <v>1.1216664092787225</v>
      </c>
    </row>
    <row r="247" spans="1:5" x14ac:dyDescent="0.25">
      <c r="A247" t="s">
        <v>31</v>
      </c>
      <c r="B247">
        <v>2010</v>
      </c>
      <c r="C247" s="1">
        <v>100</v>
      </c>
      <c r="D247" s="1">
        <v>1.0154583499000001</v>
      </c>
      <c r="E247" s="1">
        <f t="shared" si="4"/>
        <v>1.1045912512208713</v>
      </c>
    </row>
    <row r="248" spans="1:5" x14ac:dyDescent="0.25">
      <c r="A248" t="s">
        <v>31</v>
      </c>
      <c r="B248">
        <v>2011</v>
      </c>
      <c r="C248" s="1">
        <v>102.011155</v>
      </c>
      <c r="D248" s="1">
        <v>1.02011155</v>
      </c>
      <c r="E248" s="1">
        <f t="shared" si="4"/>
        <v>1.0828141797050248</v>
      </c>
    </row>
    <row r="249" spans="1:5" x14ac:dyDescent="0.25">
      <c r="A249" t="s">
        <v>31</v>
      </c>
      <c r="B249">
        <v>2012</v>
      </c>
      <c r="C249" s="1">
        <v>103.6060658</v>
      </c>
      <c r="D249" s="1">
        <v>1.015949108</v>
      </c>
      <c r="E249" s="1">
        <f t="shared" si="4"/>
        <v>1.0658153751782464</v>
      </c>
    </row>
    <row r="250" spans="1:5" x14ac:dyDescent="0.25">
      <c r="A250" t="s">
        <v>31</v>
      </c>
      <c r="B250">
        <v>2013</v>
      </c>
      <c r="C250" s="1">
        <v>105.5785089</v>
      </c>
      <c r="D250" s="1">
        <v>1.019724431</v>
      </c>
      <c r="E250" s="1">
        <f t="shared" si="4"/>
        <v>1.0451994115047798</v>
      </c>
    </row>
    <row r="251" spans="1:5" x14ac:dyDescent="0.25">
      <c r="A251" t="s">
        <v>31</v>
      </c>
      <c r="B251">
        <v>2014</v>
      </c>
      <c r="C251" s="1">
        <v>107.389549</v>
      </c>
      <c r="D251" s="1">
        <v>1.0181104009999999</v>
      </c>
      <c r="E251" s="1">
        <f t="shared" si="4"/>
        <v>1.0266071444493374</v>
      </c>
    </row>
    <row r="252" spans="1:5" x14ac:dyDescent="0.25">
      <c r="A252" t="s">
        <v>31</v>
      </c>
      <c r="B252">
        <v>2015</v>
      </c>
      <c r="C252" s="1">
        <v>107.8795375</v>
      </c>
      <c r="D252" s="1">
        <v>1.0048998849999999</v>
      </c>
      <c r="E252" s="1">
        <f t="shared" si="4"/>
        <v>1.0216014150000001</v>
      </c>
    </row>
    <row r="253" spans="1:5" x14ac:dyDescent="0.25">
      <c r="A253" t="s">
        <v>31</v>
      </c>
      <c r="B253">
        <v>2016</v>
      </c>
      <c r="C253" s="1">
        <v>110.03967900000001</v>
      </c>
      <c r="D253" s="1">
        <v>1.0216014150000001</v>
      </c>
      <c r="E253" s="1">
        <v>1</v>
      </c>
    </row>
    <row r="254" spans="1:5" x14ac:dyDescent="0.25">
      <c r="A254" t="s">
        <v>32</v>
      </c>
      <c r="B254">
        <v>2008</v>
      </c>
      <c r="C254" s="1">
        <v>77.979530929999996</v>
      </c>
      <c r="D254" s="1">
        <v>1.1733446628999999</v>
      </c>
      <c r="E254" s="1">
        <f t="shared" ref="E254:E260" si="5">E255*D255</f>
        <v>4.1571399813276217</v>
      </c>
    </row>
    <row r="255" spans="1:5" x14ac:dyDescent="0.25">
      <c r="A255" t="s">
        <v>32</v>
      </c>
      <c r="B255">
        <v>2009</v>
      </c>
      <c r="C255" s="1">
        <v>88.174273139999997</v>
      </c>
      <c r="D255" s="1">
        <v>1.1019474221000001</v>
      </c>
      <c r="E255" s="1">
        <f t="shared" si="5"/>
        <v>3.7725393226160362</v>
      </c>
    </row>
    <row r="256" spans="1:5" x14ac:dyDescent="0.25">
      <c r="A256" t="s">
        <v>32</v>
      </c>
      <c r="B256">
        <v>2010</v>
      </c>
      <c r="C256" s="1">
        <v>100</v>
      </c>
      <c r="D256" s="1">
        <v>1.1182572686000001</v>
      </c>
      <c r="E256" s="1">
        <f t="shared" si="5"/>
        <v>3.3735880182018034</v>
      </c>
    </row>
    <row r="257" spans="1:5" x14ac:dyDescent="0.25">
      <c r="A257" t="s">
        <v>32</v>
      </c>
      <c r="B257">
        <v>2011</v>
      </c>
      <c r="C257" s="1">
        <v>114.200791</v>
      </c>
      <c r="D257" s="1">
        <v>1.14200791</v>
      </c>
      <c r="E257" s="1">
        <f t="shared" si="5"/>
        <v>2.9540846334433914</v>
      </c>
    </row>
    <row r="258" spans="1:5" x14ac:dyDescent="0.25">
      <c r="A258" t="s">
        <v>32</v>
      </c>
      <c r="B258">
        <v>2012</v>
      </c>
      <c r="C258" s="1">
        <v>123.102655</v>
      </c>
      <c r="D258" s="1">
        <v>1.0890186399999999</v>
      </c>
      <c r="E258" s="1">
        <f t="shared" si="5"/>
        <v>2.7126116348599796</v>
      </c>
    </row>
    <row r="259" spans="1:5" x14ac:dyDescent="0.25">
      <c r="A259" t="s">
        <v>32</v>
      </c>
      <c r="B259">
        <v>2013</v>
      </c>
      <c r="C259" s="1">
        <v>128.44163929999999</v>
      </c>
      <c r="D259" s="1">
        <v>1.0533898429999999</v>
      </c>
      <c r="E259" s="1">
        <f t="shared" si="5"/>
        <v>2.5751260588716156</v>
      </c>
    </row>
    <row r="260" spans="1:5" x14ac:dyDescent="0.25">
      <c r="A260" t="s">
        <v>32</v>
      </c>
      <c r="B260">
        <v>2014</v>
      </c>
      <c r="C260" s="1">
        <v>148.8661831</v>
      </c>
      <c r="D260" s="1">
        <v>1.2042454380000001</v>
      </c>
      <c r="E260" s="1">
        <f t="shared" si="5"/>
        <v>2.138373107020743</v>
      </c>
    </row>
    <row r="261" spans="1:5" x14ac:dyDescent="0.25">
      <c r="A261" t="s">
        <v>32</v>
      </c>
      <c r="B261">
        <v>2015</v>
      </c>
      <c r="C261" s="1">
        <v>206.74782519999999</v>
      </c>
      <c r="D261" s="1">
        <v>1.578816421</v>
      </c>
      <c r="E261" s="1">
        <f>E262*D262</f>
        <v>1.354415294</v>
      </c>
    </row>
    <row r="262" spans="1:5" x14ac:dyDescent="0.25">
      <c r="A262" t="s">
        <v>32</v>
      </c>
      <c r="B262">
        <v>2016</v>
      </c>
      <c r="C262" s="1">
        <v>242.1893546</v>
      </c>
      <c r="D262" s="1">
        <v>1.354415294</v>
      </c>
      <c r="E262" s="1">
        <v>1</v>
      </c>
    </row>
  </sheetData>
  <autoFilter ref="A1:E26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1" max="1" width="15.42578125" bestFit="1" customWidth="1"/>
    <col min="2" max="2" width="10.4257812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 t="s">
        <v>4</v>
      </c>
      <c r="B2" s="1">
        <v>1</v>
      </c>
    </row>
    <row r="3" spans="1:2" x14ac:dyDescent="0.25">
      <c r="A3" t="s">
        <v>5</v>
      </c>
      <c r="B3" s="1">
        <v>1</v>
      </c>
    </row>
    <row r="4" spans="1:2" x14ac:dyDescent="0.25">
      <c r="A4" t="s">
        <v>6</v>
      </c>
      <c r="B4" s="1">
        <f>B30/14.232339537037</f>
        <v>1.9878623817181325</v>
      </c>
    </row>
    <row r="5" spans="1:2" x14ac:dyDescent="0.25">
      <c r="A5" t="s">
        <v>7</v>
      </c>
      <c r="B5" s="1">
        <f>B30/3.7625</f>
        <v>7.5194504636586075</v>
      </c>
    </row>
    <row r="6" spans="1:2" x14ac:dyDescent="0.25">
      <c r="A6" t="s">
        <v>8</v>
      </c>
      <c r="B6" s="1">
        <v>1</v>
      </c>
    </row>
    <row r="7" spans="1:2" x14ac:dyDescent="0.25">
      <c r="A7" t="s">
        <v>9</v>
      </c>
      <c r="B7" s="1">
        <f>B30/1.04651827690026</f>
        <v>27.03434139087847</v>
      </c>
    </row>
    <row r="8" spans="1:2" x14ac:dyDescent="0.25">
      <c r="A8" t="s">
        <v>10</v>
      </c>
      <c r="B8" s="1">
        <f>B30/3.79985528401619</f>
        <v>7.4455289096201716</v>
      </c>
    </row>
    <row r="9" spans="1:2" x14ac:dyDescent="0.25">
      <c r="A9" t="s">
        <v>11</v>
      </c>
      <c r="B9" s="1">
        <v>1</v>
      </c>
    </row>
    <row r="10" spans="1:2" x14ac:dyDescent="0.25">
      <c r="A10" t="s">
        <v>12</v>
      </c>
      <c r="B10" s="1">
        <v>1</v>
      </c>
    </row>
    <row r="11" spans="1:2" x14ac:dyDescent="0.25">
      <c r="A11" t="s">
        <v>13</v>
      </c>
      <c r="B11" s="1">
        <v>1</v>
      </c>
    </row>
    <row r="12" spans="1:2" x14ac:dyDescent="0.25">
      <c r="A12" t="s">
        <v>14</v>
      </c>
      <c r="B12" s="1">
        <v>1</v>
      </c>
    </row>
    <row r="13" spans="1:2" x14ac:dyDescent="0.25">
      <c r="A13" t="s">
        <v>15</v>
      </c>
      <c r="B13" s="1">
        <v>1</v>
      </c>
    </row>
    <row r="14" spans="1:2" x14ac:dyDescent="0.25">
      <c r="A14" t="s">
        <v>16</v>
      </c>
      <c r="B14" s="1">
        <f>B30/0.0908610997626993</f>
        <v>311.37563207362854</v>
      </c>
    </row>
    <row r="15" spans="1:2" x14ac:dyDescent="0.25">
      <c r="A15" t="s">
        <v>17</v>
      </c>
      <c r="B15" s="1">
        <v>1</v>
      </c>
    </row>
    <row r="16" spans="1:2" x14ac:dyDescent="0.25">
      <c r="A16" t="s">
        <v>18</v>
      </c>
      <c r="B16" s="1">
        <v>1</v>
      </c>
    </row>
    <row r="17" spans="1:2" x14ac:dyDescent="0.25">
      <c r="A17" t="s">
        <v>19</v>
      </c>
      <c r="B17" s="1">
        <v>1</v>
      </c>
    </row>
    <row r="18" spans="1:2" x14ac:dyDescent="0.25">
      <c r="A18" t="s">
        <v>20</v>
      </c>
      <c r="B18" s="1">
        <v>1</v>
      </c>
    </row>
    <row r="19" spans="1:2" x14ac:dyDescent="0.25">
      <c r="A19" t="s">
        <v>21</v>
      </c>
      <c r="B19" s="1">
        <v>1</v>
      </c>
    </row>
    <row r="20" spans="1:2" x14ac:dyDescent="0.25">
      <c r="A20" t="s">
        <v>22</v>
      </c>
      <c r="B20" s="1">
        <v>1</v>
      </c>
    </row>
    <row r="21" spans="1:2" x14ac:dyDescent="0.25">
      <c r="A21" t="s">
        <v>23</v>
      </c>
      <c r="B21" s="1">
        <v>1</v>
      </c>
    </row>
    <row r="22" spans="1:2" x14ac:dyDescent="0.25">
      <c r="A22" t="s">
        <v>24</v>
      </c>
      <c r="B22" s="1">
        <f>B30/6.49030261607341</f>
        <v>4.3591083564346871</v>
      </c>
    </row>
    <row r="23" spans="1:2" x14ac:dyDescent="0.25">
      <c r="A23" t="s">
        <v>25</v>
      </c>
      <c r="B23" s="1">
        <v>1</v>
      </c>
    </row>
    <row r="24" spans="1:2" x14ac:dyDescent="0.25">
      <c r="A24" t="s">
        <v>26</v>
      </c>
      <c r="B24" s="1">
        <f>B30/6.17434516666667</f>
        <v>4.5821753733909585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1</v>
      </c>
    </row>
    <row r="27" spans="1:2" x14ac:dyDescent="0.25">
      <c r="A27" t="s">
        <v>29</v>
      </c>
      <c r="B27" s="1">
        <v>1</v>
      </c>
    </row>
    <row r="28" spans="1:2" x14ac:dyDescent="0.25">
      <c r="A28" t="s">
        <v>30</v>
      </c>
      <c r="B28" s="1">
        <f>B30/2.99103239019281</f>
        <v>9.4589187540331974</v>
      </c>
    </row>
    <row r="29" spans="1:2" x14ac:dyDescent="0.25">
      <c r="A29" t="s">
        <v>31</v>
      </c>
      <c r="B29" s="1">
        <f>B30/34.7008378256829</f>
        <v>0.81530977758052825</v>
      </c>
    </row>
    <row r="30" spans="1:2" x14ac:dyDescent="0.25">
      <c r="A30" t="s">
        <v>32</v>
      </c>
      <c r="B30" s="1">
        <v>28.291932369515511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gdp_per_cap_lcu_cur</vt:lpstr>
      <vt:lpstr>deflator</vt:lpstr>
      <vt:lpstr>lcu_to_eur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Holomb</dc:creator>
  <cp:lastModifiedBy>Volodymyr Holomb</cp:lastModifiedBy>
  <dcterms:created xsi:type="dcterms:W3CDTF">2017-12-17T15:33:02Z</dcterms:created>
  <dcterms:modified xsi:type="dcterms:W3CDTF">2018-01-21T08:32:49Z</dcterms:modified>
</cp:coreProperties>
</file>