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mas\OneDrive\Рабочий стол\Наработки\0802.Р.22\3-1 участок\1. ТС\"/>
    </mc:Choice>
  </mc:AlternateContent>
  <bookViews>
    <workbookView xWindow="0" yWindow="0" windowWidth="14355" windowHeight="8445"/>
  </bookViews>
  <sheets>
    <sheet name="0802.Р.22-ТС.3.С" sheetId="1" r:id="rId1"/>
  </sheets>
  <calcPr calcId="162913"/>
  <fileRecoveryPr autoRecover="0"/>
</workbook>
</file>

<file path=xl/calcChain.xml><?xml version="1.0" encoding="utf-8"?>
<calcChain xmlns="http://schemas.openxmlformats.org/spreadsheetml/2006/main">
  <c r="G5" i="1" l="1"/>
  <c r="G8" i="1" s="1"/>
  <c r="G9" i="1" s="1"/>
  <c r="G4" i="1"/>
  <c r="G6" i="1" s="1"/>
  <c r="G7" i="1" s="1"/>
  <c r="G86" i="1" l="1"/>
  <c r="G95" i="1" s="1"/>
  <c r="G85" i="1"/>
  <c r="G94" i="1" s="1"/>
  <c r="G84" i="1"/>
  <c r="G93" i="1" s="1"/>
  <c r="G83" i="1"/>
  <c r="G92" i="1" s="1"/>
</calcChain>
</file>

<file path=xl/sharedStrings.xml><?xml version="1.0" encoding="utf-8"?>
<sst xmlns="http://schemas.openxmlformats.org/spreadsheetml/2006/main" count="313" uniqueCount="119">
  <si>
    <t xml:space="preserve">Позиция </t>
  </si>
  <si>
    <t>Наименование и техническая характеристика</t>
  </si>
  <si>
    <t>Тип, марка,_x000D_
обозначение документа,_x000D_
опросного листа</t>
  </si>
  <si>
    <t>Код оборудования,_x000D_
изделия,_x000D_
материала</t>
  </si>
  <si>
    <t>Завод-изготовитель</t>
  </si>
  <si>
    <t xml:space="preserve"> Единица_x000D_
измерения</t>
  </si>
  <si>
    <t>Количе-_x000D_
ство</t>
  </si>
  <si>
    <t>Масса единицы, кг</t>
  </si>
  <si>
    <t>Примечание</t>
  </si>
  <si>
    <t xml:space="preserve"> </t>
  </si>
  <si>
    <t>ГОСТ 20295/ГОСТ 30732-2020</t>
  </si>
  <si>
    <t>м</t>
  </si>
  <si>
    <t>ИЗОПРОФЛЕКС-95А</t>
  </si>
  <si>
    <t>шт.</t>
  </si>
  <si>
    <t>габариты см. л. 4</t>
  </si>
  <si>
    <t>м.</t>
  </si>
  <si>
    <t>ГОСТ 17375-2001</t>
  </si>
  <si>
    <t>шт</t>
  </si>
  <si>
    <t>Маты компенсационные 1000х2000х40</t>
  </si>
  <si>
    <t>Труба 325х8,0-20 ГОСТ 20295-ППУ1-ПЭ ГОСТ 30732-2020</t>
  </si>
  <si>
    <t>Труба 273х7,0-20 ГОСТ 20295-ППУ1-ПЭ ГОСТ 30732-2020</t>
  </si>
  <si>
    <t>Труба 203х10,6/315 ППУ-ПЭ Р 1,0 МПа</t>
  </si>
  <si>
    <t>Труба 110х15,1/160 ППУ-ПЭ Р 1,0 МПа</t>
  </si>
  <si>
    <t>Труба 144х7,5/225 ППУ-ПЭ Р 1,0 МПа</t>
  </si>
  <si>
    <t>Труба 101х6,5/160 ППУ-ПЭ Р 1,0 МПа</t>
  </si>
  <si>
    <t>Неподвижная опора 325х8,0-650х40-20 ГОСТ 20295-ППУ1-ПЭ ГОСТ 30732-2020</t>
  </si>
  <si>
    <t>Неподвижная опора 273х7,0-550х30-20 ГОСТ 20295-ППУ1-ПЭ ГОСТ 30732-2020</t>
  </si>
  <si>
    <t>Z-образный элемент трубопровода Ст20 273х8 ГОСТ 20295-ППУ1-ПЭ ГОСТ 30732-2020</t>
  </si>
  <si>
    <t>Переход Ст 325х9,0/273х8,0 ГОСТ 20295-ППУ1-ПЭ ГОСТ 30732-2020</t>
  </si>
  <si>
    <t>Песок строительный</t>
  </si>
  <si>
    <t>м3</t>
  </si>
  <si>
    <t>КЗС(Т) 325х450</t>
  </si>
  <si>
    <t>Тепловая сеть</t>
  </si>
  <si>
    <t>Тепловая камера 8014</t>
  </si>
  <si>
    <t>ГОСТ 10704-91/ ГОСТ 30732-2020</t>
  </si>
  <si>
    <t xml:space="preserve">ГОСТ 20295/ГОСТ 30732-2020_x000D_
</t>
  </si>
  <si>
    <t>Изопрофлекс 95 А</t>
  </si>
  <si>
    <t>ГОСТ 17379-2001</t>
  </si>
  <si>
    <t>ТУ 2246-002-86666777-2008</t>
  </si>
  <si>
    <t>Кран шаровой с воздушником 89х5,0/160 ППУ-ПЭ Н=570</t>
  </si>
  <si>
    <t>Кран шаровой с воздушником 57х5,0/125 ППУ-ПЭ Н=554</t>
  </si>
  <si>
    <t>Кран шаровой с воздушником 32х5,0/110 ППУ-ПЭ Н=541</t>
  </si>
  <si>
    <t>Кран шаровой 45х5,0/125 ППУ-ПЭ Н=548</t>
  </si>
  <si>
    <t>Кран шаровой  32х5,0/110 ППУ-ПЭ Н=541</t>
  </si>
  <si>
    <t>Труба 89х4,0/180-20 ГОСТ 20295-ППУ1-ПЭ ГОСТ 30732-2020</t>
  </si>
  <si>
    <t>Труба 57х4,0-20 ГОСТ 20295-ППУ1-ПЭ ГОСТ 30732-2020</t>
  </si>
  <si>
    <t>Труба 32х3,5-20 ГОСТ 20295-ППУ1-ПЭ ГОСТ 30732-2020</t>
  </si>
  <si>
    <t>Труба 45*4,0 ГОСТ 8734-75/В Ст 20 ГОСТ 8731-74</t>
  </si>
  <si>
    <t>Труба 32*3,0 ГОСТ 8734-75/В Ст 20 ГОСТ 8731-74</t>
  </si>
  <si>
    <t>Отвод 89х6,0-90°-20 ГОСТ 20295-ППУ1-ПЭ ГОСТ 30732-2020</t>
  </si>
  <si>
    <t>Отвод 90-45х5,0-Ст20</t>
  </si>
  <si>
    <t>Отвод 90-32х3,6-Ст20</t>
  </si>
  <si>
    <t>Тройниковое ответвление 325х8,0/89х5,0-20 ГОСТ 10704-91-ППУ1-ПЭ ГОСТ 30732-2020</t>
  </si>
  <si>
    <t>Тройниковое ответвление 219х7,0/57х5,0-20 ГОСТ 10704-91-ППУ1-ПЭ ГОСТ 30732-2020</t>
  </si>
  <si>
    <t>Тройниковое ответвление 89х5,0/45х5,0-20 ГОСТ 10704-91-ППУ1-ПЭ ГОСТ 30732-2020</t>
  </si>
  <si>
    <t>Тройниковое ответвление 32х4,0/32х4,0-20 ГОСТ 10704-91-ППУ1-ПЭ ГОСТ 30732-2020</t>
  </si>
  <si>
    <t>Элемент трубопровода с кабелем вывода 325х8.0-20 ГОСТ 10704-91 -ППУ1-ПЭ ГОСТ 30732-2020</t>
  </si>
  <si>
    <t>Заглушка 32х3,0</t>
  </si>
  <si>
    <t>Фитинг обжимной под сварку Дн 200</t>
  </si>
  <si>
    <t>Фитинг обжимной под сварку Дн 110</t>
  </si>
  <si>
    <t>Термоусаживаемая муфта КЗС(Т)-325х450</t>
  </si>
  <si>
    <t>Термоусаживаемая муфта КЗС(Т)-203х315</t>
  </si>
  <si>
    <t>Термоусаживаемая муфта КЗС(Т)-110х160</t>
  </si>
  <si>
    <t>Термоусаживаемая муфта КЗС(Т)-89х160</t>
  </si>
  <si>
    <t>Термоусаживаемая муфта КЗС(Т)-57х125</t>
  </si>
  <si>
    <t>Термоусаживаемая муфта КЗС(Т)-45х125</t>
  </si>
  <si>
    <t>Заглушка изоляции 45/125</t>
  </si>
  <si>
    <t>Тройниковое ответвление 273х8,0/57х5,0-20 ГОСТ 10704-91-ППУ1-ПЭ ГОСТ 30732-2020</t>
  </si>
  <si>
    <t>Тройниковое ответвление 57х4,0/32х4,0-20 ГОСТ 10704-91-ППУ1-ПЭ ГОСТ 30732-2020</t>
  </si>
  <si>
    <t>Элемент трубопровода с кабелем вывода 273х7.0-20 ГОСТ 10704-91 -ППУ1-ПЭ ГОСТ 30732-2020</t>
  </si>
  <si>
    <t>Термоусаживаемая муфта КЗС(Т)-273х400</t>
  </si>
  <si>
    <t>Термоусаживаемая муфта КЗС(Т)-32х110</t>
  </si>
  <si>
    <t>Заглушка изоляции 32/110</t>
  </si>
  <si>
    <t>Отвод 90 D57 PEX-a</t>
  </si>
  <si>
    <t>Отвод 90 D32 PEX-a</t>
  </si>
  <si>
    <t>ГОСТ 8736-2014</t>
  </si>
  <si>
    <t>Тройниковое ответвление 108х4,0/32х4,0-20 ГОСТ 10704-91-ППУ1-ПЭ ГОСТ 30732-2020</t>
  </si>
  <si>
    <t xml:space="preserve">ГОСТ 8731-74/ГОСТ 8732-78
</t>
  </si>
  <si>
    <t>Тройниковое ответвление 57х5,0/45х5,0-20 ГОСТ 10704-91-ППУ1-ПЭ ГОСТ 30732-2020</t>
  </si>
  <si>
    <t>Демонтаж</t>
  </si>
  <si>
    <t>Труба Ду300 ГОСТ 10704-91</t>
  </si>
  <si>
    <t xml:space="preserve"> ГОСТ 10704-91</t>
  </si>
  <si>
    <t>Труба Ду 200 ГОСТ 10704-91</t>
  </si>
  <si>
    <t>Тепловая камера 8013а</t>
  </si>
  <si>
    <t>Труба Ду273 ГОСТ 10704-91</t>
  </si>
  <si>
    <t>Труба Ду 150 ГОСТ 10704-91</t>
  </si>
  <si>
    <t>Отвод Ду 300</t>
  </si>
  <si>
    <t>Отвод Ду 273</t>
  </si>
  <si>
    <t xml:space="preserve">Отвод Ду 200 </t>
  </si>
  <si>
    <t xml:space="preserve">Отвод Ду 150 </t>
  </si>
  <si>
    <t>Переход К-300/273</t>
  </si>
  <si>
    <t>Цилиндры минераловатные Ду 300</t>
  </si>
  <si>
    <t>Цилиндры минераловатные Ду 273</t>
  </si>
  <si>
    <t>Цилиндры минераловатные Ду 200</t>
  </si>
  <si>
    <t>Цилиндры минераловатные Ду 150</t>
  </si>
  <si>
    <t>ГОСТ 17375</t>
  </si>
  <si>
    <t>ГОСТ17378</t>
  </si>
  <si>
    <t>Рекомендация</t>
  </si>
  <si>
    <t>Колодец дренажный КД3</t>
  </si>
  <si>
    <t>Кран шаровой 89х5,0/160 ППУ-ПЭ Н=548</t>
  </si>
  <si>
    <t>Труба 89х4,0/160-20 ГОСТ 20295-ППУ1-ПЭ ГОСТ 30732-2020</t>
  </si>
  <si>
    <t>Труба 89*4,0 ГОСТ 8734-75/В Ст 20 ГОСТ 8731-74</t>
  </si>
  <si>
    <t>Тройниковое ответвление 273х8,0/89х5,0-20 ГОСТ 10704-91-ППУ1-ПЭ ГОСТ 30732-2020</t>
  </si>
  <si>
    <t>Элемент трубопровода с кабелем вывода 273х4.0-20 ГОСТ 10704-91 -ППУ1-ПЭ ГОСТ 30732-2020</t>
  </si>
  <si>
    <t>Заглушка изоляции 89/160</t>
  </si>
  <si>
    <t xml:space="preserve">ГОСТ 10704-91/ГОСТ 10705-80_x000D_
</t>
  </si>
  <si>
    <t>22.00</t>
  </si>
  <si>
    <t>112.20</t>
  </si>
  <si>
    <t>58.20</t>
  </si>
  <si>
    <t>4.0</t>
  </si>
  <si>
    <t>7.0</t>
  </si>
  <si>
    <t>П-образный элемент трубопровода Ст 325х9,0(5)-1-ППУ-ПЭ/450</t>
  </si>
  <si>
    <t>Отвод УК 325х9,0-90°-20 ГОСТ 20295-ППУ1-ПЭ ГОСТ 30732-2020</t>
  </si>
  <si>
    <t>КЗС(Т) 273х400</t>
  </si>
  <si>
    <t>Тройниковое ответвление 219х7,0/89х5,0-20 ГОСТ 10704-91-ППУ1-ПЭ ГОСТ 30732-2020</t>
  </si>
  <si>
    <t>Тройниковое ответвление 108х4,0/89х4,0-20 ГОСТ 10704-91-ППУ1-ПЭ ГОСТ 30732-2020</t>
  </si>
  <si>
    <t>Переход Ст 57*4-38*4-ППУ-ПЭ</t>
  </si>
  <si>
    <t>Переход Ст 57*4-38*4</t>
  </si>
  <si>
    <t>ГОСТ 17378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</si>
</sst>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abSelected="1" topLeftCell="A64" workbookViewId="0">
      <selection activeCell="B78" sqref="B78"/>
    </sheetView>
  </sheetViews>
  <sheetFormatPr defaultRowHeight="15" x14ac:dyDescent="0.25"/>
  <cols>
    <col min="1" max="1" width="9.140625" style="1"/>
    <col min="2" max="2" width="88.140625" customWidth="1"/>
    <col min="3" max="3" width="29.85546875" style="2" customWidth="1"/>
    <col min="4" max="7" width="14.85546875" style="2" customWidth="1"/>
    <col min="8" max="8" width="14.85546875" style="4" customWidth="1"/>
    <col min="9" max="9" width="14.85546875" style="1" customWidth="1"/>
    <col min="10" max="10" width="14.85546875" customWidth="1"/>
  </cols>
  <sheetData>
    <row r="1" spans="1:9" s="3" customFormat="1" ht="9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3" t="s">
        <v>8</v>
      </c>
    </row>
    <row r="2" spans="1:9" s="2" customFormat="1" x14ac:dyDescent="0.25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4">
        <v>8</v>
      </c>
      <c r="I2" s="2">
        <v>9</v>
      </c>
    </row>
    <row r="3" spans="1:9" x14ac:dyDescent="0.25">
      <c r="B3" t="s">
        <v>32</v>
      </c>
      <c r="C3" s="2" t="s">
        <v>9</v>
      </c>
      <c r="D3" s="2" t="s">
        <v>9</v>
      </c>
      <c r="E3" s="2" t="s">
        <v>9</v>
      </c>
      <c r="F3" s="2" t="s">
        <v>9</v>
      </c>
      <c r="G3" s="2" t="s">
        <v>9</v>
      </c>
      <c r="H3" s="4" t="s">
        <v>9</v>
      </c>
      <c r="I3" s="1" t="s">
        <v>9</v>
      </c>
    </row>
    <row r="4" spans="1:9" x14ac:dyDescent="0.25">
      <c r="A4" s="1">
        <v>1</v>
      </c>
      <c r="B4" t="s">
        <v>19</v>
      </c>
      <c r="C4" s="2" t="s">
        <v>10</v>
      </c>
      <c r="D4" s="2" t="s">
        <v>9</v>
      </c>
      <c r="E4" s="2" t="s">
        <v>9</v>
      </c>
      <c r="F4" s="2" t="s">
        <v>11</v>
      </c>
      <c r="G4" s="4">
        <f>(15*2+18.6+5)*2</f>
        <v>107.2</v>
      </c>
      <c r="H4" s="4">
        <v>68.400000000000006</v>
      </c>
    </row>
    <row r="5" spans="1:9" x14ac:dyDescent="0.25">
      <c r="A5" s="1">
        <v>2</v>
      </c>
      <c r="B5" t="s">
        <v>20</v>
      </c>
      <c r="C5" s="2" t="s">
        <v>10</v>
      </c>
      <c r="D5" s="2" t="s">
        <v>9</v>
      </c>
      <c r="E5" s="2" t="s">
        <v>9</v>
      </c>
      <c r="F5" s="2" t="s">
        <v>11</v>
      </c>
      <c r="G5" s="4">
        <f>74.6*2</f>
        <v>149.19999999999999</v>
      </c>
      <c r="H5" s="4">
        <v>57.2</v>
      </c>
      <c r="I5" s="1" t="s">
        <v>9</v>
      </c>
    </row>
    <row r="6" spans="1:9" x14ac:dyDescent="0.25">
      <c r="A6" s="1">
        <v>3</v>
      </c>
      <c r="B6" t="s">
        <v>21</v>
      </c>
      <c r="C6" s="2" t="s">
        <v>12</v>
      </c>
      <c r="D6" s="2" t="s">
        <v>9</v>
      </c>
      <c r="E6" s="2" t="s">
        <v>9</v>
      </c>
      <c r="F6" s="2" t="s">
        <v>11</v>
      </c>
      <c r="G6" s="4">
        <f>G4/2</f>
        <v>53.6</v>
      </c>
      <c r="H6" s="4">
        <v>14.3</v>
      </c>
      <c r="I6" s="1" t="s">
        <v>9</v>
      </c>
    </row>
    <row r="7" spans="1:9" x14ac:dyDescent="0.25">
      <c r="A7" s="1">
        <v>4</v>
      </c>
      <c r="B7" t="s">
        <v>22</v>
      </c>
      <c r="C7" s="2" t="s">
        <v>12</v>
      </c>
      <c r="F7" s="2" t="s">
        <v>11</v>
      </c>
      <c r="G7" s="4">
        <f>G6</f>
        <v>53.6</v>
      </c>
      <c r="H7" s="4">
        <v>4.57</v>
      </c>
    </row>
    <row r="8" spans="1:9" x14ac:dyDescent="0.25">
      <c r="A8" s="1">
        <v>5</v>
      </c>
      <c r="B8" t="s">
        <v>23</v>
      </c>
      <c r="C8" s="2" t="s">
        <v>12</v>
      </c>
      <c r="F8" s="2" t="s">
        <v>11</v>
      </c>
      <c r="G8" s="4">
        <f>G5/2</f>
        <v>74.599999999999994</v>
      </c>
      <c r="H8" s="4">
        <v>7.18</v>
      </c>
    </row>
    <row r="9" spans="1:9" x14ac:dyDescent="0.25">
      <c r="A9" s="1">
        <v>6</v>
      </c>
      <c r="B9" t="s">
        <v>24</v>
      </c>
      <c r="C9" s="2" t="s">
        <v>12</v>
      </c>
      <c r="F9" s="2" t="s">
        <v>11</v>
      </c>
      <c r="G9" s="4">
        <f>G8</f>
        <v>74.599999999999994</v>
      </c>
      <c r="H9" s="4">
        <v>3.87</v>
      </c>
    </row>
    <row r="10" spans="1:9" x14ac:dyDescent="0.25">
      <c r="A10" s="1">
        <v>7</v>
      </c>
      <c r="B10" t="s">
        <v>25</v>
      </c>
      <c r="C10" s="2" t="s">
        <v>10</v>
      </c>
      <c r="D10" s="2" t="s">
        <v>9</v>
      </c>
      <c r="E10" s="2" t="s">
        <v>9</v>
      </c>
      <c r="F10" s="2" t="s">
        <v>13</v>
      </c>
      <c r="G10" s="4">
        <v>2</v>
      </c>
      <c r="H10" s="4">
        <v>367.8</v>
      </c>
      <c r="I10" s="1" t="s">
        <v>97</v>
      </c>
    </row>
    <row r="11" spans="1:9" x14ac:dyDescent="0.25">
      <c r="A11" s="1">
        <v>8</v>
      </c>
      <c r="B11" t="s">
        <v>26</v>
      </c>
      <c r="C11" s="2" t="s">
        <v>10</v>
      </c>
      <c r="D11" s="2" t="s">
        <v>9</v>
      </c>
      <c r="E11" s="2" t="s">
        <v>9</v>
      </c>
      <c r="F11" s="2" t="s">
        <v>13</v>
      </c>
      <c r="G11" s="4">
        <v>4</v>
      </c>
      <c r="H11" s="4">
        <v>275.3</v>
      </c>
      <c r="I11" s="1" t="s">
        <v>9</v>
      </c>
    </row>
    <row r="12" spans="1:9" x14ac:dyDescent="0.25">
      <c r="A12" s="1">
        <v>9</v>
      </c>
      <c r="B12" t="s">
        <v>27</v>
      </c>
      <c r="C12" s="2" t="s">
        <v>10</v>
      </c>
      <c r="F12" s="2" t="s">
        <v>13</v>
      </c>
      <c r="G12" s="4">
        <v>4</v>
      </c>
      <c r="H12" s="4">
        <v>207.7</v>
      </c>
    </row>
    <row r="13" spans="1:9" x14ac:dyDescent="0.25">
      <c r="A13" s="1">
        <v>10</v>
      </c>
      <c r="B13" t="s">
        <v>111</v>
      </c>
      <c r="C13" s="2" t="s">
        <v>10</v>
      </c>
      <c r="D13" s="2" t="s">
        <v>9</v>
      </c>
      <c r="E13" s="2" t="s">
        <v>9</v>
      </c>
      <c r="F13" s="2" t="s">
        <v>13</v>
      </c>
      <c r="G13" s="4">
        <v>2</v>
      </c>
      <c r="H13" s="4">
        <v>207.7</v>
      </c>
      <c r="I13" s="1" t="s">
        <v>14</v>
      </c>
    </row>
    <row r="14" spans="1:9" x14ac:dyDescent="0.25">
      <c r="A14" s="1">
        <v>11</v>
      </c>
      <c r="B14" t="s">
        <v>112</v>
      </c>
      <c r="C14" s="2" t="s">
        <v>10</v>
      </c>
      <c r="D14" s="2" t="s">
        <v>9</v>
      </c>
      <c r="E14" s="2" t="s">
        <v>9</v>
      </c>
      <c r="F14" s="2" t="s">
        <v>13</v>
      </c>
      <c r="G14" s="4">
        <v>4</v>
      </c>
      <c r="H14" s="4">
        <v>84</v>
      </c>
      <c r="I14" s="1" t="s">
        <v>9</v>
      </c>
    </row>
    <row r="15" spans="1:9" x14ac:dyDescent="0.25">
      <c r="A15" s="1">
        <v>12</v>
      </c>
      <c r="B15" t="s">
        <v>28</v>
      </c>
      <c r="C15" s="2" t="s">
        <v>10</v>
      </c>
      <c r="F15" s="2" t="s">
        <v>13</v>
      </c>
      <c r="G15" s="4">
        <v>2</v>
      </c>
      <c r="H15" s="4">
        <v>92</v>
      </c>
    </row>
    <row r="16" spans="1:9" x14ac:dyDescent="0.25">
      <c r="A16" s="1">
        <v>13</v>
      </c>
      <c r="B16" t="s">
        <v>18</v>
      </c>
      <c r="C16" s="2" t="s">
        <v>10</v>
      </c>
      <c r="D16" s="2" t="s">
        <v>9</v>
      </c>
      <c r="E16" s="2" t="s">
        <v>9</v>
      </c>
      <c r="F16" s="2" t="s">
        <v>13</v>
      </c>
      <c r="G16" s="4">
        <v>16</v>
      </c>
      <c r="H16" s="4" t="s">
        <v>9</v>
      </c>
      <c r="I16" s="1" t="s">
        <v>9</v>
      </c>
    </row>
    <row r="17" spans="1:9" x14ac:dyDescent="0.25">
      <c r="A17" s="1">
        <v>14</v>
      </c>
      <c r="B17" t="s">
        <v>29</v>
      </c>
      <c r="C17" s="2" t="s">
        <v>75</v>
      </c>
      <c r="F17" s="2" t="s">
        <v>30</v>
      </c>
      <c r="G17" s="4">
        <v>267.2</v>
      </c>
    </row>
    <row r="18" spans="1:9" x14ac:dyDescent="0.25">
      <c r="A18" s="1">
        <v>15</v>
      </c>
      <c r="B18" t="s">
        <v>31</v>
      </c>
      <c r="C18" s="2" t="s">
        <v>10</v>
      </c>
      <c r="D18" s="2" t="s">
        <v>9</v>
      </c>
      <c r="E18" s="2" t="s">
        <v>9</v>
      </c>
      <c r="F18" s="2" t="s">
        <v>13</v>
      </c>
      <c r="G18" s="4">
        <v>26</v>
      </c>
      <c r="H18" s="4" t="s">
        <v>9</v>
      </c>
      <c r="I18" s="1" t="s">
        <v>9</v>
      </c>
    </row>
    <row r="19" spans="1:9" x14ac:dyDescent="0.25">
      <c r="A19" s="1">
        <v>16</v>
      </c>
      <c r="B19" t="s">
        <v>113</v>
      </c>
      <c r="C19" s="2" t="s">
        <v>10</v>
      </c>
      <c r="D19" s="2" t="s">
        <v>9</v>
      </c>
      <c r="E19" s="2" t="s">
        <v>9</v>
      </c>
      <c r="F19" s="2" t="s">
        <v>13</v>
      </c>
      <c r="G19" s="4">
        <v>24</v>
      </c>
      <c r="H19" s="4" t="s">
        <v>9</v>
      </c>
      <c r="I19" s="1" t="s">
        <v>9</v>
      </c>
    </row>
    <row r="20" spans="1:9" x14ac:dyDescent="0.25">
      <c r="G20" s="4"/>
    </row>
    <row r="21" spans="1:9" x14ac:dyDescent="0.25">
      <c r="B21" t="s">
        <v>33</v>
      </c>
      <c r="G21" s="4"/>
    </row>
    <row r="22" spans="1:9" x14ac:dyDescent="0.25">
      <c r="A22" s="1">
        <v>17</v>
      </c>
      <c r="B22" t="s">
        <v>39</v>
      </c>
      <c r="C22" s="2" t="s">
        <v>34</v>
      </c>
      <c r="F22" s="2" t="s">
        <v>17</v>
      </c>
      <c r="G22" s="4">
        <v>2</v>
      </c>
      <c r="H22" s="4">
        <v>29.7</v>
      </c>
    </row>
    <row r="23" spans="1:9" x14ac:dyDescent="0.25">
      <c r="A23" s="1">
        <v>18</v>
      </c>
      <c r="B23" t="s">
        <v>40</v>
      </c>
      <c r="C23" s="2" t="s">
        <v>34</v>
      </c>
      <c r="F23" s="2" t="s">
        <v>17</v>
      </c>
      <c r="G23" s="4">
        <v>1</v>
      </c>
      <c r="H23" s="4">
        <v>18.5</v>
      </c>
    </row>
    <row r="24" spans="1:9" x14ac:dyDescent="0.25">
      <c r="A24" s="1">
        <v>19</v>
      </c>
      <c r="B24" t="s">
        <v>41</v>
      </c>
      <c r="C24" s="2" t="s">
        <v>34</v>
      </c>
      <c r="F24" s="2" t="s">
        <v>17</v>
      </c>
      <c r="G24" s="4">
        <v>2</v>
      </c>
      <c r="H24" s="4">
        <v>12.7</v>
      </c>
    </row>
    <row r="25" spans="1:9" x14ac:dyDescent="0.25">
      <c r="A25" s="1">
        <v>20</v>
      </c>
      <c r="B25" t="s">
        <v>42</v>
      </c>
      <c r="C25" s="2" t="s">
        <v>34</v>
      </c>
      <c r="F25" s="2" t="s">
        <v>17</v>
      </c>
      <c r="G25" s="4">
        <v>3</v>
      </c>
      <c r="H25" s="4">
        <v>11</v>
      </c>
    </row>
    <row r="26" spans="1:9" x14ac:dyDescent="0.25">
      <c r="A26" s="1">
        <v>21</v>
      </c>
      <c r="B26" t="s">
        <v>43</v>
      </c>
      <c r="C26" s="2" t="s">
        <v>34</v>
      </c>
      <c r="F26" s="2" t="s">
        <v>17</v>
      </c>
      <c r="G26" s="4">
        <v>1</v>
      </c>
      <c r="H26" s="4">
        <v>8</v>
      </c>
    </row>
    <row r="27" spans="1:9" x14ac:dyDescent="0.25">
      <c r="A27" s="1">
        <v>22</v>
      </c>
      <c r="B27" t="s">
        <v>44</v>
      </c>
      <c r="C27" s="2" t="s">
        <v>35</v>
      </c>
      <c r="F27" s="2" t="s">
        <v>15</v>
      </c>
      <c r="G27" s="4">
        <v>8.86</v>
      </c>
      <c r="H27" s="4">
        <v>10.8</v>
      </c>
    </row>
    <row r="28" spans="1:9" x14ac:dyDescent="0.25">
      <c r="A28" s="1">
        <v>23</v>
      </c>
      <c r="B28" t="s">
        <v>45</v>
      </c>
      <c r="C28" s="2" t="s">
        <v>35</v>
      </c>
      <c r="F28" s="2" t="s">
        <v>15</v>
      </c>
      <c r="G28" s="4">
        <v>6.51</v>
      </c>
      <c r="H28" s="4">
        <v>5.6</v>
      </c>
    </row>
    <row r="29" spans="1:9" x14ac:dyDescent="0.25">
      <c r="A29" s="1">
        <v>24</v>
      </c>
      <c r="B29" t="s">
        <v>46</v>
      </c>
      <c r="C29" s="2" t="s">
        <v>35</v>
      </c>
      <c r="F29" s="2" t="s">
        <v>15</v>
      </c>
      <c r="G29" s="4">
        <v>6.81</v>
      </c>
      <c r="H29" s="4">
        <v>5.6</v>
      </c>
    </row>
    <row r="30" spans="1:9" x14ac:dyDescent="0.25">
      <c r="A30" s="1">
        <v>25</v>
      </c>
      <c r="B30" t="s">
        <v>47</v>
      </c>
      <c r="C30" t="s">
        <v>77</v>
      </c>
      <c r="D30"/>
      <c r="E30"/>
      <c r="F30" s="1" t="s">
        <v>15</v>
      </c>
      <c r="G30" s="4">
        <v>1.3</v>
      </c>
      <c r="H30" s="4">
        <v>4</v>
      </c>
      <c r="I30"/>
    </row>
    <row r="31" spans="1:9" x14ac:dyDescent="0.25">
      <c r="A31" s="1">
        <v>26</v>
      </c>
      <c r="B31" t="s">
        <v>48</v>
      </c>
      <c r="C31" t="s">
        <v>77</v>
      </c>
      <c r="D31"/>
      <c r="E31"/>
      <c r="F31" s="1" t="s">
        <v>15</v>
      </c>
      <c r="G31" s="4">
        <v>1.3</v>
      </c>
      <c r="H31" s="4">
        <v>3.2</v>
      </c>
      <c r="I31"/>
    </row>
    <row r="32" spans="1:9" x14ac:dyDescent="0.25">
      <c r="A32" s="1">
        <v>27</v>
      </c>
      <c r="B32" t="s">
        <v>49</v>
      </c>
      <c r="C32" s="2" t="s">
        <v>35</v>
      </c>
      <c r="F32" s="2" t="s">
        <v>17</v>
      </c>
      <c r="G32" s="4">
        <v>2</v>
      </c>
      <c r="H32" s="4">
        <v>12.5</v>
      </c>
    </row>
    <row r="33" spans="1:8" x14ac:dyDescent="0.25">
      <c r="A33" s="1">
        <v>28</v>
      </c>
      <c r="B33" t="s">
        <v>73</v>
      </c>
      <c r="C33" s="2" t="s">
        <v>36</v>
      </c>
      <c r="F33" s="2" t="s">
        <v>17</v>
      </c>
      <c r="G33" s="4">
        <v>1</v>
      </c>
    </row>
    <row r="34" spans="1:8" x14ac:dyDescent="0.25">
      <c r="A34" s="1">
        <v>29</v>
      </c>
      <c r="B34" t="s">
        <v>74</v>
      </c>
      <c r="C34" s="2" t="s">
        <v>36</v>
      </c>
      <c r="F34" s="2" t="s">
        <v>17</v>
      </c>
      <c r="G34" s="4">
        <v>1</v>
      </c>
    </row>
    <row r="35" spans="1:8" x14ac:dyDescent="0.25">
      <c r="A35" s="1">
        <v>30</v>
      </c>
      <c r="B35" t="s">
        <v>50</v>
      </c>
      <c r="C35" s="2" t="s">
        <v>16</v>
      </c>
      <c r="F35" s="2" t="s">
        <v>17</v>
      </c>
      <c r="G35" s="4">
        <v>3</v>
      </c>
      <c r="H35" s="4">
        <v>0.24</v>
      </c>
    </row>
    <row r="36" spans="1:8" x14ac:dyDescent="0.25">
      <c r="A36" s="1">
        <v>31</v>
      </c>
      <c r="B36" t="s">
        <v>51</v>
      </c>
      <c r="C36" s="2" t="s">
        <v>16</v>
      </c>
      <c r="F36" s="2" t="s">
        <v>17</v>
      </c>
      <c r="G36" s="4">
        <v>1</v>
      </c>
      <c r="H36" s="4">
        <v>0.13</v>
      </c>
    </row>
    <row r="37" spans="1:8" x14ac:dyDescent="0.25">
      <c r="A37" s="1">
        <v>32</v>
      </c>
      <c r="B37" t="s">
        <v>52</v>
      </c>
      <c r="C37" s="2" t="s">
        <v>34</v>
      </c>
      <c r="F37" s="2" t="s">
        <v>17</v>
      </c>
      <c r="G37" s="4">
        <v>2</v>
      </c>
      <c r="H37" s="4">
        <v>131.69999999999999</v>
      </c>
    </row>
    <row r="38" spans="1:8" x14ac:dyDescent="0.25">
      <c r="A38" s="1">
        <v>33</v>
      </c>
      <c r="B38" t="s">
        <v>53</v>
      </c>
      <c r="C38" s="2" t="s">
        <v>34</v>
      </c>
      <c r="F38" s="2" t="s">
        <v>17</v>
      </c>
      <c r="G38" s="4">
        <v>1</v>
      </c>
      <c r="H38" s="4">
        <v>57.9</v>
      </c>
    </row>
    <row r="39" spans="1:8" x14ac:dyDescent="0.25">
      <c r="A39" s="1">
        <v>34</v>
      </c>
      <c r="B39" t="s">
        <v>76</v>
      </c>
      <c r="C39" s="2" t="s">
        <v>34</v>
      </c>
      <c r="F39" s="2" t="s">
        <v>17</v>
      </c>
      <c r="G39" s="4">
        <v>1</v>
      </c>
      <c r="H39" s="4">
        <v>18.8</v>
      </c>
    </row>
    <row r="40" spans="1:8" x14ac:dyDescent="0.25">
      <c r="A40" s="1">
        <v>35</v>
      </c>
      <c r="B40" t="s">
        <v>54</v>
      </c>
      <c r="C40" s="2" t="s">
        <v>34</v>
      </c>
      <c r="F40" s="2" t="s">
        <v>17</v>
      </c>
      <c r="G40" s="4">
        <v>2</v>
      </c>
      <c r="H40" s="4">
        <v>18</v>
      </c>
    </row>
    <row r="41" spans="1:8" x14ac:dyDescent="0.25">
      <c r="A41" s="1">
        <v>36</v>
      </c>
      <c r="B41" t="s">
        <v>78</v>
      </c>
      <c r="C41" s="2" t="s">
        <v>34</v>
      </c>
      <c r="F41" s="2" t="s">
        <v>17</v>
      </c>
      <c r="G41" s="4">
        <v>1</v>
      </c>
      <c r="H41" s="4">
        <v>9.1</v>
      </c>
    </row>
    <row r="42" spans="1:8" x14ac:dyDescent="0.25">
      <c r="A42" s="1">
        <v>37</v>
      </c>
      <c r="B42" t="s">
        <v>55</v>
      </c>
      <c r="C42" s="2" t="s">
        <v>34</v>
      </c>
      <c r="F42" s="2" t="s">
        <v>17</v>
      </c>
      <c r="G42" s="4">
        <v>1</v>
      </c>
      <c r="H42" s="4">
        <v>6.7</v>
      </c>
    </row>
    <row r="43" spans="1:8" x14ac:dyDescent="0.25">
      <c r="A43" s="1">
        <v>38</v>
      </c>
      <c r="B43" t="s">
        <v>56</v>
      </c>
      <c r="C43" s="2" t="s">
        <v>34</v>
      </c>
      <c r="F43" s="2" t="s">
        <v>17</v>
      </c>
      <c r="G43" s="4">
        <v>4</v>
      </c>
      <c r="H43" s="4">
        <v>63.6</v>
      </c>
    </row>
    <row r="44" spans="1:8" x14ac:dyDescent="0.25">
      <c r="A44" s="1">
        <v>39</v>
      </c>
      <c r="B44" t="s">
        <v>57</v>
      </c>
      <c r="C44" s="2" t="s">
        <v>37</v>
      </c>
      <c r="F44" s="2" t="s">
        <v>17</v>
      </c>
      <c r="G44" s="4">
        <v>1</v>
      </c>
      <c r="H44" s="4">
        <v>0.56000000000000005</v>
      </c>
    </row>
    <row r="45" spans="1:8" x14ac:dyDescent="0.25">
      <c r="A45" s="1">
        <v>40</v>
      </c>
      <c r="B45" t="s">
        <v>58</v>
      </c>
      <c r="C45" s="2" t="s">
        <v>36</v>
      </c>
      <c r="F45" s="2" t="s">
        <v>17</v>
      </c>
      <c r="G45" s="4">
        <v>2</v>
      </c>
      <c r="H45" s="4">
        <v>18.7</v>
      </c>
    </row>
    <row r="46" spans="1:8" x14ac:dyDescent="0.25">
      <c r="A46" s="1">
        <v>41</v>
      </c>
      <c r="B46" t="s">
        <v>59</v>
      </c>
      <c r="C46" s="2" t="s">
        <v>36</v>
      </c>
      <c r="F46" s="2" t="s">
        <v>17</v>
      </c>
      <c r="G46" s="4">
        <v>2</v>
      </c>
      <c r="H46" s="4">
        <v>5.68</v>
      </c>
    </row>
    <row r="47" spans="1:8" x14ac:dyDescent="0.25">
      <c r="A47" s="1">
        <v>42</v>
      </c>
      <c r="B47" t="s">
        <v>60</v>
      </c>
      <c r="C47" s="2" t="s">
        <v>38</v>
      </c>
      <c r="F47" s="2" t="s">
        <v>17</v>
      </c>
      <c r="G47" s="4">
        <v>8</v>
      </c>
    </row>
    <row r="48" spans="1:8" x14ac:dyDescent="0.25">
      <c r="A48" s="1">
        <v>43</v>
      </c>
      <c r="B48" t="s">
        <v>61</v>
      </c>
      <c r="C48" s="2" t="s">
        <v>38</v>
      </c>
      <c r="F48" s="2" t="s">
        <v>17</v>
      </c>
      <c r="G48" s="4">
        <v>2</v>
      </c>
    </row>
    <row r="49" spans="1:8" x14ac:dyDescent="0.25">
      <c r="A49" s="1">
        <v>44</v>
      </c>
      <c r="B49" t="s">
        <v>62</v>
      </c>
      <c r="C49" s="2" t="s">
        <v>38</v>
      </c>
      <c r="F49" s="2" t="s">
        <v>17</v>
      </c>
      <c r="G49" s="4">
        <v>2</v>
      </c>
    </row>
    <row r="50" spans="1:8" x14ac:dyDescent="0.25">
      <c r="A50" s="1">
        <v>45</v>
      </c>
      <c r="B50" t="s">
        <v>63</v>
      </c>
      <c r="C50" s="2" t="s">
        <v>38</v>
      </c>
      <c r="F50" s="2" t="s">
        <v>17</v>
      </c>
      <c r="G50" s="4">
        <v>10</v>
      </c>
    </row>
    <row r="51" spans="1:8" x14ac:dyDescent="0.25">
      <c r="A51" s="1">
        <v>46</v>
      </c>
      <c r="B51" t="s">
        <v>64</v>
      </c>
      <c r="C51" s="2" t="s">
        <v>38</v>
      </c>
      <c r="F51" s="2" t="s">
        <v>17</v>
      </c>
      <c r="G51" s="4">
        <v>6</v>
      </c>
    </row>
    <row r="52" spans="1:8" x14ac:dyDescent="0.25">
      <c r="A52" s="1">
        <v>47</v>
      </c>
      <c r="B52" t="s">
        <v>65</v>
      </c>
      <c r="C52" s="2" t="s">
        <v>38</v>
      </c>
      <c r="F52" s="2" t="s">
        <v>17</v>
      </c>
      <c r="G52" s="4">
        <v>3</v>
      </c>
    </row>
    <row r="53" spans="1:8" x14ac:dyDescent="0.25">
      <c r="A53" s="1">
        <v>48</v>
      </c>
      <c r="B53" t="s">
        <v>66</v>
      </c>
      <c r="C53" s="2" t="s">
        <v>38</v>
      </c>
      <c r="F53" s="2" t="s">
        <v>17</v>
      </c>
      <c r="G53" s="4">
        <v>3</v>
      </c>
      <c r="H53" s="4" t="s">
        <v>9</v>
      </c>
    </row>
    <row r="54" spans="1:8" x14ac:dyDescent="0.25">
      <c r="G54" s="4"/>
    </row>
    <row r="55" spans="1:8" x14ac:dyDescent="0.25">
      <c r="B55" t="s">
        <v>83</v>
      </c>
      <c r="G55" s="4"/>
    </row>
    <row r="56" spans="1:8" x14ac:dyDescent="0.25">
      <c r="A56" s="1">
        <v>49</v>
      </c>
      <c r="B56" t="s">
        <v>40</v>
      </c>
      <c r="C56" s="2" t="s">
        <v>34</v>
      </c>
      <c r="F56" s="2" t="s">
        <v>17</v>
      </c>
      <c r="G56" s="4">
        <v>2</v>
      </c>
      <c r="H56" s="4">
        <v>18.5</v>
      </c>
    </row>
    <row r="57" spans="1:8" x14ac:dyDescent="0.25">
      <c r="A57" s="1">
        <v>50</v>
      </c>
      <c r="B57" t="s">
        <v>43</v>
      </c>
      <c r="C57" s="2" t="s">
        <v>34</v>
      </c>
      <c r="F57" s="2" t="s">
        <v>17</v>
      </c>
      <c r="G57" s="4">
        <v>2</v>
      </c>
      <c r="H57" s="4">
        <v>8</v>
      </c>
    </row>
    <row r="58" spans="1:8" x14ac:dyDescent="0.25">
      <c r="A58" s="1">
        <v>51</v>
      </c>
      <c r="B58" t="s">
        <v>47</v>
      </c>
      <c r="C58" s="1" t="s">
        <v>77</v>
      </c>
      <c r="F58" s="2" t="s">
        <v>15</v>
      </c>
      <c r="G58" s="4">
        <v>2</v>
      </c>
      <c r="H58" s="4">
        <v>4</v>
      </c>
    </row>
    <row r="59" spans="1:8" x14ac:dyDescent="0.25">
      <c r="A59" s="1">
        <v>52</v>
      </c>
      <c r="B59" t="s">
        <v>48</v>
      </c>
      <c r="C59" s="1" t="s">
        <v>77</v>
      </c>
      <c r="F59" s="2" t="s">
        <v>15</v>
      </c>
      <c r="G59" s="4">
        <v>1.3</v>
      </c>
      <c r="H59" s="4">
        <v>3.2</v>
      </c>
    </row>
    <row r="60" spans="1:8" x14ac:dyDescent="0.25">
      <c r="A60" s="1">
        <v>53</v>
      </c>
      <c r="B60" t="s">
        <v>67</v>
      </c>
      <c r="C60" s="2" t="s">
        <v>34</v>
      </c>
      <c r="F60" s="2" t="s">
        <v>17</v>
      </c>
      <c r="G60" s="4">
        <v>2</v>
      </c>
      <c r="H60" s="4">
        <v>106.3</v>
      </c>
    </row>
    <row r="61" spans="1:8" x14ac:dyDescent="0.25">
      <c r="A61" s="1">
        <v>54</v>
      </c>
      <c r="B61" t="s">
        <v>68</v>
      </c>
      <c r="C61" s="2" t="s">
        <v>34</v>
      </c>
      <c r="F61" s="2" t="s">
        <v>17</v>
      </c>
      <c r="G61" s="4">
        <v>2</v>
      </c>
      <c r="H61" s="4">
        <v>6.7</v>
      </c>
    </row>
    <row r="62" spans="1:8" x14ac:dyDescent="0.25">
      <c r="A62" s="1">
        <v>55</v>
      </c>
      <c r="B62" t="s">
        <v>69</v>
      </c>
      <c r="C62" s="2" t="s">
        <v>34</v>
      </c>
      <c r="F62" s="2" t="s">
        <v>17</v>
      </c>
      <c r="G62" s="4">
        <v>4</v>
      </c>
      <c r="H62" s="4">
        <v>52.9</v>
      </c>
    </row>
    <row r="63" spans="1:8" x14ac:dyDescent="0.25">
      <c r="A63" s="1">
        <v>56</v>
      </c>
      <c r="B63" t="s">
        <v>70</v>
      </c>
      <c r="C63" s="2" t="s">
        <v>38</v>
      </c>
      <c r="F63" s="2" t="s">
        <v>17</v>
      </c>
      <c r="G63" s="4">
        <v>8</v>
      </c>
    </row>
    <row r="64" spans="1:8" x14ac:dyDescent="0.25">
      <c r="A64" s="1">
        <v>57</v>
      </c>
      <c r="B64" t="s">
        <v>64</v>
      </c>
      <c r="C64" s="2" t="s">
        <v>38</v>
      </c>
      <c r="F64" s="2" t="s">
        <v>17</v>
      </c>
      <c r="G64" s="4">
        <v>4</v>
      </c>
    </row>
    <row r="65" spans="1:8" x14ac:dyDescent="0.25">
      <c r="A65" s="1">
        <v>58</v>
      </c>
      <c r="B65" t="s">
        <v>71</v>
      </c>
      <c r="C65" s="2" t="s">
        <v>38</v>
      </c>
      <c r="F65" s="2" t="s">
        <v>17</v>
      </c>
      <c r="G65" s="4">
        <v>2</v>
      </c>
    </row>
    <row r="66" spans="1:8" x14ac:dyDescent="0.25">
      <c r="A66" s="1">
        <v>59</v>
      </c>
      <c r="B66" t="s">
        <v>72</v>
      </c>
      <c r="C66" s="2" t="s">
        <v>38</v>
      </c>
      <c r="F66" s="2" t="s">
        <v>17</v>
      </c>
      <c r="G66" s="4">
        <v>2</v>
      </c>
      <c r="H66" s="4" t="s">
        <v>9</v>
      </c>
    </row>
    <row r="67" spans="1:8" x14ac:dyDescent="0.25">
      <c r="A67" s="1">
        <v>60</v>
      </c>
      <c r="B67" t="s">
        <v>116</v>
      </c>
      <c r="C67" t="s">
        <v>34</v>
      </c>
      <c r="F67" s="2" t="s">
        <v>17</v>
      </c>
      <c r="G67" s="4">
        <v>2</v>
      </c>
      <c r="H67" s="4">
        <v>6.3</v>
      </c>
    </row>
    <row r="68" spans="1:8" x14ac:dyDescent="0.25">
      <c r="A68" s="1">
        <v>61</v>
      </c>
      <c r="B68" t="s">
        <v>117</v>
      </c>
      <c r="C68" t="s">
        <v>118</v>
      </c>
      <c r="F68" s="2" t="s">
        <v>17</v>
      </c>
      <c r="G68" s="4">
        <v>2</v>
      </c>
      <c r="H68" s="4">
        <v>2.2999999999999998</v>
      </c>
    </row>
    <row r="69" spans="1:8" x14ac:dyDescent="0.25">
      <c r="G69" s="4"/>
    </row>
    <row r="70" spans="1:8" x14ac:dyDescent="0.25">
      <c r="B70" t="s">
        <v>98</v>
      </c>
      <c r="F70" s="1" t="s">
        <v>17</v>
      </c>
      <c r="G70" s="1" t="s">
        <v>109</v>
      </c>
    </row>
    <row r="71" spans="1:8" x14ac:dyDescent="0.25">
      <c r="A71" s="1">
        <v>62</v>
      </c>
      <c r="B71" t="s">
        <v>99</v>
      </c>
      <c r="C71" t="s">
        <v>34</v>
      </c>
      <c r="F71" s="1" t="s">
        <v>15</v>
      </c>
      <c r="G71" s="1" t="s">
        <v>109</v>
      </c>
      <c r="H71" s="6" t="s">
        <v>106</v>
      </c>
    </row>
    <row r="72" spans="1:8" x14ac:dyDescent="0.25">
      <c r="A72" s="1">
        <v>63</v>
      </c>
      <c r="B72" t="s">
        <v>100</v>
      </c>
      <c r="C72" s="2" t="s">
        <v>35</v>
      </c>
      <c r="F72" s="2" t="s">
        <v>15</v>
      </c>
      <c r="G72" s="4" t="s">
        <v>110</v>
      </c>
      <c r="H72" s="4">
        <v>10.8</v>
      </c>
    </row>
    <row r="73" spans="1:8" x14ac:dyDescent="0.25">
      <c r="A73" s="1">
        <v>64</v>
      </c>
      <c r="B73" t="s">
        <v>101</v>
      </c>
      <c r="C73" s="2" t="s">
        <v>105</v>
      </c>
      <c r="F73" s="2" t="s">
        <v>17</v>
      </c>
      <c r="G73" s="4" t="s">
        <v>109</v>
      </c>
      <c r="H73" s="4">
        <v>8.41</v>
      </c>
    </row>
    <row r="74" spans="1:8" x14ac:dyDescent="0.25">
      <c r="A74" s="1">
        <v>65</v>
      </c>
      <c r="B74" t="s">
        <v>102</v>
      </c>
      <c r="C74" t="s">
        <v>34</v>
      </c>
      <c r="F74" s="1" t="s">
        <v>17</v>
      </c>
      <c r="G74" s="1" t="s">
        <v>109</v>
      </c>
      <c r="H74" s="6" t="s">
        <v>107</v>
      </c>
    </row>
    <row r="75" spans="1:8" x14ac:dyDescent="0.25">
      <c r="A75" s="1">
        <v>66</v>
      </c>
      <c r="B75" t="s">
        <v>114</v>
      </c>
      <c r="C75" s="2" t="s">
        <v>34</v>
      </c>
      <c r="F75" s="2" t="s">
        <v>17</v>
      </c>
      <c r="G75" s="4">
        <v>1</v>
      </c>
      <c r="H75" s="4">
        <v>64.099999999999994</v>
      </c>
    </row>
    <row r="76" spans="1:8" x14ac:dyDescent="0.25">
      <c r="A76" s="1">
        <v>67</v>
      </c>
      <c r="B76" t="s">
        <v>115</v>
      </c>
      <c r="C76" s="2" t="s">
        <v>34</v>
      </c>
      <c r="F76" s="2" t="s">
        <v>17</v>
      </c>
      <c r="G76" s="4">
        <v>1</v>
      </c>
      <c r="H76" s="4">
        <v>26.6</v>
      </c>
    </row>
    <row r="77" spans="1:8" x14ac:dyDescent="0.25">
      <c r="A77" s="1">
        <v>68</v>
      </c>
      <c r="B77" t="s">
        <v>103</v>
      </c>
      <c r="C77" t="s">
        <v>34</v>
      </c>
      <c r="F77" s="1" t="s">
        <v>17</v>
      </c>
      <c r="G77" s="1" t="s">
        <v>109</v>
      </c>
      <c r="H77" s="6" t="s">
        <v>108</v>
      </c>
    </row>
    <row r="78" spans="1:8" x14ac:dyDescent="0.25">
      <c r="A78" s="1">
        <v>69</v>
      </c>
      <c r="B78" t="s">
        <v>70</v>
      </c>
      <c r="C78" t="s">
        <v>38</v>
      </c>
      <c r="F78" s="1" t="s">
        <v>17</v>
      </c>
      <c r="G78" s="1" t="s">
        <v>110</v>
      </c>
      <c r="H78" s="6" t="s">
        <v>9</v>
      </c>
    </row>
    <row r="79" spans="1:8" x14ac:dyDescent="0.25">
      <c r="A79" s="1">
        <v>70</v>
      </c>
      <c r="B79" t="s">
        <v>63</v>
      </c>
      <c r="C79" t="s">
        <v>38</v>
      </c>
      <c r="F79" s="1" t="s">
        <v>17</v>
      </c>
      <c r="G79" s="1" t="s">
        <v>109</v>
      </c>
      <c r="H79" s="6" t="s">
        <v>9</v>
      </c>
    </row>
    <row r="80" spans="1:8" x14ac:dyDescent="0.25">
      <c r="A80" s="1">
        <v>71</v>
      </c>
      <c r="B80" t="s">
        <v>104</v>
      </c>
      <c r="C80" t="s">
        <v>38</v>
      </c>
      <c r="G80" s="4"/>
      <c r="H80" s="6" t="s">
        <v>9</v>
      </c>
    </row>
    <row r="81" spans="2:7" x14ac:dyDescent="0.25">
      <c r="G81" s="4"/>
    </row>
    <row r="82" spans="2:7" x14ac:dyDescent="0.25">
      <c r="B82" t="s">
        <v>79</v>
      </c>
      <c r="G82" s="4"/>
    </row>
    <row r="83" spans="2:7" x14ac:dyDescent="0.25">
      <c r="B83" t="s">
        <v>80</v>
      </c>
      <c r="C83" s="2" t="s">
        <v>81</v>
      </c>
      <c r="F83" s="2" t="s">
        <v>11</v>
      </c>
      <c r="G83" s="4">
        <f>G4</f>
        <v>107.2</v>
      </c>
    </row>
    <row r="84" spans="2:7" x14ac:dyDescent="0.25">
      <c r="B84" t="s">
        <v>84</v>
      </c>
      <c r="C84" s="2" t="s">
        <v>81</v>
      </c>
      <c r="F84" s="2" t="s">
        <v>11</v>
      </c>
      <c r="G84" s="4">
        <f>G5</f>
        <v>149.19999999999999</v>
      </c>
    </row>
    <row r="85" spans="2:7" x14ac:dyDescent="0.25">
      <c r="B85" t="s">
        <v>82</v>
      </c>
      <c r="C85" s="2" t="s">
        <v>81</v>
      </c>
      <c r="F85" s="2" t="s">
        <v>11</v>
      </c>
      <c r="G85" s="4">
        <f>G6</f>
        <v>53.6</v>
      </c>
    </row>
    <row r="86" spans="2:7" x14ac:dyDescent="0.25">
      <c r="B86" t="s">
        <v>85</v>
      </c>
      <c r="C86" s="2" t="s">
        <v>81</v>
      </c>
      <c r="F86" s="2" t="s">
        <v>11</v>
      </c>
      <c r="G86" s="4">
        <f>G7</f>
        <v>53.6</v>
      </c>
    </row>
    <row r="87" spans="2:7" x14ac:dyDescent="0.25">
      <c r="B87" t="s">
        <v>86</v>
      </c>
      <c r="C87" s="2" t="s">
        <v>95</v>
      </c>
      <c r="F87" s="2" t="s">
        <v>17</v>
      </c>
      <c r="G87" s="2">
        <v>4</v>
      </c>
    </row>
    <row r="88" spans="2:7" x14ac:dyDescent="0.25">
      <c r="B88" t="s">
        <v>87</v>
      </c>
      <c r="C88" s="2" t="s">
        <v>95</v>
      </c>
      <c r="F88" s="2" t="s">
        <v>17</v>
      </c>
      <c r="G88" s="2">
        <v>4</v>
      </c>
    </row>
    <row r="89" spans="2:7" x14ac:dyDescent="0.25">
      <c r="B89" t="s">
        <v>88</v>
      </c>
      <c r="C89" s="2" t="s">
        <v>95</v>
      </c>
      <c r="F89" s="2" t="s">
        <v>17</v>
      </c>
      <c r="G89" s="2">
        <v>4</v>
      </c>
    </row>
    <row r="90" spans="2:7" x14ac:dyDescent="0.25">
      <c r="B90" t="s">
        <v>89</v>
      </c>
      <c r="C90" s="2" t="s">
        <v>95</v>
      </c>
      <c r="F90" s="2" t="s">
        <v>17</v>
      </c>
      <c r="G90" s="2">
        <v>4</v>
      </c>
    </row>
    <row r="91" spans="2:7" x14ac:dyDescent="0.25">
      <c r="B91" t="s">
        <v>90</v>
      </c>
      <c r="C91" s="2" t="s">
        <v>96</v>
      </c>
      <c r="F91" s="2" t="s">
        <v>17</v>
      </c>
      <c r="G91" s="2">
        <v>2</v>
      </c>
    </row>
    <row r="92" spans="2:7" x14ac:dyDescent="0.25">
      <c r="B92" t="s">
        <v>91</v>
      </c>
      <c r="G92" s="2">
        <f>G83/2</f>
        <v>53.6</v>
      </c>
    </row>
    <row r="93" spans="2:7" x14ac:dyDescent="0.25">
      <c r="B93" t="s">
        <v>92</v>
      </c>
      <c r="G93" s="2">
        <f t="shared" ref="G93:G95" si="0">G84/2</f>
        <v>74.599999999999994</v>
      </c>
    </row>
    <row r="94" spans="2:7" x14ac:dyDescent="0.25">
      <c r="B94" t="s">
        <v>93</v>
      </c>
      <c r="G94" s="2">
        <f t="shared" si="0"/>
        <v>26.8</v>
      </c>
    </row>
    <row r="95" spans="2:7" x14ac:dyDescent="0.25">
      <c r="B95" t="s">
        <v>94</v>
      </c>
      <c r="G95" s="2">
        <f t="shared" si="0"/>
        <v>26.8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0802.Р.22-ТС.3.С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Скобелев</dc:creator>
  <cp:lastModifiedBy>Роман Скобелев</cp:lastModifiedBy>
  <dcterms:created xsi:type="dcterms:W3CDTF">2022-09-02T07:41:16Z</dcterms:created>
  <dcterms:modified xsi:type="dcterms:W3CDTF">2022-10-04T06:55:22Z</dcterms:modified>
</cp:coreProperties>
</file>