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arl\OneDrive\Desktop\Paper Documents\"/>
    </mc:Choice>
  </mc:AlternateContent>
  <xr:revisionPtr revIDLastSave="0" documentId="8_{E7A10E59-F4E8-415E-B59C-854007BB9805}" xr6:coauthVersionLast="47" xr6:coauthVersionMax="47" xr10:uidLastSave="{00000000-0000-0000-0000-000000000000}"/>
  <bookViews>
    <workbookView xWindow="-120" yWindow="-120" windowWidth="20730" windowHeight="11040" xr2:uid="{A9A750B8-7DF2-450A-8E43-B263D00CF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4" i="1"/>
  <c r="L3" i="1"/>
  <c r="L2" i="1"/>
  <c r="L1" i="1"/>
  <c r="A21" i="1"/>
  <c r="A20" i="1"/>
  <c r="A19" i="1"/>
  <c r="A18" i="1"/>
  <c r="A17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3.67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Sheet1!$A$1:$A$9</c:f>
              <c:numCache>
                <c:formatCode>General</c:formatCode>
                <c:ptCount val="9"/>
                <c:pt idx="0">
                  <c:v>0.3</c:v>
                </c:pt>
                <c:pt idx="1">
                  <c:v>0.21</c:v>
                </c:pt>
                <c:pt idx="2">
                  <c:v>0.14699999999999996</c:v>
                </c:pt>
                <c:pt idx="3">
                  <c:v>0.10289999999999998</c:v>
                </c:pt>
                <c:pt idx="4">
                  <c:v>7.2029999999999969E-2</c:v>
                </c:pt>
                <c:pt idx="5">
                  <c:v>5.042099999999998E-2</c:v>
                </c:pt>
                <c:pt idx="6">
                  <c:v>3.5294699999999984E-2</c:v>
                </c:pt>
                <c:pt idx="7">
                  <c:v>2.4706289999999985E-2</c:v>
                </c:pt>
                <c:pt idx="8">
                  <c:v>1.7294402999999989E-2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B-43E1-BB54-24C60B54C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149360"/>
        <c:axId val="966150320"/>
      </c:barChart>
      <c:catAx>
        <c:axId val="96614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50320"/>
        <c:crosses val="autoZero"/>
        <c:auto val="1"/>
        <c:lblAlgn val="ctr"/>
        <c:lblOffset val="100"/>
        <c:noMultiLvlLbl val="0"/>
      </c:catAx>
      <c:valAx>
        <c:axId val="9661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4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3.78</a:t>
            </a:r>
            <a:endParaRPr lang="en-US"/>
          </a:p>
        </c:rich>
      </c:tx>
      <c:layout>
        <c:manualLayout>
          <c:xMode val="edge"/>
          <c:yMode val="edge"/>
          <c:x val="0.28255296485351067"/>
          <c:y val="4.1178520640767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Sheet1!$A$17:$A$21</c:f>
              <c:numCache>
                <c:formatCode>General</c:formatCode>
                <c:ptCount val="5"/>
                <c:pt idx="0">
                  <c:v>1.5360000000000006E-2</c:v>
                </c:pt>
                <c:pt idx="1">
                  <c:v>3.8400000000000011E-2</c:v>
                </c:pt>
                <c:pt idx="2">
                  <c:v>9.6000000000000016E-2</c:v>
                </c:pt>
                <c:pt idx="3">
                  <c:v>0.24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F-44A7-A948-16E3A9E0E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773376"/>
        <c:axId val="930149936"/>
      </c:barChart>
      <c:catAx>
        <c:axId val="117277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49936"/>
        <c:crosses val="autoZero"/>
        <c:auto val="1"/>
        <c:lblAlgn val="ctr"/>
        <c:lblOffset val="100"/>
        <c:noMultiLvlLbl val="0"/>
      </c:catAx>
      <c:valAx>
        <c:axId val="9301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7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3.38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Sheet1!$L$1:$L$4</c:f>
              <c:numCache>
                <c:formatCode>General</c:formatCode>
                <c:ptCount val="4"/>
                <c:pt idx="0">
                  <c:v>0.39506172839506171</c:v>
                </c:pt>
                <c:pt idx="1">
                  <c:v>0.29629629629629628</c:v>
                </c:pt>
                <c:pt idx="2">
                  <c:v>9.8765432098765427E-2</c:v>
                </c:pt>
                <c:pt idx="3">
                  <c:v>1.2345679012345678E-2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7-4545-9098-5F86DDC25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772416"/>
        <c:axId val="1172773856"/>
      </c:barChart>
      <c:catAx>
        <c:axId val="117277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73856"/>
        <c:crosses val="autoZero"/>
        <c:auto val="1"/>
        <c:lblAlgn val="ctr"/>
        <c:lblOffset val="100"/>
        <c:noMultiLvlLbl val="0"/>
      </c:catAx>
      <c:valAx>
        <c:axId val="11727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7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3.43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Sheet1!$L$17:$L$21</c:f>
              <c:numCache>
                <c:formatCode>General</c:formatCode>
                <c:ptCount val="5"/>
                <c:pt idx="0">
                  <c:v>2.835E-2</c:v>
                </c:pt>
                <c:pt idx="1">
                  <c:v>0.13229999999999997</c:v>
                </c:pt>
                <c:pt idx="2">
                  <c:v>0.30869999999999992</c:v>
                </c:pt>
                <c:pt idx="3">
                  <c:v>0.36014999999999991</c:v>
                </c:pt>
                <c:pt idx="4">
                  <c:v>0.16806999999999994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6-4D11-9F04-0EA6922BE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134000"/>
        <c:axId val="1015134480"/>
      </c:barChart>
      <c:catAx>
        <c:axId val="101513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134480"/>
        <c:crosses val="autoZero"/>
        <c:auto val="1"/>
        <c:lblAlgn val="ctr"/>
        <c:lblOffset val="100"/>
        <c:noMultiLvlLbl val="0"/>
      </c:catAx>
      <c:valAx>
        <c:axId val="10151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13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0</xdr:row>
      <xdr:rowOff>42862</xdr:rowOff>
    </xdr:from>
    <xdr:to>
      <xdr:col>9</xdr:col>
      <xdr:colOff>76200</xdr:colOff>
      <xdr:row>14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BA8A94-6F91-C4A0-0844-7971C7826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552449</xdr:colOff>
      <xdr:row>15</xdr:row>
      <xdr:rowOff>114299</xdr:rowOff>
    </xdr:from>
    <xdr:to>
      <xdr:col>9</xdr:col>
      <xdr:colOff>114300</xdr:colOff>
      <xdr:row>28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915B7-AC83-A335-6936-59D22B8D1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180974</xdr:colOff>
      <xdr:row>0</xdr:row>
      <xdr:rowOff>133350</xdr:rowOff>
    </xdr:from>
    <xdr:to>
      <xdr:col>18</xdr:col>
      <xdr:colOff>542925</xdr:colOff>
      <xdr:row>14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6CCBC5-6230-1A18-4E0E-E53C8D160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15</xdr:row>
      <xdr:rowOff>104774</xdr:rowOff>
    </xdr:from>
    <xdr:to>
      <xdr:col>19</xdr:col>
      <xdr:colOff>0</xdr:colOff>
      <xdr:row>28</xdr:row>
      <xdr:rowOff>80961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5834DA-3F3E-5E5E-BD16-8B35D2536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B9F1-C954-4CF1-8DA5-AF457028D751}">
  <sheetPr>
    <pageSetUpPr fitToPage="1"/>
  </sheetPr>
  <dimension ref="A1:L21"/>
  <sheetViews>
    <sheetView tabSelected="1" workbookViewId="0">
      <selection sqref="A1:S30"/>
    </sheetView>
  </sheetViews>
  <sheetFormatPr defaultRowHeight="15" x14ac:dyDescent="0.25"/>
  <cols>
    <col min="1" max="1" width="20.140625" customWidth="1"/>
  </cols>
  <sheetData>
    <row r="1" spans="1:12" x14ac:dyDescent="0.25">
      <c r="A1">
        <f>(0.7)^(1-1)*(0.3)</f>
        <v>0.3</v>
      </c>
      <c r="L1">
        <f>COMBIN(4,1)*(1/3)^(1)*(2/3)^(4-1)</f>
        <v>0.39506172839506171</v>
      </c>
    </row>
    <row r="2" spans="1:12" x14ac:dyDescent="0.25">
      <c r="A2">
        <f>(0.7)^(2-1)*(0.3)</f>
        <v>0.21</v>
      </c>
      <c r="L2">
        <f>COMBIN(4,2)*(1/3)^(2)*(2/3)^(4-2)</f>
        <v>0.29629629629629628</v>
      </c>
    </row>
    <row r="3" spans="1:12" x14ac:dyDescent="0.25">
      <c r="A3">
        <f>(0.7)^(3-1)*(0.3)</f>
        <v>0.14699999999999996</v>
      </c>
      <c r="L3">
        <f>COMBIN(4,3)*(1/3)^(3)*(2/3)^(4-3)</f>
        <v>9.8765432098765427E-2</v>
      </c>
    </row>
    <row r="4" spans="1:12" x14ac:dyDescent="0.25">
      <c r="A4">
        <f>(0.7)^(4-1)*(0.3)</f>
        <v>0.10289999999999998</v>
      </c>
      <c r="L4">
        <f>COMBIN(4,4)*(1/3)^(4)*(2/3)^(4-4)</f>
        <v>1.2345679012345678E-2</v>
      </c>
    </row>
    <row r="5" spans="1:12" x14ac:dyDescent="0.25">
      <c r="A5">
        <f>(0.7)^(5-1)*(0.3)</f>
        <v>7.2029999999999969E-2</v>
      </c>
    </row>
    <row r="6" spans="1:12" x14ac:dyDescent="0.25">
      <c r="A6">
        <f>(0.7)^(6-1)*(0.3)</f>
        <v>5.042099999999998E-2</v>
      </c>
    </row>
    <row r="7" spans="1:12" x14ac:dyDescent="0.25">
      <c r="A7">
        <f>(0.7)^(7-1)*(0.3)</f>
        <v>3.5294699999999984E-2</v>
      </c>
    </row>
    <row r="8" spans="1:12" x14ac:dyDescent="0.25">
      <c r="A8">
        <f>(0.7)^(8-1)*(0.3)</f>
        <v>2.4706289999999985E-2</v>
      </c>
    </row>
    <row r="9" spans="1:12" x14ac:dyDescent="0.25">
      <c r="A9">
        <f>(0.7)^(9-1)*(0.3)</f>
        <v>1.7294402999999989E-2</v>
      </c>
    </row>
    <row r="17" spans="1:12" x14ac:dyDescent="0.25">
      <c r="A17">
        <f>(0.4)^(5-1)*0.6</f>
        <v>1.5360000000000006E-2</v>
      </c>
      <c r="L17">
        <f>COMBIN(5,1)*(0.7)^(1)*(0.3)^(4)</f>
        <v>2.835E-2</v>
      </c>
    </row>
    <row r="18" spans="1:12" x14ac:dyDescent="0.25">
      <c r="A18">
        <f>(0.4)^(5-2)*0.6</f>
        <v>3.8400000000000011E-2</v>
      </c>
      <c r="L18">
        <f>COMBIN(5,2)*(0.7)^(2)*(0.3)^(3)</f>
        <v>0.13229999999999997</v>
      </c>
    </row>
    <row r="19" spans="1:12" x14ac:dyDescent="0.25">
      <c r="A19">
        <f>(0.4)^(5-3)*0.6</f>
        <v>9.6000000000000016E-2</v>
      </c>
      <c r="L19">
        <f>COMBIN(5,3)*(0.7)^(3)*(0.3)^(2)</f>
        <v>0.30869999999999992</v>
      </c>
    </row>
    <row r="20" spans="1:12" x14ac:dyDescent="0.25">
      <c r="A20">
        <f>(0.4)^(5-4)*0.6</f>
        <v>0.24</v>
      </c>
      <c r="L20">
        <f>COMBIN(5,4)*(0.7)^(4)*(0.3)^(1)</f>
        <v>0.36014999999999991</v>
      </c>
    </row>
    <row r="21" spans="1:12" x14ac:dyDescent="0.25">
      <c r="A21">
        <f>(0.4)^(5-5)*0.6</f>
        <v>0.6</v>
      </c>
      <c r="L21">
        <f>COMBIN(5,5)*(0.7)^(5)*(0.3)^(0)</f>
        <v>0.16806999999999994</v>
      </c>
    </row>
  </sheetData>
  <pageMargins left="0.25" right="0.25" top="0.75" bottom="0.75" header="0.3" footer="0.3"/>
  <pageSetup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W</dc:creator>
  <cp:lastModifiedBy>Erin W</cp:lastModifiedBy>
  <cp:lastPrinted>2025-02-28T00:39:38Z</cp:lastPrinted>
  <dcterms:created xsi:type="dcterms:W3CDTF">2025-02-27T23:59:07Z</dcterms:created>
  <dcterms:modified xsi:type="dcterms:W3CDTF">2025-02-28T17:47:25Z</dcterms:modified>
</cp:coreProperties>
</file>