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iit\School\MSBA\207\MSBA-207\Homework\"/>
    </mc:Choice>
  </mc:AlternateContent>
  <xr:revisionPtr revIDLastSave="0" documentId="8_{2E022836-3153-42F6-BF28-EDBB76AA5012}" xr6:coauthVersionLast="47" xr6:coauthVersionMax="47" xr10:uidLastSave="{00000000-0000-0000-0000-000000000000}"/>
  <bookViews>
    <workbookView xWindow="-28920" yWindow="-120" windowWidth="29040" windowHeight="16440" xr2:uid="{85FAAF3D-7706-491F-83D3-3F17B1EE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  <c r="E4" i="1"/>
  <c r="E5" i="1"/>
  <c r="E6" i="1"/>
  <c r="E7" i="1"/>
  <c r="E8" i="1"/>
  <c r="E3" i="1"/>
  <c r="K3" i="1"/>
  <c r="J3" i="1"/>
  <c r="M3" i="1" l="1"/>
  <c r="N3" i="1" s="1"/>
  <c r="P3" i="1" l="1"/>
  <c r="J4" i="1" s="1"/>
  <c r="Q3" i="1"/>
  <c r="K4" i="1" s="1"/>
  <c r="M4" i="1" l="1"/>
  <c r="N4" i="1" s="1"/>
  <c r="P4" i="1" l="1"/>
  <c r="J5" i="1" s="1"/>
  <c r="Q4" i="1"/>
  <c r="K5" i="1" s="1"/>
  <c r="M5" i="1" l="1"/>
  <c r="N5" i="1" s="1"/>
  <c r="P5" i="1" l="1"/>
  <c r="J6" i="1" s="1"/>
  <c r="Q5" i="1"/>
  <c r="K6" i="1" s="1"/>
  <c r="M6" i="1" l="1"/>
  <c r="N6" i="1" s="1"/>
  <c r="P6" i="1" l="1"/>
  <c r="J7" i="1" s="1"/>
  <c r="Q6" i="1"/>
  <c r="K7" i="1" s="1"/>
  <c r="M7" i="1" l="1"/>
  <c r="N7" i="1" s="1"/>
  <c r="P7" i="1" l="1"/>
  <c r="Q7" i="1"/>
  <c r="K8" i="1" s="1"/>
  <c r="J8" i="1"/>
  <c r="M8" i="1" l="1"/>
  <c r="N8" i="1" s="1"/>
  <c r="P8" i="1" l="1"/>
  <c r="Q8" i="1"/>
</calcChain>
</file>

<file path=xl/sharedStrings.xml><?xml version="1.0" encoding="utf-8"?>
<sst xmlns="http://schemas.openxmlformats.org/spreadsheetml/2006/main" count="11" uniqueCount="11">
  <si>
    <t>Salary</t>
  </si>
  <si>
    <t>Years</t>
  </si>
  <si>
    <t>Bias</t>
  </si>
  <si>
    <t>Output</t>
  </si>
  <si>
    <t>W1_Adj</t>
  </si>
  <si>
    <t>W2_Adj</t>
  </si>
  <si>
    <t>Input 1</t>
  </si>
  <si>
    <t>Input 2</t>
  </si>
  <si>
    <t>Used</t>
  </si>
  <si>
    <t>W_1</t>
  </si>
  <si>
    <t>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</si>
</sst>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0" applyNumberFormat="1"/>
    <xf numFmtId="10" fontId="0" fillId="0" borderId="0" xfId="1" applyNumberFormat="1" applyFont="1"/>
    <xf numFmtId="0" fontId="0" fillId="2" borderId="0" xfId="0" applyFill="1"/>
    <xf numFmtId="1" fontId="0" fillId="2" borderId="0" xfId="0" applyNumberFormat="1" applyFill="1"/>
    <xf numFmtId="9" fontId="0" fillId="2" borderId="0" xfId="1" applyNumberFormat="1" applyFont="1" applyFill="1"/>
    <xf numFmtId="2" fontId="0" fillId="2" borderId="0" xfId="0" applyNumberFormat="1" applyFill="1"/>
    <xf numFmtId="166" fontId="0" fillId="2" borderId="0" xfId="1" applyNumberFormat="1" applyFont="1" applyFill="1"/>
    <xf numFmtId="165" fontId="2" fillId="1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6" borderId="0" xfId="1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166" fontId="0" fillId="9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36FF-BE61-4FE3-A641-D4B1A0F50143}">
  <dimension ref="A1:AB14"/>
  <sheetViews>
    <sheetView tabSelected="1" workbookViewId="0">
      <selection activeCell="F9" sqref="F9"/>
    </sheetView>
  </sheetViews>
  <sheetFormatPr defaultRowHeight="15" x14ac:dyDescent="0.25"/>
  <cols>
    <col min="1" max="1" width="3.42578125" customWidth="1"/>
    <col min="2" max="2" width="5.7109375" bestFit="1" customWidth="1"/>
    <col min="3" max="3" width="6.28515625" bestFit="1" customWidth="1"/>
    <col min="4" max="4" width="1.7109375" customWidth="1"/>
    <col min="5" max="6" width="7.140625" bestFit="1" customWidth="1"/>
    <col min="7" max="7" width="1.5703125" customWidth="1"/>
    <col min="8" max="8" width="5.42578125" bestFit="1" customWidth="1"/>
    <col min="9" max="9" width="1.140625" customWidth="1"/>
    <col min="10" max="11" width="4.85546875" bestFit="1" customWidth="1"/>
    <col min="12" max="12" width="1.140625" customWidth="1"/>
    <col min="13" max="13" width="5.28515625" bestFit="1" customWidth="1"/>
    <col min="14" max="14" width="7.28515625" bestFit="1" customWidth="1"/>
    <col min="15" max="15" width="1.28515625" customWidth="1"/>
    <col min="16" max="17" width="7.85546875" bestFit="1" customWidth="1"/>
    <col min="18" max="18" width="3.28515625" customWidth="1"/>
    <col min="21" max="21" width="9.140625" customWidth="1"/>
    <col min="22" max="22" width="1.140625" customWidth="1"/>
    <col min="25" max="25" width="0.85546875" customWidth="1"/>
    <col min="28" max="28" width="1.7109375" customWidth="1"/>
  </cols>
  <sheetData>
    <row r="1" spans="1:28" x14ac:dyDescent="0.25">
      <c r="A1" s="3"/>
      <c r="B1" s="3"/>
      <c r="C1" s="3"/>
      <c r="D1" s="3"/>
      <c r="E1" s="4"/>
      <c r="F1" s="4"/>
      <c r="G1" s="4"/>
      <c r="H1" s="4"/>
      <c r="I1" s="4"/>
      <c r="J1" s="5"/>
      <c r="K1" s="5"/>
      <c r="L1" s="5"/>
      <c r="M1" s="6"/>
      <c r="N1" s="6"/>
      <c r="O1" s="6"/>
      <c r="P1" s="7"/>
      <c r="Q1" s="7"/>
      <c r="R1" s="7"/>
    </row>
    <row r="2" spans="1:28" x14ac:dyDescent="0.25">
      <c r="A2" s="3"/>
      <c r="B2" s="8" t="s">
        <v>1</v>
      </c>
      <c r="C2" s="8" t="s">
        <v>0</v>
      </c>
      <c r="D2" s="8"/>
      <c r="E2" s="9" t="s">
        <v>6</v>
      </c>
      <c r="F2" s="9" t="s">
        <v>7</v>
      </c>
      <c r="G2" s="9"/>
      <c r="H2" s="8" t="s">
        <v>8</v>
      </c>
      <c r="I2" s="9"/>
      <c r="J2" s="8" t="s">
        <v>9</v>
      </c>
      <c r="K2" s="8" t="s">
        <v>10</v>
      </c>
      <c r="L2" s="9"/>
      <c r="M2" s="8" t="s">
        <v>2</v>
      </c>
      <c r="N2" s="8" t="s">
        <v>3</v>
      </c>
      <c r="O2" s="9"/>
      <c r="P2" s="8" t="s">
        <v>4</v>
      </c>
      <c r="Q2" s="8" t="s">
        <v>5</v>
      </c>
      <c r="R2" s="3"/>
    </row>
    <row r="3" spans="1:28" x14ac:dyDescent="0.25">
      <c r="A3" s="3"/>
      <c r="B3" s="10">
        <v>4</v>
      </c>
      <c r="C3" s="10">
        <v>43</v>
      </c>
      <c r="D3" s="11"/>
      <c r="E3" s="12">
        <f>IF(STANDARDIZE($B3,AVERAGE($B$3:$B$8),STDEV($B$3:$B$8)) &gt;= 0,STANDARDIZE($B3,AVERAGE($B$3:$B$8),STDEV($B$3:$B$8)),STANDARDIZE($B3,AVERAGE($B$3:$B$8),STDEV($B$3:$B$8))*-1)</f>
        <v>0.55005667227417387</v>
      </c>
      <c r="F3" s="12">
        <f>IF(STANDARDIZE($C3,AVERAGE($C$3:$C$8),STDEV($C$3:$C$8)) &gt;= 0,STANDARDIZE($C3,AVERAGE($C$3:$C$8),STDEV($C$3:$C$8)),STANDARDIZE($C3,AVERAGE($C$3:$C$8),STDEV($C$3:$C$8))*-1)</f>
        <v>1.2402159462046676</v>
      </c>
      <c r="G3" s="13"/>
      <c r="H3" s="14">
        <v>0</v>
      </c>
      <c r="I3" s="15"/>
      <c r="J3" s="16">
        <f ca="1">RAND()</f>
        <v>0.90057783324416119</v>
      </c>
      <c r="K3" s="16">
        <f ca="1">RAND()</f>
        <v>0.66915160009051555</v>
      </c>
      <c r="L3" s="15"/>
      <c r="M3" s="17">
        <f ca="1">($E3*$J3)+($F3*$K3)</f>
        <v>1.3252613309387953</v>
      </c>
      <c r="N3" s="18">
        <f ca="1">IF($M3=0,0,1/(1+(EXP(-$M3))))</f>
        <v>0.79005572306795768</v>
      </c>
      <c r="O3" s="15"/>
      <c r="P3" s="19">
        <f ca="1">($H3-$N3)*$E3*$N3*(1-$N3)</f>
        <v>-7.2082015942836433E-2</v>
      </c>
      <c r="Q3" s="19">
        <f ca="1">($H3-$N3)*$F3*$N3*(1-$N3)</f>
        <v>-0.16252373639479289</v>
      </c>
      <c r="R3" s="3"/>
    </row>
    <row r="4" spans="1:28" x14ac:dyDescent="0.25">
      <c r="A4" s="3"/>
      <c r="B4" s="10">
        <v>18</v>
      </c>
      <c r="C4" s="10">
        <v>65</v>
      </c>
      <c r="D4" s="11"/>
      <c r="E4" s="12">
        <f t="shared" ref="E4:E8" si="0">IF(STANDARDIZE($B4,AVERAGE($B$3:$B$8),STDEV($B$3:$B$8)) &gt;= 0,STANDARDIZE($B4,AVERAGE($B$3:$B$8),STDEV($B$3:$B$8)),STANDARDIZE($B4,AVERAGE($B$3:$B$8),STDEV($B$3:$B$8))*-1)</f>
        <v>1.4588459569010699</v>
      </c>
      <c r="F4" s="12">
        <f t="shared" ref="F4:F8" si="1">IF(STANDARDIZE($C4,AVERAGE($C$3:$C$8),STDEV($C$3:$C$8)) &gt;= 0,STANDARDIZE($C4,AVERAGE($C$3:$C$8),STDEV($C$3:$C$8)),STANDARDIZE($C4,AVERAGE($C$3:$C$8),STDEV($C$3:$C$8))*-1)</f>
        <v>0.4134053154015559</v>
      </c>
      <c r="G4" s="13"/>
      <c r="H4" s="14">
        <v>1</v>
      </c>
      <c r="I4" s="15"/>
      <c r="J4" s="16">
        <f ca="1">$J3+$P3</f>
        <v>0.82849581730132471</v>
      </c>
      <c r="K4" s="16">
        <f ca="1">$K3+$Q3</f>
        <v>0.50662786369572266</v>
      </c>
      <c r="L4" s="15"/>
      <c r="M4" s="17">
        <f ca="1">($E4*$J4)+($F4*$K4)</f>
        <v>1.4180904251618316</v>
      </c>
      <c r="N4" s="18">
        <f ca="1">IF($M4=0,0,1/(1+(EXP(-$M4))))</f>
        <v>0.80503888075988705</v>
      </c>
      <c r="O4" s="15"/>
      <c r="P4" s="19">
        <f ca="1">($H4-$N4)*$E4*$N4*(1-$N4)</f>
        <v>4.4639807259009227E-2</v>
      </c>
      <c r="Q4" s="19">
        <f ca="1">($H4-$N4)*$F4*$N4*(1-$N4)</f>
        <v>1.2649953555464272E-2</v>
      </c>
      <c r="R4" s="3"/>
    </row>
    <row r="5" spans="1:28" x14ac:dyDescent="0.25">
      <c r="A5" s="3"/>
      <c r="B5" s="10">
        <v>1</v>
      </c>
      <c r="C5" s="10">
        <v>53</v>
      </c>
      <c r="D5" s="11"/>
      <c r="E5" s="12">
        <f t="shared" si="0"/>
        <v>0.98053580709744037</v>
      </c>
      <c r="F5" s="12">
        <f t="shared" si="1"/>
        <v>0.86439293220325319</v>
      </c>
      <c r="G5" s="13"/>
      <c r="H5" s="14">
        <v>0</v>
      </c>
      <c r="I5" s="15"/>
      <c r="J5" s="16">
        <f ca="1">$J4+$P4</f>
        <v>0.87313562456033389</v>
      </c>
      <c r="K5" s="16">
        <f ca="1">$K4+$Q4</f>
        <v>0.51927781725118694</v>
      </c>
      <c r="L5" s="15"/>
      <c r="M5" s="17">
        <f ca="1">($E5*$J5)+($F5*$K5)</f>
        <v>1.3050008194156533</v>
      </c>
      <c r="N5" s="18">
        <f ca="1">IF($M5=0,0,1/(1+(EXP(-$M5))))</f>
        <v>0.7866754096962203</v>
      </c>
      <c r="O5" s="15"/>
      <c r="P5" s="19">
        <f ca="1">($H5-$N5)*$E5*$N5*(1-$N5)</f>
        <v>-0.12944805458350925</v>
      </c>
      <c r="Q5" s="19">
        <f ca="1">($H5-$N5)*$F5*$N5*(1-$N5)</f>
        <v>-0.11411514261847545</v>
      </c>
      <c r="R5" s="3"/>
    </row>
    <row r="6" spans="1:28" x14ac:dyDescent="0.25">
      <c r="A6" s="3"/>
      <c r="B6" s="10">
        <v>3</v>
      </c>
      <c r="C6" s="10">
        <v>95</v>
      </c>
      <c r="D6" s="11"/>
      <c r="E6" s="12">
        <f t="shared" si="0"/>
        <v>0.69354971721526271</v>
      </c>
      <c r="F6" s="12">
        <f t="shared" si="1"/>
        <v>0.71406372660268747</v>
      </c>
      <c r="G6" s="13"/>
      <c r="H6" s="14">
        <v>0</v>
      </c>
      <c r="I6" s="15"/>
      <c r="J6" s="16">
        <f ca="1">$J5+$P5</f>
        <v>0.74368756997682461</v>
      </c>
      <c r="K6" s="16">
        <f ca="1">$K5+$Q5</f>
        <v>0.40516267463271149</v>
      </c>
      <c r="L6" s="15"/>
      <c r="M6" s="17">
        <f ca="1">($E6*$J6)+($F6*$K6)</f>
        <v>0.80509627318247867</v>
      </c>
      <c r="N6" s="18">
        <f ca="1">IF($M6=0,0,1/(1+(EXP(-$M6))))</f>
        <v>0.69106356660929935</v>
      </c>
      <c r="O6" s="15"/>
      <c r="P6" s="19">
        <f ca="1">($H6-$N6)*$E6*$N6*(1-$N6)</f>
        <v>-0.10232522820267659</v>
      </c>
      <c r="Q6" s="19">
        <f ca="1">($H6-$N6)*$F6*$N6*(1-$N6)</f>
        <v>-0.10535183269809531</v>
      </c>
      <c r="R6" s="3"/>
    </row>
    <row r="7" spans="1:28" x14ac:dyDescent="0.25">
      <c r="A7" s="3"/>
      <c r="B7" s="10">
        <v>15</v>
      </c>
      <c r="C7" s="10">
        <v>88</v>
      </c>
      <c r="D7" s="11"/>
      <c r="E7" s="12">
        <f t="shared" si="0"/>
        <v>1.0283668220778033</v>
      </c>
      <c r="F7" s="12">
        <f t="shared" si="1"/>
        <v>0.4509876168016973</v>
      </c>
      <c r="G7" s="13"/>
      <c r="H7" s="14">
        <v>1</v>
      </c>
      <c r="I7" s="15"/>
      <c r="J7" s="16">
        <f ca="1">$J6+$P6</f>
        <v>0.64136234177414808</v>
      </c>
      <c r="K7" s="16">
        <f ca="1">$K6+$Q6</f>
        <v>0.29981084193461616</v>
      </c>
      <c r="L7" s="15"/>
      <c r="M7" s="17">
        <f ca="1">($E7*$J7)+($F7*$K7)</f>
        <v>0.79476673030606149</v>
      </c>
      <c r="N7" s="18">
        <f ca="1">IF($M7=0,0,1/(1+(EXP(-$M7))))</f>
        <v>0.68885392250738597</v>
      </c>
      <c r="O7" s="15"/>
      <c r="P7" s="19">
        <f ca="1">($H7-$N7)*$E7*$N7*(1-$N7)</f>
        <v>6.8581006272282807E-2</v>
      </c>
      <c r="Q7" s="19">
        <f ca="1">($H7-$N7)*$F7*$N7*(1-$N7)</f>
        <v>3.0076023372775696E-2</v>
      </c>
      <c r="R7" s="3"/>
    </row>
    <row r="8" spans="1:28" x14ac:dyDescent="0.25">
      <c r="A8" s="3"/>
      <c r="B8" s="10">
        <v>6</v>
      </c>
      <c r="C8" s="10">
        <v>112</v>
      </c>
      <c r="D8" s="11"/>
      <c r="E8" s="12">
        <f t="shared" si="0"/>
        <v>0.26307058239199616</v>
      </c>
      <c r="F8" s="12">
        <f t="shared" si="1"/>
        <v>1.3529628504050919</v>
      </c>
      <c r="G8" s="13"/>
      <c r="H8" s="14">
        <v>1</v>
      </c>
      <c r="I8" s="15"/>
      <c r="J8" s="16">
        <f ca="1">$J7+$P7</f>
        <v>0.70994334804643089</v>
      </c>
      <c r="K8" s="16">
        <f ca="1">$K7+$Q7</f>
        <v>0.32988686530739186</v>
      </c>
      <c r="L8" s="15"/>
      <c r="M8" s="17">
        <f ca="1">($E8*$J8)+($F8*$K8)</f>
        <v>0.6330898836333877</v>
      </c>
      <c r="N8" s="18">
        <f ca="1">IF($M8=0,0,1/(1+(EXP(-$M8))))</f>
        <v>0.65318975340882046</v>
      </c>
      <c r="O8" s="15"/>
      <c r="P8" s="19">
        <f ca="1">($H8-$N8)*$E8*$N8*(1-$N8)</f>
        <v>2.0667859009372336E-2</v>
      </c>
      <c r="Q8" s="19">
        <f ca="1">($H8-$N8)*$F8*$N8*(1-$N8)</f>
        <v>0.10629407964522648</v>
      </c>
      <c r="R8" s="3"/>
      <c r="V8" s="1"/>
      <c r="Y8" s="1"/>
      <c r="AB8" s="1"/>
    </row>
    <row r="9" spans="1:28" x14ac:dyDescent="0.25">
      <c r="A9" s="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"/>
      <c r="V9" s="1"/>
      <c r="Y9" s="2"/>
      <c r="AB9" s="1"/>
    </row>
    <row r="10" spans="1:28" x14ac:dyDescent="0.25">
      <c r="V10" s="1"/>
      <c r="Y10" s="2"/>
      <c r="AB10" s="1"/>
    </row>
    <row r="11" spans="1:28" x14ac:dyDescent="0.25">
      <c r="V11" s="1"/>
      <c r="Y11" s="2"/>
      <c r="AB11" s="1"/>
    </row>
    <row r="12" spans="1:28" x14ac:dyDescent="0.25">
      <c r="V12" s="1"/>
      <c r="Y12" s="2"/>
      <c r="AB12" s="1"/>
    </row>
    <row r="13" spans="1:28" x14ac:dyDescent="0.25">
      <c r="V13" s="1"/>
      <c r="Y13" s="2"/>
      <c r="AB13" s="1"/>
    </row>
    <row r="14" spans="1:28" x14ac:dyDescent="0.25">
      <c r="V14" s="1"/>
      <c r="Y14" s="2"/>
      <c r="A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Wolfe</dc:creator>
  <cp:lastModifiedBy>Sam Wolfe</cp:lastModifiedBy>
  <dcterms:created xsi:type="dcterms:W3CDTF">2023-10-15T19:34:32Z</dcterms:created>
  <dcterms:modified xsi:type="dcterms:W3CDTF">2023-10-15T20:51:59Z</dcterms:modified>
</cp:coreProperties>
</file>