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accra_drains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  <c r="K72" i="1"/>
  <c r="H72" i="1"/>
  <c r="F72" i="1"/>
  <c r="L71" i="1"/>
  <c r="K71" i="1"/>
  <c r="H71" i="1"/>
  <c r="F71" i="1"/>
  <c r="L70" i="1"/>
  <c r="K70" i="1"/>
  <c r="H70" i="1"/>
  <c r="F70" i="1"/>
  <c r="L69" i="1"/>
  <c r="K69" i="1"/>
  <c r="H69" i="1"/>
  <c r="F69" i="1"/>
  <c r="L68" i="1"/>
  <c r="K68" i="1"/>
  <c r="H68" i="1"/>
  <c r="F68" i="1"/>
  <c r="L67" i="1"/>
  <c r="K67" i="1"/>
  <c r="H67" i="1"/>
  <c r="F67" i="1"/>
  <c r="L66" i="1"/>
  <c r="K66" i="1"/>
  <c r="H66" i="1"/>
  <c r="F66" i="1"/>
  <c r="L65" i="1"/>
  <c r="K65" i="1"/>
  <c r="H65" i="1"/>
  <c r="F65" i="1"/>
  <c r="L64" i="1"/>
  <c r="K64" i="1"/>
  <c r="H64" i="1"/>
  <c r="F64" i="1"/>
  <c r="L63" i="1"/>
  <c r="K63" i="1"/>
  <c r="H63" i="1"/>
  <c r="F63" i="1"/>
  <c r="L62" i="1"/>
  <c r="K62" i="1"/>
  <c r="H62" i="1"/>
  <c r="F62" i="1"/>
  <c r="L61" i="1"/>
  <c r="K61" i="1"/>
  <c r="H61" i="1"/>
  <c r="F61" i="1"/>
  <c r="L60" i="1"/>
  <c r="K60" i="1"/>
  <c r="H60" i="1"/>
  <c r="F60" i="1"/>
  <c r="L59" i="1"/>
  <c r="K59" i="1"/>
  <c r="H59" i="1"/>
  <c r="F59" i="1"/>
  <c r="L58" i="1"/>
  <c r="K58" i="1"/>
  <c r="H58" i="1"/>
  <c r="F58" i="1"/>
  <c r="L57" i="1"/>
  <c r="K57" i="1"/>
  <c r="H57" i="1"/>
  <c r="F57" i="1"/>
  <c r="L56" i="1"/>
  <c r="K56" i="1"/>
  <c r="H56" i="1"/>
  <c r="F56" i="1"/>
  <c r="L55" i="1"/>
  <c r="K55" i="1"/>
  <c r="H55" i="1"/>
  <c r="F55" i="1"/>
  <c r="L54" i="1"/>
  <c r="K54" i="1"/>
  <c r="H54" i="1"/>
  <c r="F54" i="1"/>
  <c r="L53" i="1"/>
  <c r="K53" i="1"/>
  <c r="H53" i="1"/>
  <c r="F53" i="1"/>
  <c r="L52" i="1"/>
  <c r="K52" i="1"/>
  <c r="H52" i="1"/>
  <c r="F52" i="1"/>
  <c r="L51" i="1"/>
  <c r="K51" i="1"/>
  <c r="H51" i="1"/>
  <c r="F51" i="1"/>
  <c r="L50" i="1"/>
  <c r="K50" i="1"/>
  <c r="H50" i="1"/>
  <c r="F50" i="1"/>
  <c r="L49" i="1"/>
  <c r="K49" i="1"/>
  <c r="H49" i="1"/>
  <c r="F49" i="1"/>
  <c r="L48" i="1"/>
  <c r="K48" i="1"/>
  <c r="H48" i="1"/>
  <c r="F48" i="1"/>
  <c r="L47" i="1"/>
  <c r="K47" i="1"/>
  <c r="H47" i="1"/>
  <c r="F47" i="1"/>
  <c r="L46" i="1"/>
  <c r="K46" i="1"/>
  <c r="H46" i="1"/>
  <c r="F46" i="1"/>
  <c r="L45" i="1"/>
  <c r="K45" i="1"/>
  <c r="H45" i="1"/>
  <c r="F45" i="1"/>
  <c r="L44" i="1"/>
  <c r="K44" i="1"/>
  <c r="H44" i="1"/>
  <c r="F44" i="1"/>
  <c r="L43" i="1"/>
  <c r="K43" i="1"/>
  <c r="H43" i="1"/>
  <c r="F43" i="1"/>
  <c r="L42" i="1"/>
  <c r="K42" i="1"/>
  <c r="H42" i="1"/>
  <c r="F42" i="1"/>
  <c r="L41" i="1"/>
  <c r="K41" i="1"/>
  <c r="H41" i="1"/>
  <c r="F41" i="1"/>
  <c r="L40" i="1"/>
  <c r="K40" i="1"/>
  <c r="H40" i="1"/>
  <c r="F40" i="1"/>
  <c r="L39" i="1"/>
  <c r="K39" i="1"/>
  <c r="H39" i="1"/>
  <c r="F39" i="1"/>
  <c r="L38" i="1"/>
  <c r="K38" i="1"/>
  <c r="H38" i="1"/>
  <c r="F38" i="1"/>
  <c r="L37" i="1"/>
  <c r="K37" i="1"/>
  <c r="H37" i="1"/>
  <c r="F37" i="1"/>
  <c r="L36" i="1"/>
  <c r="K36" i="1"/>
  <c r="H36" i="1"/>
  <c r="F36" i="1"/>
  <c r="L35" i="1"/>
  <c r="K35" i="1"/>
  <c r="H35" i="1"/>
  <c r="F35" i="1"/>
  <c r="L34" i="1"/>
  <c r="K34" i="1"/>
  <c r="H34" i="1"/>
  <c r="F34" i="1"/>
  <c r="L33" i="1"/>
  <c r="K33" i="1"/>
  <c r="H33" i="1"/>
  <c r="F33" i="1"/>
  <c r="L32" i="1"/>
  <c r="K32" i="1"/>
  <c r="H32" i="1"/>
  <c r="F32" i="1"/>
  <c r="L31" i="1"/>
  <c r="K31" i="1"/>
  <c r="H31" i="1"/>
  <c r="F31" i="1"/>
  <c r="L30" i="1"/>
  <c r="K30" i="1"/>
  <c r="H30" i="1"/>
  <c r="F30" i="1"/>
  <c r="L29" i="1"/>
  <c r="K29" i="1"/>
  <c r="H29" i="1"/>
  <c r="F29" i="1"/>
  <c r="L28" i="1"/>
  <c r="K28" i="1"/>
  <c r="H28" i="1"/>
  <c r="F28" i="1"/>
  <c r="L27" i="1"/>
  <c r="K27" i="1"/>
  <c r="H27" i="1"/>
  <c r="F27" i="1"/>
  <c r="L26" i="1"/>
  <c r="K26" i="1"/>
  <c r="H26" i="1"/>
  <c r="F26" i="1"/>
  <c r="L25" i="1"/>
  <c r="K25" i="1"/>
  <c r="H25" i="1"/>
  <c r="F25" i="1"/>
  <c r="L24" i="1"/>
  <c r="K24" i="1"/>
  <c r="H24" i="1"/>
  <c r="F24" i="1"/>
  <c r="L23" i="1"/>
  <c r="K23" i="1"/>
  <c r="H23" i="1"/>
  <c r="F23" i="1"/>
  <c r="L22" i="1"/>
  <c r="K22" i="1"/>
  <c r="H22" i="1"/>
  <c r="F22" i="1"/>
  <c r="L21" i="1"/>
  <c r="K21" i="1"/>
  <c r="H21" i="1"/>
  <c r="F21" i="1"/>
  <c r="L20" i="1"/>
  <c r="K20" i="1"/>
  <c r="H20" i="1"/>
  <c r="F20" i="1"/>
  <c r="L19" i="1"/>
  <c r="K19" i="1"/>
  <c r="H19" i="1"/>
  <c r="F19" i="1"/>
  <c r="L18" i="1"/>
  <c r="K18" i="1"/>
  <c r="H18" i="1"/>
  <c r="F18" i="1"/>
  <c r="L17" i="1"/>
  <c r="K17" i="1"/>
  <c r="H17" i="1"/>
  <c r="F17" i="1"/>
  <c r="L16" i="1"/>
  <c r="K16" i="1"/>
  <c r="H16" i="1"/>
  <c r="F16" i="1"/>
  <c r="L15" i="1"/>
  <c r="K15" i="1"/>
  <c r="H15" i="1"/>
  <c r="F15" i="1"/>
  <c r="L14" i="1"/>
  <c r="K14" i="1"/>
  <c r="H14" i="1"/>
  <c r="F14" i="1"/>
  <c r="L13" i="1"/>
  <c r="K13" i="1"/>
  <c r="H13" i="1"/>
  <c r="F13" i="1"/>
  <c r="L12" i="1"/>
  <c r="K12" i="1"/>
  <c r="H12" i="1"/>
  <c r="F12" i="1"/>
  <c r="L11" i="1"/>
  <c r="K11" i="1"/>
  <c r="H11" i="1"/>
  <c r="F11" i="1"/>
  <c r="L10" i="1"/>
  <c r="K10" i="1"/>
  <c r="H10" i="1"/>
  <c r="F10" i="1"/>
  <c r="L9" i="1"/>
  <c r="K9" i="1"/>
  <c r="H9" i="1"/>
  <c r="F9" i="1"/>
  <c r="L8" i="1"/>
  <c r="K8" i="1"/>
  <c r="H8" i="1"/>
  <c r="F8" i="1"/>
  <c r="L7" i="1"/>
  <c r="K7" i="1"/>
  <c r="H7" i="1"/>
  <c r="F7" i="1"/>
  <c r="L6" i="1"/>
  <c r="K6" i="1"/>
  <c r="H6" i="1"/>
  <c r="F6" i="1"/>
  <c r="L5" i="1"/>
  <c r="K5" i="1"/>
  <c r="H5" i="1"/>
  <c r="F5" i="1"/>
  <c r="L4" i="1"/>
  <c r="K4" i="1"/>
  <c r="H4" i="1"/>
  <c r="F4" i="1"/>
  <c r="L3" i="1"/>
  <c r="K3" i="1"/>
  <c r="H3" i="1"/>
  <c r="F3" i="1"/>
  <c r="L2" i="1"/>
  <c r="K2" i="1"/>
  <c r="H2" i="1"/>
  <c r="F2" i="1"/>
</calcChain>
</file>

<file path=xl/sharedStrings.xml><?xml version="1.0" encoding="utf-8"?>
<sst xmlns="http://schemas.openxmlformats.org/spreadsheetml/2006/main" count="170" uniqueCount="109">
  <si>
    <t>ABBOSSEY OKAI</t>
  </si>
  <si>
    <t>ABEKA</t>
  </si>
  <si>
    <t>ABEKA LAPAZ</t>
  </si>
  <si>
    <t>ABELEMKPE</t>
  </si>
  <si>
    <t>ABOFU</t>
  </si>
  <si>
    <t>ACCRA CENTRAL</t>
  </si>
  <si>
    <t>ACHIMOTA</t>
  </si>
  <si>
    <t>ADABRAKA</t>
  </si>
  <si>
    <t>ADEDENKPO</t>
  </si>
  <si>
    <t>AIRPORT RESIDENTIAL AREA</t>
  </si>
  <si>
    <t>AKWETEMAN</t>
  </si>
  <si>
    <t>ALAJO</t>
  </si>
  <si>
    <t>ALOGBOSHIE</t>
  </si>
  <si>
    <t>ANUMLE</t>
  </si>
  <si>
    <t>APENKWA</t>
  </si>
  <si>
    <t>ASYLUM DOWN</t>
  </si>
  <si>
    <t>AVENOR</t>
  </si>
  <si>
    <t>AWOSHIE</t>
  </si>
  <si>
    <t>BUBUASHIE</t>
  </si>
  <si>
    <t>CHORKOR</t>
  </si>
  <si>
    <t>CHRISTIAN VILLAGE</t>
  </si>
  <si>
    <t>DANSOMAN</t>
  </si>
  <si>
    <t>DARKUMAN</t>
  </si>
  <si>
    <t>DZORWULU</t>
  </si>
  <si>
    <t>EAST LEGON</t>
  </si>
  <si>
    <t>GBEGBEYISE</t>
  </si>
  <si>
    <t>GLEFE</t>
  </si>
  <si>
    <t>JAMES TOWN</t>
  </si>
  <si>
    <t>KANDA</t>
  </si>
  <si>
    <t>KANESHIE</t>
  </si>
  <si>
    <t>KISSIEMAN</t>
  </si>
  <si>
    <t>KOKOMLEMLE</t>
  </si>
  <si>
    <t>KORLE-BU</t>
  </si>
  <si>
    <t>KORLE DUDOR</t>
  </si>
  <si>
    <t>KORLE GONNO</t>
  </si>
  <si>
    <t>KOTOBABI</t>
  </si>
  <si>
    <t>KPEHE</t>
  </si>
  <si>
    <t>KWASHIEMAN</t>
  </si>
  <si>
    <t>LARTEBIOKORSHIE</t>
  </si>
  <si>
    <t>LEGON</t>
  </si>
  <si>
    <t>LEGON STAFF VILLAGE</t>
  </si>
  <si>
    <t>MAMOBI</t>
  </si>
  <si>
    <t>MAMPONSE</t>
  </si>
  <si>
    <t>MAMPROBI</t>
  </si>
  <si>
    <t>MATAHEKO</t>
  </si>
  <si>
    <t>MEMPEASEM</t>
  </si>
  <si>
    <t>MPOASE</t>
  </si>
  <si>
    <t>NEW FADAMA</t>
  </si>
  <si>
    <t>NEW MAMPROBI</t>
  </si>
  <si>
    <t>NEW TOWN</t>
  </si>
  <si>
    <t>NII BOI TOWN</t>
  </si>
  <si>
    <t>NIMA</t>
  </si>
  <si>
    <t>NORTH KANESHIE</t>
  </si>
  <si>
    <t>NORTH ODORKOR</t>
  </si>
  <si>
    <t>OKPONGLO</t>
  </si>
  <si>
    <t>OLD DANSOMAN</t>
  </si>
  <si>
    <t>OSU</t>
  </si>
  <si>
    <t>RIDGE</t>
  </si>
  <si>
    <t>RINGWAY</t>
  </si>
  <si>
    <t>ROMAN RIDGE</t>
  </si>
  <si>
    <t>RUSSIA</t>
  </si>
  <si>
    <t>SABON ZONGO</t>
  </si>
  <si>
    <t>SHIABU</t>
  </si>
  <si>
    <t>SOUTH ODORKOR</t>
  </si>
  <si>
    <t>SUKURA</t>
  </si>
  <si>
    <t>TESANO</t>
  </si>
  <si>
    <t>TUDU</t>
  </si>
  <si>
    <t>USSHER TOWN</t>
  </si>
  <si>
    <t>WEST ABBOSSEY OKAI</t>
  </si>
  <si>
    <t>WEST LEGON</t>
  </si>
  <si>
    <t>ZOTI</t>
  </si>
  <si>
    <t>w_pipe_ins</t>
  </si>
  <si>
    <t>w_pipe_out</t>
  </si>
  <si>
    <t>w_pub_tap</t>
  </si>
  <si>
    <t>w_sachet</t>
  </si>
  <si>
    <t>w_other</t>
  </si>
  <si>
    <t>p_male</t>
  </si>
  <si>
    <t>p_female</t>
  </si>
  <si>
    <t>p_total</t>
  </si>
  <si>
    <t>p_mf_ratio</t>
  </si>
  <si>
    <t>p_ppl_hh</t>
  </si>
  <si>
    <t>area_km2</t>
  </si>
  <si>
    <t>p_ppl_sqkm</t>
  </si>
  <si>
    <t>p_hh_sqkm</t>
  </si>
  <si>
    <t>p_households</t>
  </si>
  <si>
    <t>waste_solid_collected</t>
  </si>
  <si>
    <t>waste_liquid_sewage</t>
  </si>
  <si>
    <t>toil_opendef</t>
  </si>
  <si>
    <t>toil_wc</t>
  </si>
  <si>
    <t>toil_pitlat</t>
  </si>
  <si>
    <t>toi_publictoilet</t>
  </si>
  <si>
    <t>toil_other</t>
  </si>
  <si>
    <t>waste_liquid_gutter</t>
  </si>
  <si>
    <t>waste_liquid_street</t>
  </si>
  <si>
    <t>lon</t>
  </si>
  <si>
    <t>lat</t>
  </si>
  <si>
    <t>area_m2</t>
  </si>
  <si>
    <t>Neighborhood</t>
  </si>
  <si>
    <t>Region</t>
  </si>
  <si>
    <t>AMA-ABLEKUMA CENTRAL</t>
  </si>
  <si>
    <t>AMA-OKAIKOI NORTH</t>
  </si>
  <si>
    <t>AMA-AYAWASO WEST</t>
  </si>
  <si>
    <t>AMA-ASHIEDU KETEKE</t>
  </si>
  <si>
    <t>AMA-AYAWASO CENTRAL</t>
  </si>
  <si>
    <t>AMA-OSU CLOTTEY</t>
  </si>
  <si>
    <t>AMA-OKAIKOI SOUTH</t>
  </si>
  <si>
    <t>AMA-ABLEKUMA NORTH</t>
  </si>
  <si>
    <t>AMA-ABLEKUMA SOUTH</t>
  </si>
  <si>
    <t>AMA-AYAWASO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</si>
</sst>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2" borderId="0" xfId="1" applyNumberFormat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abSelected="1" workbookViewId="0">
      <selection activeCell="A7" sqref="A7"/>
    </sheetView>
  </sheetViews>
  <sheetFormatPr defaultRowHeight="15" x14ac:dyDescent="0.25"/>
  <cols>
    <col min="1" max="1" width="26" bestFit="1" customWidth="1"/>
    <col min="2" max="2" width="24.42578125" bestFit="1" customWidth="1"/>
    <col min="8" max="8" width="7.28515625" customWidth="1"/>
    <col min="9" max="9" width="9" bestFit="1" customWidth="1"/>
    <col min="27" max="27" width="12.7109375" bestFit="1" customWidth="1"/>
    <col min="28" max="28" width="12" bestFit="1" customWidth="1"/>
  </cols>
  <sheetData>
    <row r="1" spans="1:28" x14ac:dyDescent="0.25">
      <c r="A1" t="s">
        <v>97</v>
      </c>
      <c r="B1" t="s">
        <v>98</v>
      </c>
      <c r="C1" t="s">
        <v>76</v>
      </c>
      <c r="D1" t="s">
        <v>77</v>
      </c>
      <c r="E1" t="s">
        <v>78</v>
      </c>
      <c r="F1" t="s">
        <v>79</v>
      </c>
      <c r="G1" t="s">
        <v>84</v>
      </c>
      <c r="H1" t="s">
        <v>80</v>
      </c>
      <c r="I1" t="s">
        <v>96</v>
      </c>
      <c r="J1" t="s">
        <v>81</v>
      </c>
      <c r="K1" t="s">
        <v>82</v>
      </c>
      <c r="L1" t="s">
        <v>83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85</v>
      </c>
      <c r="S1" s="4" t="s">
        <v>86</v>
      </c>
      <c r="T1" s="4" t="s">
        <v>92</v>
      </c>
      <c r="U1" s="4" t="s">
        <v>93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t="s">
        <v>94</v>
      </c>
      <c r="AB1" t="s">
        <v>95</v>
      </c>
    </row>
    <row r="2" spans="1:28" x14ac:dyDescent="0.25">
      <c r="A2" t="s">
        <v>0</v>
      </c>
      <c r="B2" t="s">
        <v>99</v>
      </c>
      <c r="C2">
        <v>12400</v>
      </c>
      <c r="D2">
        <v>13935</v>
      </c>
      <c r="E2">
        <v>26335</v>
      </c>
      <c r="F2" s="1">
        <f>C2/D2</f>
        <v>0.88984571223537856</v>
      </c>
      <c r="G2">
        <v>7942</v>
      </c>
      <c r="H2" s="2">
        <f>E2/G2</f>
        <v>3.3159153865525055</v>
      </c>
      <c r="I2">
        <v>773698</v>
      </c>
      <c r="J2">
        <v>0.773698</v>
      </c>
      <c r="K2" s="3">
        <f>E2/J2</f>
        <v>34037.828713529052</v>
      </c>
      <c r="L2" s="3">
        <f>G2/J2</f>
        <v>10264.987113835114</v>
      </c>
      <c r="M2" s="5">
        <v>0.429199945850819</v>
      </c>
      <c r="N2" s="5">
        <v>0.30079870041965617</v>
      </c>
      <c r="O2" s="5">
        <v>0.14207391363205632</v>
      </c>
      <c r="P2" s="5">
        <v>0.11885745228103425</v>
      </c>
      <c r="Q2" s="5">
        <v>9.0699878164342759E-3</v>
      </c>
      <c r="R2" s="5">
        <v>0.50954379315012865</v>
      </c>
      <c r="S2" s="5">
        <v>2.1659672397454987E-2</v>
      </c>
      <c r="T2" s="5">
        <v>0.29091647488831729</v>
      </c>
      <c r="U2" s="5">
        <v>1.9629078110193585E-2</v>
      </c>
      <c r="V2" s="5">
        <v>2.2201164207391363E-2</v>
      </c>
      <c r="W2" s="5">
        <v>0.2505753350480574</v>
      </c>
      <c r="X2" s="5">
        <v>2.2878028969811833E-2</v>
      </c>
      <c r="Y2" s="5">
        <v>0.62488154866657641</v>
      </c>
      <c r="Z2" s="5">
        <v>7.9463923108162984E-2</v>
      </c>
      <c r="AA2">
        <v>-0.23479925500000001</v>
      </c>
      <c r="AB2">
        <v>5.5601549590000001</v>
      </c>
    </row>
    <row r="3" spans="1:28" x14ac:dyDescent="0.25">
      <c r="A3" t="s">
        <v>1</v>
      </c>
      <c r="B3" t="s">
        <v>100</v>
      </c>
      <c r="C3">
        <v>41091</v>
      </c>
      <c r="D3">
        <v>44601</v>
      </c>
      <c r="E3">
        <v>85692</v>
      </c>
      <c r="F3" s="1">
        <f t="shared" ref="F3:F66" si="0">C3/D3</f>
        <v>0.92130221295486647</v>
      </c>
      <c r="G3">
        <v>26278</v>
      </c>
      <c r="H3" s="2">
        <f t="shared" ref="H3:H66" si="1">E3/G3</f>
        <v>3.2609787655072684</v>
      </c>
      <c r="I3">
        <v>2535480</v>
      </c>
      <c r="J3">
        <v>2.5354800000000002</v>
      </c>
      <c r="K3" s="3">
        <f t="shared" ref="K3:K66" si="2">E3/J3</f>
        <v>33797.150835344786</v>
      </c>
      <c r="L3" s="3">
        <f t="shared" ref="L3:L66" si="3">G3/J3</f>
        <v>10364.112515184501</v>
      </c>
      <c r="M3" s="5">
        <v>0.29006630549041806</v>
      </c>
      <c r="N3" s="5">
        <v>0.38986819762270558</v>
      </c>
      <c r="O3" s="5">
        <v>8.3265949704859704E-2</v>
      </c>
      <c r="P3" s="5">
        <v>0.19271043907172314</v>
      </c>
      <c r="Q3" s="5">
        <v>4.4089108110293526E-2</v>
      </c>
      <c r="R3" s="5">
        <v>0.75964259723457583</v>
      </c>
      <c r="S3" s="5">
        <v>8.2194550012129053E-2</v>
      </c>
      <c r="T3" s="5">
        <v>0.23546535133823887</v>
      </c>
      <c r="U3" s="5">
        <v>6.7841837147246703E-2</v>
      </c>
      <c r="V3" s="5">
        <v>3.8327807875798495E-2</v>
      </c>
      <c r="W3" s="5">
        <v>0.26146195520336379</v>
      </c>
      <c r="X3" s="5">
        <v>7.9890029918331038E-2</v>
      </c>
      <c r="Y3" s="5">
        <v>0.26210883803671059</v>
      </c>
      <c r="Z3" s="5">
        <v>0.35821136896579608</v>
      </c>
      <c r="AA3">
        <v>-0.24426771799999999</v>
      </c>
      <c r="AB3">
        <v>5.6029648219999997</v>
      </c>
    </row>
    <row r="4" spans="1:28" x14ac:dyDescent="0.25">
      <c r="A4" t="s">
        <v>2</v>
      </c>
      <c r="B4" t="s">
        <v>100</v>
      </c>
      <c r="C4">
        <v>3354</v>
      </c>
      <c r="D4">
        <v>3402</v>
      </c>
      <c r="E4">
        <v>6756</v>
      </c>
      <c r="F4" s="1">
        <f t="shared" si="0"/>
        <v>0.98589065255731922</v>
      </c>
      <c r="G4">
        <v>2099</v>
      </c>
      <c r="H4" s="2">
        <f t="shared" si="1"/>
        <v>3.2186755597903765</v>
      </c>
      <c r="I4">
        <v>485612</v>
      </c>
      <c r="J4">
        <v>0.48561199999999999</v>
      </c>
      <c r="K4" s="3">
        <f t="shared" si="2"/>
        <v>13912.341540159634</v>
      </c>
      <c r="L4" s="3">
        <f t="shared" si="3"/>
        <v>4322.3808307867184</v>
      </c>
      <c r="M4" s="5">
        <v>5.1032110091743119E-2</v>
      </c>
      <c r="N4" s="5">
        <v>0.15022935779816513</v>
      </c>
      <c r="O4" s="5">
        <v>0.15567660550458715</v>
      </c>
      <c r="P4" s="5">
        <v>0.36267201834862384</v>
      </c>
      <c r="Q4" s="5">
        <v>0.28038990825688076</v>
      </c>
      <c r="R4" s="5">
        <v>0.93635321100917435</v>
      </c>
      <c r="S4" s="5">
        <v>0.33772935779816515</v>
      </c>
      <c r="T4" s="5">
        <v>0.15997706422018348</v>
      </c>
      <c r="U4" s="5">
        <v>0.10665137614678899</v>
      </c>
      <c r="V4" s="5">
        <v>3.669724770642202E-2</v>
      </c>
      <c r="W4" s="5">
        <v>0.49770642201834864</v>
      </c>
      <c r="X4" s="5">
        <v>0.16055045871559634</v>
      </c>
      <c r="Y4" s="5">
        <v>0.13876146788990826</v>
      </c>
      <c r="Z4" s="5">
        <v>0.16628440366972477</v>
      </c>
      <c r="AA4">
        <v>-0.25500522399999997</v>
      </c>
      <c r="AB4">
        <v>5.6069322499999998</v>
      </c>
    </row>
    <row r="5" spans="1:28" x14ac:dyDescent="0.25">
      <c r="A5" t="s">
        <v>3</v>
      </c>
      <c r="B5" t="s">
        <v>101</v>
      </c>
      <c r="C5">
        <v>3588</v>
      </c>
      <c r="D5">
        <v>3795</v>
      </c>
      <c r="E5">
        <v>7383</v>
      </c>
      <c r="F5" s="1">
        <f t="shared" si="0"/>
        <v>0.94545454545454544</v>
      </c>
      <c r="G5">
        <v>2639</v>
      </c>
      <c r="H5" s="2">
        <f t="shared" si="1"/>
        <v>2.7976506252368321</v>
      </c>
      <c r="I5">
        <v>1999520</v>
      </c>
      <c r="J5">
        <v>1.99952</v>
      </c>
      <c r="K5" s="3">
        <f t="shared" si="2"/>
        <v>3692.3861726814434</v>
      </c>
      <c r="L5" s="3">
        <f t="shared" si="3"/>
        <v>1319.8167560214451</v>
      </c>
      <c r="M5" s="5">
        <v>0.53387605042016806</v>
      </c>
      <c r="N5" s="5">
        <v>9.8739495798319324E-2</v>
      </c>
      <c r="O5" s="5">
        <v>8.849789915966387E-2</v>
      </c>
      <c r="P5" s="5">
        <v>0.20850840336134455</v>
      </c>
      <c r="Q5" s="5">
        <v>7.0378151260504201E-2</v>
      </c>
      <c r="R5" s="5">
        <v>0.82300420168067223</v>
      </c>
      <c r="S5" s="5">
        <v>0.34663865546218486</v>
      </c>
      <c r="T5" s="5">
        <v>0.22373949579831934</v>
      </c>
      <c r="U5" s="5">
        <v>4.7268907563025207E-3</v>
      </c>
      <c r="V5" s="5">
        <v>4.884453781512605E-2</v>
      </c>
      <c r="W5" s="5">
        <v>0.72689075630252098</v>
      </c>
      <c r="X5" s="5">
        <v>3.7289915966386554E-2</v>
      </c>
      <c r="Y5" s="5">
        <v>4.2542016806722691E-2</v>
      </c>
      <c r="Z5" s="5">
        <v>0.14443277310924368</v>
      </c>
      <c r="AA5">
        <v>-0.21711433599999999</v>
      </c>
      <c r="AB5">
        <v>5.6085713830000001</v>
      </c>
    </row>
    <row r="6" spans="1:28" x14ac:dyDescent="0.25">
      <c r="A6" t="s">
        <v>4</v>
      </c>
      <c r="B6" t="s">
        <v>100</v>
      </c>
      <c r="C6">
        <v>3614</v>
      </c>
      <c r="D6">
        <v>3653</v>
      </c>
      <c r="E6">
        <v>7267</v>
      </c>
      <c r="F6" s="1">
        <f t="shared" si="0"/>
        <v>0.98932384341637014</v>
      </c>
      <c r="G6">
        <v>2208</v>
      </c>
      <c r="H6" s="2">
        <f t="shared" si="1"/>
        <v>3.2912137681159419</v>
      </c>
      <c r="I6">
        <v>996941</v>
      </c>
      <c r="J6">
        <v>0.99694099999999997</v>
      </c>
      <c r="K6" s="3">
        <f t="shared" si="2"/>
        <v>7289.2979624671871</v>
      </c>
      <c r="L6" s="3">
        <f t="shared" si="3"/>
        <v>2214.7749967149512</v>
      </c>
      <c r="M6" s="5">
        <v>0.33240093240093238</v>
      </c>
      <c r="N6" s="5">
        <v>0.46713286713286711</v>
      </c>
      <c r="O6" s="5">
        <v>3.1468531468531472E-2</v>
      </c>
      <c r="P6" s="5">
        <v>0.15687645687645688</v>
      </c>
      <c r="Q6" s="5">
        <v>1.2121212121212121E-2</v>
      </c>
      <c r="R6" s="5">
        <v>0.68857808857808855</v>
      </c>
      <c r="S6" s="5">
        <v>5.4545454545454543E-2</v>
      </c>
      <c r="T6" s="5">
        <v>0.17715617715617715</v>
      </c>
      <c r="U6" s="5">
        <v>8.1585081585081584E-2</v>
      </c>
      <c r="V6" s="5">
        <v>2.0512820512820513E-2</v>
      </c>
      <c r="W6" s="5">
        <v>0.28065268065268067</v>
      </c>
      <c r="X6" s="5">
        <v>1.4918414918414918E-2</v>
      </c>
      <c r="Y6" s="5">
        <v>0.53986013986013981</v>
      </c>
      <c r="Z6" s="5">
        <v>0.14405594405594405</v>
      </c>
      <c r="AA6">
        <v>-0.22261630199999999</v>
      </c>
      <c r="AB6">
        <v>5.6172743929999998</v>
      </c>
    </row>
    <row r="7" spans="1:28" x14ac:dyDescent="0.25">
      <c r="A7" t="s">
        <v>5</v>
      </c>
      <c r="B7" t="s">
        <v>102</v>
      </c>
      <c r="C7">
        <v>3307</v>
      </c>
      <c r="D7">
        <v>3303</v>
      </c>
      <c r="E7">
        <v>6610</v>
      </c>
      <c r="F7" s="1">
        <f t="shared" si="0"/>
        <v>1.0012110202845899</v>
      </c>
      <c r="G7">
        <v>1887</v>
      </c>
      <c r="H7" s="2">
        <f t="shared" si="1"/>
        <v>3.5029146793852677</v>
      </c>
      <c r="I7">
        <v>899840</v>
      </c>
      <c r="J7">
        <v>0.89983999999999997</v>
      </c>
      <c r="K7" s="3">
        <f t="shared" si="2"/>
        <v>7345.7503556187767</v>
      </c>
      <c r="L7" s="3">
        <f t="shared" si="3"/>
        <v>2097.0394736842104</v>
      </c>
      <c r="M7" s="5">
        <v>0.42827728208647908</v>
      </c>
      <c r="N7" s="5">
        <v>0.22100205902539466</v>
      </c>
      <c r="O7" s="5">
        <v>0.17673301304049416</v>
      </c>
      <c r="P7" s="5">
        <v>0.11358956760466712</v>
      </c>
      <c r="Q7" s="5">
        <v>6.0398078242964996E-2</v>
      </c>
      <c r="R7" s="5">
        <v>0.60149863760217981</v>
      </c>
      <c r="S7" s="5">
        <v>6.0626702997275204E-2</v>
      </c>
      <c r="T7" s="5">
        <v>0.16893732970027248</v>
      </c>
      <c r="U7" s="5">
        <v>8.1743869209809257E-3</v>
      </c>
      <c r="V7" s="5">
        <v>7.2305593451568895E-2</v>
      </c>
      <c r="W7" s="5">
        <v>0.28922237380627558</v>
      </c>
      <c r="X7" s="5">
        <v>2.3874488403819918E-2</v>
      </c>
      <c r="Y7" s="5">
        <v>0.5429740791268759</v>
      </c>
      <c r="Z7" s="5">
        <v>7.162346521145975E-2</v>
      </c>
      <c r="AA7">
        <v>-0.20641206500000001</v>
      </c>
      <c r="AB7">
        <v>5.5449845160000004</v>
      </c>
    </row>
    <row r="8" spans="1:28" x14ac:dyDescent="0.25">
      <c r="A8" t="s">
        <v>6</v>
      </c>
      <c r="B8" t="s">
        <v>100</v>
      </c>
      <c r="C8">
        <v>27944</v>
      </c>
      <c r="D8">
        <v>29691</v>
      </c>
      <c r="E8">
        <v>57635</v>
      </c>
      <c r="F8" s="1">
        <f t="shared" si="0"/>
        <v>0.94116062106362197</v>
      </c>
      <c r="G8">
        <v>17141</v>
      </c>
      <c r="H8" s="2">
        <f t="shared" si="1"/>
        <v>3.3624059273087918</v>
      </c>
      <c r="I8">
        <v>6825858</v>
      </c>
      <c r="J8">
        <v>6.8258580000000002</v>
      </c>
      <c r="K8" s="3">
        <f t="shared" si="2"/>
        <v>8443.6271601313711</v>
      </c>
      <c r="L8" s="3">
        <f t="shared" si="3"/>
        <v>2511.1861395300048</v>
      </c>
      <c r="M8" s="5">
        <v>0.29257755400357316</v>
      </c>
      <c r="N8" s="5">
        <v>0.351080071463375</v>
      </c>
      <c r="O8" s="5">
        <v>6.798765632613285E-2</v>
      </c>
      <c r="P8" s="5">
        <v>0.17463050186779275</v>
      </c>
      <c r="Q8" s="5">
        <v>0.1137242163391262</v>
      </c>
      <c r="R8" s="5">
        <v>0.71562436341413727</v>
      </c>
      <c r="S8" s="5">
        <v>0.12963590751915385</v>
      </c>
      <c r="T8" s="5">
        <v>0.19309783714150111</v>
      </c>
      <c r="U8" s="5">
        <v>0.13200894975930572</v>
      </c>
      <c r="V8" s="5">
        <v>4.3985881075210426E-2</v>
      </c>
      <c r="W8" s="5">
        <v>0.33091229975563402</v>
      </c>
      <c r="X8" s="5">
        <v>9.9918544664675535E-2</v>
      </c>
      <c r="Y8" s="5">
        <v>0.24837089329351072</v>
      </c>
      <c r="Z8" s="5">
        <v>0.27681238121096929</v>
      </c>
      <c r="AA8">
        <v>-0.21539306899999999</v>
      </c>
      <c r="AB8">
        <v>5.6238150019999997</v>
      </c>
    </row>
    <row r="9" spans="1:28" x14ac:dyDescent="0.25">
      <c r="A9" t="s">
        <v>7</v>
      </c>
      <c r="B9" t="s">
        <v>104</v>
      </c>
      <c r="C9">
        <v>17582</v>
      </c>
      <c r="D9">
        <v>18928</v>
      </c>
      <c r="E9">
        <v>36510</v>
      </c>
      <c r="F9" s="1">
        <f t="shared" si="0"/>
        <v>0.92888841927303467</v>
      </c>
      <c r="G9">
        <v>11371</v>
      </c>
      <c r="H9" s="2">
        <f t="shared" si="1"/>
        <v>3.2107994019875119</v>
      </c>
      <c r="I9">
        <v>2047416</v>
      </c>
      <c r="J9">
        <v>2.0474160000000001</v>
      </c>
      <c r="K9" s="3">
        <f t="shared" si="2"/>
        <v>17832.233410308407</v>
      </c>
      <c r="L9" s="3">
        <f t="shared" si="3"/>
        <v>5553.8298030297701</v>
      </c>
      <c r="M9" s="5">
        <v>0.45580290611028318</v>
      </c>
      <c r="N9" s="5">
        <v>0.24021982116244411</v>
      </c>
      <c r="O9" s="5">
        <v>0.12476713859910581</v>
      </c>
      <c r="P9" s="5">
        <v>0.16589046199701937</v>
      </c>
      <c r="Q9" s="5">
        <v>1.331967213114754E-2</v>
      </c>
      <c r="R9" s="5">
        <v>0.70780551415797321</v>
      </c>
      <c r="S9" s="5">
        <v>3.4742921013412816E-2</v>
      </c>
      <c r="T9" s="5">
        <v>0.29675856929955291</v>
      </c>
      <c r="U9" s="5">
        <v>3.3066318926974668E-2</v>
      </c>
      <c r="V9" s="5">
        <v>9.7801788375558862E-3</v>
      </c>
      <c r="W9" s="5">
        <v>0.40406110283159463</v>
      </c>
      <c r="X9" s="5">
        <v>1.7511177347242921E-2</v>
      </c>
      <c r="Y9" s="5">
        <v>0.4604135618479881</v>
      </c>
      <c r="Z9" s="5">
        <v>0.10823397913561848</v>
      </c>
      <c r="AA9">
        <v>-0.21289967200000001</v>
      </c>
      <c r="AB9">
        <v>5.5604930509999999</v>
      </c>
    </row>
    <row r="10" spans="1:28" x14ac:dyDescent="0.25">
      <c r="A10" t="s">
        <v>8</v>
      </c>
      <c r="B10" t="s">
        <v>102</v>
      </c>
      <c r="C10">
        <v>18759</v>
      </c>
      <c r="D10">
        <v>20240</v>
      </c>
      <c r="E10">
        <v>38999</v>
      </c>
      <c r="F10" s="1">
        <f t="shared" si="0"/>
        <v>0.92682806324110667</v>
      </c>
      <c r="G10">
        <v>13830</v>
      </c>
      <c r="H10" s="2">
        <f t="shared" si="1"/>
        <v>2.8198843094721622</v>
      </c>
      <c r="I10">
        <v>1095887</v>
      </c>
      <c r="J10">
        <v>1.0958870000000001</v>
      </c>
      <c r="K10" s="3">
        <f t="shared" si="2"/>
        <v>35586.698263598344</v>
      </c>
      <c r="L10" s="3">
        <f t="shared" si="3"/>
        <v>12619.914279483195</v>
      </c>
      <c r="M10" s="5">
        <v>0.10542535382742353</v>
      </c>
      <c r="N10" s="5">
        <v>0.33625019022979757</v>
      </c>
      <c r="O10" s="5">
        <v>0.27400700045655152</v>
      </c>
      <c r="P10" s="5">
        <v>0.27366458682087963</v>
      </c>
      <c r="Q10" s="5">
        <v>1.065286866534774E-2</v>
      </c>
      <c r="R10" s="5">
        <v>0.60272409070156752</v>
      </c>
      <c r="S10" s="5">
        <v>2.8230101963171512E-2</v>
      </c>
      <c r="T10" s="5">
        <v>7.7081113985694713E-2</v>
      </c>
      <c r="U10" s="5">
        <v>0.14465073809161466</v>
      </c>
      <c r="V10" s="5">
        <v>1.5979302998021611E-2</v>
      </c>
      <c r="W10" s="5">
        <v>4.5198599908689699E-2</v>
      </c>
      <c r="X10" s="5">
        <v>3.8806878709481052E-3</v>
      </c>
      <c r="Y10" s="5">
        <v>0.9095267082635824</v>
      </c>
      <c r="Z10" s="5">
        <v>2.5414700958758179E-2</v>
      </c>
      <c r="AA10">
        <v>-0.22056762899999999</v>
      </c>
      <c r="AB10">
        <v>5.5450728480000002</v>
      </c>
    </row>
    <row r="11" spans="1:28" x14ac:dyDescent="0.25">
      <c r="A11" t="s">
        <v>9</v>
      </c>
      <c r="B11" t="s">
        <v>101</v>
      </c>
      <c r="C11">
        <v>2614</v>
      </c>
      <c r="D11">
        <v>2465</v>
      </c>
      <c r="E11">
        <v>5079</v>
      </c>
      <c r="F11" s="1">
        <f t="shared" si="0"/>
        <v>1.0604462474645031</v>
      </c>
      <c r="G11">
        <v>1767</v>
      </c>
      <c r="H11" s="2">
        <f t="shared" si="1"/>
        <v>2.8743633276740237</v>
      </c>
      <c r="I11">
        <v>4079460</v>
      </c>
      <c r="J11">
        <v>4.0794600000000001</v>
      </c>
      <c r="K11" s="3">
        <f t="shared" si="2"/>
        <v>1245.0177229339176</v>
      </c>
      <c r="L11" s="3">
        <f t="shared" si="3"/>
        <v>433.14556338338895</v>
      </c>
      <c r="M11" s="5">
        <v>0.49352983465132999</v>
      </c>
      <c r="N11" s="5">
        <v>0.30984902947519771</v>
      </c>
      <c r="O11" s="5">
        <v>1.9769949676491733E-2</v>
      </c>
      <c r="P11" s="5">
        <v>0.12005751258087707</v>
      </c>
      <c r="Q11" s="5">
        <v>5.6793673616103525E-2</v>
      </c>
      <c r="R11" s="5">
        <v>0.81380301941049604</v>
      </c>
      <c r="S11" s="5">
        <v>0.20201294033069733</v>
      </c>
      <c r="T11" s="5">
        <v>0.41696621135873474</v>
      </c>
      <c r="U11" s="5">
        <v>4.2415528396836807E-2</v>
      </c>
      <c r="V11" s="5">
        <v>4.3853342918763479E-2</v>
      </c>
      <c r="W11" s="5">
        <v>0.77641984184040258</v>
      </c>
      <c r="X11" s="5">
        <v>5.2480230050323505E-2</v>
      </c>
      <c r="Y11" s="5">
        <v>8.8425593098490296E-2</v>
      </c>
      <c r="Z11" s="5">
        <v>3.8820992092020126E-2</v>
      </c>
      <c r="AA11">
        <v>-0.183237596</v>
      </c>
      <c r="AB11">
        <v>5.6083755359999996</v>
      </c>
    </row>
    <row r="12" spans="1:28" x14ac:dyDescent="0.25">
      <c r="A12" t="s">
        <v>10</v>
      </c>
      <c r="B12" t="s">
        <v>100</v>
      </c>
      <c r="C12">
        <v>10157</v>
      </c>
      <c r="D12">
        <v>10620</v>
      </c>
      <c r="E12">
        <v>20777</v>
      </c>
      <c r="F12" s="1">
        <f t="shared" si="0"/>
        <v>0.95640301318267418</v>
      </c>
      <c r="G12">
        <v>6664</v>
      </c>
      <c r="H12" s="2">
        <f t="shared" si="1"/>
        <v>3.1177971188475389</v>
      </c>
      <c r="I12">
        <v>2202545</v>
      </c>
      <c r="J12">
        <v>2.2025450000000002</v>
      </c>
      <c r="K12" s="3">
        <f t="shared" si="2"/>
        <v>9433.1784367629261</v>
      </c>
      <c r="L12" s="3">
        <f t="shared" si="3"/>
        <v>3025.5908505842103</v>
      </c>
      <c r="M12" s="5">
        <v>0.21903900281463612</v>
      </c>
      <c r="N12" s="5">
        <v>0.39344591877764373</v>
      </c>
      <c r="O12" s="5">
        <v>7.7000402090872541E-2</v>
      </c>
      <c r="P12" s="5">
        <v>0.14636107760353839</v>
      </c>
      <c r="Q12" s="5">
        <v>0.1641535987133092</v>
      </c>
      <c r="R12" s="5">
        <v>0.75828669823504091</v>
      </c>
      <c r="S12" s="5">
        <v>8.9931153184165238E-2</v>
      </c>
      <c r="T12" s="5">
        <v>0.10628227194492254</v>
      </c>
      <c r="U12" s="5">
        <v>0.20740103270223753</v>
      </c>
      <c r="V12" s="5">
        <v>6.1518606151860618E-2</v>
      </c>
      <c r="W12" s="5">
        <v>0.25080662508066248</v>
      </c>
      <c r="X12" s="5">
        <v>8.0447408044740806E-2</v>
      </c>
      <c r="Y12" s="5">
        <v>0.28608302860830287</v>
      </c>
      <c r="Z12" s="5">
        <v>0.32114433211443322</v>
      </c>
      <c r="AA12">
        <v>-0.24043652400000001</v>
      </c>
      <c r="AB12">
        <v>5.6135345269999997</v>
      </c>
    </row>
    <row r="13" spans="1:28" x14ac:dyDescent="0.25">
      <c r="A13" t="s">
        <v>11</v>
      </c>
      <c r="B13" t="s">
        <v>103</v>
      </c>
      <c r="C13">
        <v>21548</v>
      </c>
      <c r="D13">
        <v>22496</v>
      </c>
      <c r="E13">
        <v>44044</v>
      </c>
      <c r="F13" s="1">
        <f t="shared" si="0"/>
        <v>0.95785917496443818</v>
      </c>
      <c r="G13">
        <v>12991</v>
      </c>
      <c r="H13" s="2">
        <f t="shared" si="1"/>
        <v>3.39034716342083</v>
      </c>
      <c r="I13">
        <v>1944938</v>
      </c>
      <c r="J13">
        <v>1.9449380000000001</v>
      </c>
      <c r="K13" s="3">
        <f t="shared" si="2"/>
        <v>22645.451937285405</v>
      </c>
      <c r="L13" s="3">
        <f t="shared" si="3"/>
        <v>6679.3902941893266</v>
      </c>
      <c r="M13" s="5">
        <v>0.34245622647684504</v>
      </c>
      <c r="N13" s="5">
        <v>0.35321551300932746</v>
      </c>
      <c r="O13" s="5">
        <v>0.137375225004091</v>
      </c>
      <c r="P13" s="5">
        <v>0.15259368352151859</v>
      </c>
      <c r="Q13" s="5">
        <v>1.4359351988217967E-2</v>
      </c>
      <c r="R13" s="5">
        <v>0.52929144166257569</v>
      </c>
      <c r="S13" s="5">
        <v>9.1556210112911138E-2</v>
      </c>
      <c r="T13" s="5">
        <v>0.20536737031582392</v>
      </c>
      <c r="U13" s="5">
        <v>3.0518736704303714E-2</v>
      </c>
      <c r="V13" s="5">
        <v>1.2436589756177384E-2</v>
      </c>
      <c r="W13" s="5">
        <v>0.26951399116347569</v>
      </c>
      <c r="X13" s="5">
        <v>6.3573883161512024E-2</v>
      </c>
      <c r="Y13" s="5">
        <v>0.41359842906234656</v>
      </c>
      <c r="Z13" s="5">
        <v>0.2408771068564883</v>
      </c>
      <c r="AA13">
        <v>-0.21516922299999999</v>
      </c>
      <c r="AB13">
        <v>5.5973266170000002</v>
      </c>
    </row>
    <row r="14" spans="1:28" x14ac:dyDescent="0.25">
      <c r="A14" t="s">
        <v>12</v>
      </c>
      <c r="B14" t="s">
        <v>100</v>
      </c>
      <c r="C14">
        <v>907</v>
      </c>
      <c r="D14">
        <v>993</v>
      </c>
      <c r="E14">
        <v>1900</v>
      </c>
      <c r="F14" s="1">
        <f t="shared" si="0"/>
        <v>0.91339375629405839</v>
      </c>
      <c r="G14">
        <v>530</v>
      </c>
      <c r="H14" s="2">
        <f t="shared" si="1"/>
        <v>3.5849056603773586</v>
      </c>
      <c r="I14">
        <v>61966</v>
      </c>
      <c r="J14">
        <v>6.1966E-2</v>
      </c>
      <c r="K14" s="3">
        <f t="shared" si="2"/>
        <v>30661.975922279958</v>
      </c>
      <c r="L14" s="3">
        <f t="shared" si="3"/>
        <v>8553.0774941096734</v>
      </c>
      <c r="M14" s="5">
        <v>0.2802734375</v>
      </c>
      <c r="N14" s="5">
        <v>0.3935546875</v>
      </c>
      <c r="O14" s="5">
        <v>0.1455078125</v>
      </c>
      <c r="P14" s="5">
        <v>0.162109375</v>
      </c>
      <c r="Q14" s="5">
        <v>1.85546875E-2</v>
      </c>
      <c r="R14" s="5">
        <v>0.17578125</v>
      </c>
      <c r="S14" s="5">
        <v>0.251953125</v>
      </c>
      <c r="T14" s="5">
        <v>0.158203125</v>
      </c>
      <c r="U14" s="5">
        <v>0.1171875</v>
      </c>
      <c r="V14" s="5">
        <v>1.3671875E-2</v>
      </c>
      <c r="W14" s="5">
        <v>0.31640625</v>
      </c>
      <c r="X14" s="5">
        <v>2.9296875E-2</v>
      </c>
      <c r="Y14" s="5">
        <v>0.455078125</v>
      </c>
      <c r="Z14" s="5">
        <v>0.185546875</v>
      </c>
      <c r="AA14">
        <v>-0.232814565</v>
      </c>
      <c r="AB14">
        <v>5.6278061109999999</v>
      </c>
    </row>
    <row r="15" spans="1:28" x14ac:dyDescent="0.25">
      <c r="A15" t="s">
        <v>13</v>
      </c>
      <c r="B15" t="s">
        <v>100</v>
      </c>
      <c r="C15">
        <v>820</v>
      </c>
      <c r="D15">
        <v>865</v>
      </c>
      <c r="E15">
        <v>1685</v>
      </c>
      <c r="F15" s="1">
        <f t="shared" si="0"/>
        <v>0.94797687861271673</v>
      </c>
      <c r="G15">
        <v>414</v>
      </c>
      <c r="H15" s="2">
        <f t="shared" si="1"/>
        <v>4.0700483091787438</v>
      </c>
      <c r="I15">
        <v>2062953</v>
      </c>
      <c r="J15">
        <v>2.0629529999999998</v>
      </c>
      <c r="K15" s="3">
        <f t="shared" si="2"/>
        <v>816.7903001183256</v>
      </c>
      <c r="L15" s="3">
        <f t="shared" si="3"/>
        <v>200.68319539999217</v>
      </c>
      <c r="M15" s="5">
        <v>0.18414322250639387</v>
      </c>
      <c r="N15" s="5">
        <v>2.6854219948849106E-2</v>
      </c>
      <c r="O15" s="5">
        <v>0.74168797953964194</v>
      </c>
      <c r="P15" s="5">
        <v>3.8363171355498722E-2</v>
      </c>
      <c r="Q15" s="5">
        <v>8.9514066496163679E-3</v>
      </c>
      <c r="R15" s="5">
        <v>0.17902813299232737</v>
      </c>
      <c r="S15" s="5">
        <v>9.9744245524296671E-2</v>
      </c>
      <c r="T15" s="5">
        <v>5.1150895140664961E-2</v>
      </c>
      <c r="U15" s="5">
        <v>1.5345268542199489E-2</v>
      </c>
      <c r="V15" s="5">
        <v>0.16879795396419436</v>
      </c>
      <c r="W15" s="5">
        <v>0.21739130434782608</v>
      </c>
      <c r="X15" s="5">
        <v>1.278772378516624E-2</v>
      </c>
      <c r="Y15" s="5">
        <v>0.58567774936061379</v>
      </c>
      <c r="Z15" s="5">
        <v>1.5345268542199489E-2</v>
      </c>
      <c r="AA15">
        <v>-0.20703318700000001</v>
      </c>
      <c r="AB15">
        <v>5.6360289249999997</v>
      </c>
    </row>
    <row r="16" spans="1:28" x14ac:dyDescent="0.25">
      <c r="A16" t="s">
        <v>14</v>
      </c>
      <c r="B16" t="s">
        <v>100</v>
      </c>
      <c r="C16">
        <v>944</v>
      </c>
      <c r="D16">
        <v>947</v>
      </c>
      <c r="E16">
        <v>1891</v>
      </c>
      <c r="F16" s="1">
        <f t="shared" si="0"/>
        <v>0.99683210137275602</v>
      </c>
      <c r="G16">
        <v>652</v>
      </c>
      <c r="H16" s="2">
        <f t="shared" si="1"/>
        <v>2.9003067484662575</v>
      </c>
      <c r="I16">
        <v>97286</v>
      </c>
      <c r="J16">
        <v>9.7285999999999997E-2</v>
      </c>
      <c r="K16" s="3">
        <f t="shared" si="2"/>
        <v>19437.534691528072</v>
      </c>
      <c r="L16" s="3">
        <f t="shared" si="3"/>
        <v>6701.8892749213665</v>
      </c>
      <c r="M16" s="5">
        <v>0.12227414330218069</v>
      </c>
      <c r="N16" s="5">
        <v>0.24221183800623053</v>
      </c>
      <c r="O16" s="5">
        <v>0.48520249221183803</v>
      </c>
      <c r="P16" s="5">
        <v>0.13473520249221183</v>
      </c>
      <c r="Q16" s="5">
        <v>1.5576323987538941E-2</v>
      </c>
      <c r="R16" s="5">
        <v>0.84735202492211836</v>
      </c>
      <c r="S16" s="5">
        <v>3.4267912772585667E-2</v>
      </c>
      <c r="T16" s="5">
        <v>1.2461059190031152E-2</v>
      </c>
      <c r="U16" s="5">
        <v>4.6728971962616819E-3</v>
      </c>
      <c r="V16" s="5">
        <v>3.1152647975077881E-3</v>
      </c>
      <c r="W16" s="5">
        <v>0.2102803738317757</v>
      </c>
      <c r="X16" s="5">
        <v>1.4018691588785047E-2</v>
      </c>
      <c r="Y16" s="5">
        <v>0.40342679127725856</v>
      </c>
      <c r="Z16" s="5">
        <v>0.36915887850467288</v>
      </c>
      <c r="AA16">
        <v>-0.228403144</v>
      </c>
      <c r="AB16">
        <v>5.6100204500000004</v>
      </c>
    </row>
    <row r="17" spans="1:28" x14ac:dyDescent="0.25">
      <c r="A17" t="s">
        <v>15</v>
      </c>
      <c r="B17" t="s">
        <v>104</v>
      </c>
      <c r="C17">
        <v>6502</v>
      </c>
      <c r="D17">
        <v>6300</v>
      </c>
      <c r="E17">
        <v>12802</v>
      </c>
      <c r="F17" s="1">
        <f t="shared" si="0"/>
        <v>1.0320634920634921</v>
      </c>
      <c r="G17">
        <v>3715</v>
      </c>
      <c r="H17" s="2">
        <f t="shared" si="1"/>
        <v>3.4460296096904441</v>
      </c>
      <c r="I17">
        <v>1081932</v>
      </c>
      <c r="J17">
        <v>1.0819319999999999</v>
      </c>
      <c r="K17" s="3">
        <f t="shared" si="2"/>
        <v>11832.536610433928</v>
      </c>
      <c r="L17" s="3">
        <f t="shared" si="3"/>
        <v>3433.6723564882086</v>
      </c>
      <c r="M17" s="5">
        <v>0.6648656542056075</v>
      </c>
      <c r="N17" s="5">
        <v>0.12032710280373832</v>
      </c>
      <c r="O17" s="5">
        <v>3.0519859813084114E-2</v>
      </c>
      <c r="P17" s="5">
        <v>0.16209112149532709</v>
      </c>
      <c r="Q17" s="5">
        <v>2.219626168224299E-2</v>
      </c>
      <c r="R17" s="5">
        <v>0.84404205607476634</v>
      </c>
      <c r="S17" s="5">
        <v>0.10952102803738317</v>
      </c>
      <c r="T17" s="5">
        <v>0.43925233644859812</v>
      </c>
      <c r="U17" s="5">
        <v>1.8399532710280372E-2</v>
      </c>
      <c r="V17" s="5">
        <v>2.3072429906542055E-2</v>
      </c>
      <c r="W17" s="5">
        <v>0.77073598130841126</v>
      </c>
      <c r="X17" s="5">
        <v>2.6285046728971961E-3</v>
      </c>
      <c r="Y17" s="5">
        <v>0.14719626168224298</v>
      </c>
      <c r="Z17" s="5">
        <v>5.6366822429906545E-2</v>
      </c>
      <c r="AA17">
        <v>-0.205594742</v>
      </c>
      <c r="AB17">
        <v>5.5683369200000001</v>
      </c>
    </row>
    <row r="18" spans="1:28" x14ac:dyDescent="0.25">
      <c r="A18" t="s">
        <v>16</v>
      </c>
      <c r="B18" t="s">
        <v>105</v>
      </c>
      <c r="C18">
        <v>11950</v>
      </c>
      <c r="D18">
        <v>11417</v>
      </c>
      <c r="E18">
        <v>23367</v>
      </c>
      <c r="F18" s="1">
        <f t="shared" si="0"/>
        <v>1.0466847683279321</v>
      </c>
      <c r="G18">
        <v>7501</v>
      </c>
      <c r="H18" s="2">
        <f t="shared" si="1"/>
        <v>3.1151846420477272</v>
      </c>
      <c r="I18">
        <v>649644</v>
      </c>
      <c r="J18">
        <v>0.649644</v>
      </c>
      <c r="K18" s="3">
        <f t="shared" si="2"/>
        <v>35968.930675877862</v>
      </c>
      <c r="L18" s="3">
        <f t="shared" si="3"/>
        <v>11546.323832745318</v>
      </c>
      <c r="M18" s="5">
        <v>0.46144130757800894</v>
      </c>
      <c r="N18" s="5">
        <v>0.26471025260029718</v>
      </c>
      <c r="O18" s="5">
        <v>0.11864784546805349</v>
      </c>
      <c r="P18" s="5">
        <v>0.13038632986627044</v>
      </c>
      <c r="Q18" s="5">
        <v>2.4814264487369984E-2</v>
      </c>
      <c r="R18" s="5">
        <v>0.60624071322436845</v>
      </c>
      <c r="S18" s="5">
        <v>5.3046062407132243E-2</v>
      </c>
      <c r="T18" s="5">
        <v>0.26612184249628529</v>
      </c>
      <c r="U18" s="5">
        <v>5.5869242199108472E-2</v>
      </c>
      <c r="V18" s="5">
        <v>1.2332838038632986E-2</v>
      </c>
      <c r="W18" s="5">
        <v>0.46210995542347699</v>
      </c>
      <c r="X18" s="5">
        <v>1.5601783060921248E-2</v>
      </c>
      <c r="Y18" s="5">
        <v>0.41842496285289749</v>
      </c>
      <c r="Z18" s="5">
        <v>9.1530460624071316E-2</v>
      </c>
      <c r="AA18">
        <v>-0.21806909499999999</v>
      </c>
      <c r="AB18">
        <v>5.5775913389999996</v>
      </c>
    </row>
    <row r="19" spans="1:28" x14ac:dyDescent="0.25">
      <c r="A19" t="s">
        <v>17</v>
      </c>
      <c r="B19" t="s">
        <v>106</v>
      </c>
      <c r="C19">
        <v>9002</v>
      </c>
      <c r="D19">
        <v>9893</v>
      </c>
      <c r="E19">
        <v>18895</v>
      </c>
      <c r="F19" s="1">
        <f t="shared" si="0"/>
        <v>0.90993631860911761</v>
      </c>
      <c r="G19">
        <v>5649</v>
      </c>
      <c r="H19" s="2">
        <f t="shared" si="1"/>
        <v>3.3448397946539212</v>
      </c>
      <c r="I19">
        <v>1042741</v>
      </c>
      <c r="J19">
        <v>1.0427409999999999</v>
      </c>
      <c r="K19" s="3">
        <f t="shared" si="2"/>
        <v>18120.511229538304</v>
      </c>
      <c r="L19" s="3">
        <f t="shared" si="3"/>
        <v>5417.4526560286786</v>
      </c>
      <c r="M19" s="5">
        <v>0.47188013136288998</v>
      </c>
      <c r="N19" s="5">
        <v>0.34339080459770116</v>
      </c>
      <c r="O19" s="5">
        <v>0.13444170771756978</v>
      </c>
      <c r="P19" s="5">
        <v>3.2943349753694583E-2</v>
      </c>
      <c r="Q19" s="5">
        <v>1.7344006568144499E-2</v>
      </c>
      <c r="R19" s="5">
        <v>0.7684453862454248</v>
      </c>
      <c r="S19" s="5">
        <v>0.14814101329223656</v>
      </c>
      <c r="T19" s="5">
        <v>0.28684261221344637</v>
      </c>
      <c r="U19" s="5">
        <v>7.4552109420150253E-2</v>
      </c>
      <c r="V19" s="5">
        <v>9.6320554806395686E-3</v>
      </c>
      <c r="W19" s="5">
        <v>0.31650934309381623</v>
      </c>
      <c r="X19" s="5">
        <v>0.12097861683683298</v>
      </c>
      <c r="Y19" s="5">
        <v>0.26661529570410325</v>
      </c>
      <c r="Z19" s="5">
        <v>0.28626468888460799</v>
      </c>
      <c r="AA19">
        <v>-0.27816410899999999</v>
      </c>
      <c r="AB19">
        <v>5.5844698350000002</v>
      </c>
    </row>
    <row r="20" spans="1:28" x14ac:dyDescent="0.25">
      <c r="A20" t="s">
        <v>18</v>
      </c>
      <c r="B20" t="s">
        <v>105</v>
      </c>
      <c r="C20">
        <v>20601</v>
      </c>
      <c r="D20">
        <v>22773</v>
      </c>
      <c r="E20">
        <v>43374</v>
      </c>
      <c r="F20" s="1">
        <f t="shared" si="0"/>
        <v>0.90462389671979981</v>
      </c>
      <c r="G20">
        <v>12928</v>
      </c>
      <c r="H20" s="2">
        <f t="shared" si="1"/>
        <v>3.3550433168316833</v>
      </c>
      <c r="I20">
        <v>2754535</v>
      </c>
      <c r="J20">
        <v>2.7545350000000002</v>
      </c>
      <c r="K20" s="3">
        <f t="shared" si="2"/>
        <v>15746.396397214048</v>
      </c>
      <c r="L20" s="3">
        <f t="shared" si="3"/>
        <v>4693.3511463822388</v>
      </c>
      <c r="M20" s="5">
        <v>0.36521361960529169</v>
      </c>
      <c r="N20" s="5">
        <v>0.30891346779440471</v>
      </c>
      <c r="O20" s="5">
        <v>8.7529819995662547E-2</v>
      </c>
      <c r="P20" s="5">
        <v>0.1433094773368033</v>
      </c>
      <c r="Q20" s="5">
        <v>9.5033615267837782E-2</v>
      </c>
      <c r="R20" s="5">
        <v>0.4093528578176665</v>
      </c>
      <c r="S20" s="5">
        <v>4.45305852321074E-2</v>
      </c>
      <c r="T20" s="5">
        <v>0.24647820743121868</v>
      </c>
      <c r="U20" s="5">
        <v>8.5279379786328824E-2</v>
      </c>
      <c r="V20" s="5">
        <v>3.9897649734647461E-2</v>
      </c>
      <c r="W20" s="5">
        <v>0.31567475360121305</v>
      </c>
      <c r="X20" s="5">
        <v>4.5204700530705078E-2</v>
      </c>
      <c r="Y20" s="5">
        <v>0.36950341167551176</v>
      </c>
      <c r="Z20" s="5">
        <v>0.22971948445792267</v>
      </c>
      <c r="AA20">
        <v>-0.245142995</v>
      </c>
      <c r="AB20">
        <v>5.5797078640000004</v>
      </c>
    </row>
    <row r="21" spans="1:28" x14ac:dyDescent="0.25">
      <c r="A21" t="s">
        <v>19</v>
      </c>
      <c r="B21" t="s">
        <v>107</v>
      </c>
      <c r="C21">
        <v>12610</v>
      </c>
      <c r="D21">
        <v>14245</v>
      </c>
      <c r="E21">
        <v>26855</v>
      </c>
      <c r="F21" s="1">
        <f t="shared" si="0"/>
        <v>0.88522288522288517</v>
      </c>
      <c r="G21">
        <v>7698</v>
      </c>
      <c r="H21" s="2">
        <f t="shared" si="1"/>
        <v>3.4885684593400885</v>
      </c>
      <c r="I21">
        <v>735750</v>
      </c>
      <c r="J21">
        <v>0.73575000000000002</v>
      </c>
      <c r="K21" s="3">
        <f t="shared" si="2"/>
        <v>36500.169894665305</v>
      </c>
      <c r="L21" s="3">
        <f t="shared" si="3"/>
        <v>10462.793068297655</v>
      </c>
      <c r="M21" s="5">
        <v>0.19073698444895199</v>
      </c>
      <c r="N21" s="5">
        <v>0.42778904665314399</v>
      </c>
      <c r="O21" s="5">
        <v>0.23867478025693037</v>
      </c>
      <c r="P21" s="5">
        <v>0.1341446923597025</v>
      </c>
      <c r="Q21" s="5">
        <v>8.654496281271129E-3</v>
      </c>
      <c r="R21" s="5">
        <v>1.947261663286004E-2</v>
      </c>
      <c r="S21" s="5">
        <v>3.1372549019607843E-2</v>
      </c>
      <c r="T21" s="5">
        <v>0.15469912102772143</v>
      </c>
      <c r="U21" s="5">
        <v>0.12792427315753888</v>
      </c>
      <c r="V21" s="5">
        <v>4.8411088573360378E-2</v>
      </c>
      <c r="W21" s="5">
        <v>7.099391480730223E-2</v>
      </c>
      <c r="X21" s="5">
        <v>6.7613252197430695E-3</v>
      </c>
      <c r="Y21" s="5">
        <v>0.80054090601757943</v>
      </c>
      <c r="Z21" s="5">
        <v>7.3292765382014874E-2</v>
      </c>
      <c r="AA21">
        <v>-0.245566961</v>
      </c>
      <c r="AB21">
        <v>5.5263081930000002</v>
      </c>
    </row>
    <row r="22" spans="1:28" x14ac:dyDescent="0.25">
      <c r="A22" t="s">
        <v>20</v>
      </c>
      <c r="B22" t="s">
        <v>100</v>
      </c>
      <c r="C22">
        <v>3832</v>
      </c>
      <c r="D22">
        <v>3618</v>
      </c>
      <c r="E22">
        <v>7450</v>
      </c>
      <c r="F22" s="1">
        <f t="shared" si="0"/>
        <v>1.0591487009397458</v>
      </c>
      <c r="G22">
        <v>2283</v>
      </c>
      <c r="H22" s="2">
        <f t="shared" si="1"/>
        <v>3.2632501095050372</v>
      </c>
      <c r="I22">
        <v>1068554</v>
      </c>
      <c r="J22">
        <v>1.068554</v>
      </c>
      <c r="K22" s="3">
        <f t="shared" si="2"/>
        <v>6972.0388487619721</v>
      </c>
      <c r="L22" s="3">
        <f t="shared" si="3"/>
        <v>2136.5321733857159</v>
      </c>
      <c r="M22" s="5">
        <v>0.27009936766034326</v>
      </c>
      <c r="N22" s="5">
        <v>0.51738934056007224</v>
      </c>
      <c r="O22" s="5">
        <v>6.7976513098464322E-2</v>
      </c>
      <c r="P22" s="5">
        <v>0.12669376693766937</v>
      </c>
      <c r="Q22" s="5">
        <v>1.7841011743450767E-2</v>
      </c>
      <c r="R22" s="5">
        <v>0.17615176151761516</v>
      </c>
      <c r="S22" s="5">
        <v>2.6648599819331528E-2</v>
      </c>
      <c r="T22" s="5">
        <v>0.1915085817524842</v>
      </c>
      <c r="U22" s="5">
        <v>0.18157181571815717</v>
      </c>
      <c r="V22" s="5">
        <v>2.7100271002710029E-2</v>
      </c>
      <c r="W22" s="5">
        <v>0.22177055103884372</v>
      </c>
      <c r="X22" s="5">
        <v>2.2131887985546522E-2</v>
      </c>
      <c r="Y22" s="5">
        <v>0.69828364950316169</v>
      </c>
      <c r="Z22" s="5">
        <v>3.071364046973803E-2</v>
      </c>
      <c r="AA22">
        <v>-0.221826618</v>
      </c>
      <c r="AB22">
        <v>5.6342009820000003</v>
      </c>
    </row>
    <row r="23" spans="1:28" x14ac:dyDescent="0.25">
      <c r="A23" t="s">
        <v>21</v>
      </c>
      <c r="B23" t="s">
        <v>99</v>
      </c>
      <c r="C23">
        <v>26465</v>
      </c>
      <c r="D23">
        <v>30144</v>
      </c>
      <c r="E23">
        <v>56609</v>
      </c>
      <c r="F23" s="1">
        <f t="shared" si="0"/>
        <v>0.87795249469214443</v>
      </c>
      <c r="G23">
        <v>14951</v>
      </c>
      <c r="H23" s="2">
        <f t="shared" si="1"/>
        <v>3.7863019196040399</v>
      </c>
      <c r="I23">
        <v>6346037</v>
      </c>
      <c r="J23">
        <v>6.3460369999999999</v>
      </c>
      <c r="K23" s="3">
        <f t="shared" si="2"/>
        <v>8920.3703035453473</v>
      </c>
      <c r="L23" s="3">
        <f t="shared" si="3"/>
        <v>2355.9585297091712</v>
      </c>
      <c r="M23" s="5">
        <v>0.64550429481850924</v>
      </c>
      <c r="N23" s="5">
        <v>0.15894292047658631</v>
      </c>
      <c r="O23" s="5">
        <v>2.2894153505126073E-2</v>
      </c>
      <c r="P23" s="5">
        <v>0.15205042948185093</v>
      </c>
      <c r="Q23" s="5">
        <v>2.0608201717927405E-2</v>
      </c>
      <c r="R23" s="5">
        <v>0.7865752285951787</v>
      </c>
      <c r="S23" s="5">
        <v>0.24002493765586036</v>
      </c>
      <c r="T23" s="5">
        <v>0.3551537822111388</v>
      </c>
      <c r="U23" s="5">
        <v>4.8143530063729567E-2</v>
      </c>
      <c r="V23" s="5">
        <v>1.6070933776669436E-2</v>
      </c>
      <c r="W23" s="5">
        <v>0.72617068440011079</v>
      </c>
      <c r="X23" s="5">
        <v>4.9667497921862008E-2</v>
      </c>
      <c r="Y23" s="5">
        <v>0.1083402604599612</v>
      </c>
      <c r="Z23" s="5">
        <v>9.9750623441396513E-2</v>
      </c>
      <c r="AA23">
        <v>-0.26832433900000002</v>
      </c>
      <c r="AB23">
        <v>5.5500597880000004</v>
      </c>
    </row>
    <row r="24" spans="1:28" x14ac:dyDescent="0.25">
      <c r="A24" t="s">
        <v>22</v>
      </c>
      <c r="B24" t="s">
        <v>106</v>
      </c>
      <c r="C24">
        <v>29639</v>
      </c>
      <c r="D24">
        <v>31923</v>
      </c>
      <c r="E24">
        <v>61562</v>
      </c>
      <c r="F24" s="1">
        <f t="shared" si="0"/>
        <v>0.92845283964539671</v>
      </c>
      <c r="G24">
        <v>17365</v>
      </c>
      <c r="H24" s="2">
        <f t="shared" si="1"/>
        <v>3.545177080334005</v>
      </c>
      <c r="I24">
        <v>3616143</v>
      </c>
      <c r="J24">
        <v>3.6161430000000001</v>
      </c>
      <c r="K24" s="3">
        <f t="shared" si="2"/>
        <v>17024.216133045622</v>
      </c>
      <c r="L24" s="3">
        <f t="shared" si="3"/>
        <v>4802.077793936799</v>
      </c>
      <c r="M24" s="5">
        <v>0.35275245862317101</v>
      </c>
      <c r="N24" s="5">
        <v>0.3593187814823699</v>
      </c>
      <c r="O24" s="5">
        <v>0.15168505636843369</v>
      </c>
      <c r="P24" s="5">
        <v>0.11849364355960662</v>
      </c>
      <c r="Q24" s="5">
        <v>1.7750059966418805E-2</v>
      </c>
      <c r="R24" s="5">
        <v>0.73934357625396063</v>
      </c>
      <c r="S24" s="5">
        <v>5.9185747593710765E-2</v>
      </c>
      <c r="T24" s="5">
        <v>0.24140610988222633</v>
      </c>
      <c r="U24" s="5">
        <v>4.5076821904704967E-2</v>
      </c>
      <c r="V24" s="5">
        <v>1.0222992766186404E-2</v>
      </c>
      <c r="W24" s="5">
        <v>0.30758653673701203</v>
      </c>
      <c r="X24" s="5">
        <v>6.2892329766246188E-2</v>
      </c>
      <c r="Y24" s="5">
        <v>0.30465714114904047</v>
      </c>
      <c r="Z24" s="5">
        <v>0.31464099958151492</v>
      </c>
      <c r="AA24">
        <v>-0.25493237000000002</v>
      </c>
      <c r="AB24">
        <v>5.5897714890000003</v>
      </c>
    </row>
    <row r="25" spans="1:28" x14ac:dyDescent="0.25">
      <c r="A25" t="s">
        <v>23</v>
      </c>
      <c r="B25" t="s">
        <v>101</v>
      </c>
      <c r="C25">
        <v>5937</v>
      </c>
      <c r="D25">
        <v>5600</v>
      </c>
      <c r="E25">
        <v>11537</v>
      </c>
      <c r="F25" s="1">
        <f t="shared" si="0"/>
        <v>1.0601785714285714</v>
      </c>
      <c r="G25">
        <v>4074</v>
      </c>
      <c r="H25" s="2">
        <f t="shared" si="1"/>
        <v>2.8318605792832598</v>
      </c>
      <c r="I25">
        <v>3726168</v>
      </c>
      <c r="J25">
        <v>3.7261679999999999</v>
      </c>
      <c r="K25" s="3">
        <f t="shared" si="2"/>
        <v>3096.210369473411</v>
      </c>
      <c r="L25" s="3">
        <f t="shared" si="3"/>
        <v>1093.3484480570924</v>
      </c>
      <c r="M25" s="5">
        <v>0.49259595043819887</v>
      </c>
      <c r="N25" s="5">
        <v>0.26352372317920825</v>
      </c>
      <c r="O25" s="5">
        <v>5.3339377455424601E-2</v>
      </c>
      <c r="P25" s="5">
        <v>0.11257177394983378</v>
      </c>
      <c r="Q25" s="5">
        <v>7.7969174977334549E-2</v>
      </c>
      <c r="R25" s="5">
        <v>0.69114536113629499</v>
      </c>
      <c r="S25" s="5">
        <v>0.15261408280447264</v>
      </c>
      <c r="T25" s="5">
        <v>0.29767301299486248</v>
      </c>
      <c r="U25" s="5">
        <v>4.7446358416440015E-2</v>
      </c>
      <c r="V25" s="5">
        <v>0.1511030522816561</v>
      </c>
      <c r="W25" s="5">
        <v>0.59413720157147176</v>
      </c>
      <c r="X25" s="5">
        <v>6.6485343003928679E-2</v>
      </c>
      <c r="Y25" s="5">
        <v>0.15956482320942883</v>
      </c>
      <c r="Z25" s="5">
        <v>2.8709579933514657E-2</v>
      </c>
      <c r="AA25">
        <v>-0.19485706899999999</v>
      </c>
      <c r="AB25">
        <v>5.6174176669999998</v>
      </c>
    </row>
    <row r="26" spans="1:28" x14ac:dyDescent="0.25">
      <c r="A26" t="s">
        <v>24</v>
      </c>
      <c r="B26" t="s">
        <v>101</v>
      </c>
      <c r="C26">
        <v>4626</v>
      </c>
      <c r="D26">
        <v>4235</v>
      </c>
      <c r="E26">
        <v>8861</v>
      </c>
      <c r="F26" s="1">
        <f t="shared" si="0"/>
        <v>1.0923258559622195</v>
      </c>
      <c r="G26">
        <v>2945</v>
      </c>
      <c r="H26" s="2">
        <f t="shared" si="1"/>
        <v>3.0088285229202039</v>
      </c>
      <c r="I26">
        <v>6200694</v>
      </c>
      <c r="J26">
        <v>6.2006940000000004</v>
      </c>
      <c r="K26" s="3">
        <f t="shared" si="2"/>
        <v>1429.0335888208642</v>
      </c>
      <c r="L26" s="3">
        <f t="shared" si="3"/>
        <v>474.9468365960326</v>
      </c>
      <c r="M26" s="5">
        <v>0.43114119922630562</v>
      </c>
      <c r="N26" s="5">
        <v>0.24990328820116053</v>
      </c>
      <c r="O26" s="5">
        <v>6.6150870406189555E-2</v>
      </c>
      <c r="P26" s="5">
        <v>0.1574468085106383</v>
      </c>
      <c r="Q26" s="5">
        <v>9.5357833655705992E-2</v>
      </c>
      <c r="R26" s="5">
        <v>0.60348162475822054</v>
      </c>
      <c r="S26" s="5">
        <v>5.2224371373307543E-2</v>
      </c>
      <c r="T26" s="5">
        <v>0.33268858800773693</v>
      </c>
      <c r="U26" s="5">
        <v>5.6092843326885883E-2</v>
      </c>
      <c r="V26" s="5">
        <v>0.20077369439071566</v>
      </c>
      <c r="W26" s="5">
        <v>0.51605415860735004</v>
      </c>
      <c r="X26" s="5">
        <v>5.3384912959381046E-2</v>
      </c>
      <c r="Y26" s="5">
        <v>0.18413926499032882</v>
      </c>
      <c r="Z26" s="5">
        <v>4.5647969052224374E-2</v>
      </c>
      <c r="AA26">
        <v>-0.161318147</v>
      </c>
      <c r="AB26">
        <v>5.6358354229999996</v>
      </c>
    </row>
    <row r="27" spans="1:28" x14ac:dyDescent="0.25">
      <c r="A27" t="s">
        <v>25</v>
      </c>
      <c r="B27" t="s">
        <v>107</v>
      </c>
      <c r="C27">
        <v>8955</v>
      </c>
      <c r="D27">
        <v>9359</v>
      </c>
      <c r="E27">
        <v>18314</v>
      </c>
      <c r="F27" s="1">
        <f t="shared" si="0"/>
        <v>0.95683299497809593</v>
      </c>
      <c r="G27">
        <v>5079</v>
      </c>
      <c r="H27" s="2">
        <f t="shared" si="1"/>
        <v>3.6058279188816695</v>
      </c>
      <c r="I27">
        <v>917228</v>
      </c>
      <c r="J27">
        <v>0.91722800000000004</v>
      </c>
      <c r="K27" s="3">
        <f t="shared" si="2"/>
        <v>19966.682220778257</v>
      </c>
      <c r="L27" s="3">
        <f t="shared" si="3"/>
        <v>5537.336409267924</v>
      </c>
      <c r="M27" s="5">
        <v>0.24737055016181231</v>
      </c>
      <c r="N27" s="5">
        <v>0.45661407766990292</v>
      </c>
      <c r="O27" s="5">
        <v>0.13218042071197411</v>
      </c>
      <c r="P27" s="5">
        <v>0.15271035598705501</v>
      </c>
      <c r="Q27" s="5">
        <v>1.1124595469255663E-2</v>
      </c>
      <c r="R27" s="5">
        <v>8.5962783171521034E-2</v>
      </c>
      <c r="S27" s="5">
        <v>9.1423948220064721E-2</v>
      </c>
      <c r="T27" s="5">
        <v>7.0186084142394828E-2</v>
      </c>
      <c r="U27" s="5">
        <v>0.123584142394822</v>
      </c>
      <c r="V27" s="5">
        <v>3.7621359223300968E-2</v>
      </c>
      <c r="W27" s="5">
        <v>5.0970873786407765E-2</v>
      </c>
      <c r="X27" s="5">
        <v>3.5598705501618123E-2</v>
      </c>
      <c r="Y27" s="5">
        <v>0.71986245954692551</v>
      </c>
      <c r="Z27" s="5">
        <v>0.15594660194174756</v>
      </c>
      <c r="AA27">
        <v>-0.26775989300000003</v>
      </c>
      <c r="AB27">
        <v>5.5234653759999999</v>
      </c>
    </row>
    <row r="28" spans="1:28" x14ac:dyDescent="0.25">
      <c r="A28" t="s">
        <v>26</v>
      </c>
      <c r="B28" t="s">
        <v>107</v>
      </c>
      <c r="C28">
        <v>4327</v>
      </c>
      <c r="D28">
        <v>4411</v>
      </c>
      <c r="E28">
        <v>8738</v>
      </c>
      <c r="F28" s="1">
        <f t="shared" si="0"/>
        <v>0.98095669916118788</v>
      </c>
      <c r="G28">
        <v>2486</v>
      </c>
      <c r="H28" s="2">
        <f t="shared" si="1"/>
        <v>3.5148833467417537</v>
      </c>
      <c r="I28">
        <v>394355</v>
      </c>
      <c r="J28">
        <v>0.39435500000000001</v>
      </c>
      <c r="K28" s="3">
        <f t="shared" si="2"/>
        <v>22157.700548997731</v>
      </c>
      <c r="L28" s="3">
        <f t="shared" si="3"/>
        <v>6303.9647018549276</v>
      </c>
      <c r="M28" s="5">
        <v>8.4037162162162157E-2</v>
      </c>
      <c r="N28" s="5">
        <v>0.53652871621621623</v>
      </c>
      <c r="O28" s="5">
        <v>0.31672297297297297</v>
      </c>
      <c r="P28" s="5">
        <v>5.1942567567567564E-2</v>
      </c>
      <c r="Q28" s="5">
        <v>1.076858108108108E-2</v>
      </c>
      <c r="R28" s="5">
        <v>6.9679054054054057E-2</v>
      </c>
      <c r="S28" s="5">
        <v>5.6587837837837836E-2</v>
      </c>
      <c r="T28" s="5">
        <v>2.322635135135135E-2</v>
      </c>
      <c r="U28" s="5">
        <v>0.28547297297297297</v>
      </c>
      <c r="V28" s="5">
        <v>2.5337837837837839E-3</v>
      </c>
      <c r="W28" s="5">
        <v>1.3513513513513514E-2</v>
      </c>
      <c r="X28" s="5">
        <v>8.4459459459459464E-3</v>
      </c>
      <c r="Y28" s="5">
        <v>0.86697635135135132</v>
      </c>
      <c r="Z28" s="5">
        <v>0.1085304054054054</v>
      </c>
      <c r="AA28">
        <v>-0.27804262499999999</v>
      </c>
      <c r="AB28">
        <v>5.5202359039999997</v>
      </c>
    </row>
    <row r="29" spans="1:28" x14ac:dyDescent="0.25">
      <c r="A29" t="s">
        <v>27</v>
      </c>
      <c r="B29" t="s">
        <v>102</v>
      </c>
      <c r="C29">
        <v>7546</v>
      </c>
      <c r="D29">
        <v>8675</v>
      </c>
      <c r="E29">
        <v>16221</v>
      </c>
      <c r="F29" s="1">
        <f t="shared" si="0"/>
        <v>0.86985590778097988</v>
      </c>
      <c r="G29">
        <v>5157</v>
      </c>
      <c r="H29" s="2">
        <f t="shared" si="1"/>
        <v>3.1454333915066899</v>
      </c>
      <c r="I29">
        <v>733248</v>
      </c>
      <c r="J29">
        <v>0.73324800000000001</v>
      </c>
      <c r="K29" s="3">
        <f t="shared" si="2"/>
        <v>22122.119664833725</v>
      </c>
      <c r="L29" s="3">
        <f t="shared" si="3"/>
        <v>7033.0911233307152</v>
      </c>
      <c r="M29" s="5">
        <v>0.18113772455089822</v>
      </c>
      <c r="N29" s="5">
        <v>0.51506986027944113</v>
      </c>
      <c r="O29" s="5">
        <v>0.143812375249501</v>
      </c>
      <c r="P29" s="5">
        <v>0.14421157684630739</v>
      </c>
      <c r="Q29" s="5">
        <v>1.5768463073852296E-2</v>
      </c>
      <c r="R29" s="5">
        <v>0.268063872255489</v>
      </c>
      <c r="S29" s="5">
        <v>2.8942115768463075E-2</v>
      </c>
      <c r="T29" s="5">
        <v>0.18123752495009979</v>
      </c>
      <c r="U29" s="5">
        <v>9.1816367265469059E-3</v>
      </c>
      <c r="V29" s="5">
        <v>7.5848303393213573E-3</v>
      </c>
      <c r="W29" s="5">
        <v>7.9840319361277445E-2</v>
      </c>
      <c r="X29" s="5">
        <v>9.9800399201596807E-3</v>
      </c>
      <c r="Y29" s="5">
        <v>0.88323353293413176</v>
      </c>
      <c r="Z29" s="5">
        <v>1.9361277445109782E-2</v>
      </c>
      <c r="AA29">
        <v>-0.21535773899999999</v>
      </c>
      <c r="AB29">
        <v>5.53455195</v>
      </c>
    </row>
    <row r="30" spans="1:28" x14ac:dyDescent="0.25">
      <c r="A30" t="s">
        <v>28</v>
      </c>
      <c r="B30" t="s">
        <v>108</v>
      </c>
      <c r="C30">
        <v>3961</v>
      </c>
      <c r="D30">
        <v>4054</v>
      </c>
      <c r="E30">
        <v>8015</v>
      </c>
      <c r="F30" s="1">
        <f t="shared" si="0"/>
        <v>0.97705969412925509</v>
      </c>
      <c r="G30">
        <v>1815</v>
      </c>
      <c r="H30" s="2">
        <f t="shared" si="1"/>
        <v>4.4159779614325068</v>
      </c>
      <c r="I30">
        <v>2182710</v>
      </c>
      <c r="J30">
        <v>2.1827100000000002</v>
      </c>
      <c r="K30" s="3">
        <f t="shared" si="2"/>
        <v>3672.0407200223572</v>
      </c>
      <c r="L30" s="3">
        <f t="shared" si="3"/>
        <v>831.53511002377775</v>
      </c>
      <c r="M30" s="5">
        <v>0.58526011560693647</v>
      </c>
      <c r="N30" s="5">
        <v>0.18497109826589594</v>
      </c>
      <c r="O30" s="5">
        <v>0.16965317919075146</v>
      </c>
      <c r="P30" s="5">
        <v>3.6705202312138731E-2</v>
      </c>
      <c r="Q30" s="5">
        <v>2.3410404624277455E-2</v>
      </c>
      <c r="R30" s="5">
        <v>0.81098265895953758</v>
      </c>
      <c r="S30" s="5">
        <v>0.37919075144508668</v>
      </c>
      <c r="T30" s="5">
        <v>0.46011560693641618</v>
      </c>
      <c r="U30" s="5">
        <v>6.9364161849710983E-3</v>
      </c>
      <c r="V30" s="5">
        <v>2.0809248554913295E-2</v>
      </c>
      <c r="W30" s="5">
        <v>0.56184971098265901</v>
      </c>
      <c r="X30" s="5">
        <v>5.2023121387283237E-3</v>
      </c>
      <c r="Y30" s="5">
        <v>0.38265895953757223</v>
      </c>
      <c r="Z30" s="5">
        <v>2.9479768786127167E-2</v>
      </c>
      <c r="AA30">
        <v>-0.18972750299999999</v>
      </c>
      <c r="AB30">
        <v>5.5832953869999997</v>
      </c>
    </row>
    <row r="31" spans="1:28" x14ac:dyDescent="0.25">
      <c r="A31" t="s">
        <v>29</v>
      </c>
      <c r="B31" t="s">
        <v>105</v>
      </c>
      <c r="C31">
        <v>14684</v>
      </c>
      <c r="D31">
        <v>16457</v>
      </c>
      <c r="E31">
        <v>31141</v>
      </c>
      <c r="F31" s="1">
        <f t="shared" si="0"/>
        <v>0.8922646897976545</v>
      </c>
      <c r="G31">
        <v>11139</v>
      </c>
      <c r="H31" s="2">
        <f t="shared" si="1"/>
        <v>2.7956728611185921</v>
      </c>
      <c r="I31">
        <v>2756892</v>
      </c>
      <c r="J31">
        <v>2.7568920000000001</v>
      </c>
      <c r="K31" s="3">
        <f t="shared" si="2"/>
        <v>11295.690944730515</v>
      </c>
      <c r="L31" s="3">
        <f t="shared" si="3"/>
        <v>4040.4194288350795</v>
      </c>
      <c r="M31" s="5">
        <v>0.57222222222222219</v>
      </c>
      <c r="N31" s="5">
        <v>0.15017921146953406</v>
      </c>
      <c r="O31" s="5">
        <v>5.9199522102747912E-2</v>
      </c>
      <c r="P31" s="5">
        <v>0.13703703703703704</v>
      </c>
      <c r="Q31" s="5">
        <v>8.1362007168458775E-2</v>
      </c>
      <c r="R31" s="5">
        <v>0.77562885619364019</v>
      </c>
      <c r="S31" s="5">
        <v>0.11283081285444234</v>
      </c>
      <c r="T31" s="5">
        <v>0.32183364839319473</v>
      </c>
      <c r="U31" s="5">
        <v>7.4432892249527413E-2</v>
      </c>
      <c r="V31" s="5">
        <v>2.9272339416923442E-2</v>
      </c>
      <c r="W31" s="5">
        <v>0.57324010429011618</v>
      </c>
      <c r="X31" s="5">
        <v>3.3420241763451056E-2</v>
      </c>
      <c r="Y31" s="5">
        <v>0.26250296278739038</v>
      </c>
      <c r="Z31" s="5">
        <v>0.10156435174211899</v>
      </c>
      <c r="AA31">
        <v>-0.23193156200000001</v>
      </c>
      <c r="AB31">
        <v>5.5714403150000003</v>
      </c>
    </row>
    <row r="32" spans="1:28" x14ac:dyDescent="0.25">
      <c r="A32" t="s">
        <v>30</v>
      </c>
      <c r="B32" t="s">
        <v>100</v>
      </c>
      <c r="C32">
        <v>5937</v>
      </c>
      <c r="D32">
        <v>6066</v>
      </c>
      <c r="E32">
        <v>12003</v>
      </c>
      <c r="F32" s="1">
        <f t="shared" si="0"/>
        <v>0.97873392680514337</v>
      </c>
      <c r="G32">
        <v>3313</v>
      </c>
      <c r="H32" s="2">
        <f t="shared" si="1"/>
        <v>3.6230003018412313</v>
      </c>
      <c r="I32">
        <v>2237498</v>
      </c>
      <c r="J32">
        <v>2.237498</v>
      </c>
      <c r="K32" s="3">
        <f t="shared" si="2"/>
        <v>5364.4740688036372</v>
      </c>
      <c r="L32" s="3">
        <f t="shared" si="3"/>
        <v>1480.6717145668956</v>
      </c>
      <c r="M32" s="5">
        <v>0.39383886255924172</v>
      </c>
      <c r="N32" s="5">
        <v>0.31026856240126383</v>
      </c>
      <c r="O32" s="5">
        <v>0.17756714060031595</v>
      </c>
      <c r="P32" s="5">
        <v>7.7251184834123229E-2</v>
      </c>
      <c r="Q32" s="5">
        <v>4.1074249605055291E-2</v>
      </c>
      <c r="R32" s="5">
        <v>0.57851500789889421</v>
      </c>
      <c r="S32" s="5">
        <v>0.14786729857819905</v>
      </c>
      <c r="T32" s="5">
        <v>0.12954186413902052</v>
      </c>
      <c r="U32" s="5">
        <v>0.11058451816745656</v>
      </c>
      <c r="V32" s="5">
        <v>6.9510268562401265E-2</v>
      </c>
      <c r="W32" s="5">
        <v>0.43222748815165879</v>
      </c>
      <c r="X32" s="5">
        <v>0.12701421800947868</v>
      </c>
      <c r="Y32" s="5">
        <v>0.21958925750394945</v>
      </c>
      <c r="Z32" s="5">
        <v>0.15165876777251186</v>
      </c>
      <c r="AA32">
        <v>-0.21209008100000001</v>
      </c>
      <c r="AB32">
        <v>5.6462535540000003</v>
      </c>
    </row>
    <row r="33" spans="1:28" x14ac:dyDescent="0.25">
      <c r="A33" t="s">
        <v>31</v>
      </c>
      <c r="B33" t="s">
        <v>103</v>
      </c>
      <c r="C33">
        <v>16588</v>
      </c>
      <c r="D33">
        <v>18732</v>
      </c>
      <c r="E33">
        <v>35320</v>
      </c>
      <c r="F33" s="1">
        <f t="shared" si="0"/>
        <v>0.8855434550501815</v>
      </c>
      <c r="G33">
        <v>10134</v>
      </c>
      <c r="H33" s="2">
        <f t="shared" si="1"/>
        <v>3.485297019932899</v>
      </c>
      <c r="I33">
        <v>1723450</v>
      </c>
      <c r="J33">
        <v>1.7234499999999999</v>
      </c>
      <c r="K33" s="3">
        <f t="shared" si="2"/>
        <v>20493.777017029795</v>
      </c>
      <c r="L33" s="3">
        <f t="shared" si="3"/>
        <v>5880.0661463924107</v>
      </c>
      <c r="M33" s="5">
        <v>0.58557560409412257</v>
      </c>
      <c r="N33" s="5">
        <v>0.20481164925609371</v>
      </c>
      <c r="O33" s="5">
        <v>3.5929091484647041E-2</v>
      </c>
      <c r="P33" s="5">
        <v>0.144718792866941</v>
      </c>
      <c r="Q33" s="5">
        <v>2.8964862298195632E-2</v>
      </c>
      <c r="R33" s="5">
        <v>0.75245330800886356</v>
      </c>
      <c r="S33" s="5">
        <v>6.964229186451408E-2</v>
      </c>
      <c r="T33" s="5">
        <v>0.44792655903767015</v>
      </c>
      <c r="U33" s="5">
        <v>1.0973936899862825E-2</v>
      </c>
      <c r="V33" s="5">
        <v>2.648517463332278E-2</v>
      </c>
      <c r="W33" s="5">
        <v>0.57687031761105834</v>
      </c>
      <c r="X33" s="5">
        <v>2.4480320776617073E-2</v>
      </c>
      <c r="Y33" s="5">
        <v>0.22528226231929935</v>
      </c>
      <c r="Z33" s="5">
        <v>0.14688192465970243</v>
      </c>
      <c r="AA33">
        <v>-0.210954223</v>
      </c>
      <c r="AB33">
        <v>5.5768332430000003</v>
      </c>
    </row>
    <row r="34" spans="1:28" x14ac:dyDescent="0.25">
      <c r="A34" t="s">
        <v>32</v>
      </c>
      <c r="B34" t="s">
        <v>107</v>
      </c>
      <c r="C34">
        <v>3445</v>
      </c>
      <c r="D34">
        <v>4178</v>
      </c>
      <c r="E34">
        <v>7623</v>
      </c>
      <c r="F34" s="1">
        <f t="shared" si="0"/>
        <v>0.82455720440402103</v>
      </c>
      <c r="G34">
        <v>2318</v>
      </c>
      <c r="H34" s="2">
        <f t="shared" si="1"/>
        <v>3.2886108714408975</v>
      </c>
      <c r="I34">
        <v>2426509</v>
      </c>
      <c r="J34">
        <v>2.4265089999999998</v>
      </c>
      <c r="K34" s="3">
        <f t="shared" si="2"/>
        <v>3141.5502683072682</v>
      </c>
      <c r="L34" s="3">
        <f t="shared" si="3"/>
        <v>955.28184729584768</v>
      </c>
      <c r="M34" s="5">
        <v>0.42909280500521374</v>
      </c>
      <c r="N34" s="5">
        <v>0.12721584984358708</v>
      </c>
      <c r="O34" s="5">
        <v>6.6214807090719502E-2</v>
      </c>
      <c r="P34" s="5">
        <v>6.3086548488008348E-2</v>
      </c>
      <c r="Q34" s="5">
        <v>0.31438998957247133</v>
      </c>
      <c r="R34" s="5">
        <v>0.37771203155818539</v>
      </c>
      <c r="S34" s="5">
        <v>0.31916996047430829</v>
      </c>
      <c r="T34" s="5">
        <v>0.24110671936758893</v>
      </c>
      <c r="U34" s="5">
        <v>9.2885375494071151E-2</v>
      </c>
      <c r="V34" s="5">
        <v>6.0575968222442898E-2</v>
      </c>
      <c r="W34" s="5">
        <v>0.55114200595829199</v>
      </c>
      <c r="X34" s="5">
        <v>6.7527308838133071E-2</v>
      </c>
      <c r="Y34" s="5">
        <v>0.14200595829195631</v>
      </c>
      <c r="Z34" s="5">
        <v>0.17874875868917578</v>
      </c>
      <c r="AA34">
        <v>-0.230600525</v>
      </c>
      <c r="AB34">
        <v>5.5416419650000002</v>
      </c>
    </row>
    <row r="35" spans="1:28" x14ac:dyDescent="0.25">
      <c r="A35" t="s">
        <v>33</v>
      </c>
      <c r="B35" t="s">
        <v>102</v>
      </c>
      <c r="C35">
        <v>12751</v>
      </c>
      <c r="D35">
        <v>14804</v>
      </c>
      <c r="E35">
        <v>27555</v>
      </c>
      <c r="F35" s="1">
        <f t="shared" si="0"/>
        <v>0.86132126452310187</v>
      </c>
      <c r="G35">
        <v>7667</v>
      </c>
      <c r="H35" s="2">
        <f t="shared" si="1"/>
        <v>3.5939741750358678</v>
      </c>
      <c r="I35">
        <v>1304246</v>
      </c>
      <c r="J35">
        <v>1.304246</v>
      </c>
      <c r="K35" s="3">
        <f t="shared" si="2"/>
        <v>21127.149326124058</v>
      </c>
      <c r="L35" s="3">
        <f t="shared" si="3"/>
        <v>5878.4922476281317</v>
      </c>
      <c r="M35" s="5">
        <v>0.29956763434218653</v>
      </c>
      <c r="N35" s="5">
        <v>0.30829215565163681</v>
      </c>
      <c r="O35" s="5">
        <v>0.11982705373687462</v>
      </c>
      <c r="P35" s="5">
        <v>0.17634342186534899</v>
      </c>
      <c r="Q35" s="5">
        <v>9.5969734403953053E-2</v>
      </c>
      <c r="R35" s="5">
        <v>0.67471176018447343</v>
      </c>
      <c r="S35" s="5">
        <v>9.83206106870229E-2</v>
      </c>
      <c r="T35" s="5">
        <v>0.19465648854961831</v>
      </c>
      <c r="U35" s="5">
        <v>3.4656488549618322E-2</v>
      </c>
      <c r="V35" s="5">
        <v>2.8505747126436783E-2</v>
      </c>
      <c r="W35" s="5">
        <v>0.1900383141762452</v>
      </c>
      <c r="X35" s="5">
        <v>1.6551724137931035E-2</v>
      </c>
      <c r="Y35" s="5">
        <v>0.68229885057471262</v>
      </c>
      <c r="Z35" s="5">
        <v>8.2605363984674329E-2</v>
      </c>
      <c r="AA35">
        <v>-0.21564936100000001</v>
      </c>
      <c r="AB35">
        <v>5.5487491660000003</v>
      </c>
    </row>
    <row r="36" spans="1:28" x14ac:dyDescent="0.25">
      <c r="A36" t="s">
        <v>34</v>
      </c>
      <c r="B36" t="s">
        <v>107</v>
      </c>
      <c r="C36">
        <v>14203</v>
      </c>
      <c r="D36">
        <v>16352</v>
      </c>
      <c r="E36">
        <v>30555</v>
      </c>
      <c r="F36" s="1">
        <f t="shared" si="0"/>
        <v>0.86857876712328763</v>
      </c>
      <c r="G36">
        <v>8884</v>
      </c>
      <c r="H36" s="2">
        <f t="shared" si="1"/>
        <v>3.4393291310220619</v>
      </c>
      <c r="I36">
        <v>1595588</v>
      </c>
      <c r="J36">
        <v>1.595588</v>
      </c>
      <c r="K36" s="3">
        <f t="shared" si="2"/>
        <v>19149.680243270821</v>
      </c>
      <c r="L36" s="3">
        <f t="shared" si="3"/>
        <v>5567.8533556281445</v>
      </c>
      <c r="M36" s="5">
        <v>0.38965204236006051</v>
      </c>
      <c r="N36" s="5">
        <v>0.37409984871406959</v>
      </c>
      <c r="O36" s="5">
        <v>8.1875945537065051E-2</v>
      </c>
      <c r="P36" s="5">
        <v>0.12308623298033283</v>
      </c>
      <c r="Q36" s="5">
        <v>3.128593040847201E-2</v>
      </c>
      <c r="R36" s="5">
        <v>3.7385431741437533E-2</v>
      </c>
      <c r="S36" s="5">
        <v>3.7881529738207263E-2</v>
      </c>
      <c r="T36" s="5">
        <v>0.26673905175533841</v>
      </c>
      <c r="U36" s="5">
        <v>1.9182048498009412E-2</v>
      </c>
      <c r="V36" s="5">
        <v>1.7654171704957679E-2</v>
      </c>
      <c r="W36" s="5">
        <v>0.21801692865779929</v>
      </c>
      <c r="X36" s="5">
        <v>1.1366384522370012E-2</v>
      </c>
      <c r="Y36" s="5">
        <v>0.69431680773881499</v>
      </c>
      <c r="Z36" s="5">
        <v>5.8645707376058044E-2</v>
      </c>
      <c r="AA36">
        <v>-0.228343091</v>
      </c>
      <c r="AB36">
        <v>5.5321487999999999</v>
      </c>
    </row>
    <row r="37" spans="1:28" x14ac:dyDescent="0.25">
      <c r="A37" t="s">
        <v>35</v>
      </c>
      <c r="B37" t="s">
        <v>103</v>
      </c>
      <c r="C37">
        <v>16134</v>
      </c>
      <c r="D37">
        <v>17494</v>
      </c>
      <c r="E37">
        <v>33628</v>
      </c>
      <c r="F37" s="1">
        <f t="shared" si="0"/>
        <v>0.92225906024922832</v>
      </c>
      <c r="G37">
        <v>9678</v>
      </c>
      <c r="H37" s="2">
        <f t="shared" si="1"/>
        <v>3.4746848522421989</v>
      </c>
      <c r="I37">
        <v>1299435</v>
      </c>
      <c r="J37">
        <v>1.2994349999999999</v>
      </c>
      <c r="K37" s="3">
        <f t="shared" si="2"/>
        <v>25878.939693020431</v>
      </c>
      <c r="L37" s="3">
        <f t="shared" si="3"/>
        <v>7447.8523358228776</v>
      </c>
      <c r="M37" s="5">
        <v>0.36674186271350306</v>
      </c>
      <c r="N37" s="5">
        <v>0.34805027392845633</v>
      </c>
      <c r="O37" s="5">
        <v>6.7998710924911374E-2</v>
      </c>
      <c r="P37" s="5">
        <v>0.17450854012246214</v>
      </c>
      <c r="Q37" s="5">
        <v>4.2700612310667095E-2</v>
      </c>
      <c r="R37" s="5">
        <v>0.56687077022236543</v>
      </c>
      <c r="S37" s="5">
        <v>2.868192072188205E-2</v>
      </c>
      <c r="T37" s="5">
        <v>0.32076485121925019</v>
      </c>
      <c r="U37" s="5">
        <v>4.4043398861317008E-2</v>
      </c>
      <c r="V37" s="5">
        <v>3.4375335696637664E-2</v>
      </c>
      <c r="W37" s="5">
        <v>0.30261037705446342</v>
      </c>
      <c r="X37" s="5">
        <v>7.1543667418627138E-2</v>
      </c>
      <c r="Y37" s="5">
        <v>0.24879149210441509</v>
      </c>
      <c r="Z37" s="5">
        <v>0.34267912772585668</v>
      </c>
      <c r="AA37">
        <v>-0.20430812100000001</v>
      </c>
      <c r="AB37">
        <v>5.5990369150000001</v>
      </c>
    </row>
    <row r="38" spans="1:28" x14ac:dyDescent="0.25">
      <c r="A38" t="s">
        <v>36</v>
      </c>
      <c r="B38" t="s">
        <v>103</v>
      </c>
      <c r="C38">
        <v>1826</v>
      </c>
      <c r="D38">
        <v>1932</v>
      </c>
      <c r="E38">
        <v>3758</v>
      </c>
      <c r="F38" s="1">
        <f t="shared" si="0"/>
        <v>0.9451345755693582</v>
      </c>
      <c r="G38">
        <v>1438</v>
      </c>
      <c r="H38" s="2">
        <f t="shared" si="1"/>
        <v>2.6133518776077884</v>
      </c>
      <c r="I38">
        <v>162347</v>
      </c>
      <c r="J38">
        <v>0.16234699999999999</v>
      </c>
      <c r="K38" s="3">
        <f t="shared" si="2"/>
        <v>23147.948530000554</v>
      </c>
      <c r="L38" s="3">
        <f t="shared" si="3"/>
        <v>8857.5705125441182</v>
      </c>
      <c r="M38" s="5">
        <v>0.72102803738317756</v>
      </c>
      <c r="N38" s="5">
        <v>0.21308411214953271</v>
      </c>
      <c r="O38" s="5">
        <v>1.3551401869158878E-2</v>
      </c>
      <c r="P38" s="5">
        <v>4.2523364485981312E-2</v>
      </c>
      <c r="Q38" s="5">
        <v>9.8130841121495324E-3</v>
      </c>
      <c r="R38" s="5">
        <v>0.71869158878504669</v>
      </c>
      <c r="S38" s="5">
        <v>0.21308411214953271</v>
      </c>
      <c r="T38" s="5">
        <v>0.27757009345794392</v>
      </c>
      <c r="U38" s="5">
        <v>3.7383177570093459E-3</v>
      </c>
      <c r="V38" s="5">
        <v>2.9906542056074768E-2</v>
      </c>
      <c r="W38" s="5">
        <v>0.38504672897196263</v>
      </c>
      <c r="X38" s="5">
        <v>6.822429906542056E-2</v>
      </c>
      <c r="Y38" s="5">
        <v>0.1822429906542056</v>
      </c>
      <c r="Z38" s="5">
        <v>0.33457943925233646</v>
      </c>
      <c r="AA38">
        <v>-0.21475902499999999</v>
      </c>
      <c r="AB38">
        <v>5.5869230920000001</v>
      </c>
    </row>
    <row r="39" spans="1:28" x14ac:dyDescent="0.25">
      <c r="A39" t="s">
        <v>37</v>
      </c>
      <c r="B39" t="s">
        <v>106</v>
      </c>
      <c r="C39">
        <v>14550</v>
      </c>
      <c r="D39">
        <v>15858</v>
      </c>
      <c r="E39">
        <v>30408</v>
      </c>
      <c r="F39" s="1">
        <f t="shared" si="0"/>
        <v>0.91751797200151342</v>
      </c>
      <c r="G39">
        <v>8460</v>
      </c>
      <c r="H39" s="2">
        <f t="shared" si="1"/>
        <v>3.5943262411347519</v>
      </c>
      <c r="I39">
        <v>2131071</v>
      </c>
      <c r="J39">
        <v>2.1310709999999999</v>
      </c>
      <c r="K39" s="3">
        <f t="shared" si="2"/>
        <v>14268.88170314363</v>
      </c>
      <c r="L39" s="3">
        <f t="shared" si="3"/>
        <v>3969.8348858390923</v>
      </c>
      <c r="M39" s="5">
        <v>0.45876562915669061</v>
      </c>
      <c r="N39" s="5">
        <v>0.31737164139398777</v>
      </c>
      <c r="O39" s="5">
        <v>6.5442936951316838E-2</v>
      </c>
      <c r="P39" s="5">
        <v>0.13993083266826284</v>
      </c>
      <c r="Q39" s="5">
        <v>1.8488959829741951E-2</v>
      </c>
      <c r="R39" s="5">
        <v>0.81881954523463962</v>
      </c>
      <c r="S39" s="5">
        <v>9.4702467343976776E-2</v>
      </c>
      <c r="T39" s="5">
        <v>0.26161103047895501</v>
      </c>
      <c r="U39" s="5">
        <v>0.19460570875665215</v>
      </c>
      <c r="V39" s="5">
        <v>6.8940493468795357E-3</v>
      </c>
      <c r="W39" s="5">
        <v>0.31845670053217223</v>
      </c>
      <c r="X39" s="5">
        <v>3.3260764392839863E-2</v>
      </c>
      <c r="Y39" s="5">
        <v>0.20452346395742621</v>
      </c>
      <c r="Z39" s="5">
        <v>0.43686502177068215</v>
      </c>
      <c r="AA39">
        <v>-0.26603733600000001</v>
      </c>
      <c r="AB39">
        <v>5.5945681489999997</v>
      </c>
    </row>
    <row r="40" spans="1:28" x14ac:dyDescent="0.25">
      <c r="A40" t="s">
        <v>38</v>
      </c>
      <c r="B40" t="s">
        <v>99</v>
      </c>
      <c r="C40">
        <v>16704</v>
      </c>
      <c r="D40">
        <v>18479</v>
      </c>
      <c r="E40">
        <v>35183</v>
      </c>
      <c r="F40" s="1">
        <f t="shared" si="0"/>
        <v>0.90394501866984145</v>
      </c>
      <c r="G40">
        <v>9731</v>
      </c>
      <c r="H40" s="2">
        <f t="shared" si="1"/>
        <v>3.6155585243037716</v>
      </c>
      <c r="I40">
        <v>1679155</v>
      </c>
      <c r="J40">
        <v>1.679155</v>
      </c>
      <c r="K40" s="3">
        <f t="shared" si="2"/>
        <v>20952.800664620005</v>
      </c>
      <c r="L40" s="3">
        <f t="shared" si="3"/>
        <v>5795.1767406820691</v>
      </c>
      <c r="M40" s="5">
        <v>0.45660480349344978</v>
      </c>
      <c r="N40" s="5">
        <v>0.37827510917030566</v>
      </c>
      <c r="O40" s="5">
        <v>7.2216157205240175E-2</v>
      </c>
      <c r="P40" s="5">
        <v>7.4945414847161579E-2</v>
      </c>
      <c r="Q40" s="5">
        <v>1.7958515283842794E-2</v>
      </c>
      <c r="R40" s="5">
        <v>0.53965719152560421</v>
      </c>
      <c r="S40" s="5">
        <v>6.4622591291387199E-2</v>
      </c>
      <c r="T40" s="5">
        <v>0.32439050356648569</v>
      </c>
      <c r="U40" s="5">
        <v>5.4295752155860751E-2</v>
      </c>
      <c r="V40" s="5">
        <v>1.0965612690301288E-2</v>
      </c>
      <c r="W40" s="5">
        <v>0.43851804535292238</v>
      </c>
      <c r="X40" s="5">
        <v>2.2569998935377408E-2</v>
      </c>
      <c r="Y40" s="5">
        <v>0.43905035664856806</v>
      </c>
      <c r="Z40" s="5">
        <v>8.8895986372830832E-2</v>
      </c>
      <c r="AA40">
        <v>-0.24386769799999999</v>
      </c>
      <c r="AB40">
        <v>5.548749237</v>
      </c>
    </row>
    <row r="41" spans="1:28" x14ac:dyDescent="0.25">
      <c r="A41" t="s">
        <v>39</v>
      </c>
      <c r="B41" t="s">
        <v>101</v>
      </c>
      <c r="C41">
        <v>9320</v>
      </c>
      <c r="D41">
        <v>7359</v>
      </c>
      <c r="E41">
        <v>16679</v>
      </c>
      <c r="F41" s="1">
        <f t="shared" si="0"/>
        <v>1.266476423427096</v>
      </c>
      <c r="G41">
        <v>607</v>
      </c>
      <c r="H41" s="2">
        <f t="shared" si="1"/>
        <v>27.477759472817134</v>
      </c>
      <c r="I41">
        <v>11267006</v>
      </c>
      <c r="J41">
        <v>11.267006</v>
      </c>
      <c r="K41" s="3">
        <f t="shared" si="2"/>
        <v>1480.3400299955463</v>
      </c>
      <c r="L41" s="3">
        <f t="shared" si="3"/>
        <v>53.874117045823887</v>
      </c>
      <c r="M41" s="5">
        <v>0.52470930232558144</v>
      </c>
      <c r="N41" s="5">
        <v>0.3125</v>
      </c>
      <c r="O41" s="5">
        <v>5.8139534883720929E-3</v>
      </c>
      <c r="P41" s="5">
        <v>9.8837209302325577E-2</v>
      </c>
      <c r="Q41" s="5">
        <v>5.8139534883720929E-2</v>
      </c>
      <c r="R41" s="5">
        <v>0.60755813953488369</v>
      </c>
      <c r="S41" s="5">
        <v>0.46802325581395349</v>
      </c>
      <c r="T41" s="5">
        <v>1.4534883720930232E-2</v>
      </c>
      <c r="U41" s="5">
        <v>0.18313953488372092</v>
      </c>
      <c r="V41" s="5">
        <v>0.24709302325581395</v>
      </c>
      <c r="W41" s="5">
        <v>0.62790697674418605</v>
      </c>
      <c r="X41" s="5">
        <v>3.4883720930232558E-2</v>
      </c>
      <c r="Y41" s="5">
        <v>7.2674418604651167E-2</v>
      </c>
      <c r="Z41" s="5">
        <v>1.7441860465116279E-2</v>
      </c>
      <c r="AA41">
        <v>-0.190375088</v>
      </c>
      <c r="AB41">
        <v>5.6477509750000001</v>
      </c>
    </row>
    <row r="42" spans="1:28" x14ac:dyDescent="0.25">
      <c r="A42" t="s">
        <v>40</v>
      </c>
      <c r="B42" t="s">
        <v>101</v>
      </c>
      <c r="C42">
        <v>944</v>
      </c>
      <c r="D42">
        <v>1043</v>
      </c>
      <c r="E42">
        <v>1987</v>
      </c>
      <c r="F42" s="1">
        <f t="shared" si="0"/>
        <v>0.90508149568552254</v>
      </c>
      <c r="G42">
        <v>626</v>
      </c>
      <c r="H42" s="2">
        <f t="shared" si="1"/>
        <v>3.1741214057507987</v>
      </c>
      <c r="I42">
        <v>2104494</v>
      </c>
      <c r="J42">
        <v>2.1044939999999999</v>
      </c>
      <c r="K42" s="3">
        <f t="shared" si="2"/>
        <v>944.16995249214301</v>
      </c>
      <c r="L42" s="3">
        <f t="shared" si="3"/>
        <v>297.45867652746932</v>
      </c>
      <c r="M42" s="5">
        <v>0.59043659043659047</v>
      </c>
      <c r="N42" s="5">
        <v>0.14864864864864866</v>
      </c>
      <c r="O42" s="5">
        <v>6.2370062370062374E-2</v>
      </c>
      <c r="P42" s="5">
        <v>0.15592515592515593</v>
      </c>
      <c r="Q42" s="5">
        <v>4.2619542619542622E-2</v>
      </c>
      <c r="R42" s="5">
        <v>0.69022869022869027</v>
      </c>
      <c r="S42" s="5">
        <v>0.17671517671517672</v>
      </c>
      <c r="T42" s="5">
        <v>0.27650727650727652</v>
      </c>
      <c r="U42" s="5">
        <v>2.0790020790020791E-3</v>
      </c>
      <c r="V42" s="5">
        <v>8.7318087318087323E-2</v>
      </c>
      <c r="W42" s="5">
        <v>0.54054054054054057</v>
      </c>
      <c r="X42" s="5">
        <v>4.3659043659043661E-2</v>
      </c>
      <c r="Y42" s="5">
        <v>9.355509355509356E-2</v>
      </c>
      <c r="Z42" s="5">
        <v>0.23492723492723494</v>
      </c>
      <c r="AA42">
        <v>-0.17444046099999999</v>
      </c>
      <c r="AB42">
        <v>5.6516580860000003</v>
      </c>
    </row>
    <row r="43" spans="1:28" x14ac:dyDescent="0.25">
      <c r="A43" t="s">
        <v>41</v>
      </c>
      <c r="B43" t="s">
        <v>108</v>
      </c>
      <c r="C43">
        <v>29524</v>
      </c>
      <c r="D43">
        <v>32200</v>
      </c>
      <c r="E43">
        <v>61724</v>
      </c>
      <c r="F43" s="1">
        <f t="shared" si="0"/>
        <v>0.91689440993788818</v>
      </c>
      <c r="G43">
        <v>15151</v>
      </c>
      <c r="H43" s="2">
        <f t="shared" si="1"/>
        <v>4.0739225133654546</v>
      </c>
      <c r="I43">
        <v>1389036</v>
      </c>
      <c r="J43">
        <v>1.3890359999999999</v>
      </c>
      <c r="K43" s="3">
        <f t="shared" si="2"/>
        <v>44436.573278158379</v>
      </c>
      <c r="L43" s="3">
        <f t="shared" si="3"/>
        <v>10907.564670750075</v>
      </c>
      <c r="M43" s="5">
        <v>0.27224364467295059</v>
      </c>
      <c r="N43" s="5">
        <v>0.46201085404170239</v>
      </c>
      <c r="O43" s="5">
        <v>8.4868608968866041E-2</v>
      </c>
      <c r="P43" s="5">
        <v>0.14667237932019422</v>
      </c>
      <c r="Q43" s="5">
        <v>3.4204512996286775E-2</v>
      </c>
      <c r="R43" s="5">
        <v>0.37065690405470747</v>
      </c>
      <c r="S43" s="5">
        <v>7.8192995786419833E-2</v>
      </c>
      <c r="T43" s="5">
        <v>0.29674656351454032</v>
      </c>
      <c r="U43" s="5">
        <v>3.9372798231677832E-3</v>
      </c>
      <c r="V43" s="5">
        <v>1.5058368446501347E-2</v>
      </c>
      <c r="W43" s="5">
        <v>0.13069006009532361</v>
      </c>
      <c r="X43" s="5">
        <v>5.2773364647371694E-2</v>
      </c>
      <c r="Y43" s="5">
        <v>0.54479519237411067</v>
      </c>
      <c r="Z43" s="5">
        <v>0.25668301443669267</v>
      </c>
      <c r="AA43">
        <v>-0.19655992899999999</v>
      </c>
      <c r="AB43">
        <v>5.5934679599999999</v>
      </c>
    </row>
    <row r="44" spans="1:28" x14ac:dyDescent="0.25">
      <c r="A44" t="s">
        <v>42</v>
      </c>
      <c r="B44" t="s">
        <v>107</v>
      </c>
      <c r="C44">
        <v>15134</v>
      </c>
      <c r="D44">
        <v>16776</v>
      </c>
      <c r="E44">
        <v>31910</v>
      </c>
      <c r="F44" s="1">
        <f t="shared" si="0"/>
        <v>0.90212207916070575</v>
      </c>
      <c r="G44">
        <v>8961</v>
      </c>
      <c r="H44" s="2">
        <f t="shared" si="1"/>
        <v>3.560986497042741</v>
      </c>
      <c r="I44">
        <v>1802091</v>
      </c>
      <c r="J44">
        <v>1.8020910000000001</v>
      </c>
      <c r="K44" s="3">
        <f t="shared" si="2"/>
        <v>17707.207904595271</v>
      </c>
      <c r="L44" s="3">
        <f t="shared" si="3"/>
        <v>4972.5568797580145</v>
      </c>
      <c r="M44" s="5">
        <v>0.46102962323842395</v>
      </c>
      <c r="N44" s="5">
        <v>0.29910842680471672</v>
      </c>
      <c r="O44" s="5">
        <v>0.11251078515962036</v>
      </c>
      <c r="P44" s="5">
        <v>0.11291343111878056</v>
      </c>
      <c r="Q44" s="5">
        <v>1.4437733678458442E-2</v>
      </c>
      <c r="R44" s="5">
        <v>0.37439446366782009</v>
      </c>
      <c r="S44" s="5">
        <v>7.362104777290561E-2</v>
      </c>
      <c r="T44" s="5">
        <v>0.3284098776828987</v>
      </c>
      <c r="U44" s="5">
        <v>9.5776598199861535E-2</v>
      </c>
      <c r="V44" s="5">
        <v>2.0083102493074791E-2</v>
      </c>
      <c r="W44" s="5">
        <v>0.33587257617728533</v>
      </c>
      <c r="X44" s="5">
        <v>3.3702677746999074E-2</v>
      </c>
      <c r="Y44" s="5">
        <v>0.40466297322253003</v>
      </c>
      <c r="Z44" s="5">
        <v>0.20567867036011081</v>
      </c>
      <c r="AA44">
        <v>-0.25837035400000002</v>
      </c>
      <c r="AB44">
        <v>5.5307983949999997</v>
      </c>
    </row>
    <row r="45" spans="1:28" x14ac:dyDescent="0.25">
      <c r="A45" t="s">
        <v>43</v>
      </c>
      <c r="B45" t="s">
        <v>107</v>
      </c>
      <c r="C45">
        <v>12257</v>
      </c>
      <c r="D45">
        <v>13595</v>
      </c>
      <c r="E45">
        <v>25852</v>
      </c>
      <c r="F45" s="1">
        <f t="shared" si="0"/>
        <v>0.90158146377344617</v>
      </c>
      <c r="G45">
        <v>7880</v>
      </c>
      <c r="H45" s="2">
        <f t="shared" si="1"/>
        <v>3.2807106598984772</v>
      </c>
      <c r="I45">
        <v>1427422</v>
      </c>
      <c r="J45">
        <v>1.427422</v>
      </c>
      <c r="K45" s="3">
        <f t="shared" si="2"/>
        <v>18110.97208814212</v>
      </c>
      <c r="L45" s="3">
        <f t="shared" si="3"/>
        <v>5520.4417474299826</v>
      </c>
      <c r="M45" s="5">
        <v>0.48979591836734693</v>
      </c>
      <c r="N45" s="5">
        <v>0.21951048460621361</v>
      </c>
      <c r="O45" s="5">
        <v>3.7590293849498566E-2</v>
      </c>
      <c r="P45" s="5">
        <v>0.14559225752156532</v>
      </c>
      <c r="Q45" s="5">
        <v>0.10751104565537556</v>
      </c>
      <c r="R45" s="5">
        <v>0.24992076069730587</v>
      </c>
      <c r="S45" s="5">
        <v>6.0491493383742913E-2</v>
      </c>
      <c r="T45" s="5">
        <v>0.3667296786389414</v>
      </c>
      <c r="U45" s="5">
        <v>3.6862003780718335E-2</v>
      </c>
      <c r="V45" s="5">
        <v>2.7214094698757275E-2</v>
      </c>
      <c r="W45" s="5">
        <v>0.37423312883435583</v>
      </c>
      <c r="X45" s="5">
        <v>3.1775994966179014E-2</v>
      </c>
      <c r="Y45" s="5">
        <v>0.44281893975145509</v>
      </c>
      <c r="Z45" s="5">
        <v>0.1239578417492528</v>
      </c>
      <c r="AA45">
        <v>-0.241960551</v>
      </c>
      <c r="AB45">
        <v>5.5341223939999997</v>
      </c>
    </row>
    <row r="46" spans="1:28" x14ac:dyDescent="0.25">
      <c r="A46" t="s">
        <v>44</v>
      </c>
      <c r="B46" t="s">
        <v>99</v>
      </c>
      <c r="C46">
        <v>6998</v>
      </c>
      <c r="D46">
        <v>7841</v>
      </c>
      <c r="E46">
        <v>14839</v>
      </c>
      <c r="F46" s="1">
        <f t="shared" si="0"/>
        <v>0.89248820303532717</v>
      </c>
      <c r="G46">
        <v>4397</v>
      </c>
      <c r="H46" s="2">
        <f t="shared" si="1"/>
        <v>3.3748010006822833</v>
      </c>
      <c r="I46">
        <v>830154</v>
      </c>
      <c r="J46">
        <v>0.83015399999999995</v>
      </c>
      <c r="K46" s="3">
        <f t="shared" si="2"/>
        <v>17874.996687361625</v>
      </c>
      <c r="L46" s="3">
        <f t="shared" si="3"/>
        <v>5296.6076173818356</v>
      </c>
      <c r="M46" s="5">
        <v>0.61785964094194445</v>
      </c>
      <c r="N46" s="5">
        <v>0.23641874562835161</v>
      </c>
      <c r="O46" s="5">
        <v>5.5024481231056188E-2</v>
      </c>
      <c r="P46" s="5">
        <v>8.1604103520634186E-2</v>
      </c>
      <c r="Q46" s="5">
        <v>9.0930286780135233E-3</v>
      </c>
      <c r="R46" s="5">
        <v>0.73117276754488225</v>
      </c>
      <c r="S46" s="5">
        <v>7.9505712287246441E-2</v>
      </c>
      <c r="T46" s="5">
        <v>0.35346234553508976</v>
      </c>
      <c r="U46" s="5">
        <v>5.3159244579155981E-2</v>
      </c>
      <c r="V46" s="5">
        <v>6.5283282816507348E-3</v>
      </c>
      <c r="W46" s="5">
        <v>0.50874329680578223</v>
      </c>
      <c r="X46" s="5">
        <v>4.1501515504779672E-2</v>
      </c>
      <c r="Y46" s="5">
        <v>0.2979715551410585</v>
      </c>
      <c r="Z46" s="5">
        <v>0.14525530426672884</v>
      </c>
      <c r="AA46">
        <v>-0.241564951</v>
      </c>
      <c r="AB46">
        <v>5.5629079150000003</v>
      </c>
    </row>
    <row r="47" spans="1:28" x14ac:dyDescent="0.25">
      <c r="A47" t="s">
        <v>45</v>
      </c>
      <c r="B47" t="s">
        <v>101</v>
      </c>
      <c r="C47">
        <v>5266</v>
      </c>
      <c r="D47">
        <v>4738</v>
      </c>
      <c r="E47">
        <v>10004</v>
      </c>
      <c r="F47" s="1">
        <f t="shared" si="0"/>
        <v>1.1114394259181088</v>
      </c>
      <c r="G47">
        <v>2770</v>
      </c>
      <c r="H47" s="2">
        <f t="shared" si="1"/>
        <v>3.6115523465703969</v>
      </c>
      <c r="I47">
        <v>3565777</v>
      </c>
      <c r="J47">
        <v>3.5657770000000002</v>
      </c>
      <c r="K47" s="3">
        <f t="shared" si="2"/>
        <v>2805.5596297805496</v>
      </c>
      <c r="L47" s="3">
        <f t="shared" si="3"/>
        <v>776.82928573491836</v>
      </c>
      <c r="M47" s="5">
        <v>0.22215108834827144</v>
      </c>
      <c r="N47" s="5">
        <v>0.26099018352539477</v>
      </c>
      <c r="O47" s="5">
        <v>0.10776781903542466</v>
      </c>
      <c r="P47" s="5">
        <v>0.21254801536491677</v>
      </c>
      <c r="Q47" s="5">
        <v>0.19654289372599232</v>
      </c>
      <c r="R47" s="5">
        <v>0.44387537345283823</v>
      </c>
      <c r="S47" s="5">
        <v>0.10926163038839096</v>
      </c>
      <c r="T47" s="5">
        <v>0.14425949637217242</v>
      </c>
      <c r="U47" s="5">
        <v>0.17584293640631668</v>
      </c>
      <c r="V47" s="5">
        <v>0.16645326504481434</v>
      </c>
      <c r="W47" s="5">
        <v>0.40418267178830558</v>
      </c>
      <c r="X47" s="5">
        <v>7.4263764404609481E-2</v>
      </c>
      <c r="Y47" s="5">
        <v>0.25096030729833546</v>
      </c>
      <c r="Z47" s="5">
        <v>0.10413999146393513</v>
      </c>
      <c r="AA47">
        <v>-0.16088750199999999</v>
      </c>
      <c r="AB47">
        <v>5.6515451590000003</v>
      </c>
    </row>
    <row r="48" spans="1:28" x14ac:dyDescent="0.25">
      <c r="A48" t="s">
        <v>46</v>
      </c>
      <c r="B48" t="s">
        <v>107</v>
      </c>
      <c r="C48">
        <v>6494</v>
      </c>
      <c r="D48">
        <v>6956</v>
      </c>
      <c r="E48">
        <v>13450</v>
      </c>
      <c r="F48" s="1">
        <f t="shared" si="0"/>
        <v>0.93358251868890163</v>
      </c>
      <c r="G48">
        <v>3736</v>
      </c>
      <c r="H48" s="2">
        <f t="shared" si="1"/>
        <v>3.6001070663811565</v>
      </c>
      <c r="I48">
        <v>1353600</v>
      </c>
      <c r="J48">
        <v>1.3535999999999999</v>
      </c>
      <c r="K48" s="3">
        <f t="shared" si="2"/>
        <v>9936.4657210401892</v>
      </c>
      <c r="L48" s="3">
        <f t="shared" si="3"/>
        <v>2760.0472813238771</v>
      </c>
      <c r="M48" s="5">
        <v>0.34559023066485756</v>
      </c>
      <c r="N48" s="5">
        <v>0.38914518317503394</v>
      </c>
      <c r="O48" s="5">
        <v>0.10746268656716418</v>
      </c>
      <c r="P48" s="5">
        <v>0.13215739484396199</v>
      </c>
      <c r="Q48" s="5">
        <v>2.5644504748982361E-2</v>
      </c>
      <c r="R48" s="5">
        <v>9.2265943012211665E-2</v>
      </c>
      <c r="S48" s="5">
        <v>2.3880597014925373E-2</v>
      </c>
      <c r="T48" s="5">
        <v>0.25888738127544098</v>
      </c>
      <c r="U48" s="5">
        <v>0.26404341926729985</v>
      </c>
      <c r="V48" s="5">
        <v>9.2265943012211672E-3</v>
      </c>
      <c r="W48" s="5">
        <v>0.27109905020352781</v>
      </c>
      <c r="X48" s="5">
        <v>5.1831750339213029E-2</v>
      </c>
      <c r="Y48" s="5">
        <v>0.39918588873812755</v>
      </c>
      <c r="Z48" s="5">
        <v>0.26865671641791045</v>
      </c>
      <c r="AA48">
        <v>-0.27277552700000002</v>
      </c>
      <c r="AB48">
        <v>5.5285250130000003</v>
      </c>
    </row>
    <row r="49" spans="1:28" x14ac:dyDescent="0.25">
      <c r="A49" t="s">
        <v>47</v>
      </c>
      <c r="B49" t="s">
        <v>100</v>
      </c>
      <c r="C49">
        <v>14195</v>
      </c>
      <c r="D49">
        <v>15426</v>
      </c>
      <c r="E49">
        <v>29621</v>
      </c>
      <c r="F49" s="1">
        <f t="shared" si="0"/>
        <v>0.92019966290678079</v>
      </c>
      <c r="G49">
        <v>8669</v>
      </c>
      <c r="H49" s="2">
        <f t="shared" si="1"/>
        <v>3.4168877609874264</v>
      </c>
      <c r="I49">
        <v>782940</v>
      </c>
      <c r="J49">
        <v>0.78293999999999997</v>
      </c>
      <c r="K49" s="3">
        <f t="shared" si="2"/>
        <v>37833.039568804765</v>
      </c>
      <c r="L49" s="3">
        <f t="shared" si="3"/>
        <v>11072.368252995122</v>
      </c>
      <c r="M49" s="5">
        <v>0.35295221416062045</v>
      </c>
      <c r="N49" s="5">
        <v>0.40655491618714035</v>
      </c>
      <c r="O49" s="5">
        <v>5.0100075056292222E-2</v>
      </c>
      <c r="P49" s="5">
        <v>0.15993244933700276</v>
      </c>
      <c r="Q49" s="5">
        <v>3.046034525894421E-2</v>
      </c>
      <c r="R49" s="5">
        <v>0.82086564923692773</v>
      </c>
      <c r="S49" s="5">
        <v>4.1280960720540404E-2</v>
      </c>
      <c r="T49" s="5">
        <v>0.25681761320990742</v>
      </c>
      <c r="U49" s="5">
        <v>6.7550662997247934E-2</v>
      </c>
      <c r="V49" s="5">
        <v>2.339254440830623E-2</v>
      </c>
      <c r="W49" s="5">
        <v>0.25394045534150611</v>
      </c>
      <c r="X49" s="5">
        <v>0.10145108831623718</v>
      </c>
      <c r="Y49" s="5">
        <v>0.24918689016762571</v>
      </c>
      <c r="Z49" s="5">
        <v>0.37202902176632474</v>
      </c>
      <c r="AA49">
        <v>-0.23851439699999999</v>
      </c>
      <c r="AB49">
        <v>5.5949834389999999</v>
      </c>
    </row>
    <row r="50" spans="1:28" x14ac:dyDescent="0.25">
      <c r="A50" t="s">
        <v>48</v>
      </c>
      <c r="B50" t="s">
        <v>99</v>
      </c>
      <c r="C50">
        <v>6884</v>
      </c>
      <c r="D50">
        <v>7864</v>
      </c>
      <c r="E50">
        <v>14748</v>
      </c>
      <c r="F50" s="1">
        <f t="shared" si="0"/>
        <v>0.87538148524923698</v>
      </c>
      <c r="G50">
        <v>4150</v>
      </c>
      <c r="H50" s="2">
        <f t="shared" si="1"/>
        <v>3.5537349397590363</v>
      </c>
      <c r="I50">
        <v>780050</v>
      </c>
      <c r="J50">
        <v>0.78005000000000002</v>
      </c>
      <c r="K50" s="3">
        <f t="shared" si="2"/>
        <v>18906.480353823474</v>
      </c>
      <c r="L50" s="3">
        <f t="shared" si="3"/>
        <v>5320.1717838600089</v>
      </c>
      <c r="M50" s="5">
        <v>0.4336645962732919</v>
      </c>
      <c r="N50" s="5">
        <v>0.40608695652173915</v>
      </c>
      <c r="O50" s="5">
        <v>7.6273291925465836E-2</v>
      </c>
      <c r="P50" s="5">
        <v>6.5714285714285711E-2</v>
      </c>
      <c r="Q50" s="5">
        <v>1.8260869565217393E-2</v>
      </c>
      <c r="R50" s="5">
        <v>0.68819875776397521</v>
      </c>
      <c r="S50" s="5">
        <v>2.732919254658385E-2</v>
      </c>
      <c r="T50" s="5">
        <v>0.29391304347826086</v>
      </c>
      <c r="U50" s="5">
        <v>0.19826086956521738</v>
      </c>
      <c r="V50" s="5">
        <v>1.2173913043478261E-2</v>
      </c>
      <c r="W50" s="5">
        <v>0.40223602484472049</v>
      </c>
      <c r="X50" s="5">
        <v>4.0496894409937888E-2</v>
      </c>
      <c r="Y50" s="5">
        <v>0.12521739130434784</v>
      </c>
      <c r="Z50" s="5">
        <v>0.41987577639751555</v>
      </c>
      <c r="AA50">
        <v>-0.25168248999999998</v>
      </c>
      <c r="AB50">
        <v>5.5370132849999996</v>
      </c>
    </row>
    <row r="51" spans="1:28" x14ac:dyDescent="0.25">
      <c r="A51" t="s">
        <v>49</v>
      </c>
      <c r="B51" t="s">
        <v>108</v>
      </c>
      <c r="C51">
        <v>28289</v>
      </c>
      <c r="D51">
        <v>30199</v>
      </c>
      <c r="E51">
        <v>58488</v>
      </c>
      <c r="F51" s="1">
        <f t="shared" si="0"/>
        <v>0.93675287261167584</v>
      </c>
      <c r="G51">
        <v>16323</v>
      </c>
      <c r="H51" s="2">
        <f t="shared" si="1"/>
        <v>3.5831648594008456</v>
      </c>
      <c r="I51">
        <v>1584379</v>
      </c>
      <c r="J51">
        <v>1.584379</v>
      </c>
      <c r="K51" s="3">
        <f t="shared" si="2"/>
        <v>36915.409759912247</v>
      </c>
      <c r="L51" s="3">
        <f t="shared" si="3"/>
        <v>10302.459196947195</v>
      </c>
      <c r="M51" s="5">
        <v>0.27198570035749109</v>
      </c>
      <c r="N51" s="5">
        <v>0.40942476438089048</v>
      </c>
      <c r="O51" s="5">
        <v>0.13597660058498537</v>
      </c>
      <c r="P51" s="5">
        <v>0.15294117647058825</v>
      </c>
      <c r="Q51" s="5">
        <v>2.9671758206044847E-2</v>
      </c>
      <c r="R51" s="5">
        <v>0.57062073448163797</v>
      </c>
      <c r="S51" s="5">
        <v>5.3948651283717911E-2</v>
      </c>
      <c r="T51" s="5">
        <v>0.30393240168995778</v>
      </c>
      <c r="U51" s="5">
        <v>2.7559311017224569E-2</v>
      </c>
      <c r="V51" s="5">
        <v>1.2479688007799805E-2</v>
      </c>
      <c r="W51" s="5">
        <v>0.1750406239844004</v>
      </c>
      <c r="X51" s="5">
        <v>8.2287942801429967E-2</v>
      </c>
      <c r="Y51" s="5">
        <v>0.31335716607084824</v>
      </c>
      <c r="Z51" s="5">
        <v>0.41683457913552163</v>
      </c>
      <c r="AA51">
        <v>-0.208013899</v>
      </c>
      <c r="AB51">
        <v>5.58734705</v>
      </c>
    </row>
    <row r="52" spans="1:28" x14ac:dyDescent="0.25">
      <c r="A52" t="s">
        <v>50</v>
      </c>
      <c r="B52" t="s">
        <v>100</v>
      </c>
      <c r="C52">
        <v>2593</v>
      </c>
      <c r="D52">
        <v>2712</v>
      </c>
      <c r="E52">
        <v>5305</v>
      </c>
      <c r="F52" s="1">
        <f t="shared" si="0"/>
        <v>0.95612094395280234</v>
      </c>
      <c r="G52">
        <v>1667</v>
      </c>
      <c r="H52" s="2">
        <f t="shared" si="1"/>
        <v>3.182363527294541</v>
      </c>
      <c r="I52">
        <v>249466</v>
      </c>
      <c r="J52">
        <v>0.24946599999999999</v>
      </c>
      <c r="K52" s="3">
        <f t="shared" si="2"/>
        <v>21265.422943407117</v>
      </c>
      <c r="L52" s="3">
        <f t="shared" si="3"/>
        <v>6682.2733358453661</v>
      </c>
      <c r="M52" s="5">
        <v>0.21773700305810398</v>
      </c>
      <c r="N52" s="5">
        <v>0.29266055045871558</v>
      </c>
      <c r="O52" s="5">
        <v>2.0183486238532111E-2</v>
      </c>
      <c r="P52" s="5">
        <v>0.26391437308868504</v>
      </c>
      <c r="Q52" s="5">
        <v>0.20550458715596331</v>
      </c>
      <c r="R52" s="5">
        <v>0.54006116207951071</v>
      </c>
      <c r="S52" s="5">
        <v>3.1804281345565746E-2</v>
      </c>
      <c r="T52" s="5">
        <v>0.25076452599388377</v>
      </c>
      <c r="U52" s="5">
        <v>0.19021406727828746</v>
      </c>
      <c r="V52" s="5">
        <v>9.1743119266055051E-3</v>
      </c>
      <c r="W52" s="5">
        <v>0.363302752293578</v>
      </c>
      <c r="X52" s="5">
        <v>0.22079510703363914</v>
      </c>
      <c r="Y52" s="5">
        <v>0.17553516819571865</v>
      </c>
      <c r="Z52" s="5">
        <v>0.23119266055045873</v>
      </c>
      <c r="AA52">
        <v>-0.25123246399999999</v>
      </c>
      <c r="AB52">
        <v>5.6106149079999996</v>
      </c>
    </row>
    <row r="53" spans="1:28" x14ac:dyDescent="0.25">
      <c r="A53" t="s">
        <v>51</v>
      </c>
      <c r="B53" t="s">
        <v>108</v>
      </c>
      <c r="C53">
        <v>38755</v>
      </c>
      <c r="D53">
        <v>42088</v>
      </c>
      <c r="E53">
        <v>80843</v>
      </c>
      <c r="F53" s="1">
        <f t="shared" si="0"/>
        <v>0.92080878160045621</v>
      </c>
      <c r="G53">
        <v>20649</v>
      </c>
      <c r="H53" s="2">
        <f t="shared" si="1"/>
        <v>3.915104847692382</v>
      </c>
      <c r="I53">
        <v>1526417</v>
      </c>
      <c r="J53">
        <v>1.5264169999999999</v>
      </c>
      <c r="K53" s="3">
        <f t="shared" si="2"/>
        <v>52962.591480571828</v>
      </c>
      <c r="L53" s="3">
        <f t="shared" si="3"/>
        <v>13527.758142106646</v>
      </c>
      <c r="M53" s="5">
        <v>0.32301621389455598</v>
      </c>
      <c r="N53" s="5">
        <v>0.4050252335445077</v>
      </c>
      <c r="O53" s="5">
        <v>0.13411360463867711</v>
      </c>
      <c r="P53" s="5">
        <v>0.1138999248362504</v>
      </c>
      <c r="Q53" s="5">
        <v>2.3945023086008804E-2</v>
      </c>
      <c r="R53" s="5">
        <v>0.29099812460929358</v>
      </c>
      <c r="S53" s="5">
        <v>5.4959366534694729E-2</v>
      </c>
      <c r="T53" s="5">
        <v>0.42488018337153571</v>
      </c>
      <c r="U53" s="5">
        <v>1.6149197749531152E-3</v>
      </c>
      <c r="V53" s="5">
        <v>2.2869347780787665E-2</v>
      </c>
      <c r="W53" s="5">
        <v>0.11715982496353407</v>
      </c>
      <c r="X53" s="5">
        <v>3.9383204834340491E-2</v>
      </c>
      <c r="Y53" s="5">
        <v>0.61226297145238595</v>
      </c>
      <c r="Z53" s="5">
        <v>0.20832465096895186</v>
      </c>
      <c r="AA53">
        <v>-0.19890286099999999</v>
      </c>
      <c r="AB53">
        <v>5.5815167140000002</v>
      </c>
    </row>
    <row r="54" spans="1:28" x14ac:dyDescent="0.25">
      <c r="A54" t="s">
        <v>52</v>
      </c>
      <c r="B54" t="s">
        <v>105</v>
      </c>
      <c r="C54">
        <v>13980</v>
      </c>
      <c r="D54">
        <v>15517</v>
      </c>
      <c r="E54">
        <v>29497</v>
      </c>
      <c r="F54" s="1">
        <f t="shared" si="0"/>
        <v>0.90094734806985888</v>
      </c>
      <c r="G54">
        <v>10300</v>
      </c>
      <c r="H54" s="2">
        <f t="shared" si="1"/>
        <v>2.8637864077669901</v>
      </c>
      <c r="I54">
        <v>1476225</v>
      </c>
      <c r="J54">
        <v>1.4762249999999999</v>
      </c>
      <c r="K54" s="3">
        <f t="shared" si="2"/>
        <v>19981.371403410729</v>
      </c>
      <c r="L54" s="3">
        <f t="shared" si="3"/>
        <v>6977.2561770732782</v>
      </c>
      <c r="M54" s="5">
        <v>0.53283347442254203</v>
      </c>
      <c r="N54" s="5">
        <v>0.2571653162413835</v>
      </c>
      <c r="O54" s="5">
        <v>2.6423993227717983E-2</v>
      </c>
      <c r="P54" s="5">
        <v>0.15739509009553754</v>
      </c>
      <c r="Q54" s="5">
        <v>2.6182126012818961E-2</v>
      </c>
      <c r="R54" s="5">
        <v>0.84532591607207641</v>
      </c>
      <c r="S54" s="5">
        <v>0.13181763211996614</v>
      </c>
      <c r="T54" s="5">
        <v>0.3892852823799734</v>
      </c>
      <c r="U54" s="5">
        <v>0.11682186479622687</v>
      </c>
      <c r="V54" s="5">
        <v>2.745192889103882E-2</v>
      </c>
      <c r="W54" s="5">
        <v>0.59608175111863582</v>
      </c>
      <c r="X54" s="5">
        <v>9.5416616277663568E-2</v>
      </c>
      <c r="Y54" s="5">
        <v>9.9649292538396425E-2</v>
      </c>
      <c r="Z54" s="5">
        <v>0.18140041117426534</v>
      </c>
      <c r="AA54">
        <v>-0.23435447000000001</v>
      </c>
      <c r="AB54">
        <v>5.585239735</v>
      </c>
    </row>
    <row r="55" spans="1:28" x14ac:dyDescent="0.25">
      <c r="A55" t="s">
        <v>53</v>
      </c>
      <c r="B55" t="s">
        <v>106</v>
      </c>
      <c r="C55">
        <v>9104</v>
      </c>
      <c r="D55">
        <v>9650</v>
      </c>
      <c r="E55">
        <v>18754</v>
      </c>
      <c r="F55" s="1">
        <f t="shared" si="0"/>
        <v>0.94341968911917096</v>
      </c>
      <c r="G55">
        <v>5320</v>
      </c>
      <c r="H55" s="2">
        <f t="shared" si="1"/>
        <v>3.5251879699248119</v>
      </c>
      <c r="I55">
        <v>1593635</v>
      </c>
      <c r="J55">
        <v>1.5936349999999999</v>
      </c>
      <c r="K55" s="3">
        <f t="shared" si="2"/>
        <v>11768.064832913435</v>
      </c>
      <c r="L55" s="3">
        <f t="shared" si="3"/>
        <v>3338.2800955049306</v>
      </c>
      <c r="M55" s="5">
        <v>0.39078896230081617</v>
      </c>
      <c r="N55" s="5">
        <v>0.27662261951029926</v>
      </c>
      <c r="O55" s="5">
        <v>0.24349008938981734</v>
      </c>
      <c r="P55" s="5">
        <v>8.1422464049747373E-2</v>
      </c>
      <c r="Q55" s="5">
        <v>7.6758647493198598E-3</v>
      </c>
      <c r="R55" s="5">
        <v>0.61212592304702684</v>
      </c>
      <c r="S55" s="5">
        <v>4.178002331908278E-2</v>
      </c>
      <c r="T55" s="5">
        <v>0.23610571317528178</v>
      </c>
      <c r="U55" s="5">
        <v>0.15915273999222698</v>
      </c>
      <c r="V55" s="5">
        <v>1.4768752429071124E-2</v>
      </c>
      <c r="W55" s="5">
        <v>0.34453944811504084</v>
      </c>
      <c r="X55" s="5">
        <v>3.7504858142246404E-2</v>
      </c>
      <c r="Y55" s="5">
        <v>0.42343567819665762</v>
      </c>
      <c r="Z55" s="5">
        <v>0.17975126311698406</v>
      </c>
      <c r="AA55">
        <v>-0.27231124699999998</v>
      </c>
      <c r="AB55">
        <v>5.580759306</v>
      </c>
    </row>
    <row r="56" spans="1:28" x14ac:dyDescent="0.25">
      <c r="A56" t="s">
        <v>54</v>
      </c>
      <c r="B56" t="s">
        <v>101</v>
      </c>
      <c r="C56">
        <v>624</v>
      </c>
      <c r="D56">
        <v>671</v>
      </c>
      <c r="E56">
        <v>1295</v>
      </c>
      <c r="F56" s="1">
        <f t="shared" si="0"/>
        <v>0.92995529061102833</v>
      </c>
      <c r="G56">
        <v>348</v>
      </c>
      <c r="H56" s="2">
        <f t="shared" si="1"/>
        <v>3.7212643678160919</v>
      </c>
      <c r="I56">
        <v>201714</v>
      </c>
      <c r="J56">
        <v>0.201714</v>
      </c>
      <c r="K56" s="3">
        <f t="shared" si="2"/>
        <v>6419.9807648452761</v>
      </c>
      <c r="L56" s="3">
        <f t="shared" si="3"/>
        <v>1725.214908236414</v>
      </c>
      <c r="M56" s="5">
        <v>0.27006172839506171</v>
      </c>
      <c r="N56" s="5">
        <v>0.62808641975308643</v>
      </c>
      <c r="O56" s="5">
        <v>2.3148148148148147E-2</v>
      </c>
      <c r="P56" s="5">
        <v>1.8518518518518517E-2</v>
      </c>
      <c r="Q56" s="5">
        <v>6.0185185185185182E-2</v>
      </c>
      <c r="R56" s="5">
        <v>0.47222222222222221</v>
      </c>
      <c r="S56" s="5">
        <v>0.10493827160493827</v>
      </c>
      <c r="T56" s="5">
        <v>0.11419753086419752</v>
      </c>
      <c r="U56" s="5">
        <v>5.5555555555555552E-2</v>
      </c>
      <c r="V56" s="5">
        <v>0.16666666666666666</v>
      </c>
      <c r="W56" s="5">
        <v>0.24691358024691357</v>
      </c>
      <c r="X56" s="5">
        <v>6.1728395061728392E-3</v>
      </c>
      <c r="Y56" s="5">
        <v>0.36728395061728397</v>
      </c>
      <c r="Z56" s="5">
        <v>0.21296296296296297</v>
      </c>
      <c r="AA56">
        <v>-0.17550500699999999</v>
      </c>
      <c r="AB56">
        <v>5.6424329179999999</v>
      </c>
    </row>
    <row r="57" spans="1:28" x14ac:dyDescent="0.25">
      <c r="A57" t="s">
        <v>55</v>
      </c>
      <c r="B57" t="s">
        <v>107</v>
      </c>
      <c r="C57">
        <v>4368</v>
      </c>
      <c r="D57">
        <v>4823</v>
      </c>
      <c r="E57">
        <v>9191</v>
      </c>
      <c r="F57" s="1">
        <f t="shared" si="0"/>
        <v>0.90566037735849059</v>
      </c>
      <c r="G57">
        <v>2720</v>
      </c>
      <c r="H57" s="2">
        <f t="shared" si="1"/>
        <v>3.3790441176470587</v>
      </c>
      <c r="I57">
        <v>316077</v>
      </c>
      <c r="J57">
        <v>0.316077</v>
      </c>
      <c r="K57" s="3">
        <f t="shared" si="2"/>
        <v>29078.357488839745</v>
      </c>
      <c r="L57" s="3">
        <f t="shared" si="3"/>
        <v>8605.4980273794044</v>
      </c>
      <c r="M57" s="5">
        <v>0.29742986070237393</v>
      </c>
      <c r="N57" s="5">
        <v>0.47164999019030801</v>
      </c>
      <c r="O57" s="5">
        <v>6.1016284088679616E-2</v>
      </c>
      <c r="P57" s="5">
        <v>9.7508338238179323E-2</v>
      </c>
      <c r="Q57" s="5">
        <v>7.2395526780459088E-2</v>
      </c>
      <c r="R57" s="5">
        <v>0.18053777208706787</v>
      </c>
      <c r="S57" s="5">
        <v>3.3004714959279896E-2</v>
      </c>
      <c r="T57" s="5">
        <v>0.18431204457779682</v>
      </c>
      <c r="U57" s="5">
        <v>1.8431204457779682E-2</v>
      </c>
      <c r="V57" s="5">
        <v>2.0994001713796059E-2</v>
      </c>
      <c r="W57" s="5">
        <v>0.26692373607540704</v>
      </c>
      <c r="X57" s="5">
        <v>5.2699228791773779E-2</v>
      </c>
      <c r="Y57" s="5">
        <v>0.4704370179948586</v>
      </c>
      <c r="Z57" s="5">
        <v>0.18894601542416453</v>
      </c>
      <c r="AA57">
        <v>-0.24960792100000001</v>
      </c>
      <c r="AB57">
        <v>5.53020873</v>
      </c>
    </row>
    <row r="58" spans="1:28" x14ac:dyDescent="0.25">
      <c r="A58" t="s">
        <v>56</v>
      </c>
      <c r="B58" t="s">
        <v>104</v>
      </c>
      <c r="C58">
        <v>28113</v>
      </c>
      <c r="D58">
        <v>31347</v>
      </c>
      <c r="E58">
        <v>59460</v>
      </c>
      <c r="F58" s="1">
        <f t="shared" si="0"/>
        <v>0.89683223274954538</v>
      </c>
      <c r="G58">
        <v>18631</v>
      </c>
      <c r="H58" s="2">
        <f t="shared" si="1"/>
        <v>3.1914551017121999</v>
      </c>
      <c r="I58">
        <v>2745005</v>
      </c>
      <c r="J58">
        <v>2.7450049999999999</v>
      </c>
      <c r="K58" s="3">
        <f t="shared" si="2"/>
        <v>21661.162730122531</v>
      </c>
      <c r="L58" s="3">
        <f t="shared" si="3"/>
        <v>6787.237181717338</v>
      </c>
      <c r="M58" s="5">
        <v>0.36687395635400472</v>
      </c>
      <c r="N58" s="5">
        <v>0.27532101111303048</v>
      </c>
      <c r="O58" s="5">
        <v>0.12915299130534921</v>
      </c>
      <c r="P58" s="5">
        <v>0.13994932918753958</v>
      </c>
      <c r="Q58" s="5">
        <v>8.8702712040076001E-2</v>
      </c>
      <c r="R58" s="5">
        <v>0.67767382131718956</v>
      </c>
      <c r="S58" s="5">
        <v>8.0697460997246867E-2</v>
      </c>
      <c r="T58" s="5">
        <v>0.27898439889874577</v>
      </c>
      <c r="U58" s="5">
        <v>2.9672682777607831E-2</v>
      </c>
      <c r="V58" s="5">
        <v>2.2922284873743565E-2</v>
      </c>
      <c r="W58" s="5">
        <v>0.41707526354498653</v>
      </c>
      <c r="X58" s="5">
        <v>2.7335131159597941E-2</v>
      </c>
      <c r="Y58" s="5">
        <v>0.37196616817847511</v>
      </c>
      <c r="Z58" s="5">
        <v>0.16070115224319687</v>
      </c>
      <c r="AA58">
        <v>-0.182952482</v>
      </c>
      <c r="AB58">
        <v>5.5556787940000003</v>
      </c>
    </row>
    <row r="59" spans="1:28" x14ac:dyDescent="0.25">
      <c r="A59" t="s">
        <v>57</v>
      </c>
      <c r="B59" t="s">
        <v>104</v>
      </c>
      <c r="C59">
        <v>1807</v>
      </c>
      <c r="D59">
        <v>1863</v>
      </c>
      <c r="E59">
        <v>3670</v>
      </c>
      <c r="F59" s="1">
        <f t="shared" si="0"/>
        <v>0.9699409554482018</v>
      </c>
      <c r="G59">
        <v>1047</v>
      </c>
      <c r="H59" s="2">
        <f t="shared" si="1"/>
        <v>3.5052531041069721</v>
      </c>
      <c r="I59">
        <v>2148041</v>
      </c>
      <c r="J59">
        <v>2.1480410000000001</v>
      </c>
      <c r="K59" s="3">
        <f t="shared" si="2"/>
        <v>1708.5334963345672</v>
      </c>
      <c r="L59" s="3">
        <f t="shared" si="3"/>
        <v>487.42086394067894</v>
      </c>
      <c r="M59" s="5">
        <v>0.63374485596707819</v>
      </c>
      <c r="N59" s="5">
        <v>0.11934156378600823</v>
      </c>
      <c r="O59" s="5">
        <v>1.0288065843621399E-2</v>
      </c>
      <c r="P59" s="5">
        <v>0.15740740740740741</v>
      </c>
      <c r="Q59" s="5">
        <v>7.9218106995884774E-2</v>
      </c>
      <c r="R59" s="5">
        <v>0.6152263374485597</v>
      </c>
      <c r="S59" s="5">
        <v>0.24897119341563786</v>
      </c>
      <c r="T59" s="5">
        <v>0.23456790123456789</v>
      </c>
      <c r="U59" s="5">
        <v>1.0288065843621399E-2</v>
      </c>
      <c r="V59" s="5">
        <v>1.4403292181069959E-2</v>
      </c>
      <c r="W59" s="5">
        <v>0.82304526748971196</v>
      </c>
      <c r="X59" s="5">
        <v>4.1152263374485597E-2</v>
      </c>
      <c r="Y59" s="5">
        <v>8.2304526748971193E-2</v>
      </c>
      <c r="Z59" s="5">
        <v>3.9094650205761319E-2</v>
      </c>
      <c r="AA59">
        <v>-0.199022845</v>
      </c>
      <c r="AB59">
        <v>5.5633793259999997</v>
      </c>
    </row>
    <row r="60" spans="1:28" x14ac:dyDescent="0.25">
      <c r="A60" t="s">
        <v>58</v>
      </c>
      <c r="B60" t="s">
        <v>104</v>
      </c>
      <c r="C60">
        <v>1432</v>
      </c>
      <c r="D60">
        <v>1393</v>
      </c>
      <c r="E60">
        <v>2825</v>
      </c>
      <c r="F60" s="1">
        <f t="shared" si="0"/>
        <v>1.027997128499641</v>
      </c>
      <c r="G60">
        <v>854</v>
      </c>
      <c r="H60" s="2">
        <f t="shared" si="1"/>
        <v>3.3079625292740045</v>
      </c>
      <c r="I60">
        <v>973460</v>
      </c>
      <c r="J60">
        <v>0.97345999999999999</v>
      </c>
      <c r="K60" s="3">
        <f t="shared" si="2"/>
        <v>2902.0196001890167</v>
      </c>
      <c r="L60" s="3">
        <f t="shared" si="3"/>
        <v>877.28309329607794</v>
      </c>
      <c r="M60" s="5">
        <v>0.6457800511508951</v>
      </c>
      <c r="N60" s="5">
        <v>3.5805626598465472E-2</v>
      </c>
      <c r="O60" s="5">
        <v>6.3938618925831201E-3</v>
      </c>
      <c r="P60" s="5">
        <v>0.15984654731457801</v>
      </c>
      <c r="Q60" s="5">
        <v>0.15217391304347827</v>
      </c>
      <c r="R60" s="5">
        <v>0.89002557544757033</v>
      </c>
      <c r="S60" s="5">
        <v>0.44884910485933505</v>
      </c>
      <c r="T60" s="5">
        <v>0.45012787723785164</v>
      </c>
      <c r="U60" s="5">
        <v>0</v>
      </c>
      <c r="V60" s="5">
        <v>7.6726342710997444E-3</v>
      </c>
      <c r="W60" s="5">
        <v>0.95396419437340152</v>
      </c>
      <c r="X60" s="5">
        <v>1.278772378516624E-2</v>
      </c>
      <c r="Y60" s="5">
        <v>1.7902813299232736E-2</v>
      </c>
      <c r="Z60" s="5">
        <v>7.6726342710997444E-3</v>
      </c>
      <c r="AA60">
        <v>-0.18956025000000001</v>
      </c>
      <c r="AB60">
        <v>5.5656147530000002</v>
      </c>
    </row>
    <row r="61" spans="1:28" x14ac:dyDescent="0.25">
      <c r="A61" t="s">
        <v>59</v>
      </c>
      <c r="B61" t="s">
        <v>101</v>
      </c>
      <c r="C61">
        <v>1387</v>
      </c>
      <c r="D61">
        <v>940</v>
      </c>
      <c r="E61">
        <v>2327</v>
      </c>
      <c r="F61" s="1">
        <f t="shared" si="0"/>
        <v>1.475531914893617</v>
      </c>
      <c r="G61">
        <v>504</v>
      </c>
      <c r="H61" s="2">
        <f t="shared" si="1"/>
        <v>4.6170634920634921</v>
      </c>
      <c r="I61">
        <v>1805901</v>
      </c>
      <c r="J61">
        <v>1.805901</v>
      </c>
      <c r="K61" s="3">
        <f t="shared" si="2"/>
        <v>1288.5534699853424</v>
      </c>
      <c r="L61" s="3">
        <f t="shared" si="3"/>
        <v>279.08506612488725</v>
      </c>
      <c r="M61" s="5">
        <v>0.77083333333333337</v>
      </c>
      <c r="N61" s="5">
        <v>0.11689814814814815</v>
      </c>
      <c r="O61" s="5">
        <v>3.7037037037037035E-2</v>
      </c>
      <c r="P61" s="5">
        <v>4.6296296296296294E-2</v>
      </c>
      <c r="Q61" s="5">
        <v>2.8935185185185185E-2</v>
      </c>
      <c r="R61" s="5">
        <v>0.54629629629629628</v>
      </c>
      <c r="S61" s="5">
        <v>0.37962962962962965</v>
      </c>
      <c r="T61" s="5">
        <v>0.41898148148148145</v>
      </c>
      <c r="U61" s="5">
        <v>2.3148148148148147E-3</v>
      </c>
      <c r="V61" s="5">
        <v>2.0833333333333332E-2</v>
      </c>
      <c r="W61" s="5">
        <v>0.67592592592592593</v>
      </c>
      <c r="X61" s="5">
        <v>4.1666666666666664E-2</v>
      </c>
      <c r="Y61" s="5">
        <v>0.24074074074074073</v>
      </c>
      <c r="Z61" s="5">
        <v>2.0833333333333332E-2</v>
      </c>
      <c r="AA61">
        <v>-0.19470975400000001</v>
      </c>
      <c r="AB61">
        <v>5.6042479079999996</v>
      </c>
    </row>
    <row r="62" spans="1:28" x14ac:dyDescent="0.25">
      <c r="A62" t="s">
        <v>60</v>
      </c>
      <c r="B62" t="s">
        <v>99</v>
      </c>
      <c r="C62">
        <v>22588</v>
      </c>
      <c r="D62">
        <v>24324</v>
      </c>
      <c r="E62">
        <v>46912</v>
      </c>
      <c r="F62" s="1">
        <f t="shared" si="0"/>
        <v>0.92863015951323791</v>
      </c>
      <c r="G62">
        <v>12814</v>
      </c>
      <c r="H62" s="2">
        <f t="shared" si="1"/>
        <v>3.6609957858592166</v>
      </c>
      <c r="I62">
        <v>1219932</v>
      </c>
      <c r="J62">
        <v>1.219932</v>
      </c>
      <c r="K62" s="3">
        <f t="shared" si="2"/>
        <v>38454.602387674066</v>
      </c>
      <c r="L62" s="3">
        <f t="shared" si="3"/>
        <v>10503.864149805071</v>
      </c>
      <c r="M62" s="5">
        <v>0.27967042349726778</v>
      </c>
      <c r="N62" s="5">
        <v>0.44996584699453551</v>
      </c>
      <c r="O62" s="5">
        <v>0.15522540983606559</v>
      </c>
      <c r="P62" s="5">
        <v>9.0035860655737709E-2</v>
      </c>
      <c r="Q62" s="5">
        <v>2.5102459016393443E-2</v>
      </c>
      <c r="R62" s="5">
        <v>0.4041877138667101</v>
      </c>
      <c r="S62" s="5">
        <v>1.605018738797458E-2</v>
      </c>
      <c r="T62" s="5">
        <v>0.23757536255499428</v>
      </c>
      <c r="U62" s="5">
        <v>7.275541795665634E-2</v>
      </c>
      <c r="V62" s="5">
        <v>8.1473032426266911E-3</v>
      </c>
      <c r="W62" s="5">
        <v>0.16587909401987941</v>
      </c>
      <c r="X62" s="5">
        <v>6.7052305686817665E-2</v>
      </c>
      <c r="Y62" s="5">
        <v>0.505784585302265</v>
      </c>
      <c r="Z62" s="5">
        <v>0.25313671174841129</v>
      </c>
      <c r="AA62">
        <v>-0.252924906</v>
      </c>
      <c r="AB62">
        <v>5.5547157</v>
      </c>
    </row>
    <row r="63" spans="1:28" x14ac:dyDescent="0.25">
      <c r="A63" t="s">
        <v>61</v>
      </c>
      <c r="B63" t="s">
        <v>99</v>
      </c>
      <c r="C63">
        <v>13878</v>
      </c>
      <c r="D63">
        <v>13790</v>
      </c>
      <c r="E63">
        <v>27668</v>
      </c>
      <c r="F63" s="1">
        <f t="shared" si="0"/>
        <v>1.0063814358230603</v>
      </c>
      <c r="G63">
        <v>7764</v>
      </c>
      <c r="H63" s="2">
        <f t="shared" si="1"/>
        <v>3.5636269963936114</v>
      </c>
      <c r="I63">
        <v>399810</v>
      </c>
      <c r="J63">
        <v>0.39981</v>
      </c>
      <c r="K63" s="3">
        <f t="shared" si="2"/>
        <v>69202.871363897852</v>
      </c>
      <c r="L63" s="3">
        <f t="shared" si="3"/>
        <v>19419.224131462444</v>
      </c>
      <c r="M63" s="5">
        <v>0.32106696459744433</v>
      </c>
      <c r="N63" s="5">
        <v>0.46246770476922</v>
      </c>
      <c r="O63" s="5">
        <v>0.17359122966273305</v>
      </c>
      <c r="P63" s="5">
        <v>3.4564625375322955E-2</v>
      </c>
      <c r="Q63" s="5">
        <v>8.3094755952796591E-3</v>
      </c>
      <c r="R63" s="5">
        <v>0.35530162104703694</v>
      </c>
      <c r="S63" s="5">
        <v>5.5407919213393567E-2</v>
      </c>
      <c r="T63" s="5">
        <v>0.19505713526441668</v>
      </c>
      <c r="U63" s="5">
        <v>4.3847993622110016E-3</v>
      </c>
      <c r="V63" s="5">
        <v>3.9861812383736378E-3</v>
      </c>
      <c r="W63" s="5">
        <v>7.0289662503321818E-2</v>
      </c>
      <c r="X63" s="5">
        <v>6.245017273452033E-3</v>
      </c>
      <c r="Y63" s="5">
        <v>0.87470103640712193</v>
      </c>
      <c r="Z63" s="5">
        <v>4.4778102577730537E-2</v>
      </c>
      <c r="AA63">
        <v>-0.23586765400000001</v>
      </c>
      <c r="AB63">
        <v>5.554540362</v>
      </c>
    </row>
    <row r="64" spans="1:28" x14ac:dyDescent="0.25">
      <c r="A64" t="s">
        <v>62</v>
      </c>
      <c r="B64" t="s">
        <v>107</v>
      </c>
      <c r="C64">
        <v>2711</v>
      </c>
      <c r="D64">
        <v>2822</v>
      </c>
      <c r="E64">
        <v>5533</v>
      </c>
      <c r="F64" s="1">
        <f t="shared" si="0"/>
        <v>0.96066619418851873</v>
      </c>
      <c r="G64">
        <v>1628</v>
      </c>
      <c r="H64" s="2">
        <f t="shared" si="1"/>
        <v>3.3986486486486487</v>
      </c>
      <c r="I64">
        <v>161052</v>
      </c>
      <c r="J64">
        <v>0.161052</v>
      </c>
      <c r="K64" s="3">
        <f t="shared" si="2"/>
        <v>34355.36348508556</v>
      </c>
      <c r="L64" s="3">
        <f t="shared" si="3"/>
        <v>10108.536373345254</v>
      </c>
      <c r="M64" s="5">
        <v>0.12213490504256712</v>
      </c>
      <c r="N64" s="5">
        <v>0.52030124426981006</v>
      </c>
      <c r="O64" s="5">
        <v>0.17518009168303864</v>
      </c>
      <c r="P64" s="5">
        <v>0.17616240995415849</v>
      </c>
      <c r="Q64" s="5">
        <v>6.2213490504256716E-3</v>
      </c>
      <c r="R64" s="5">
        <v>2.3575638506876228E-2</v>
      </c>
      <c r="S64" s="5">
        <v>1.9646365422396856E-2</v>
      </c>
      <c r="T64" s="5">
        <v>0.18467583497053044</v>
      </c>
      <c r="U64" s="5">
        <v>0.11656843483955469</v>
      </c>
      <c r="V64" s="5">
        <v>1.3097576948264571E-2</v>
      </c>
      <c r="W64" s="5">
        <v>3.994760969220694E-2</v>
      </c>
      <c r="X64" s="5">
        <v>4.5841519318926003E-3</v>
      </c>
      <c r="Y64" s="5">
        <v>0.79567779960707274</v>
      </c>
      <c r="Z64" s="5">
        <v>0.14669286182056321</v>
      </c>
      <c r="AA64">
        <v>-0.25909612100000001</v>
      </c>
      <c r="AB64">
        <v>5.5232348059999996</v>
      </c>
    </row>
    <row r="65" spans="1:28" x14ac:dyDescent="0.25">
      <c r="A65" t="s">
        <v>63</v>
      </c>
      <c r="B65" t="s">
        <v>106</v>
      </c>
      <c r="C65">
        <v>19607</v>
      </c>
      <c r="D65">
        <v>21472</v>
      </c>
      <c r="E65">
        <v>41079</v>
      </c>
      <c r="F65" s="1">
        <f t="shared" si="0"/>
        <v>0.91314269746646792</v>
      </c>
      <c r="G65">
        <v>11193</v>
      </c>
      <c r="H65" s="2">
        <f t="shared" si="1"/>
        <v>3.6700616456714017</v>
      </c>
      <c r="I65">
        <v>4112303</v>
      </c>
      <c r="J65">
        <v>4.1123029999999998</v>
      </c>
      <c r="K65" s="3">
        <f t="shared" si="2"/>
        <v>9989.2931041316751</v>
      </c>
      <c r="L65" s="3">
        <f t="shared" si="3"/>
        <v>2721.8325108825884</v>
      </c>
      <c r="M65" s="5">
        <v>0.4664588760699665</v>
      </c>
      <c r="N65" s="5">
        <v>0.27991254186825454</v>
      </c>
      <c r="O65" s="5">
        <v>9.0668031261630075E-2</v>
      </c>
      <c r="P65" s="5">
        <v>0.14444547822850762</v>
      </c>
      <c r="Q65" s="5">
        <v>1.8515072571641235E-2</v>
      </c>
      <c r="R65" s="5">
        <v>0.70524748790472647</v>
      </c>
      <c r="S65" s="5">
        <v>8.4573874209155186E-2</v>
      </c>
      <c r="T65" s="5">
        <v>0.27558615556382582</v>
      </c>
      <c r="U65" s="5">
        <v>6.8850018608113142E-2</v>
      </c>
      <c r="V65" s="5">
        <v>7.4432452549311502E-3</v>
      </c>
      <c r="W65" s="5">
        <v>0.42910308894678079</v>
      </c>
      <c r="X65" s="5">
        <v>3.7774469668775588E-2</v>
      </c>
      <c r="Y65" s="5">
        <v>0.27567919612951247</v>
      </c>
      <c r="Z65" s="5">
        <v>0.25</v>
      </c>
      <c r="AA65">
        <v>-0.26695171699999998</v>
      </c>
      <c r="AB65">
        <v>5.5715072079999999</v>
      </c>
    </row>
    <row r="66" spans="1:28" x14ac:dyDescent="0.25">
      <c r="A66" t="s">
        <v>64</v>
      </c>
      <c r="B66" t="s">
        <v>99</v>
      </c>
      <c r="C66">
        <v>16653</v>
      </c>
      <c r="D66">
        <v>17820</v>
      </c>
      <c r="E66">
        <v>34473</v>
      </c>
      <c r="F66" s="1">
        <f t="shared" si="0"/>
        <v>0.93451178451178452</v>
      </c>
      <c r="G66">
        <v>9294</v>
      </c>
      <c r="H66" s="2">
        <f t="shared" si="1"/>
        <v>3.7091672046481601</v>
      </c>
      <c r="I66">
        <v>1429274</v>
      </c>
      <c r="J66">
        <v>1.4292739999999999</v>
      </c>
      <c r="K66" s="3">
        <f t="shared" si="2"/>
        <v>24119.238158673565</v>
      </c>
      <c r="L66" s="3">
        <f t="shared" si="3"/>
        <v>6502.6020203264034</v>
      </c>
      <c r="M66" s="5">
        <v>0.48837855871886121</v>
      </c>
      <c r="N66" s="5">
        <v>0.35181272241992884</v>
      </c>
      <c r="O66" s="5">
        <v>7.356539145907473E-2</v>
      </c>
      <c r="P66" s="5">
        <v>7.8959074733096088E-2</v>
      </c>
      <c r="Q66" s="5">
        <v>7.2842526690391459E-3</v>
      </c>
      <c r="R66" s="5">
        <v>0.37066281138790036</v>
      </c>
      <c r="S66" s="5">
        <v>2.3465302491103204E-2</v>
      </c>
      <c r="T66" s="5">
        <v>0.18705516014234874</v>
      </c>
      <c r="U66" s="5">
        <v>0.18082740213523132</v>
      </c>
      <c r="V66" s="5">
        <v>1.1009786476868327E-2</v>
      </c>
      <c r="W66" s="5">
        <v>0.21141014234875444</v>
      </c>
      <c r="X66" s="5">
        <v>6.1610320284697512E-2</v>
      </c>
      <c r="Y66" s="5">
        <v>0.34263790035587188</v>
      </c>
      <c r="Z66" s="5">
        <v>0.37333185053380785</v>
      </c>
      <c r="AA66">
        <v>-0.25315495100000002</v>
      </c>
      <c r="AB66">
        <v>5.5453178029999997</v>
      </c>
    </row>
    <row r="67" spans="1:28" x14ac:dyDescent="0.25">
      <c r="A67" t="s">
        <v>65</v>
      </c>
      <c r="B67" t="s">
        <v>105</v>
      </c>
      <c r="C67">
        <v>2759</v>
      </c>
      <c r="D67">
        <v>2756</v>
      </c>
      <c r="E67">
        <v>5515</v>
      </c>
      <c r="F67" s="1">
        <f t="shared" ref="F67:F72" si="4">C67/D67</f>
        <v>1.0010885341074021</v>
      </c>
      <c r="G67">
        <v>1898</v>
      </c>
      <c r="H67" s="2">
        <f t="shared" ref="H67:H72" si="5">E67/G67</f>
        <v>2.9056902002107483</v>
      </c>
      <c r="I67">
        <v>3466700</v>
      </c>
      <c r="J67">
        <v>3.4666999999999999</v>
      </c>
      <c r="K67" s="3">
        <f t="shared" ref="K67:K72" si="6">E67/J67</f>
        <v>1590.8500879799233</v>
      </c>
      <c r="L67" s="3">
        <f t="shared" ref="L67:L72" si="7">G67/J67</f>
        <v>547.49473562754201</v>
      </c>
      <c r="M67" s="5">
        <v>0.16954342984409801</v>
      </c>
      <c r="N67" s="5">
        <v>0.48496659242761692</v>
      </c>
      <c r="O67" s="5">
        <v>0.16842984409799555</v>
      </c>
      <c r="P67" s="5">
        <v>0.15005567928730512</v>
      </c>
      <c r="Q67" s="5">
        <v>2.7004454342984409E-2</v>
      </c>
      <c r="R67" s="5">
        <v>0.22494432071269488</v>
      </c>
      <c r="S67" s="5">
        <v>4.4543429844097995E-2</v>
      </c>
      <c r="T67" s="5">
        <v>0.19487750556792874</v>
      </c>
      <c r="U67" s="5">
        <v>6.7371937639198215E-2</v>
      </c>
      <c r="V67" s="5">
        <v>5.5679287305122494E-3</v>
      </c>
      <c r="W67" s="5">
        <v>0.25723830734966591</v>
      </c>
      <c r="X67" s="5">
        <v>1.6146993318485525E-2</v>
      </c>
      <c r="Y67" s="5">
        <v>0.63808463251670378</v>
      </c>
      <c r="Z67" s="5">
        <v>8.2962138084632514E-2</v>
      </c>
      <c r="AA67">
        <v>-0.22737769399999999</v>
      </c>
      <c r="AB67">
        <v>5.5983535949999998</v>
      </c>
    </row>
    <row r="68" spans="1:28" x14ac:dyDescent="0.25">
      <c r="A68" t="s">
        <v>66</v>
      </c>
      <c r="B68" t="s">
        <v>104</v>
      </c>
      <c r="C68">
        <v>3021</v>
      </c>
      <c r="D68">
        <v>3435</v>
      </c>
      <c r="E68">
        <v>6456</v>
      </c>
      <c r="F68" s="1">
        <f t="shared" si="4"/>
        <v>0.87947598253275105</v>
      </c>
      <c r="G68">
        <v>1806</v>
      </c>
      <c r="H68" s="2">
        <f t="shared" si="5"/>
        <v>3.5747508305647839</v>
      </c>
      <c r="I68">
        <v>457790</v>
      </c>
      <c r="J68">
        <v>0.45778999999999997</v>
      </c>
      <c r="K68" s="3">
        <f t="shared" si="6"/>
        <v>14102.536097337208</v>
      </c>
      <c r="L68" s="3">
        <f t="shared" si="7"/>
        <v>3945.0403023220256</v>
      </c>
      <c r="M68" s="5">
        <v>0.44241316270566727</v>
      </c>
      <c r="N68" s="5">
        <v>0.39092017062766604</v>
      </c>
      <c r="O68" s="5">
        <v>4.692260816575259E-2</v>
      </c>
      <c r="P68" s="5">
        <v>0.10633759902498477</v>
      </c>
      <c r="Q68" s="5">
        <v>1.3406459475929311E-2</v>
      </c>
      <c r="R68" s="5">
        <v>0.64472882388787323</v>
      </c>
      <c r="S68" s="5">
        <v>3.2297379646556976E-2</v>
      </c>
      <c r="T68" s="5">
        <v>0.51188299817184646</v>
      </c>
      <c r="U68" s="5">
        <v>1.2187690432663011E-2</v>
      </c>
      <c r="V68" s="5">
        <v>3.8391224862888484E-2</v>
      </c>
      <c r="W68" s="5">
        <v>0.30712979890310788</v>
      </c>
      <c r="X68" s="5">
        <v>1.4625228519195612E-2</v>
      </c>
      <c r="Y68" s="5">
        <v>0.51066422912858012</v>
      </c>
      <c r="Z68" s="5">
        <v>0.1291895185862279</v>
      </c>
      <c r="AA68">
        <v>-0.208056042</v>
      </c>
      <c r="AB68">
        <v>5.553233691</v>
      </c>
    </row>
    <row r="69" spans="1:28" x14ac:dyDescent="0.25">
      <c r="A69" t="s">
        <v>67</v>
      </c>
      <c r="B69" t="s">
        <v>102</v>
      </c>
      <c r="C69">
        <v>12802</v>
      </c>
      <c r="D69">
        <v>15338</v>
      </c>
      <c r="E69">
        <v>28140</v>
      </c>
      <c r="F69" s="1">
        <f t="shared" si="4"/>
        <v>0.83465901682096755</v>
      </c>
      <c r="G69">
        <v>8194</v>
      </c>
      <c r="H69" s="2">
        <f t="shared" si="5"/>
        <v>3.4342201610934828</v>
      </c>
      <c r="I69">
        <v>332319</v>
      </c>
      <c r="J69">
        <v>0.33231899999999998</v>
      </c>
      <c r="K69" s="3">
        <f t="shared" si="6"/>
        <v>84677.674162476425</v>
      </c>
      <c r="L69" s="3">
        <f t="shared" si="7"/>
        <v>24657.031346387059</v>
      </c>
      <c r="M69" s="5">
        <v>0.17834960070984915</v>
      </c>
      <c r="N69" s="5">
        <v>0.45645835974141208</v>
      </c>
      <c r="O69" s="5">
        <v>0.19704652047154264</v>
      </c>
      <c r="P69" s="5">
        <v>0.14837114970211687</v>
      </c>
      <c r="Q69" s="5">
        <v>1.9774369375079225E-2</v>
      </c>
      <c r="R69" s="5">
        <v>0.81708708328051716</v>
      </c>
      <c r="S69" s="5">
        <v>3.6126251742933199E-2</v>
      </c>
      <c r="T69" s="5">
        <v>0.15274432754468248</v>
      </c>
      <c r="U69" s="5">
        <v>7.2252503485866395E-3</v>
      </c>
      <c r="V69" s="5">
        <v>3.6760045633160099E-2</v>
      </c>
      <c r="W69" s="5">
        <v>0.11725186969197617</v>
      </c>
      <c r="X69" s="5">
        <v>1.1281531246038787E-2</v>
      </c>
      <c r="Y69" s="5">
        <v>0.78134110787172006</v>
      </c>
      <c r="Z69" s="5">
        <v>5.3365445557104832E-2</v>
      </c>
      <c r="AA69">
        <v>-0.21129176</v>
      </c>
      <c r="AB69">
        <v>5.5389023809999998</v>
      </c>
    </row>
    <row r="70" spans="1:28" x14ac:dyDescent="0.25">
      <c r="A70" t="s">
        <v>68</v>
      </c>
      <c r="B70" t="s">
        <v>99</v>
      </c>
      <c r="C70">
        <v>20767</v>
      </c>
      <c r="D70">
        <v>22875</v>
      </c>
      <c r="E70">
        <v>43642</v>
      </c>
      <c r="F70" s="1">
        <f t="shared" si="4"/>
        <v>0.90784699453551909</v>
      </c>
      <c r="G70">
        <v>12083</v>
      </c>
      <c r="H70" s="2">
        <f t="shared" si="5"/>
        <v>3.6118513614168668</v>
      </c>
      <c r="I70">
        <v>2354962</v>
      </c>
      <c r="J70">
        <v>2.354962</v>
      </c>
      <c r="K70" s="3">
        <f t="shared" si="6"/>
        <v>18531.933848614117</v>
      </c>
      <c r="L70" s="3">
        <f t="shared" si="7"/>
        <v>5130.8683537144125</v>
      </c>
      <c r="M70" s="5">
        <v>0.47958748828091707</v>
      </c>
      <c r="N70" s="5">
        <v>0.32694110628142847</v>
      </c>
      <c r="O70" s="5">
        <v>8.0584675701014227E-2</v>
      </c>
      <c r="P70" s="5">
        <v>8.540015341344924E-2</v>
      </c>
      <c r="Q70" s="5">
        <v>2.7486576323191E-2</v>
      </c>
      <c r="R70" s="5">
        <v>0.57657888008182046</v>
      </c>
      <c r="S70" s="5">
        <v>7.2360010227563276E-2</v>
      </c>
      <c r="T70" s="5">
        <v>0.22884172845819484</v>
      </c>
      <c r="U70" s="5">
        <v>9.7673229353106628E-2</v>
      </c>
      <c r="V70" s="5">
        <v>2.4290462797238559E-2</v>
      </c>
      <c r="W70" s="5">
        <v>0.40296599335208388</v>
      </c>
      <c r="X70" s="5">
        <v>6.835421460836956E-2</v>
      </c>
      <c r="Y70" s="5">
        <v>0.22585868916730589</v>
      </c>
      <c r="Z70" s="5">
        <v>0.27853064007500211</v>
      </c>
      <c r="AA70">
        <v>-0.25171608000000001</v>
      </c>
      <c r="AB70">
        <v>5.5655588939999996</v>
      </c>
    </row>
    <row r="71" spans="1:28" x14ac:dyDescent="0.25">
      <c r="A71" t="s">
        <v>69</v>
      </c>
      <c r="B71" t="s">
        <v>100</v>
      </c>
      <c r="C71">
        <v>779</v>
      </c>
      <c r="D71">
        <v>852</v>
      </c>
      <c r="E71">
        <v>1631</v>
      </c>
      <c r="F71" s="1">
        <f t="shared" si="4"/>
        <v>0.91431924882629112</v>
      </c>
      <c r="G71">
        <v>346</v>
      </c>
      <c r="H71" s="2">
        <f t="shared" si="5"/>
        <v>4.7138728323699421</v>
      </c>
      <c r="I71">
        <v>322477</v>
      </c>
      <c r="J71">
        <v>0.32247700000000001</v>
      </c>
      <c r="K71" s="3">
        <f t="shared" si="6"/>
        <v>5057.7250470576191</v>
      </c>
      <c r="L71" s="3">
        <f t="shared" si="7"/>
        <v>1072.9447371440444</v>
      </c>
      <c r="M71" s="5">
        <v>0.18825301204819278</v>
      </c>
      <c r="N71" s="5">
        <v>0.625</v>
      </c>
      <c r="O71" s="5">
        <v>0.16415662650602408</v>
      </c>
      <c r="P71" s="5">
        <v>1.355421686746988E-2</v>
      </c>
      <c r="Q71" s="5">
        <v>9.0361445783132526E-3</v>
      </c>
      <c r="R71" s="5">
        <v>0.38554216867469882</v>
      </c>
      <c r="S71" s="5">
        <v>6.024096385542169E-3</v>
      </c>
      <c r="T71" s="5">
        <v>6.0240963855421686E-2</v>
      </c>
      <c r="U71" s="5">
        <v>0.3493975903614458</v>
      </c>
      <c r="V71" s="5">
        <v>0.3493975903614458</v>
      </c>
      <c r="W71" s="5">
        <v>0.18674698795180722</v>
      </c>
      <c r="X71" s="5">
        <v>0.11144578313253012</v>
      </c>
      <c r="Y71" s="5">
        <v>0.10542168674698796</v>
      </c>
      <c r="Z71" s="5">
        <v>0.24698795180722891</v>
      </c>
      <c r="AA71">
        <v>-0.21110812200000001</v>
      </c>
      <c r="AB71">
        <v>5.6558216899999998</v>
      </c>
    </row>
    <row r="72" spans="1:28" x14ac:dyDescent="0.25">
      <c r="A72" t="s">
        <v>70</v>
      </c>
      <c r="B72" t="s">
        <v>99</v>
      </c>
      <c r="C72">
        <v>6498</v>
      </c>
      <c r="D72">
        <v>6733</v>
      </c>
      <c r="E72">
        <v>13231</v>
      </c>
      <c r="F72" s="1">
        <f t="shared" si="4"/>
        <v>0.96509728204366552</v>
      </c>
      <c r="G72">
        <v>4185</v>
      </c>
      <c r="H72" s="2">
        <f t="shared" si="5"/>
        <v>3.1615292712066907</v>
      </c>
      <c r="I72">
        <v>1272068</v>
      </c>
      <c r="J72">
        <v>1.272068</v>
      </c>
      <c r="K72" s="3">
        <f t="shared" si="6"/>
        <v>10401.173522170198</v>
      </c>
      <c r="L72" s="3">
        <f t="shared" si="7"/>
        <v>3289.9184634783674</v>
      </c>
      <c r="M72" s="5">
        <v>0.53659188034188032</v>
      </c>
      <c r="N72" s="5">
        <v>0.1936431623931624</v>
      </c>
      <c r="O72" s="5">
        <v>6.4102564102564097E-2</v>
      </c>
      <c r="P72" s="5">
        <v>0.18963675213675213</v>
      </c>
      <c r="Q72" s="5">
        <v>1.6025641025641024E-2</v>
      </c>
      <c r="R72" s="5">
        <v>0.47142094017094016</v>
      </c>
      <c r="S72" s="5">
        <v>0.16586538461538461</v>
      </c>
      <c r="T72" s="5">
        <v>0.21020299145299146</v>
      </c>
      <c r="U72" s="5">
        <v>5.5555555555555552E-2</v>
      </c>
      <c r="V72" s="5">
        <v>1.469017094017094E-2</v>
      </c>
      <c r="W72" s="5">
        <v>0.4375</v>
      </c>
      <c r="X72" s="5">
        <v>2.8044871794871796E-2</v>
      </c>
      <c r="Y72" s="5">
        <v>0.44577991452991456</v>
      </c>
      <c r="Z72" s="5">
        <v>7.3985042735042736E-2</v>
      </c>
      <c r="AA72">
        <v>-0.23196203900000001</v>
      </c>
      <c r="AB72">
        <v>5.5516869040000003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Mairinger, Wolfgang</dc:creator>
  <cp:lastModifiedBy>Mairinger, Wolfgang</cp:lastModifiedBy>
  <dcterms:created xsi:type="dcterms:W3CDTF">2017-07-27T18:46:10Z</dcterms:created>
  <dcterms:modified xsi:type="dcterms:W3CDTF">2017-08-10T18:01:18Z</dcterms:modified>
</cp:coreProperties>
</file>