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nviewr\work\"/>
    </mc:Choice>
  </mc:AlternateContent>
  <xr:revisionPtr revIDLastSave="0" documentId="13_ncr:1_{91AE1003-AA2F-46DE-93D2-A2DCB1F3C744}" xr6:coauthVersionLast="45" xr6:coauthVersionMax="45" xr10:uidLastSave="{00000000-0000-0000-0000-000000000000}"/>
  <bookViews>
    <workbookView xWindow="-110" yWindow="-110" windowWidth="25820" windowHeight="14160" xr2:uid="{6412F089-995C-4075-B525-05647D3B8822}"/>
  </bookViews>
  <sheets>
    <sheet name="PS" sheetId="1" r:id="rId1"/>
    <sheet name="N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2" l="1"/>
  <c r="G10" i="2"/>
  <c r="F10" i="2"/>
  <c r="E10" i="2"/>
  <c r="D10" i="2"/>
  <c r="C10" i="2"/>
  <c r="B10" i="2"/>
  <c r="A10" i="2"/>
  <c r="A11" i="2" s="1"/>
  <c r="A12" i="1"/>
  <c r="D13" i="1" s="1"/>
  <c r="B11" i="1"/>
  <c r="C11" i="1"/>
  <c r="D11" i="1"/>
  <c r="E11" i="1"/>
  <c r="F11" i="1"/>
  <c r="G11" i="1"/>
  <c r="A11" i="1"/>
  <c r="B10" i="1"/>
  <c r="C10" i="1"/>
  <c r="D10" i="1"/>
  <c r="E10" i="1"/>
  <c r="F10" i="1"/>
  <c r="G10" i="1"/>
  <c r="A10" i="1"/>
  <c r="C11" i="2" l="1"/>
  <c r="E11" i="2"/>
  <c r="E13" i="2" s="1"/>
  <c r="D11" i="2"/>
  <c r="F11" i="2"/>
  <c r="F13" i="2" s="1"/>
  <c r="B11" i="2"/>
  <c r="B13" i="2" s="1"/>
  <c r="G11" i="2"/>
  <c r="G13" i="2" s="1"/>
  <c r="D13" i="2"/>
  <c r="C13" i="2"/>
  <c r="G13" i="1"/>
  <c r="C13" i="1"/>
  <c r="F13" i="1"/>
  <c r="E13" i="1"/>
  <c r="B13" i="1"/>
</calcChain>
</file>

<file path=xl/sharedStrings.xml><?xml version="1.0" encoding="utf-8"?>
<sst xmlns="http://schemas.openxmlformats.org/spreadsheetml/2006/main" count="18" uniqueCount="10">
  <si>
    <t>a</t>
  </si>
  <si>
    <t>b</t>
  </si>
  <si>
    <t>c</t>
  </si>
  <si>
    <t>d</t>
  </si>
  <si>
    <t>e</t>
  </si>
  <si>
    <t>f</t>
  </si>
  <si>
    <t>lambda</t>
  </si>
  <si>
    <t>Pierce, K. and Slaughter, C.D., Solar Physics 51 (1977) 25 - 41</t>
  </si>
  <si>
    <t>Neckel, H. and Labs, D., Solar Physics 153 (1994) 91 - 114</t>
  </si>
  <si>
    <t>P_5(mu) = a + b*mu + c*mu^2 + d*mu^3 + e*mu^4 + f*mu^5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</si>
</sst>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422F-1427-40BE-9BA9-335846307318}">
  <dimension ref="A1:G13"/>
  <sheetViews>
    <sheetView tabSelected="1" workbookViewId="0">
      <selection activeCell="A2" sqref="A2"/>
    </sheetView>
  </sheetViews>
  <sheetFormatPr baseColWidth="10" defaultRowHeight="14.5" x14ac:dyDescent="0.35"/>
  <sheetData>
    <row r="1" spans="1:7" x14ac:dyDescent="0.35">
      <c r="A1" t="s">
        <v>7</v>
      </c>
    </row>
    <row r="3" spans="1:7" x14ac:dyDescent="0.35">
      <c r="A3" t="s">
        <v>9</v>
      </c>
    </row>
    <row r="5" spans="1:7" x14ac:dyDescent="0.35">
      <c r="A5" s="1" t="s">
        <v>6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</row>
    <row r="7" spans="1:7" x14ac:dyDescent="0.35">
      <c r="A7">
        <v>3909.28</v>
      </c>
      <c r="B7">
        <v>0.14721999999999999</v>
      </c>
      <c r="C7">
        <v>0.70713000000000004</v>
      </c>
      <c r="D7">
        <v>0.78674999999999995</v>
      </c>
      <c r="E7">
        <v>-1.3465400000000001</v>
      </c>
      <c r="F7">
        <v>0.96062000000000003</v>
      </c>
      <c r="G7">
        <v>-0.25518999999999997</v>
      </c>
    </row>
    <row r="8" spans="1:7" x14ac:dyDescent="0.35">
      <c r="A8">
        <v>3954.25</v>
      </c>
      <c r="B8">
        <v>0.15459999999999999</v>
      </c>
      <c r="C8">
        <v>0.88309000000000004</v>
      </c>
      <c r="D8">
        <v>-0.17741999999999999</v>
      </c>
      <c r="E8">
        <v>0.55979000000000001</v>
      </c>
      <c r="F8">
        <v>-0.72001000000000004</v>
      </c>
      <c r="G8">
        <v>0.29996</v>
      </c>
    </row>
    <row r="10" spans="1:7" x14ac:dyDescent="0.35">
      <c r="A10">
        <f>A8-A7</f>
        <v>44.9699999999998</v>
      </c>
      <c r="B10">
        <f t="shared" ref="B10:G10" si="0">B8-B7</f>
        <v>7.3799999999999977E-3</v>
      </c>
      <c r="C10">
        <f t="shared" si="0"/>
        <v>0.17596000000000001</v>
      </c>
      <c r="D10">
        <f t="shared" si="0"/>
        <v>-0.96416999999999997</v>
      </c>
      <c r="E10">
        <f t="shared" si="0"/>
        <v>1.9063300000000001</v>
      </c>
      <c r="F10">
        <f t="shared" si="0"/>
        <v>-1.6806300000000001</v>
      </c>
      <c r="G10">
        <f t="shared" si="0"/>
        <v>0.55515000000000003</v>
      </c>
    </row>
    <row r="11" spans="1:7" x14ac:dyDescent="0.35">
      <c r="A11">
        <f>A10/$A$10</f>
        <v>1</v>
      </c>
      <c r="B11">
        <f t="shared" ref="B11:G11" si="1">B10/$A$10</f>
        <v>1.6410940627084792E-4</v>
      </c>
      <c r="C11">
        <f t="shared" si="1"/>
        <v>3.912830776072955E-3</v>
      </c>
      <c r="D11">
        <f t="shared" si="1"/>
        <v>-2.1440293529019442E-2</v>
      </c>
      <c r="E11">
        <f t="shared" si="1"/>
        <v>4.2391149655325963E-2</v>
      </c>
      <c r="F11">
        <f t="shared" si="1"/>
        <v>-3.7372248165443794E-2</v>
      </c>
      <c r="G11">
        <f t="shared" si="1"/>
        <v>1.2344896597731877E-2</v>
      </c>
    </row>
    <row r="12" spans="1:7" x14ac:dyDescent="0.35">
      <c r="A12">
        <f>A13-A7</f>
        <v>24.459999999999582</v>
      </c>
    </row>
    <row r="13" spans="1:7" x14ac:dyDescent="0.35">
      <c r="A13" s="2">
        <v>3933.74</v>
      </c>
      <c r="B13">
        <f>B7+$A$12*B11</f>
        <v>0.15123411607738485</v>
      </c>
      <c r="C13">
        <f t="shared" ref="C13:G13" si="2">C7+$A$12*C11</f>
        <v>0.8028378407827429</v>
      </c>
      <c r="D13">
        <f t="shared" si="2"/>
        <v>0.26232042028019342</v>
      </c>
      <c r="E13">
        <f t="shared" si="2"/>
        <v>-0.3096524794307447</v>
      </c>
      <c r="F13">
        <f t="shared" si="2"/>
        <v>4.649480987326049E-2</v>
      </c>
      <c r="G13">
        <f t="shared" si="2"/>
        <v>4.6766170780516592E-2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BDC86-2112-4868-B75B-A3B7820F502E}">
  <dimension ref="A1:G13"/>
  <sheetViews>
    <sheetView workbookViewId="0">
      <selection activeCell="A2" sqref="A2"/>
    </sheetView>
  </sheetViews>
  <sheetFormatPr baseColWidth="10" defaultRowHeight="14.5" x14ac:dyDescent="0.35"/>
  <sheetData>
    <row r="1" spans="1:7" x14ac:dyDescent="0.35">
      <c r="A1" t="s">
        <v>8</v>
      </c>
    </row>
    <row r="3" spans="1:7" x14ac:dyDescent="0.35">
      <c r="A3" t="s">
        <v>9</v>
      </c>
    </row>
    <row r="5" spans="1:7" x14ac:dyDescent="0.35">
      <c r="A5" s="1" t="s">
        <v>6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</row>
    <row r="7" spans="1:7" x14ac:dyDescent="0.35">
      <c r="A7">
        <v>3909.15</v>
      </c>
      <c r="B7">
        <v>0.12995000000000001</v>
      </c>
      <c r="C7">
        <v>0.91835999999999995</v>
      </c>
      <c r="D7">
        <v>-7.5660000000000005E-2</v>
      </c>
      <c r="E7">
        <v>0.19148999999999999</v>
      </c>
      <c r="F7">
        <v>-0.28711999999999999</v>
      </c>
      <c r="G7">
        <v>0.12298000000000001</v>
      </c>
    </row>
    <row r="8" spans="1:7" x14ac:dyDescent="0.35">
      <c r="A8">
        <v>4019.7</v>
      </c>
      <c r="B8">
        <v>0.12323000000000001</v>
      </c>
      <c r="C8">
        <v>1.0864799999999999</v>
      </c>
      <c r="D8">
        <v>-0.43974000000000002</v>
      </c>
      <c r="E8">
        <v>0.45911999999999997</v>
      </c>
      <c r="F8">
        <v>-0.32758999999999999</v>
      </c>
      <c r="G8">
        <v>9.8500000000000004E-2</v>
      </c>
    </row>
    <row r="10" spans="1:7" x14ac:dyDescent="0.35">
      <c r="A10">
        <f>A8-A7</f>
        <v>110.54999999999973</v>
      </c>
      <c r="B10">
        <f t="shared" ref="B10:G10" si="0">B8-B7</f>
        <v>-6.7200000000000037E-3</v>
      </c>
      <c r="C10">
        <f t="shared" si="0"/>
        <v>0.16811999999999994</v>
      </c>
      <c r="D10">
        <f t="shared" si="0"/>
        <v>-0.36408000000000001</v>
      </c>
      <c r="E10">
        <f t="shared" si="0"/>
        <v>0.26762999999999998</v>
      </c>
      <c r="F10">
        <f t="shared" si="0"/>
        <v>-4.0470000000000006E-2</v>
      </c>
      <c r="G10">
        <f t="shared" si="0"/>
        <v>-2.4480000000000002E-2</v>
      </c>
    </row>
    <row r="11" spans="1:7" x14ac:dyDescent="0.35">
      <c r="A11">
        <f>A10/$A$10</f>
        <v>1</v>
      </c>
      <c r="B11">
        <f t="shared" ref="B11:G11" si="1">B10/$A$10</f>
        <v>-6.0786974219810222E-5</v>
      </c>
      <c r="C11">
        <f t="shared" si="1"/>
        <v>1.5207598371777507E-3</v>
      </c>
      <c r="D11">
        <f t="shared" si="1"/>
        <v>-3.2933514246947164E-3</v>
      </c>
      <c r="E11">
        <f t="shared" si="1"/>
        <v>2.4208955223880657E-3</v>
      </c>
      <c r="F11">
        <f t="shared" si="1"/>
        <v>-3.6607869742198197E-4</v>
      </c>
      <c r="G11">
        <f t="shared" si="1"/>
        <v>-2.2143826322930857E-4</v>
      </c>
    </row>
    <row r="12" spans="1:7" x14ac:dyDescent="0.35">
      <c r="A12">
        <f>A13-A7</f>
        <v>24.589999999999691</v>
      </c>
    </row>
    <row r="13" spans="1:7" x14ac:dyDescent="0.35">
      <c r="A13" s="2">
        <v>3933.74</v>
      </c>
      <c r="B13">
        <f>B7+$A$12*B11</f>
        <v>0.1284552483039349</v>
      </c>
      <c r="C13">
        <f t="shared" ref="C13:G13" si="2">C7+$A$12*C11</f>
        <v>0.95575548439620039</v>
      </c>
      <c r="D13">
        <f t="shared" si="2"/>
        <v>-0.15664351153324207</v>
      </c>
      <c r="E13">
        <f t="shared" si="2"/>
        <v>0.25101982089552177</v>
      </c>
      <c r="F13">
        <f t="shared" si="2"/>
        <v>-0.29612187516960642</v>
      </c>
      <c r="G13">
        <f t="shared" si="2"/>
        <v>0.11753483310719137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PS</vt:lpstr>
      <vt:lpstr>NL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K. Friedli</dc:creator>
  <cp:lastModifiedBy>Thomas K. Friedli</cp:lastModifiedBy>
  <dcterms:created xsi:type="dcterms:W3CDTF">2019-11-30T15:40:53Z</dcterms:created>
  <dcterms:modified xsi:type="dcterms:W3CDTF">2019-12-07T06:20:11Z</dcterms:modified>
</cp:coreProperties>
</file>