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4462/Documents/Dropbox/Documents_LG/Insper/2023.2/Geolocation/Gantt_Chart/Input/"/>
    </mc:Choice>
  </mc:AlternateContent>
  <xr:revisionPtr revIDLastSave="0" documentId="13_ncr:1_{422F4A45-8DDB-A846-9FB8-FAFB5C069B07}" xr6:coauthVersionLast="47" xr6:coauthVersionMax="47" xr10:uidLastSave="{00000000-0000-0000-0000-000000000000}"/>
  <bookViews>
    <workbookView xWindow="30240" yWindow="500" windowWidth="51200" windowHeight="21100" activeTab="4" xr2:uid="{A492CDF1-E4C6-8843-B206-0D2EFE922537}"/>
  </bookViews>
  <sheets>
    <sheet name="Como_Usar" sheetId="3" r:id="rId1"/>
    <sheet name="Config" sheetId="2" r:id="rId2"/>
    <sheet name="Database" sheetId="1" r:id="rId3"/>
    <sheet name="Teste_01" sheetId="4" r:id="rId4"/>
    <sheet name="Teste_02_A" sheetId="5" r:id="rId5"/>
    <sheet name="Teste_02_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F2" i="5" s="1"/>
  <c r="D2" i="4"/>
  <c r="F2" i="4" s="1"/>
  <c r="C5" i="1"/>
  <c r="C4" i="1"/>
  <c r="C3" i="1"/>
  <c r="C2" i="1"/>
  <c r="C6" i="6" l="1"/>
  <c r="D6" i="4"/>
  <c r="F6" i="4" s="1"/>
  <c r="D3" i="4"/>
  <c r="F3" i="4" s="1"/>
  <c r="D4" i="4"/>
  <c r="F4" i="4" s="1"/>
  <c r="D5" i="4" s="1"/>
  <c r="F5" i="4"/>
  <c r="C3" i="6" l="1"/>
  <c r="C2" i="6"/>
  <c r="D7" i="4"/>
  <c r="F7" i="4" s="1"/>
  <c r="C8" i="6" l="1"/>
  <c r="C7" i="6"/>
  <c r="C5" i="6"/>
  <c r="C4" i="6"/>
</calcChain>
</file>

<file path=xl/sharedStrings.xml><?xml version="1.0" encoding="utf-8"?>
<sst xmlns="http://schemas.openxmlformats.org/spreadsheetml/2006/main" count="50" uniqueCount="31">
  <si>
    <t>Data_Inicio</t>
  </si>
  <si>
    <t>Atividade</t>
  </si>
  <si>
    <t>Atividade_01</t>
  </si>
  <si>
    <t>Atividade_02</t>
  </si>
  <si>
    <t>Atividade_03</t>
  </si>
  <si>
    <t>Atividade_04</t>
  </si>
  <si>
    <t>Data_Fim</t>
  </si>
  <si>
    <t>Duration</t>
  </si>
  <si>
    <t>Label</t>
  </si>
  <si>
    <t>Xlabel</t>
  </si>
  <si>
    <t>Ylabel</t>
  </si>
  <si>
    <t>Title</t>
  </si>
  <si>
    <t>Gantt das Atividades</t>
  </si>
  <si>
    <t>Data</t>
  </si>
  <si>
    <t>Atividades</t>
  </si>
  <si>
    <t>Week_Display</t>
  </si>
  <si>
    <t>Value</t>
  </si>
  <si>
    <t>Height_Bars</t>
  </si>
  <si>
    <t>Data_inicio</t>
  </si>
  <si>
    <t>ID_Atividade</t>
  </si>
  <si>
    <t>aaa</t>
  </si>
  <si>
    <t>bbb</t>
  </si>
  <si>
    <t>ccc</t>
  </si>
  <si>
    <t>ddd</t>
  </si>
  <si>
    <t>eee</t>
  </si>
  <si>
    <t>Atividade_Dependente</t>
  </si>
  <si>
    <t>-</t>
  </si>
  <si>
    <t>fff</t>
  </si>
  <si>
    <t>Inicio Projeto</t>
  </si>
  <si>
    <t>[1, 2]</t>
  </si>
  <si>
    <t>[3,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</si>
</sst>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56F5-A9A7-644A-8C13-1E3BFA2DA7F4}">
  <dimension ref="A1"/>
  <sheetViews>
    <sheetView workbookViewId="0">
      <selection activeCell="D16" sqref="D1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0B66-BD4B-6545-99B9-D6050EE417E1}">
  <dimension ref="A1:B6"/>
  <sheetViews>
    <sheetView workbookViewId="0">
      <selection activeCell="B7" sqref="A1:XFD1048576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8</v>
      </c>
      <c r="B1" t="s">
        <v>16</v>
      </c>
    </row>
    <row r="2" spans="1:2" x14ac:dyDescent="0.2">
      <c r="A2" t="s">
        <v>11</v>
      </c>
      <c r="B2" t="s">
        <v>12</v>
      </c>
    </row>
    <row r="3" spans="1:2" x14ac:dyDescent="0.2">
      <c r="A3" t="s">
        <v>9</v>
      </c>
      <c r="B3" t="s">
        <v>13</v>
      </c>
    </row>
    <row r="4" spans="1:2" x14ac:dyDescent="0.2">
      <c r="A4" t="s">
        <v>10</v>
      </c>
      <c r="B4" t="s">
        <v>14</v>
      </c>
    </row>
    <row r="5" spans="1:2" x14ac:dyDescent="0.2">
      <c r="A5" t="s">
        <v>15</v>
      </c>
      <c r="B5">
        <v>5</v>
      </c>
    </row>
    <row r="6" spans="1:2" x14ac:dyDescent="0.2">
      <c r="A6" t="s">
        <v>17</v>
      </c>
      <c r="B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6DC3-93D1-8E4F-8E0C-CCF04F298E0A}">
  <dimension ref="A1:D5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6</v>
      </c>
      <c r="D1" t="s">
        <v>7</v>
      </c>
    </row>
    <row r="2" spans="1:4" x14ac:dyDescent="0.2">
      <c r="A2" t="s">
        <v>2</v>
      </c>
      <c r="B2" s="2">
        <v>45078</v>
      </c>
      <c r="C2" s="1">
        <f>B2+D2</f>
        <v>45081</v>
      </c>
      <c r="D2">
        <v>3</v>
      </c>
    </row>
    <row r="3" spans="1:4" x14ac:dyDescent="0.2">
      <c r="A3" t="s">
        <v>3</v>
      </c>
      <c r="B3" s="2">
        <v>45080</v>
      </c>
      <c r="C3" s="1">
        <f t="shared" ref="C3:C5" si="0">B3+D3</f>
        <v>45084</v>
      </c>
      <c r="D3">
        <v>4</v>
      </c>
    </row>
    <row r="4" spans="1:4" x14ac:dyDescent="0.2">
      <c r="A4" t="s">
        <v>4</v>
      </c>
      <c r="B4" s="2">
        <v>45083</v>
      </c>
      <c r="C4" s="1">
        <f t="shared" si="0"/>
        <v>45085</v>
      </c>
      <c r="D4">
        <v>2</v>
      </c>
    </row>
    <row r="5" spans="1:4" x14ac:dyDescent="0.2">
      <c r="A5" t="s">
        <v>5</v>
      </c>
      <c r="B5" s="2">
        <v>45086</v>
      </c>
      <c r="C5" s="1">
        <f t="shared" si="0"/>
        <v>45106</v>
      </c>
      <c r="D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46F8-DAFB-6047-9D2A-8386396941BE}">
  <dimension ref="A1:I7"/>
  <sheetViews>
    <sheetView workbookViewId="0">
      <selection activeCell="F1" sqref="F1:F1048576"/>
    </sheetView>
  </sheetViews>
  <sheetFormatPr baseColWidth="10" defaultRowHeight="16" x14ac:dyDescent="0.2"/>
  <sheetData>
    <row r="1" spans="1:9" x14ac:dyDescent="0.2">
      <c r="A1" t="s">
        <v>19</v>
      </c>
      <c r="B1" t="s">
        <v>1</v>
      </c>
      <c r="C1" t="s">
        <v>25</v>
      </c>
      <c r="D1" t="s">
        <v>18</v>
      </c>
      <c r="E1" t="s">
        <v>7</v>
      </c>
      <c r="F1" t="s">
        <v>6</v>
      </c>
      <c r="I1" t="s">
        <v>28</v>
      </c>
    </row>
    <row r="2" spans="1:9" x14ac:dyDescent="0.2">
      <c r="A2">
        <v>1</v>
      </c>
      <c r="B2" t="s">
        <v>20</v>
      </c>
      <c r="C2" t="s">
        <v>26</v>
      </c>
      <c r="D2" s="1">
        <f t="shared" ref="D2" si="0">IF(C2="-",$I$2,VLOOKUP(C2,A:F,6,FALSE))</f>
        <v>44946</v>
      </c>
      <c r="E2">
        <v>3</v>
      </c>
      <c r="F2" s="1">
        <f>D2+E2</f>
        <v>44949</v>
      </c>
      <c r="I2" s="1">
        <v>44946</v>
      </c>
    </row>
    <row r="3" spans="1:9" x14ac:dyDescent="0.2">
      <c r="A3">
        <v>2</v>
      </c>
      <c r="B3" t="s">
        <v>21</v>
      </c>
      <c r="C3">
        <v>1</v>
      </c>
      <c r="D3" s="1">
        <f>IF(C3="-",$I$2,VLOOKUP(C3,A:F,6,FALSE))</f>
        <v>44949</v>
      </c>
      <c r="E3">
        <v>4</v>
      </c>
      <c r="F3" s="1">
        <f>D3+E3</f>
        <v>44953</v>
      </c>
    </row>
    <row r="4" spans="1:9" x14ac:dyDescent="0.2">
      <c r="A4">
        <v>3</v>
      </c>
      <c r="B4" t="s">
        <v>22</v>
      </c>
      <c r="C4">
        <v>1</v>
      </c>
      <c r="D4" s="1">
        <f t="shared" ref="D4:D7" si="1">IF(C4="-",$I$2,VLOOKUP(C4,A:F,6,FALSE))</f>
        <v>44949</v>
      </c>
      <c r="E4">
        <v>2</v>
      </c>
      <c r="F4" s="1">
        <f>D4+E4</f>
        <v>44951</v>
      </c>
    </row>
    <row r="5" spans="1:9" x14ac:dyDescent="0.2">
      <c r="A5">
        <v>4</v>
      </c>
      <c r="B5" t="s">
        <v>23</v>
      </c>
      <c r="C5">
        <v>3</v>
      </c>
      <c r="D5" s="1">
        <f t="shared" si="1"/>
        <v>44951</v>
      </c>
      <c r="E5">
        <v>4</v>
      </c>
      <c r="F5" s="1">
        <f>D5+E5</f>
        <v>44955</v>
      </c>
    </row>
    <row r="6" spans="1:9" x14ac:dyDescent="0.2">
      <c r="A6">
        <v>5</v>
      </c>
      <c r="B6" t="s">
        <v>24</v>
      </c>
      <c r="C6">
        <v>1</v>
      </c>
      <c r="D6" s="1">
        <f t="shared" si="1"/>
        <v>44949</v>
      </c>
      <c r="E6">
        <v>1</v>
      </c>
      <c r="F6" s="1">
        <f>D6+E6</f>
        <v>44950</v>
      </c>
    </row>
    <row r="7" spans="1:9" x14ac:dyDescent="0.2">
      <c r="A7">
        <v>6</v>
      </c>
      <c r="B7" t="s">
        <v>27</v>
      </c>
      <c r="C7">
        <v>2</v>
      </c>
      <c r="D7" s="1">
        <f t="shared" si="1"/>
        <v>44953</v>
      </c>
      <c r="E7">
        <v>5</v>
      </c>
      <c r="F7" s="1">
        <f>D7+E7</f>
        <v>44958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B9D-286A-3349-A880-0160A0BF7734}">
  <dimension ref="A1:I7"/>
  <sheetViews>
    <sheetView tabSelected="1" workbookViewId="0">
      <selection activeCell="C1" sqref="C1:C1048576"/>
    </sheetView>
  </sheetViews>
  <sheetFormatPr baseColWidth="10" defaultRowHeight="16" x14ac:dyDescent="0.2"/>
  <sheetData>
    <row r="1" spans="1:9" x14ac:dyDescent="0.2">
      <c r="A1" t="s">
        <v>19</v>
      </c>
      <c r="B1" t="s">
        <v>1</v>
      </c>
      <c r="C1" t="s">
        <v>25</v>
      </c>
      <c r="D1" t="s">
        <v>18</v>
      </c>
      <c r="E1" t="s">
        <v>7</v>
      </c>
      <c r="F1" t="s">
        <v>6</v>
      </c>
      <c r="I1" t="s">
        <v>28</v>
      </c>
    </row>
    <row r="2" spans="1:9" x14ac:dyDescent="0.2">
      <c r="A2">
        <v>1</v>
      </c>
      <c r="B2" t="s">
        <v>20</v>
      </c>
      <c r="D2" s="1">
        <f>IF(C2=0,$I$2,$I$2)</f>
        <v>44946</v>
      </c>
      <c r="E2">
        <v>3</v>
      </c>
      <c r="F2" s="1">
        <f>D2+E2</f>
        <v>44949</v>
      </c>
      <c r="I2" s="1">
        <v>44946</v>
      </c>
    </row>
    <row r="3" spans="1:9" x14ac:dyDescent="0.2">
      <c r="A3">
        <v>2</v>
      </c>
      <c r="B3" t="s">
        <v>21</v>
      </c>
      <c r="C3">
        <v>1</v>
      </c>
      <c r="D3" s="1"/>
      <c r="E3">
        <v>4</v>
      </c>
      <c r="F3" s="1"/>
    </row>
    <row r="4" spans="1:9" x14ac:dyDescent="0.2">
      <c r="A4">
        <v>3</v>
      </c>
      <c r="B4" t="s">
        <v>22</v>
      </c>
      <c r="C4" t="s">
        <v>29</v>
      </c>
      <c r="D4" s="1"/>
      <c r="E4">
        <v>2</v>
      </c>
      <c r="F4" s="1"/>
    </row>
    <row r="5" spans="1:9" x14ac:dyDescent="0.2">
      <c r="A5">
        <v>4</v>
      </c>
      <c r="B5" t="s">
        <v>23</v>
      </c>
      <c r="C5">
        <v>3</v>
      </c>
      <c r="D5" s="1"/>
      <c r="E5">
        <v>4</v>
      </c>
      <c r="F5" s="1"/>
    </row>
    <row r="6" spans="1:9" x14ac:dyDescent="0.2">
      <c r="A6">
        <v>5</v>
      </c>
      <c r="B6" t="s">
        <v>24</v>
      </c>
      <c r="D6" s="1"/>
      <c r="E6">
        <v>1</v>
      </c>
      <c r="F6" s="1"/>
    </row>
    <row r="7" spans="1:9" x14ac:dyDescent="0.2">
      <c r="A7">
        <v>6</v>
      </c>
      <c r="B7" t="s">
        <v>27</v>
      </c>
      <c r="C7" t="s">
        <v>30</v>
      </c>
      <c r="D7" s="1"/>
      <c r="E7">
        <v>5</v>
      </c>
      <c r="F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F5FB-E338-774F-A5B2-60D66182031E}">
  <dimension ref="A1:C8"/>
  <sheetViews>
    <sheetView workbookViewId="0">
      <selection activeCell="C2" sqref="C2:C8"/>
    </sheetView>
  </sheetViews>
  <sheetFormatPr baseColWidth="10" defaultRowHeight="16" x14ac:dyDescent="0.2"/>
  <cols>
    <col min="1" max="1" width="11.5" bestFit="1" customWidth="1"/>
    <col min="2" max="2" width="19.83203125" bestFit="1" customWidth="1"/>
  </cols>
  <sheetData>
    <row r="1" spans="1:3" x14ac:dyDescent="0.2">
      <c r="A1" t="s">
        <v>19</v>
      </c>
      <c r="B1" t="s">
        <v>25</v>
      </c>
      <c r="C1" t="s">
        <v>6</v>
      </c>
    </row>
    <row r="2" spans="1:3" x14ac:dyDescent="0.2">
      <c r="A2">
        <v>2</v>
      </c>
      <c r="B2">
        <v>1</v>
      </c>
      <c r="C2" s="1">
        <f>VLOOKUP(A2,Teste_02_A!A:F,6,0)</f>
        <v>0</v>
      </c>
    </row>
    <row r="3" spans="1:3" x14ac:dyDescent="0.2">
      <c r="A3">
        <v>3</v>
      </c>
      <c r="B3">
        <v>1</v>
      </c>
      <c r="C3" s="1">
        <f>VLOOKUP(A3,Teste_02_A!A:F,6,0)</f>
        <v>0</v>
      </c>
    </row>
    <row r="4" spans="1:3" x14ac:dyDescent="0.2">
      <c r="A4">
        <v>4</v>
      </c>
      <c r="B4">
        <v>2</v>
      </c>
      <c r="C4" s="1">
        <f>VLOOKUP(A4,Teste_02_A!A:F,6,0)</f>
        <v>0</v>
      </c>
    </row>
    <row r="5" spans="1:3" x14ac:dyDescent="0.2">
      <c r="A5">
        <v>4</v>
      </c>
      <c r="B5">
        <v>3</v>
      </c>
      <c r="C5" s="1">
        <f>VLOOKUP(A5,Teste_02_A!A:F,6,0)</f>
        <v>0</v>
      </c>
    </row>
    <row r="6" spans="1:3" x14ac:dyDescent="0.2">
      <c r="A6">
        <v>5</v>
      </c>
      <c r="B6">
        <v>3</v>
      </c>
      <c r="C6" s="1">
        <f>VLOOKUP(A6,Teste_02_A!A:F,6,0)</f>
        <v>0</v>
      </c>
    </row>
    <row r="7" spans="1:3" x14ac:dyDescent="0.2">
      <c r="A7">
        <v>6</v>
      </c>
      <c r="B7">
        <v>4</v>
      </c>
      <c r="C7" s="1">
        <f>VLOOKUP(A7,Teste_02_A!A:F,6,0)</f>
        <v>0</v>
      </c>
    </row>
    <row r="8" spans="1:3" x14ac:dyDescent="0.2">
      <c r="A8">
        <v>6</v>
      </c>
      <c r="B8">
        <v>5</v>
      </c>
      <c r="C8" s="1">
        <f>VLOOKUP(A8,Teste_02_A!A:F,6,0)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Como_Usar</vt:lpstr>
      <vt:lpstr>Config</vt:lpstr>
      <vt:lpstr>Database</vt:lpstr>
      <vt:lpstr>Teste_01</vt:lpstr>
      <vt:lpstr>Teste_02_A</vt:lpstr>
      <vt:lpstr>Teste_02_B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Gandin, Lucas</dc:creator>
  <cp:lastModifiedBy>Gandin, Lucas</cp:lastModifiedBy>
  <dcterms:created xsi:type="dcterms:W3CDTF">2023-12-08T01:34:42Z</dcterms:created>
  <dcterms:modified xsi:type="dcterms:W3CDTF">2023-12-11T20:44:09Z</dcterms:modified>
</cp:coreProperties>
</file>