
<file path=[Content_Types].xml><?xml version="1.0" encoding="utf-8"?>
<Types xmlns="http://schemas.openxmlformats.org/package/2006/content-types">
  <Override PartName="/xl/pivotTables/pivotTable6.xml" ContentType="application/vnd.openxmlformats-officedocument.spreadsheetml.pivotTabl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Tables/pivotTable9.xml" ContentType="application/vnd.openxmlformats-officedocument.spreadsheetml.pivotTab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pivotCache/pivotCacheRecords1.xml" ContentType="application/vnd.openxmlformats-officedocument.spreadsheetml.pivotCacheRecords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pivotTables/pivotTable5.xml" ContentType="application/vnd.openxmlformats-officedocument.spreadsheetml.pivotTable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pivotTables/pivotTable3.xml" ContentType="application/vnd.openxmlformats-officedocument.spreadsheetml.pivotTable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440" tabRatio="647" firstSheet="5" activeTab="10"/>
  </bookViews>
  <sheets>
    <sheet name="Region and Number of Orders" sheetId="2" r:id="rId1"/>
    <sheet name="Units Sold By Region" sheetId="6" r:id="rId2"/>
    <sheet name="Total Revenue By Country" sheetId="7" r:id="rId3"/>
    <sheet name="Items and Units Sold" sheetId="10" r:id="rId4"/>
    <sheet name="Total Profit By Region" sheetId="12" r:id="rId5"/>
    <sheet name="TC and TP By Order Priority" sheetId="13" r:id="rId6"/>
    <sheet name="Year Wise Units Sold" sheetId="18" r:id="rId7"/>
    <sheet name="Year Wise Total Revenue " sheetId="19" r:id="rId8"/>
    <sheet name="TC,TR,TP By Year" sheetId="20" r:id="rId9"/>
    <sheet name="Amazon Sales Records" sheetId="1" r:id="rId10"/>
    <sheet name="Sheet20" sheetId="21" r:id="rId11"/>
  </sheets>
  <calcPr calcId="124519"/>
  <pivotCaches>
    <pivotCache cacheId="50" r:id="rId12"/>
  </pivotCaches>
</workbook>
</file>

<file path=xl/sharedStrings.xml><?xml version="1.0" encoding="utf-8"?>
<sst xmlns="http://schemas.openxmlformats.org/spreadsheetml/2006/main" count="790" uniqueCount="253">
  <si>
    <t>Region</t>
  </si>
  <si>
    <t>Country</t>
  </si>
  <si>
    <t>Item Type</t>
  </si>
  <si>
    <t>Sales Channel</t>
  </si>
  <si>
    <t>Order Priority</t>
  </si>
  <si>
    <t>Order Date</t>
  </si>
  <si>
    <t>Order ID</t>
  </si>
  <si>
    <t>Ship Date</t>
  </si>
  <si>
    <t>Units Sold</t>
  </si>
  <si>
    <t>Unit Price</t>
  </si>
  <si>
    <t>Unit Cost</t>
  </si>
  <si>
    <t>Total Revenue</t>
  </si>
  <si>
    <t>Total Cost</t>
  </si>
  <si>
    <t>Total Profit</t>
  </si>
  <si>
    <t>Australia and Oceania</t>
  </si>
  <si>
    <t>Tuvalu</t>
  </si>
  <si>
    <t>Baby Food</t>
  </si>
  <si>
    <t>Offline</t>
  </si>
  <si>
    <t>H</t>
  </si>
  <si>
    <t>05-28-2010</t>
  </si>
  <si>
    <t>6/27/2010</t>
  </si>
  <si>
    <t>Central America and the Caribbean</t>
  </si>
  <si>
    <t>Grenada</t>
  </si>
  <si>
    <t>Cereal</t>
  </si>
  <si>
    <t>Online</t>
  </si>
  <si>
    <t>C</t>
  </si>
  <si>
    <t>08-22-2012</t>
  </si>
  <si>
    <t>9/15/2012</t>
  </si>
  <si>
    <t>Europe</t>
  </si>
  <si>
    <t>Russia</t>
  </si>
  <si>
    <t>Office Supplies</t>
  </si>
  <si>
    <t>L</t>
  </si>
  <si>
    <t>Sub-Saharan Africa</t>
  </si>
  <si>
    <t>Sao Tome and Principe</t>
  </si>
  <si>
    <t>Fruits</t>
  </si>
  <si>
    <t>06-20-2014</t>
  </si>
  <si>
    <t>Rwanda</t>
  </si>
  <si>
    <t>Solomon Islands</t>
  </si>
  <si>
    <t>2/21/2015</t>
  </si>
  <si>
    <t>Angola</t>
  </si>
  <si>
    <t>Household</t>
  </si>
  <si>
    <t>M</t>
  </si>
  <si>
    <t>04-23-2011</t>
  </si>
  <si>
    <t>4/27/2011</t>
  </si>
  <si>
    <t>Burkina Faso</t>
  </si>
  <si>
    <t>Vegetables</t>
  </si>
  <si>
    <t>07-17-2012</t>
  </si>
  <si>
    <t>7/27/2012</t>
  </si>
  <si>
    <t>Republic of the Congo</t>
  </si>
  <si>
    <t>Personal Care</t>
  </si>
  <si>
    <t>07-14-2015</t>
  </si>
  <si>
    <t>8/25/2015</t>
  </si>
  <si>
    <t>Senegal</t>
  </si>
  <si>
    <t>04-18-2014</t>
  </si>
  <si>
    <t>5/30/2014</t>
  </si>
  <si>
    <t>Asia</t>
  </si>
  <si>
    <t>Kyrgyzstan</t>
  </si>
  <si>
    <t>06-24-2011</t>
  </si>
  <si>
    <t>Cape Verde</t>
  </si>
  <si>
    <t>Clothes</t>
  </si>
  <si>
    <t>8/19/2014</t>
  </si>
  <si>
    <t>Bangladesh</t>
  </si>
  <si>
    <t>01-13-2017</t>
  </si>
  <si>
    <t>Honduras</t>
  </si>
  <si>
    <t>2/13/2017</t>
  </si>
  <si>
    <t>Mongolia</t>
  </si>
  <si>
    <t>02-19-2014</t>
  </si>
  <si>
    <t>2/23/2014</t>
  </si>
  <si>
    <t>Bulgaria</t>
  </si>
  <si>
    <t>04-23-2012</t>
  </si>
  <si>
    <t>Sri Lanka</t>
  </si>
  <si>
    <t>Cosmetics</t>
  </si>
  <si>
    <t>11-19-2016</t>
  </si>
  <si>
    <t>12/18/2016</t>
  </si>
  <si>
    <t>Cameroon</t>
  </si>
  <si>
    <t>Beverages</t>
  </si>
  <si>
    <t>4/18/2015</t>
  </si>
  <si>
    <t>Turkmenistan</t>
  </si>
  <si>
    <t>12-30-2010</t>
  </si>
  <si>
    <t>1/20/2011</t>
  </si>
  <si>
    <t>East Timor</t>
  </si>
  <si>
    <t>Meat</t>
  </si>
  <si>
    <t>07-31-2012</t>
  </si>
  <si>
    <t>Norway</t>
  </si>
  <si>
    <t>05-14-2014</t>
  </si>
  <si>
    <t>6/28/2014</t>
  </si>
  <si>
    <t>Portugal</t>
  </si>
  <si>
    <t>07-31-2015</t>
  </si>
  <si>
    <t>Snacks</t>
  </si>
  <si>
    <t>06-30-2016</t>
  </si>
  <si>
    <t>7/26/2016</t>
  </si>
  <si>
    <t>New Zealand</t>
  </si>
  <si>
    <t xml:space="preserve">Moldova </t>
  </si>
  <si>
    <t>France</t>
  </si>
  <si>
    <t>05-22-2017</t>
  </si>
  <si>
    <t>Kiribati</t>
  </si>
  <si>
    <t>10-13-2014</t>
  </si>
  <si>
    <t>Mali</t>
  </si>
  <si>
    <t>07-18-2014</t>
  </si>
  <si>
    <t>7/30/2014</t>
  </si>
  <si>
    <t>The Gambia</t>
  </si>
  <si>
    <t>05-26-2012</t>
  </si>
  <si>
    <t>Switzerland</t>
  </si>
  <si>
    <t>09-17-2012</t>
  </si>
  <si>
    <t>10/20/2012</t>
  </si>
  <si>
    <t>South Sudan</t>
  </si>
  <si>
    <t>12-29-2013</t>
  </si>
  <si>
    <t>1/28/2014</t>
  </si>
  <si>
    <t>Australia</t>
  </si>
  <si>
    <t>10-27-2015</t>
  </si>
  <si>
    <t>11/25/2015</t>
  </si>
  <si>
    <t>Myanmar</t>
  </si>
  <si>
    <t>01-16-2015</t>
  </si>
  <si>
    <t>Djibouti</t>
  </si>
  <si>
    <t>02-25-2017</t>
  </si>
  <si>
    <t>2/25/2017</t>
  </si>
  <si>
    <t>Costa Rica</t>
  </si>
  <si>
    <t>5/21/2017</t>
  </si>
  <si>
    <t>Middle East and North Africa</t>
  </si>
  <si>
    <t>Syria</t>
  </si>
  <si>
    <t>11-22-2011</t>
  </si>
  <si>
    <t>01-14-2017</t>
  </si>
  <si>
    <t>1/23/2017</t>
  </si>
  <si>
    <t>Brunei</t>
  </si>
  <si>
    <t>02-16-2012</t>
  </si>
  <si>
    <t>2/28/2012</t>
  </si>
  <si>
    <t>Niger</t>
  </si>
  <si>
    <t>3/28/2017</t>
  </si>
  <si>
    <t>Azerbaijan</t>
  </si>
  <si>
    <t>2/25/2010</t>
  </si>
  <si>
    <t>Slovakia</t>
  </si>
  <si>
    <t>11-14-2015</t>
  </si>
  <si>
    <t>11/18/2015</t>
  </si>
  <si>
    <t>Comoros</t>
  </si>
  <si>
    <t>03-29-2016</t>
  </si>
  <si>
    <t>4/29/2016</t>
  </si>
  <si>
    <t>Iceland</t>
  </si>
  <si>
    <t>12-31-2016</t>
  </si>
  <si>
    <t>12/31/2016</t>
  </si>
  <si>
    <t>12-23-2010</t>
  </si>
  <si>
    <t>1/31/2011</t>
  </si>
  <si>
    <t>Macedonia</t>
  </si>
  <si>
    <t>10-14-2014</t>
  </si>
  <si>
    <t>11/14/2014</t>
  </si>
  <si>
    <t>Mauritania</t>
  </si>
  <si>
    <t>1/13/2012</t>
  </si>
  <si>
    <t>Albania</t>
  </si>
  <si>
    <t>3/18/2010</t>
  </si>
  <si>
    <t>Lesotho</t>
  </si>
  <si>
    <t>08-18-2013</t>
  </si>
  <si>
    <t>9/18/2013</t>
  </si>
  <si>
    <t>Saudi Arabia</t>
  </si>
  <si>
    <t>03-25-2013</t>
  </si>
  <si>
    <t>3/28/2013</t>
  </si>
  <si>
    <t>Sierra Leone</t>
  </si>
  <si>
    <t>11-26-2011</t>
  </si>
  <si>
    <t>09-17-2013</t>
  </si>
  <si>
    <t>10/24/2013</t>
  </si>
  <si>
    <t>Cote d'Ivoire</t>
  </si>
  <si>
    <t>6/27/2012</t>
  </si>
  <si>
    <t>Fiji</t>
  </si>
  <si>
    <t>06-30-2010</t>
  </si>
  <si>
    <t>Austria</t>
  </si>
  <si>
    <t>02-23-2015</t>
  </si>
  <si>
    <t>United Kingdom</t>
  </si>
  <si>
    <t>2/14/2012</t>
  </si>
  <si>
    <t>4/19/2014</t>
  </si>
  <si>
    <t>San Marino</t>
  </si>
  <si>
    <t>06-26-2013</t>
  </si>
  <si>
    <t>11/15/2011</t>
  </si>
  <si>
    <t>Libya</t>
  </si>
  <si>
    <t>10-30-2010</t>
  </si>
  <si>
    <t>11/17/2010</t>
  </si>
  <si>
    <t>Haiti</t>
  </si>
  <si>
    <t>10-13-2013</t>
  </si>
  <si>
    <t>11/16/2013</t>
  </si>
  <si>
    <t>11/25/2013</t>
  </si>
  <si>
    <t>Gabon</t>
  </si>
  <si>
    <t>Belize</t>
  </si>
  <si>
    <t>07-25-2016</t>
  </si>
  <si>
    <t>Lithuania</t>
  </si>
  <si>
    <t>10-24-2010</t>
  </si>
  <si>
    <t>Madagascar</t>
  </si>
  <si>
    <t>04-25-2015</t>
  </si>
  <si>
    <t>5/28/2015</t>
  </si>
  <si>
    <t>04-23-2013</t>
  </si>
  <si>
    <t>5/20/2013</t>
  </si>
  <si>
    <t>08-14-2015</t>
  </si>
  <si>
    <t>9/30/2015</t>
  </si>
  <si>
    <t>Democratic Republic of the Congo</t>
  </si>
  <si>
    <t>05-26-2011</t>
  </si>
  <si>
    <t>7/15/2011</t>
  </si>
  <si>
    <t>05-20-2017</t>
  </si>
  <si>
    <t>6/17/2017</t>
  </si>
  <si>
    <t>Pakistan</t>
  </si>
  <si>
    <t>8/16/2013</t>
  </si>
  <si>
    <t>North America</t>
  </si>
  <si>
    <t>Mexico</t>
  </si>
  <si>
    <t>Federated States of Micronesia</t>
  </si>
  <si>
    <t>10-28-2014</t>
  </si>
  <si>
    <t>11/15/2014</t>
  </si>
  <si>
    <t>Laos</t>
  </si>
  <si>
    <t>09-15-2011</t>
  </si>
  <si>
    <t>10/23/2011</t>
  </si>
  <si>
    <t>Monaco</t>
  </si>
  <si>
    <t>05-29-2012</t>
  </si>
  <si>
    <t xml:space="preserve">Samoa </t>
  </si>
  <si>
    <t>07-20-2013</t>
  </si>
  <si>
    <t>Spain</t>
  </si>
  <si>
    <t>10-21-2012</t>
  </si>
  <si>
    <t>11/30/2012</t>
  </si>
  <si>
    <t>Lebanon</t>
  </si>
  <si>
    <t>09-18-2012</t>
  </si>
  <si>
    <t>Iran</t>
  </si>
  <si>
    <t>11-15-2016</t>
  </si>
  <si>
    <t>Zambia</t>
  </si>
  <si>
    <t>Kenya</t>
  </si>
  <si>
    <t>03-18-2012</t>
  </si>
  <si>
    <t>02-17-2012</t>
  </si>
  <si>
    <t>3/20/2012</t>
  </si>
  <si>
    <t>01-16-2011</t>
  </si>
  <si>
    <t>1/21/2011</t>
  </si>
  <si>
    <t>3/20/2014</t>
  </si>
  <si>
    <t>Kuwait</t>
  </si>
  <si>
    <t>04-30-2012</t>
  </si>
  <si>
    <t>5/18/2012</t>
  </si>
  <si>
    <t>Slovenia</t>
  </si>
  <si>
    <t>10-23-2016</t>
  </si>
  <si>
    <t>11/25/2016</t>
  </si>
  <si>
    <t>12/14/2016</t>
  </si>
  <si>
    <t>06-13-2012</t>
  </si>
  <si>
    <t>7/24/2012</t>
  </si>
  <si>
    <t>Romania</t>
  </si>
  <si>
    <t>11-26-2010</t>
  </si>
  <si>
    <t>12/25/2010</t>
  </si>
  <si>
    <t>Nicaragua</t>
  </si>
  <si>
    <t>3/21/2011</t>
  </si>
  <si>
    <t>07-26-2011</t>
  </si>
  <si>
    <t>Malaysia</t>
  </si>
  <si>
    <t>12/28/2011</t>
  </si>
  <si>
    <t>6/29/2016</t>
  </si>
  <si>
    <t>07-30-2015</t>
  </si>
  <si>
    <t>Mozambique</t>
  </si>
  <si>
    <t>2/15/2012</t>
  </si>
  <si>
    <t>Row Labels</t>
  </si>
  <si>
    <t>Grand Total</t>
  </si>
  <si>
    <t>Count of Order ID</t>
  </si>
  <si>
    <t>Sum of Units Sold</t>
  </si>
  <si>
    <t>Sum of Total Revenue</t>
  </si>
  <si>
    <t>Sum of Total Profit</t>
  </si>
  <si>
    <t>Sum of Total Cost</t>
  </si>
  <si>
    <t>Values</t>
  </si>
  <si>
    <t>Order Year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</si>
</sst>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9" formatCode="dd/mm/yyyy"/>
      <alignment horizontal="right" vertical="bottom" textRotation="0" wrapText="0" indent="0" relativeIndent="0" justifyLastLine="0" shrinkToFit="0" mergeCell="0" readingOrder="0"/>
    </dxf>
    <dxf>
      <numFmt numFmtId="19" formatCode="dd/mm/yyyy"/>
      <alignment horizontal="right" vertical="bottom" textRotation="0" wrapText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pivotSource>
    <c:name>[Amazon Sales Records.xlsx]Region and Number of Orders!PivotTable1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Region</a:t>
            </a:r>
            <a:r>
              <a:rPr lang="en-US" baseline="0"/>
              <a:t> and Orders</a:t>
            </a:r>
            <a:endParaRPr lang="en-US"/>
          </a:p>
        </c:rich>
      </c:tx>
    </c:title>
    <c:pivotFmts>
      <c:pivotFmt>
        <c:idx val="0"/>
        <c:marker>
          <c:symbol val="none"/>
        </c:marker>
        <c:dLbl>
          <c:idx val="0"/>
          <c:dLblPos val="outEnd"/>
          <c:showPercent val="1"/>
        </c:dLbl>
      </c:pivotFmt>
      <c:pivotFmt>
        <c:idx val="1"/>
        <c:spPr>
          <a:solidFill>
            <a:schemeClr val="accent6"/>
          </a:solidFill>
        </c:spPr>
      </c:pivotFmt>
      <c:pivotFmt>
        <c:idx val="2"/>
        <c:spPr>
          <a:solidFill>
            <a:srgbClr val="FFFF00"/>
          </a:solidFill>
        </c:spPr>
      </c:pivotFmt>
      <c:pivotFmt>
        <c:idx val="3"/>
        <c:spPr>
          <a:solidFill>
            <a:schemeClr val="accent4">
              <a:lumMod val="60000"/>
              <a:lumOff val="40000"/>
            </a:schemeClr>
          </a:solidFill>
        </c:spPr>
      </c:pivotFmt>
      <c:pivotFmt>
        <c:idx val="4"/>
        <c:spPr>
          <a:solidFill>
            <a:schemeClr val="accent2">
              <a:lumMod val="75000"/>
            </a:schemeClr>
          </a:solidFill>
        </c:spPr>
      </c:pivotFmt>
      <c:pivotFmt>
        <c:idx val="5"/>
        <c:spPr>
          <a:solidFill>
            <a:srgbClr val="92D050"/>
          </a:solidFill>
        </c:spPr>
      </c:pivotFmt>
      <c:pivotFmt>
        <c:idx val="6"/>
        <c:spPr>
          <a:solidFill>
            <a:schemeClr val="accent2">
              <a:lumMod val="60000"/>
              <a:lumOff val="40000"/>
            </a:schemeClr>
          </a:solidFill>
        </c:spPr>
      </c:pivotFmt>
      <c:pivotFmt>
        <c:idx val="7"/>
        <c:spPr>
          <a:solidFill>
            <a:srgbClr val="00B0F0"/>
          </a:solidFill>
        </c:spPr>
      </c:pivotFmt>
    </c:pivotFmts>
    <c:plotArea>
      <c:layout/>
      <c:pieChart>
        <c:varyColors val="1"/>
        <c:ser>
          <c:idx val="0"/>
          <c:order val="0"/>
          <c:tx>
            <c:strRef>
              <c:f>'Region and Number of Orders'!$B$3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</c:dPt>
          <c:dPt>
            <c:idx val="1"/>
            <c:spPr>
              <a:solidFill>
                <a:schemeClr val="accent2">
                  <a:lumMod val="75000"/>
                </a:schemeClr>
              </a:solidFill>
            </c:spPr>
          </c:dPt>
          <c:dPt>
            <c:idx val="2"/>
            <c:spPr>
              <a:solidFill>
                <a:srgbClr val="92D050"/>
              </a:solidFill>
            </c:spPr>
          </c:dPt>
          <c:dPt>
            <c:idx val="3"/>
            <c:spPr>
              <a:solidFill>
                <a:srgbClr val="00B0F0"/>
              </a:solidFill>
            </c:spPr>
          </c:dPt>
          <c:dPt>
            <c:idx val="4"/>
            <c:spPr>
              <a:solidFill>
                <a:schemeClr val="accent2">
                  <a:lumMod val="60000"/>
                  <a:lumOff val="40000"/>
                </a:schemeClr>
              </a:solidFill>
            </c:spPr>
          </c:dPt>
          <c:dPt>
            <c:idx val="5"/>
            <c:spPr>
              <a:solidFill>
                <a:srgbClr val="FFFF00"/>
              </a:solidFill>
            </c:spPr>
          </c:dPt>
          <c:dPt>
            <c:idx val="6"/>
            <c:spPr>
              <a:solidFill>
                <a:schemeClr val="accent6"/>
              </a:solidFill>
            </c:spPr>
          </c:dPt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Percent val="1"/>
            <c:showLeaderLines val="1"/>
          </c:dLbls>
          <c:cat>
            <c:strRef>
              <c:f>'Region and Number of Orders'!$A$4:$A$11</c:f>
              <c:strCache>
                <c:ptCount val="7"/>
                <c:pt idx="0">
                  <c:v>Asia</c:v>
                </c:pt>
                <c:pt idx="1">
                  <c:v>Australia and Oceania</c:v>
                </c:pt>
                <c:pt idx="2">
                  <c:v>Central America and the Caribbean</c:v>
                </c:pt>
                <c:pt idx="3">
                  <c:v>Europe</c:v>
                </c:pt>
                <c:pt idx="4">
                  <c:v>Middle East and North Africa</c:v>
                </c:pt>
                <c:pt idx="5">
                  <c:v>North America</c:v>
                </c:pt>
                <c:pt idx="6">
                  <c:v>Sub-Saharan Africa</c:v>
                </c:pt>
              </c:strCache>
            </c:strRef>
          </c:cat>
          <c:val>
            <c:numRef>
              <c:f>'Region and Number of Orders'!$B$4:$B$11</c:f>
              <c:numCache>
                <c:formatCode>General</c:formatCode>
                <c:ptCount val="7"/>
                <c:pt idx="0">
                  <c:v>11</c:v>
                </c:pt>
                <c:pt idx="1">
                  <c:v>11</c:v>
                </c:pt>
                <c:pt idx="2">
                  <c:v>7</c:v>
                </c:pt>
                <c:pt idx="3">
                  <c:v>22</c:v>
                </c:pt>
                <c:pt idx="4">
                  <c:v>10</c:v>
                </c:pt>
                <c:pt idx="5">
                  <c:v>3</c:v>
                </c:pt>
                <c:pt idx="6">
                  <c:v>36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9"/>
  <c:pivotSource>
    <c:name>[Amazon Sales Records.xlsx]Units Sold By Region!PivotTable3</c:name>
    <c:fmtId val="2"/>
  </c:pivotSource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Units Sold By Region</a:t>
            </a:r>
          </a:p>
        </c:rich>
      </c:tx>
      <c:layout/>
    </c:title>
    <c:pivotFmts>
      <c:pivotFmt>
        <c:idx val="0"/>
        <c:spPr>
          <a:solidFill>
            <a:schemeClr val="accent4">
              <a:lumMod val="75000"/>
            </a:schemeClr>
          </a:solidFill>
        </c:spPr>
        <c:dLbl>
          <c:idx val="0"/>
          <c:numFmt formatCode="#,\K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Val val="1"/>
        </c:dLbl>
      </c:pivotFmt>
      <c:pivotFmt>
        <c:idx val="1"/>
      </c:pivotFmt>
      <c:pivotFmt>
        <c:idx val="2"/>
        <c:spPr>
          <a:solidFill>
            <a:schemeClr val="accent4">
              <a:lumMod val="75000"/>
            </a:schemeClr>
          </a:solidFill>
        </c:spPr>
        <c:marker>
          <c:symbol val="none"/>
        </c:marker>
        <c:dLbl>
          <c:idx val="0"/>
          <c:numFmt formatCode="#,\K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Val val="1"/>
        </c:dLbl>
      </c:pivotFmt>
      <c:pivotFmt>
        <c:idx val="3"/>
        <c:spPr>
          <a:solidFill>
            <a:schemeClr val="accent4">
              <a:lumMod val="75000"/>
            </a:schemeClr>
          </a:solidFill>
        </c:spPr>
        <c:marker>
          <c:symbol val="none"/>
        </c:marker>
        <c:dLbl>
          <c:idx val="0"/>
          <c:layout/>
          <c:numFmt formatCode="#,\K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'Units Sold By Region'!$B$3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dLbls>
            <c:numFmt formatCode="#,\K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Val val="1"/>
          </c:dLbls>
          <c:cat>
            <c:strRef>
              <c:f>'Units Sold By Region'!$A$4:$A$11</c:f>
              <c:strCache>
                <c:ptCount val="7"/>
                <c:pt idx="0">
                  <c:v>North America</c:v>
                </c:pt>
                <c:pt idx="1">
                  <c:v>Central America and the Caribbean</c:v>
                </c:pt>
                <c:pt idx="2">
                  <c:v>Middle East and North Africa</c:v>
                </c:pt>
                <c:pt idx="3">
                  <c:v>Asia</c:v>
                </c:pt>
                <c:pt idx="4">
                  <c:v>Australia and Oceania</c:v>
                </c:pt>
                <c:pt idx="5">
                  <c:v>Europe</c:v>
                </c:pt>
                <c:pt idx="6">
                  <c:v>Sub-Saharan Africa</c:v>
                </c:pt>
              </c:strCache>
            </c:strRef>
          </c:cat>
          <c:val>
            <c:numRef>
              <c:f>'Units Sold By Region'!$B$4:$B$11</c:f>
              <c:numCache>
                <c:formatCode>General</c:formatCode>
                <c:ptCount val="7"/>
                <c:pt idx="0">
                  <c:v>19143</c:v>
                </c:pt>
                <c:pt idx="1">
                  <c:v>35771</c:v>
                </c:pt>
                <c:pt idx="2">
                  <c:v>48678</c:v>
                </c:pt>
                <c:pt idx="3">
                  <c:v>59967</c:v>
                </c:pt>
                <c:pt idx="4">
                  <c:v>68325</c:v>
                </c:pt>
                <c:pt idx="5">
                  <c:v>98117</c:v>
                </c:pt>
                <c:pt idx="6">
                  <c:v>182870</c:v>
                </c:pt>
              </c:numCache>
            </c:numRef>
          </c:val>
        </c:ser>
        <c:dLbls>
          <c:showVal val="1"/>
        </c:dLbls>
        <c:axId val="144360576"/>
        <c:axId val="144362880"/>
      </c:barChart>
      <c:catAx>
        <c:axId val="144360576"/>
        <c:scaling>
          <c:orientation val="minMax"/>
        </c:scaling>
        <c:axPos val="l"/>
        <c:majorTickMark val="none"/>
        <c:tickLblPos val="nextTo"/>
        <c:crossAx val="144362880"/>
        <c:crosses val="autoZero"/>
        <c:auto val="1"/>
        <c:lblAlgn val="ctr"/>
        <c:lblOffset val="100"/>
      </c:catAx>
      <c:valAx>
        <c:axId val="144362880"/>
        <c:scaling>
          <c:orientation val="minMax"/>
        </c:scaling>
        <c:axPos val="b"/>
        <c:numFmt formatCode="#,\K" sourceLinked="0"/>
        <c:majorTickMark val="none"/>
        <c:tickLblPos val="nextTo"/>
        <c:crossAx val="144360576"/>
        <c:crosses val="autoZero"/>
        <c:crossBetween val="between"/>
      </c:valAx>
    </c:plotArea>
    <c:plotVisOnly val="1"/>
  </c:chart>
  <c:spPr>
    <a:effectLst>
      <a:outerShdw blurRad="50800" dist="38100" algn="l" rotWithShape="0">
        <a:prstClr val="black">
          <a:alpha val="40000"/>
        </a:prstClr>
      </a:outerShdw>
    </a:effectLst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pivotSource>
    <c:name>[Amazon Sales Records.xlsx]Items and Units Sold!PivotTable6</c:name>
    <c:fmtId val="2"/>
  </c:pivotSource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Items</a:t>
            </a:r>
            <a:r>
              <a:rPr lang="en-US" sz="1600" baseline="0"/>
              <a:t> and Units Sold</a:t>
            </a:r>
            <a:endParaRPr lang="en-US" sz="1600"/>
          </a:p>
        </c:rich>
      </c:tx>
      <c:layout/>
    </c:title>
    <c:pivotFmts>
      <c:pivotFmt>
        <c:idx val="0"/>
        <c:dLbl>
          <c:idx val="0"/>
          <c:numFmt formatCode="#,\K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</c:pivotFmt>
      <c:pivotFmt>
        <c:idx val="2"/>
        <c:dLbl>
          <c:idx val="0"/>
          <c:dLblPos val="outEnd"/>
          <c:showVal val="1"/>
        </c:dLbl>
      </c:pivotFmt>
      <c:pivotFmt>
        <c:idx val="3"/>
        <c:marker>
          <c:symbol val="none"/>
        </c:marker>
        <c:dLbl>
          <c:idx val="0"/>
          <c:numFmt formatCode="#,\K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4"/>
        <c:dLbl>
          <c:idx val="0"/>
          <c:dLblPos val="outEnd"/>
          <c:showVal val="1"/>
        </c:dLbl>
      </c:pivotFmt>
      <c:pivotFmt>
        <c:idx val="5"/>
        <c:marker>
          <c:symbol val="none"/>
        </c:marker>
        <c:dLbl>
          <c:idx val="0"/>
          <c:layout/>
          <c:numFmt formatCode="#,\K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6"/>
        <c:dLbl>
          <c:idx val="0"/>
          <c:layout/>
          <c:dLblPos val="outEnd"/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'Items and Units Sold'!$B$3</c:f>
              <c:strCache>
                <c:ptCount val="1"/>
                <c:pt idx="0">
                  <c:v>Total</c:v>
                </c:pt>
              </c:strCache>
            </c:strRef>
          </c:tx>
          <c:dLbls>
            <c:dLbl>
              <c:idx val="0"/>
              <c:layout/>
              <c:dLblPos val="outEnd"/>
              <c:showVal val="1"/>
            </c:dLbl>
            <c:numFmt formatCode="#,\K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'Items and Units Sold'!$A$4:$A$16</c:f>
              <c:strCache>
                <c:ptCount val="12"/>
                <c:pt idx="0">
                  <c:v>Cosmetics</c:v>
                </c:pt>
                <c:pt idx="1">
                  <c:v>Clothes</c:v>
                </c:pt>
                <c:pt idx="2">
                  <c:v>Beverages</c:v>
                </c:pt>
                <c:pt idx="3">
                  <c:v>Fruits</c:v>
                </c:pt>
                <c:pt idx="4">
                  <c:v>Personal Care</c:v>
                </c:pt>
                <c:pt idx="5">
                  <c:v>Office Supplies</c:v>
                </c:pt>
                <c:pt idx="6">
                  <c:v>Household</c:v>
                </c:pt>
                <c:pt idx="7">
                  <c:v>Baby Food</c:v>
                </c:pt>
                <c:pt idx="8">
                  <c:v>Cereal</c:v>
                </c:pt>
                <c:pt idx="9">
                  <c:v>Vegetables</c:v>
                </c:pt>
                <c:pt idx="10">
                  <c:v>Snacks</c:v>
                </c:pt>
                <c:pt idx="11">
                  <c:v>Meat</c:v>
                </c:pt>
              </c:strCache>
            </c:strRef>
          </c:cat>
          <c:val>
            <c:numRef>
              <c:f>'Items and Units Sold'!$B$4:$B$16</c:f>
              <c:numCache>
                <c:formatCode>General</c:formatCode>
                <c:ptCount val="12"/>
                <c:pt idx="0">
                  <c:v>83718</c:v>
                </c:pt>
                <c:pt idx="1">
                  <c:v>71260</c:v>
                </c:pt>
                <c:pt idx="2">
                  <c:v>56708</c:v>
                </c:pt>
                <c:pt idx="3">
                  <c:v>49998</c:v>
                </c:pt>
                <c:pt idx="4">
                  <c:v>48708</c:v>
                </c:pt>
                <c:pt idx="5">
                  <c:v>46967</c:v>
                </c:pt>
                <c:pt idx="6">
                  <c:v>44727</c:v>
                </c:pt>
                <c:pt idx="7">
                  <c:v>40545</c:v>
                </c:pt>
                <c:pt idx="8">
                  <c:v>25877</c:v>
                </c:pt>
                <c:pt idx="9">
                  <c:v>20051</c:v>
                </c:pt>
                <c:pt idx="10">
                  <c:v>13637</c:v>
                </c:pt>
                <c:pt idx="11">
                  <c:v>10675</c:v>
                </c:pt>
              </c:numCache>
            </c:numRef>
          </c:val>
        </c:ser>
        <c:dLbls>
          <c:showVal val="1"/>
        </c:dLbls>
        <c:axId val="144747136"/>
        <c:axId val="144766080"/>
      </c:barChart>
      <c:catAx>
        <c:axId val="144747136"/>
        <c:scaling>
          <c:orientation val="minMax"/>
        </c:scaling>
        <c:axPos val="b"/>
        <c:majorTickMark val="none"/>
        <c:tickLblPos val="nextTo"/>
        <c:crossAx val="144766080"/>
        <c:crosses val="autoZero"/>
        <c:auto val="1"/>
        <c:lblAlgn val="ctr"/>
        <c:lblOffset val="100"/>
      </c:catAx>
      <c:valAx>
        <c:axId val="14476608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44747136"/>
        <c:crosses val="autoZero"/>
        <c:crossBetween val="between"/>
      </c:valAx>
    </c:plotArea>
    <c:plotVisOnly val="1"/>
  </c:chart>
  <c:spPr>
    <a:effectLst>
      <a:outerShdw blurRad="50800" dist="38100" algn="l" rotWithShape="0">
        <a:prstClr val="black">
          <a:alpha val="40000"/>
        </a:prstClr>
      </a:outerShdw>
    </a:effectLst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4"/>
  <c:pivotSource>
    <c:name>[Amazon Sales Records.xlsx]Total Profit By Region!PivotTable7</c:name>
    <c:fmtId val="3"/>
  </c:pivotSource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Total Profit By Region</a:t>
            </a:r>
          </a:p>
        </c:rich>
      </c:tx>
      <c:layout/>
    </c:title>
    <c:pivotFmts>
      <c:pivotFmt>
        <c:idx val="0"/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layout/>
          <c:numFmt formatCode="##,,&quot;M&quot;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Val val="1"/>
        </c:dLbl>
      </c:pivotFmt>
    </c:pivotFmts>
    <c:plotArea>
      <c:layout/>
      <c:barChart>
        <c:barDir val="bar"/>
        <c:grouping val="stacked"/>
        <c:ser>
          <c:idx val="0"/>
          <c:order val="0"/>
          <c:tx>
            <c:strRef>
              <c:f>'Total Profit By Region'!$B$3</c:f>
              <c:strCache>
                <c:ptCount val="1"/>
                <c:pt idx="0">
                  <c:v>Total</c:v>
                </c:pt>
              </c:strCache>
            </c:strRef>
          </c:tx>
          <c:dLbls>
            <c:numFmt formatCode="##,,&quot;M&quot;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inEnd"/>
            <c:showVal val="1"/>
          </c:dLbls>
          <c:cat>
            <c:strRef>
              <c:f>'Total Profit By Region'!$A$4:$A$11</c:f>
              <c:strCache>
                <c:ptCount val="7"/>
                <c:pt idx="0">
                  <c:v>Asia</c:v>
                </c:pt>
                <c:pt idx="1">
                  <c:v>Australia and Oceania</c:v>
                </c:pt>
                <c:pt idx="2">
                  <c:v>Central America and the Caribbean</c:v>
                </c:pt>
                <c:pt idx="3">
                  <c:v>Europe</c:v>
                </c:pt>
                <c:pt idx="4">
                  <c:v>Middle East and North Africa</c:v>
                </c:pt>
                <c:pt idx="5">
                  <c:v>North America</c:v>
                </c:pt>
                <c:pt idx="6">
                  <c:v>Sub-Saharan Africa</c:v>
                </c:pt>
              </c:strCache>
            </c:strRef>
          </c:cat>
          <c:val>
            <c:numRef>
              <c:f>'Total Profit By Region'!$B$4:$B$11</c:f>
              <c:numCache>
                <c:formatCode>General</c:formatCode>
                <c:ptCount val="7"/>
                <c:pt idx="0">
                  <c:v>6113845.8700000001</c:v>
                </c:pt>
                <c:pt idx="1">
                  <c:v>4722160.03</c:v>
                </c:pt>
                <c:pt idx="2">
                  <c:v>2846907.85</c:v>
                </c:pt>
                <c:pt idx="3">
                  <c:v>11082938.629999999</c:v>
                </c:pt>
                <c:pt idx="4">
                  <c:v>5761191.8599999994</c:v>
                </c:pt>
                <c:pt idx="5">
                  <c:v>1457942.76</c:v>
                </c:pt>
                <c:pt idx="6">
                  <c:v>12183211.400000004</c:v>
                </c:pt>
              </c:numCache>
            </c:numRef>
          </c:val>
        </c:ser>
        <c:dLbls>
          <c:showVal val="1"/>
        </c:dLbls>
        <c:overlap val="100"/>
        <c:axId val="146245888"/>
        <c:axId val="146238080"/>
      </c:barChart>
      <c:valAx>
        <c:axId val="146238080"/>
        <c:scaling>
          <c:orientation val="minMax"/>
        </c:scaling>
        <c:delete val="1"/>
        <c:axPos val="b"/>
        <c:numFmt formatCode="#,\K" sourceLinked="0"/>
        <c:tickLblPos val="nextTo"/>
        <c:crossAx val="146245888"/>
        <c:crosses val="autoZero"/>
        <c:crossBetween val="between"/>
      </c:valAx>
      <c:catAx>
        <c:axId val="146245888"/>
        <c:scaling>
          <c:orientation val="minMax"/>
        </c:scaling>
        <c:axPos val="l"/>
        <c:tickLblPos val="nextTo"/>
        <c:crossAx val="146238080"/>
        <c:crosses val="autoZero"/>
        <c:auto val="1"/>
        <c:lblAlgn val="ctr"/>
        <c:lblOffset val="100"/>
      </c:catAx>
    </c:plotArea>
    <c:plotVisOnly val="1"/>
  </c:chart>
  <c:spPr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[Amazon Sales Records.xlsx]TC and TP By Order Priority!PivotTable8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 sz="1600"/>
              <a:t>Order Priority Wise</a:t>
            </a:r>
            <a:r>
              <a:rPr lang="en-US" sz="1600" baseline="0"/>
              <a:t> Total Cost,Total Profit</a:t>
            </a:r>
            <a:endParaRPr lang="en-US" sz="1600"/>
          </a:p>
        </c:rich>
      </c:tx>
      <c:layout/>
    </c:title>
    <c:pivotFmts>
      <c:pivotFmt>
        <c:idx val="0"/>
        <c:marker>
          <c:symbol val="none"/>
        </c:marker>
        <c:dLbl>
          <c:idx val="0"/>
          <c:numFmt formatCode="##,,&quot;M&quot;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marker>
          <c:symbol val="none"/>
        </c:marker>
        <c:dLbl>
          <c:idx val="0"/>
          <c:numFmt formatCode="##,,&quot;M&quot;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"/>
        <c:marker>
          <c:symbol val="none"/>
        </c:marker>
        <c:dLbl>
          <c:idx val="0"/>
          <c:numFmt formatCode="##,,&quot;M&quot;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"/>
        <c:marker>
          <c:symbol val="none"/>
        </c:marker>
        <c:dLbl>
          <c:idx val="0"/>
          <c:numFmt formatCode="##,,&quot;M&quot;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4"/>
        <c:spPr>
          <a:solidFill>
            <a:schemeClr val="accent5">
              <a:lumMod val="60000"/>
              <a:lumOff val="40000"/>
            </a:schemeClr>
          </a:solidFill>
        </c:spPr>
        <c:marker>
          <c:symbol val="none"/>
        </c:marker>
        <c:dLbl>
          <c:idx val="0"/>
          <c:layout/>
          <c:numFmt formatCode="##,,&quot;M&quot;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</c:spPr>
        <c:marker>
          <c:symbol val="none"/>
        </c:marker>
        <c:dLbl>
          <c:idx val="0"/>
          <c:layout/>
          <c:numFmt formatCode="##,,&quot;M&quot;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/>
      <c:barChart>
        <c:barDir val="bar"/>
        <c:grouping val="percentStacked"/>
        <c:ser>
          <c:idx val="0"/>
          <c:order val="0"/>
          <c:tx>
            <c:strRef>
              <c:f>'TC and TP By Order Priority'!$B$3:$B$4</c:f>
              <c:strCache>
                <c:ptCount val="1"/>
                <c:pt idx="0">
                  <c:v>Sum of Total Cost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dLbls>
            <c:numFmt formatCode="##,,&quot;M&quot;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'TC and TP By Order Priority'!$A$5:$A$9</c:f>
              <c:strCache>
                <c:ptCount val="4"/>
                <c:pt idx="0">
                  <c:v>C</c:v>
                </c:pt>
                <c:pt idx="1">
                  <c:v>H</c:v>
                </c:pt>
                <c:pt idx="2">
                  <c:v>L</c:v>
                </c:pt>
                <c:pt idx="3">
                  <c:v>M</c:v>
                </c:pt>
              </c:strCache>
            </c:strRef>
          </c:cat>
          <c:val>
            <c:numRef>
              <c:f>'TC and TP By Order Priority'!$B$5:$B$9</c:f>
              <c:numCache>
                <c:formatCode>General</c:formatCode>
                <c:ptCount val="4"/>
                <c:pt idx="0">
                  <c:v>12106734.590000002</c:v>
                </c:pt>
                <c:pt idx="1">
                  <c:v>31857946.469999991</c:v>
                </c:pt>
                <c:pt idx="2">
                  <c:v>25769399.599999994</c:v>
                </c:pt>
                <c:pt idx="3">
                  <c:v>23446489.250000004</c:v>
                </c:pt>
              </c:numCache>
            </c:numRef>
          </c:val>
        </c:ser>
        <c:ser>
          <c:idx val="1"/>
          <c:order val="1"/>
          <c:tx>
            <c:strRef>
              <c:f>'TC and TP By Order Priority'!$C$3:$C$4</c:f>
              <c:strCache>
                <c:ptCount val="1"/>
                <c:pt idx="0">
                  <c:v>Sum of Total Profit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dLbls>
            <c:numFmt formatCode="##,,&quot;M&quot;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'TC and TP By Order Priority'!$A$5:$A$9</c:f>
              <c:strCache>
                <c:ptCount val="4"/>
                <c:pt idx="0">
                  <c:v>C</c:v>
                </c:pt>
                <c:pt idx="1">
                  <c:v>H</c:v>
                </c:pt>
                <c:pt idx="2">
                  <c:v>L</c:v>
                </c:pt>
                <c:pt idx="3">
                  <c:v>M</c:v>
                </c:pt>
              </c:strCache>
            </c:strRef>
          </c:cat>
          <c:val>
            <c:numRef>
              <c:f>'TC and TP By Order Priority'!$C$5:$C$9</c:f>
              <c:numCache>
                <c:formatCode>General</c:formatCode>
                <c:ptCount val="4"/>
                <c:pt idx="0">
                  <c:v>6748328.4599999981</c:v>
                </c:pt>
                <c:pt idx="1">
                  <c:v>16891599.580000002</c:v>
                </c:pt>
                <c:pt idx="2">
                  <c:v>10858727.860000003</c:v>
                </c:pt>
                <c:pt idx="3">
                  <c:v>9669542.5</c:v>
                </c:pt>
              </c:numCache>
            </c:numRef>
          </c:val>
        </c:ser>
        <c:dLbls>
          <c:showVal val="1"/>
        </c:dLbls>
        <c:overlap val="100"/>
        <c:axId val="147438592"/>
        <c:axId val="148063744"/>
      </c:barChart>
      <c:catAx>
        <c:axId val="147438592"/>
        <c:scaling>
          <c:orientation val="minMax"/>
        </c:scaling>
        <c:axPos val="l"/>
        <c:tickLblPos val="nextTo"/>
        <c:crossAx val="148063744"/>
        <c:crosses val="autoZero"/>
        <c:auto val="1"/>
        <c:lblAlgn val="ctr"/>
        <c:lblOffset val="100"/>
      </c:catAx>
      <c:valAx>
        <c:axId val="148063744"/>
        <c:scaling>
          <c:orientation val="minMax"/>
        </c:scaling>
        <c:delete val="1"/>
        <c:axPos val="b"/>
        <c:numFmt formatCode="0%" sourceLinked="1"/>
        <c:tickLblPos val="nextTo"/>
        <c:crossAx val="147438592"/>
        <c:crosses val="autoZero"/>
        <c:crossBetween val="between"/>
      </c:valAx>
    </c:plotArea>
    <c:legend>
      <c:legendPos val="r"/>
      <c:layout/>
    </c:legend>
    <c:plotVisOnly val="1"/>
  </c:chart>
  <c:spPr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9"/>
  <c:pivotSource>
    <c:name>[Amazon Sales Records.xlsx]Units Sold By Region!PivotTable3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Units Sold By Region</a:t>
            </a:r>
          </a:p>
        </c:rich>
      </c:tx>
    </c:title>
    <c:pivotFmts>
      <c:pivotFmt>
        <c:idx val="0"/>
        <c:spPr>
          <a:solidFill>
            <a:schemeClr val="accent4">
              <a:lumMod val="75000"/>
            </a:schemeClr>
          </a:solidFill>
        </c:spPr>
        <c:marker>
          <c:symbol val="none"/>
        </c:marker>
        <c:dLbl>
          <c:idx val="0"/>
          <c:numFmt formatCode="#,\K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Val val="1"/>
        </c:dLbl>
      </c:pivotFmt>
      <c:pivotFmt>
        <c:idx val="1"/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'Units Sold By Region'!$B$3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dLbls>
            <c:numFmt formatCode="#,\K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inEnd"/>
            <c:showVal val="1"/>
          </c:dLbls>
          <c:cat>
            <c:strRef>
              <c:f>'Units Sold By Region'!$A$4:$A$11</c:f>
              <c:strCache>
                <c:ptCount val="7"/>
                <c:pt idx="0">
                  <c:v>North America</c:v>
                </c:pt>
                <c:pt idx="1">
                  <c:v>Central America and the Caribbean</c:v>
                </c:pt>
                <c:pt idx="2">
                  <c:v>Middle East and North Africa</c:v>
                </c:pt>
                <c:pt idx="3">
                  <c:v>Asia</c:v>
                </c:pt>
                <c:pt idx="4">
                  <c:v>Australia and Oceania</c:v>
                </c:pt>
                <c:pt idx="5">
                  <c:v>Europe</c:v>
                </c:pt>
                <c:pt idx="6">
                  <c:v>Sub-Saharan Africa</c:v>
                </c:pt>
              </c:strCache>
            </c:strRef>
          </c:cat>
          <c:val>
            <c:numRef>
              <c:f>'Units Sold By Region'!$B$4:$B$11</c:f>
              <c:numCache>
                <c:formatCode>General</c:formatCode>
                <c:ptCount val="7"/>
                <c:pt idx="0">
                  <c:v>19143</c:v>
                </c:pt>
                <c:pt idx="1">
                  <c:v>35771</c:v>
                </c:pt>
                <c:pt idx="2">
                  <c:v>48678</c:v>
                </c:pt>
                <c:pt idx="3">
                  <c:v>59967</c:v>
                </c:pt>
                <c:pt idx="4">
                  <c:v>68325</c:v>
                </c:pt>
                <c:pt idx="5">
                  <c:v>98117</c:v>
                </c:pt>
                <c:pt idx="6">
                  <c:v>182870</c:v>
                </c:pt>
              </c:numCache>
            </c:numRef>
          </c:val>
        </c:ser>
        <c:dLbls>
          <c:showVal val="1"/>
        </c:dLbls>
        <c:axId val="82184064"/>
        <c:axId val="82220544"/>
      </c:barChart>
      <c:catAx>
        <c:axId val="82184064"/>
        <c:scaling>
          <c:orientation val="minMax"/>
        </c:scaling>
        <c:axPos val="l"/>
        <c:majorTickMark val="none"/>
        <c:tickLblPos val="nextTo"/>
        <c:crossAx val="82220544"/>
        <c:crosses val="autoZero"/>
        <c:auto val="1"/>
        <c:lblAlgn val="ctr"/>
        <c:lblOffset val="100"/>
      </c:catAx>
      <c:valAx>
        <c:axId val="82220544"/>
        <c:scaling>
          <c:orientation val="minMax"/>
        </c:scaling>
        <c:axPos val="b"/>
        <c:majorGridlines/>
        <c:numFmt formatCode="#,\K" sourceLinked="0"/>
        <c:majorTickMark val="none"/>
        <c:tickLblPos val="nextTo"/>
        <c:crossAx val="821840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pivotSource>
    <c:name>[Amazon Sales Records.xlsx]Items and Units Sold!PivotTable6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Items</a:t>
            </a:r>
            <a:r>
              <a:rPr lang="en-US" baseline="0"/>
              <a:t> and Units Sold</a:t>
            </a:r>
            <a:endParaRPr lang="en-US"/>
          </a:p>
        </c:rich>
      </c:tx>
    </c:title>
    <c:pivotFmts>
      <c:pivotFmt>
        <c:idx val="0"/>
        <c:marker>
          <c:symbol val="none"/>
        </c:marker>
        <c:dLbl>
          <c:idx val="0"/>
          <c:numFmt formatCode="#,\K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</c:pivotFmt>
      <c:pivotFmt>
        <c:idx val="2"/>
        <c:dLbl>
          <c:idx val="0"/>
          <c:dLblPos val="outEnd"/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'Items and Units Sold'!$B$3</c:f>
              <c:strCache>
                <c:ptCount val="1"/>
                <c:pt idx="0">
                  <c:v>Total</c:v>
                </c:pt>
              </c:strCache>
            </c:strRef>
          </c:tx>
          <c:dLbls>
            <c:dLbl>
              <c:idx val="0"/>
              <c:dLblPos val="outEnd"/>
              <c:showVal val="1"/>
            </c:dLbl>
            <c:numFmt formatCode="#,\K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'Items and Units Sold'!$A$4:$A$16</c:f>
              <c:strCache>
                <c:ptCount val="12"/>
                <c:pt idx="0">
                  <c:v>Cosmetics</c:v>
                </c:pt>
                <c:pt idx="1">
                  <c:v>Clothes</c:v>
                </c:pt>
                <c:pt idx="2">
                  <c:v>Beverages</c:v>
                </c:pt>
                <c:pt idx="3">
                  <c:v>Fruits</c:v>
                </c:pt>
                <c:pt idx="4">
                  <c:v>Personal Care</c:v>
                </c:pt>
                <c:pt idx="5">
                  <c:v>Office Supplies</c:v>
                </c:pt>
                <c:pt idx="6">
                  <c:v>Household</c:v>
                </c:pt>
                <c:pt idx="7">
                  <c:v>Baby Food</c:v>
                </c:pt>
                <c:pt idx="8">
                  <c:v>Cereal</c:v>
                </c:pt>
                <c:pt idx="9">
                  <c:v>Vegetables</c:v>
                </c:pt>
                <c:pt idx="10">
                  <c:v>Snacks</c:v>
                </c:pt>
                <c:pt idx="11">
                  <c:v>Meat</c:v>
                </c:pt>
              </c:strCache>
            </c:strRef>
          </c:cat>
          <c:val>
            <c:numRef>
              <c:f>'Items and Units Sold'!$B$4:$B$16</c:f>
              <c:numCache>
                <c:formatCode>General</c:formatCode>
                <c:ptCount val="12"/>
                <c:pt idx="0">
                  <c:v>83718</c:v>
                </c:pt>
                <c:pt idx="1">
                  <c:v>71260</c:v>
                </c:pt>
                <c:pt idx="2">
                  <c:v>56708</c:v>
                </c:pt>
                <c:pt idx="3">
                  <c:v>49998</c:v>
                </c:pt>
                <c:pt idx="4">
                  <c:v>48708</c:v>
                </c:pt>
                <c:pt idx="5">
                  <c:v>46967</c:v>
                </c:pt>
                <c:pt idx="6">
                  <c:v>44727</c:v>
                </c:pt>
                <c:pt idx="7">
                  <c:v>40545</c:v>
                </c:pt>
                <c:pt idx="8">
                  <c:v>25877</c:v>
                </c:pt>
                <c:pt idx="9">
                  <c:v>20051</c:v>
                </c:pt>
                <c:pt idx="10">
                  <c:v>13637</c:v>
                </c:pt>
                <c:pt idx="11">
                  <c:v>10675</c:v>
                </c:pt>
              </c:numCache>
            </c:numRef>
          </c:val>
        </c:ser>
        <c:dLbls>
          <c:showVal val="1"/>
        </c:dLbls>
        <c:axId val="83491072"/>
        <c:axId val="84169088"/>
      </c:barChart>
      <c:catAx>
        <c:axId val="83491072"/>
        <c:scaling>
          <c:orientation val="minMax"/>
        </c:scaling>
        <c:axPos val="b"/>
        <c:majorTickMark val="none"/>
        <c:tickLblPos val="nextTo"/>
        <c:crossAx val="84169088"/>
        <c:crosses val="autoZero"/>
        <c:auto val="1"/>
        <c:lblAlgn val="ctr"/>
        <c:lblOffset val="100"/>
      </c:catAx>
      <c:valAx>
        <c:axId val="84169088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Units</a:t>
                </a:r>
              </a:p>
            </c:rich>
          </c:tx>
        </c:title>
        <c:numFmt formatCode="General" sourceLinked="1"/>
        <c:majorTickMark val="none"/>
        <c:tickLblPos val="nextTo"/>
        <c:crossAx val="83491072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4"/>
  <c:pivotSource>
    <c:name>[Amazon Sales Records.xlsx]Total Profit By Region!PivotTable7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 Profit By Region</a:t>
            </a:r>
          </a:p>
        </c:rich>
      </c:tx>
    </c:title>
    <c:pivotFmts>
      <c:pivotFmt>
        <c:idx val="0"/>
        <c:marker>
          <c:symbol val="none"/>
        </c:marker>
      </c:pivotFmt>
    </c:pivotFmts>
    <c:plotArea>
      <c:layout/>
      <c:barChart>
        <c:barDir val="bar"/>
        <c:grouping val="stacked"/>
        <c:ser>
          <c:idx val="0"/>
          <c:order val="0"/>
          <c:tx>
            <c:strRef>
              <c:f>'Total Profit By Region'!$B$3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'Total Profit By Region'!$A$4:$A$11</c:f>
              <c:strCache>
                <c:ptCount val="7"/>
                <c:pt idx="0">
                  <c:v>Asia</c:v>
                </c:pt>
                <c:pt idx="1">
                  <c:v>Australia and Oceania</c:v>
                </c:pt>
                <c:pt idx="2">
                  <c:v>Central America and the Caribbean</c:v>
                </c:pt>
                <c:pt idx="3">
                  <c:v>Europe</c:v>
                </c:pt>
                <c:pt idx="4">
                  <c:v>Middle East and North Africa</c:v>
                </c:pt>
                <c:pt idx="5">
                  <c:v>North America</c:v>
                </c:pt>
                <c:pt idx="6">
                  <c:v>Sub-Saharan Africa</c:v>
                </c:pt>
              </c:strCache>
            </c:strRef>
          </c:cat>
          <c:val>
            <c:numRef>
              <c:f>'Total Profit By Region'!$B$4:$B$11</c:f>
              <c:numCache>
                <c:formatCode>General</c:formatCode>
                <c:ptCount val="7"/>
                <c:pt idx="0">
                  <c:v>6113845.8700000001</c:v>
                </c:pt>
                <c:pt idx="1">
                  <c:v>4722160.03</c:v>
                </c:pt>
                <c:pt idx="2">
                  <c:v>2846907.85</c:v>
                </c:pt>
                <c:pt idx="3">
                  <c:v>11082938.629999999</c:v>
                </c:pt>
                <c:pt idx="4">
                  <c:v>5761191.8599999994</c:v>
                </c:pt>
                <c:pt idx="5">
                  <c:v>1457942.76</c:v>
                </c:pt>
                <c:pt idx="6">
                  <c:v>12183211.400000004</c:v>
                </c:pt>
              </c:numCache>
            </c:numRef>
          </c:val>
        </c:ser>
        <c:overlap val="100"/>
        <c:axId val="84193280"/>
        <c:axId val="84187008"/>
      </c:barChart>
      <c:valAx>
        <c:axId val="84187008"/>
        <c:scaling>
          <c:orientation val="minMax"/>
        </c:scaling>
        <c:delete val="1"/>
        <c:axPos val="b"/>
        <c:numFmt formatCode="#,\K" sourceLinked="0"/>
        <c:tickLblPos val="nextTo"/>
        <c:crossAx val="84193280"/>
        <c:crosses val="autoZero"/>
        <c:crossBetween val="between"/>
      </c:valAx>
      <c:catAx>
        <c:axId val="84193280"/>
        <c:scaling>
          <c:orientation val="minMax"/>
        </c:scaling>
        <c:axPos val="l"/>
        <c:tickLblPos val="nextTo"/>
        <c:crossAx val="84187008"/>
        <c:crosses val="autoZero"/>
        <c:auto val="1"/>
        <c:lblAlgn val="ctr"/>
        <c:lblOffset val="100"/>
      </c:cat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[Amazon Sales Records.xlsx]TC and TP By Order Priority!PivotTable8</c:name>
    <c:fmtId val="0"/>
  </c:pivotSource>
  <c:chart>
    <c:pivotFmts>
      <c:pivotFmt>
        <c:idx val="0"/>
        <c:marker>
          <c:symbol val="none"/>
        </c:marker>
        <c:dLbl>
          <c:idx val="0"/>
          <c:numFmt formatCode="##,,&quot;M&quot;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marker>
          <c:symbol val="none"/>
        </c:marker>
        <c:dLbl>
          <c:idx val="0"/>
          <c:numFmt formatCode="##,,&quot;M&quot;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/>
      <c:barChart>
        <c:barDir val="bar"/>
        <c:grouping val="percentStacked"/>
        <c:ser>
          <c:idx val="0"/>
          <c:order val="0"/>
          <c:tx>
            <c:strRef>
              <c:f>'TC and TP By Order Priority'!$B$3:$B$4</c:f>
              <c:strCache>
                <c:ptCount val="1"/>
                <c:pt idx="0">
                  <c:v>Sum of Total Cost</c:v>
                </c:pt>
              </c:strCache>
            </c:strRef>
          </c:tx>
          <c:dLbls>
            <c:numFmt formatCode="##,,&quot;M&quot;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'TC and TP By Order Priority'!$A$5:$A$9</c:f>
              <c:strCache>
                <c:ptCount val="4"/>
                <c:pt idx="0">
                  <c:v>C</c:v>
                </c:pt>
                <c:pt idx="1">
                  <c:v>H</c:v>
                </c:pt>
                <c:pt idx="2">
                  <c:v>L</c:v>
                </c:pt>
                <c:pt idx="3">
                  <c:v>M</c:v>
                </c:pt>
              </c:strCache>
            </c:strRef>
          </c:cat>
          <c:val>
            <c:numRef>
              <c:f>'TC and TP By Order Priority'!$B$5:$B$9</c:f>
              <c:numCache>
                <c:formatCode>General</c:formatCode>
                <c:ptCount val="4"/>
                <c:pt idx="0">
                  <c:v>12106734.590000002</c:v>
                </c:pt>
                <c:pt idx="1">
                  <c:v>31857946.469999991</c:v>
                </c:pt>
                <c:pt idx="2">
                  <c:v>25769399.599999994</c:v>
                </c:pt>
                <c:pt idx="3">
                  <c:v>23446489.250000004</c:v>
                </c:pt>
              </c:numCache>
            </c:numRef>
          </c:val>
        </c:ser>
        <c:ser>
          <c:idx val="1"/>
          <c:order val="1"/>
          <c:tx>
            <c:strRef>
              <c:f>'TC and TP By Order Priority'!$C$3:$C$4</c:f>
              <c:strCache>
                <c:ptCount val="1"/>
                <c:pt idx="0">
                  <c:v>Sum of Total Profit</c:v>
                </c:pt>
              </c:strCache>
            </c:strRef>
          </c:tx>
          <c:dLbls>
            <c:numFmt formatCode="##,,&quot;M&quot;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'TC and TP By Order Priority'!$A$5:$A$9</c:f>
              <c:strCache>
                <c:ptCount val="4"/>
                <c:pt idx="0">
                  <c:v>C</c:v>
                </c:pt>
                <c:pt idx="1">
                  <c:v>H</c:v>
                </c:pt>
                <c:pt idx="2">
                  <c:v>L</c:v>
                </c:pt>
                <c:pt idx="3">
                  <c:v>M</c:v>
                </c:pt>
              </c:strCache>
            </c:strRef>
          </c:cat>
          <c:val>
            <c:numRef>
              <c:f>'TC and TP By Order Priority'!$C$5:$C$9</c:f>
              <c:numCache>
                <c:formatCode>General</c:formatCode>
                <c:ptCount val="4"/>
                <c:pt idx="0">
                  <c:v>6748328.4599999981</c:v>
                </c:pt>
                <c:pt idx="1">
                  <c:v>16891599.580000002</c:v>
                </c:pt>
                <c:pt idx="2">
                  <c:v>10858727.860000003</c:v>
                </c:pt>
                <c:pt idx="3">
                  <c:v>9669542.5</c:v>
                </c:pt>
              </c:numCache>
            </c:numRef>
          </c:val>
        </c:ser>
        <c:dLbls>
          <c:showVal val="1"/>
        </c:dLbls>
        <c:overlap val="100"/>
        <c:axId val="96800768"/>
        <c:axId val="96841728"/>
      </c:barChart>
      <c:catAx>
        <c:axId val="96800768"/>
        <c:scaling>
          <c:orientation val="minMax"/>
        </c:scaling>
        <c:axPos val="l"/>
        <c:tickLblPos val="nextTo"/>
        <c:crossAx val="96841728"/>
        <c:crosses val="autoZero"/>
        <c:auto val="1"/>
        <c:lblAlgn val="ctr"/>
        <c:lblOffset val="100"/>
      </c:catAx>
      <c:valAx>
        <c:axId val="96841728"/>
        <c:scaling>
          <c:orientation val="minMax"/>
        </c:scaling>
        <c:delete val="1"/>
        <c:axPos val="b"/>
        <c:numFmt formatCode="0%" sourceLinked="1"/>
        <c:tickLblPos val="nextTo"/>
        <c:crossAx val="968007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pivotSource>
    <c:name>[Amazon Sales Records.xlsx]Year Wise Units Sold!PivotTable13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Year Wise Units Sold</a:t>
            </a:r>
          </a:p>
        </c:rich>
      </c:tx>
    </c:title>
    <c:pivotFmts>
      <c:pivotFmt>
        <c:idx val="0"/>
      </c:pivotFmt>
      <c:pivotFmt>
        <c:idx val="1"/>
      </c:pivotFmt>
      <c:pivotFmt>
        <c:idx val="2"/>
        <c:dLbl>
          <c:idx val="0"/>
          <c:dLblPos val="t"/>
          <c:showVal val="1"/>
        </c:dLbl>
      </c:pivotFmt>
    </c:pivotFmts>
    <c:plotArea>
      <c:layout>
        <c:manualLayout>
          <c:layoutTarget val="inner"/>
          <c:xMode val="edge"/>
          <c:yMode val="edge"/>
          <c:x val="7.5167687372411793E-2"/>
          <c:y val="0.17701825348061431"/>
          <c:w val="0.84015942451638004"/>
          <c:h val="0.70056866819445718"/>
        </c:manualLayout>
      </c:layout>
      <c:lineChart>
        <c:grouping val="stacked"/>
        <c:ser>
          <c:idx val="0"/>
          <c:order val="0"/>
          <c:tx>
            <c:strRef>
              <c:f>'Year Wise Units Sold'!$B$3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t"/>
            <c:showVal val="1"/>
          </c:dLbls>
          <c:cat>
            <c:strRef>
              <c:f>'Year Wise Units Sold'!$A$4:$A$12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'Year Wise Units Sold'!$B$4:$B$12</c:f>
              <c:numCache>
                <c:formatCode>General</c:formatCode>
                <c:ptCount val="8"/>
                <c:pt idx="0">
                  <c:v>61571</c:v>
                </c:pt>
                <c:pt idx="1">
                  <c:v>54768</c:v>
                </c:pt>
                <c:pt idx="2">
                  <c:v>97967</c:v>
                </c:pt>
                <c:pt idx="3">
                  <c:v>64663</c:v>
                </c:pt>
                <c:pt idx="4">
                  <c:v>92040</c:v>
                </c:pt>
                <c:pt idx="5">
                  <c:v>49480</c:v>
                </c:pt>
                <c:pt idx="6">
                  <c:v>43156</c:v>
                </c:pt>
                <c:pt idx="7">
                  <c:v>49226</c:v>
                </c:pt>
              </c:numCache>
            </c:numRef>
          </c:val>
        </c:ser>
        <c:dLbls>
          <c:showVal val="1"/>
        </c:dLbls>
        <c:marker val="1"/>
        <c:axId val="100738560"/>
        <c:axId val="109686784"/>
      </c:lineChart>
      <c:catAx>
        <c:axId val="100738560"/>
        <c:scaling>
          <c:orientation val="minMax"/>
        </c:scaling>
        <c:axPos val="b"/>
        <c:majorGridlines>
          <c:spPr>
            <a:ln cmpd="dbl">
              <a:prstDash val="sysDot"/>
            </a:ln>
          </c:spPr>
        </c:majorGridlines>
        <c:majorTickMark val="none"/>
        <c:tickLblPos val="nextTo"/>
        <c:crossAx val="109686784"/>
        <c:crosses val="autoZero"/>
        <c:auto val="1"/>
        <c:lblAlgn val="ctr"/>
        <c:lblOffset val="100"/>
      </c:catAx>
      <c:valAx>
        <c:axId val="109686784"/>
        <c:scaling>
          <c:orientation val="minMax"/>
        </c:scaling>
        <c:axPos val="l"/>
        <c:majorGridlines>
          <c:spPr>
            <a:ln cap="rnd" cmpd="dbl"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Units</a:t>
                </a:r>
              </a:p>
            </c:rich>
          </c:tx>
        </c:title>
        <c:numFmt formatCode="#,\K" sourceLinked="0"/>
        <c:majorTickMark val="none"/>
        <c:tickLblPos val="nextTo"/>
        <c:crossAx val="100738560"/>
        <c:crosses val="autoZero"/>
        <c:crossBetween val="between"/>
      </c:valAx>
      <c:spPr>
        <a:solidFill>
          <a:schemeClr val="accent3">
            <a:lumMod val="20000"/>
            <a:lumOff val="80000"/>
          </a:schemeClr>
        </a:solidFill>
      </c:spPr>
    </c:plotArea>
    <c:legend>
      <c:legendPos val="r"/>
    </c:legend>
    <c:plotVisOnly val="1"/>
  </c:chart>
  <c:spPr>
    <a:solidFill>
      <a:schemeClr val="accent3">
        <a:lumMod val="40000"/>
        <a:lumOff val="60000"/>
      </a:schemeClr>
    </a:solidFill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[Amazon Sales Records.xlsx]Year Wise Total Revenue !PivotTable14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Year</a:t>
            </a:r>
            <a:r>
              <a:rPr lang="en-US" baseline="0"/>
              <a:t> Wise </a:t>
            </a:r>
            <a:r>
              <a:rPr lang="en-US"/>
              <a:t>Total Revenue </a:t>
            </a:r>
          </a:p>
        </c:rich>
      </c:tx>
    </c:title>
    <c:pivotFmts>
      <c:pivotFmt>
        <c:idx val="0"/>
        <c:dLbl>
          <c:idx val="0"/>
          <c:numFmt formatCode="##,,&quot;M&quot;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t"/>
          <c:showVal val="1"/>
        </c:dLbl>
      </c:pivotFmt>
      <c:pivotFmt>
        <c:idx val="1"/>
        <c:dLbl>
          <c:idx val="0"/>
          <c:layout>
            <c:manualLayout>
              <c:x val="0"/>
              <c:y val="0.11872146118721463"/>
            </c:manualLayout>
          </c:layout>
          <c:dLblPos val="t"/>
          <c:showVal val="1"/>
        </c:dLbl>
      </c:pivotFmt>
      <c:pivotFmt>
        <c:idx val="2"/>
        <c:dLbl>
          <c:idx val="0"/>
          <c:layout>
            <c:manualLayout>
              <c:x val="-4.4934121440070607E-17"/>
              <c:y val="0.12328767123287672"/>
            </c:manualLayout>
          </c:layout>
          <c:dLblPos val="t"/>
          <c:showVal val="1"/>
        </c:dLbl>
      </c:pivotFmt>
      <c:pivotFmt>
        <c:idx val="3"/>
        <c:dLbl>
          <c:idx val="0"/>
          <c:layout>
            <c:manualLayout>
              <c:x val="0"/>
              <c:y val="0.12328767123287662"/>
            </c:manualLayout>
          </c:layout>
          <c:dLblPos val="t"/>
          <c:showVal val="1"/>
        </c:dLbl>
      </c:pivotFmt>
      <c:pivotFmt>
        <c:idx val="4"/>
        <c:dLbl>
          <c:idx val="0"/>
          <c:layout>
            <c:manualLayout>
              <c:x val="-2.4509803921568631E-3"/>
              <c:y val="0.13242009132420091"/>
            </c:manualLayout>
          </c:layout>
          <c:dLblPos val="t"/>
          <c:showVal val="1"/>
        </c:dLbl>
      </c:pivotFmt>
      <c:pivotFmt>
        <c:idx val="5"/>
        <c:dLbl>
          <c:idx val="0"/>
          <c:layout>
            <c:manualLayout>
              <c:x val="4.901960784313728E-3"/>
              <c:y val="0.12785388127853878"/>
            </c:manualLayout>
          </c:layout>
          <c:dLblPos val="t"/>
          <c:showVal val="1"/>
        </c:dLbl>
      </c:pivotFmt>
      <c:pivotFmt>
        <c:idx val="6"/>
        <c:dLbl>
          <c:idx val="0"/>
          <c:layout>
            <c:manualLayout>
              <c:x val="4.6620040915509925E-3"/>
              <c:y val="1.6309887869520902E-2"/>
            </c:manualLayout>
          </c:layout>
          <c:dLblPos val="t"/>
          <c:showVal val="1"/>
        </c:dLbl>
      </c:pivotFmt>
    </c:pivotFmts>
    <c:plotArea>
      <c:layout/>
      <c:lineChart>
        <c:grouping val="standard"/>
        <c:ser>
          <c:idx val="0"/>
          <c:order val="0"/>
          <c:tx>
            <c:strRef>
              <c:f>'Year Wise Total Revenue '!$B$3</c:f>
              <c:strCache>
                <c:ptCount val="1"/>
                <c:pt idx="0">
                  <c:v>Total</c:v>
                </c:pt>
              </c:strCache>
            </c:strRef>
          </c:tx>
          <c:dLbls>
            <c:dLbl>
              <c:idx val="1"/>
              <c:layout>
                <c:manualLayout>
                  <c:x val="0"/>
                  <c:y val="0.11872146118721463"/>
                </c:manualLayout>
              </c:layout>
              <c:dLblPos val="t"/>
              <c:showVal val="1"/>
            </c:dLbl>
            <c:dLbl>
              <c:idx val="2"/>
              <c:layout>
                <c:manualLayout>
                  <c:x val="4.6620040915509925E-3"/>
                  <c:y val="1.6309887869520902E-2"/>
                </c:manualLayout>
              </c:layout>
              <c:dLblPos val="t"/>
              <c:showVal val="1"/>
            </c:dLbl>
            <c:dLbl>
              <c:idx val="3"/>
              <c:layout>
                <c:manualLayout>
                  <c:x val="-4.4934121440070607E-17"/>
                  <c:y val="0.12328767123287672"/>
                </c:manualLayout>
              </c:layout>
              <c:dLblPos val="t"/>
              <c:showVal val="1"/>
            </c:dLbl>
            <c:dLbl>
              <c:idx val="4"/>
              <c:layout>
                <c:manualLayout>
                  <c:x val="-2.4509803921568631E-3"/>
                  <c:y val="0.13242009132420091"/>
                </c:manualLayout>
              </c:layout>
              <c:dLblPos val="t"/>
              <c:showVal val="1"/>
            </c:dLbl>
            <c:dLbl>
              <c:idx val="5"/>
              <c:layout>
                <c:manualLayout>
                  <c:x val="0"/>
                  <c:y val="0.12328767123287662"/>
                </c:manualLayout>
              </c:layout>
              <c:dLblPos val="t"/>
              <c:showVal val="1"/>
            </c:dLbl>
            <c:dLbl>
              <c:idx val="6"/>
              <c:layout>
                <c:manualLayout>
                  <c:x val="4.901960784313728E-3"/>
                  <c:y val="0.12785388127853878"/>
                </c:manualLayout>
              </c:layout>
              <c:dLblPos val="t"/>
              <c:showVal val="1"/>
            </c:dLbl>
            <c:numFmt formatCode="##,,&quot;M&quot;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t"/>
            <c:showVal val="1"/>
          </c:dLbls>
          <c:cat>
            <c:strRef>
              <c:f>'Year Wise Total Revenue '!$A$4:$A$12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'Year Wise Total Revenue '!$B$4:$B$12</c:f>
              <c:numCache>
                <c:formatCode>General</c:formatCode>
                <c:ptCount val="8"/>
                <c:pt idx="0">
                  <c:v>19186024.920000002</c:v>
                </c:pt>
                <c:pt idx="1">
                  <c:v>11129166.07</c:v>
                </c:pt>
                <c:pt idx="2">
                  <c:v>31898644.52</c:v>
                </c:pt>
                <c:pt idx="3">
                  <c:v>20330448.66</c:v>
                </c:pt>
                <c:pt idx="4">
                  <c:v>16630214.430000002</c:v>
                </c:pt>
                <c:pt idx="5">
                  <c:v>12427982.860000001</c:v>
                </c:pt>
                <c:pt idx="6">
                  <c:v>12372867.219999999</c:v>
                </c:pt>
                <c:pt idx="7">
                  <c:v>13373419.629999999</c:v>
                </c:pt>
              </c:numCache>
            </c:numRef>
          </c:val>
        </c:ser>
        <c:dLbls>
          <c:showVal val="1"/>
        </c:dLbls>
        <c:marker val="1"/>
        <c:axId val="111666688"/>
        <c:axId val="112685440"/>
      </c:lineChart>
      <c:catAx>
        <c:axId val="111666688"/>
        <c:scaling>
          <c:orientation val="minMax"/>
        </c:scaling>
        <c:axPos val="b"/>
        <c:majorGridlines>
          <c:spPr>
            <a:ln cmpd="dbl">
              <a:prstDash val="sysDot"/>
            </a:ln>
          </c:spPr>
        </c:majorGridlines>
        <c:tickLblPos val="nextTo"/>
        <c:crossAx val="112685440"/>
        <c:crosses val="autoZero"/>
        <c:auto val="1"/>
        <c:lblAlgn val="ctr"/>
        <c:lblOffset val="100"/>
      </c:catAx>
      <c:valAx>
        <c:axId val="112685440"/>
        <c:scaling>
          <c:orientation val="minMax"/>
        </c:scaling>
        <c:axPos val="l"/>
        <c:majorGridlines/>
        <c:numFmt formatCode="##,,&quot;M&quot;" sourceLinked="0"/>
        <c:tickLblPos val="nextTo"/>
        <c:crossAx val="111666688"/>
        <c:crosses val="autoZero"/>
        <c:crossBetween val="between"/>
      </c:valAx>
      <c:spPr>
        <a:solidFill>
          <a:schemeClr val="accent6">
            <a:lumMod val="20000"/>
            <a:lumOff val="80000"/>
          </a:schemeClr>
        </a:solidFill>
      </c:spPr>
    </c:plotArea>
    <c:legend>
      <c:legendPos val="r"/>
    </c:legend>
    <c:plotVisOnly val="1"/>
  </c:chart>
  <c:spPr>
    <a:solidFill>
      <a:schemeClr val="accent6">
        <a:lumMod val="60000"/>
        <a:lumOff val="40000"/>
      </a:schemeClr>
    </a:solidFill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[Amazon Sales Records.xlsx]TC,TR,TP By Year!PivotTable15</c:name>
    <c:fmtId val="0"/>
  </c:pivotSource>
  <c:chart>
    <c:title>
      <c:tx>
        <c:rich>
          <a:bodyPr rot="0" anchor="t" anchorCtr="0"/>
          <a:lstStyle/>
          <a:p>
            <a:pPr>
              <a:defRPr/>
            </a:pPr>
            <a:r>
              <a:rPr lang="en-US"/>
              <a:t>Total</a:t>
            </a:r>
            <a:r>
              <a:rPr lang="en-US" baseline="0"/>
              <a:t> Cost,Revenue and Profit by Year</a:t>
            </a:r>
            <a:endParaRPr lang="en-US"/>
          </a:p>
        </c:rich>
      </c:tx>
      <c:layout>
        <c:manualLayout>
          <c:xMode val="edge"/>
          <c:yMode val="edge"/>
          <c:x val="0.33964754405699282"/>
          <c:y val="2.3651140096690334E-2"/>
        </c:manualLayout>
      </c:layout>
    </c:title>
    <c:pivotFmts>
      <c:pivotFmt>
        <c:idx val="0"/>
        <c:spPr>
          <a:ln>
            <a:solidFill>
              <a:schemeClr val="accent1">
                <a:lumMod val="50000"/>
              </a:schemeClr>
            </a:solidFill>
          </a:ln>
        </c:spPr>
        <c:marker>
          <c:spPr>
            <a:ln>
              <a:solidFill>
                <a:schemeClr val="accent1">
                  <a:lumMod val="50000"/>
                </a:schemeClr>
              </a:solidFill>
            </a:ln>
          </c:spPr>
        </c:marker>
        <c:dLbl>
          <c:idx val="0"/>
          <c:layout/>
          <c:numFmt formatCode="##,,&quot;M&quot;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r"/>
          <c:showVal val="1"/>
        </c:dLbl>
      </c:pivotFmt>
      <c:pivotFmt>
        <c:idx val="1"/>
        <c:spPr>
          <a:ln>
            <a:solidFill>
              <a:schemeClr val="accent6">
                <a:lumMod val="75000"/>
              </a:schemeClr>
            </a:solidFill>
          </a:ln>
        </c:spPr>
        <c:marker>
          <c:spPr>
            <a:ln>
              <a:solidFill>
                <a:schemeClr val="accent6">
                  <a:lumMod val="75000"/>
                </a:schemeClr>
              </a:solidFill>
            </a:ln>
          </c:spPr>
        </c:marker>
        <c:dLbl>
          <c:idx val="0"/>
          <c:layout/>
          <c:numFmt formatCode="##,,&quot;M&quot;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t"/>
          <c:showVal val="1"/>
        </c:dLbl>
      </c:pivotFmt>
      <c:pivotFmt>
        <c:idx val="2"/>
        <c:spPr>
          <a:ln>
            <a:solidFill>
              <a:srgbClr val="00B050"/>
            </a:solidFill>
          </a:ln>
        </c:spPr>
        <c:marker>
          <c:spPr>
            <a:ln>
              <a:solidFill>
                <a:srgbClr val="00B050"/>
              </a:solidFill>
            </a:ln>
          </c:spPr>
        </c:marker>
        <c:dLbl>
          <c:idx val="0"/>
          <c:layout/>
          <c:numFmt formatCode="##,,&quot;M&quot;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"/>
          <c:showVal val="1"/>
        </c:dLbl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  <c:dLbl>
          <c:idx val="0"/>
          <c:layout>
            <c:manualLayout>
              <c:x val="1.1998500187476568E-2"/>
              <c:y val="-7.6866205314243582E-2"/>
            </c:manualLayout>
          </c:layout>
          <c:dLblPos val="b"/>
          <c:showVal val="1"/>
        </c:dLbl>
      </c:pivotFmt>
      <c:pivotFmt>
        <c:idx val="15"/>
        <c:dLbl>
          <c:idx val="0"/>
          <c:layout>
            <c:manualLayout>
              <c:x val="2.9996250468691415E-3"/>
              <c:y val="-7.9822597826329889E-2"/>
            </c:manualLayout>
          </c:layout>
          <c:dLblPos val="b"/>
          <c:showVal val="1"/>
        </c:dLbl>
      </c:pivotFmt>
      <c:pivotFmt>
        <c:idx val="16"/>
        <c:dLbl>
          <c:idx val="0"/>
          <c:layout>
            <c:manualLayout>
              <c:x val="1.4998125234345712E-3"/>
              <c:y val="0"/>
            </c:manualLayout>
          </c:layout>
          <c:dLblPos val="b"/>
          <c:showVal val="1"/>
        </c:dLbl>
      </c:pivotFmt>
    </c:pivotFmts>
    <c:plotArea>
      <c:layout>
        <c:manualLayout>
          <c:layoutTarget val="inner"/>
          <c:xMode val="edge"/>
          <c:yMode val="edge"/>
          <c:x val="6.3669651587669185E-2"/>
          <c:y val="4.4995013921132213E-2"/>
          <c:w val="0.71425518501363794"/>
          <c:h val="0.82337027020558606"/>
        </c:manualLayout>
      </c:layout>
      <c:lineChart>
        <c:grouping val="standard"/>
        <c:ser>
          <c:idx val="0"/>
          <c:order val="0"/>
          <c:tx>
            <c:strRef>
              <c:f>'TC,TR,TP By Year'!$B$3:$B$4</c:f>
              <c:strCache>
                <c:ptCount val="1"/>
                <c:pt idx="0">
                  <c:v>Sum of Total Cost</c:v>
                </c:pt>
              </c:strCache>
            </c:strRef>
          </c:tx>
          <c:spPr>
            <a:ln>
              <a:solidFill>
                <a:schemeClr val="accent1">
                  <a:lumMod val="50000"/>
                </a:schemeClr>
              </a:solidFill>
            </a:ln>
          </c:spPr>
          <c:marker>
            <c:spPr>
              <a:ln>
                <a:solidFill>
                  <a:schemeClr val="accent1">
                    <a:lumMod val="50000"/>
                  </a:schemeClr>
                </a:solidFill>
              </a:ln>
            </c:spPr>
          </c:marker>
          <c:dLbls>
            <c:numFmt formatCode="##,,&quot;M&quot;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r"/>
            <c:showVal val="1"/>
          </c:dLbls>
          <c:cat>
            <c:strRef>
              <c:f>'TC,TR,TP By Year'!$A$5:$A$13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'TC,TR,TP By Year'!$B$5:$B$13</c:f>
              <c:numCache>
                <c:formatCode>General</c:formatCode>
                <c:ptCount val="8"/>
                <c:pt idx="0">
                  <c:v>12556457.490000002</c:v>
                </c:pt>
                <c:pt idx="1">
                  <c:v>8388157.8399999999</c:v>
                </c:pt>
                <c:pt idx="2">
                  <c:v>22685634.399999995</c:v>
                </c:pt>
                <c:pt idx="3">
                  <c:v>13615028.620000001</c:v>
                </c:pt>
                <c:pt idx="4">
                  <c:v>10750752.75</c:v>
                </c:pt>
                <c:pt idx="5">
                  <c:v>8431443.4199999999</c:v>
                </c:pt>
                <c:pt idx="6">
                  <c:v>7469029.2100000009</c:v>
                </c:pt>
                <c:pt idx="7">
                  <c:v>9284066.1799999997</c:v>
                </c:pt>
              </c:numCache>
            </c:numRef>
          </c:val>
        </c:ser>
        <c:ser>
          <c:idx val="1"/>
          <c:order val="1"/>
          <c:tx>
            <c:strRef>
              <c:f>'TC,TR,TP By Year'!$C$3:$C$4</c:f>
              <c:strCache>
                <c:ptCount val="1"/>
                <c:pt idx="0">
                  <c:v>Sum of Total Revenue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numFmt formatCode="##,,&quot;M&quot;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t"/>
            <c:showVal val="1"/>
          </c:dLbls>
          <c:cat>
            <c:strRef>
              <c:f>'TC,TR,TP By Year'!$A$5:$A$13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'TC,TR,TP By Year'!$C$5:$C$13</c:f>
              <c:numCache>
                <c:formatCode>General</c:formatCode>
                <c:ptCount val="8"/>
                <c:pt idx="0">
                  <c:v>19186024.920000002</c:v>
                </c:pt>
                <c:pt idx="1">
                  <c:v>11129166.07</c:v>
                </c:pt>
                <c:pt idx="2">
                  <c:v>31898644.52</c:v>
                </c:pt>
                <c:pt idx="3">
                  <c:v>20330448.66</c:v>
                </c:pt>
                <c:pt idx="4">
                  <c:v>16630214.430000002</c:v>
                </c:pt>
                <c:pt idx="5">
                  <c:v>12427982.860000001</c:v>
                </c:pt>
                <c:pt idx="6">
                  <c:v>12372867.219999999</c:v>
                </c:pt>
                <c:pt idx="7">
                  <c:v>13373419.629999999</c:v>
                </c:pt>
              </c:numCache>
            </c:numRef>
          </c:val>
        </c:ser>
        <c:ser>
          <c:idx val="2"/>
          <c:order val="2"/>
          <c:tx>
            <c:strRef>
              <c:f>'TC,TR,TP By Year'!$D$3:$D$4</c:f>
              <c:strCache>
                <c:ptCount val="1"/>
                <c:pt idx="0">
                  <c:v>Sum of Total Profit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ln>
                <a:solidFill>
                  <a:srgbClr val="00B050"/>
                </a:solidFill>
              </a:ln>
            </c:spPr>
          </c:marker>
          <c:dLbls>
            <c:dLbl>
              <c:idx val="0"/>
              <c:layout>
                <c:manualLayout>
                  <c:x val="1.1998500187476568E-2"/>
                  <c:y val="-7.6866205314243582E-2"/>
                </c:manualLayout>
              </c:layout>
              <c:dLblPos val="b"/>
              <c:showVal val="1"/>
            </c:dLbl>
            <c:dLbl>
              <c:idx val="2"/>
              <c:layout>
                <c:manualLayout>
                  <c:x val="2.9996250468691415E-3"/>
                  <c:y val="-7.9822597826329889E-2"/>
                </c:manualLayout>
              </c:layout>
              <c:dLblPos val="b"/>
              <c:showVal val="1"/>
            </c:dLbl>
            <c:dLbl>
              <c:idx val="6"/>
              <c:layout>
                <c:manualLayout>
                  <c:x val="1.4998125234345712E-3"/>
                  <c:y val="0"/>
                </c:manualLayout>
              </c:layout>
              <c:dLblPos val="b"/>
              <c:showVal val="1"/>
            </c:dLbl>
            <c:numFmt formatCode="##,,&quot;M&quot;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b"/>
            <c:showVal val="1"/>
          </c:dLbls>
          <c:cat>
            <c:strRef>
              <c:f>'TC,TR,TP By Year'!$A$5:$A$13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'TC,TR,TP By Year'!$D$5:$D$13</c:f>
              <c:numCache>
                <c:formatCode>General</c:formatCode>
                <c:ptCount val="8"/>
                <c:pt idx="0">
                  <c:v>6629567.4299999997</c:v>
                </c:pt>
                <c:pt idx="1">
                  <c:v>2741008.2300000004</c:v>
                </c:pt>
                <c:pt idx="2">
                  <c:v>9213010.120000001</c:v>
                </c:pt>
                <c:pt idx="3">
                  <c:v>6715420.0399999991</c:v>
                </c:pt>
                <c:pt idx="4">
                  <c:v>5879461.6799999997</c:v>
                </c:pt>
                <c:pt idx="5">
                  <c:v>3996539.4400000004</c:v>
                </c:pt>
                <c:pt idx="6">
                  <c:v>4903838.01</c:v>
                </c:pt>
                <c:pt idx="7">
                  <c:v>4089353.45</c:v>
                </c:pt>
              </c:numCache>
            </c:numRef>
          </c:val>
        </c:ser>
        <c:dLbls>
          <c:showVal val="1"/>
        </c:dLbls>
        <c:marker val="1"/>
        <c:axId val="115513600"/>
        <c:axId val="115524736"/>
      </c:lineChart>
      <c:catAx>
        <c:axId val="115513600"/>
        <c:scaling>
          <c:orientation val="minMax"/>
        </c:scaling>
        <c:axPos val="b"/>
        <c:tickLblPos val="nextTo"/>
        <c:crossAx val="115524736"/>
        <c:crosses val="autoZero"/>
        <c:auto val="1"/>
        <c:lblAlgn val="ctr"/>
        <c:lblOffset val="100"/>
      </c:catAx>
      <c:valAx>
        <c:axId val="115524736"/>
        <c:scaling>
          <c:orientation val="minMax"/>
        </c:scaling>
        <c:axPos val="l"/>
        <c:numFmt formatCode="##,,&quot;M&quot;" sourceLinked="0"/>
        <c:tickLblPos val="nextTo"/>
        <c:crossAx val="1155136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pivotSource>
    <c:name>[Amazon Sales Records.xlsx]Region and Number of Orders!PivotTable1</c:name>
    <c:fmtId val="2"/>
  </c:pivotSource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/>
              <a:t>Region and Orders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600"/>
          </a:p>
        </c:rich>
      </c:tx>
      <c:layout>
        <c:manualLayout>
          <c:xMode val="edge"/>
          <c:yMode val="edge"/>
          <c:x val="0.23039338715908902"/>
          <c:y val="6.0593078039158151E-2"/>
        </c:manualLayout>
      </c:layout>
    </c:title>
    <c:pivotFmts>
      <c:pivotFmt>
        <c:idx val="0"/>
        <c:dLbl>
          <c:idx val="0"/>
          <c:dLblPos val="outEnd"/>
          <c:showPercent val="1"/>
        </c:dLbl>
      </c:pivotFmt>
      <c:pivotFmt>
        <c:idx val="1"/>
        <c:spPr>
          <a:solidFill>
            <a:schemeClr val="accent6"/>
          </a:solidFill>
        </c:spPr>
      </c:pivotFmt>
      <c:pivotFmt>
        <c:idx val="2"/>
        <c:spPr>
          <a:solidFill>
            <a:srgbClr val="FFFF00"/>
          </a:solidFill>
        </c:spPr>
      </c:pivotFmt>
      <c:pivotFmt>
        <c:idx val="3"/>
        <c:spPr>
          <a:solidFill>
            <a:schemeClr val="accent4">
              <a:lumMod val="60000"/>
              <a:lumOff val="40000"/>
            </a:schemeClr>
          </a:solidFill>
        </c:spPr>
      </c:pivotFmt>
      <c:pivotFmt>
        <c:idx val="4"/>
        <c:spPr>
          <a:solidFill>
            <a:schemeClr val="accent2">
              <a:lumMod val="75000"/>
            </a:schemeClr>
          </a:solidFill>
        </c:spPr>
      </c:pivotFmt>
      <c:pivotFmt>
        <c:idx val="5"/>
        <c:spPr>
          <a:solidFill>
            <a:srgbClr val="92D050"/>
          </a:solidFill>
        </c:spPr>
      </c:pivotFmt>
      <c:pivotFmt>
        <c:idx val="6"/>
        <c:spPr>
          <a:solidFill>
            <a:schemeClr val="accent2">
              <a:lumMod val="60000"/>
              <a:lumOff val="40000"/>
            </a:schemeClr>
          </a:solidFill>
        </c:spPr>
      </c:pivotFmt>
      <c:pivotFmt>
        <c:idx val="7"/>
        <c:spPr>
          <a:solidFill>
            <a:srgbClr val="00B0F0"/>
          </a:solidFill>
        </c:spPr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Percent val="1"/>
        </c:dLbl>
      </c:pivotFmt>
      <c:pivotFmt>
        <c:idx val="9"/>
        <c:spPr>
          <a:solidFill>
            <a:schemeClr val="accent4">
              <a:lumMod val="60000"/>
              <a:lumOff val="40000"/>
            </a:schemeClr>
          </a:solidFill>
        </c:spPr>
      </c:pivotFmt>
      <c:pivotFmt>
        <c:idx val="10"/>
        <c:spPr>
          <a:solidFill>
            <a:schemeClr val="accent2">
              <a:lumMod val="75000"/>
            </a:schemeClr>
          </a:solidFill>
        </c:spPr>
      </c:pivotFmt>
      <c:pivotFmt>
        <c:idx val="11"/>
        <c:spPr>
          <a:solidFill>
            <a:srgbClr val="92D050"/>
          </a:solidFill>
        </c:spPr>
      </c:pivotFmt>
      <c:pivotFmt>
        <c:idx val="12"/>
        <c:spPr>
          <a:solidFill>
            <a:srgbClr val="00B0F0"/>
          </a:solidFill>
        </c:spPr>
      </c:pivotFmt>
      <c:pivotFmt>
        <c:idx val="13"/>
        <c:spPr>
          <a:solidFill>
            <a:schemeClr val="accent2">
              <a:lumMod val="60000"/>
              <a:lumOff val="40000"/>
            </a:schemeClr>
          </a:solidFill>
        </c:spPr>
      </c:pivotFmt>
      <c:pivotFmt>
        <c:idx val="14"/>
        <c:spPr>
          <a:solidFill>
            <a:srgbClr val="FFFF00"/>
          </a:solidFill>
        </c:spPr>
      </c:pivotFmt>
      <c:pivotFmt>
        <c:idx val="15"/>
        <c:spPr>
          <a:solidFill>
            <a:schemeClr val="accent6"/>
          </a:solidFill>
        </c:spPr>
      </c:pivotFmt>
      <c:pivotFmt>
        <c:idx val="1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Percent val="1"/>
        </c:dLbl>
      </c:pivotFmt>
      <c:pivotFmt>
        <c:idx val="17"/>
        <c:spPr>
          <a:solidFill>
            <a:schemeClr val="accent4">
              <a:lumMod val="60000"/>
              <a:lumOff val="40000"/>
            </a:schemeClr>
          </a:solidFill>
        </c:spPr>
      </c:pivotFmt>
      <c:pivotFmt>
        <c:idx val="18"/>
        <c:spPr>
          <a:solidFill>
            <a:schemeClr val="accent2">
              <a:lumMod val="75000"/>
            </a:schemeClr>
          </a:solidFill>
        </c:spPr>
      </c:pivotFmt>
      <c:pivotFmt>
        <c:idx val="19"/>
        <c:spPr>
          <a:solidFill>
            <a:srgbClr val="92D050"/>
          </a:solidFill>
        </c:spPr>
      </c:pivotFmt>
      <c:pivotFmt>
        <c:idx val="20"/>
        <c:spPr>
          <a:solidFill>
            <a:srgbClr val="00B0F0"/>
          </a:solidFill>
        </c:spPr>
      </c:pivotFmt>
      <c:pivotFmt>
        <c:idx val="21"/>
        <c:spPr>
          <a:solidFill>
            <a:schemeClr val="accent2">
              <a:lumMod val="60000"/>
              <a:lumOff val="40000"/>
            </a:schemeClr>
          </a:solidFill>
        </c:spPr>
      </c:pivotFmt>
      <c:pivotFmt>
        <c:idx val="22"/>
        <c:spPr>
          <a:solidFill>
            <a:srgbClr val="FFFF00"/>
          </a:solidFill>
        </c:spPr>
      </c:pivotFmt>
      <c:pivotFmt>
        <c:idx val="23"/>
        <c:spPr>
          <a:solidFill>
            <a:schemeClr val="accent6"/>
          </a:solidFill>
        </c:spPr>
      </c:pivotFmt>
    </c:pivotFmts>
    <c:plotArea>
      <c:layout>
        <c:manualLayout>
          <c:layoutTarget val="inner"/>
          <c:xMode val="edge"/>
          <c:yMode val="edge"/>
          <c:x val="0.10831338170471061"/>
          <c:y val="0.31948126049461217"/>
          <c:w val="0.44315490335770358"/>
          <c:h val="0.5849092776446424"/>
        </c:manualLayout>
      </c:layout>
      <c:pieChart>
        <c:varyColors val="1"/>
        <c:ser>
          <c:idx val="0"/>
          <c:order val="0"/>
          <c:tx>
            <c:strRef>
              <c:f>'Region and Number of Orders'!$B$3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</c:dPt>
          <c:dPt>
            <c:idx val="1"/>
            <c:spPr>
              <a:solidFill>
                <a:schemeClr val="accent2">
                  <a:lumMod val="75000"/>
                </a:schemeClr>
              </a:solidFill>
            </c:spPr>
          </c:dPt>
          <c:dPt>
            <c:idx val="2"/>
            <c:spPr>
              <a:solidFill>
                <a:srgbClr val="92D050"/>
              </a:solidFill>
            </c:spPr>
          </c:dPt>
          <c:dPt>
            <c:idx val="3"/>
            <c:spPr>
              <a:solidFill>
                <a:srgbClr val="00B0F0"/>
              </a:solidFill>
            </c:spPr>
          </c:dPt>
          <c:dPt>
            <c:idx val="4"/>
            <c:spPr>
              <a:solidFill>
                <a:schemeClr val="accent2">
                  <a:lumMod val="60000"/>
                  <a:lumOff val="40000"/>
                </a:schemeClr>
              </a:solidFill>
            </c:spPr>
          </c:dPt>
          <c:dPt>
            <c:idx val="5"/>
            <c:spPr>
              <a:solidFill>
                <a:srgbClr val="FFFF00"/>
              </a:solidFill>
            </c:spPr>
          </c:dPt>
          <c:dPt>
            <c:idx val="6"/>
            <c:spPr>
              <a:solidFill>
                <a:schemeClr val="accent6"/>
              </a:solidFill>
            </c:spPr>
          </c:dPt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Percent val="1"/>
            <c:showLeaderLines val="1"/>
          </c:dLbls>
          <c:cat>
            <c:strRef>
              <c:f>'Region and Number of Orders'!$A$4:$A$11</c:f>
              <c:strCache>
                <c:ptCount val="7"/>
                <c:pt idx="0">
                  <c:v>Asia</c:v>
                </c:pt>
                <c:pt idx="1">
                  <c:v>Australia and Oceania</c:v>
                </c:pt>
                <c:pt idx="2">
                  <c:v>Central America and the Caribbean</c:v>
                </c:pt>
                <c:pt idx="3">
                  <c:v>Europe</c:v>
                </c:pt>
                <c:pt idx="4">
                  <c:v>Middle East and North Africa</c:v>
                </c:pt>
                <c:pt idx="5">
                  <c:v>North America</c:v>
                </c:pt>
                <c:pt idx="6">
                  <c:v>Sub-Saharan Africa</c:v>
                </c:pt>
              </c:strCache>
            </c:strRef>
          </c:cat>
          <c:val>
            <c:numRef>
              <c:f>'Region and Number of Orders'!$B$4:$B$11</c:f>
              <c:numCache>
                <c:formatCode>General</c:formatCode>
                <c:ptCount val="7"/>
                <c:pt idx="0">
                  <c:v>11</c:v>
                </c:pt>
                <c:pt idx="1">
                  <c:v>11</c:v>
                </c:pt>
                <c:pt idx="2">
                  <c:v>7</c:v>
                </c:pt>
                <c:pt idx="3">
                  <c:v>22</c:v>
                </c:pt>
                <c:pt idx="4">
                  <c:v>10</c:v>
                </c:pt>
                <c:pt idx="5">
                  <c:v>3</c:v>
                </c:pt>
                <c:pt idx="6">
                  <c:v>36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>
        <c:manualLayout>
          <c:xMode val="edge"/>
          <c:yMode val="edge"/>
          <c:x val="0.67199868383478367"/>
          <c:y val="0.16259434961934108"/>
          <c:w val="0.29717279791498863"/>
          <c:h val="0.76715999055976325"/>
        </c:manualLayout>
      </c:layout>
    </c:legend>
    <c:plotVisOnly val="1"/>
  </c:chart>
  <c:spPr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1209674</xdr:colOff>
      <xdr:row>4</xdr:row>
      <xdr:rowOff>47625</xdr:rowOff>
    </xdr:from>
    <xdr:to>
      <xdr:col>5</xdr:col>
      <xdr:colOff>638175</xdr:colOff>
      <xdr:row>24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123826</xdr:colOff>
      <xdr:row>7</xdr:row>
      <xdr:rowOff>28575</xdr:rowOff>
    </xdr:from>
    <xdr:to>
      <xdr:col>9</xdr:col>
      <xdr:colOff>514350</xdr:colOff>
      <xdr:row>23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23</xdr:row>
      <xdr:rowOff>66675</xdr:rowOff>
    </xdr:from>
    <xdr:to>
      <xdr:col>11</xdr:col>
      <xdr:colOff>95249</xdr:colOff>
      <xdr:row>37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542925</xdr:colOff>
      <xdr:row>3</xdr:row>
      <xdr:rowOff>114300</xdr:rowOff>
    </xdr:from>
    <xdr:to>
      <xdr:col>18</xdr:col>
      <xdr:colOff>371475</xdr:colOff>
      <xdr:row>19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285750</xdr:colOff>
      <xdr:row>1</xdr:row>
      <xdr:rowOff>161925</xdr:rowOff>
    </xdr:from>
    <xdr:to>
      <xdr:col>27</xdr:col>
      <xdr:colOff>419100</xdr:colOff>
      <xdr:row>18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22</xdr:row>
      <xdr:rowOff>0</xdr:rowOff>
    </xdr:from>
    <xdr:to>
      <xdr:col>19</xdr:col>
      <xdr:colOff>304800</xdr:colOff>
      <xdr:row>36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552449</xdr:colOff>
      <xdr:row>13</xdr:row>
      <xdr:rowOff>9525</xdr:rowOff>
    </xdr:from>
    <xdr:to>
      <xdr:col>16</xdr:col>
      <xdr:colOff>9524</xdr:colOff>
      <xdr:row>31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13</xdr:row>
      <xdr:rowOff>0</xdr:rowOff>
    </xdr:from>
    <xdr:to>
      <xdr:col>4</xdr:col>
      <xdr:colOff>304800</xdr:colOff>
      <xdr:row>14</xdr:row>
      <xdr:rowOff>114300</xdr:rowOff>
    </xdr:to>
    <xdr:sp macro="" textlink="">
      <xdr:nvSpPr>
        <xdr:cNvPr id="3073" name="AutoShape 1" descr="data:image/png;base64,iVBORw0KGgoAAAANSUhEUgAAAlgAAAFzCAYAAADi5Xe0AAAAAXNSR0IArs4c6QAAIABJREFUeF7s3XvMftl1H/Qz9/HM2I7HY3t8nUsbOwnJxI5T59Imwo2oWgoliIBQmyqgVuKPlAqhqkGioYKoUkFcJKCtUEtSRSigSukfLRWCihQqkhAU4tg4Tew4M+MZ2+Px3ZmLx3NFn2f8/XnPmXOec3nOeZ7zPO8+0qv3fZ/nnH32Xnvttb57rbXXuu6ll156qalXpUClwNlR4IUXXmhefPHF5rHHHmtuuumm5sYbb2yefPLJ5oYbbmhe85rXNDfffHNjeefnmWeeaZ599tnmtttua173utc1t95669mNuXa4UqBSoFLgXChwXQVY5zJVtZ+VAi9T4Lnnnmuuv/765pFHHmle+9rXNk899VTzpje9afcd0PWFL3yhufPOO3egq30BW7//+7+/a+O6665rvuVbvmXXRr0qBSoFKgUqBZalQAVYy9KztlYpsCoFPve5z+0AFYAFLLFWAVVvfvObR7+XletrX/vazor19NNP754H0Fi96lUpUClQKVApsAwFKsBaho61lUqBxSnw/PPP74DU5z//+Z0rEKBiefI3cARc+d59h7j7Arje8Y537NqsV6VApUClQKXA4RSoAOtwGtYWKgUWpcATTzyxc+MBUoATK5P4KkBKXJXft99++0GgKh32Du19+ctfbu65554dYKtXpUClQKVApcDhFKgA63Aa1hYqBQ6mAKADSHHTfepTn9qBJ8HoX/ziF3exUrfccksjSJ0VCwhyvxgr373hDW941fu/+tWvNq9//euvfc4l6Mfl2fxoy4/3emeNxzp4KmsDlQKVApUCOwpUgFUZ4SIpwCoj2BuQAFT8L9boLW95y+bGy2IFEOlfDvX6zUol3ipX4q52C/e663b3s2zdddddrxiTk4IsUu439q9//euvAFaeYQkD2vwN2OU9b3vb23bf1atSoFKgUqBS4DAKVIB1GP3q0yekgHgk1p7EDQEdwIGAb6kL/O8HgAA0EhTub+DE766Tdscakv4ANgGC3utUnz4BRelzYqQCvgAn/TduFqd2/BVLlx9toIfvuRxZtOJiDOD0Wzt33HHHLsUDS1Zp+ToWLep7KgUqBSoFLo0CFWBd2oxe8HiABNYegAGAEOgtAFxKgoAs3wMfQAjXGRDGzQa4eO4rX/nKDniw3iTdgc+T5uCY5ANuPv3pT+/6qw/6429XG+jotzHrNwsVYOW3cbl8xwXoM7RguQMuXf4GmoYC4b0DAHPvKYHnMeegvqtSoFKgUmAtClSAtRZla7uLUoALjdsrbrMAiCTYBLZcrDxAF9cX4OX60pe+tAMdscy4J+Aj3wWsAWVJ0rnoAFqNAYIufU1f/A8YJkFoYqz8bzwuFi8/b3zjG19x4g9tADTjBNxYv4CwgLYhcAV0onGeBzhZtepVKVApUClQKTCPAhVgzaNbfepIFODee/zxx3cAAzBiwQFCkqIAsABQgKmAEGDB5z7bF0/EYqNNVp8EjgdgeDbWoaWH6p0PP/zwrtm7775758J0AUPty2c5NQjweFYuLH8Dm7lY6VyA12c/+9kdmByb1yptooF2WQrRASibkl9raTrV9ioFKgUqBc6ZAhVgnfPsXYG+A0vcaCwyyQFl2IlVYs1xT2mh8n0sOn0AwfeACytRgEvikrjapCxY++LWA2K4BcWSAYhxdSbeyj0JStc/FjbAkHWqzFnlO/QBqgBSFrmxAMs40RFg047xa59Fy7tP4T5dm/a1/UqBSoFKgbUpUAHW2hSu7c+mAKsMa0pOu1H8ABH3YNx/GndfwMeYE3DcgsBIHwjxTlaxtU8cCsQ3JkApMWEsUOUFLGVMxg34jBnjbKK3HgTm0LyCrKUoWtupFKgUuCoUqADrqsz0GY4zlp2kJGCNKuOVMiSWFkAFCBibibyMw+oijdgoYGepOCTgiKWNVUnbLFH6zT0J6LGouQCt0vXHHeiZZHH3/VJ9GsMS3uuUI9pPsYiNabveUylQKVApcMkUqADrkmf3TMYGZLCUAFRyOrGY+JuFh2UKAEnwd9eQgBBWnaViplIwGaDgomMtSxD9HJIaH0tUStxIh8D19ta3vvVawWb/s8QBNIBiMqoDN74TU6UNLsWlxjlmLILxgdZ2rq0xz9Z7KgUqBSoFrjIFKsC6yrO/kbEDHMAFQCPgO+4o4GKMayppF5YcDouS/gBbfgSjD13uS/6q8l5tiXECjPwNDAJbAJaxA5dAHCDGqgVgdoEoAKsd3D7Up0O+T3/e+c531hI6hxCyPlspUClwJSlQAdaVnPbtDfqTn/zkNSuRGCgWI6AEGDmmS6xNGaAJ+Lv33nt7icbqBDgBRyxPrD3JKeV/YMn4EnCfdBOJI3Pqj5Uo7sOkZxDYzyWYKwWfx7pBD5lltOd25cqs5XMOoWR9tlKgUuCqUqACrKs68xsZN6tMAr25wbjDBKADKMl1BWABG6e6WNIEvJdgR18AK+CLG5G1x/dAkvEYQ2LHWOFSR9BYjMv4jCmWKyclgUouOe2whLkPWEv6iUPHrw+JYUuW+/b/+p6aiOajPeZD+1CfrxSoFKgUuCoUqADrqsz0xsYZt95nPvOZHVApCxYnLxNLDQAArPj+FMo+lqh2DBIrW9x9SfeQk4xOKbJ8CVYHVt71rnftABhLVVyebZDlGVYjz7F0uR/YMu7EYx06hYLrYx1D466fZJAvaV0eCDAXfgCx9PXQftXnKwUqBSoFLpECFWBd4qxufEyC0gGPuP6S36oEWaxGKXkTS5BTfUtZc8aQqCtdA2ABDLkAqK6UCUCZPgORwBHQAlgBWABOTuOVIMvYH3nkkV27Y+LOxvS/vCcZ4MV9oaEx6Iv+6avf+VsgPYAXaxbLF4DJVWjuUuPQvL3jHe+Y2pV6f6VApUClwJWgQAVYV2KatzHIlGPxm2uMkmf1yVWeVvN5UhsAYlxx/gc+ulI1LD1Cwef68La3ve1a0znZ2E6l0H43YOZZP8lvBVTpN6BTAqgSZAFsAEw7F9YhY9MHY/Fu7QJL6A5kAVixYnmHvhgjixuXpUu/zRdwZR48y7LGfQhI7otNO6Tf9dlKgUqBSoFzp0AFWOc+g2fSf8qYS41Cp9gpe8o/sUhACQsKQJKage2hcXGtZeEp38W6Boiw9gB9rDmxqAWQ7LMyCXZn3QFIgJskR9WW59vjC8gydu9dCmAZR9yMgBJw5F361VXMOa7Z++67bwewcp/xBGCZJ+2gTelGTCZ5wM3PMUDwmbB+7WalQKXAFaVABVhXdOKPNWzgJPmdBHUDWVxQbZABDIwJZAey1nChATbAh4uVieUqIATY4AoEKAKG9uXdAki0JzA+IBJ4AVL6ii5rF22WimtKAL4+GE9A0j4aA4X6wCqldI/+ogEQbL4SU8Z1CASWsVmPPvrojnY+MwbgbI15Ohbf1vd8kwLmG19wEx+zikCdg0qBc6dABVjnPoMb77+4I0qX9YbidVLulNYNYIGlrJ04NAk9kZP7MkBIn4GH0jVJ4QAsfcWkA5QSGK8NVh902Fc8GchaKqDdOFIkm0UJWNrXNkDIOiWlBCCJHjnVGYAFbBm7z43H/cCY37GUhR3Rx5zXYtEbX6AD3cP7+Bfvyod2zBjI86Zc7X2lQNNUgFW5YFUKUMSUcooXxxLEWjLGYrV051hzuO2ACAAgp+L0BRgQb9S2MomLAk7K/u4rJs1i5/4yaB94Alq0cay8XqyCwOxQiRs0cS+rVNyj+hg6AFiAFyAFiJlD4BJ4ZtUyvwBr27qRvGBr13Rcmkdqe9+kgPVrzmPBLGnjUAa+to6Ar3pVClQKvJICFWBVjliVApSzH8o6FhoK2UX5U9TH3hVzM6YvfgvqBgaAi+zUS6L4HGhqx0b1legBpICNtpVsaQvVEhNHebI+sXChAcDUBoDAJLAYcJrkqd5vTFHAXf3RpkvMVr3OhwI2Hubbb27+t7/97a/qvM1IcsBVd/D5zG3t6fEoUAHW8Wh9Zd4EkMRCZNAUOIBipysmCdhKKoBDsoRryw576slCz1EM+pm6hwBR+tcGA8lh1c6FpQ3g8VQ5upZiqKSdAAi7wC7ACHixYKETpYtWgJa/94FkgDVxc2UR66X6XttZhwLAlQ2ETZA1ao5P6dpfZ5S11UqBdSlQAda69L1yrXO/UaiUL5db3FOUeFxWpeusJJBnx7rPUpAZQErJmTHETtqCZIkHAJJdnbUFuGq7CPU7brL2O1h3XH1jGtOnLd/D2ghgohfQnMB2rk7zleD9vjEAZUBbLRa95VludkA5hzrweg5FWGe+Y61y8OMUyX6PTbktWpqPTYP6vmUoUAHWMnSsrXyDAoJik4ohKQdYRgjqJKlsl76hwClrv33nRxt20W3ApU1CHohjRZmS0iCn+1KKxs4cUKA8ACXgKoCwPCEHJABZbZffVZh0lkf0Aky7ClDvowFw5qcmI90+p6iVaWORmEQ9tklKjUz8b8N07gCLHCJXjI01th03CFzaDFrrdVOwfb7deg8rwNr6DJ1Z/wCVZAFn1fH/PffcswMolLVg2eyUyxgOAi9lXHxOoXNJlAHSQI+TcamjN/WEmmddQBTg5p36qo/ekyB25XsoGu9jfbGj9cxVc3EBsynfA8hOKTIdC2OXRfDMWPqiugs84OM2UDLP+N8myLzj+yQBFsAuoN1nfWC5TE2yZYIlUa4+okMbRFn7SXJ8991396ZV2fIYa9+2Q4EKsLYzF2fdE2BE7qQk2ASCCLAESAModsmJeaKAy1qDSSEQVxRh37VbTkZ31pSuZJn7iAjkeWfaTd4nMVwBTxSFH/1Lrqf06awnaEbnk1rCXAydREzzsYDE4jfV6jWjm/WRkRSwRh9++OEdkGqf7GRpjLUymwtrMglmzad7bJpYeayPMrDdiVL3SNuxZKqRcmhLue7ktTNGG7/ElfkfuCQfWK+MxWf1cMZI5qq3dVKgAqzKGItQQCA7YAL0lIHrBJXLTjFCnHAm2AAdJnrPEv5R5PsENNege4Gf1NCbMwC7VP0FANJfO/fHHntsF9MVa9tYYDGnD1t+hhUxQe19mfW7+g9QmxcWwqvoUt3ynAIoKTje3pyYa+sh7nNr1GWt+Uz8le+BbiCEOzEWZFZglh9r2UZlCr9MoVeAEZB3yDvKQxreTy4BV+RPaaU2VvJhbFzolLHUe68GBSrAuhrzvPooxV4Rum03WjKZS4XgYuUqj/kDV5Q54RYXnf8JQeDG97GCBIgR6K4kQJxziq8r+FrfvNMPgJU0EqsTb4MvoFzMASvFPsBbxqoZhlg6ipx7pV6npYD1Ahzg41QKSCqOrtxkAExKKXk2lQ2sa3wQd3qsuz7nWnTK1CYFL1jva1h9gCCbH2DPel8qhx4+RxOArX24hRxCh8iu085mffs5UqACrHOctY31OSfNgBZCFiAqj/sTwBRuAkrtFgliQCbPlPFUXBCEWzLAE96sSy7WpWQdz06aYJxyhDyuQYIz4IFlTJ+yM6Y4UpR6Y+RevTvok0DffRY81kk/6E/hha7meikFuPpgD3xBG2Ae2Nwij8dSnDhG4Ej8IXACJKUMVLlmyoztOmHNWQNAljHaOKWclDUT6zGwZc1YK35Yqs9p7oFKNGFtbfN6XKE+rwHvi7DmlWukAqwrN+XLDxg4sdNLjiQgqHRB+K6dTsEzBDihX55WIrhZj1wURIAaIR5rV3JWzXUTEJylK8P7AD2ArQrSZmeRMA/lCU2KNKcCzRdQxVpFefs8KRuuEriKFXVK8P/yq++bLQJDeBnoBQrMSYCQPlo3wIS5NIdl9vXwP2Ady7CWrVs/LGGJp9SmvwGpZOv3PvyyVvzVWnQjY4AsVrFyU4iWZJRx1TQja1H/8tutAOvy53j1EdodU7LJLdUGUzG1+56Q556IUqIQAKdSSSX4nfAD1oAhf1P8rCTZmY89RZhs5cCAvlA8US7+plSSx2orynL1SdvzAvOB5qWyRCOKFe19nt92/hQtulHe52S9mEpjPN62cuAfY94CsBAHFQuyTQRQpL8BTdZlTgbid9/l9J+1ZP6AM/NvrhOHJXDd2LNOvIMV2ueeB0DONU6pr0oD3mhb3qfyS72/UqACrMoDB1MAaAGyWH9yxLmdX8ZLAKwEwidDNEuI5wl/Fi2/Pet7nxPsOdGToPhYvaZ0XP8oQkqEcqEQ/J3da1d/p7R/6ffmFFkKQBsv+sU1ZG4p3Eu8cnrtoYce2vFNTs8BGj5TRgZP5mTsqWhgI2HDoh9JeRK3Hv42DvNXWn5ZoqzJjLFMTSAgPsW/zTPAERe9uT/3ODvjYbnjDu1KwYIu5vuQahOn4oX63m1QoAKsbczD2fYiAtoACO6hRIQEtd21XS8lQFnZGfubFSTWK8LPleLQhwKgFGcmSKMguQAoo/K0G8UB3E1NAXG2Ezix4xSxn9Kdkni1S00oCoTHbQZUpUIBXgZCbCwA0Li8fT+mvqbnkzF9ydOq1pf1kpx0QIL+6VO7pmDuYYEzRtZlOa9sRmxukitO/3K4BA0ArXM+JYoeOchhrF0gKglJpyQznric6u0XToEKsC58gpccHvccIV0GxxJUSf7JGgUgEVY5gdT1fvcnCzuhnnQAnmEB85m2CPJDhLi+aUt/uHIotDLuJMqlFK5cH8Y4pfzOkjTecls5XJA+AqEUMLpS3JcISvF8+NX4AY3SKpRktFkbscQCXYANsOOztoUEzZyKQ7+lrX/JSWedpn/e0w7kBqAAxKxnFkh9AbDi8jSOuAHjRnf/ObvSyQRg0bzGctcON0i8IaA6NhRhy2u39u00FKgA6zR0P7u3EtQpg8MClFibnAj0faw/Q5asuDEIb88BP6XbIikUKCEWsblxPdmhegeF0d51E6IpZEzQErzZ6dfitq9k0Ta4Qp8Ue07+o7Nj6j0djruPlROfBFRwmcWSE0uR/8tM9/4Xx2STkLitMimn1wIxcdkB+GMsXlPom4Mb+h2Xe/oijYKNjA2GtWceE/Tu86RDMOee9ZmTh1uIM5tCg3335lSyuDXzZF59hh45BBDgmRQySWGxVB9qO5dPgQqwLn+OFxkhwQOM2METNMl1YxcY9wlAZGfbVibtDrg/Ap5g81wJsACixHv4bec8x0WYoF19ApxYr9qKDECMy4sCcunTOe/QF5nwViNoyWWSXEfok1Qb5x6L06ZXEmoCTfidEjbetlUT76eiQBf4wFspy9RlwRpypx86jwCUH2sLSLCWWNOsN5c0Je30Jixx8sG59N18AyBoggbcwFNSohw6hjWeTzFrbVv7WetlFYm8l6wCll1owYW6pDt3jfHVNrdDgQqwtjMXm+8JdwIh4wrASiwD5eO7WIvGDCaB0wRcu6SK3WSsSZTXmFNKaa9d2iXH1YeAH6sCMFfB1atnz7wCFJQLJY3GY+k6hheOfU82A8AC8JAEs8aJD/Abxcqt5nebd4bKtuBFAPSU4NNYSgDh/yQTxeOsUn1gqRyfEleudmqHY8/ZUu8jW4DfWNCBUPNvg9Wu04g3fO5e4NNGY41EqkuNrbazLQpUgLWt+dh0b7K7ZU0qg2XVN4uLxD1jY3EIOsIr6RjawIZwy85xTE07Cp9iSzoIoC/JLymTISsY5UOxju3/pidrhc7l4AFwhUYU0xi6rtCVg5pM3GCscHGh+Z+F0/cUag5kJKGtlyZ+B491ZUNPx7jorIm57u2DBrjgw9ZPgObSbswFuzm5KeEO5A4+BpoA6FhoWfyS2iUnMhPonqz1iUeb/OL6wJWiQAVYV2q6Dx8sAUP4lCfG7AbLLM9jk3Umi7teJT6kdBUm2V+Cde2gh6xQ2kq8UGJLkgRxaPQsdJRtu2TG0HNX5Xt0BTooJLTl4jrHAODkPgsQT4B6DlcYX9yB4viMM/XrwqsAfx9gRyPK+lJPVR6D39HbtdZmh1XO/Cdnn82C+Y8FG5gk1/ACeRZwSf7ZhNVDMMfggvN/RwVY5z+HJx8BQWVHmELPsUQNlRFJ9fokP0ztv3KnDHgl4aH3tE8VUoBAWRJd5iRiYq6muPtSsPbcrQ5rMgTLjDmYm0V/zb6NaRv4Mc+UJOBEYeKRJOhMTqhYpwS546n77ruviVJ27776l0nyecgJ2DFjueR7xIEBNw4AjNlUTaEFS7XL/OCDzKuNGOCcMAhyySawBFNk1rmnqJhCq3rvYRSoAOsw+tWnvxEoyk1IOFFGyaEDHBGQQ7tQ97GOAFh+xihvO9xkZTcJrE4+Y1XwA6SNaaecQII2Qct1YrspcO7Zrcv4GyNkiWO9wEuscf6mWFM6hVUTL/mOVQpwj5XTfX5SUFl73Gn4sFqvDltB5gO4BXa4oadslIbezIIJOLlKq6W/h6zv+OH++++/9ookI12yf0P9r9+fDwUqwDqfuVq1pywTBE8SflIqUxLsOdpNKKauYKxXydgec3zfIAi31MCzQxyK9yAgKbuc3krNtLkuK4KSAh0T67XqRGy8cTt4ND5nK5/s66wiwBGwhG8BKwHpKWCdWLycLMVfZW2/8HOsq6nNqL191q2NT++V6h5LY/L2GbjDDe1C9SVB3M+qJl8Y+UZmJED+lIcZrtSkndlgK8A6swlbq7vZLaakBgBjFz4EdMr+UDqUEKVEIZVB6n3lKDzvuez8uW3GJhhNUlB99EwC7Kec8tFXwCrWtqFA+LXofw7t5iQh0Mxlhm5dJUa2PhYuwsT4xP1EccbSmrJKcfGVMVVlAfKM0+YC0LIxOGfgufV5W7t/Nnh4vIunfZ6Th2QZYAVwufCJZ8ihKfJy7fHU9k9PgQqwTj8Hm+hBir4mq3lKeCR79VhFmgzVcaPkZFbfcXDABrjKMXmWNMKM9Sw5e7ryBQXMlVm1c7/8PvuunDZMGoiU4xlyZW5iok7YCbSmVFgN77nnnlfU4Tthtya/miJNWZuuOKkEPMddlA1A8rfh1fIE4VDKhskdrA+chALkgY1m6qG2wbJNp7kXepADMYA5+WFdrBEvdhJC1JcuRoEKsBYj5Xk3RLjE3M3d4X/Cw06foBkbaGo3D0wNBfjmNE7yBeVEFyXm7wA6YIi7pp0Hi4L0417vizAExobcfCwYQIJ31NiJ8XybhIvAhb+B8HOMNcJjgqhTh7KtSAFJY2unYbAZoGTxmLigsZdNgyuHOMY+V+87PgVSFsg84w9yJ1btZOjH82JOyUTAigwCvMijSy14fvyZuIw3VoB1GfM4OIou10b5UHJcAR4Alh9ChoAhdCghf/tN8FBCBE47H4zP7e5yf96RVAv5nxvGTpFJXTslUAJ8kmE9Qe9dqRP0D5CLNSv96Src6r3JieV3zWMzyDKvuAFtgV2AlJXyXDNap8CysQBKrFSJozLglLhhRe1yF7vXs3huX6LOuKvLWp14uSt7+rSZqHcfiwJ4wSllfIDvE/pgA2czSoaQY2QTq1Y9PXqsmTmf91SAdT5zNaunCR6nWOyy9lmiKA7gxu7e74AaO7MkWLR7A2yALgojSiqWIIrFMegUc+7rNAtW6r1pI6CIUCPIAD39Heua9B59IgzbwflRqpRd6opdUl21WYwx4SHzgTfMUayG5ndsfrEJr1r91sTO4Cv8W/IX3sMjFCee8V0Xn9issEqJQ+u7BNKn4DO30768WasPur5gNgUAaTyTFDFJ7QGAkyX4JHIym5BztOrOJlB9cC8FKsC6YAahFCkCijC1yPYFrieRpJ0YkNJWLjnarD1tU0SUEiFDmcTV4p0UMQtVgn+R2fMpgAuIUXDe0bYm+c69ficWa2iaYllwX4Lc4+rxO8Dq3OuoDdFhje/NcU7HmZPUbFvjXcdoUzqOJA9lQU0m92wakuG97SLE58Cm37Gs9llCWWABtCkbhGOMvb7jcArsO23I4lUPOxxO40tpoQKsS5nJ1jhYiOzGudDi6qBACPyu+KjUYNOMv7vSHSTxHsUj1ipBwBRO3IkAEbBj1x6TOiVEIfksLkHvSU27vszpFHufu68cboBUYrUAQH3lqtR2Pdl1GJMD3FwglwIWUszZmHKYw9jwC3AVgIU/k9vNfant53MbA//X4/mH8da5PU3WcQv25cuyVvDH2JjVcxt/7e80ClSANY1eZ3E3YEMIUCApwMzqEOtDnwmb5SllUIAWwKxdusY9OUEGhMUiFOsXMAXUUEgAUrIg65OfHI/Xtr+1kZM42f1NJTIwRbABbwk+1hYr2pRcXlPfe1XuP/fkol3zxIqFB1MHE6/gYYrTWsE/1o7/8XgSTOJ/fGxd+Pud73xnPShxVRZC0+zkDJBVbvxsKHPClMxTpxVIx0+Xsim5QlO86FArwFqUnNtozMJOCRDKwWKPOw4I6TvhB+hQGgCSXRglk8ShrEIUUhSNOCvfpfCvZ1NbEABzAXk+dw9rWlnyRj/8nyr2sRqUdb/GUDNZuLl8tFUCOmOpNcPGULH/nuS+KrNXH9biNp7Gq+Hv8rQY13dyIZXpQfCyE2I2BU6huie1LoGtoVOz2xh17cWhFCD3yDPAnJz1Gx+QZ2QmnsEP3IiJ8Uspr0PfXZ8/PwpUgHV+c9bbYwve7rqMC7HbAm7s0AmCKcfLUwokuY+44MSW2LV7FwADGHkfIOUdhElSKvgs70/9tljI7Oy4GYG2VLFvW8xYwYbK3eREF8Un9qpM9MdKAWDVVAzzmTzxcOY8F+UBUAylw5j/1uM9mQS1sd6yTLRd1ngM3+IvvOQQiAugx2+eZbXoytd2vJHUN61NAUA8NVfJUrIJr7RjVfEUmUZWAllkbuWNtWdnm+1XgLXNeZncK4saoMiuyf8pJZMgXv/nZNPYFwBS2oo1yG8xWIATC0BKjuSk4dgTNNqMaZ3wkVcGUEuyTwpN+30WLaAvqR8AQYqPkisvMV8AwiUAgbHztfR95j8JWc0XGic9hu/64ueW7sea7QH6GUvc6in7ZO1QlMYd3mQd9n02MnF/j+X9NcdS216PAmQf3jfvY2QKGVeeMlyBZCoPAAAgAElEQVSvZ7XlrVKgAqytzsyMftlZ21FTFnZVqatFMRIOLEt9wZmJgypfyy1CeaR8TU5PJQdSWXIkwcEUrj7sC04Hergak/sKSKO0PJOAfP8bQ5eLL8fkjSUuTL/beYtSMDZATB/RoFq0xjNXst57IvMVuuMPqQrO/WSmzQFrKd61dhJ/mBhBAKtMyYAONjNlDCJXdVKWjKduvfOcKGDecyL5nPpd+3o6ClSAdTraL/5mgIIySPBu6SqkKAGTLhdhaqm1d+CJNaFoUuAUWIsbzvv8z8KRkjr+B8oEl8dVGIUVU7p7ACz9S+C7uAZ9BApTkoUC68tXldIUQ6cMY31L/qYkBQzxcwig5sXqZseUjUnKjWT2z2EFlp1zB1j40Rpw4QfrJMXDubKB/TJDt0BmP6xdGXuZymLxhV0b3DwFkhuQ/BqSSZsfTO3gYhSoAGsxUp6mIYIdICmPBQMt3GOxVlEa7mO56To+DNi4X4zJVJcPZQSIicmhlCic9rF+cQvuA6KSWwgQdAFh3m33r98Jek/eJfckQWhJ4ZS0GHscOkfz0SCgym9XrH21FuGreRhv+EGb5C4zR7HenDu4yojxYyoUUJBJ7WFtWTs5uOF+ljv32mDgU7wPiJa54E4jDepbT0EB4Mr8JxEv3qmnl08xE9t7ZwVY25uTvT3KqZVYXIAXSo6gT+6qWIgACN9x/6VIqd/ty/dAEnA1J68P8JKaXN4JxOhL3uV7ICkuF+9JPThWAJ+zMLGMpRRL4rEIL8+6L+0lM3sZF9NFNFYJbVOA2ncBZEz9iY0A7LhWCccKsF5NxQS54zs8hn5dJWTObBm9qrtcfngPbxhrcrfFUpVTgvjbSbIUCPe9+1kuxsTlnDudav9fSYGAK/xCfuEP8i6llKpl/GpzTAVYZzT/Ee4EeuJhCHo/QAgXX+KLUuIBKPEzZGkAsACtuTXmWKGAIH3x7lKw6C8gqG/l6TOWETs/cVbenVwy/rYD1A73TK6MARAi0IYSiAJ9Keirfy4uH/FocXPGmqUP5QnEM2KLo3TVHCZOKekJLqmeI17EL/ggG5OcvG1bI1LiiXWL5ataro7Cgge/JAd1hmTh2Be1wZXnbEhSFF04RgVYY6l5mfdVgHVG80pAUHTx8VMEcWEMWXOGhpk4FMKnfRpv6FnfsxZRRF3WjcR4sVxRRhQXhUYYpRxOF7jRJwAsOWbiwmFlm+LKJAjRLhm4ATjjZI1JjcUuy96YcV+le7I7RzvzpnDxJV02GcmnZlxjMtgHbF0SHS5xLOQmS7VNwVDql+Q6c1+fVTJW+1iuwi8s40l4bL3UTdslctP4MVWANZ5WJ70TkBIYnhNc6UxXnqJjdjSFUOPeY6UKIEo/SosWS5txiL2izNw/ZZfHYsBSl93okFvPu5Mc0N81s/I07hAXBxCnlqOnA3wvDWAZK76ypvAmIL6vduc0Sl69u2PJATSs01NtYrxfGhhrv6sEWDkzyV/lMxvNPne4TWNKfeV5aWVyijsJnsm56jq+eryfEVeAdSZzb3dtscctloBw3U/yTwLN5331Bt2bU3tLZZ4GXlzJzJ78Vszj5e6NUmYRSEzLnMR72gbokhxybIoAFqzSXXgqQX8mrHatm8lWnUSwwDDLIT40j5cGsAy8LJBuU3OJYzwGH+IPgAOvWPtTkxwv3Uc8PLS5imtYWAI+zynorr4IeWDh6rJQAeYu64W8EnaBDuXhGpu9S4xlXHrezr29CrDOYAYBBAIrMS8pbmxnBKgQCGJHkrHdkMq8PeUQASICoO9774oSzXPap3gAE8JSPwhM7yZoCJnS7O5+O0UCxv2JByvrEJaumK4p0Mfk5moLooyzPNk1NI1M+sClZ2P1qid99lONcsihCnNoTnNq1fxfYmJN/GozE4vskMWjTcEx1QeGePXcv7fGbPrKxME51TwEcrYydv03933A7KGHHnpFHrSufmdjYu2QPaxa5Q/67ANxW6HFEv2wLsgTJ9XnbK6X6MMp2qgA6xRUn/DOlGeIsEqSTQtVLBbgAxD5vqw52PUKwAfIAdCAk7ZrLvXZPMsCBdhwmVCqQIn4AovDb+8SCxXgwiKWhZMkoXEN5re+u+zkCFptxqXo8xRsTi6t9M+9pWD2TvdMVfDM+jnlaAxJxDphOq7Urebe3MW1SuGgG5CudM6Qe/ZciQXYG6P11ZeYt29sDz744C6276rmQiJbrLNs/kKnpIE5B6sNOQQM4Hf9JueSpoQMwx9kUFLO9PECkGbjSX62+ShtWFvaGTqwc65rKf3OpnhsWp1zH2/6XwHWhmeSiT0AKjudFKNNaQ+AgfUq5TsArzIpYoZnkeeUFMVpJ9FWkMmflcLLYhAICcDJ80BUeZIMyAHE7NQIIhYuisUzLADJwi7mKpnWU98wR+L1V/sETJKBate4CB/tAYWe9/4sVILaGKZccVt43z4Xqffp51V3JSZFRk6m5mQn/rn0+mpdlQ2GeM0awJ9TLKtDbZ7T92SSHGFkVbl2kh1/Sh3UU4+7fRKafI31O9Uj9oGiVM+wdtCi694UqgdGa1H6U8/4Ou+vAGsduh7cKrBBkQECqSVoQaa2HmDif8IMmAHGgBEWBtYeCzpV3nWGgCDoWLoCtLoARE78ERB2XwBVrExAR1yBBBDAEisS5QL8lYk8CY7E6+h3lFZOEiYdA8HlPS6gjyDWV30wlmTONk7jo+jn7PiS7wudMnYgQlvep33/Zwyp6zjlxOLBE7+xBtAMv6CBv4FuOaPM4VJxfBsbcu3OAAWsc5sx6yYpYsgr/OGz0u1FTpBNAMTW3WH43NhSrYK8S0UKstgYp1o095Eyp8IjJ7fsPjW35OOUA0l1ITVNBVgb5QKAI1YqAMRiT9JQC5JyS7oB4CYBlIQY4ZeAzZi3DZOg01Z2VTndEuCTfFVATjKve46QLK06QFpclYKA07eUryF0AZWUviFICK24EPssT97R5XZiATMmwIgQQoe5oAdAAyJjNdM3QkObxsmEjfZ+6w8QG6B1Du6NNdjZXMaqmLg6wnZOUto1+lfbPA4FkuogdUdTCcH/1lMZW+M7gMQPWQVgLZV/aunRWuMJTE8+vtQvxePksDWQFDlLASHtkclohXZbtfDlZCXZnA01LwW6oM9VlYtj+LACrDFUOsE9LE4JkgxYIshYkCxGICE7CgAh2dFLqxTLj3sSzM18nyPTvrPbJFAACYAiZWuAMGDDBdSUCUBTIkU77SK4bTKxdABxSSURpXzIggS29PmQ010Br8ken7pzxtQVI4BWyceV2LETsMRJXonWObmZuD8dQbur6go7yUSc+KU2TxQqfrBOyszlbeBEfthckS9loPvSQ7A50idrcm4qhGwqk7A5lSS064o1G0C0yVvaCmfDF2/AobkMl6ZvNuU5+W38dI2YMQdB/G2ur3LM4RDNK8AaotCJvrfoEs/AQpVdIyCF4ZMoMye9EjNQnnoCjAC1BLQ78UeQJE4qO9CUkrFwgDfAqB2gbhF5bxm8C2ABOmXZHm0G/Oh/AqT112IsAV8XaWOmT98IzzI+wekdZvolgoj1DdiiCMacbNG3uMv0K7FJJ2KRo7yWAqIEzDHl6v8cOz9KB+pLTk4B829jMxS7mJxpqSM6Zk3NHVzc/eQJfpxz4CJJmsk1/J0Y0hzu0Defecdci/m+8dl4kic2wAnx2EJ1hBwGYlF75JFHdpv60Fd/E/aRRM3RR6xZV0EmTuHZCrCmUOsE9yb3k50TxgZ+LPgEh6ecR+qhta1DSbtgh5cahYQJgJCYJoIQGCpPFhKoLs9kcRGgAFzAD/AG7BB2iddyfyxmEVQxqQfwATQWZ4JGvV//tZe4K330nrhHvWcLQedAGcCrn3N3zSdgo9mvBEDRPXxljspyR7Mbrg+eBQXIF3OeuM6uTgNg7iOTxpSwOuXA09fUJiV7gKdTZVxP0Xs02YoFC8Ai67kDWarKTTuZDAySf+XnLJZkNdlv89s+JHDKOT/luyvAOiX1Z7ybFQpzx6JkF5Ziz7GqWASxKsU9l4zpqWFY5q0CbuxMWJ7c716gKTsZyjXxUSmC670WlffkGX/n2HHcmIRXuZNNvENM757JKUiKvMsEn52m8VnAp47lIGDQbGl3wQx2WPWRuIH9BibNZcrHAMmnnodVB18b31GAdcImrcuyYt2TAdb81nM66auNkXUbmTTH6rU0WwSYWGP7Mscv/d597dnEu8haG6z23PeBp9RhTEJisgJIc/+a1sxj0mbquyrAmkqxDdxvp0BIWAiAUmm+xtR2aawMsfikODRGt5DdXyrHxFZYUOp1paSE92jD8/ICJf4LCey80obf7vOcnY8f5mK7n3auKd/l8kxORpZtd5FYv3OicSj/zNpTlESUlw6w8BEFG4tlTlviLfOGj2qg+9rcdpr2A66zsWq75BOaQPme6jSpcIGxOaRsFsmpU/V13yySy6yEXel1TjH71r0r6TWmhGMAjC4b54BvdHewaQ036ynoM+WdFWBNodaG7rUIKHrMT/ElWDLHjAk+wtHnfmPwKMr2MJjLY1EK2JJIsjSbJ1VC3GIEgjZZ0+wMy6zoLDxJB9G1880JHf2IRW2MNUS7gNiUBb/GlKGxvix5ZHuNfi7RZgQmYIxH8BKLZv7GJ/W6LAqkGHusPeWGjAyxiTP/wM2YdbsGdVLTFMDvS9nC8ubKoZ2tuvStMbTe2inCnDofm6MrYR48IeQ6/RSvSg4UJZaY9XCLYHdpXq0Aa2mKHrE9YCg7yRyjZ1WxYCnBWKx8lt0DoBT3VlIvJLcUQCUWC/MDT6Xw9J6cSiRkA9osHP0ohRdLk3e6n5VqCfNw3rMVhQ5gouMlCwl8FDdwDisAuEk+S3ERpjWw9YiL/givSjmtbN7ySuteXCVAs4XNhTjRpG5pk0VfjSOFu923RT5NuhtAcQsxpm06Jkk0eZ7T7O7xN7nvdzb4OQSVTbVNmecD0FIVIodltiLL11xSFWCtSd0jtU3RJds5QWLnEZCTAHNMbQEAOzleC3QlHmEIBFlISSQa4EUgpDiudmJZAsYAvJTXScB6XGpxcfYlrdP3xP2EhIkl8+6pJXLWmgbxcITLFgXjUmPGM2ifOpIApXnFTwTs3BNcS/WvtrM8BZI0uB1+kLjLbMCWf/PhLVLieBMQTJ7ANVNFHNLjBIyj81Y3avrIvWrOU8KMrAeeEhIST4dNdjtsIilu3KstbdjQ0xVbODF5yPyNebYCrDFUOqN7Hn744d1isGCzY0sgpV3nknFDXAUWVVJKWDwJkBeEb+HZwSQo0vuBK6Z7/ejri3YJx5xSsTAt1JxWLAP0Tzk1FI7xcY9ucXe8BG3MnV020Otvc4q/auzVEtTdZhtcO3jbJinWh7Js0injroYolqLC7gMEyI6tyIuy7zkdro9bsAbuo2sKoKeSB1kHIGWj7vt9YRvkOUCWfIN+25Seyr08xENLfl8B1pLUXKgtjJwAw2RzH7sI7T6505JZOakQPL8kCEhB1LiIALvU3NL/7E4CqAgUAEkfEoNlobXjwlKr0OJNqR/PadsYtrQoucoStH+pRUy5QsM3eCoxeub9VEfbF1pmk5rBx3PKM016yUZuZrEImLYJAq4CtLcMrkI+B3XK+qVD1vljkz2JWJMBf6sWtpIucetdlTWwFE9UgLUUJRdox8LL6bygfUoMYAIwykByr+s7LpsTd9ojINcyP8dipS9jFBAwYhyeS/B0yBbgZEwWMeHjfvfp/xYXNvChv+aHJW9rgnwBltzF+CV7d7JdU16OlF+lywYiOX4uedwAtE1aEhIbKystecQSRJ5svR4dnrUBdJE3a8m/qXzANUaekenoyI2pf+RHzYY+lZrncX8FWBuaJ4uvK+9ITu4QepSdxWlRAirikfqsOmVQ4tLDJCwAijbI07+AJ6Doko/mooFDATGdX1osVsqjJH4C4MWDlMEh5Y6W5sVjtbfmejrWGIbeI3O3zU0ZH2PTJwnxlqzH5ThywCcWVTLI5sdGgOtqKzII8HPZnACyLIUpV2aDdurT0SVNybQ+C7Vx0D/GsVWeGOLzY31fAdaxKD3yPXbK4h7azB2rVKwJdmXJb9VXPHnkKyfdJhaKtcoCA/QSJwVsEMQAl92uhZf+xXVImGx99zuJGE2zO6lkvMa1RSvb1PGU9+O1xF4lHufSQOQh9Lm0ZwES7jVXCsJb6wDM/fffv9nhPvjggzsLcjudgMM+7RPOpxpEAtpzyCgbZfT13TFl+BANyDR96jpMlBJFxiEOswKs/dSsAGuI2478PbMxgdYXAE6RAy4BKuIj/F2WLZjTZQsnMU/t533HmmExpcREYqQAPT8EBddCOxYpp0ZYP+wky++TAkC72ktG+vL9sRrowxatJvoVkDU2X8yc+Vn7GTt+F8tF5iqHFIAqwJnSrcHta8/E8dvP5i358KxnciUJJ8mWcwDWeBRITAF78oXMWfJgz9zZSWLe0Fg/WYbJcv1donB6yqIdKifREdAmq7vm3SEIPIM/vGsrp7rnzs2az1WAtSZ1Z7RtkbASTTnCysrAijI2EL4NYJLWgQWmS4H6PnFgQFB+kgfFe1OGoq8gLOBY1hNMvFnqKia3VrK0a5uit4j1K5XcCUyL3u9DBcmM6XnVI8z8ETRbTWQ4ZpypsWg+CH1XDiOE3nELjGmv3nNeFJAVPXOesloUv4sC3UJZmVA0qRgCpgKobObwrx9j8JuMOIXVnMzMe5OwlRyzkbGuxLNZT+Se7+WESoxWLP+JeczvPpddQhXQBw0AZJu9taxLcRF6h423cZ2z7FtzpVaAtSZ1Z7TNzTbV3ZRSC052TREmFrdyO8CK3RQQJJtwCVwAG8LCIi4zN6dws0VmhygnVOId2gs7YCmB0clCXwaGJ5eXzxJkmwzS3p+daISp38YdYTKD1Is8YpecHF3ocA47/XLgBH7qOyY9BloHNBoP5Qr4E/CXelpyEWY440biHjT3/qY0bfRS/3OpE8jWbbJ6d8UcAReJa7QhSx6/kDahCGRMQFQJqrYyBSlZZm3pX+p42gzbhJaJT7PurLOc/s6pTfQga/1wI3aBLPQEeshi9PW3+9xP9prPKRv2fTSMxT6n0pO9HUDcEgjfCh9UgLWVmfhGP3JaaaxAS46iWHkInjEnvFhesngBA89b6BZJqUQp1uy62idyfB6AZQfMldC1a0rpnJjEU0KhBCNAlWezC01CS2QB/IDBtoUuwmQL2cQJOeNsn/TcGHu9qjvmEM3Ne+Ln8EP4KklFzZVd97kByK3Tfyv9Iw8oY3IHP7isuSUVZ/IpeQf+sm67LgDLvUBB+C1ZwN3PJb91oA8IAlOsfzZhZGs2sm3ZTnb4IR/bgDLzYON93333ddILEPaO5PtCK3I7YRVoCbgdGkYSWexdiTtNySzfba3UzxbWVgVYW5iFb/TBIrMQx+427Exiok1hZm0oGrrPPJyyNxakxWIhshxpI0exdSknBFOmhjULoPJ53JLu80xKIrSFB0Hj+fjpCfJ2lnbfE7ju9Z3xl1Y0gp8Q6bIQ+dxiP3X8E6Gvz10CckMs9oqu5JRgrAG+jIuQUE4B76TN2Oo4ar8OowDrc4LaE2dJJlhTSybpJK9srvCTNd9OfJxqAXiQZb1Mi+E5fQQSbOa2HgsIJPImZOOCrn1y3bjJVlatLrnte/I2AK0tY5IEdl86Cs+HfodwS2lZS85C/fP5lgL1Dxnjks9WgLUkNQ9sa4p7EBihIClBwtDitEsBnoAl31nghBTFT2BZ7AEvhGp2NCwvFovFnWBL/xNqFq32WNaAH25CC4pVKcrYTjR1wdpmYv3RRtwB+kFwB4gl9icpKPS5a3eKNi5COW7QxC/oy6kTX7LAAYKl5e1Adlj9cfMOSAVcx4KRGCx0NldbySO0OkGu6AvKkk8p3k6ZL2mRSLtJ79LObRfXEznAAt8+1EIWeZYVhywq5cDWpo08ItesHeNOouSxXomu8eSwEBqENjmt7X+yeCjNA2s1+T903xh62phf4qnwMWOfck8FWFOotfK9dmbAxVAcld1OYmIsLMIqOx9K00K2wAmrmJ4pT/emfhwhYHfqM0DF4vN33ItxeaUv2mdBSgyAZ/TB5wSJ9wJ4wBchkPqDBENAW3awJYBigXJvLFSJV2iT2g4ssQjuT+6bnD7sczesPGW75gk4ABAwCYg9xnsPfQceCXDNSc6cUtX2Fmh76Bjr8/0USL6o1IaLZSmJc5cMXI48sT7IgbitbBATjxQQ1Q6qJ2vk58KvXJas4JFdW5vfFEgn4w4BVPvGhQ68DWkffYZSxGStk8WH9isxtPpIx5jD/GxtPk7dnwqwTj0D33j/WPdgyixYVO1q99pI6oMEnCeXEeBCsBFMKZ9TBtO3XW1JhJf6gXa0besU0GOxxWSd3FeABsuZPuYkj2G2YwV8xtIGmAGNgGLfSZkASvcmp4w+ERzpQ2LJTjGldtWETU4InaIPc9/J+oau+p7DA/gHn7jqMey5lN3+cyzKiXfCv8mAPiaOc8roYtWJrMhJQPIqcZzJsWRdcwGWGwCAhQxggYmbcQuniLtokIoVU+iz9r10A3rmlPYh7yNveSzI29SezeGjnPIGuC6xssVUulWANZViK90/xj2YeKnU8Oty3bQXN6GUzwAswCc5WSyKxFi4BzAqF2CO4xJqfTFdyevie+1bdKxhdr/t/iWQvdxtAV0pyqqtvjgFfdG+9xDS7o2rkeDQjt9LK4ax023+UjdyC3l3xvbbfQHm/k4hV4oW2I0Fcq0j31P6We9dngLWJIVpLdm44OM10jKIUbRu26Ao78sGEHhysbR4JjUFbfSsL/KBfEnM6bmtteVncFyLiXM9JE4qusQ8kOF+SrlQps9IPC3ZnooeV/GUYQVY4/hz1bsINhaQfe5BAAIgEhfhb4BoTAAq0JQAygwiyUJ9npN5BJl229YKO5Uknux6XwAWAek+Ao/QZMpvW6Mkr2MZKRdaMhnH7E0It4Um+ggatStKBXdjIawDyBKPNvaAwNITGksAAHtugoQwNP/mIika/DafAJe5rNflUYDCZIUuT75a70tnbbd+uwLTk94k/JUQAmvcZ/oSi2qCxZN+AM8mrGGJmKLLm91XjygpWeYexAF+zcdYT0HizzzjBxijb4bcmZc0FxVgbWA2WaaY0PcdPSYMLQwKD9hon7SbMozkoolFKzFbFqATiO0L+PFO9wX8pNBzipcyB8dClTIKZTvuF0fRNlHHhZkTN5R8G6RQ9BQB+qRMj76UFqxYALOI5wqRKXQs7xUXksMG6JV0E1tMa4CX7ELLkkwAKjBOAOp74uvQ/NwA49w5vErPmX8Ks73WrPOhU8hT6WT9km/tk77Z6EXuAVTAmPVj3SS5cEIOvDeWapYY99q0UdhbXGdT6bTm/WJkyXsHm0rZ6DP0HUO/pOxpH1AY22/zbU6B56tiEa8Aayx3rHgfQUG4ABl9uzELhCBKbbhDT3blGDGrVMz2sTx1BUFSuk4bcf3ZPQI6QB6BR8BpI/my9LMNcCzivvw1xoYGeW87uDaA0PuSsoEQBuTcm2PKSZLYBfBWnL5d02iHJineqs+ACUCa2Ky1+zCl/QjcMtlr0nKkHWPS/zkVAqb0pd57fArYEODPFPJOD9qnfpfoGVnjass2oJ4cw2MAGLlC0du0kQc+t7bJhdLK5jO8Sh4k0WUSei7R30tsw1rOKfDSguRzwEfM2xDIIt/Re67uMb/mjn64Klas0QArLhwEtgC4qoZOu10io645JkIPsu9iYEJKXAKAhUkBHjtCyju+b4JorLXBYnF/6VILiOsLTjTvBHAAA7CT5Hj6njwuPu+KhepLRhohmQSXY04vJd7JfAAzgF4SJCYni75qc65AGDvXOeWUPF2URU4U2iG2DyOMbXfN+9Ampz0TJ1G6dANa9cFad0+9LocCib2KwozsiBJkZVhCvms/G7O2XMmGjoIn18gz789PCaram77IwJwszmbrcmZo2ZGgL5lpsxSgS04KbfC/OYhOB3zJrWxe9STrH93n5hyMS9e8nmsAPBqmlBH6Demq0QAL0RGXAk9Q5NqKawyLpfTApSiANsgCHgAbAiYBisYMDAE6mWxKPtm2x9AtWdNLIapdi21f4GgsNXY8qfNFWeMPzwFc+obx2u2wYKWuXbuPrD+Y1zVnASeru+dTIBqvEsCsdEMLYQzN9t1DQAHBsQbiR6BPX/RjaxnegcBkYSYo9FPfA7aMNadEqxXrUO7Y3vPWWiokJK9S1l1SpyyRLT1pQNqywPuTbDRJiq0TLqRYUvFfNnB9YC+nHnM4Y3uU3kaPIh9tfCOj0DfJpeO+Iy8TvB4XLl0RWRr5PAd8x0hjjlOz9twsWWKl0UP/4SB6ZV8s9GiAVfrRoVtKVDzNKQmUjORlWYVzRcblMiRwImQCZtvmdfQnpCycnOiYw/Tle1MCYV+gOFrH0uVZoDvJTWM902dttYOjCcNkFDZPCVpPgH0S8o0J3u8SW+iWUh9Jl8Aqo38A4dq8YY1kbXhvAju3uruOSxO4omwT2B63cXa9gP3SG5jE8G1D/SzbiyTT1GpovOwblmnNvNv0kC3m2oY5yvfQgGg9jMW7b3OR7OTkQlx8yfEXq6//AwLah2bIHhtMcq+mBRjmiWxigSzyUUystV7K7RTK1lpOZ0cH5VTxoXm0tB1AB0N0yeUtprrAr3g1cb54L7qwL+Z3NMCKOdFOxOC9xA5nacE7xCaEQrl4gQELGdiw0CScvIQAusRIpBBvSRcLJfExSwLcpIGYkvco6RPaO1SfE5KllTO5tTIWc2nO8JbFm7iquQBLu5jeu7Xl3XbjSaIJZI11oQ7x4b7vmd3NC5okcNffWzpSHhdhuTMl7IDCKLSyWsCSpUm0H2vfqdJqHDK/fc+iqTWE9wIYElvZp0jW6MeUNgW6p4oDkP2V+ykAACAASURBVBJ5Yu6tnbkByXGbW4N9G5soKOudbMi6B77pmFQWQE9rp90OJW1tp4JCXw69KfS49HvNqQsgABjGnLq2aVxDbpIDORmP38yjH3/Huu69QL+5xwOHGhHmzm9c3UknQrfF48Lt2he/Nhpg6ViUhUk5NrDKYkR8fyM6gpsAYMP/JsX3JdIm2JZA3HMnZo3njN/uI8WV4+LJ75h557w7tQ3HutSSk8ZclDyROonJ4p6+JFVDyuwkSWiSlLpvCUFJwBPAEcL4I+8iyNeyZhk3oeFdKYhql2NulnC5zJnTrmfiuonAyvohLFLOiIUgWfOXTNWAB9BmiaSHS9FjTjvWISVhzdjYJdlsarTF1eKeWFnGHnGf05+5zwC7+DWHVZJlPbv1ObmTjFmcV3mIpqt/5Efy2pUWtNwbaziF1s6hZW17D9mRuplzaXCVnrMRwKNJRn3KsetLSv2QCfnJhjtrKSdKbfROoc9zSMv61d/UzB06GDAJYJ1qIhJz1JUjSZ9Kd0Ny9ySzrMA932eiUtT0VGNJfwmGQ/K3cOlQgC7Cu/xJcr4keJsy1rgA0VpMRvJOJci+awfB2uZqW57MGwYswVqC9LWdODDPjl00nje3Q2Al5X+0a+5diTPyvD6N2b1NoZ17gRM0Csj3mfnw/1bisOy84qrVV2DTZ4QbAQYQUmw5CelvNeDq9UoKAFThq2wKbDKS2w3vJT+cuc/u3Mbo2BvUobkz57G+ZZduveANVsY5Ll3gCe/sW2f4kNLS/r5Ew139j3LOup4TuzlEl0v83mYvyUJPPT5zF0/GUF/iYSGjltiED71vie83DbAwQY7wAyNTiJqdD+VG0Pmh0GPlicvmmOUWIqSSE+pQJZ9g7jYjGGOSCOY485RxUqwx0dtV+sHcXYLSfawhLB9t12zikezuSwAFHKY2YpQRa0b7+XbagDKQPQH1+xYBOme3ZvwxNRPq/l7S7ZV+aNs7E5xrnGinL2VKhCUW75w2cmIzCUXNSwLxga2chASozZ/L2qvK65XUTs1Nc2sNoGHKUPk7VqBsgOIqdy8gwQ1/KnfHPr4xHjxg7eFja95YuBLx9JSUHX3hA+X7WcnQzdrP+8byNR6NcqYbrK8t0nTseOp9wxRgFWVRnaLPhltd745NAyxuMIpg6dgVwjH+XgszYCt+X0LQ50vGN/F9A4sEFqGQOCHMEjMjgTHF0mEccUnlb78T05SkfXMrzxOsCYzURlcgHyDXd3QX8ArAa4MzY/UdqwnglKD3sHpSHVBMQEFqIaJj3MBj6v4lSSkwlb89l5MgxrVUfIH2E3MTUB+aRXFN2SSstewTjB9Tt/foVyxZoU0A/BSlulaft9Ju8oclVIHsSE44dGO1iXU2vK3vye2El/HGKYuTT6VlLFE5lj7W8m6No8E+ax164q/E/o09mY7+NjOJyUXzpdbxVPrU+49HgX25Gsf2It6tHLIa+9yc+zYLsChSP2NjgeYM3jNlcF128zmJlkrvQ37Wfe8GeAIWIgxievecybabJZy5lwgj1pzU3SPU+tC6WBYXwRJ3RBT7XHqUzwWE6ls7fQPwFfOu3W2Xy85uI+Pp6g/BbTdvB1setzYGO1Fz4z3+zpwkdovrNwcB9vGI9pMzy9+ZA/3NjnkpAG8MsV55l3kLjYzDPK3hlpwz15RfLIbtuKCkl8Cb6H5JgehzaGUtWmtoUaZGKV2AsfBls4F2ydXkGfOP3lyF2bjlFN1a8YBzxtr1TOJP9Btv2KxY10PWIvmvAKZ9wIcM0B4A6j1T1mJqaFYX4VIzve12zDOANTVcwQYo6ZzwF72RU97Z2NPxOfCT3Go+Gxu60ke5zQIsAs3u/1jCx+QlOWSIZQGnGDGFPnQRxJ6JwjepwFVOHGT3CjSJw3AlUzGQkSrxdnSOT7vPBGOKLhBBoY+tSTjU9/L7nOLJ6SJAh6As3USsixRGYnbaBUCNi5IZG2+iPVcJqAIAyhgqiyABrRYKIU+BDe18U5IHTdE6Fj8LbSlXof6gg7kyb2igfeNIzN2SVtEpc9p1b5R+W1Hi2ySgxLtDivTQfmz9ebIo7tJsaJKzCX+jVWmZBBbIAbILr5EBrvK0Hp5FZ5d7tu6Czcll/U1cI97w0yejH3zwwd1mcd+pbpswAB6N0HDqZjZhA+Uhgq3zU+3fPArE84OfbFTJ0hzEsR7LFBN5A3mcqiU+o0vpzRywSawpPkoIT062+9+GaKzFtmtUmwRYBNTYI6Tzpmr8Uzm9aFKHkoolCSdgGFed52M1ieI16eVOjXDBIJR/TsQQaO73fCqhY6ryOe2yeh1yKi6nM0ohGfel/gAf+ud3FG0KQBOGYUx98X9OzxlPQEwC8Pdl/0/AKmZOoL33c6XEGqCvLE+Esv5ifosHjYDSod2G5wLg9DfgdSnlpv3E46CFd+TQRXbnx66ROJ7TX77ThgK/oe0h6TKmvneL95NDqX3ZjnfsOwGJZ8mBdo0/nwVoUATWBDmQfE9rA+9YiA7xCFjbXHo5KJQ4TeNJyZvMo7WfpMlkQd8GKLUPE+M1N7YG35ITWzlIskV+vpQ+WTfZsAJL0Z1ke8JjsrHFo7Gg+s56sxbG8EmSfCdR9Jzwjk0CrH0Zv0/BJIQAAYHgOYFWKh+TbYH7HVeWiTShSRNgcvoUuTYxCuWrDVf7CC3hpi3tl2kycvonLqjE0oyx/CXguZ0BXh/intMn90WhGBN6eF+CejE85QEMEapJEuf7xEoYkz6lvE97V9suCBsrQCxn5f2UFcuBsQPiWUzosm+3nFxpwJwrJ/2kklgqd5p+c3tkR20h442A6DEL+xQ8nnfiQ3SJhfWUfTnVu7m2WFXweTYg2fxkXpNnrd1Ha8dPO24tteDKWKG4r60vaxD/jlm3U+mSBL+e8/6pO3JrnUwmAyIb2vnt0ClH/7VPKfnfs9aDcbVBZOnyScmWHBDAg1NPWvYd+plKr3r/9ilgPVmL1ky5sQ7/xM3nHnxE/uJZOikWrbGb3biiye4hT0mbcpMA1loJx3SKIg6I8J4tBdaakCQO1LckSDNZfggfkxzQFToRMNnlpTTAEOu2T851CXATnpIm2g2yDuIGJIasMjG32jGmPIW/k/Qv7/Ddvffeey1XCVee+wjRMHbSRVDKBKXPy/lj2WG9Mr/+JnxZotrKRK1Cn8dSltOQfif5aSq6A3PGANBFsNqdD+0yyuDYxNNoe8j6NTRv5fdAlivWxqTUaNNlSptr34uGAatXFVzFWm19A934EfAmVM1dTtfiR5e10gYBQH8sOpmzZCd3b9sqGIshYV8mWFyyPJE1qz1jMcfWYldOKePrixFkYfI8kKU98qW91iLvyA5rPLnTjMs6tbbLjUxOKlp/2bTFGpHT3/o9tKbXXhu1/e1RIKmIxsrtGDHwpGd5YaYc/vIMuU43kQdjwdlogJWq2xbJlEDEoanJ7h6h4kdNsrGhZ4/1fQmw8s4ArSTo8/+xApgpQ0CjROv6ZRdsfghAgLCL+WKFo0QSxEcBAExJLJhAecIw5lFtAkQYjABNpvLQI4olWf5LAWyOE4gfiwBhXMa1+VwblFAZhwGQ4bdYflgX3JOg+ljw0o/k7urjDWNEA8Lde+YkURzLd96RQxTo3bWLH9vWmvfZ7SXB7NYtbGvSQaxV3AwACCFqnaWcSE6w6kMOL8Sl7Tl8il8B1DJuLe7vPjd2DmFko6ltfOM3Pj/0dJy5jYuwHUtpHZLtyZreTgysTyxQno8b0HiSdqRrPhK7qt/WIzqSH13JQBN87L7ESebEpfclw/tYRbomf9S2z5sC+CphK3gxm44po0qYiTU+BgeNBlhJPqiDFsxSgnhr7sAuYncBrNyXGCmCAMCaG0MwZZK77qXMUxYmpyFjpk+S1QTjAkeUfdxBEeht4Zvj2dwlSTPg3clvlVgy7Sb5pz74Hh3iEvA9oZwAde/O6SH36XtORJZWKJ/ro/6VmcTthgOMtBt/fOJD3N82HYdm2ovyshsfuxOZOj/6wAJi9x2emGpenvrO9v3mIe6nrrZymMHc9R2kOLQP5/I8OgHvSa1gcxHXc4JnE0+JR1kly0MCeDVuxLYFMKdpp7rmUokAyNrHp6xLiYG0+bC+SkCSvHsAXvqQNWldUzZ4xRoLuDFvxpNdu/dnLaJRO61K1zwDp4njlJS1K+A9LkSbLTIhaXOsUc8bj7GstU7PhT9rP5ehQE53z920RMdYP/TbEA6aBLA0ml3dErurRPgPZeVehrTzW9kHsEqgdWpTtvkhBMskkgRhkmz6nVw9BGcURwIBE4hdzgdB13blURhJEGr85VF+QjLBu+VzyR+UWK7EnCWOq51kkGD2THa9ZfwGMFa6GGMhS9oGysJzfYAmIAstvIdwnxrvMcRNlF7yTCXv1rH5PElW894clkhRZ/3LSbBTbQyG6HiM75OOhDUloMl7484i63KyCE8nUBx/uuKOx4ddJ+GsiTEnXbvGGqCBl/ss5MCeNRyXt/4S/H08zZpkrRtTUkcYi2dYs+JJ0I7xkPnG5h3anLJRyMYqMZtdY0R374zciPLzedyxx/IOHIPf6jvOlwLWSazb1gS+Jl/75OdkgBWzWAK/DnEZEh4WdGIWlgo0Xnr6xgCspd85tT27PQKK8EuQabuNxHeJk8rfGAR48RzmSXC+Z/uEmucDfOL+oHgIbQK4a6ceZoxySkLG1GnTn7bJtQRhffRIUDmQlxiRBOJ31TYrAbE+RJGKM1uK/yimsoyKdySZ7dR5PeT+xJsFYOcABVqFTw5p/1KeZbnCu8mDk1O/4YfEJgKkbUHaBlldNMkBmLmZ/K3RpPwoYxTLd9l0pDQWIGRdsKTF3Z4Yu5RIApp8ZsxZB9rriivzuT7YuEzdiMTandOSXfRBQyC1nRcsMaU5wb3U+rwUvq3jOD4FArCiq3LArbQOl72aDbA0kuPzh7oMUzB4X06V45Pym2/cOsCKIpVKAdBpCyJgOLtBu1RCl8C28y2Ffk4VJtGn+eg61s1SFFcEBiPMPeOzMab8nLRKgVw76a65J5wBOPd15WIi9CkWSgFIx0eURgCF7/fttstySqFZ30KZwn8BWKWiTlqIY1qxAO7kccucDh1+mDLOS7g3B1TwXyzAia8KTwylQcF3sQT10cRaA/y7SkqNpWNSEeChruD65GDTnvcl/imJUrM+25b2xGfhkaluzLF977uPDjEu7kmb7aSAcL/5MI4xZbEO7Ud9vlJgDAXaAMsz1hd9Sq+2D+cdBLA0noBryiwnvcZ0tH0PEEBQJfhsThtrPbN1gJVYieSkQocEqicuJC42ViE7WwxRxkmFdsne7f8EvVMe5llb+R2h5zPz5n/fjQFYniFMWY2ANUCnLyFh3C5dvm7MDqxRJN6tzbhJWN98P3QiLv2PKwKQE3M210ePbkBhynjESpBElUslNR3i9SQLBZCPrTSH+ral7/GXtWG95LRncrgB5znYsa/PKSc1BF7xZ5KPzqVBrFNAVuk2z7H1nOTDx1zf+NozeLLP+jW3L0s8h0+NA4hNhu3IEDpFOIJ5GJM5fon+1DYqBfZRoAtgtXEQ/ZHN2cEAK50hnKC3qZl4y8FYUMz1XUeATzntWwdYbdoEBOUUW+l6y3FVQm3o5GNyiSSGqP3be1O81rwPWYzKfkawUmZxEXTNcY5yd/GWdwfc2YUDVwBVmFscFME85NYoXTDoo0+HACHKLocCgEdjSILTIcC3BJ+bV/Q9p3p3S4z70DZYs1Ln0pyNnSuWoyRn3deHbCDHbEL2tQMsASTluuaS9hnAWBaStgYSDnBIktFDadv1vDVBbzi5CBiyRrdrCpK9ufa5GdfoX22zUqBNgT6Alfuiy7L5WQxg5bSJhi0cCndO0DchlJOKc55fgyXODWAN0SAKwX3m6xBQDMzZZSbtwdjs3wnezemnPiuLdrXfV38KII/rpa245DoBtsZacBIvEvoBWXNoQ9mVFrFYEfVvzNHeofkb+j6nr7amUIf6fcrvyZ1YS/WD7BnLywmV2Je7L670ErR531jeLGnjuTLY3noG6vGqTUcJrK2PuNBPSd+udye0gHW6bb3K/YAra1xykNlEDVkKtzbO2p/LocAQwMKvLnKePlkMYMUykmBjIMu1r9hvF9kJCK4pO5ok7Dy1gLg0gJVTdJmfsYpk3zKhQKaW+/BMmfMswbZlPFbqtU3NV0UJ2ekP5cUqxxQwl1Nj+qGPlOKUDNsAljYCXpO6AsA61HoxJKrifmUVqLmDhqj18vcpcURWASvmLu7BMS0k5cG++DrvMPdZIzYYccEDRlM2pHiyHfPFEqTNxCqmzBbgdYg1dsz4x9xjDZRxlEkRwtqWdBRDJwWTw2iqnBnTv3pPpcAYCgwBrMQNpzzcYgBL5wARO7/Ey1hEFhZB31e7q63gcnw4x/11dEyG7jHEmXvPpQGs5J4hpCHtUwosyizJHRPLYp7wC96Jq2aKNZOS5Bpp14Mr5997k3EayIvwz2mrnJrKybIp5XTwcIpXJxdZMgBPAWpz+NWYjGGse2vOOy7tGfnKkhQzBz2mgJIA830yLglzS4tohDGesEFNeZh9VtO+pLAJrzDvgJs+lYdVTj1nxu+KZdffAGeK3I+pJXrqMdT3VwoMAazgoFTtmAywLIjE+LTJnSLB7dNkrBAUzD4BRJnmyHNiaaQDAAJOmcAzBEupnEthsWRbJtimgJelx5/8OuY5dQ8pGxc+mgoUKEjgCnDcF3uFJ5NV3n14LvnDKLwALWBNv8ZsEEIb6yD1DtfiXzRK3yzmVJU3Jn0dijsbmkfjT1zlvnuTEoNcANTnWDKH+rLm9zlNm/ge/+OhqW4o7ui+gxr631eMOCDL+8yj+8wrkGUOy8MWPtc/G078bX6Sq8r/SX2yJr3mth0PR9zlxpe8W1utcDB3rPW5y6VAABZ5l0Nf7dHa4Njw7PJOvpSz5AM0SaLI5NLpUjiUNjO1xd7OF9MHslKhXWcpMh3zmQF4xt/ZXZ5q2i7NglUCgSGz/No0N9/ACIGbnFgUHBfNUJbcrr4JVE4iuH19p6wsBJaKlD+Itcl7YymwMQBCp7j2uGWSiHWtwFzxK8YAHFO43qmP/l9iThPwTcmjByWYpLPJ0O0z33OJApIAAsAgBuiUoH0sz5IvAT4pC6X/c+YM/fvKU6U/7jE3JWhKoDd5l3nD//oVtxoaRy6mdA5AF/c6Xsg9S7j7x9Jv6n0J+0iFAaCrXWh+apv1/kqBY1IADrLu9uGgeGLI40kAy+6YECXYp1oWPOvFZcmTHIsuBRohnszcObWWmIhjErJ816UCrGPRM0fIzSel3A70tvPGjAA6oE05z035USZc7BtfdtP4ilLzTmAr+bgANP8nBrDk2TE0o7jxdi7WiaUzpXuHdehCL2MpT4+N6WffPSmo7XtWKWvS/Dz+0Ceal557tnnhuWeb5vobm5tvv7259Q137ebUGk6m+Llzd0if5zyLV5I8NJnE8cNYcJhTuvgmaU/2AZyuQtD6nbxw3otXSutjEhnG7QtoAVellyAuf59tGWB1zZFx1QSic7i3PnMKCljDia+Kt2BfPyYBLDslC5jyGUqY6B5KJVH1hJG8LISxjgEtBAJl25VE8hTE63tnBVjzZyN50ihpVim7WH9TyPiDYgLa8UmsIKmZOEdRU0gA274TXcl9lUzveBAITNoKfUrRasH1c+KmKG98nd2Od05xM3ZRHF30zZUUGinGvVQcHdDmRJd5S705c/Pl3/tY0zz6ieaWX/+l5oZP/k7z3Lc+0Dz3/j/aXP+O+5r73veB3dyhmc0RkGJ+t76uU39Qf3Myb+wpz7jr8LBx4h1zbNx97llz574+yyxLaju/VckHnjU3XUWTUyqnHmyYL6vqk5UCQxQAsKxzOIjnZcjQNAlgAU2SaFnkEZ4xrbczZtvBW+xJXKlDuYcw0NGkc5jifhkiwBrfV4B1OFVT9sIu3Q+lnaLUeEq8nf8prFgRhpQFhRQrTrkLTs3MfXzlWc8kzivKC1BJ3qC43+aM3viANley3I9V3l3vi5UtJyyNe0yOr6l9Tw6vgF3vfeozjzQvfvwjze3/w3/2quae/PN/tXn9A9/XvOne+3ffJTP3mEKoU/u29P0pZ0RIGjdX61hLY1J6AEuRa+aEdckcdQWqx73QlZrBpgPP7NtU4Fnvrek3luaE2l6lwDgKJFSKsYjMiN5JQuk2DhoNsIAMQiDHau34mLO9wHftum9xw8jWHYtEewjcHMm2vWUzcQVY45hvzF2USDLOBwglhsjzyXkzVONSG4B+GW+UcEKgIIWt9/UpJQ7iAkybKXB7qCJLlnrKVttzYsrSf+sN7e6//2Ugs9aVU15oaYfGav3VRx9uXvPf/yfNjZ/6xKte++wDP9i88GM/2dz33vdf+05fzS3gvNXLJg8YcrF2Ai9TTg6mbmfbJSd2DbDvAmrJSt5lEdUf8pXgdrHE+gwPZqNhLhLkvlW61n5VClwyBXhHyEi4hoGITI6uAbjimQkNRgMsYIiS6HINEsQEQpRd0jP4Tcj2uQrGuHMIGYpwSgX3pSe4AqylKfpye8nmntNTUVb4zHf+7wM52UmU1oC4H6dYRMvUIqwu3k1J+vtQlx7+tuhS285Y5pzuo1gtZEBt30m1pWZJiomyGsDXHvm95ra/9uc7m3/p1tuar/3U32zuf//3X/secLFe97lpl+rrnHaSp4xcAnrNE3AzFgADkOjTBmTADyt/V5FxQhnP9qWcISt9Lx2IC9/gRT+xBgL++r7Fkjdz5qE+UymwRQokRQ/c4e/U6MyJ374YYTqLrC5x0GiAtY8QFFsy8XKDAEV+7MaGaroRxoQPxWMgOk/YxbWoHd8PndBZc6IqwFqeumWZjASUly4032NYu/0uUM+lSFmFvxLzR8kBZp4f45Ljysa/LKgsspRjTssdOupYSRLAH2vJkOuz673WifFOTR8wZwxJ+Jq4oi8/+PHm1v/2P2iu/+Jjr2ru+W99b/Pcn/1LzX3v/d7ddyk8fmg9xzn9HvtMsrbncE0CV8daLAEs/FLGX9hkpuBrH9/1Bbmn3/oFQON5ACs5AQHA1BZNbNwY3h5Lj3pfpUClwDcpkMok+SRB7dajTWNf9QU6J+FT1qeQgUUAVjpS5v9JrE1M3n0TSCBDfTm6m6K4BElZ4LNasC5rCZRlMgBYQKnLuuM7x/7boMTnGBgjp8AtpRcXVwDTmBNhKRTtHUvW70t9teT+MYMW69ABkfZMU9w5yXdMq5C1KFj/6c9+qnnpN3+5ue0X/+armPCpH//LzW3v+8PNa9/69t0a9gN4LBV0vzTXE4LypLEGlgXQfT7WgqVPwJADEPg2h3aGNoFoA9CjT5dVH3Azz0C0vgFkZVkcm06WTBuIrR8gWHreanuVAqeiQGKtrPcxMZo2+7DQ7oTs2DxYYwdHiMTkPiVotGyfsKMgCRFWDEJl7O5ybD+n3FctWFOo9bIVox1nknxXFFIOP9itA0CplxZrVO4FnuJG7AImAFYOU9hVsBR5N8YG4ACbsTv9JIejJJcCB/phR5NAfMBqjvUqwfLWwLHXAYBlTT/10Mea5mO/2dz6S7/YXP/lx5sX3vKu5pkP/mtN8we/s3ndfe/egeNsqraaKsB8AFeu5EpL+pgArDHzg7dcgJI20QjvjXH/pmZg3y44G87U3HO/dufUxJy2auvdlQKVAl0UsMmBabo2+n0Uu7bpXxpgtYESJFfWlpszhWJCCLBTCZkKsMbPWhJ4Asgp/WHuKCWfUUjxafsNgABWUThAEZ6hYCj2nCxMhvCxVgb9SP23tuJjEWIRBdzLeK1UEpiTHqKPQilhAnDOBR7J2K3PxwRY1l0sgn4/+7nPvFzA9Plnm5duurW59eabmuvf+Jad2Xzu2MZz1vw7k+EckE8y1BQBx5dAuPkZYxVK0WYHI7QFsKUM0lAPszbGVE9IpQVtDx0FH3pv/b5SoFLgMArY6NMVUz1pi1uwymHYHca8RlAQZDo5FJeljZjTKWSC6ZSBnRVgTWdOiig5m6K42jmlElCudQoOeAByWJC4SYAvO4FYvGLByekNAI7liXLvCmynpChXyjSuNe8E4OJO9Ln+eU9iZJZ0ExqbwGQAZU6Qe2KarIPkkZs+G/OesHMDdNEZfXIgIEk5U29rjNl8Xg+WeYqFyXybe3Q03/gFj+7LW9V+ewmQCFr8TfCOBf3kofsFwY7JrZbYwDFWtWUoVVupFKgU6KKAte9nKOSp/ezqACv5hgg1goKQ6TuCbzdJeVKwEeZJ5HdKIV4B1rxFl/QcLDDmv+/YPvAhiDtzXyosTJ0TdHHdAUIUVXjDaa6uNB8p+twux5EkkSmy6/14Urv67D1TjuwPUQcI1Db+nxp/lTI+QORYRT7Un7nfJ5UA+sWFNbetYz1nbm3yktw2FitAC4Acsg4lJxowhg9T5zFJSm0ExmwYM96cCL202qbHms/6nkqBU1GAHOHdGBPXmz6uCrDyEsKNkrWDJIwor65dGZdETPiUYl+cwrEJXAHWPIqbd8qYYh4qmJySIBQYpUb5AVz+7grsZoXqyzdU9pZCSxkcVodY03yeVAQ5sUpp4s818jehAYtcYsXGUDRZ8PXpmMHtY/q29XuSCBQP4cHQPaVZYrHcB7BisQK43Y83A6ZsCGKVn0oL/IjnYj2d+ny9v1KgUuD4FMgp4SnhEEcBWCEFJdMXR0XoULLHjDEZO0UVYI2l1CvvA6opJy6RMfEteZrVBjhzsUz1AR4gDD+VOwrpGyjTMp1BspNrT3/8eCYgDc9xI1HGY0+KTKVI6vuNLW6bGBz9pIiXCryf2u9zvD+nQlOmyxhYjNqWJiBpX14xACtFXbkGwsPtfDdTaYRvycIKsKZSrt5fKdBNgbjTU794qcTlqUfrrWOqLbR7d1SA1cccFBvr1VbN5hVgTV/W/nB3RQAAIABJREFULER+5iScBHZSx1IwcQAUhUnp4ZOkaUheINYsMX7AmcVml1GeIKQUE8sF7HAP+vE3JZtYP8ovyR6nj3r/EyxYCa4eEgDJ3C5Af6rff+l+n1t7+KRM/WFuu06Tumefi087SUZa0iCnOseeUC2fTQygTccpwx7ObU7Pob9f+sLnmycff6y5/qUXm1tef2dz59vePuvU8DmMdUt9TJyqPlnrNrFTg9Hb40kuz3g56Ao4xZqdEuaxCYAlEFnnt+ISbBO7AqxpyynuPhaDOSfykmSR1aa0aOITgOi+++7bxWxhegAE6LLILIrU/fN3X7LLuN6ArgS7A3JTrGzTKPLy3egSxT8mYWhOU05Z0HP6dapnkmcL2FjCcp1DDXgAyDbP+zZtKfHVZ1Uvc1CVNGKZ5bqeUjEgz+Ntz8159lTzVN87TIHPfvRDzVMf/0hz40f/n+a6p77aPP/u9zU3PPD9zbu+9wc740OHW6x3tCmQrOrtz21ayNbEzx5i7U+JKjIkh6eSeirlzqboiZMDrNR/IwindPyY7FcB1nhqUzysSJD+0rFMTuOxZonhA6AowFIxU6iJo6Js/c3lt+/SRkqY6DPANmRdGk+NV9/JhUlQWLz70o6kLIM+XbIFC2hGhyUAB5DNSpjUEkMHFYB0Vqg+SxQwr1/tjR/ga36mWrAAM/w7JYbjEF6rzx6HAmTRZ371/2hu+09/smmaF6+99Ol/52eaOz/4L72iXupxenQ5byGfk4Qc6IERyM/EpNpcW+9+k/dDh1b6KOM92kg6naVSQp0cYBmwXDIUySHIc4ilcrQf4aac+tFuBVhD1P3m96xCBA7AvLQiKWP4LCo1A1NwvKuH4voS4DxkBeLOBAwpzaF7x1Pj1Xd6DysGHtzX98RgESSHmrsP6e85PYu2ybuXMjOEcwLbS6Dks+Q96zudiX8A+LZcArzsdKfMi3WhL/Wwwjlx1Li+4rkv/ZP/ubntv/vpVzzwzJ/8ieY1f+onmrvvXbdA+7hent9d5D05aH3a+NpApaoFGe3/lK2yRq3JOSetY7VaMsl0qL0JgIVQQNZaMVgEZTJ8J1bHbpKApKiTXbyPBSvAGr84U9dtbauLhWWxpbBmVw8pUYsHuB6yZgTot92S40c+7k6KHzCMiwmgI0QCSmM9m1qeYdzbL/uuWLAyyqc++XvNC0/9fnP90082L918S3PTG+5q3vG+D1yzlCddR1+wOV4myNs5qwA5/Dd2A5HTiF2B9pc9I1djdDuA9cv/uLntv/nLrxjw03/632/u+JEfbd7yjnddDUIsOEqeLeuPHikTRfucPiY30Z1cJ7PJUJuYqaEG1qa1PKZu8pzhbQJg6XiKJC4dh5USKJRt6cP1tytmx30xMRVgjWctTA+4Lj2P7R44FAEYDym5+Of9Tnb4tYLYx1Op2R3qoLhj3saf3EcEBEsH8MgcvoW+ThnXKe8lKLkcCeQnH/9s87UP/2pzx8/+zLUuPfVn/lLzmgc+0LztgffvPiPAWbT73AHaInjbeW+Adny+D9yXdACWrYel3A6npHF9dzcFHvy1/6u57td/qbn1H/zs7oZn3/fDzfN/4sebt33gh+q8T2QautnatCFpu+EBIuvJPdyBCS1IvsApVuU+EDexu3tvXw1gIcIUfyiFQ1lOdd/tG138qlFcrAfx6UK9dq4sZ/Hp9sWAVYA1juVSR03A+NqXOYnVZ0yma3NvlwO8xLo2JWHc0uOhoPUpiSzxZQA/sOWH8Jiyhpbu47m1h2YPPfTQTjB/6qO/2dz4d/96c9PHf/Obw7j+xubpn/7bzTvf/wM7OcOKnTI5XWO1OSOw20Ien+M/AJkc6eM/cgVIy0nXsYDs3Ohe+9vsZNHn/r/faF548veb5qUXm+tue23zhm/7ruZb3vCGSp6JFACurLkua1SSNjv5be2RmzmsRF7G2pwk115tvQJT5VpNHjwW6iXiP/uGuArAYkJPEd59p8goGcQBbCi71KibOB+dt1OmiIqQrFMRgrEYJGmYe3wWhYbYAVoEpB99jNLjwqmngLpnKKkQjgUKgGNWgTFlR8zfrmjxU0/tlCbF5zRieaWUyRh34hI8WraRtYAX8RgAUCa2XPp959ResvyPOTSRDdNXPvGx5ta/8VPNDZ9/ubhzrqf/yt9p3vV9P7STN2QUa1efgE1KhVSe0DY5Yl58Fze1jWHcGD73Q6jnWLe5xFuH1mQ9pzm7qn2l++iPNeOJL5m2dIi1uS8ONrG4NjnWmnVVpjxJkuEUoE8lkMRN0hc52DTF4jWH7qsArHQkbpm+jhFwyTVDyDH/uRA4walQ7NRTXfGrUvQsaQkmNnn6lELEBKBdJSIDYr4HvAhR31koObVgEvU1CnDNQOg5E7mFZ/qCgtfqm1gmC2vMDoSSdiWvFAXYBmbMzBYvnljbxdlFkxQ11wd8ev/9NTgWnVJLcAzAAlTx4dce/3TT/O9/v7n1f/sfr5H62e/9YPPin/pzzT3f+/07GUBA44d9bmbzoD1WsWy24rYlLwhqbQDweAo/Av0UbEAX2aIN8qOsi7nWuqjtVgqcIwVSKm/o5LexWXf0fKxcngWgorvJ9iQJpathCuvTxtrndP6YVDmH0nFVgDWmcwiFOIngT3FewinxPFPchgko5QYi2LTnIthipSIAU+i1HReR/DkmJMBO//Qzli6gS/+ihAlak0eoTj26PYZG53IPwGx3f4wEilOT05p7wAV/9FlVpYGw8Mw3N+dUYL/UPOEnfHkMOi7V5zXbiYl/CPRa0zZU6GbuvvzR32heeOR3mxse+UTzwlvvaZp7393c8Z4HdkI4hcWB6SH5YtMFaHUVAc9JVeueXEi9RvKBkM9mL0Wz0ekqy4g1+aS2vW0KWCvADdkW61LZ44QVDVn/oo8BJGtOm9oGzPyOK7Cv1mjX5notyp0cYO0bWJmNeSwBEria45p2vyagr8D02Ha1oT8EtwmkBFnIvC8B9H4DGFf1skAooWPkMwPmgOEhpdueC4DbHLWtV6wLFieF6zcBcIwdzlXllTXGvYuD+dzndk3bDLFMPfHFLzRff/KJ5uZbbm1e+5aX86cB5zn2PZQ2IcXGrfU+V7R1z0KKH92D/73f/4AZ0F6ehFpj7LXNSoFTUMB6wu/WQHm1/7fmbICEX5C1caUmL5zvGVSsGzK4z6oMHCU9TzagqcyxxRjHTQOsJPRLDAMh5Qe4AXJMbulDzSRxGcUt6HQisLWUNSB18pLUElPpEwCWlA9bnOi1F5+xm6+4R/xeywKE1o8++ugO4E4Bc/oIEOOFdpwV8Gyx+w4IqwHma3PM/vZTTHlqPB9AZI7NZWkpSk6dvJWs8P0+93JisFi8uCfbwewp0YHPU56pPSrygjw45YGK085kffulUiD8305zVMr91AZEA5uP6GvyFuAiv31u/fhx2fR0WXmT+5Duj+cpdUdt7Ol6n8/JhbXWHG0aYMUUSBgiHOEZ9x5hh+D+L60YxzgdAOCljEmC5IEsf5vwffXN1prILbQL+CTANxnX1+hXSulMyXmSxJ0WfFy8rJo+t9D9Tk3C5KXqW+hrjOmqt5m0KayHLsK7K8nnEJ3wn2B0cxtBr20WT6Ca3LB2037XCcAAcb/xMYDUBcQAuVg7+w7oAIqnODQxRKf6faXAIRRIIHmZKmFKe3RoSlHZ1OZn34lwaym1XPMusjopbliygK+pm7Ip/Z5676YBVjK3QsiEbRIJIqIJMUntYHOgDMFNFCZA7DHH+KcSjlK2O01Afmra5fdVFqrZVbRP6U2lcd/9oT0+GBPgnnZy+iSZuJPkE+DCI3EJ+t695vYYKSeWoss5tpM1naS/CRQ3x9wEU0C08duEAVhlKaK2yzflufoOqpAhOW3al20fjwBteF3sR3Jdla5Amz1grh6IOUfOrH3uo0D42tqYGqIxl6rtoPa0Yw1aX34ztmwtrGPTAKtrMnIyALgh3EpTYvIcEa6+B3bWLOKb00GUQRkAb8dM+a99BHQusx7jOfTnVlnLNYL2yXY+lGy0HG8OQcTiiH8A+JwsdW/qKQJexxQix5iXrb0jMZI2JDnBi/5+5m5SgLTEYmV3264s4L3mvi90gJvY5qxMv1Dei49ScFw/vc97XfgGTwLp5NVVDBnYGp/V/ixDgVh38fcUuTv37UmdY1OUoPa0FQOMDc5SIUBz+9n33NkBLAMBYBTNLWNwkkB0l8X5ySd3FglEXzvoHAPwJ0cxR8Be9YB3Ow4utjWDe9HYyb8pc5xC1CxfOdHStTjwEx7CS/fee+/S66629w0KSE1h50mAZj6sqXYG9SmxdlmL5jCn+UJwoMiu27uApL5NkB2x+3xvfbu3tMgmm7t+xYKl30Cbsfg7OfPqqcHK7pdAAfKWRZbsPMamQUyVdWoNk8VdJ/6ty1i7j9GnqfN4lgArR6MjHJPJNbmzoOyURVnTihJiA3uJ1/A78WF+b3HSpzLJnPvNCcVCSbE2TS2OO/adFDQ30hqWspxqoezXcDOPHeMl31dmRTdO1sSsZ/8T6tbQVFdhm2YAD9BkfZIblERitbroC4i7D4DCB4R8aVHzbGK88IZxuD8pH7LTTxWJS57DOrarQYGsg2MEkdPlTguOiaeyCbbOtuYexBVnCbBSVodgI4yBKX5YQs/EuKDdMtB17SWgT4RqTjcmP8dVLfCK6XOyksUx2cnRY0zm9bHzZZejvTUsZTlabF5ZyaZaUcaO4arfB8xw75vH0u2Qk3/ylh1Ce8AKPwL7fgNKZAYBDmi13QvJq2NegCaKxSmlEsQryUO+6FeAWzvWiiWrK070qs93Hf/5UWBMhvUlR2VN5aTvULvu3ZdGZej5Nb8/K4CVI9gIQjCadEIzViJCmrD22TFQdjkxAXcpKJ3SOu4x+WulLFiTOQ5pGx3MF+WVXT0rFrcNJTp3t8FSQKmlTa5I75oS7D52XBRrTobWrOpjqTb9PhbplKNKWaukSGA9PAQ84xduQfIgLo7EVrUt4el58vQAV3i1bX1NjJc2UzA2m7p2XEoqSaxhYZ1O6fpEpcB0CoiNpL+mhGJMf8s3n7BObX6spSHPgbVovfJUbVHHng3AShwERYroKV+xlUByglbgrL4lYzwgkPp8AAGG2SITHLIYpj4LDKUkAgXV9qvvay8B0WVeInyB3mvwgb4C7HjuWMJlKj0v4f7kxAHGn/nqV5qvf+4zO7eytXLnH3h38/Z755cMAo5SwgmtKAsWKodf/C7dhNZwrOLJ3N4FjKxp7X79s59+2Z35+U831z3zVPPiba9rrrvzzc1d7/nnrrk0gXRtrsGflzD3dQzbpsCU8jVLjcTasykaSgLsfWS/NUi/bvG07qYBVqwVCJnsrYQiIZlq2ktN6hLtOHmUeoXJ5qxdk8/NlFNpS7zr3NtICRHgBdAaAzwtugQPCzxPwlELcS0LAYubviZgf2hHde7zcqr+m9eHPvbbzfO/+1vNzf/o55ubPv6h5rnv+EPNs3/izzRv+kM/1Lz1XffM6pr5S8oF80gYx21PjpAxKRabtAt4CSDqO4IOdD/+6CO7Mjy3/73/urn+Sy8fcnE98yP/RvPc+z/YvOU7HtjFIMbCmiDdBOzOGkx9qFLgiBSwboAdhzgOcdFP7bL3WqdDcZdxweubtTp0/9R+LHH/ZgEWQMJikeLKfrtSzX7JOJ4lCFm2AQjob9xL6bffY1D50v3Zant2H3ZIlBzX0JjTVqwRrBvoyPJhca3hHgzNgDj980M5bnGXtNX5ndIvoOWxD/+/zc2/8F82N/3Ob1x79LkH/nDz0p/+i823//CPTGnu2r0sSMBbQgqAJ5bJlPLwPx7K50k2uw/wW9e/8yv/tLn5f/2F5uYP/Z+v6tdTP/YXmuu++wea2+96y25zhbcpDQAP7ybn2jGV1iziLfgQmoXWCzZbm1qJAiy01g1wtdbmta/rqeAypA/IZvpjTBH4lcg02OxmARaLlUWZMjQEJJRKOG3dioBBkpFaXwnV1GvCrMeODxvkghPfALxYKC7zjVb56cu1QiFTWMeiZYCd/o0pEHxikm7+9ehpE5L4Jv9/5Xf/WXP7T//4K/t+/Y3N0z/z8813ffCPzRpTktKSH6xZ4SsgKxbl9MUBlbjy973MqWF9fe1//hc6b3v+nX+weebf+g+bu7/12zo3DTYGCZCfNagzeojsAy6t8YBaMtG6HiqyfUbDvKiuAlbkMXDlModDBZiXJID1gUeG3tkHsKxth59YtIZA2pL97mprUwALwYJeLUi7yVgn1J4DTjLpaxPmkPZTkFIbQCFrW9wPU+vnHdKPc3sWYCKEk7TVQkevxGlRkPiDdSEL8FgJ5uLqsXi9U7+O9e5zm8eh/iZJZ6ogULSE+BMPfqy56e/9jeamj/zKtSae+94/2jz3o39uZ8Gas5OOJVyDOYDit7Z8d88991z7PMG8pWvQZ+Y5gfY2frvd/cMfb+74L/5iN8C65z3NM3/2p5p7H3jfq/rsnQLf5yZRHaLtVr4PsDLXAa1JX0MWUnxT4i+3Mq5L7wfdZcORBMtOx5PJQjLGhHEsQZ8pAItOcMq4vKwxeEF/nf61hk8VA7kpgJXJRCA7HJaCclIt2jlCdolJn9pGTiIBV5A4iwsBkyD9qe1dxfsTnJydTMqTDBXpXYtWqbOIP20GKOpjCp61xnXMdtEMWI3F0nown4DzM08+0Tz1Wx9qbv6lX2xu+uivNM++94eb5z74rza3f/v7mtfcccduczVHyFPoQBFFkVqmqUlJ8Fqr7Y2bz5IHTZ8pHPNOoOPHx/7ZR5pbfvFvNTd+7JvuzNDxqX/9321ueu8PNu/69u98FWm1kWLia7q2jzmn5buSZDXAihWh7Qo1/0DXvjIrCbE45ATpqWhwzu9Fd3LWWsH35okeNg+xQJZrMLHFS455yEWoH6kfS3Z0hd3ACqxYNkeJwTxFeM7JAVYmCNGSZRkoOXfzsck1+RQx4QyVp75dLFvnPsYlF1VXW22AZVERznNTPCzV3wToEzRcPXUnPo6ycZ1b34mDyu/dicE772w+8+gjzYtffLx54aWXmuubpnn9/e9p3njXXTtgQ3nbeM3ZjdrRUhKJg9IHQjiWLRZJa9XnAVaAlGd21rUnntj1ObGgT33hc80Ln/hoc8f/9F81zTNPXyPA1z/wLzRf/+Efbd7+3e/vjQ1MCgrjOEfeIavRBD38Rrf8n3i2LmAVIuXgiLGb9/z4X5spwK6tMYkmx3FfvWsqBWxMyvhE1i3ro8xlSGfnVO7U9vvut/lKOp/2PXQoAGhzgseGvAjWq/bmyIwlxnNSgGUhMZebsFMRYAkidrUhESFBhEFZOTBr3A0EbD32P0x5AItCLXf64l/sqE5hybRYnW4xf4nl0RdA2lzPsa4MU+Fy7iAcrfdy/ijUlCWyJsqUCtZQirXH8gP0jN2JJtFtXM/kTYLdy0Lh3q9vKRLvni7gE0CWGfnCb3+4eeIrX2mu/+THFCBsmltva168+13N7W+/p3nbPfftnbjUWEOLLR/Y6RpEimGzyEcB2ywax5jA/QDW5ArEAy5g1iYqG8+A7stZAeuNJO7vJd/AKJAE0cAVtza+tV78bb5sXMxnWUbq0D6UeebabXn3OcUxnwRgARp2iUkQeYlgI7l97MoJnpwsDMMkaP9QZrzk5wOwKMOAF+6V5Bk75tgtbMJfP7g2KODsxCl/IKueMNw/I3JOJTtzCSrQ1QU4+RswIkSBsQSDR6l7rl24uXwrYR8LY4Cw7xPbl4KxXW4r8zgWvOWdQNsXP//55oXnn2te94Y7dxuCMeA/heLzzjHA5Jj8vu9dUbJLWZeETyS20UY79DP/WWtbGfsW+oF38DaaxXpILgE89MpSvJTEvNrLyW3jz/xbKwwHgPbUnIb76GhN2Eh34QIylwzYYkqGrjEdHWBx8VCcTHuE0T4//BaYeW4fWDowH2EhqaExUx4YNW4GC+IYFcnnjuHUzwXA6IcFDMRY3EDWsU4PhgY2BOayza+xklC07WDLU9Nva+9Ho7h/COcoAuApsR6CyNGUfCC4S3qbe9/1BYhbW0k8m/qAY0EAuURwz4mLSmmdsQDb+gcq8JP3nVucEQsD+WYcYtcSmzOX34CDgOqyjVR+uConLsfQD6iKcQKP46GcvDYnMVosCbTa/YqLO3Vmrbsc/BkzhjH3iMdm3U3GgFR6wCd05pIAi8HH2l/Dknx0gIW4pRtgDLHP9Z6Uz6FMMLydNQWQeoUWg78Bh+peevUsx3XjGwsNUHWtWeB5Dq+lpM6SZvI5/dj6MwASSy5gBSDnJJ95zmbD3PYVSC5rBLqnzH9D6ANnlL2db5IQTgFYrJJzYqICHMe+y7q3SThXyz1AHFfe2sXsAV/8sqRC3fo62dc/QAPA7eO18NaabrSc9geqrBdrze8lw3zEMJMJQE82JAkX8NmS+lK+TfRa42TvYgALiiU0TDBAgeiXap0au0AJez5qAiLWDaALcwBbfufE5BzBPrYf53wfMJ7Fm91MaLgF619OxVn0ayzQc567su/kA5cPvkcrc0qAol82XOSFewCx1CTsGn9cFAB3eILs0bb2WDwSDDsWxKSY7VQLVnbzOQ05Zr48Y8yp8JBkylPdk2PetfQ9+qrvZNuxrMhbcRVu4RR7qhEAnH0Wl/D+vnsO5YvEolprXbGyh7afAupZj9b3oUXfD+3TnOdnASwTaGdBIAa1Jr6C0kMck7v27mbOgI/9jN1GTLnluwXwuhLIOSZu49h938L7KEz8RFEGhLKClLmJTt1PO3pKs7oI+2ciZY1sNgKArA2fs+CSFWSI7yM3fNc+aUvB4wdtJH0HHvFswg4IfDJqSqyG+wPspvBT8loZA+XnMgZ96TsNzT1o3bvHuveTQP9jWGpiffLeqZaAxEDuA8BT6Dfm3i24CoE8oBI/zrV0jhnrmHv0JS71vvt5Spa2KpXv4lbD79Yq3k0psTH9H3OP9pOE2N/neqJ0FsAy4Oz4kj+Gghk6MjmGsFflnuT8Mt7EbtSTaN2zbyFzw7AQAVcUqt3zqTL6p94k5YTvE1PHZXWqPm193eDtpCrJIYV2PrPkq8rGA22BlHKjlrhGmzvPoz1wlVIsKaFkozcltol1wqZxrJuvpHe52za2BB6nYDXlgC8CFvFzO14rlrC1442AT8AW70beJLP6mE1erIcJbD4W35kbfT7Fpj0WR7xRHmwBYI690cNbaDFkmXUP/pvDz0NzGhdh1l/SpyzpscJn1pX17337DrYM9feU388CWKfs8KW8O0HwOebMFMoSYlde3YWvnmX0opgINIJjbEDx0vySE2qx3ObUm3msAGs/tSl0mzOCeN9JJ4LVfLuv7bKzRsxBkvamzE0ShwIxBL75mQKw9BwABNCmguSUgunKz4ZX80NRJNdWl3s7Qcpr5HnLqUV0Kl17cSe1Y3bMFTr6SamUuKR8x5KFvksq1aG1ynJDNqa2JN4IbWM1HGqj/f2YRJkpe1ZaFwO6yKNjWB3T77IW676xBojhpaXzLeaQGvrncAg6LgnmzKvYKPMKXI0B/1Pn/hj3V4B1DCq33hELYCwfKd2RPDxrCNgTDHPxVyZWZapbY6mOtN2VBH4UEPfguQqBpeizRDuxYlHc1kNyWKF98iUlUSnhyxpDycWykXQaY7P9eweFnUzveCw5ncbGYwW8HBpDZXzch0vnxkrcTl/gcxm07J64bsu6r/gcTXM6M4HWx1yLAYPmR59zpQ/lydQhXjQeYD1WRjzVZY2KC9iGrgt4A+VrgJiu/ieAHZAZQ3d9mxIbOESzfG+NJuDcwRKAHd8uVdXCOPXd+rYROWeDQwVYY7lqwfsIPMo5GYyTr8ditsgrwFqQ2ANNWczJb9UW2BFi+e2+xAu51w4r2cHtspbKP3O80W/nTXjfySHzgY4p9I6+1gSlSvlHycmTk/I1dtHuMTfu8X9yAu0bYdxl3hdrjH7EDQTk5dj7kMVN/5Y4RZV8X/qdRMVzrSTkjPY8j3f7QIJ3ARosaK6U9yrHnLb0KXFjx7RelWtTH9qxrcm+PxR4n8S2ns/J1cTfJddTOW7WSd/3geeUdTH/7RAPcgNPjJEL3m2O9rkcy8DyMSsXfwOiS1v76S4HTLJm0ca7jPXQ4spJPo4O5SnhMePd4j0VYJ1oVixGjGphYcwESusOxl0zQPFEQ97ca3OCjcJAb3NiHvxPYCZOJRmn23EnDz744G6HGOuHwqLVijVvmpN8OIklKb8A2/bpLcKcsuGaiUswJ9sIZuDM50MbleSi6orr0Z8kc9z144Xnm+eeeqK56dbbmtfd9aZr7scEYCftxLzRv/Ip46WUkx/KO2KpM+Yx1gstookxRPEv6cJZYpxLt8FtGaALWBh3edLO2vaTww9tOuYUfIC832hvjfdZM8lqoCCxd5EbxpZDD/sqT5hrz+dUuXknl3LSNv1PUDmLzpR8TSxBS54mjN6SkgaNbYoALP3Ho+2anlPnOO7npUHh1H4sdX8FWEtRcmY7KXxr4cRknV1iBO2hroeZXZv82BrlGiZ3YuQDAVexSEUJERhxSxGWaN9loqa4BNznCiguM72P7Eq9bQ8FbEKS6R14Cti1XkqXTdztQFMsP0MHIeJy2RcQb01+9kP/d9M89snmhk892Lxw191Nc8+3Na//jvfudutR2EtYr/YxAmVGEZMJZQLGfc9QrmiQGnJXAfzjl8RV4QMgG83KU5r7YuwSJ+c3/jg0sD5WUrxi05B36xPeCXDGg7F06X8AvjG40o+p8VQ5/WjtAImHHkRLolObSTIwPKaP/mbZOoTPuBzN2Tm7Bcs1WQHWBtSbxU8xWICYNgHvWVyla2QD3e3sgoUX4T9mh0VplpaiY46rBFcOFSShKbrH6kH45SSO3VTbHZJUAO5PAky/E4RrJzc1yPqYNNj6uwJ4gd3EJUWPxqFxAAAgAElEQVT5mac+Kw53ToKzo2jNSZ/rIvFJmXc8nJp6nn/ktz7SvPRLf7+59R/+3DWSPfsDf7x5/o//ePPab/32a/mgDlEqY+ciCReHTpBpj+KmpC/FEjCWRqW1U6xQYqymWn7Gvm/MfUnMms0BIOXvuH67eDmnZSNPDs35F1ocWj3A2gL0ue/wmLUJ9Fl3Lv2ce9LT+mZFPNQKNmZOjnVPBVjHovTAe7g8gA4MnB2L32PAykaGsNs55qRfTNxdwqNMtJhYm0MFyFgaBFwRCgmcBoT8EISEX5kwNKfeMifmKK4XSju5mDxH8Bg3oeNzLhk0mXoqbexYLvU+cS1oaX7iAiS0p+7eKdfUuTOnfSDo048+0nz9s59uXlSw+4Ybm5vf/DI4NndPP/pQc9Pf+ivNDQo6F9fT/9HPNne854FrcTxdc7ErKfOFzzXPia257bbmtW/8pmtxztxNSSWBb/X/mCfc5oxpjWdyWrVMRzGHf9bomznJSdK+9s1zcv8t3YdUnZiaxiT9IN/1H8hPUWbrlOUqB1QEu9frZQpUgLUhTmAxYU1x2blQ+Bh5bMzFqYdCeMR6EGtDmQMoOU0oTxahuD7lBONiOdR8PTT+ZF1Pn1KKQV8Ji5wI3Hcaxn1luZf2O+3kgGXvKJOjDvWtfv8yBbgZzAOFSFGaM/Mz9kRf6Pi5Rz/ZPPHZTzcvSPT7zJPNS6+9s7nlNbc1b//O735F0PFnPvHx5unf+XBz06/94+bG3/1w8+z3/7Hmhff9cHPHe75rt+6efuzR5oaf++vNTb/1a6+Yoif/6t9tXvfu79zxLDBdboSsg10alo/8enPdpx9srn/sk82Lb357c92939a85Xu+f/JY8mK8RSaMsUqtFeB8Dnxa5oDKyUO81JX2Y4nxAB2Jt1oC0Hal64ibd4n+2nSUVt2AvmyO97nnADQbHZvHHNayBrIpHZP2YokxnEsbFWBtaKaAK4sLg/sbs577MdUypoGQcBF2FmQWcgKcc+pmDaAVcBVB693eF0DEuuG9gN4+AUPBEVBR+MnDkz4ntUDcuueaIO9UywLfR4gDLlOtVvr9+Ucebr76Ox9ubv1HP9/c+NBvvTyUG29unvqxn2xu+gPf0bzzA3/k2qbld3/1nzav+bm/1tzwyY9fG/LX/uRPNDf+8/9yc+vd72ye+fIXm2c/9MvN7X/nP772/dP/5r/X3PI9f6S5/b53X0sXEHd+YsG+9tlPNdf/L7/Q3PJPfvHac1//wX+xuf5f+bebd33P900mbxKRTikQn7p1paV18ovP8IGufGYBXfgJ0FrKpfv4b3+kefLxx5rmK19orrvp5ua6u97a3P3A+w+KISJfcoWf/K/fsZgfMi3JpRXrcNLfxG3Z5+LLactUrPC/GC+ysIwTriDrm7NTAdYhnLrCs47+Y1igg2tp6CTUCl1YvMkEbRqPhQiUGF95uub/Z+88oOuqrvT/qcuS3HDvFReMwRSbYmqAJJQkk0lgUsmkF0IyJb1PMskkEyb/1EkdMjOQXkiZhAQChGIMGFxoLrj3XmX18l+/az5x3/Mr9xVJT9J7a2lZ1rv3lH322fs7++zC5kawYPnJhxAJT8LgyskonevI15K2kgCeEGJhAcN68J5DhhFOdmxGQPHD/xE24TBt3uE021NXn3lftF5uEHAArX3VHAZafFe/Zb1auEIsKVXtlBkxa7Zh2VJV3fbvKt+8+qRZ1L/lUypfcGGgAOGD+nVPqe4L71TLBS9R28wzpOZGlTQeV8d5V2n07HnB2h9+7hk1HzmskmOHpcoqlY8YrfELFgU+evDq4V071HJwnzqbG6W2VpXUkt6hQ4O/8j7p6OGYMTR97nZNWXRRpNB9v8jBBNDpyOJMLNq24Hjv9fKydkv3DgaybxNKP5GfmoMaokSYRhko/Hng/j+q5nufkVpOlElqfOU7VHbuZcEaZ/sJ3wQwZkA1B1XWMhOAnaz/cF409pf9E6EbMivRAdc5ADkY27cUdwmuBaFnsQ5rYmoXAVa2u6Cb3rMVC6HRm46Z+Zpe4Idy5EigKJ0vBUACGIl3Hne29nzm14GOtoigoPgdugLwwqkwXI4HCxbCxMCW60yeQ/gQkZXIokIfRL/wQeEyP5QgZvR8g8V8rUtfaAceIaoTxekoPZTa/hWPqPyJ+1Sx7B61zr9QbQtfpOFnnqcRY8cFvLb36eUa/KV3J5xi8+Jr1XrtmzRs7PgAYB1dv1qlq5aoY9hIlW18RqUNR9U251x1TJmt6Ysv7/KfQ7nZpwf+YRyMq3H3Nh3duE7Vf7xdFZueDvrsGDFW9W/+hGp/+AWV7tjwwjiqa9TwiR9oyjnnB+3CZ6ksKQEAfB6800i2qSDiC1/zf18H+ZCQCWgrJN5xxnLG5OhRfk+VkoK9nA/ZuvXZp9Xx6++r6v47YkjS+NHvaPSiS3LOCRVPZzuqRwlyyHSNkHP8JKMbcpODf/gK1P6oyD9keaaRf8wHPuwP+a6S0bsIsDLlxG5+HoDFTz7u8rt5qJGat1WKTcjHOWWYo6Pu7ATuUxrCL5xPJlJHCR4yuGPjA9pc24oTG/3zvU3bzr+C0mSsKDP+5sjIzZs3B88mC8c3cGMOLlSKsMpU6GQ71/76HmuAjx48wcl628plav/D7aq6/zddUwZkdbzmfZq68IIA+Bx47H7VfvPDCUnSdPmr1HnVDRo3c3YAgnesW6O2bes1+BsfJNtm1zv17/2iRlz80oQWZNbYBe23rXpctd/4oEqPHIzpr+lF16ttzMQAZPlz/MaPqHzeuRp72hkBj/i6OgzCAVUAL2eXB4A5nxO8lM2VqS0W0NDRXvTpHE60G9XHDT7nk89rtlx4FyUPCDUwsA9oqoSXACzomuvtwPZnVqn9tq+o8on7YgHWh76psYuvzPlwZUs//MBawQfIyig+eJnSFDnNITiRfHN6kPjoPv7uOpy8m2n0nxPb9mcrfxFgZcqJ3fw8lhCERHecUrp56Ambd26ssBnfDwJy7Lvifx1F6Xv8cBbvTHyzfGq33wJgCuXrYrouDxI+sfGOCzn7REyfCDU7sXLaildyiXwO+lJOsN7gi0z6JHSb9ePqdtPjj6jqX9+qkob6WKX22ds0ddFFASDe8vhSDf7iOxN2cfz1H9CQC6/SqElTgu8BDAfu/IVqf/ivsQDp5W9VyYtv0MgJkwJLBOuPMreyA6AEPLXsAdX950cT9nXsbZ+WaoeqtP6IOmpqVT7kFNXNmBPwEz/wmy1Ydhrm2pHvUHT8oMD45JIhG/6Ehi7qHFaizkSern1H+wJOoAHzz6elORN+CD+LkvaBKGob+SocvW/7Vh2965eq+clXXwD7p5+n9htu0rQLLos6nITPwWuAcA4BPnAyV/uQ5dR4gpeTlfxxxHeiUmDIb/jKwUtEEqbLWm9QRh6tgfApAqwCW2UAVnxUUoENMW/D8SndJYMQlAAtFCl/Y/NauaDgLGjSDcDlRsIZjF2cNqxIOLXZMuIILfp37hmUH2uBYPP1A0KkmHYh3Qrk//tNmzYF4Hj7ymXq/Mk3VLnqwa5OOsZOVstNX9TURRcGfLNl5eNqf2aZan72tZiBtJ5+vpqvfqMmLlzc5UcCDxx98E+q+fbHY57Fkb3yilequrau6xAAX6BwACyMBZ468sAfVfvDzydWkn/7bpVdfI1Kq07k4XJBYpdzoR1AP4rUSVEZDyAe3nMiR0B+LmCGPpw0N/4q0Ikwk7UPiPSVPnxv/8Swv2H+Vzt6i6yBg1OivpXNO4naBmhuX/6IWresV9mWNeoYOlKacZpOOf0cDR81OupwYp6jTYPGVBnks2o8yUu+hk5kGQPgs+aJADh8a+shsjtV3j+XWuId5tVfDAjp1qEIsNJRqIe/5zoEYJCvKJceHn7k7nwl52s0hJ5rMvpOn5ORUyc4G3O6JHacTl1qgj585cLf4oukIhzY+CgOl8VxiQ0UDgrRuclw4iz6U0Ve3rw+iFCGPwJLUv1RHX5iiap/+wOVbV6jjpHj1Xj9Tao9Y5HGzZgV9AuvbH30IXXUH1Xp7s0q3bNV7ZNOVefEmRoyZUZgvToEONq1TeqU2o4eVsXSO1V198+C97lybHn5WzTmnAu6rJUoPa6I4RV4DN5Coex+9H7V/r9/TDjf43//cQ2//LpgPPa54hrFKR3gSfY7fGblZj9EGuQdeC4XvsNCBQAJK0/GgyUK8MQ8UHhhgBXOI2UgxT4qlDqpTt/hnHaZFltm7gatuR6WDJJbDh+Qyso1ZNSYyOsVb9W31QrZ393VO2zht9xLVBTagVbJriQxBrAG8HSqq2tAmktbMbfurnqQV+GTY2NFgJUjAfP9Oif1qNXS8913T7bnk7Or2AOk7HfGxuYDqNm2bVsAkhCijqRK5C+CcPIVDgrLua4QoOG8V+E52rHTzsMek4UFCgjlRn/8m6sw7kn69qe+nLrBudL2btmk43t2qLO1DRSiQSNHBz5V/hzau0cH1j0ThM6LUiNDT9GgidOC6z74bcfKZWp69glVPLMMfKWW818i1Q5RaRPXjiXqrBumqknTVF03OOA9PigipzuwTxMAK+gHa9mv/jOG5E2XvkIdF1yjyeedSAnhosFTpkyJuUYB0BOpyp5nD7gskOvgZZsQEhDiKMx4Zb1z585grPZ9ibdqOU0AfM8cAZSMB2XKJ11B5e7iPfYxQQ9h61kYnEbtF34ynXkfnrAc6ilnf/jKZZ18wONvyJl017VR55nsOdfPZH1tKaXf8KHetwtY7JN9OBxAN+QkFqlESbHt8sLBuL/4FWdC/yLAyoRa3fwsAgxA0d+LskJGFy9l4wGcwnN2hB8KAIHKx1m9uaaJt+4ZGEVRRghnCw/7urj8A22jPAFYCLlUJVm6mRWKzYco4Mz5WFnC+aacvycMfFnbncseUuVvfqCKNY8HrTRf+rdqvfjaILUCfLT3obtV89V/jqFxwz/coqELLw2UBQACHjRP8o6d0u0YbcsmwKl56wZ1bn1OFU8uUceQU9Q292xp1EQNmXqqRo8bF/TDHOCnRA69WFQYN/NACVnB8jdfZ2V6Rcg8ABJcN4bp42TG0JEDTDjPkgniPG+2nIWv0p1DqbstLMk2QLpot0w3jq3Y0MHpW8KpCzJtL+rzDoRhDTyGnqKp/VGTXdMlSskQP6+wrgpHqXp/0geyFCsduQD7+41MsnUvAqyoO6IHnnPpgd46IfbAFGO6QLGw+QBRYTM0DpcAL8z4mJadcT1Qls3NXckdnS/GflupNjHPuCYYig5riH0G7EtA+4CsdNeQPU2n/tqf02cAAJyYNZGTrH3xolyV7d6xXQ1/+rlqfvWtGLIdf/tnVHnuZSotKVHTXb9Qzc++HguwbrhZg15ygyqrq7v87Qx4eNABEACscFFe12I7euig2nZuUWdHe5DUlPkMmjKzq94miiaVNSBcQy88MF+lo6zg2UyiCG01w0HZYw4HDCTjq3iAFf8c+8VBB95zTijMPLrzCgh6JMtzles+8ZUjc+juWwTWE7AKP2USvJPrHP0+MtYBP/FtMi72WiqLEwcM9q9lpWtfYgE0WGVuA9FqFaZnEWDli2Pz0A4C0XfVeWiuoJtwZBP3984xxYD5OxsX5YbQ5l8Akf2x7FOCwvBGRuiGFV+iiSMQEGrJatKRhgHl1Z9zshQKQyCMsaSwvihor2M4FN2Rdo7g9HVVojn4ao1n6w/sV9MfbtOgP/xPLIB600c0+trXBhah9kf/oppbYx3TG978MY146fUBfzhDtdMo0DfvoTycnsDpPJxo8eAzy1X+yJ9V/dcT6SMa/vZdKj3tXJ0y76yA73gvl4OTC8KHE6+mu7Jm/CjSadOmxZTb4koSBZrMKZn9mC77uw8r3rO+lmcNnRYlE34zD/i6LNW7zCkcwJJJP1GejTL/KO2kesbXdL0Vjckc4clwGhnWwGW+UqVccIobAGnYsgowtU9aLkWfc6VtIb1fBFgFtBowN8K9O0+AhTJdX8txAuLEFH/SMQBDcDuqEKEECOVvKIewEk5ngkYRYoJPlpfK/iXplFah0K+vjgOwgcUyWdkPByZY4bIurDnr4jxQ4bXmOcAae8bWnsblD6ouHBVYWa3jN39ZEy+6IgB1u1cuU/lff62qB/8vIGPLxdeq7bJXafZlV3VZEwDctMcPStDRg/wfgNhx9JDKKiqkmsGqqa7S4Xt+q9rb/j0W1N30b6o5+6IArOTj2h/aAS7C13rQgoMB//p3+xExZqxN8SHx7CP7VSXKrUUf8euTyMIGHeiT/eg+kV8o4HTzZR3is/M7FQpEjPejDCyCgwYF9MXCRn/ddaXG+BmL28+3XxbtQ6eeihIMMyU6BouZ/VzZV6w168E+Yx/Br4n8qWjHFRbsk2iQDr3gN/51YuCBbr2CXkWAVUCaChAAk/bnxGsmNwIGRcFGRuDHg0qXt0Go+vrBkViZCiYUAcLDNbQKaMkH3FBcIDYT5YhyDxcRB+SgnFEUtIeQD18xr3v4AbWsXanyZ5epo6ZOHXMXqmzyTA2dOjNwxl2/fr3atm1UJ6VvEIKDh6li8ozAeukACiylWGmcIBcF37hvtxr27VbZzs0qf+YxddYOVtvcc1U2fqq0/AEN+u33YwHWmz+hsoWXafbs2WnzA2XCCIzL1zi+Mme/uBRUOHFosjB7R+U6qbHBJDSlmDn7EWDJ3qMv9mpUq1Ei60h4fvajss8T+/rw7p0qoUxRp1Q5dJiGjBnXleiXMfAszyEveL+7w/wBcbaoxq8NdHaEJ7yXLveTQTlr5XqsWNzTHQoz4Ykoz9pXlWcZE/wObQ26WN9UV9DQw5UVfMj187QBXZJVu4gyvv74TBFgFdCq2vFxIFiwmKvTKbBx4yNnnCGY5WHjGyQ5oi+dUAsvq/1nuP7pDX+HAmKxghgK1iHnhbISC0eGAiD4JIumgm+c9R+gAKAIW0xQHvv27NHxfbtFDODgMeMDpexIJpQn/0c5oLCdNBSw4Ygyn74Z34YNG9S4ZpU6jx9VSWuLar/7qRfoWF2j4+/7sjpbWzT4mx+KoW/9P35F1XPOigFuiRaAOQAUnWXdudlSLRbBMDwXVtIGotCPcbc1N6q9tU2dpaUaP3HSSVZiOyr7utPWYvaeZZADTqALSjRROH/8OKEth6ZE4f18x/jYh4yf5/Y/vULta5ar/KmlKmlvU9usBao491JNXPhCUW76APQCtPNVSzCbzWBLt6/J4DXmAg8CtmztYi0MqBizo5nhtZ6u7hBci7e3B0CQvlkDxuprwExymsF3PujaoR0eZD8SIVv8xFKgCLAKiCMQPGzcgWDBQgEgyNmkYYdzlsMOkwZDCCjnA8rUXO8acvYPmDp1agGt+MAcypYtW7qugBD6TocR8MQzK6UjB4L0CaXDTtGIeWcnTLLp6y9AWLqSJ844jdXMPiMAGmc3d84zxuErScCBnepXP3iPSn72LbWPn8aoVP3HWP+uxjd/TJp9pkof+qPK167gfkvNi65U2awzVTt9TgBKwhY7+jCggj/5P7xufzTG4aK+yfykXIQcDmKcvO+9QRqKhkMHVbbpWamzQ501Q9QxaYZOmTJDk2bP7WI6rgmd+JE2DIzse+bi5wYE7CHeYUypDoH2/Yp34Da4YgC8Dw2Y854l96j2lptjNkPDzV/SiEuvCUAh7flazX5wPQ1SUu1UZ8OHf13ayKAFMIg8z1Ru5SoZnE/Nea6gtxMoA4ayLc5Mig/nIePqGV4FJDsiO9dx97f3iwCrgFZ0IDm5Q/ZUJycUj0+rUaLHwstofwIrKlspUGRRa64VEFv0u6EAsFCcCH8UEhYl/j347EpV3PXTrtpuzRdeo/bLXqnJixbHWGrsIAwIipIzCOUMmE/kaO60BXxnMINygncYI0ppw/13qepf3qzGV9+kzpJS1fwyNkKx4Z2fVdk5l6jz6CF1NDcFAIscWuNOndOlgML8bkDla85E1zLO6+ZqAgaijIt9YX8rlLqv0ILi0wf3q3XdKtXd9mWppamLd9pmnaXG6/5eUy+8rOsARztcB4bBH4CLvcfeRGli9QuuR5+/0mdcvqL1GiZiULdjxe7cU86nRRvBeBsb1frwn1Xzg8/GNNP46veo9ro3aMiIkQG4MpCMst69tWHs1uDced09jng/Nvfnq0D7xzEu55CD3wG+mcpUt836e3/AH6kiY7t7/n2h/SLAKqBVQtiwAYppArJfFCeBpAUEDEo4VQmH7HsqvpkNBTjtb1v5uErbW1kgVVYPUtW4E3XJjt79K9X++CsxzR5/00c19PKXdYEAA4+o1708j08QwJoDTKJSR8435TpvAD+UFxac4IS+YY0Gfe4tapt0qppe/hZV3fVTVWCpktR0+SvVcekrNHjmaV1WCh8cwj5R8CVtZppI0hZY2mJ8dmi3RQTlCUB1fridq59S9R3fU8XTj5y0PA2veLvKF12uOYsuDL5jnCQ2jrdmANps+eD3Pc+uUmNLa+AjpfIKlVVUatCEEwlTDcDiO2Outm7wnX2o+Jf3AEqMGUtc07K/qvZbsfUcj7/906q68CXBlS1zLsrEWApzYIDG0CdMG/SHkzaH5R58AlBlXTMtyhzu2RUA2E8ALSJUi5/kFCgCrALiDl9bpLvyKKAhF9xQXKEdoVMEVoW1PAj4LUvuVRlWqkfvVmdNnRpe+08qnzlPdZOn6+jvblPNb74XM+iGG27WsOte33UNCEDDchLVEolCx2KGUzRXgvhqJeMLvgeE0Tbv8TsgvX7zerWuWaHa//6Cmi+6Tq1nXaKStlaVlFWoc8Ro1c6YGzznFB/woB2Hw+lGAArdkbzWiVi5itq64jEN/rfEha47xk3R8bf/i2YvPL+LBqlKc6God6xYps51y1X7x9u6LGJNF16jtoVXqubUeQFYSuf87kLZXDFylQnwghb8n38PrV4lPfqXrtQazZf/rdoufpkGz57f7c7shbVD0o/G17TQHdpBS/sfwr/wLbIvbBX11SzrlCtQxX8Siyf9A/LoO1nEYfrZ9P8nigCrwNaYE53zPhXY0Ap2OHYiZYCc5nG2LKZbKLzl2rb2WR2+93equf2WWBD10e9q6BkLdWTZA6r91kdiLVjv+7LGLr4y2BPOMG0/OqxTTvRJwtpkH8p18D5AJF2xbgAcCokPEVH8HgCErRvVdGCP1NKskiHDVTV8pAZPmBxYgexo7oLNvpLEShNOotpdK+Icbyjb+q0bNfgLb0/YVcfoiWp675d0+gWLu743qLRFKfzijo3r1UTKi5/8v5Paa7r45eq87G9UO2FKoNSTpd2wjxljtGWMxpxWAotecLB8ernaW5pVynfVNRp+2pk5FbjuLlr3ZrvOmA6ggd+xPsLXgCl4zg74rkLBWINKA8+DsHwE+ACwuBXAEhauuNGbdCnkvosAq8BWh40C4+Z60iiwaXXbcCx06MChw90dwt1tk+nnDT+3crlaf/J1VT10Iv+UPw3//DWNXnyljmxcq5bVK1S++nF1lpWrfe65qp5zpsbPPzt4FGUBoPGJHSuR0xCk2i9cmzhPT5QgByKlDJq4TvG1FuALQEdftqA5N1s4gopnnHqkp073jkCu375ZFX/5haqW3nkSNx2//r2qPu8KnXrmWTHfYeFDScfnLdr81AqV//irqlh34jo0/nP8w9/W2NPP6kqhEZ9gFGsLAI62+c4pCpwSwlFozuuFZREQULQ8v0Bp53lzXjiALAAHvmfNkXkAK6cq4Xf86rxH4Ht+Uh1AMhE74Vq5DnjIJOVKJn31h2eLAKsAVxGzPeb+TMpiFOA0emRIACwnKESgh6O/emQAfbQTBLR9aHpqCjvWr9XBe36vmv/9YkyXxz95qyYuuii4ajh04ICa9u8J0ivUjhmn4cNP6Xo2kYMuCiWdtTJIBbB/f7CnokTokuuHdlFq8bX8UGocgpz8FmXGB0sMV/vsWfrCfwuQ1lPX/c6s3tnepqNrn9KgX39X5VvWdNGu6fJXqe2Cl2rSgnNPOrwBHB29HJY5G59coarvf0blOzclZJH6D35LExYsDJS7ozqZcxio0S7fpcti7woNUa9+e4pne7sf6MfBAqtUmJ82btwYDA3gyoHSaWsArQBmX+PxDH5TAK5sHdtNA9aRwwPry+/wXNHJPTWHFAFWb++gBP1zlcGmcm6VAhxiQQyJE7F9rlDOKESETU8n8CsIYmQ4CE6igI2eAgAMD57e8vB96nzoTlU+epc6Ro1X8xWvVvWsMzRxwcKUMwA8o4TznWvH+dgMqJzUFoWF9Sr+kAMwdZ6p8IAdEUkyW0AXwJ82EuWCynCpIj2OwmMv0N+RHdu0b8d2lRw6caXZWTVIGjpCk89amLQ2HK4JWEc8X/YWDvMlj9ylQXf/9KQxtI+aoIZ3fFZT5i+IoRFrBC0BoABfFD4K3tGETlHBeMNWR1u7GH86wByJIP3oIUAN8i0cjOAEu+FpOioUKyD0dvoIeJOf+Iz+mZKIFA20DVDjEAFoLgLiIsDKlI96/XkLJU7eMHERMCRfEsp68HEelmJ5huzYF9CAhShXIZyud07kW59cIbW1sGgqrarVxDlz0ypVwAPKP5/XEXaAt+M5gAjFhbIHKCVS9AZ6LnUCaLTvC+1gKaBdFJDLXvXUNWG4gK/HwHqgFAGOgOlw7bjwWgGwONAxP4PDoJzV2idVd+vnVNpwIlWCP/Wv+UfVzj9XY+fMP2nJbU1jL9Ie/wfM8zsyzddazmbukjv2JespUJqOVwvlexeGhiedygfAhOUw7G/lUkp8Z550AAL8yOEzU140kGP/sY6AYgctFCtjpOeQogUrPY167QkcCtPV9Oq1wRVIx46cYThR/GsKZNgFNwwUsIsSd/fguMJwGRZfHyUCM7Z2oHid+TvVNYd9evwv8+B3+/jwL226SC3fASz4AC5oG+sxh5pUishpHXgO6zViKgEAACAASURBVAwfp40IVxjgxA8oROHlej3jjPdh/6X4332VlCgJJ8qR9YWOKN14Pyfo4LB/X0cxr63PrFLzvj0q3/SMKlY/oY7ho9Q69xyVTZiuqQtPpHvwx7Xo+NclhpxOwtYs6Ip1BasMYM+gy2vG83ai7m4+7EvtO/2CgZVziPka2/wKb7NfWF/W1Ad01p81SHdVG6YJV+WsJetFmy50nk1bfYnW+RxrEWDlk5p5bgsBzcYppKzFeZ5izs05qR7Co7utLzkPtthAQAGX7gB8oCAALCh9gyw75iLcEer8hCOgHOXn+oT860ScVujhzNnOS+XEi1hM8K1ym/Tv5ImMJ0puHyIT7fwOeErkZI9FibEyFpeYAcRgxWMsLhdktmBczN0WHZ4NAw8/57k5Waev9aBDvKN5PMs5j5hzavG9S+zYIhL/DteoR3dsU3Nry4moydo6jRw7/qQkr04XgUJGbrkEEHNy/i4nCuWq1SAsDIh91ZoJEBgI28ppQ1yYGX6FfskKiQOOXLCafZXpFbtrhrqcWRh00zf/T2YNHQjrEXWORYAVlVK98ByCn5NePq9FemEa3dolAgAFgFKaPn16t/ZVbLx7KIBiZg1RygYXBlbhHgEc+JXwjNMfONyf/ycrR4KVybmBOH2j0BNFmgJQnNAz3UxdUgewBKhJ5suGP5YrEjB+3uNZ/kVR+fDkeaO4nOAUkBFkrd+6UW2tLSorLVPtpGkaVFPTVRcwrORoH0sH8iKdHxPtOkAAcMrzUYNq6INPeM5em6hFjF1MGXDqwskodegF0ItPoJluPQbK9xxOAEvQCKtpspqsgHtAWTioI5MccvTjFCTx1lzWHytjpteNA2WNwvMsAqwCX3U2Cpuo6EyYeKFQRvy4kvtAKJRd4Cyb8fAQ5FiE+LB+8WuIQgGEAWbYB5kk6wS48C4KgX2ERYn2cslmHT9BgIEL6KL44sEN/WOhc96gsMWJ7/g/YwOIAY6IEOP/gI+9y5eq9Im/BkEBrbPPVfv5V2rQ7AUqqxucECTaMoTy6y5/RFv77L7gMjjJcmHF08sO7T44cpUFWIB2tpy4cDK8wVxcLzJVea2MGa+PvQAvA5KgWxQ5R7qRsPWXd6FrvHUQnvEVrq+dWdNEYNllqgg2SQbu+hhZu3W4RYDVreTNvXGELleF4bDb3FvtHy0gDDhN+XoIH6zipu97a+vUBwAN+++4uLcjRQ2sMl1f18QLW6ywnqBk8lXXjkMQigeQ72vDqP6AjMU+LY1HDqnj0H61NDedUHilZSp96A+qJov685+2GfPV8vcf0eAZc5L6ZyayMOWTKxydZrDDmqCMM1kbLFVc0fKeHfJd9N2WLF+HQVf4YqCXvUoUTZhqXcM5q2zdJK2Cg6b4my1iBvnhK3b2oPnZNTDN51H5O5981xfbKgKsPrBqbAIYHAGUzvTfB6aT1yEWk93llZy90lh89QKurizQUbZco0XJX5Vo8FwPhmvZ0R6n82RRgtkQwL5SPv0z9ijjRVkBznivtaVFzc8uV+Wdt6ti9ePqGDtF9W/5mOq+80mV7t8VM6zjn7pVQ+acmRRg0aZzcmUzn3TvII+cFBRrVKYO/Cht10+0JYY1sYUy7MDt60KAMlbCgXqIMkDC0hfFJ9eWQKx//I7e4D1br5ykFxDL4YV1dP1IaM4PfGTgBU8DvmiP9Y7C3+n4aCB8XwRYfWCVUTgO++b0wckvX6fvPjD9hEN0ojuEMda9fJSB6Ku06MvjRtCjPJM5NSP0fcWX6Tz9LkoEhYES4TokqpLKtL9snsfPEsX33CMPqu3XP1Dlwy9kYD/+5o+rfN1KVT34u66mO4acooYPfE3DZ52e0DczamLP8FihLx8UZ5R9FE4HkemcHfULyHJeJ363H6WLQjujO9Z7spA799hAjqq25TCK9Qh6ObmuQVGXFbStLbiStyXLvod8D9h3pKlBMCCLvxmkZbrmA/n5IsDqY6uPQEZJsDmi3MP3semlHS4CwCHnqfL6pG2o+ECvUwBwhQUSxZ4qIonrpHCSxagDp31fLfEOJ3n+Fo4gjNpWdz/37JL7VfH5d6r06AkHcj7NF12r1rMvDa4IAVodQ09R4w3vU+W8czX59DMTDsmRfFGczbGg7X56hXRgjzpbm6VhozRk/ESNmjkn6XSdoy+bclT0B5DyITEsvxi3o+IMquyTxf8JUgB8DfTowii1N1k8DuXOPxZeTOgPraGl0y/wPQDKNV05mDi1yECnd677vgiwcqVgL73PCYRNMZCc3wGXCA3mnKnPRy8tU7/vFqWYaSJchD+Kwvmo0r3v8hxRo9xMdIOBcLJeeAhFz6mefn0dkon/EO3bqT1fV/brH12ilj/+SFX3/LKLZ9pOPUPNN35Y6mhXJ4WQKypVfcpITZgzLyVf2dLhyMlkD2959EF1LLtPg+484ePVMWSEGt/0EY268EVJD28oYdrPBmB5zRlXfASa84lhoQII8yx9IOP8f94ZyBYs1sgBAtAwVf1N6Amfh61dHC5YO1/7wf/sB/4PqGIPcPjgGX7vriCJfi8UQxMsAqw+utpsiLCZ14kIXcogU2VUyGTg/h9B4BNsFB+EQp5PfxobSUMR9FGtqVxhYbViDaNec3Pidt6oTGlHf/Hh6s407mSn8JfzzTGuVPzldATmx3A27UxBWnguXOfsevQBlS29SxWP/0Vtc85R60XXqWz6XNWNGBVc3UCvqP5OKFOAiTN5x9MNS8b+pfep5usfiPmq6arXquya12nSrMRWLLsrZAKwUPSsYdPxetUOGdoV0RnuGODm+pi0bedq58hy7rRESVIz5Ym+/rwjp3FYz0TO8x7A1Wkx4GH2FdYqLMQDOUKzu3iiCLC6i7I90K7roqEQ2DTOs8O/bByEcZTK9FEK5vbAdJJ2gWBgTpyuip/CowDKMYrvDiPndOzEoqlmwkkdEIDQN39mc12RyIqF9YkxhPPLMQeAFj+JahAyVr7D/8igiradHBQww34DBEUFjvHzX7dunZp3blGnpFJ+RozViOdL77igeSalswCy0C5R6Rn21N6H7lLNNz4cM4yW81+q8hvepfGzk1vJuLLFkhQFUO59dpWOHjqokq3PSR0dUu1gaewkDZs+SyNGj43p21eI8UENjnTDcl1MbnkiUa8DKqL4Y5nIvAOfk4TUQH2gWwS7W5oWAVZ3U7ib28eCwKkOQIVZGKGHgEKwspn4cDrnpOMyIS5sy79OJlfIV27Z1tHqZtIXm8+CAvBoOmdZ+NLpN2xNAsClu0pMNhzABG0S+eQrrmRABYsXzwKy4hOXAnLgxURJRcO+gQAwF2qPB54AO6w5fO8rGPrj774mY68yPkcYsn9pk0MGz2WS4yqcZDVMHyxEmx99UJU/+g+Vb1rd9dXxN35Iw170co0YPSbp6tIm40lntdy6bo2a165S7U/+n0qPH+1qr2nxtWq95OUaP//sGBcH2oWOzlnmFwy8svHDy4JFC/oVDgfwqD/QKhPQiQWLNqAzkbSZWMAKmjAFOrgiwCrQhYk6rMD03tQUCDtXOEcgoUgQ4C6NAfBCYaDcnAWbzcXvWML4oDiSZcOOOp58P8c8sGQUy+Dkm7K90x4Oy6mi1VD8gCv4MpWPSSajtxUL/ma/YGFKdg0YjmjjOZd9oT8UG7yYbFzO2eX8TfAufdOXE4m69IgPO4nKxQAEATAADsBUOCSeNn3tmWoeQYHgA/vV0tigyrohCYMEDmzfpsPrnlLp+qdVcvyw2qacpoopMzX57PNSygFAHmMIp7+IXw9kysH1a1T92++p4pllJy3X8b97n6rPvVQTZs3t+g5Aybonqlxh8AVdBnqKAO8ReCdq0lETGX7kUO5M8Jnso+KzmVOgCLAyp1lBvRGcRJ8vCo3QQ7gjeDHjIwCj+it1N8ji9O2iu2xyfEQYH0ICJYL5P5GFwlm8iwCroNgu68Eg3AE6yZzD4UNAfrLSM9l2DLCCB+G5KM67LjQNmHAZGU7+qSIeAVgAsPCVnC3JACNbojwHnrfDMXvXdQvDpW4AHYC8+H1sS4atXWG6HD5wQAeeXi5tfEalx4+pfeJ0lY+fqhFzzwgUa9hqQTtH9u5WSUdH4EAPbaIcsjjMsV+T0ZJrqOMb16ju329KuGTtk2aq9R2f0dQzzg6+Rx5A61RXj36G8QFyGTtzyfZKNlte6s33AM7wmH3UsLRmWrKGvcBPJteLvTnnvtx3EWD15dV7fuwIO4fYAkjwVeJahI0YRZmYBImUm0N2o1zPsPl53okXncsGIRicqA8fDpSVcxIhKFFAKA8sbYAsn+zDgItxIXgzFST9YGn71RRYY3yw4i1ALtpsMJNvcAUR7ceXjVXMSU/jwUn84iQCWOkWENDgq0ssd+wJO3nb6ZsxJ/J3Yq8471W4yPOmh/+qsju+p4oVD3Z13/DGD2rQ5a9Qdd3goL9coh9ZQ9YMsMmeZJ/bV87FqqFFw5bnVPfFdyckQdvEmWp7579o6hlnBcDKdEh3IES2WE5BE2iAbBpI9Vp9dQyvAOazAZjOv5aOP4vf50aBIsDKjX4F8TbKA6GDcHLlepRBuAZb1IFaeCE8UYgGS+mcWl2g1kkd2fy87+K6zvyc7OSEcvEpH5CIAECxoAhoI9V1RNS5FZ/rPQqgcLFquByKrZjOEM06o6yzURZRZgVPAQwSOXxHeT/KM5kCLKerME3sQwktnCE9in+Ns9O7VM+x5UtUc8v7Yobces7lqnzLhzVsyoxgT0dpN9mcGScWFPpzlF/4WYAPoIsrwvL/+x9Vrrj/pKaCK8KFl2ncjFldV6FRwK9zOBkk2sLNeDhMRg22SDQ3X0MyJ+ZQyA7gtmAiV0nEWvwUJgWKAKsw1yXjUSFoONnwQYA6etCCJ5MGnW3Zjqz2iUnm++BoL07eiU7awWn2ebCFUMa5Mt0HoMd7CE1nbY/yXrp2i9/nnwK+rnDLLm7s/7P28BRWSQ4BrCcWC97j/4D5KBbSXEeeSwbyKH1nCrBo04lBscBAI/tFZnK9H6Y7tG5c9Yhq/uP9MUNuvvRvVPl379H0M87S1q1bExbyjTJHPwMYsQUF2cOasvfDUcs7N29Uw5pVqvnJV1V6eF9X841X/p3azrtS4+ctCK75+EQFM47ijJdFLjgNwIoC1MJzZQwc4vg4PxoyjTVIdZ2dCb2641loUUhVCbpjjn29zSLA6usrGBo/Jy8qqNuJHaGFLxaCL5cTK12wmRPl1PG1X9S8OFFD+gPfkCNHuq44iX7hpFaMeikshg3yKe3f3+Vsi5UIniBHDwqY/6O8ws7aBttRlWq+ZgwoQDFHuWo2aKDvqLmnbEnKxEpmKxZj4mCULjloFFpsfuQBdT70R1X/6UcnHi8pVcM7P6uxV786sOBFTZWRri9kQjpAs3/dszpEQfY9W0mlr866wdLIcRo2fbb0vItAVNlhQAqQdS4nALp9xhxkwHPO/O4ae4wTOehM8o6stkWMNXYCVUAibTmSlfZ7mldT0d6BS/DOtGnT0i1T1/e+WixGY0YmWc4PFgFWziTs/Qbs/8AVDL9bWAOqUCiALD7pwqpTzQTBBDiyrwPWB6xMCLrusCyhtFFY9seh/1yK/vb+KvXfEQCGwxUF7CeDIsAyBSgOO06j9JLlZ+ouKsGvAKwoPLR/43M6unun1HBMqqhQ+bCRmjj/rLR5n7IBWMwX6wtX4nygY67VGViPPU8+oc4926TmBmnEOJUNG6EZ510UyAZkBDIBmtiPKhu6Iw8AIelyfwFWAC98wgcseCJZItR04zHNbAVlXe0LZqugry+RUfBbmAf9Hf8CxlyWx8lZ6d/JWvk9WXRjunF2x/cuwsy4M+EVaMXejHLA6I5xD8Q2iwCrH606oAThan8WhBAO72wolItzAWU7ZaxICGQ2Nf3wgwLtDoCFINi+fXtXThw7zxI1U/wUNgUQ5EQLOkIufrSOKM1WuWYze2dgT+enc/jQIR146C5V/vo7Kt+xMeiq4caPqGr+Ik0885yUXWcLsGzFYq8CfOzHmM08/Q5r4CLOvrYD6IST9SIfbIEOp84AAPMsezudMgY48SwHoXT+T04Ymk8LSvi6GQsV83BaDNMCmtpfjAOnD6TIL0AKFTHis6JjdeV75s+7AOB8jjvbteXQwrplYrnKtq/ie7lToAiwcqdhwbXABsS6BBBCAFmoApAQhgiVKKHY8RPzSZT3Eb4GXN0leOwLxgkZhcGJEoCF8ubDHEjImOv1Z8EtYB8fkAMWkllMfS0Db6L8M4l0zZY0Ua8ltz21Qu13/JeqHvp9TFeNn/qhJixcnBJwALBQzNlEtGGhBaAADgAEAJZ8X4c7wWm8j5ILAHvCzpzPnkt1NcZ7tlJGmbOdyDO5EsxkvV2DkXEbHAK67F+VyCEf+cGB1L6jyDT7FLrsGN8hT/1sJmPK57MGs/BI1IMmPMk+y+X2Ip9zGGhtFQFWP11xJ+2zSRiBjYAhZ1Y6AeeUCpAmXgGiPDnhInT4tzujWGjfDrmMhRMlYNF14Ozb0xMKup+ySd6n5TXD18cRoPBTOOIMBQ7fcABASfP/cELPvA9KCq6yUJzpgMDWlctU8u1PxmQ3ZzyNH/uuxp9/WcrSU7kALNf4I9+b/Q/znfiXPgAKtMs6xafDcI1Ig1EAnkFG/Jo4b1e668Hwe07HwFpH9WvLhhcAkq5W4fp6/Mv6M59kaUCgiYFUOOiCgyVtppOb2Yw1k3cAWM7AHvU99AAACwtd8dPzFCgCrJ6neY/0iDDDAsRpFaGBwkNgcjpGwCU7He9f+8yJauq7NkstzVLd0MApdcSs0zRs+PCusfv0ivWqO4UlY6cv59uJV5COUMw0cqhHFmEAduKivLYqYrWAP+LzLrGethq4FEp3WrPsg2Xgl2xpdq59Vk333qFBd3yv65G2eYvU+tp/0PRFi1OuaC4Ai4ZtxQIAwPcoxqhZyw/u3aP6HVsCEFFWUaEhU2YmfBe5wMGE57CCxNcqxUpsRU7fLjOEvAB02KcOgAUgcZSv/epolx+AQKL17I5rwnTbzGklGFNT/TFVkYB56LCTog2huYF/uE3n/eptgOUUOnbJiI/eTUeH4vc9T4EiwOp5mvdYj/gwITBQbghENianY4RcIv+XnZs2BGHVdT/9mkqOnXBK5dN0xQ1qWfgijZ93ZpdTJe2wwXtC6LjILorHeZIQeihpFAaKqeiT0GNslbSjeL85HkxWC8+NoPRYS1scAF0o9nT+PNnM1lFhqSyegL3dK5epc81yVTz9iNqnnaaO2Qt0yhkLNXxs6nxDuQIsW7GmTJkSgE9HAKfLDbZ36yYdfepxVSz5o8rXrVTreVepfeEVGnX2BQmvhrDGsKfi9wzgih/kBXvbVg9+DxfD5ncAlXNhYZ00+GLd2Je2BsXnz3MARE8Wbg7q7+3ZpbY921X29KNSa7PaTluostETNXjK9ODwybjgD8Ybdp+wf1xPjjcRbwN0+eHg4rJojBn5my45azZ7pfhOfihQBFj5oWNBtoKwRGj4lOlwY5QIpmPXPPPgNz7xiCp+d6sqn3rkpPnUX3+zqs+9RBNOnR18Z2f67si6HYWYXHVitWIORE+i3LBuFf2xolCve55BkQGYwoAAgJXOsdy8CKgAMDvLdFTrTdTZONmoI20ZZ6KM5kFB5h3b1NZ4XGXlFRo8cUokvsoVYDEPW2udZgAHbDtuJ5pncO3/2BJV/OBzKtuy5oVD0Utfr4qrrg+iH+M/ACPWCqsUwIF/AVzsadYKmQFgcuRcImu3r95S0Z6UMS57ZIDmSg+81xOHM/qh/uXxtatU81+fV+ne7SeGXFqm+pu/pMHnXBQ4rwPyAYdBWoeWFkmdqqo+kQLCJXmQLfn2i4vCu643C0/wY4sc/FYsdxOFgr33TBFg9R7te6RngylOPSgO/uWHzYliQ8AiwBF8W5c9rLpbbk44LkpbtL79U5o6f0FBACwGERbyThlR9MfqEbY6qRMUKIoMa0DYAhAFYKHswz5YKDkOB6wv65nPJKTOIO9CzCjN+CtuwEa66LlEVM4HwGLuWCpQ+gBOW2+dpDW+X+ax7bGHVPPZN8d81TFinFo/9A1NPWthQoZwwWbmjpWGj0P+sXDTvxNwZntwgR5OHUP75gvWM9FVXHdxLgDl4O9u16Dbb4npounKG1R1/btUXlsX8FrTji1qPXpIpVvXBTm6OsZPU0ndMA2aNK0LWEXJcRYFfEaZK2vr9BZY1hy0xD5z4E8h5eeKMqeB9kwRYA2AFTeYctFanxzZwM6MzMls++MPqzauxIbJ0zbpVLW+7ROa+vyJuLstWFxp+trI9QlTOcciRBFGxavC3mFoZ/a2kravj0FSqiu/ZL4vDpXnCiSfUVAOdUfh8wOQAcgxZvaKo83oN931XJja+QJY8DHXhP4AQMMAKNxnEFTw+FJV/cf7VXrkQNdXZG4vu+6NmnTmuUkZwgWw7ZPpRJzhfHccvNiLrB9AK1GlhlQch0XOheQBs9A+36A5HcdjkTv0h5+q5rZ/jwVY17xRuub1qhk6XA07t6p98xoN/lEsCDv+N+9QyZyzNfmsRYHVL1k6CujE3OABPoBI5hvlqpv3oLkPh/wf+YrcA+jzd+8rxsCaw6OsWyb8mY5Oxe/zT4EiwMo/TQuyRTYwAjU+UzSbFV8PANa+tc+o4o7vqnL1EyfN4fgN71XVOVwRzgm+6y6AZed8O3AiSBBWCHaEGCCRqyN+T2StYj4WcAW5EP1wUFhZ4KHw6d4n7/amRh1HeXV2qqK0VLVTTz0pigtrFZ9EV4LwLUqaj2tT5kJCOyyjnABQDpKgHz7wGUCCvzu8n+eiJHTMB8CCr11qyPSIr2oQP38c8xueekyDfvWfKj2wR62nLVLL1a/XiEWXpiwb41xZ4Yg75s9+i7/6B2QxP9Y4m6AWooG9N5E1pDzgQ5vxjva5rG+id+lj27Ilqvr191XxzAn3h44RY9Xwlk9o0NwTFvnmDc+q7hsfTNj1sXf+q0YuvLgrSarlDsAR2rl2IfNwIfswz6YDWU5fEe4cGkPreEBLu/zAJ/bVyze9iu3ljwJ9CmDhtA1zF1F7/hjAQi7InH74oBpWr1DtT7+m0uMnlBqfxotfrtbF12jC6Qu6hCvKB4GZz0Kj9qVyBJKvElAwLn4bjKexMfg/J0QLao/VeWx6yr8jvyvRN1vDCooiCIMQQEL9gX1qWvukKu/9lSrWPBEESrRedJ1GnrM4Bhw7Ii1VJKhrzaF4svGzc0JKA/R43yv4CX5jLgAsf29LHJauZNd0XjX4FOtDNjnm4lce8IP1gkg/lDj+TKmug3atW6PGQ/vU2d6u0opKDZ44VSPHZVYEmH3nou3x0bp8h4xgv2Ujfxk/NA7vS/sWdacDufmm+Xi9mrdvPuGn1tEuTZmtslHjVD3yRP3UY0v+rNrbv5xwAzZe9TpVX/0alVRVd6WtMDDn3UTljXzNzTran84WKYMmeNJ1VpGj0AMeTJdKBFryKaZeKHx52acAFsidE4JPBI5ky0bgFv7S9NwIEZ6bNm0KhN/+1U/pyOFDKt2+QZ3tbVLdEGnUBJ0yc46GjxzVNahw3p5EjsKJRu/Crr6a8b8oEgSRLQYIcPwMWGcrFRRXuG4Y7fM3PvGgO9uM2j1H8f7TE6d4LFDxp3RO2Mc3rVXF/96i8vWruibcfOkrVHbNGzUp5BsUFChubDwJLMdTycWUUVDxwDoVRV3yBL5KZ4lKdl3p3FDwOu0k8tGyZSFdH1FWn/1Fn74q5HBJv6msIbam5OKz5iCDeAuW1zgTuofnyf4GGITXzlefyJ/u8CVyag7Ww8DXdVqRGfTvnGwH7vuDam//UmKA9eLXqva6N2r46DGBZRMaNdTXq3X3NnV0dqqstFR14yZq9OSpMe+HQZZTVzB/5hsu44NFL5ODKv07XUYUXio+03sU6FMAK55MCB0YF+bMRaj0HvkLp2eilRBECPAgiurwYamjQ9U1NcHVTSLfC06HUWt0IWxYLysICxn+zik9qlMxIM15egDbjMt+M4zTYJsow0GVlcHV1NCQD0PhULx/jAQ6s/fiFX8Qqfb0CtV85saYiXbUDVHLx3+gaeec1/X3TK7W4BuADIouXd0+xhDO6RQlAgz+gv+TWRHs+J3Ix4Zx0Wc+Ai2YJ9a06dOnB3Tid/ZKd+d7czRdGCTaghw1e3gqzqYKg8EGByz4BpCTzmqTzW7B4oZ8CpcHCrfDtTZrjew58OQy1X39Awm7Ofauz2vEOYsD2nNwwNLevGaVqu75hSqW36+2mfPVfO2Nqpp1hsZMnd4lQwF1trgyT6xVyEBkFjor3dVhNnMuvlNYFOjTAMuCB6UadhIsLBL3jdEgjBDqmZy+He5Nfq10ygvLgK/1TBGbx7OpZYhgpE0UnX1pUNSB8D60X/VbN6j02cfVWVYmnX6eTpk1T+Nnzuobi9GHRonytW9fvMViy+MPq/K7n1Hptue6vmq94KXS37w1cBr2x35HUSK0/A5rDaBJ5C/EM1hDUXCA8Ewd5LFspKoH6Ks0h+8D7OE7W2jzBYLYk4Aa7y0OQYCBbHygorCU93PY98d0Zs75CiABLNoHDqsWICgfoDQ8Rxzb4atUY0YewSPIkYZd29S+db0G/++/xZDq+Kvfq5JT52vU7NO7DnJHN61T+Z0/VuVD/9f1bPvU2Wp688c1bNa8ACw6I3x4rZB3rCGffNEyyroWn+k9CvR5gAXpuE6CeRP55PQeaftWz1ijuAbINK+Vr/VSmfgRZAjSeKfNcM6fTKnlKwfec84eFBEC88gTS1T1nx9XacMJPzLCrRv//qMac86FPZZ7J9P59NXnWQeXX4r3PdqzaYOOPf24qn9/q8o2r1HrGReq5arX6JRzF+uUESNfUE7t7YF/D1fUTmpJW+msmnbSRvn76grLFrzMdyhxW0syOTgAE+vCUQAAIABJREFUABI5GMevka+1w9dP6fy0MllngCvgzWO3gs5XnULoZj8g6MY+jS8lg0xgHTjEdEdCSyxagOB8unk4kSqgLR3YZQ0BYoDqY1s3qPXIIZXu3koOGHWMnqiyIcNVO3l610EOWbNl5TIN+sK7VVp/OGY56z/93xo6a15XGpzwtR8HQixmfKA7h8qiBSuT3dA3n+0XAIsoDBiYjVp0bs6OERG0tjKlSmyYqHWHLycTkuGizcEVTP2x4Oquo1Oi9lo661eyGSXKN7Nzy2YdvvUWVd3zs5jXml7zflVf/dpAUCJ0M7VqZEfVgfEWBxyUbyJAtGfLRjXu2aWOzg6VlpapbtI0jRw77iTCBFnLjx/VsX17pKYGlVRUqnL4CE087YyURHSuIKwgXDUBzOAnrmEOPbtSHc8Ha5TWDdWo+eektdA6A3kmcsT+iFFAWSYckegKnr8BILKtU4hFCjAFqGCu0Ikf1g4gF+8KgEwAqOQTAIVpQHQh65WPpLLhRLKsRSagmkOC6QBt+ACAoBe0Cc9/28plav/9bap64LcvHBKmzVXTmz+qCQsWBZZMAH+4f/YIfMI8kYe++s2EH4rP9j0K9AuAxYZgI3SXEOh7y5r9iO1MjjBAQEQJoUboA3DtEwPwCTIit7YGJ2T7pexe/ZQat21UyZoVSC+1zz1Xo+eeoXHTZ2Y0YNoHVCOsEH5hy8map59Uxx0/UNWffxLTZuPfvV+Drnlt8DzjwmEYUz4+EQh4+/JlNJB++rCTUEJX6JTOcmGLQbL9Z387BzUkItvW9c+p9Zllqvr5N1W2Z5tUVa2GGz+iQWeer/Fz5qWktB3Q6Z+xBsk3ly1R+T2/VOWDvw/ebb7yBnVc/DJNXrQ4pb+mowYzua6kfQBifFmYXNnD+bpQ1uEDgev5ZXJIcHQtY7KDtFMkJGsH6xX7Alp0l7XFxYizdZ43jV1Khv2dzOcq1XpAH/gmbPHyPohPngvoPLh8qSrv/40ql92j1lkL1PKS16li5jzVjDhR5ByZEgbpGzdu7Cp4zvfhPGeZ8gn9u9B9quLVmbZbfD7/FOgXACv/ZCm2GB+1lw5o2S8FIYUACf/wt8A5ePkS1X7zI1LbiZxD7ZNmqflNH9aYs88PBFI6c75XBYDEidDXP2GBxZXDkRVLNej7n+lKvNg+dY6aX/8BjVu4uKvwsHNrcXUZDokf6Cu/a8NzOrDuGZWsXRGQonP2WUGh73EzkvuvoYgR+FHXLxGNNz62RGU//5YqVz7Y9XXH0BFq/tA3NOXcCxOWtPGD8B4K0oCb34/e/WvV/PDzMV01vPOzGnrZdSkdqqOkjEg0/u4AWPRjHygyq4f3IAcDeNjXoMkSgMLbLn3Ds+HnEoFJaOmEq4CVTIFmpvvHiUgzsRjG98H87IObqYuD22Ld4eF4SxpgFrqHU1M471v7HmSHVNLZofKRY1UzbHhX2SHkGWDfwJFDCH8DEGVrsfdY4TVknhPDFv25MuW6nnu+CLB6jtZ9sicnOURQc3WYDmjFTxLBhwBsPnpYnb/8rqr++uuYRxrf8AG1zz5HpR1tqqyu1qSzFkV24kXQ2WcnLBi3P7NKhzeuk9atVElZudpnnaXR887Q2CknIrKKn8QUAFRvvP8uVVGzbdem4KGOcVPV/JaPa/plL0m6LkSe2SqYLW03PLZE1V98j0qPHozlj3/5X00+7+KUVif6ZgzwJ4pw3+7dOvb72zXo51+PBVhv+KCGXvvalACLdhwhmMlcugNg2SrjbPNhq4d9erDCsr/YByhcF172NSnAIZWjP5ZgLH/MGTDnyLcoKS0yoU+yZ4NM9Fu3BqV5Mv2w/wH3zJlggFysbD5QAtCgpWmBVd5BHG7fyW8BUGHABC35G3PiBxAEbfNx/RmmDYdC2nTetmLC0Uw5p+eeLwKsnqN1n+7J0WKccJMBLQRT/DUQfwuSmB45ovbf/EDVd/80VundcLMqDuxS1bJ71LT4WrWf/2KNW7AoozxHiQjLeF1uAh+SdNdcfXpx8jR4QMKB27+u6ju+F9Ni0yvephE3/kNSJYjAd5oUwA6KPlNLwqYVy6R7f63qO2/v6rtlwcXqeM3NmnbuBSln6Ks0W0Gwiux78E+q+Wps2H3DP39NoxdfmdKVgCurbMBFvgGWfcF87Qnwg6bhqDQUv1NDYCnhWt9X8/zrQ1EqXyQACkCFNaMvg608sVSkZsjB56jCSC9IAbACZEKPbMBZfD8AKtYQ4AI4dT40A6Vw+aBkY3QKD6x+rA2ykPcBwZn4g6WiAfIXfzEHFcEX8H2uVrGodC8+lxkFigArM3oN+KcNtBDeTjDqWoEQB0GNsPRpz5mhUYLNzz5x4uru6KGAjm1zz1EzSfwo8fH83xqveo3KLrlOs895IYx/wBO9hwgAuNj3w//QoN/fGguwrvt7jXzzBzQmgZXBEaJBdv0929XZ0iyVlauyukaTFpwTuXYdp/8jq1eq7KlHVLniQbXOW6j208/XiLMv1PCRL0QcJiIFFhzXE/T325c/opZVj6h8zXJ1lperbe65qj59oSYsSFz8mPecNymbq858A6z43GBOARF/ZQe4Rblm4o9lGjlAgHdz9YHKhUWxYPGJmguLdULmxPum5TIG6I3bga2FAE34ADADzbl25qCWKrLVvqGuH8g7WA9ZOyIKM7X+x8+H9SIHl5O1AjJZ+6h0y4U+xXezo0ARYGVHtwH/lpMP2mHWPk0AKucRwmqE0ub0hkBs2rtTx7dulDY9K5WUBtdPVU8uUdUT93XRs6O6Rg3/8BXNPv+inEz+A36BsiAAa7f5vjtV9Z1PqvTw/qCFwA/qXZ/T1Bddk7BEyua1a3Rk7051HjoQXP9WLrs3cFA//tp/VOnM04N8V5zm4QEHE6CIAOjhHyxfWFJKjh5Ua0uLKsrKVTtpatf1ih3l7XcHsDOw5z1bejztwPdoz241H9ynDpWoZtQYjRg9JilVGCNtorQzKXWDBQlwyWEDC1OmxZCTDYirPWhiSyBzddHkqVNfyBgejtDNZMlpnz2M9SNf1pVM+g8/y7wYT5Rs7p4v12KZrFO6sdnVANkFn9oqZid8+opilXX+NZ6FZwH/WEThkXwkxMba59I79EUUdvFTuBQoAqzCXZs+OzJOWlgkbCIPn7oRYId27lDlkj+oatUDQXFaVVar6ZzLVdLapLJdW3T8jR/SyOmzglwxhfBxjqDeVkQ9QYvAf239WpWuwtm8RO0LLtLwGbM1cd6ZJ3WPsD+65kmV7dyozpYW1fz4KzHP1H/wG6qZe1bXqT98hRwulwQocVBEoqtc1xF0Wg7ARvgdX29lq3B9tQO4yqQihLOto/DS5ezKdO3smA7NnJ/KgNKleuBHJ9yNovyho0u9MF7aKZTI66jXhMgP5t1TVht4gz6hVZQEr3aJgJfgaSybWAixkDHubKyjYd4huME3B/B7Pq5HM+XN4vPRKVAEWNFpVXwyQwogDDiFO0mhhfuRLRtVec/PA7+r1tlnq/H8l6rk2EGV4Ddyyhhp+KggI3IuocwZDjXp474SRSH1lFDP19izbQdrwrHDh6ROafDw4UmV8NNLH1TZPb9S24QZKlu3UlWhzNb0ffz9t6j6jPMCJZAJcAmPG4uFHa+xLAAS8JPJxaE5ni6JIsWi0I5xwR/dEWnHAQXgCKhi/4TzVqFYAValLU3qaGtXW3u7ho+fkDAbOuAM5c4P7QEU+Ml2PaLQJZtnACJR/JygC1d1+c78nmrMgD/4LRk4wpIEfVkXW2cBQdCeDwCL75hfroDIzvi0izx1pv+o9WCzWZviO9lToAiwsqdd8c0IFEAxIIBQ2iiLoNbhoQNqWLMqKEtx7O/er/I1T6jq3uejCwfV6fjbPqnahZdpxowZEXronkfwb9i14jG1NRw/kbyyplbjzj6vYE783TPr6K2iPNY8/IBqv/B2Nb7o1WobNlq1t/17TAPHPvJtjTxzUVc6gaitwzMoqh1PLFX70cMSyUIHD1P18BGqnTE3AArxkVmsF+852ShKLZXPC+37WhKllUqBJhs3lg3ATziEP+ocUz3nxKVYl+A9W/X4e5Ai4Knl6ji4T+Xrn1RJc6Pax01V+6SZqhk9ThPmzOuKgkPp845BVb6tbPmYq9tgLfAn4xCTCvw5y36+aO7r3VSAnXVGhtlPDd53gXoXoPf/4StbWFk35J4j/nBIz8eVng+uBnTQkH6hXTa+ePlcx2JbsRQoAqwiR/QYBZxjCIV2aOM6tba2qGzHRtV+55MxY2i68gaVvvzvNbeXHN05aT73wF9Ucu8dqrr/N8HYmq5+nUouvFpzLntx3vxseozw3dARNFr7yIOq+8I71DZhuhpfdIPKNjytysfvUfvI8Wq55BXqHDdFU867KIj4imrlAUCgiJp2bVX7k4/GXDs2vO6fVLPwMpWPGhtYMBw5Zedi1w907igUECd7X0cafFkJosgNOuDJTErQAAi4xsslf1OyZWH8zgYe/8ye9WtV/+RjqvvRLTFftY+ZqOPXv09D553VVVM06rUWdCkECwgAC/Cc6hoNSxeJRPMFFoMSOceOpcys7pQYTsEA4Q3yAXzwQLLraVvcAHD8PmnSpJxo7bQW9AeYYuzmb4BcvlNCdIPoGFBNFgHWgFruwpksSmT9+vXqePIR1X7rIzEDa7ngapW+7mbNPjv3SEIUIUIoio+KB0Gkzv4//UI1P/hczLga3/N5jbryFd2iVAtnZaKP5JmHH1D5r76jymceVev009V81iXqrBkc+G4FSmjKqRoyeXqXFcX+RCjzZCdt+9jsfmaVqsiLFar31jFshJo/+E2NmTu/Kymk00IASMJO0rb22CneDvXOWxRvsUD5JSscnYgiKF0c3HMFWIybsYV9oQCYKM1E12Ablj+m6ttuUfnWtScNq/GK64MI3FkLL8jIARwrDGAx2yzo0Tkm9ZPsU9ekTPYkAAsn/3wFE2AN4rCQrnQNkY72hQO4cmhgzQDm8HMiYMNhwWWNnPqBd7P1w+Jg4JsAeA+fMNqCJk4n4WvgItDKF1fm1k4RYOVGv+LbOVAAAbT2r3ep6mdfV/nzmcNpruFtn1LNJddmfUXorPIII2eW5+RIyDWn0HRKcfvmTTr8m//VoF98M2Z2DW/+qEZd97qc/ShyIFlBvbp9/VodXPaQBmNNeT47PwNsmzhTDX/zDp3y/PUga+AoQBQNyiA+6o/3uIbhWcDwpmUPq/oTr4+db2mpGj97m6YvvDBQbKyvP9lc8YUbD5elieqfRPQbyjUbfyDogfL1dagd7Dl4MK9EFj/2y7ZVyzT4Szcl5IP2MZPU8q7P6bTzFyf83v5YzDUeTLrocb4sQ9kyqvdoIud7xggQTgeGMumb/liLVNnQ6ReAxXOsN9d89oVi/fg+LFMcSeicgcwFwA+IzcWvFN5wxQIHhfA3V8pgD/A7ICuXfjKhX/HZ1BQoAqwih/QqBXZt3qS9zyxX2XNPqqShXu1T5qijbqjKSqRBI0Zp+gWXRj6tWjm5TpedgRFGKI7wVUgyZ1OEIO8fWXqPar7+oViA9YGvafKLri2a4UNU2fT4UtXv2aVSUm+0tqhj8HB1TD5VtaPHavys07qeDNPeKRHCQQMof6wX9sHZtuoJtf3xx6oOZf5vuvxV0lXXa/CUGV0gjXUF6GSTHDS8uM4KnknJJueRyjT60P0CFogso2+UI79DA6x7iYAOz21f9bjqvvSexABr/DS1vuMzmnvehQEYcGFn3uN3PswPcAVACKd76FUhEOqc+bP/EqVsAMyw1vkEWFir4c1UEcvw5o4dOwIgxQEtLDuwJLmihEFhPH/TPhYv1jhKKopka4G1Db9C7xusn9CLtYb/6QfLqv2xCiVCtFB4qzfGUQRYvUH1Yp8xFEDI7d28QdqzXZX3/1aVj/0l+L7hTR/WkEWXacqCc9NSDAHGDwIQIYRQxBKAUOQTtpg4xxB/85WRrRY2tx977lm1r1yiinWr1FFeprbTFql2wQWafsElaccy0B4AlB7au1vNRLaVlQc12awEUEAA3HCKC+d04m8oA5Q9p27WygoIRbHjsYeknZtUemifOoaPksZP05C5ZwbvsHYOm/epPpfIQhQVoIaxRAFMvnrmXyeWZN0ZN59E6SbCKRdcaQDF6BxMpkGq6+xNq5ar9M8/UfWjd53EZvXXv1dlCxZryOixgWUMMBX+sZ+VfdYKtYYdhZG54oqnoa9le3rcAGmSkEI3wFX8uJAnTnbrK2lXM3C9R6yc2V4NstCuf4hss7UMWeXoUB9gnL2f/Zeva9SBJs/yOd8iwMonNYttZUUBhMTapQ8GpU1K9+/saqNj8DC1fOy7mrP40i7HUCuO+I4o8hx2fEbgoXBRZImuj1D8ztPlsiI85/YRTod27VDH8WPqVIkGjRipmaedntX8BtJLzuyOEjq4eqXaDx0g24NKBg/XKbPnafjIUQE5nDDSiWpRYvanMlAC7FSVl6u5/piqBw9WRfWgAMCgZFAoKCyDBa7UMlEoKMXG4/VBwtuS0tKgHaeBCAOm+LVjjPAUCo9xME8sFgA++ud3t+V8VfadMfgykAJg8gxzd2mVdMEAWHAOP71cFX+9I0jS60/DS1+n9tMv0Ig584M2U5VOsRM9Vptsc4d1J09z4HLSV/djayH/d5qJXABLJuNHVsCv0IrrwUQBARzugmoVzc2BBZI1xhLHswD2XMA/vI71in/hD1umAFP0C+/woS+e4eARPoBkMtfis/mlQBFg5ZeexdaypMDT99+tQZ+6UXo+d4ybafzXH+m0S68MlBrCxMkqESIOf0bAoLzs2GlhjCUAh2E+6UzzKEErzfAUEK4oVQRbrqUusiRNn3sNmm97YqnKH71L1ff8Mhh/62mL1HLdmzR+4UUBKAnnkDqwZ5fq9+1VSUe7SqprNOiUkYGyYB3Dvi3hUiQulWI/pnTAxESEj/Y+vULthw+odM92qbNd7ZNnqbymLsi9Briy1SdMeAMrxgQPAubND3bMZ04of5SpiwUzTj48C6ACUMKrTp/Ad05YyvdRrnWOHTmi/VhYmxpV0tKsjooqlVZWauiMOcH76fyoAGnsjUJNnAuNARTsWYNmDkxHt6xX29EjUv0hlVZWq2zEmKBOZU/sSw5wXvdUwI7nWH9kCcAqynqm2+BEVwI4E1nP2GvIRT70yz7g+XyU5kk3rky/h37wXuPB/UE5rRHjxhcsD2Y6t2TPFwFWvihZbCcnCjy3bKla77i1Ky0CjbVc9DK1X/sGDZ12alfm7iDBYmlpcJq0oy6mchSGr/l8lYCyQ/iiHHMRwrTnfDY9dWrOiZi9/DK+RXvu+Z1qv/+ZmJE0vPomVV72Ck2cOjUAGIEVa/cONaxervKnHpaaGtQ+a4HKF1yk8eecH1y7xANjgxmsAygT2gAQRXE0B8hsfGyJSp5+VDW//X7M2Orf9DGVTJ+raWeeXD/RDsq8QF+A+7BFgvnysbUi3LCTTZo34aOjO7eps71NFbWDNXzchKAt2gB4ZqKQHW3opJZ2cDago714h30XQM814WV3sxhAhfVi/aHZof371PLUo6q79XNdh7CGV71bVWct1qkXXtatwwE4w4uuK8iYEl0BM16c4eEP5FE+Ul8AluA/AFMiK5h5E75E3jFOwD3PFtIasw82LL1fLZufU8nWdeocNlIl00/T2LMv0MgxyUtYdevC9kDjRYDVA0QudpGeAgj+rQ//VW2b16p07za1j5ooTZqh2lnzA6XjxJAIN06HNtnzd4RdfNi/nU+TOQynH1HsE/YbQsgWkuDKdB498TwgaPcff6ba//liTHeN19yokiterTGTT9SR4zTbtGalar747pjnjr/78xp2ydXBmsdbplh3FAmWK3jBZUyiWGMOUKbp4btV91+fPZkMFZWqf/9XNHTumUGf9I1S4MdXe8l8o+xnA5hJBcAPbN+iw0+vUOma5Srds02tc85S6eyzVDP1xAEiUWRlJutlXy4UrKPbnBIDhcv30Is8UrlcWWUyplyeBVwwjyBYZe8ulf7m+6p89O5YnvrItzXlwsvznuw13Ak8h8xhbVlrfgfwJPrAL1GjUNPRxoCNCOhk19+MBQd8fxzsAWDnCjjVVXG6/vP5/Y6NG3TwDz9WzU+/1tVsy4KLpVe9U3Nf9NJ8dlVQbRUBVkEtx8AeDMLryL49ajh6TFW1NaoZdkpw3YEiRjlgcrfPClcICN7w1Us89VAmvJ+P7MYuh2FFWMwzk5xXAcub/vpn1XztAzHpG+rf8S+qPvviQOizdqzp8YfvUs23PxHTWNPL3qKq696gqqHDu7Jn+wF4ATAFgEbhYcVhLdJdi/H+rg3r1PKr76vqod8nHHzDuz+vqjPO71KQrLVrHrpYdaodytiYWyJ+Y66bH31IlT/8N5VtfLqrmYbX/aNKz3+xRkycnBc+DY8PnuXHtRKxBKH8nZG8L0gbrr9Y3/XLHlb7D7+kijVPxAKsD3xdUy99SbdeNTnClX9ZW3gPi2m+ssl7QvBIJn6E9s3ifSceBTjzO2MspLXe8MSjamX9VjxwEkCeevnVeadlofB2EWAVykoUx5GSApzIUBQ+kRHVg8BLVR/Qfj4ILTtTO0w9E+deXxHSF0IQMzxCv3hdmHzJtq56XEdXr1Lp6uUqbTii1jnnqGLOAk1asCjwp2NtWIuDD/355HQYN35YlRddrbphw0+iMbT3lRigyrUAoyim7etWq+03/6XquJqJnsXx9/ybqk5fGPBUNlfKWBwcXBF/1cc49zx8jwbF5bBqXXCJOm/8J1WPOWFtgK/ycbVEfwAq+4phCcLql8oaUsgiaOvaZ3X0z79UzW++1zXM1vkXqOOV79Dcy67qkaED9gDRXAFyHZuPsjcMnDb3bd6ojsYGtZWVqVKdGjpuojoqKgOrZqqkvMgm+BVLFmuOldV1LNkf6XL+9QjhJK1bvkztP/9PVT4Ye7hp+th3NPGiq/pt6psiwOopDiv2k1cK2Ok9ne8NIAzhY+dkTn0+KaLIEEjpwJb9fGy1cpoHh0QzBgAcCpYP/0ZR+HklSAE2Bt0O79ymDmoEVtVoxOjRwUnVGa4BFIefe1Z69B4N+v1/BTNoOe/Fanvxa1Q3e35M+gNPz2AX2rN+0NqlQji9J1NGrPs2snE/uTThFWFHTZ0a3/slDZ41P21ARCpSMx4UJgAtbOGAX3c/+oBqvvCOmNebX/xalV/3Ro2YNjMARIn8uDJdWsCrrSwGilj6UinrTPvo6ee59tz8yINq3bw2yGLfTlH46fOCoIlTRp2ITO2JD9dxgFUniIXnuIrL9lqQtdqw9AGVPPWIBv3lZyppbVbzwivVesZiVUyYGuR8Y5/Epw4x34fnjMXeV9rIH4BXvq1s2dJ439692n33Har5zqeljhNFsBtf8TZVnH+FZl/SMwA527Hn8l4RYOVCveK7vUYBBBzh3KksWKkG55p34UilZM+jnBxBFLYuONUACh6BZn8RZ/fOx9VkrxE4zx1DG07W9glCETghY8vWDWptrFdJe4dKa+p0ymlndvUepiFKlh87P6N4THP+hoKh/USO4liWUIL71zylzrUrVfuLb8TMsP6tn1LJlNmadNr8nPyT7PvkUiZh37CtTzyilqcfU+1tXw76bp8wTc03vE+jLn5xAAwBYVzp5RJi7wAPDgMGV/wNuuF71Zc/0Hb39m1qOHRAg+oG65TxE/MOIJzMFL/OcA4x0w0QzDq279+tkr07pNrB0vipmrzooqysMGsevFcdf/mlqh/+Y+zSVNeo/l3/qpFnnbiyBojBI+lKfmHZZw6FaKncuuIxHd25XTq8X6qsUumo8Zqy8MJuvd7tbX4vAqzeXoFi/1lTgDIX2SbUc9mNKA7rQc6kxsau+nAIXkfB+WRpqxjCDUDGyda5mgrlFJk1ofP4IiAIWnLNYqdslIaTwpq2zo4NSHBWcluFAC2JLIS0h2+eo0f5v69OmAK8EhTuJU3D0cMq3btdneUV6hw7WdWDh6py/OSYaNTwtG05Q/HGR+cxPr53+gXes4WBefK8gzT2PLtKHYcPBFnvO4eO0NCx4zVy2sygK0AZQAjAHjXthJ3xsdDyrv2EwlFuHARoL1HkWx6Xtl805WtA8x30hZ9sKd+5dYsOUKf0v/+ta77NV7xaJZe/MmNnbdZl1xNLVXvLzQlp1/Dyt6ri0pdp2JhxAW8hU5I517sBW9HTWeV7a7HsHkD/UXm8t8aaj36LACsfVCy20SsUIMrICizTAbg0SjgNgBNFIlCtwF1+B38GfkfQIujsCxTv7G6A5WhHBHYx8jB2daCjEzOiCHylGi7E7JqFnNxTBTLEr3sAoHbvDk79AFxn9QdsAcwMMmjXZUX4G985SWgi3zpfEzuyEEuZI/McFs//4RM7xxvc8Y4VHvzq33nWyW6xXDFGQKAto26P52w5ZU4AMT7wmsEcffI8z4UBPWAfWhSKL06m+7Q3ngcEcBCADywT4A8OAuuXP6bW275yUjRjw4e+palXXJvQegr4TRS1GUTbPvaAar/6zwmn2bz4OrVd8wYNGTMuWNdU5XwSNYCFHxCT7fVlb9C+v/XZJwFWUJpg+5bAt6NqyDCNHN83wo77G/P09nwAWE42mulYEKIoxnBElR2Dacs+VShAW0ScIgCl7euoeJO9nYkRbOEM3cly52Q67v70vItAA6by6bNma6OvyAAuACp8o1CayRSO14u1AvA4h5UBUphX+J5+AD9hQJ5ofeArgylfVbp6gPO58X/nwWK88BHj4cf9G4yGQZUTmyZyjDcQA1wVqkWjUPnZ5W8MsjgQsIaHt25U261fUsXyv8YM/fgHv6npV70s4ZUllnbWIN6CiDzZ/fjDqvmP9yW2YL3sLeq84CWaMW9+8L1LQ0WhGXzDmAeClSgKPXrrmT4HsPbv3qXdy5ZIz61S6f5cxTLHAAAgAElEQVRdaps+TxUz5mnaBZdkFfnTW4Qv9ps7BTZt2hQ4JGejPJwVPt5agVLyiRNFHBZqKGiEpP+GTxFCN2zFQpHzgyUCi4hLV/QHH5jcV6x3W8BBGSCXKsUGawxYcVZ/fgcg5eIXFZ61s9FjEeHHvGvAlkwhwkfwpceWrmYi/M1ci5ar7HjOV67sYWQEdOf3hqOH1XTvbzXo9lu6Gm5ZfK3arrpep11xTUYRoAD0DY8+pLJ7f62qpXfGDrSyWvXv+byqZp4uai/2hbxl2VG6f7/V5wDW6vv+rJKffl0VTz3StTKNr75JQ66+QZPnFmvF9W92fWF2e/bsCcBLuijCZPTAkoBlIJwB3s8my5/FOwAqOy6H/a1oC0sMipl/sZ4A1uyjxVUNTqqZZOoeKGvZHfO01Sds2XEhb18b2pLFM86jBRBm3RyFZV+7fAIVeMHO/p67rWdRcnq5MHUyXgJc0X668lDdQff+0CZAir0OsAIAY80KW7IOrX1K7Xt2qmTXFnXUDlbJ1NmqnTE3pk5gIjoArn0dzuEMXmOdDjy7SmVPL1X1X34elD5qOfdFIgln9dRTNWTKzOBAl0vAjCNbOfQlij7sD2tWqHPoUwCLk+Tm++5U9RfeGUPP1tMWqvydn9bMhRcUKp2L48oTBVB4+BYgmDJN9gn44eTv6xkLG4SnT4i+4kuUldvRhL4qor3wVZLL8jBV2nYaCP6PAkVx5yt3Tp7I2e+a2b1tmw5tfk7trS0qLS1XzajRmjrvjGCeWDy9RlzDuWg0a8N6A6r43dYr+9Gxbvm8aolP++FF4NDgwuRB3bbdu9Vy+IDaS0s1ZOyErsOEc23FB0/Ac4Ar2sg2urbfMUSWE2Kv27rN78gNDnMALv4fXEN3dKitszMA5/a9SwXEWV9ngYcHWCd4kDU7tH2L2hsb1F5SqspSBet9yrgJQT/0TVRglI8Lj/tggXziwAhvE0Va9MeKQsX8PdOnABbMsvmhezTos2+JoUDLxS9T2fXv1qxzz8sfZYotFRwFXMSZkx8Cg1NdJqUg4B9AOoISgYjiRHjx4W+AN55B6CUCbwAzhKtPoghbBJktVunM+Ag6FHUmvhQFtwgFPKCgBuLD96jiTz9RxVNL1TFqghpf9U4NWXBBEKmHUmNtWfOmxkYNeT6VgSMYGzetUcehA1JjvTRspKqHj9Cw2fMD0JUuPD4qWbiChG8Stcf4nOKDVABtzzyu8vVPqqNumDrmLdTgU+dp9Ox5XcV9wzwKT6JcmV9fytQelW698VxwJdjQEETuYf1E5hjU2tLJuJBD8AjyI1kqDNph//OMr4Xtk4Vc4e/8IEPCvOF0JqyvK1kAsJFjPBsODEF2MWb4wjzgvF28zzyiVDzoDVr31z77FMBiEdYvuU+NK5eq5kf/cWJNauvU8JZPadwVL9PI0aP76zoN+HnZcoVAQTAh4BBaCL2okYQOg6cNABVWAucIon2XwUknhDhxMoZ0gCq8aChxhFyUtBADfrGzJMD6x5ao5Xf/o6r77uhqoWPYKLV88KtBQWCUTcOG1Wo/tF8l+3epc8gwlY2ZpBGnn60D5Md68hEN+tkLtdIa3vABVS68XMMmTc3pajfI/r9vr+oP7BW5aGtHjtbIUaNjHPvhDSwcKMbAwfq+36v2u59+gRKD6tTwj1/RxAsuDSywWEKsiGkfxeoiw1mSr/haHAWgsyOVsQjye7iaBHTnwIXsYF8jD5IFawD+WWOeMaB3GaZwvq34953+w5GgrDu5rgB19G9rPGPgQ/vjxo3rmgnFp/mOPgBY+QwmKTJMegr0OYDFSWHjY0vUfmCPOluapaEjNGzcBE2cf1b62Raf6HEKAEY4WeWa5BBwxKkt3rIE0OLvCBpfGyazanGC5PRIG/HPcDWYiTUsE0LazO+Tq0vuFC1ZmVAx/bOrH35Q5V+6KQh+CX8aP/PfmrToIu14bq06ltypQb/4ZtfXTVffqJJLrlNrc5PqPv3GmPfap85R0zv+RZPPPCcjMB1uBN4n91Xnzs2qWLtc6pRa55yt0vFTNG7+OTFpI1z2Z/fG59R4xw9V/ecfx4yn4aYvaMSl1wRAysWuUZ78jmWlWLopPY9k+gR715YmZJD9sdyOo/XY24Asr0t8P7zn0kWZjMEJa+2DBcizv6ct6P4X8IR/aPiAyPtYRvmOa0ZkJGAPwJYvq2wm8xloz/Y5gOUF4uTAB+bPpm7YQFvo3povCoYNnmvtPvyuEBzJ1hqzOcqGU2Ky5KPhCL+epAe8iiB2fiQnA3R9RIRiEWzlviIbHl+qpj/9XNV33t7VWPvkWWp9+6c1aOpMNe7cqvJbP6/ydSvjANj/BLxT99k3x/y9bcJ0Nb/785p53uKsB7fx0Yekpx5RzR/+OxYsveo9Kpm9QNMWXthV3xL+xnF95+aNarr71zFAkJcb/uEWjbjwysD6ypWVI1VRvtkGe2Q9sQH6ItYjrETh/RpcOTc1BWvHv4n8sNjzpGvARSCqFYlDH6CMd+zS4LxmPrAiV3iGvhNZ1A3I0JMAQN8EANJsxbfLg/mPpXWbA3SZ8zbtPguw8kaBYkPdSgFO5QiFbAvoMjhM4c4lkywlA6cyhAwnTidsjJ8Yf7cfVFQhl2/i2I+LsdjMj9kfYYrQDjvc57vv/t4eIHvHIw+o7JG7VPHon9U2a4HaLn65hp6xUO1Vg04ArP/6V5XFA6xP3arSimrp3l+o6t5fd5Gp6aWvV+mL/05T5i/IinQcLnY/dLfqvvvJhO8fu+mLGjRnQWA5NfhG6aGk9zz6gMrv+P4Jqxd1217+VpUsvFzTzrso+D/XifblyiXCLKuJDbCXACBctTmazyW6LEPYu8gd/gXEpLKgQ7pw+aRkpHSwDVYmR4sC7rBAOau788jBB7SZKBADnz9kTliu8H/m48S0zvkHUJw6dWrAf8yR9BAAMv6erHrCAGOFjKdbBFgZk6z4Qk9TgNMUpu5EVyCBf8vBgwGochJJhArCL94Ebj+X3vKDsh8G9IsHUoyf61SDLJfe6Wla9/X+WPtDG9YEFsNyAiEmTdfYSZOCE/n2tavV/uD/adCvvh0DokouukY1U2fp6OqVKtm+USVHD6pj5DiVjp2sieddfJJlAAWF0oGfUkWy7t21S/X33KGaX/1nQrI2vOb9GnLFK7si/hyEgTJrqT+mwxvXqrP+iEpKSlU2ZJhGn3FuYLEPIgwPHDjJ36avr10hjx/+AYhAf2gPAIoHtuxfngGgwBfx3wOMsOZHCULgqhE+MH9xCANUc1Clb/iPf5EjBmAcHhknsg/eBCBh6WQ8ACc+ACsAoCsduGA9+8Vz4rqZiFvXWHW1AcbDd1EAIn0hl+k7XXmfQl73XMdWBFi5UrD4frdTIDjR79kTKJZwVXkrJIReWJhx6jLoQjg4AzZCBeXYG/mBGDvWPMaGgEp0yuV7Tqg8y5ztnOpIId4pXiVmz24oxj0rH1Pbwb1Bod7OIcNVMnqCBs04LVA4QQqH5kYdP3xYqqrW+PEnh7Uf3LVDhzeuU8me7VKJ1DlmskaeflbCPEV7d+9W/V2/VM0d30k46ONv+KCGXnptTEoF+/Q4mtDlfOLL3xiIZ0+N4pvZUsBgB2AT9ndynT07nHONx3qynw2UuLLjPcsk9jYyKZw+wcloAUj+AMz4O7LDyW8BWeHyORxC4WEnpA1njnddTkdNI0eZB4c+Pk4rw7+0SX8uMB0uCWVrO7IIcJdKHgH46Dd8ZQqNAKL0k6tfbrbr15PvFQFWT1K72FfWFEBoUciXKxQEjAFUssSMCBkLDjYzgMWCJ8oJMuuB5vAiAhIBhkDz9SHzdhg33zF3TrHpIh1zGEa/fpVrFk7qTaTnKC0NTtfQFP6wf1+yPFOAnZ3LHlLlT7+m8ueeDOjUfMFL1fHS12nyootOyjGENWHP8qWq++o/JaRp/Qe+ofFnnZdQSaGEWG+AVViJ0SaffCY+7dcLnufJEYnKB7mDlSlsJXdUMnzCxwls+b/zWPGO/ah43kXhHWEIgHJUaDhnXtj3i8MmfIFcgGcTWfZ5Hr4BzAHqbBGnH3iH7wBRAB4nSAaQwXOAP8ugROTjGebhwuyuShClmLgT6vrgkKiEUJ6XrFebKwKsXiV/sfMoFLBPAKc8wBECCuEC0IhaJoeTGqZz2ihUh2ADwVSCilMlQIy5F31vonBP7DOAK4A6n3jLp59EgTlXWvjt3Tt3qOH3t2vQL78V02jj2z6loVe+MuHVz/YVj6lp01rV/uIbKmk6kXOtY8hwNbzqJtVMm63xKaKfUUKstZOPOhqVk39v+RBmTvH+9QZyx/5yXL8luiZGXsFngIdUV/3wmSsGADywsPJxQXEsSXZcD0ch8p7lGCAJfoh3cAdg0SYywklH+T88RPv8HRmCr5XnxFg5uNmam2zleJ6xMj+nDAF0BYEidXWRrkChm3N0AQL7a2LcIsDqX/u/X84GYWFLDpuRq0EUYJQ8VAgNBIuv5xAsfT3q1NFFzB/H1qggs18yRxaTQimhsLA+oCACi1ZTU1eBb0eixje9b8d21f/ye6r+v9iIwMYbP6Th170+aZqErc+sUgsJTI8dUUlZmVQ3RBXDRmryaelLe8H3WLOciBKLW1/n3yyWrCBfQaa4fFb4Cpe/A5wytZSzzgBqR/eF/fvCgT4ALHgA4ATv8m8491WYWIkAHuOzHxX8T79YwfiXAxzyEqDlRKbx2d/DACvcl61TUaxS7DEX1OZ3fMT6oxxLCLBcfwsm4ZQXX5KhILm9OKh+S4EtW7YEpm6fwODLdKVLEBSO7HE6hEyTgxY6QRFQCFjogbm+mO4h+oqhGFFmCHc7L6dTjDy/74E/qeZrH+jqqLOmTk03f1njFr+oK19SolHAj1yroDzpL8rhINwOFgOUXm/4D0an6sB7El2JdRxwYIsy+zJZNYhcKGTLFXwIH8BP7H94mP9HdT6PH0O8DxigzPKTf+G7sLU8GcCiXQ4qHICxviWysvp7aES7WL6Qy4y/0Kyy0IHDGB/GmE0d2ZMAFih2+xOPBInx1NIojZ6owROnasqCc3PhjeK7RQpkTQF8CDjNZVJHCwfLRPUEsx5Egb5oywaCC0Gb7CRboMPv1WGR+sN+Mj49OyjCQjV+gNtXPa7mDatV9tQSqapW7fPPDwr9jp2T2hrlFCHZ+k4BsFBCRd+7XmWZpJ0jbwwWnJwUC2k+rTIcAOgHnrVPF9dsAJ4pU6ZkTRgiBjmwAowAOfEgniv1cO3XVACLQdCOUzsA+gCbRC/akZ7/0w90Ch8a2CPI+kIoJwYA3Pr4UnXu2So1NUojxqluwiRNPTuzcnwnAazV990l/fW3qrr/+XIT5eVqeOunNPaqv+m396RZc2bxxR6hQDJfh2SdAzacoK9HBlggnXCS5uSYCRAtkKH3yjDsA0LnYWDlsHRAfaLrOCwHTfv3qkNS3eixkX3hsECgvDJVugZnvOdw+14hWLHTlBTAKoqV3ZGDAAqcyTNJbZCOxC7eHI4wDGebT/d+ou8BhgAd5CyW8PirTfpEtvB3vk8HsOiDg5/Lmdn6BV1cR/b/t3cm0HVUV7rekix5AhtjbMuWbdnGYDBgwBgz2ExezZCwkg68RwgdILyQ4XVeSENG6DxICMmik7wX0hAWpIE0BPIWpBPC0CQhYBowZh4NeAJLnjEy4AFLtmVLeusreV/XLdWtW3Vv1b11r3atpXUl3VPnnPrPqbP/s/c+e0Ow0OZ6tW6QOcoRSkd9xQp5pmLvWfbkY9L1zCMy6PHfZ6rq+NI1MuaMc2VUhJR8WQQL5+H1Tzwig2/6blb/dpz8aRl03v+UKQUG3Cv2Ye3+/o0AAgZhGDbnoMYIKkSlW8lIaxytoNhMlfx8cfddI+z7zROwZIFXYcMc1FhI7Ob1J4pZgzo132XUZ4GcWbLeqKiVvrxqmSAszBFIFmY8yLEmelYyr6EaNLQCRKRQM58+KSSv46MPZbeIjBzTGMmshSaLk4vqFO9GT3MaQhZ5NnVy1zI8m999mNg0T6OWzUcIdUOtJ3tLrZVnA7Xu6Udl8C+uyOZBcz4pDf/9H2Xq0ceEnlhZBMsxDz7+kAy+6XtZFXTO/jsZeOEVMnmG5fsLjawVjBUBXjac3XUXlatydj8IzkJNMbF2usSVaaDDfP5pJe5WaptjrmjKGW8n1f9CD1PovGIHz3cazyyKf6pqogqJ1q8+K2k9AZvaQS5DxyBUaIX4Yd3iU/1AISH8ruQLssHcgmxBXIpZt1a8uFC2r3pXape9Jj2DBkvXocfKqGmHydip0/qgwBoJkXBrwnJBhVkS4silMfzca6wGe2ZDommEII38TRteghV2SMAGzRkbC4iaE4C3s9PBjs12UuZyfNzWPPmXPgSrc+ap0nDxN2VKBHepLIIFUEuf/JvU/eFWqV/8YgaHji9cKaPPOk9Gu7J0hwXJyhkCcSGAkOHFhmQFmVl4GdMcjiEuPLz1gI2f2j2p9qqhXnw+0Bz4BX5VDZdqGjQGGc+twRLDEh49yYrQoT5Ilt+OPxemCG0WfvW9qQbs+9MzeAmXkhGNJaVmaQ2VoD5ROtfw59KTg/xPAxdrQGLq+2jh47LPLf+cgbV73CTZ/oUrZdppZ/U5VAHxYZOQ76Qjcw6tmF5o5Ogz8xHNEgRITzMyNzW0CP1DM6wnngnDUIhFgTASvJ/04aOli6Tmw/elrmu39BzQKCMmTZWmadMTmUaL/+tRqX3wN9Lw+oK9POiCK2TkJ8+XsRMmhm6zjw/Wxg3r5f03XhF5502p2bFNuiccLIObD5QDj5sb2XcgdC+soCEQEgFU0yxWQYKNl5pymMrCBL8L2XTqi2FGwtk1itkq9Q+VcAdZuBFOfpoohIkGd0WIuHHFL4Xv8gkouo/Dr55QdKLF79Fw6MnPsDtx+oqgtWj+CU+KElSv2RpUy6V+WzStm0fmH79Tlk/Gnf9pkE7+p6bq9g/el91/vF0GPf1AVu/b/8f3pelTF/RJGxb2ESFhrCvMUeYuWiQsCfQb0sSml9+53Now5ipzXkOhQNRYi6PGu2Id5z1Z+8pzIk89LAMfv89pq3t0k+y4+EqZeNonAtNVhX1Ob7mPNm6U9a89L7JisdRsb5fupskyaMIUOfD4kyKtr75hGlgQPmx7X2p7umXw8BEFD06hD2f3GQJBCLCrYdHxi2Cs96lQ050gixKEK9fxeO9R5UobAQ05UGp/hUrDydtfd44393dOWIU1K2X39u1SW1cnw5qnZDmzcx9arDBhE/x8AnVnjwDTiN7MzyByTJ8o7zYjIXARzhqqo9LHoz/3X3210L5rVgeIDWPLJ6SF3yFaXl+tlcuWSMef7pBBf/1/WRASBHfUGeeGmqdhsUdrhtlQtbGQPNZi7yZFcxHqZphn0vRfmmonTJu8P+/Nf1gG3/idrOI7zr5EBv/9F2RKiHhyYdrxlnF40Mb3pba7WwYN2y/UZspbhwUaLQR5u6esCPCC4zuTL8gmAlADSCLE/GK6qemGzyRi15QCKBYCfvBVsBOE0RH3mgnBcsPrL4m89bw0vP6MdE08SHbPOFH2mz5TRk6a0ruD7u52zCNhEocHnR7UjYCahoI0s5qsHC0lQm3du8tly9pV0r2rU2oG1MuQkaNl8oyjogNgd6QeAcgJJmt1lOe0sNus/e6770rHWy/LkLuul9pNG53n2Tn7dOk+8x/k0NNOj6R1iQIG/YH05XLZYJ2GOEII2dyyHvMskLEwmxP6AlF779H7ZdDNV2V1beep58jQf7hMmqcfEaXLJS1rBKukcFtjcSGgaSaCTt0gkBBcCCOEoUYm1pxbqLD5HmLFAgHJcucWi6uvSdaDZg5zFZqrqMErk+xXJdXtNROuf2ep7FjwZxnyx1syj7G7+RDpvPi7Mmn2nIywYg6qyQOihGbBz68qX3gGtAEIS+afN/egdoB5qmPt5Kvb1SkbF86XgQ/cLnUrl0j3fgfI9vMvk2Ez58qkI46sJPitrxEQYK4yx5gn7rnGJkE+3ixbVrdIzXsrRQY0iDRNkXFHzw7U9Edo2rcom9igJPTMW93oQq40mT3+WGHM6zTKe7H8qb/JwH+7Vmp5tj1X+1eulSEnniFTp04t9jESuz8RgoVddsvGNtnevs1JDTF81Ji8kbcTe0KruCoRwESjWqwwD8hLrn4O7Lj0JIrGOarE04cIXN41yFVYP54wWPW3Mggt5pOGt1i96FWp+ffrpX7561lQdHzrRhl7wqkZvz5IOyTefTGvIPBoEjdvfF+62rfJzl275YDmyTmdfDmUwfgxnmr6RmgxT9n9aw5C6uTHOSa//G3puvdmaXhpfqb57pFjZde3fiHTTpoXyYG+v413NT+vzhU0S2wW/TTahLxhjjJX0SZpeIio2m/aIMsGhD/s6UfNWRjVj3Dd8qWOk3vtklekpmOrdB10pDSQy3PGrIKc50s1B2InWKuXvCVb1rSKrH5X6ja1iXR3SdfBR8uQMePkwBNPKdVzWTv9AAF8sYJ2T34QqK+SX6woNA25gkumDU52g5BGyJXlpitudIjxg5BRDeC6xYuk87H/kMF/uzebYF15i4w7dm4Gb7fPjCaIRiuKEGlvWSY1q5bLgJa3pGtko3QfNENGTD9aRo5r6tNZfEwQOJBlLiVt6uTMHGfHzyeaMq6NS9+SAT/+stRu3ZRV347r7pZpp5zeR7ByH1ra/nToo7hZUZ13s2Yw33QuqAuFnmrUoKjMF+ZfUEJ56tHAqsVEkg+LNH1vW7NaOju2yejJUytCaRMrwWJxWbHwv2TQ/bfKgBVvZuG27aLvybCjT5BJAdnjwwJt5QwBEGC3xu4/rKqZe7zxjdxI4uOguf00qGnUqNulGBkEOH2FXJnALA5xjqvrAQitCaLT9ux8Gfi3e2XA0lecf7df+B1pOGyWTJgx07dBCBY+gWid1r27THY8+bAM+f1NmbK7Dz1Gdp53mTQdc3yfMcNEyHzD1OuN9O5N1qsEa3PLctn5n/dkRZreddhs6bno23LoyfP69BETEgKTQJJ29V8EIFSqsWVtY76yqYS8a8wujbYOSrmIE8SKDS5aMohPKU+3auT5ShjFWAlW6xuvSvtTD8uQh3/T59l3j58qnZdeLYfNOcXCPVTCzKiQPnJkGA1OFC2OWxj6PSYbBYQuuzoITNqSRLNAsrMM2l1WyPCVtZuYONBeQdC95pGP1q+TzWtXimxvl5q6AVI/fISMd20ONR0TBIgLYYU/FgJrzZuvSfddP5OGRc9mPV/7t38lI4+dm+UTo3ONU1gQrXxO80qwaO+9FxZI7ctPSv3L82XX4cdL16zTZNSsOdI4MTsvHVpbSKOeQDRzclmnXVkbZ0PBnOMwRdDmkTKQqKamvhpXHoC1EVMjmwoNQmoBjvsObawEa+mLz0rNnddL/TuLfCdRx/dukebjTkq1zbSss98aj4wALzfanLDO6WioKB/mBAuLCIKJe/BXwEyTBkdyBDELX1SficjgVvkN7LwZ36C5A5HSKNtuOJRgubWnGmJh9duLpPtPd8hAb0yiK2+VkUcfnyFYaJTQwFI/c4v+5HJy17aVYEHmINqOJqtzl9QPqJVhkw7qM69pAxKJQGXnH+V4fJUPf1U/HqRaU/Jo+ATWMTSZzJ2gtUPXSDaWuXJnsrFgXvE9xJ25WAozYaUNWqwEa8lLz0vd7T+SAS1v++LQ/s+3ydTjTzKzRqXNkpT3lwShqmnK11UEFNqpKGZF6oTU+IV5yNdeEt9bQNF4UGVMIUWFmFmDEopDlD54+q8y+K5/kZqtvVGwOz53udTPOF4mzjrBMdVBdpiHGshUwzSos30ujaw6wofVFuAng8BE22nR4OOZN2muhbmloRHYDGr4GUgV850rKKI6m0o2oLwTbF6ZZ7nSQbW0tGQ0rhAsNKNsVqJkKEgzlnH0LVaCtWLxW9Lx3OMy9N4b+vRt59EnS89nviTTzdE9jnGzOlwIINB4wVk48p1OQUWu2qgoIHIfO8I0JFJmAZ0ypTcek12FIwAxV+fxqLUEESzqalu+WD5u2yCy5UOR+gap23+MjJsx0xFakCgNHqnH7fG/gjzRH7QPuU6ARSFYCFc146h2DY0ZJ77MTBh1xCujPCSKTaSbgHPaVWNVMe5B+TOZh5AsCBlkLWierFy5MhOLUCPS815wqjCMhSBJRNmwoK1jIx0lX2jcfQokWIBFR/MJLe0Ug7PqxYUibz4rg//zzkxfdx90pOz45MUycsax0uTxD4j7gay+/okALzgki/nKC+WXW84RfG1tjrkkqqkvSmqUJEdAnfQnTZqUZDNVXzfCo7W1Na/PUy4g8hEs7oPgUI4LoaNpRfjdu+hrwFE0TZD5XMfe+Q7zTpAAg4Rp/9BEaKw43hH6wHoeNWVJ1U+IKnhAiDkaS3fOTMgSpJp5xfjzGaRh4r1Qso9fYK4NJXWxlnrzeHI//09Dyi5CSPCu5PIjCzvkUXmQu15fgoVGYMMbL8vuHR3SUzdABg4ZLEObD3ZeynyCiRd43aJXZNfHW6SmY5v0DBoqNfvsK2MmTZVRRq7CjqmVKxABTU6KYPFThfM9gi+qgGFBQbjpZoMdYVCQ0wK7n/c2zVBvp8HyQhVYgEUTwRPWd89bmUakDrNTd+ciRADhs4KQwwyoRIt1k/lFerLunh4ZPmL/PocYNME0bXp9aCDeaDbVz0qD6rrXa4Qv7ZsGq7i5k7a7WRMYWz758ZrpMA3n2nDmehbugWhxUZ+a0Vk7mVMcLuLTT/mCiRFyFlYxkxSezHW0WPQ9rEnd3ReHBy162UmX5fCgQQNl6ORpTl1h8exDsFgMWp55Qurm/0Eanv2z017HeZeJTJ8lE2adEJhk1905Fgtedh4y38mYpAC2evsnAup0yU4eAeb2Z4kiGN3oaURi/Z8mOy21o7nmsCNVhl2FIwDRZq0r5p8MUEkAACAASURBVCQm5hhMKEF1aDBYN+FnfqoPFuPJd5veXSK7Nn8oda1LpaZGnPQ8dfuNcsyKkDEW+6BkuTwPP2hnIf+sv1zuE7b8j01BGszchY+c3eklAWjuNRk0BCso3VJU9FgvIVrMI+YsnxAr/pcrFyzfsS4WunmJ2seg8mryjIoJz71iweNS89RDMvCp3gTa28/9R+k+fLaMP+aE0M/Wh2CtX9kqHzx2vwz97U+z+t1x+S9k3KmfiOwcHCdYVpchEAUBBKg3tQRCEdJViGOzu23N8l6MgI7yLG5ix8tvSZ0LQW/vPcTw0Xg/etoKYqJR/iE1/CAociVg1lOA7GY1Mjb36PF31Xr6mQS1J5CijcveFlm5tO+ae97/kp5DjpF9mg901t2guabhShwn50WvSPcHG0R2d4oMHyn7NI6TMYcc4ZAu6iinT0pxo2Z3exHADMb8Y66FjaZeCIoQFX4gKhr3KpcWR/2xKnmN2rB2jbT99Q8y9K7rs3nQN34uY087O7QFpA/Bal3ytnQ8eKcMeuSu7Iq/dr2MPf3vQ1dcyCDaPYZAEgigska4sPPSE1VR4mb59alcqXVY3BDgphUubqYgLDSeGNpJ/UG7xO/6ye9KwGiR3zX2FX9r1HVIGL9DsDQhL39rZOxcvYXwb1n0kuzzy2/6Ftn29Z/K6BNOyzvemEIQfuteeU52v/ykDH7gtt76GgZJx1d+KPufdJYjhPHdy0UYi0PU7i41Aqxr6lTOnEv64IKGrWEdDXKPqAY/0ZXLl8q2h34rgx+8PZsHffU6GXPGOaGd+PsQrPfXr5f3H/uTDL392qyKt191qzSfdLrFsCr1W2TtxYKAnq5BI8FiFNUHy68ThEtADR7WHh/Hg6A5wwegWIIYR18qvQ60WAiLfNpMNwHjd023BJnSfIFgwZhAqiDfmOEom69u5tC2px6RoXf/zBfO7Z++VPb/b1+UseMnBMKN/5Xjn/faczL4p1/LKrvzlHNEPvNFGTG+2TSflT5p9/SfsSYOFWtBGsMisE6hUcvns53W4cBRHx405NarswnWd2+W5lPODO1a0IdgscNfsWC+dL0wX+qXvCTdg4dK5+wzZNgRs5xM8nYZApWIAE7EHJGHDPHJDiyf8HM/p1uzgVCFqEHaND1KKTBxcty1t4v5X8WDdiGplmgZ5/ig+cP3zJEwPih5CdanvthLsCYEp7hBs4mW9mMI1v+5LAugzmNOk57PXSbjDzsytGCIB2GrJSkEWHsg8EExrZJqO0y9emKWd6ASTdKs9yueflx2vfC4DHhnkfTU1krnrHmy71HHyeTjTg4DgVPG9xQhascN7y6TnR9vlZ7aOtlv1GhpnDI1dKVW0BBIGwL4Y6kPCosTO6tcTpruvmNG0qS+airSJLyaeqRUz4oQRbCX2u+rVM9XjnbCarHcfctHsJgXlIHA5xsrCNbWxa/Jvr+43Pfxt13+f2Xs8afmPQWlpyK3LH1T6v7jZql/+4VMfR0XXC4D5nxCDjp8hkX/L8cki6FNNFaMMT9sDNBaoSVNY65UfVzdENJXiFbSJkywiVOzz7q/fvkS2bF1s3TX1MnwA0bJuKkHRxrNWAONRmrZChsCJURA47bgLAxpQgiGObqLAISIqY8N5IofDVgah6kxDAwqtPGhSfOiGuZZ0lQG4o05I0pk/3wEi+fT04P5Ut/Q9ubWd6RnXavs43HLaL/w2zLgoBly6NxT80KmKaNwbN/01msirYuldsuH0t08TeomHCjDpk6PrPnUkCc4KyctHPM+YD8swBqjsdRYc9C+88PmsJRuCcVCzzuGzyNrZZLaLBz+Nb1PsX2O634jWHEhafWkGgF3clJedgRSvlM3QcFFEYwQnTBmoDiAoS+0F4YUxtFef6qDE3gQiLAm4zAEC/wQkBBjtI5+O2uNj8WYrnr9Jdm16UOpaVsrNT0iPaObpH7EATL1uDmhtE5EpSfuEO1Q75aNbSJdu2TgfiOdzQHfhTmqzq6dDYi+G2hNLaxD6d8GtOyQdOYkc7PU4WDifmLmJGtwkodzWCPBDazGjRvn4MdcLmfMQCNYcc8kqy+1CCCE0EYhRBB+mo4kVyA+SBQCy+/EDC8ugiuM0IoDEEtxEgeK/nVE1WKFJVi0RllIFqZCN4HjfwgD5o+SLw0WqUnF85kX9WmYyzxDrrlIOwicMFoPDW1ifn7JzbegmvGrQmvOVU3EViO8Q3aSdMoHP9JDQebYuLC2h3EFSWq0jWAlhazVmyoEeNHwt1GTHosYAowXkZ0OZIm/+WTXziKAWRHTkd/uUdX3fIdmifuSWhAx1dBPE3rJTSmNIxXkw6FmP3oBCQqj8dLcg8w/TDtoI5grEBnmjXvx1+jZUVJ7cA8nnuiP3zzFxMTO3uZOcnMnjpoZQ9Ybrnz5AuNorxx1qA8pczVpNwfeZ3yyWL+TWpfDYGgEKwxKVqbiEUDQ8YLrLp8YMggfXnQWND418CS7LUwq3IPQgnh5hZempWDHpCQtn8kxDIh60lEd6tWpFT+YSj3yHOa5y10mnxaI/inBYsGO4pOkPn9uPz7q85p7dZc/efLkSHAEJa3mNBeaq1KZsiN13ApnEGDzxzqSS2NeDVBpfkw9/Zi0/yoaYfWfLRd+RrDKhby1W1IEIFTs9tXJEnKF8MFUo/nkEHCQMMiVkhlMPCx87LqCgutp4tNCT7Gw6KBpoF+qQqc/EDsWiSgCvaTAVkljzAOCdeZLoswYhfWDQyOB9lFDNuiunXFFg+rnj8J8g0yHMecp9NxDnX7z00zLlTFBV65c6WjXyxUEls0DVxitbDGI8p7pKcgoB0uKabOc9xrBKif61nbJEECgIbSUAEFk0CywoORTIVMOAsTiB9HyE34QMwRqriTTQQ+qp2yoG01D0urzkoFeYQ1xColFP5eQQzCEJVjMBQg8F2PqrRO/KDSjXuKMJo35GCWRuFc7q7BbYvDKmIBe94VS9nrzxo2yacUy6en4WGTAAKnfZ5g0HjEzEsGP2l89PIQpvFyEMmqfCy1vBKtQ5Oy+ikIA7QSCSyO5oz7myneMnjLsulBvI8hUU+A9bowwgyhRDg1YmOPI6nMDoUKwm5aqvFMK51iITS5TLAQLjVQ+UzBzBAKF8ED76OfUi0aVuegOFKkmyKjH2XNp3xBk9CFpU0x5R63yW4eIa36/Uj4N69mG55+S+r/cIw2LX3Sabv/cP0nd4cfJpJmzE+2KWg/Q1lbzhtIIVqLTyCpPAwIIPFTwKhjREkBuEDxRX24WJXVQRgPhFcaYCvHzCvKXoj8IPwQq2o2wp8XSgGU19wFSxHyAIPtdaDLRfGJG1J0380gTROs9lINw6ylVv7rUHEwZ6mReadiPQszM+GFxn/Zd/V3oa9Jmn2qeE6V4NsaKdaPURPi9Fctl+/w/yRDNW7nnYdu/+UsZfdwpiUeJh2RpXk8+oxzuKMW4xNGGEaw4ULQ6Uo0A5hqEpzr6Isz0hEmhHac+jVCsdQT51rjb0YTNbkFdaD/svvgQYFyYF7nSj0DMdd6omVhTluhJUuYAwiIoR6USbNV2QtgpX0zaE4QV/aNt6teTaMXUGR+yVlMQAmjTIdx+JuMkkVu/9G3Z/cd/k4aFj2Q1037Zz2T03NLkHUYjzHtQrRtNI1hJzmCrOxUIaB5C1RTxQmtk4UI7yI7Ta15Em4HpB2GLFiuXozIaDnarhWgqCu2v3ZcfAU2nlCuelNfPDsEIyaY8GivGnx/GNUiDSTvMSTRflIMEhTEp538CcUxNmDkrPTBlmGetljItLS3OozBmpdRita1dIx8v+Et2ovF99pP2f/q5TDh2TslOLfMeoXmtRqd3I1jV8pbac+REgBeYnb06Dmug0bCnwbwVoxGDSGFydJsYlVzxvTewpLsOI1jpnKz5nI0hLxApfJ405EIhZmbNhamnqagjilN7OtGzXhWKACEaVHOayzxdaN1B92GaXv/q89L95vNSv+QV6d5/jOw+8kTZd9oMGX3w9CSa9K2T98B9mrtkDZegISNYJQDZmigvAgSdc4de0Ezvhe4WNa4Rvi0arwpSpfFd3FHi/Z7cCFZ550NQ62gTvMRZy0Ow1ASn6WcKiU2mMdi0XkzFRrDSOyeS7hlrB6ecC12Piumfs1lcu0p2tW+Tnto6GT5uggzff/9iqox8byEBdiM3UqYbjGCVCXhrtnQIuGPM6EmtIAfkfD1Tp2TKafJnfodwQd4w+QTtRCFYaM/s1GA+pEv/PaZfSJRG+Xeb2iBYXPnCerh7DZlSnyg3iWIeUjfaVQKLRj1sUXpkrMUkEeAEK2tGf1wTeN+I10Yi+2q7jGBV24ja82Qh4E7yjHM7BAgBGffJqih1I1TRWvTHxbQSpifCDpMFcwehB9nib8gSfnVhCBYmnw2vvyRdbeukZ9dOqRk2UgaPGi3jjtp7/B0HX8gXR9Xt6t8IMBfwCy1VbtO0oc3GZsKECYnmKSzHMxvBKgfq1mbJEGDRQvNAPCJ+R/DFrYqHtGmy3XykCZU8/cEMFTfJKxmoVd4QGkr8pLggWXqUHHNgWC3D6pcXyu7n5svgB2/LoNV+yVWy32mfkgOaJjghOiDlUaO2Vzn0/fbxNJQMa1OSyZDTCrCmtYnrsEdantMIVlpGwvqRCAKQKtVaoYaG1MTp76InyyBw+dKboAVR/6s4+5AIcP28UhZ8SBDjqomaw0IC2X7vledkyLWXZN3SedRckYu/K43TpjshFcaNG2dazLCg9oNyrE+Q+WojGfmGjmdmQxM1B2e+etPwvRGsNIyC9SExBDREA4sWL3G+KNxROqIpdFDrBx2L19NiaCwgVv3VDBAF2zSUJXUOBCtqyAO0lOuee1IG//hLWY+x+7DjpPuS78mgcROdeVjKE2NpwNP6EIxAOZ3dyzk2PDdrJBuOaruMYFXbiNrzZCGgBAvzDr8XGprBCyuaMY3ojnofPx2/uFaYm/T0GQI1ToJnQ50sAvhcaciNqC2temGByKP3SsPTD2Vu3f6Zr0jdvHNk/LRDiwoqGrUvVr5yEMD/Dy17f4qRx8aTU7kWB6ty5qn11BBwEMB5FCIECcKfJq6XGBMPwhefCUx/kCg0HThAuxOYIqS5MDM1NzfbabEKmpeMK1osSHlUvxjIfNsbL0rPqnekdlOb9IybIjVjmqTx6ONi9wGsIEitq3kQYN7wk7SWm/UwLSdXsQSwblZj1gHTYNkrX9UIQLA0kJ2mMInjgfGXwKHdvSiwMKKx4n9ozDSyO+02NjaaSSgO4EtcB+MM0Spk8Xe0lx99JF07t0t3/UBHaMZ9wKLEcFhzJUCAsDJsBKOS+lxdY/1hc+n+0dROaMryHcxJ+pGJATZx4sTYnjfp/kap3whWFLSsbMUhoPnlWKwgWnFpsDQwoHcRpA1IHQKZE4sIWXZncbVbcQNQ4R2GNDOe+GIVenE/Wk1Cc9hlCORDYM2aNY6je6HER3NdaqgRCBYHcKiPjR8/aNs1ZRPl1CzpR+ogY9SZxMV6yRpZraFKjGAlMWusztQgoASLxQWzXlxCbsOGDY5Wyu9SksXCRIb4fKcLUwOWdaQPAsTn0ajthcCDrx4CrFoFSCGY2D3BCLS2tjrrVCEmPLTmEHqIEhs7yFS+9YeNIPdwL76kbpLFmonmKwnNKy4WtEs/kzaJlmvOGcEqF/LWbkkQUF8pdoRonXKRoiidYceVj6zRFm3G5VQfpX9WNj4EyBOHkCokZhnOuwgRTke5/fLi653VVG0IsDkjRAiZJqJe3MuGkjWnEJM2/qKQLQ2kC7HCRA7hinsdg1ipD2s1h6wxghV1Flv5ikIAAcnFokGYBhaeYk/ooJVgMcu16OiOEL8CE6wVNV36dBYTIeMdJno7GgB+EEx8qmDKp0GobISs93EioHkqcxEkNndcXpOdO2FyoaZF6nWbJyFr1EXdXs1WMc+MRhfixvpZ7TG/jGAVM1Ps3lQjwCLEKTDNO8jOEKFXrDoagYt2IlfOwWo+FZPqAU+gc/iv4HSMD5ZbcCEk3IQKwYdfizoNU7YYQZfAo1iVFYDA2rVrnTUK4uE21bGWofVh3ummzW1CpCxmvGI3dKxtkDza53c0t/hqoWUqRIubC3KNSVjsZrfYIeX91kDUxdbld78RrCRQtTpTgQA7MBYH1T5gtoNcFSv41MeKRY0FDw0FwpUFTzUXxLsqdrFLBYjWCUfgQKj1aDtjzqUkSkmVjbdNlmIRYG2B2PCj84t5BQmA5JTisAz+pZjvWDdxhYCE0G5cmljeJepMQ0xA8MbKoTEKC/F7CxpzI1jFvhF2f2oRQN2tIRMgWvzE5ayJxoIdJcIV9blGI2YRLMT/IbUgWscyCGD6xfyH4ItL2Bi8hkAuBJRoQUYgO6XyVWJt07ytrGuQDs1oUCwBYZOC9opDH8VudOOaOazjbKIgsjxnnGZLI1hxjZLVkyoE3Eme6Rg2f8hQnC8P2iq0ZPha2WUIGAKGQBIIQLDKoR1lg8oaB6nSUA1sJosxFbJeQrLSlhYHrR3EkmeL06HfCFYSb4TVWXYE3Cknwpz6K7TDEDdU3WnZjRX6HHafIWAIGAJuBCAdrGuagHr9+vWOhodTtYVemDqps1g/2ELbz3UfZn8IJUQW8of7R7HaOtoyghX3SFl9ZUcAuzrER/0VUP+qH0HcncNxHvt9KXwj4u671WcIGAKGQFgE4gi6Sx1oidCEpe3CNww/XUgW5tg4NFlGsNI2ytafohHAaVFP4lAZBIu/436pUXUTiHL8+PHmk1P0qFkFhoAhkHYEwiSjhqCwofVe/A8TIf5kcbpqxIkZJ4b1MAvBXtk8F3MZwSoGPbs3lQig2kaNrUeA2TXhS1BI8L6gB8Q5ktODcTnOpxJM65QhYAgYAnsQ4KCQWgf8TGhKoBQwrAk4yrP+Qlw4HMJ6mVaXCsyEbMSVDNJffqfvhbiCGMGyV6fqEEBjxQutuyRectS/cRAhbPWcJtPTNexy7ERZ1U0heyBDwBDIgQCnANXU504WTfw//F35HyY2zcXKqWrWYjajab9aWlocIgV5RG7o4QI2083NzZG7bwQrMmR2Q9oRgEyxk1JHSk3LENWmzgvGjk0dPTUbPWpjFoxi1cdpx9H6ZwgYAoaAHwJsNFlnOa0NqYKQQKqUWLH+YkUgHEMczuKlGAVIIyTRKyd4Tq6o8oN7HIIF09RKzFm3FENpbSSJAEQIXwFeCM2nBSGKavdHE8ZujAWCRQTVsZGqJEfO6jYEDIFKQwBrARp99/qqJxA5dVgJF5tpTklq0Gg25zwTBBLzILyokDhkNWvefK1n89rVIps2itQ3SO2oRmmedWJBlVUCkNbH6kcAMsQLjklQkz1DtqLGkmEXpurt6kfNntAQMAQMgcIQwGzIutvU1JSpQON3cdI67YqbNW+9IZtWt0rNpjaRhoFSc0CjDJ10sOO3GyYPaS7Uahb9/q6eQbf/UGo/3uKU2X7OV2TA7HlyyCmnF4a03WUIlBkBTIKY9tA4ofLVHUjUblGPRWaPipqVNwQMgf6GAI7vaLIwCXqv1tZWx1zoJl9pwgcZse7Jv8igO34stRAsEdlx9iXSPXueHHH62UV1teata77WM+ixe7Mq2XHlLdJ08hmpCwZW1JPazf0GAUInEJaBeCv8rj5T+QBQM7n6DGA6h6TFHd4hXz/se0PAEDAEKg0BNFZYDlTrzzqqpw4hWI2Njal7JOJeta1uldpH75NBf/5tVv+2f+tfpWne2U5w1UKvmsXfvKCn4blHsyv+zk0yYd7ZRanGCu2Q3WcIFIvAqlWrnM0BJAuCFSZRKVouXjZVB/O3Bid1Z7Uvtm92vyFgCBgC1YoAcaTwY8JcyKlBNRNiaivEhylJnPCvws9223vrpOePt8rABQ9nK5quuEGaTv90UYqmmkU3X98z5J6fZyreffBRsvuib8uhp50Z2WclSTCsbkMgDAK82JAqTrlosDt8scKQJAjWpEmTKubUSxg8rIwhYAgYAqVCAFMh6y7WAwgMju9osTgsVIwvUxL9X7t2rUP6tm7eJFvnPyRDfnNdppmu5mmy69L/LdNOPaOo8BI1S5+e37OzdanUtSyRnuH7ixx0uIyacayMmTgpiWeyOg2BRBHAMR2bOlordifqfxWGYOGMyUVZ4ltVQtyWRMG0yg0BQ8AQiIAAbhU4vLud2gl/wJoaRxzCCF0JLAr5Q1Zg/kNGtLz4jMiaFqld8abIvvtJz8FHycjDjpaxBx5UVJM1XV1dPR9s3CjbP9woPbW1MrJpgmNDtcsQqEQE2EFxvJYXms8oBAundsI6oP1igYga1qES8bI+GwKGgCEQJwIaDV2DdRICARNhmnxZVXtFjEN8b9WU2fHB+9JdUyv7j22KReNmgUbjnFlWV9kRWL16tWPiQyUNWYJkQZbCaLAI6YCJkZAOafMXKDuw1gFDwBAwBEIggAWBE4X4YqG9mjBhQmrcjVjfsVSw8cZPF2KFxo0Tjjjix30ZwYobUauvrAiQ6BkNFISKFwatVBgfLMgYBAutVdw5C8sKiDVuCBgChkAJEYDEsA5r0udCUswk0V3Wd8gfFjrdQCMrsHpMnDgx1CY8ar+KIliwVFRtkydPjtqulTcEEkOAl4aThOSU0lOE+fypcMTMFcclsY5axYaAIWAIVCECaK7YtBIip9yJnekHhI9NN+RKrRms9/iMsfYTQgLH/LivoggWnaGDaAqiRsmO+0GsPkMABHBeZD6SKocXm5cLNTBO60EXC0IaT7rYqBoChoAhYAgUjgCnw5EB7lOM+IUhKzRmVxLmQXpcNMEq/LHtTkMgfgTYqWiAO14adin8jZkwaBOAmhjToDm2xz8mVqMhYAgYAuVAgJOCbJ69bh+lSoNmBKsco25tJooAuxONKIwzIypgjuP6mQnZ2eCnBQnDuT2fKTHRjlvlhoAhYAgYArEggC8YLkxsrr3rOq4jON+HOfxUTGeMYBWDnt2bKgQ4bgu5wgeL04Oa4gDtFP5Y3osykCvUxObYnqqhtM4YAoaAIVAUApgGubxhp9Tvavz48UXVH+ZmI1hhULIyqUcAUyB+VxwN5nfIFb8riUI75b04UYITppGr1A+vddAQMAQMgUgIELIHNxG0V/ygrWLzjXmQmFzF5BgM2xEjWGGRsnKpRoCXCR8rSBVaLHVq52XipfIjUZAvvk9bELxUA22dMwQMAUOgAhDQk+HIA1xB2HhDtHB2L5Wvbb8iWN3btorU1OydGr6/14hkimT/3lt8z5e5fuf7HPdzd4/0ZNrX353/9PT+P+t/+ldvgcydWXV47suU7OGO7BqHNQyrgNcivi7if8WPOrfzO2SLT140/K56oe9xThtCzuwyBAwBQ8AQqA4EcHDHRYSgomisNGJ7qZ4uFMEi8unnP/95ufrqq2XOnDl9+rZs2TI5//zz5Y033pCvfvWrcsMNNzgxJa677jq55pprssqfeeaZ8rvf/c6Jrq3fH3nkkXLffffJtGnT+tS9cOFCmTt3bub/zzzzTKYP2q9HH31UgurQmz+44SrZ8sCdUtMwUKS+wfmsqW8Q2fNZQyTX+oHS+9n7vbvc3r+Dy+Wqr6u2RnZ27ZSdXZ2ys7tzz2f23zu6OqWzu1N2dO3c86lld7ru0Xv5zP6/+z6th/YuOewi+Ze5P847rxiblpYWZ6z1co/jPffc48wF95i7K9Xv3f9zl3WPv7uM3xxzj/2PfvSjrD759U3/526D57nwwgudr9x15JqzXoBy3Z8XSCtgCBgChoAhUFYE2Dxz4AlyRRieUl+hCJYKWDe50Y56BSNludwCmr9R011xxRVy0kknOQIawbVgwQKHjL366qsO2VLi5a77+9//vvzkJz9xCBkCV8vhO+Ouj+/uvvvuDLnzAxKCtfXBu1zEyZ9IKcnKECoXCZOGBqnJkLBeguYQMiVrPsRMv+uqFclNoHIRKR8C1dUpO7o7pXPPZy9h20PUMuQt+74vTIdg7c0W7oePkgk3EQHXJ554whnPIKLtHht3ok/G/Qc/+IFceumlDoF2j7s7sJt3jkGAvvGNb8iNN97oRNl1j3Wul8Q7x/zmy0UXXSSHHHJI1oYh15ylD3fccYdce+21TpNh+lDqF9jaMwQMAUPAEEgnAnkJlhKXlStX+mqw3IIwSIB6CRBCbcqUKY6gy6ch8yNzHL1U4Rc2AqujwYJgKSmCKHkIUa/Gaq+GKlvDtVejtbecnybMr9xAgWB5NU4OOXITJI9mC0LWq+2CMO3yud+r2er9ey+R673/kukXBmqwGA+cxGfOnCmcvvASZLfGSMdN/6fEBvLip+F0T33myw9/+EP51a9+lcm47jfHvIQtFwly1+03x+bNm9enT2HnrJ82y6vdS+drbb0yBAwBQ8AQKDcCgQQL4vP1r3/d+UHA+ZkIvVoDP0HoFcC5/lbtVi5Q3IIRu+qDDz7oHLP/9a9/Hc5E+MurZOsDbg2WEqG9mix/QuUxCe7RYKHJUo1W76ePudFF4HoJlts82GsK3Gsu7Gvy8yVkXhOiL0HbQ9z21B9GgwXufibCXNpK/X8Y7aGW9Wqwcs0xN+mG9OXTHvnNKTRnU6dOdczWXKqZCzNnvXPQe0+5X1xr3xAwBAwBQyDdCAQSLIQh11lnnRXog6XCB6Lj54PjFcBejVUY4eVn/sE3S82WuUxPbviL9cEK66tVbT5YSrzwZXL72PH/sNort7+c29QcNMdy3eP3SrnnGClyOCEIKePCDM2JErcfYb4569WMMddy+Y+l+xW33hkChoAhYAiUA4GcBMvtf+IVTu6OhjG3uM2BfkI5H8HS75uamjKmKy9p8/bDD8wwPliO6a+PhgrNVO//c/pg5XCOdzvJB/tghTMBOk7sCflgKZEKMoN5iayfyS9oIrvJtdvM651jUU2EOscuuOCCzJFcCJbbbKna1c9+9rMZ/64gs7b3GnSN3QAABPpJREFUOXL5mZXjxbU2DQFDwBAwBNKNQE6C5T495X4Er6O7n8BV52SEl5qA8LtxnxIM64OlAhlBiQZCL69gD0uwtjx4p4+Tur/PlPs0YW5frbA+WA2SOUWY8bPaYxLs2rXXSX3Pdzu69xCpon2weolbPh8sxTXIREgZL8nIV947/d1kmu/0hJ93juFYz6W+YEHkxj3H8A/jKC5aLC+xV4JFGT1ggf9emLlDX8KWS/crb70zBAwBQ8AQKAUCeZ3c6USQE7qfBovTfHoiMJeGI8wpwiDNltc0pU7aGiLCV4NVqA+W+lZp+IYQPlgZTZfLL8vtg9UbTmFXAT5YvYQpK4xDTif5vU7xhfpgeQmU18fOS2K8uHsJdi6S4p1jfhosnPD9xlfn2E033eSEB+Fo7tChQ+XZZ5/NnCwlECmhRG6++WYnN5V7E8AzuuesPoNXSxrGDF2Kl9baMAQMAUPAEMiNAC4ibLLLfRVEsLykyR2vyBuPKsgB2i8OllsgA47G1/LTorl9dML4xxTrg2VxsCTLByuX/5UfqXKPY5hwH4y3W4vqjW3lNmO65xjReukXoSIIJuquw+0fmGvOeud2rj6U+8W19g0BQ8AQMAT6IkDQaJI8kw6n3GnQQhEsv0G87bbb5Nxzz80cta+EgQ7jg+WcBFQNlQYa7SdxsOIcQ054Em/KL3hsse1A4O6//3758pe/nFUVmitS30CwiNzLDkajuGtBzIdc3v9H6RNZ2okCb5Hfo6BmZQ0BQ8AQKA0C27ZtK1k6nKAnKohg5RJwpYGu8FYqOw5WuECkGtYhahyswlHteycEB5MbfnNhY5RFaR/tE5c75hYpcFAL4yxP++xiaJucUwSl5YJcQcAgRuxuolyQKupsb28XsrHTXhp2SFGewcoaAoaAIWAIlA6BgghW6bpnLRkC4REgGC5aLC4+0TLxSYoESBWfEDCI1tixY0NXDCnbvHmzcx8XhA0yR0LpcqRfCN1xK2gIGAKGgCFQNgSMYJUNems4bgRQCxOAVokQ9ePsjrYJ7ROfevF/CFLYa+PGjY45HGd5fLsaGxudT7sMAUPAEDAEDAE/BIxg2byoKgRI84OWCs0VflZ8or3iE5LFhWYLzRMkKeqlmrGo91l5Q8AQMAQMgf6FgBGs/jXeVf20+EepBksJFg+sv+P0jk8WZSBfJJG2yxAwBAwBQ8AQSAIBI1hJoGp1lhUB9cVCU8UFmUKLhd+UarX4PybCJJzwy/rw1rghYAgYAoZAKhAwgpWKYbBOxIkA/lKcJMQXC5LFJybBhoaGzP81TAPO7nV1dXE2b3UZAoaAIWAIGAJiBMsmQdUhgKZq06ZNjs8V4RW4IFoQKUgWwUgxF2I6pOyoUaNMk1V1s8AeyBAwBAyB8iJgBKu8+FvrCSOwatUqR4Ol4RtUW4VGa99993ViWm3dulVGjBghw4cPd36nPIFK7TIEDAFDwBAoPwKEyWFjzGa4ki4jWJU0WtbXyAigodqwYYOjvYI4uUM1EGaBv9WMCMmCiOEsP378+Mht2Q2GgCFgCBgC8SOAywenwwmVU0mXEaxKGi3ra0EI8GJqgFFiZXFBuCBTOLlDrLgs/U1B8NpNhoAhYAgYAj4IGMGyadGvEMAvq62tzTENcoqQsA12GQKGgCFgCBgCcSNgBCtuRK2+ikCA9Df4XNllCBgChoAhYAgkgcD/B4I9HN57MOVEAAAAAElFTkSuQmCC"/>
        <xdr:cNvSpPr>
          <a:spLocks noChangeAspect="1" noChangeArrowheads="1"/>
        </xdr:cNvSpPr>
      </xdr:nvSpPr>
      <xdr:spPr bwMode="auto">
        <a:xfrm>
          <a:off x="7686675" y="2476500"/>
          <a:ext cx="304800" cy="304800"/>
        </a:xfrm>
        <a:prstGeom prst="rect">
          <a:avLst/>
        </a:prstGeom>
        <a:noFill/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13</xdr:row>
      <xdr:rowOff>9524</xdr:rowOff>
    </xdr:from>
    <xdr:to>
      <xdr:col>15</xdr:col>
      <xdr:colOff>304800</xdr:colOff>
      <xdr:row>28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13</xdr:row>
      <xdr:rowOff>9525</xdr:rowOff>
    </xdr:from>
    <xdr:to>
      <xdr:col>13</xdr:col>
      <xdr:colOff>571500</xdr:colOff>
      <xdr:row>29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12</xdr:row>
      <xdr:rowOff>114299</xdr:rowOff>
    </xdr:from>
    <xdr:to>
      <xdr:col>14</xdr:col>
      <xdr:colOff>323850</xdr:colOff>
      <xdr:row>27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419099</xdr:colOff>
      <xdr:row>13</xdr:row>
      <xdr:rowOff>9524</xdr:rowOff>
    </xdr:from>
    <xdr:to>
      <xdr:col>16</xdr:col>
      <xdr:colOff>504824</xdr:colOff>
      <xdr:row>29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314323</xdr:colOff>
      <xdr:row>11</xdr:row>
      <xdr:rowOff>19050</xdr:rowOff>
    </xdr:from>
    <xdr:to>
      <xdr:col>20</xdr:col>
      <xdr:colOff>561974</xdr:colOff>
      <xdr:row>27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476249</xdr:colOff>
      <xdr:row>4</xdr:row>
      <xdr:rowOff>171451</xdr:rowOff>
    </xdr:from>
    <xdr:to>
      <xdr:col>19</xdr:col>
      <xdr:colOff>409574</xdr:colOff>
      <xdr:row>27</xdr:row>
      <xdr:rowOff>85727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RIT" refreshedDate="44928.640696759256" createdVersion="3" refreshedVersion="3" minRefreshableVersion="3" recordCount="100">
  <cacheSource type="worksheet">
    <worksheetSource name="Table1"/>
  </cacheSource>
  <cacheFields count="15">
    <cacheField name="Region" numFmtId="0">
      <sharedItems count="7">
        <s v="Australia and Oceania"/>
        <s v="Central America and the Caribbean"/>
        <s v="Europe"/>
        <s v="Sub-Saharan Africa"/>
        <s v="Asia"/>
        <s v="Middle East and North Africa"/>
        <s v="North America"/>
      </sharedItems>
    </cacheField>
    <cacheField name="Country" numFmtId="0">
      <sharedItems count="76">
        <s v="Tuvalu"/>
        <s v="Grenada"/>
        <s v="Russia"/>
        <s v="Sao Tome and Principe"/>
        <s v="Rwanda"/>
        <s v="Solomon Islands"/>
        <s v="Angola"/>
        <s v="Burkina Faso"/>
        <s v="Republic of the Congo"/>
        <s v="Senegal"/>
        <s v="Kyrgyzstan"/>
        <s v="Cape Verde"/>
        <s v="Bangladesh"/>
        <s v="Honduras"/>
        <s v="Mongolia"/>
        <s v="Bulgaria"/>
        <s v="Sri Lanka"/>
        <s v="Cameroon"/>
        <s v="Turkmenistan"/>
        <s v="East Timor"/>
        <s v="Norway"/>
        <s v="Portugal"/>
        <s v="New Zealand"/>
        <s v="Moldova "/>
        <s v="France"/>
        <s v="Kiribati"/>
        <s v="Mali"/>
        <s v="The Gambia"/>
        <s v="Switzerland"/>
        <s v="South Sudan"/>
        <s v="Australia"/>
        <s v="Myanmar"/>
        <s v="Djibouti"/>
        <s v="Costa Rica"/>
        <s v="Syria"/>
        <s v="Brunei"/>
        <s v="Niger"/>
        <s v="Azerbaijan"/>
        <s v="Slovakia"/>
        <s v="Comoros"/>
        <s v="Iceland"/>
        <s v="Macedonia"/>
        <s v="Mauritania"/>
        <s v="Albania"/>
        <s v="Lesotho"/>
        <s v="Saudi Arabia"/>
        <s v="Sierra Leone"/>
        <s v="Cote d'Ivoire"/>
        <s v="Fiji"/>
        <s v="Austria"/>
        <s v="United Kingdom"/>
        <s v="San Marino"/>
        <s v="Libya"/>
        <s v="Haiti"/>
        <s v="Gabon"/>
        <s v="Belize"/>
        <s v="Lithuania"/>
        <s v="Madagascar"/>
        <s v="Democratic Republic of the Congo"/>
        <s v="Pakistan"/>
        <s v="Mexico"/>
        <s v="Federated States of Micronesia"/>
        <s v="Laos"/>
        <s v="Monaco"/>
        <s v="Samoa "/>
        <s v="Spain"/>
        <s v="Lebanon"/>
        <s v="Iran"/>
        <s v="Zambia"/>
        <s v="Kenya"/>
        <s v="Kuwait"/>
        <s v="Slovenia"/>
        <s v="Romania"/>
        <s v="Nicaragua"/>
        <s v="Malaysia"/>
        <s v="Mozambique"/>
      </sharedItems>
    </cacheField>
    <cacheField name="Item Type" numFmtId="0">
      <sharedItems count="12">
        <s v="Baby Food"/>
        <s v="Cereal"/>
        <s v="Office Supplies"/>
        <s v="Fruits"/>
        <s v="Household"/>
        <s v="Vegetables"/>
        <s v="Personal Care"/>
        <s v="Clothes"/>
        <s v="Cosmetics"/>
        <s v="Beverages"/>
        <s v="Meat"/>
        <s v="Snacks"/>
      </sharedItems>
    </cacheField>
    <cacheField name="Sales Channel" numFmtId="0">
      <sharedItems/>
    </cacheField>
    <cacheField name="Order Priority" numFmtId="0">
      <sharedItems count="4">
        <s v="H"/>
        <s v="C"/>
        <s v="L"/>
        <s v="M"/>
      </sharedItems>
    </cacheField>
    <cacheField name="Order Date" numFmtId="14">
      <sharedItems containsDate="1" containsMixedTypes="1" minDate="2010-02-02T00:00:00" maxDate="2017-11-04T00:00:00"/>
    </cacheField>
    <cacheField name="Order Year" numFmtId="0">
      <sharedItems containsSemiMixedTypes="0" containsString="0" containsNumber="1" containsInteger="1" minValue="2010" maxValue="2017" count="8">
        <n v="2010"/>
        <n v="2012"/>
        <n v="2014"/>
        <n v="2013"/>
        <n v="2015"/>
        <n v="2011"/>
        <n v="2017"/>
        <n v="2016"/>
      </sharedItems>
    </cacheField>
    <cacheField name="Order ID" numFmtId="0">
      <sharedItems containsSemiMixedTypes="0" containsString="0" containsNumber="1" containsInteger="1" minValue="114606559" maxValue="994022214"/>
    </cacheField>
    <cacheField name="Ship Date" numFmtId="0">
      <sharedItems containsDate="1" containsMixedTypes="1" minDate="2010-01-08T00:00:00" maxDate="2017-05-07T00:00:00"/>
    </cacheField>
    <cacheField name="Units Sold" numFmtId="0">
      <sharedItems containsSemiMixedTypes="0" containsString="0" containsNumber="1" containsInteger="1" minValue="124" maxValue="9925" count="99">
        <n v="9925"/>
        <n v="2804"/>
        <n v="1779"/>
        <n v="8102"/>
        <n v="5062"/>
        <n v="2974"/>
        <n v="4187"/>
        <n v="8082"/>
        <n v="6070"/>
        <n v="6593"/>
        <n v="124"/>
        <n v="4168"/>
        <n v="8263"/>
        <n v="8974"/>
        <n v="4901"/>
        <n v="1673"/>
        <n v="6952"/>
        <n v="5430"/>
        <n v="3830"/>
        <n v="5908"/>
        <n v="7450"/>
        <n v="1273"/>
        <n v="2225"/>
        <n v="2187"/>
        <n v="5070"/>
        <n v="1815"/>
        <n v="5398"/>
        <n v="5822"/>
        <n v="5124"/>
        <n v="2370"/>
        <n v="8661"/>
        <n v="2125"/>
        <n v="2924"/>
        <n v="8250"/>
        <n v="7327"/>
        <n v="6409"/>
        <n v="3784"/>
        <n v="4767"/>
        <n v="6708"/>
        <n v="3987"/>
        <n v="3015"/>
        <n v="7234"/>
        <n v="2117"/>
        <n v="171"/>
        <n v="5930"/>
        <n v="962"/>
        <n v="8867"/>
        <n v="273"/>
        <n v="7842"/>
        <n v="1266"/>
        <n v="2269"/>
        <n v="9606"/>
        <n v="4063"/>
        <n v="3457"/>
        <n v="7637"/>
        <n v="3482"/>
        <n v="9905"/>
        <n v="2847"/>
        <n v="282"/>
        <n v="7215"/>
        <n v="682"/>
        <n v="4750"/>
        <n v="5518"/>
        <n v="6116"/>
        <n v="1705"/>
        <n v="4477"/>
        <n v="8656"/>
        <n v="5498"/>
        <n v="8287"/>
        <n v="7342"/>
        <n v="5010"/>
        <n v="673"/>
        <n v="5741"/>
        <n v="9892"/>
        <n v="6954"/>
        <n v="9379"/>
        <n v="3732"/>
        <n v="8614"/>
        <n v="9654"/>
        <n v="4513"/>
        <n v="7884"/>
        <n v="6489"/>
        <n v="4085"/>
        <n v="6457"/>
        <n v="6422"/>
        <n v="8829"/>
        <n v="5559"/>
        <n v="522"/>
        <n v="4660"/>
        <n v="948"/>
        <n v="9389"/>
        <n v="2021"/>
        <n v="7910"/>
        <n v="8156"/>
        <n v="888"/>
        <n v="6267"/>
        <n v="1485"/>
        <n v="5767"/>
        <n v="5367"/>
      </sharedItems>
    </cacheField>
    <cacheField name="Unit Price" numFmtId="0">
      <sharedItems containsSemiMixedTypes="0" containsString="0" containsNumber="1" minValue="9.33" maxValue="668.27"/>
    </cacheField>
    <cacheField name="Unit Cost" numFmtId="0">
      <sharedItems containsSemiMixedTypes="0" containsString="0" containsNumber="1" minValue="6.92" maxValue="524.96"/>
    </cacheField>
    <cacheField name="Total Revenue" numFmtId="0">
      <sharedItems containsSemiMixedTypes="0" containsString="0" containsNumber="1" minValue="4870.26" maxValue="5997054.9800000004"/>
    </cacheField>
    <cacheField name="Total Cost" numFmtId="0">
      <sharedItems containsSemiMixedTypes="0" containsString="0" containsNumber="1" minValue="3612.24" maxValue="4509793.96"/>
    </cacheField>
    <cacheField name="Total Profit" numFmtId="0">
      <sharedItems containsSemiMixedTypes="0" containsString="0" containsNumber="1" minValue="1258.02" maxValue="1719922.04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x v="0"/>
    <x v="0"/>
    <s v="Offline"/>
    <x v="0"/>
    <s v="05-28-2010"/>
    <x v="0"/>
    <n v="669165933"/>
    <s v="6/27/2010"/>
    <x v="0"/>
    <n v="255.28"/>
    <n v="159.41999999999999"/>
    <n v="2533654"/>
    <n v="1582243.5"/>
    <n v="951410.5"/>
  </r>
  <r>
    <x v="1"/>
    <x v="1"/>
    <x v="1"/>
    <s v="Online"/>
    <x v="1"/>
    <s v="08-22-2012"/>
    <x v="1"/>
    <n v="963881480"/>
    <s v="9/15/2012"/>
    <x v="1"/>
    <n v="205.7"/>
    <n v="117.11"/>
    <n v="576782.80000000005"/>
    <n v="328376.44"/>
    <n v="248406.36"/>
  </r>
  <r>
    <x v="2"/>
    <x v="2"/>
    <x v="2"/>
    <s v="Offline"/>
    <x v="2"/>
    <d v="2014-02-05T00:00:00"/>
    <x v="2"/>
    <n v="341417157"/>
    <d v="2014-08-05T00:00:00"/>
    <x v="2"/>
    <n v="651.21"/>
    <n v="524.96"/>
    <n v="1158502.5900000001"/>
    <n v="933903.84"/>
    <n v="224598.75"/>
  </r>
  <r>
    <x v="3"/>
    <x v="3"/>
    <x v="3"/>
    <s v="Online"/>
    <x v="1"/>
    <s v="06-20-2014"/>
    <x v="2"/>
    <n v="514321792"/>
    <d v="2014-05-07T00:00:00"/>
    <x v="3"/>
    <n v="9.33"/>
    <n v="6.92"/>
    <n v="75591.66"/>
    <n v="56065.84"/>
    <n v="19525.82"/>
  </r>
  <r>
    <x v="3"/>
    <x v="4"/>
    <x v="2"/>
    <s v="Offline"/>
    <x v="2"/>
    <d v="2013-01-02T00:00:00"/>
    <x v="3"/>
    <n v="115456712"/>
    <d v="2013-06-02T00:00:00"/>
    <x v="4"/>
    <n v="651.21"/>
    <n v="524.96"/>
    <n v="3296425.02"/>
    <n v="2657347.52"/>
    <n v="639077.5"/>
  </r>
  <r>
    <x v="0"/>
    <x v="5"/>
    <x v="0"/>
    <s v="Online"/>
    <x v="1"/>
    <d v="2015-04-02T00:00:00"/>
    <x v="4"/>
    <n v="547995746"/>
    <s v="2/21/2015"/>
    <x v="5"/>
    <n v="255.28"/>
    <n v="159.41999999999999"/>
    <n v="759202.72"/>
    <n v="474115.08"/>
    <n v="285087.64"/>
  </r>
  <r>
    <x v="3"/>
    <x v="6"/>
    <x v="4"/>
    <s v="Offline"/>
    <x v="3"/>
    <s v="04-23-2011"/>
    <x v="5"/>
    <n v="135425221"/>
    <s v="4/27/2011"/>
    <x v="6"/>
    <n v="668.27"/>
    <n v="502.54"/>
    <n v="2798046.49"/>
    <n v="2104134.98"/>
    <n v="693911.51"/>
  </r>
  <r>
    <x v="3"/>
    <x v="7"/>
    <x v="5"/>
    <s v="Online"/>
    <x v="0"/>
    <s v="07-17-2012"/>
    <x v="1"/>
    <n v="871543967"/>
    <s v="7/27/2012"/>
    <x v="7"/>
    <n v="154.06"/>
    <n v="90.93"/>
    <n v="1245112.92"/>
    <n v="734896.26"/>
    <n v="510216.66"/>
  </r>
  <r>
    <x v="3"/>
    <x v="8"/>
    <x v="6"/>
    <s v="Offline"/>
    <x v="3"/>
    <s v="07-14-2015"/>
    <x v="4"/>
    <n v="770463311"/>
    <s v="8/25/2015"/>
    <x v="8"/>
    <n v="81.73"/>
    <n v="56.67"/>
    <n v="496101.1"/>
    <n v="343986.9"/>
    <n v="152114.20000000001"/>
  </r>
  <r>
    <x v="3"/>
    <x v="9"/>
    <x v="1"/>
    <s v="Online"/>
    <x v="0"/>
    <s v="04-18-2014"/>
    <x v="2"/>
    <n v="616607081"/>
    <s v="5/30/2014"/>
    <x v="9"/>
    <n v="205.7"/>
    <n v="117.11"/>
    <n v="1356180.1"/>
    <n v="772106.23"/>
    <n v="584073.87"/>
  </r>
  <r>
    <x v="4"/>
    <x v="10"/>
    <x v="5"/>
    <s v="Online"/>
    <x v="0"/>
    <s v="06-24-2011"/>
    <x v="5"/>
    <n v="814711606"/>
    <d v="2011-12-07T00:00:00"/>
    <x v="10"/>
    <n v="154.06"/>
    <n v="90.93"/>
    <n v="19103.439999999999"/>
    <n v="11275.32"/>
    <n v="7828.12"/>
  </r>
  <r>
    <x v="3"/>
    <x v="11"/>
    <x v="7"/>
    <s v="Offline"/>
    <x v="0"/>
    <d v="2014-02-08T00:00:00"/>
    <x v="2"/>
    <n v="939825713"/>
    <s v="8/19/2014"/>
    <x v="11"/>
    <n v="109.28"/>
    <n v="35.840000000000003"/>
    <n v="455479.03999999998"/>
    <n v="149381.12"/>
    <n v="306097.91999999998"/>
  </r>
  <r>
    <x v="4"/>
    <x v="12"/>
    <x v="7"/>
    <s v="Online"/>
    <x v="2"/>
    <s v="01-13-2017"/>
    <x v="6"/>
    <n v="187310731"/>
    <d v="2017-01-03T00:00:00"/>
    <x v="12"/>
    <n v="109.28"/>
    <n v="35.840000000000003"/>
    <n v="902980.64"/>
    <n v="296145.91999999998"/>
    <n v="606834.72"/>
  </r>
  <r>
    <x v="1"/>
    <x v="13"/>
    <x v="4"/>
    <s v="Offline"/>
    <x v="0"/>
    <d v="2017-08-02T00:00:00"/>
    <x v="6"/>
    <n v="522840487"/>
    <s v="2/13/2017"/>
    <x v="13"/>
    <n v="668.27"/>
    <n v="502.54"/>
    <n v="5997054.9800000004"/>
    <n v="4509793.96"/>
    <n v="1487261.02"/>
  </r>
  <r>
    <x v="4"/>
    <x v="14"/>
    <x v="6"/>
    <s v="Offline"/>
    <x v="1"/>
    <s v="02-19-2014"/>
    <x v="2"/>
    <n v="832401311"/>
    <s v="2/23/2014"/>
    <x v="14"/>
    <n v="81.73"/>
    <n v="56.67"/>
    <n v="400558.73"/>
    <n v="277739.67"/>
    <n v="122819.06"/>
  </r>
  <r>
    <x v="2"/>
    <x v="15"/>
    <x v="7"/>
    <s v="Online"/>
    <x v="3"/>
    <s v="04-23-2012"/>
    <x v="1"/>
    <n v="972292029"/>
    <d v="2012-03-06T00:00:00"/>
    <x v="15"/>
    <n v="109.28"/>
    <n v="35.840000000000003"/>
    <n v="182825.44"/>
    <n v="59960.32"/>
    <n v="122865.12"/>
  </r>
  <r>
    <x v="4"/>
    <x v="16"/>
    <x v="8"/>
    <s v="Offline"/>
    <x v="3"/>
    <s v="11-19-2016"/>
    <x v="7"/>
    <n v="419123971"/>
    <s v="12/18/2016"/>
    <x v="16"/>
    <n v="437.2"/>
    <n v="263.33"/>
    <n v="3039414.4"/>
    <n v="1830670.16"/>
    <n v="1208744.24"/>
  </r>
  <r>
    <x v="3"/>
    <x v="17"/>
    <x v="9"/>
    <s v="Offline"/>
    <x v="1"/>
    <d v="2015-01-04T00:00:00"/>
    <x v="4"/>
    <n v="519820964"/>
    <s v="4/18/2015"/>
    <x v="17"/>
    <n v="47.45"/>
    <n v="31.79"/>
    <n v="257653.5"/>
    <n v="172619.7"/>
    <n v="85033.8"/>
  </r>
  <r>
    <x v="4"/>
    <x v="18"/>
    <x v="4"/>
    <s v="Offline"/>
    <x v="2"/>
    <s v="12-30-2010"/>
    <x v="0"/>
    <n v="441619336"/>
    <s v="1/20/2011"/>
    <x v="18"/>
    <n v="668.27"/>
    <n v="502.54"/>
    <n v="2559474.1"/>
    <n v="1924728.2"/>
    <n v="634745.9"/>
  </r>
  <r>
    <x v="0"/>
    <x v="19"/>
    <x v="10"/>
    <s v="Online"/>
    <x v="2"/>
    <s v="07-31-2012"/>
    <x v="1"/>
    <n v="322067916"/>
    <d v="2012-11-09T00:00:00"/>
    <x v="19"/>
    <n v="421.89"/>
    <n v="364.69"/>
    <n v="2492526.12"/>
    <n v="2154588.52"/>
    <n v="337937.6"/>
  </r>
  <r>
    <x v="2"/>
    <x v="20"/>
    <x v="0"/>
    <s v="Online"/>
    <x v="2"/>
    <s v="05-14-2014"/>
    <x v="2"/>
    <n v="819028031"/>
    <s v="6/28/2014"/>
    <x v="20"/>
    <n v="255.28"/>
    <n v="159.41999999999999"/>
    <n v="1901836"/>
    <n v="1187679"/>
    <n v="714157"/>
  </r>
  <r>
    <x v="2"/>
    <x v="21"/>
    <x v="0"/>
    <s v="Online"/>
    <x v="0"/>
    <s v="07-31-2015"/>
    <x v="4"/>
    <n v="860673511"/>
    <d v="2015-03-09T00:00:00"/>
    <x v="21"/>
    <n v="255.28"/>
    <n v="159.41999999999999"/>
    <n v="324971.44"/>
    <n v="202941.66"/>
    <n v="122029.78"/>
  </r>
  <r>
    <x v="1"/>
    <x v="13"/>
    <x v="11"/>
    <s v="Online"/>
    <x v="2"/>
    <s v="06-30-2016"/>
    <x v="7"/>
    <n v="795490682"/>
    <s v="7/26/2016"/>
    <x v="22"/>
    <n v="152.58000000000001"/>
    <n v="97.44"/>
    <n v="339490.5"/>
    <n v="216804"/>
    <n v="122686.5"/>
  </r>
  <r>
    <x v="0"/>
    <x v="22"/>
    <x v="3"/>
    <s v="Online"/>
    <x v="0"/>
    <d v="2014-08-09T00:00:00"/>
    <x v="2"/>
    <n v="142278373"/>
    <d v="2014-04-10T00:00:00"/>
    <x v="23"/>
    <n v="9.33"/>
    <n v="6.92"/>
    <n v="20404.71"/>
    <n v="15134.04"/>
    <n v="5270.67"/>
  </r>
  <r>
    <x v="2"/>
    <x v="23"/>
    <x v="6"/>
    <s v="Online"/>
    <x v="2"/>
    <d v="2016-07-05T00:00:00"/>
    <x v="7"/>
    <n v="740147912"/>
    <d v="2016-10-05T00:00:00"/>
    <x v="24"/>
    <n v="81.73"/>
    <n v="56.67"/>
    <n v="414371.1"/>
    <n v="287316.90000000002"/>
    <n v="127054.2"/>
  </r>
  <r>
    <x v="2"/>
    <x v="24"/>
    <x v="8"/>
    <s v="Online"/>
    <x v="0"/>
    <s v="05-22-2017"/>
    <x v="6"/>
    <n v="898523128"/>
    <d v="2017-05-06T00:00:00"/>
    <x v="25"/>
    <n v="437.2"/>
    <n v="263.33"/>
    <n v="793518"/>
    <n v="477943.95"/>
    <n v="315574.05"/>
  </r>
  <r>
    <x v="0"/>
    <x v="25"/>
    <x v="3"/>
    <s v="Online"/>
    <x v="3"/>
    <s v="10-13-2014"/>
    <x v="2"/>
    <n v="347140347"/>
    <d v="2014-10-11T00:00:00"/>
    <x v="26"/>
    <n v="9.33"/>
    <n v="6.92"/>
    <n v="50363.34"/>
    <n v="37354.160000000003"/>
    <n v="13009.18"/>
  </r>
  <r>
    <x v="3"/>
    <x v="26"/>
    <x v="3"/>
    <s v="Online"/>
    <x v="2"/>
    <d v="2010-07-05T00:00:00"/>
    <x v="0"/>
    <n v="686048400"/>
    <d v="2010-10-05T00:00:00"/>
    <x v="27"/>
    <n v="9.33"/>
    <n v="6.92"/>
    <n v="54319.26"/>
    <n v="40288.239999999998"/>
    <n v="14031.02"/>
  </r>
  <r>
    <x v="2"/>
    <x v="20"/>
    <x v="9"/>
    <s v="Offline"/>
    <x v="1"/>
    <s v="07-18-2014"/>
    <x v="2"/>
    <n v="435608613"/>
    <s v="7/30/2014"/>
    <x v="28"/>
    <n v="47.45"/>
    <n v="31.79"/>
    <n v="243133.8"/>
    <n v="162891.96"/>
    <n v="80241.84"/>
  </r>
  <r>
    <x v="3"/>
    <x v="27"/>
    <x v="4"/>
    <s v="Offline"/>
    <x v="2"/>
    <s v="05-26-2012"/>
    <x v="1"/>
    <n v="886494815"/>
    <d v="2012-09-06T00:00:00"/>
    <x v="29"/>
    <n v="668.27"/>
    <n v="502.54"/>
    <n v="1583799.9"/>
    <n v="1191019.8"/>
    <n v="392780.1"/>
  </r>
  <r>
    <x v="2"/>
    <x v="28"/>
    <x v="8"/>
    <s v="Offline"/>
    <x v="3"/>
    <s v="09-17-2012"/>
    <x v="1"/>
    <n v="249693334"/>
    <s v="10/20/2012"/>
    <x v="30"/>
    <n v="437.2"/>
    <n v="263.33"/>
    <n v="3786589.2"/>
    <n v="2280701.13"/>
    <n v="1505888.07"/>
  </r>
  <r>
    <x v="3"/>
    <x v="29"/>
    <x v="6"/>
    <s v="Offline"/>
    <x v="1"/>
    <s v="12-29-2013"/>
    <x v="3"/>
    <n v="406502997"/>
    <s v="1/28/2014"/>
    <x v="31"/>
    <n v="81.73"/>
    <n v="56.67"/>
    <n v="173676.25"/>
    <n v="120423.75"/>
    <n v="53252.5"/>
  </r>
  <r>
    <x v="0"/>
    <x v="30"/>
    <x v="2"/>
    <s v="Online"/>
    <x v="1"/>
    <s v="10-27-2015"/>
    <x v="4"/>
    <n v="158535134"/>
    <s v="11/25/2015"/>
    <x v="32"/>
    <n v="651.21"/>
    <n v="524.96"/>
    <n v="1904138.04"/>
    <n v="1534983.04"/>
    <n v="369155"/>
  </r>
  <r>
    <x v="4"/>
    <x v="31"/>
    <x v="4"/>
    <s v="Offline"/>
    <x v="0"/>
    <s v="01-16-2015"/>
    <x v="4"/>
    <n v="177713572"/>
    <d v="2015-01-03T00:00:00"/>
    <x v="33"/>
    <n v="668.27"/>
    <n v="502.54"/>
    <n v="5513227.5"/>
    <n v="4145955"/>
    <n v="1367272.5"/>
  </r>
  <r>
    <x v="3"/>
    <x v="32"/>
    <x v="11"/>
    <s v="Online"/>
    <x v="3"/>
    <s v="02-25-2017"/>
    <x v="6"/>
    <n v="756274640"/>
    <s v="2/25/2017"/>
    <x v="34"/>
    <n v="152.58000000000001"/>
    <n v="97.44"/>
    <n v="1117953.6599999999"/>
    <n v="713942.88"/>
    <n v="404010.78"/>
  </r>
  <r>
    <x v="1"/>
    <x v="33"/>
    <x v="6"/>
    <s v="Offline"/>
    <x v="2"/>
    <d v="2017-08-05T00:00:00"/>
    <x v="6"/>
    <n v="456767165"/>
    <s v="5/21/2017"/>
    <x v="35"/>
    <n v="81.73"/>
    <n v="56.67"/>
    <n v="523807.57"/>
    <n v="363198.03"/>
    <n v="160609.54"/>
  </r>
  <r>
    <x v="5"/>
    <x v="34"/>
    <x v="3"/>
    <s v="Online"/>
    <x v="2"/>
    <s v="11-22-2011"/>
    <x v="5"/>
    <n v="162052476"/>
    <d v="2011-03-12T00:00:00"/>
    <x v="36"/>
    <n v="9.33"/>
    <n v="6.92"/>
    <n v="35304.720000000001"/>
    <n v="26185.279999999999"/>
    <n v="9119.44"/>
  </r>
  <r>
    <x v="3"/>
    <x v="27"/>
    <x v="10"/>
    <s v="Online"/>
    <x v="3"/>
    <s v="01-14-2017"/>
    <x v="6"/>
    <n v="825304400"/>
    <s v="1/23/2017"/>
    <x v="37"/>
    <n v="421.89"/>
    <n v="364.69"/>
    <n v="2011149.63"/>
    <n v="1738477.23"/>
    <n v="272672.40000000002"/>
  </r>
  <r>
    <x v="4"/>
    <x v="35"/>
    <x v="2"/>
    <s v="Online"/>
    <x v="2"/>
    <d v="2012-01-04T00:00:00"/>
    <x v="1"/>
    <n v="320009267"/>
    <d v="2012-08-05T00:00:00"/>
    <x v="38"/>
    <n v="651.21"/>
    <n v="524.96"/>
    <n v="4368316.68"/>
    <n v="3521431.68"/>
    <n v="846885"/>
  </r>
  <r>
    <x v="2"/>
    <x v="15"/>
    <x v="2"/>
    <s v="Online"/>
    <x v="3"/>
    <s v="02-16-2012"/>
    <x v="1"/>
    <n v="189965903"/>
    <s v="2/28/2012"/>
    <x v="39"/>
    <n v="651.21"/>
    <n v="524.96"/>
    <n v="2596374.27"/>
    <n v="2093015.52"/>
    <n v="503358.75"/>
  </r>
  <r>
    <x v="3"/>
    <x v="36"/>
    <x v="6"/>
    <s v="Online"/>
    <x v="0"/>
    <d v="2017-11-03T00:00:00"/>
    <x v="6"/>
    <n v="699285638"/>
    <s v="3/28/2017"/>
    <x v="40"/>
    <n v="81.73"/>
    <n v="56.67"/>
    <n v="246415.95"/>
    <n v="170860.05"/>
    <n v="75555.899999999994"/>
  </r>
  <r>
    <x v="5"/>
    <x v="37"/>
    <x v="8"/>
    <s v="Online"/>
    <x v="3"/>
    <d v="2010-06-02T00:00:00"/>
    <x v="0"/>
    <n v="382392299"/>
    <s v="2/25/2010"/>
    <x v="41"/>
    <n v="437.2"/>
    <n v="263.33"/>
    <n v="3162704.8"/>
    <n v="1904929.22"/>
    <n v="1257775.58"/>
  </r>
  <r>
    <x v="3"/>
    <x v="27"/>
    <x v="1"/>
    <s v="Offline"/>
    <x v="0"/>
    <d v="2012-07-06T00:00:00"/>
    <x v="1"/>
    <n v="994022214"/>
    <d v="2012-08-06T00:00:00"/>
    <x v="42"/>
    <n v="205.7"/>
    <n v="117.11"/>
    <n v="435466.9"/>
    <n v="247921.87"/>
    <n v="187545.03"/>
  </r>
  <r>
    <x v="2"/>
    <x v="38"/>
    <x v="5"/>
    <s v="Online"/>
    <x v="0"/>
    <d v="2012-06-10T00:00:00"/>
    <x v="1"/>
    <n v="759224212"/>
    <d v="2012-10-11T00:00:00"/>
    <x v="43"/>
    <n v="154.06"/>
    <n v="90.93"/>
    <n v="26344.26"/>
    <n v="15549.03"/>
    <n v="10795.23"/>
  </r>
  <r>
    <x v="4"/>
    <x v="31"/>
    <x v="7"/>
    <s v="Online"/>
    <x v="0"/>
    <s v="11-14-2015"/>
    <x v="4"/>
    <n v="223359620"/>
    <s v="11/18/2015"/>
    <x v="44"/>
    <n v="109.28"/>
    <n v="35.840000000000003"/>
    <n v="648030.4"/>
    <n v="212531.20000000001"/>
    <n v="435499.2"/>
  </r>
  <r>
    <x v="3"/>
    <x v="39"/>
    <x v="1"/>
    <s v="Offline"/>
    <x v="0"/>
    <s v="03-29-2016"/>
    <x v="7"/>
    <n v="902102267"/>
    <s v="4/29/2016"/>
    <x v="45"/>
    <n v="205.7"/>
    <n v="117.11"/>
    <n v="197883.4"/>
    <n v="112659.82"/>
    <n v="85223.58"/>
  </r>
  <r>
    <x v="2"/>
    <x v="40"/>
    <x v="8"/>
    <s v="Online"/>
    <x v="1"/>
    <s v="12-31-2016"/>
    <x v="7"/>
    <n v="331438481"/>
    <s v="12/31/2016"/>
    <x v="46"/>
    <n v="437.2"/>
    <n v="263.33"/>
    <n v="3876652.4"/>
    <n v="2334947.11"/>
    <n v="1541705.29"/>
  </r>
  <r>
    <x v="2"/>
    <x v="28"/>
    <x v="6"/>
    <s v="Online"/>
    <x v="3"/>
    <s v="12-23-2010"/>
    <x v="0"/>
    <n v="617667090"/>
    <s v="1/31/2011"/>
    <x v="47"/>
    <n v="81.73"/>
    <n v="56.67"/>
    <n v="22312.29"/>
    <n v="15470.91"/>
    <n v="6841.38"/>
  </r>
  <r>
    <x v="2"/>
    <x v="41"/>
    <x v="7"/>
    <s v="Offline"/>
    <x v="1"/>
    <s v="10-14-2014"/>
    <x v="2"/>
    <n v="787399423"/>
    <s v="11/14/2014"/>
    <x v="48"/>
    <n v="109.28"/>
    <n v="35.840000000000003"/>
    <n v="856973.76"/>
    <n v="281057.28000000003"/>
    <n v="575916.48"/>
  </r>
  <r>
    <x v="3"/>
    <x v="42"/>
    <x v="2"/>
    <s v="Offline"/>
    <x v="1"/>
    <d v="2012-11-01T00:00:00"/>
    <x v="1"/>
    <n v="837559306"/>
    <s v="1/13/2012"/>
    <x v="49"/>
    <n v="651.21"/>
    <n v="524.96"/>
    <n v="824431.86"/>
    <n v="664599.36"/>
    <n v="159832.5"/>
  </r>
  <r>
    <x v="2"/>
    <x v="43"/>
    <x v="7"/>
    <s v="Online"/>
    <x v="1"/>
    <d v="2010-02-02T00:00:00"/>
    <x v="0"/>
    <n v="385383069"/>
    <s v="3/18/2010"/>
    <x v="50"/>
    <n v="109.28"/>
    <n v="35.840000000000003"/>
    <n v="247956.32"/>
    <n v="81320.960000000006"/>
    <n v="166635.35999999999"/>
  </r>
  <r>
    <x v="3"/>
    <x v="44"/>
    <x v="3"/>
    <s v="Online"/>
    <x v="2"/>
    <s v="08-18-2013"/>
    <x v="3"/>
    <n v="918419539"/>
    <s v="9/18/2013"/>
    <x v="51"/>
    <n v="9.33"/>
    <n v="6.92"/>
    <n v="89623.98"/>
    <n v="66473.52"/>
    <n v="23150.46"/>
  </r>
  <r>
    <x v="5"/>
    <x v="45"/>
    <x v="1"/>
    <s v="Online"/>
    <x v="3"/>
    <s v="03-25-2013"/>
    <x v="3"/>
    <n v="844530045"/>
    <s v="3/28/2013"/>
    <x v="52"/>
    <n v="205.7"/>
    <n v="117.11"/>
    <n v="835759.1"/>
    <n v="475817.93"/>
    <n v="359941.17"/>
  </r>
  <r>
    <x v="3"/>
    <x v="46"/>
    <x v="2"/>
    <s v="Offline"/>
    <x v="3"/>
    <s v="11-26-2011"/>
    <x v="5"/>
    <n v="441888415"/>
    <d v="2012-07-01T00:00:00"/>
    <x v="53"/>
    <n v="651.21"/>
    <n v="524.96"/>
    <n v="2251232.9700000002"/>
    <n v="1814786.72"/>
    <n v="436446.25"/>
  </r>
  <r>
    <x v="3"/>
    <x v="3"/>
    <x v="3"/>
    <s v="Offline"/>
    <x v="0"/>
    <s v="09-17-2013"/>
    <x v="3"/>
    <n v="508980977"/>
    <s v="10/24/2013"/>
    <x v="54"/>
    <n v="9.33"/>
    <n v="6.92"/>
    <n v="71253.210000000006"/>
    <n v="52848.04"/>
    <n v="18405.169999999998"/>
  </r>
  <r>
    <x v="3"/>
    <x v="47"/>
    <x v="7"/>
    <s v="Online"/>
    <x v="1"/>
    <d v="2012-08-06T00:00:00"/>
    <x v="1"/>
    <n v="114606559"/>
    <s v="6/27/2012"/>
    <x v="55"/>
    <n v="109.28"/>
    <n v="35.840000000000003"/>
    <n v="380512.96"/>
    <n v="124794.88"/>
    <n v="255718.08"/>
  </r>
  <r>
    <x v="0"/>
    <x v="48"/>
    <x v="7"/>
    <s v="Offline"/>
    <x v="1"/>
    <s v="06-30-2010"/>
    <x v="0"/>
    <n v="647876489"/>
    <d v="2010-01-08T00:00:00"/>
    <x v="56"/>
    <n v="109.28"/>
    <n v="35.840000000000003"/>
    <n v="1082418.3999999999"/>
    <n v="354995.20000000001"/>
    <n v="727423.2"/>
  </r>
  <r>
    <x v="2"/>
    <x v="49"/>
    <x v="8"/>
    <s v="Offline"/>
    <x v="0"/>
    <s v="02-23-2015"/>
    <x v="4"/>
    <n v="868214595"/>
    <d v="2015-02-03T00:00:00"/>
    <x v="57"/>
    <n v="437.2"/>
    <n v="263.33"/>
    <n v="1244708.3999999999"/>
    <n v="749700.51"/>
    <n v="495007.89"/>
  </r>
  <r>
    <x v="2"/>
    <x v="50"/>
    <x v="4"/>
    <s v="Online"/>
    <x v="2"/>
    <d v="2012-05-01T00:00:00"/>
    <x v="1"/>
    <n v="955357205"/>
    <s v="2/14/2012"/>
    <x v="58"/>
    <n v="668.27"/>
    <n v="502.54"/>
    <n v="188452.14"/>
    <n v="141716.28"/>
    <n v="46735.86"/>
  </r>
  <r>
    <x v="3"/>
    <x v="32"/>
    <x v="8"/>
    <s v="Offline"/>
    <x v="0"/>
    <d v="2014-07-04T00:00:00"/>
    <x v="2"/>
    <n v="259353148"/>
    <s v="4/19/2014"/>
    <x v="59"/>
    <n v="437.2"/>
    <n v="263.33"/>
    <n v="3154398"/>
    <n v="1899925.95"/>
    <n v="1254472.05"/>
  </r>
  <r>
    <x v="0"/>
    <x v="30"/>
    <x v="1"/>
    <s v="Offline"/>
    <x v="0"/>
    <d v="2013-09-06T00:00:00"/>
    <x v="3"/>
    <n v="450563752"/>
    <d v="2013-02-07T00:00:00"/>
    <x v="60"/>
    <n v="205.7"/>
    <n v="117.11"/>
    <n v="140287.4"/>
    <n v="79869.02"/>
    <n v="60418.38"/>
  </r>
  <r>
    <x v="2"/>
    <x v="51"/>
    <x v="0"/>
    <s v="Online"/>
    <x v="2"/>
    <s v="06-26-2013"/>
    <x v="3"/>
    <n v="569662845"/>
    <d v="2013-01-07T00:00:00"/>
    <x v="61"/>
    <n v="255.28"/>
    <n v="159.41999999999999"/>
    <n v="1212580"/>
    <n v="757245"/>
    <n v="455335"/>
  </r>
  <r>
    <x v="3"/>
    <x v="17"/>
    <x v="2"/>
    <s v="Online"/>
    <x v="3"/>
    <d v="2011-07-11T00:00:00"/>
    <x v="5"/>
    <n v="177636754"/>
    <s v="11/15/2011"/>
    <x v="62"/>
    <n v="651.21"/>
    <n v="524.96"/>
    <n v="3593376.78"/>
    <n v="2896729.28"/>
    <n v="696647.5"/>
  </r>
  <r>
    <x v="5"/>
    <x v="52"/>
    <x v="7"/>
    <s v="Offline"/>
    <x v="0"/>
    <s v="10-30-2010"/>
    <x v="0"/>
    <n v="705784308"/>
    <s v="11/17/2010"/>
    <x v="63"/>
    <n v="109.28"/>
    <n v="35.840000000000003"/>
    <n v="668356.48"/>
    <n v="219197.44"/>
    <n v="449159.04"/>
  </r>
  <r>
    <x v="1"/>
    <x v="53"/>
    <x v="8"/>
    <s v="Offline"/>
    <x v="0"/>
    <s v="10-13-2013"/>
    <x v="3"/>
    <n v="505716836"/>
    <s v="11/16/2013"/>
    <x v="64"/>
    <n v="437.2"/>
    <n v="263.33"/>
    <n v="745426"/>
    <n v="448977.65"/>
    <n v="296448.34999999998"/>
  </r>
  <r>
    <x v="3"/>
    <x v="4"/>
    <x v="8"/>
    <s v="Offline"/>
    <x v="0"/>
    <d v="2013-11-10T00:00:00"/>
    <x v="3"/>
    <n v="699358165"/>
    <s v="11/25/2013"/>
    <x v="65"/>
    <n v="437.2"/>
    <n v="263.33"/>
    <n v="1957344.4"/>
    <n v="1178928.4099999999"/>
    <n v="778415.99"/>
  </r>
  <r>
    <x v="3"/>
    <x v="54"/>
    <x v="6"/>
    <s v="Offline"/>
    <x v="2"/>
    <d v="2012-08-07T00:00:00"/>
    <x v="1"/>
    <n v="228944623"/>
    <d v="2012-09-07T00:00:00"/>
    <x v="66"/>
    <n v="81.73"/>
    <n v="56.67"/>
    <n v="707454.88"/>
    <n v="490535.52"/>
    <n v="216919.36"/>
  </r>
  <r>
    <x v="1"/>
    <x v="55"/>
    <x v="7"/>
    <s v="Offline"/>
    <x v="3"/>
    <s v="07-25-2016"/>
    <x v="7"/>
    <n v="807025039"/>
    <d v="2016-07-09T00:00:00"/>
    <x v="67"/>
    <n v="109.28"/>
    <n v="35.840000000000003"/>
    <n v="600821.43999999994"/>
    <n v="197048.32000000001"/>
    <n v="403773.12"/>
  </r>
  <r>
    <x v="2"/>
    <x v="56"/>
    <x v="2"/>
    <s v="Offline"/>
    <x v="0"/>
    <s v="10-24-2010"/>
    <x v="0"/>
    <n v="166460740"/>
    <s v="11/17/2010"/>
    <x v="68"/>
    <n v="651.21"/>
    <n v="524.96"/>
    <n v="5396577.2699999996"/>
    <n v="4350343.5199999996"/>
    <n v="1046233.75"/>
  </r>
  <r>
    <x v="3"/>
    <x v="57"/>
    <x v="7"/>
    <s v="Offline"/>
    <x v="2"/>
    <s v="04-25-2015"/>
    <x v="4"/>
    <n v="610425555"/>
    <s v="5/28/2015"/>
    <x v="69"/>
    <n v="109.28"/>
    <n v="35.840000000000003"/>
    <n v="802333.76"/>
    <n v="263137.28000000003"/>
    <n v="539196.48"/>
  </r>
  <r>
    <x v="4"/>
    <x v="18"/>
    <x v="2"/>
    <s v="Online"/>
    <x v="3"/>
    <s v="04-23-2013"/>
    <x v="3"/>
    <n v="462405812"/>
    <s v="5/20/2013"/>
    <x v="70"/>
    <n v="651.21"/>
    <n v="524.96"/>
    <n v="3262562.1"/>
    <n v="2630049.6"/>
    <n v="632512.5"/>
  </r>
  <r>
    <x v="5"/>
    <x v="52"/>
    <x v="3"/>
    <s v="Online"/>
    <x v="2"/>
    <s v="08-14-2015"/>
    <x v="4"/>
    <n v="816200339"/>
    <s v="9/30/2015"/>
    <x v="71"/>
    <n v="9.33"/>
    <n v="6.92"/>
    <n v="6279.09"/>
    <n v="4657.16"/>
    <n v="1621.93"/>
  </r>
  <r>
    <x v="3"/>
    <x v="58"/>
    <x v="9"/>
    <s v="Online"/>
    <x v="1"/>
    <s v="05-26-2011"/>
    <x v="5"/>
    <n v="585920464"/>
    <s v="7/15/2011"/>
    <x v="72"/>
    <n v="47.45"/>
    <n v="31.79"/>
    <n v="272410.45"/>
    <n v="182506.39"/>
    <n v="89904.06"/>
  </r>
  <r>
    <x v="3"/>
    <x v="32"/>
    <x v="1"/>
    <s v="Online"/>
    <x v="0"/>
    <s v="05-20-2017"/>
    <x v="6"/>
    <n v="555990016"/>
    <s v="6/17/2017"/>
    <x v="66"/>
    <n v="205.7"/>
    <n v="117.11"/>
    <n v="1780539.2"/>
    <n v="1013704.16"/>
    <n v="766835.04"/>
  </r>
  <r>
    <x v="5"/>
    <x v="59"/>
    <x v="8"/>
    <s v="Offline"/>
    <x v="2"/>
    <d v="2013-05-07T00:00:00"/>
    <x v="3"/>
    <n v="231145322"/>
    <s v="8/16/2013"/>
    <x v="73"/>
    <n v="437.2"/>
    <n v="263.33"/>
    <n v="4324782.4000000004"/>
    <n v="2604860.36"/>
    <n v="1719922.04"/>
  </r>
  <r>
    <x v="6"/>
    <x v="60"/>
    <x v="4"/>
    <s v="Offline"/>
    <x v="1"/>
    <d v="2014-06-11T00:00:00"/>
    <x v="2"/>
    <n v="986435210"/>
    <d v="2014-12-12T00:00:00"/>
    <x v="74"/>
    <n v="668.27"/>
    <n v="502.54"/>
    <n v="4647149.58"/>
    <n v="3494663.16"/>
    <n v="1152486.42"/>
  </r>
  <r>
    <x v="0"/>
    <x v="61"/>
    <x v="9"/>
    <s v="Online"/>
    <x v="1"/>
    <s v="10-28-2014"/>
    <x v="2"/>
    <n v="217221009"/>
    <s v="11/15/2014"/>
    <x v="75"/>
    <n v="47.45"/>
    <n v="31.79"/>
    <n v="445033.55"/>
    <n v="298158.40999999997"/>
    <n v="146875.14000000001"/>
  </r>
  <r>
    <x v="4"/>
    <x v="62"/>
    <x v="5"/>
    <s v="Offline"/>
    <x v="1"/>
    <s v="09-15-2011"/>
    <x v="5"/>
    <n v="789176547"/>
    <s v="10/23/2011"/>
    <x v="76"/>
    <n v="154.06"/>
    <n v="90.93"/>
    <n v="574951.92000000004"/>
    <n v="339350.76"/>
    <n v="235601.16"/>
  </r>
  <r>
    <x v="2"/>
    <x v="63"/>
    <x v="0"/>
    <s v="Offline"/>
    <x v="0"/>
    <s v="05-29-2012"/>
    <x v="1"/>
    <n v="688288152"/>
    <d v="2012-02-06T00:00:00"/>
    <x v="77"/>
    <n v="255.28"/>
    <n v="159.41999999999999"/>
    <n v="2198981.92"/>
    <n v="1373243.88"/>
    <n v="825738.04"/>
  </r>
  <r>
    <x v="0"/>
    <x v="64"/>
    <x v="8"/>
    <s v="Online"/>
    <x v="0"/>
    <s v="07-20-2013"/>
    <x v="3"/>
    <n v="670854651"/>
    <d v="2013-07-08T00:00:00"/>
    <x v="78"/>
    <n v="437.2"/>
    <n v="263.33"/>
    <n v="4220728.8"/>
    <n v="2542187.8199999998"/>
    <n v="1678540.98"/>
  </r>
  <r>
    <x v="2"/>
    <x v="65"/>
    <x v="4"/>
    <s v="Offline"/>
    <x v="2"/>
    <s v="10-21-2012"/>
    <x v="1"/>
    <n v="213487374"/>
    <s v="11/30/2012"/>
    <x v="79"/>
    <n v="668.27"/>
    <n v="502.54"/>
    <n v="3015902.51"/>
    <n v="2267963.02"/>
    <n v="747939.49"/>
  </r>
  <r>
    <x v="5"/>
    <x v="66"/>
    <x v="7"/>
    <s v="Online"/>
    <x v="2"/>
    <s v="09-18-2012"/>
    <x v="1"/>
    <n v="663110148"/>
    <d v="2012-08-10T00:00:00"/>
    <x v="80"/>
    <n v="109.28"/>
    <n v="35.840000000000003"/>
    <n v="861563.52"/>
    <n v="282562.56"/>
    <n v="579000.96"/>
  </r>
  <r>
    <x v="5"/>
    <x v="67"/>
    <x v="8"/>
    <s v="Online"/>
    <x v="0"/>
    <s v="11-15-2016"/>
    <x v="7"/>
    <n v="286959302"/>
    <d v="2016-08-12T00:00:00"/>
    <x v="81"/>
    <n v="437.2"/>
    <n v="263.33"/>
    <n v="2836990.8"/>
    <n v="1708748.37"/>
    <n v="1128242.43"/>
  </r>
  <r>
    <x v="3"/>
    <x v="68"/>
    <x v="11"/>
    <s v="Online"/>
    <x v="2"/>
    <d v="2011-04-01T00:00:00"/>
    <x v="5"/>
    <n v="122583663"/>
    <d v="2011-05-01T00:00:00"/>
    <x v="82"/>
    <n v="152.58000000000001"/>
    <n v="97.44"/>
    <n v="623289.30000000005"/>
    <n v="398042.4"/>
    <n v="225246.9"/>
  </r>
  <r>
    <x v="3"/>
    <x v="69"/>
    <x v="5"/>
    <s v="Online"/>
    <x v="2"/>
    <s v="03-18-2012"/>
    <x v="1"/>
    <n v="827844560"/>
    <d v="2012-07-04T00:00:00"/>
    <x v="83"/>
    <n v="154.06"/>
    <n v="90.93"/>
    <n v="994765.42"/>
    <n v="587135.01"/>
    <n v="407630.41"/>
  </r>
  <r>
    <x v="6"/>
    <x v="60"/>
    <x v="6"/>
    <s v="Offline"/>
    <x v="2"/>
    <s v="02-17-2012"/>
    <x v="1"/>
    <n v="430915820"/>
    <s v="3/20/2012"/>
    <x v="84"/>
    <n v="81.73"/>
    <n v="56.67"/>
    <n v="524870.06000000006"/>
    <n v="363934.74"/>
    <n v="160935.32"/>
  </r>
  <r>
    <x v="3"/>
    <x v="3"/>
    <x v="9"/>
    <s v="Offline"/>
    <x v="1"/>
    <s v="01-16-2011"/>
    <x v="5"/>
    <n v="180283772"/>
    <s v="1/21/2011"/>
    <x v="85"/>
    <n v="47.45"/>
    <n v="31.79"/>
    <n v="418936.05"/>
    <n v="280673.90999999997"/>
    <n v="138262.14000000001"/>
  </r>
  <r>
    <x v="3"/>
    <x v="27"/>
    <x v="0"/>
    <s v="Offline"/>
    <x v="3"/>
    <d v="2014-03-02T00:00:00"/>
    <x v="2"/>
    <n v="494747245"/>
    <s v="3/20/2014"/>
    <x v="86"/>
    <n v="255.28"/>
    <n v="159.41999999999999"/>
    <n v="1419101.52"/>
    <n v="886215.78"/>
    <n v="532885.74"/>
  </r>
  <r>
    <x v="5"/>
    <x v="70"/>
    <x v="3"/>
    <s v="Online"/>
    <x v="3"/>
    <s v="04-30-2012"/>
    <x v="1"/>
    <n v="513417565"/>
    <s v="5/18/2012"/>
    <x v="87"/>
    <n v="9.33"/>
    <n v="6.92"/>
    <n v="4870.26"/>
    <n v="3612.24"/>
    <n v="1258.02"/>
  </r>
  <r>
    <x v="2"/>
    <x v="71"/>
    <x v="9"/>
    <s v="Offline"/>
    <x v="1"/>
    <s v="10-23-2016"/>
    <x v="7"/>
    <n v="345718562"/>
    <s v="11/25/2016"/>
    <x v="88"/>
    <n v="47.45"/>
    <n v="31.79"/>
    <n v="221117"/>
    <n v="148141.4"/>
    <n v="72975.600000000006"/>
  </r>
  <r>
    <x v="3"/>
    <x v="46"/>
    <x v="2"/>
    <s v="Offline"/>
    <x v="0"/>
    <d v="2016-06-12T00:00:00"/>
    <x v="7"/>
    <n v="621386563"/>
    <s v="12/14/2016"/>
    <x v="89"/>
    <n v="651.21"/>
    <n v="524.96"/>
    <n v="617347.07999999996"/>
    <n v="497662.08"/>
    <n v="119685"/>
  </r>
  <r>
    <x v="0"/>
    <x v="30"/>
    <x v="9"/>
    <s v="Offline"/>
    <x v="0"/>
    <d v="2014-07-07T00:00:00"/>
    <x v="2"/>
    <n v="240470397"/>
    <d v="2014-11-07T00:00:00"/>
    <x v="90"/>
    <n v="47.45"/>
    <n v="31.79"/>
    <n v="445508.05"/>
    <n v="298476.31"/>
    <n v="147031.74"/>
  </r>
  <r>
    <x v="5"/>
    <x v="37"/>
    <x v="2"/>
    <s v="Online"/>
    <x v="3"/>
    <s v="06-13-2012"/>
    <x v="1"/>
    <n v="423331391"/>
    <s v="7/24/2012"/>
    <x v="91"/>
    <n v="651.21"/>
    <n v="524.96"/>
    <n v="1316095.4099999999"/>
    <n v="1060944.1599999999"/>
    <n v="255151.25"/>
  </r>
  <r>
    <x v="2"/>
    <x v="72"/>
    <x v="8"/>
    <s v="Online"/>
    <x v="0"/>
    <s v="11-26-2010"/>
    <x v="0"/>
    <n v="660643374"/>
    <s v="12/25/2010"/>
    <x v="92"/>
    <n v="437.2"/>
    <n v="263.33"/>
    <n v="3458252"/>
    <n v="2082940.3"/>
    <n v="1375311.7"/>
  </r>
  <r>
    <x v="1"/>
    <x v="73"/>
    <x v="9"/>
    <s v="Offline"/>
    <x v="1"/>
    <d v="2011-08-02T00:00:00"/>
    <x v="5"/>
    <n v="963392674"/>
    <s v="3/21/2011"/>
    <x v="93"/>
    <n v="47.45"/>
    <n v="31.79"/>
    <n v="387002.2"/>
    <n v="259279.24"/>
    <n v="127722.96"/>
  </r>
  <r>
    <x v="3"/>
    <x v="26"/>
    <x v="7"/>
    <s v="Online"/>
    <x v="3"/>
    <s v="07-26-2011"/>
    <x v="5"/>
    <n v="512878119"/>
    <d v="2011-03-09T00:00:00"/>
    <x v="94"/>
    <n v="109.28"/>
    <n v="35.840000000000003"/>
    <n v="97040.639999999999"/>
    <n v="31825.919999999998"/>
    <n v="65214.720000000001"/>
  </r>
  <r>
    <x v="4"/>
    <x v="74"/>
    <x v="3"/>
    <s v="Offline"/>
    <x v="2"/>
    <d v="2011-11-11T00:00:00"/>
    <x v="5"/>
    <n v="810711038"/>
    <s v="12/28/2011"/>
    <x v="95"/>
    <n v="9.33"/>
    <n v="6.92"/>
    <n v="58471.11"/>
    <n v="43367.64"/>
    <n v="15103.47"/>
  </r>
  <r>
    <x v="3"/>
    <x v="46"/>
    <x v="5"/>
    <s v="Offline"/>
    <x v="1"/>
    <d v="2016-01-06T00:00:00"/>
    <x v="7"/>
    <n v="728815257"/>
    <s v="6/29/2016"/>
    <x v="96"/>
    <n v="154.06"/>
    <n v="90.93"/>
    <n v="228779.1"/>
    <n v="135031.04999999999"/>
    <n v="93748.05"/>
  </r>
  <r>
    <x v="6"/>
    <x v="60"/>
    <x v="6"/>
    <s v="Offline"/>
    <x v="3"/>
    <s v="07-30-2015"/>
    <x v="4"/>
    <n v="559427106"/>
    <d v="2015-08-08T00:00:00"/>
    <x v="97"/>
    <n v="81.73"/>
    <n v="56.67"/>
    <n v="471336.91"/>
    <n v="326815.89"/>
    <n v="144521.01999999999"/>
  </r>
  <r>
    <x v="3"/>
    <x v="75"/>
    <x v="4"/>
    <s v="Offline"/>
    <x v="2"/>
    <d v="2012-10-02T00:00:00"/>
    <x v="1"/>
    <n v="665095412"/>
    <s v="2/15/2012"/>
    <x v="98"/>
    <n v="668.27"/>
    <n v="502.54"/>
    <n v="3586605.09"/>
    <n v="2697132.18"/>
    <n v="889472.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:B11" firstHeaderRow="1" firstDataRow="1" firstDataCol="1"/>
  <pivotFields count="15">
    <pivotField axis="axisRow" showAll="0">
      <items count="8">
        <item x="4"/>
        <item x="0"/>
        <item x="1"/>
        <item x="2"/>
        <item x="5"/>
        <item x="6"/>
        <item x="3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Order ID" fld="7" subtotal="count" baseField="0" baseItem="0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5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:B11" firstHeaderRow="1" firstDataRow="1" firstDataCol="1"/>
  <pivotFields count="15">
    <pivotField axis="axisRow" showAll="0" sortType="ascending">
      <items count="8">
        <item x="4"/>
        <item x="0"/>
        <item x="1"/>
        <item x="2"/>
        <item x="5"/>
        <item x="6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 defaultSubtota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8">
    <i>
      <x v="5"/>
    </i>
    <i>
      <x v="2"/>
    </i>
    <i>
      <x v="4"/>
    </i>
    <i>
      <x/>
    </i>
    <i>
      <x v="1"/>
    </i>
    <i>
      <x v="3"/>
    </i>
    <i>
      <x v="6"/>
    </i>
    <i t="grand">
      <x/>
    </i>
  </rowItems>
  <colItems count="1">
    <i/>
  </colItems>
  <dataFields count="1">
    <dataField name="Sum of Units Sold" fld="9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4" cacheId="5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B80" firstHeaderRow="1" firstDataRow="1" firstDataCol="1"/>
  <pivotFields count="15">
    <pivotField showAll="0"/>
    <pivotField axis="axisRow" showAll="0">
      <items count="77">
        <item x="43"/>
        <item x="6"/>
        <item x="30"/>
        <item x="49"/>
        <item x="37"/>
        <item x="12"/>
        <item x="55"/>
        <item x="35"/>
        <item x="15"/>
        <item x="7"/>
        <item x="17"/>
        <item x="11"/>
        <item x="39"/>
        <item x="33"/>
        <item x="47"/>
        <item x="58"/>
        <item x="32"/>
        <item x="19"/>
        <item x="61"/>
        <item x="48"/>
        <item x="24"/>
        <item x="54"/>
        <item x="1"/>
        <item x="53"/>
        <item x="13"/>
        <item x="40"/>
        <item x="67"/>
        <item x="69"/>
        <item x="25"/>
        <item x="70"/>
        <item x="10"/>
        <item x="62"/>
        <item x="66"/>
        <item x="44"/>
        <item x="52"/>
        <item x="56"/>
        <item x="41"/>
        <item x="57"/>
        <item x="74"/>
        <item x="26"/>
        <item x="42"/>
        <item x="60"/>
        <item x="23"/>
        <item x="63"/>
        <item x="14"/>
        <item x="75"/>
        <item x="31"/>
        <item x="22"/>
        <item x="73"/>
        <item x="36"/>
        <item x="20"/>
        <item x="59"/>
        <item x="21"/>
        <item x="8"/>
        <item x="72"/>
        <item x="2"/>
        <item x="4"/>
        <item x="64"/>
        <item x="51"/>
        <item x="3"/>
        <item x="45"/>
        <item x="9"/>
        <item x="46"/>
        <item x="38"/>
        <item x="71"/>
        <item x="5"/>
        <item x="29"/>
        <item x="65"/>
        <item x="16"/>
        <item x="28"/>
        <item x="34"/>
        <item x="27"/>
        <item x="18"/>
        <item x="0"/>
        <item x="50"/>
        <item x="68"/>
        <item t="default"/>
      </items>
    </pivotField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7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 t="grand">
      <x/>
    </i>
  </rowItems>
  <colItems count="1">
    <i/>
  </colItems>
  <dataFields count="1">
    <dataField name="Sum of Total Revenue" fld="12" baseField="0" baseItem="0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6" cacheId="5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:B16" firstHeaderRow="1" firstDataRow="1" firstDataCol="1"/>
  <pivotFields count="15">
    <pivotField showAll="0"/>
    <pivotField showAll="0"/>
    <pivotField axis="axisRow" showAll="0" sortType="descending">
      <items count="13">
        <item x="0"/>
        <item x="9"/>
        <item x="1"/>
        <item x="7"/>
        <item x="8"/>
        <item x="3"/>
        <item x="4"/>
        <item x="10"/>
        <item x="2"/>
        <item x="6"/>
        <item x="1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 defaultSubtota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2"/>
  </rowFields>
  <rowItems count="13">
    <i>
      <x v="4"/>
    </i>
    <i>
      <x v="3"/>
    </i>
    <i>
      <x v="1"/>
    </i>
    <i>
      <x v="5"/>
    </i>
    <i>
      <x v="9"/>
    </i>
    <i>
      <x v="8"/>
    </i>
    <i>
      <x v="6"/>
    </i>
    <i>
      <x/>
    </i>
    <i>
      <x v="2"/>
    </i>
    <i>
      <x v="11"/>
    </i>
    <i>
      <x v="10"/>
    </i>
    <i>
      <x v="7"/>
    </i>
    <i t="grand">
      <x/>
    </i>
  </rowItems>
  <colItems count="1">
    <i/>
  </colItems>
  <dataFields count="1">
    <dataField name="Sum of Units Sold" fld="9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7" cacheId="5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A3:B11" firstHeaderRow="1" firstDataRow="1" firstDataCol="1"/>
  <pivotFields count="15">
    <pivotField axis="axisRow" showAll="0">
      <items count="8">
        <item x="4"/>
        <item x="0"/>
        <item x="1"/>
        <item x="2"/>
        <item x="5"/>
        <item x="6"/>
        <item x="3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Total Profit" fld="14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8" cacheId="5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:C9" firstHeaderRow="1" firstDataRow="2" firstDataCol="1"/>
  <pivotFields count="15">
    <pivotField showAll="0"/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showAll="0"/>
    <pivotField showAll="0" defaultSubtota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Cost" fld="13" baseField="0" baseItem="0"/>
    <dataField name="Sum of Total Profit" fld="14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13" cacheId="5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B12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axis="axisRow" showAll="0" defaultSubtotal="0">
      <items count="8">
        <item x="0"/>
        <item x="5"/>
        <item x="1"/>
        <item x="3"/>
        <item x="2"/>
        <item x="4"/>
        <item x="7"/>
        <item x="6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Units Sold" fld="9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PivotTable14" cacheId="5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B12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axis="axisRow" showAll="0">
      <items count="9">
        <item x="0"/>
        <item x="5"/>
        <item x="1"/>
        <item x="3"/>
        <item x="2"/>
        <item x="4"/>
        <item x="7"/>
        <item x="6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Total Revenue" fld="12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PivotTable15" cacheId="5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D13" firstHeaderRow="1" firstDataRow="2" firstDataCol="1"/>
  <pivotFields count="15">
    <pivotField showAll="0"/>
    <pivotField showAll="0"/>
    <pivotField showAll="0">
      <items count="13">
        <item x="0"/>
        <item x="9"/>
        <item x="1"/>
        <item x="7"/>
        <item x="8"/>
        <item x="3"/>
        <item x="4"/>
        <item x="10"/>
        <item x="2"/>
        <item x="6"/>
        <item x="11"/>
        <item x="5"/>
        <item t="default"/>
      </items>
    </pivotField>
    <pivotField showAll="0"/>
    <pivotField showAll="0"/>
    <pivotField showAll="0"/>
    <pivotField axis="axisRow" showAll="0">
      <items count="9">
        <item x="0"/>
        <item x="5"/>
        <item x="1"/>
        <item x="3"/>
        <item x="2"/>
        <item x="4"/>
        <item x="7"/>
        <item x="6"/>
        <item t="default"/>
      </items>
    </pivotField>
    <pivotField showAll="0"/>
    <pivotField showAll="0"/>
    <pivotField showAll="0">
      <items count="100">
        <item x="10"/>
        <item x="43"/>
        <item x="47"/>
        <item x="58"/>
        <item x="87"/>
        <item x="71"/>
        <item x="60"/>
        <item x="94"/>
        <item x="89"/>
        <item x="45"/>
        <item x="49"/>
        <item x="21"/>
        <item x="96"/>
        <item x="15"/>
        <item x="64"/>
        <item x="2"/>
        <item x="25"/>
        <item x="91"/>
        <item x="42"/>
        <item x="31"/>
        <item x="23"/>
        <item x="22"/>
        <item x="50"/>
        <item x="29"/>
        <item x="1"/>
        <item x="57"/>
        <item x="32"/>
        <item x="5"/>
        <item x="40"/>
        <item x="53"/>
        <item x="55"/>
        <item x="76"/>
        <item x="36"/>
        <item x="18"/>
        <item x="39"/>
        <item x="52"/>
        <item x="82"/>
        <item x="11"/>
        <item x="6"/>
        <item x="65"/>
        <item x="79"/>
        <item x="88"/>
        <item x="61"/>
        <item x="37"/>
        <item x="14"/>
        <item x="70"/>
        <item x="4"/>
        <item x="24"/>
        <item x="28"/>
        <item x="98"/>
        <item x="26"/>
        <item x="17"/>
        <item x="67"/>
        <item x="62"/>
        <item x="86"/>
        <item x="72"/>
        <item x="97"/>
        <item x="27"/>
        <item x="19"/>
        <item x="44"/>
        <item x="8"/>
        <item x="63"/>
        <item x="95"/>
        <item x="35"/>
        <item x="84"/>
        <item x="83"/>
        <item x="81"/>
        <item x="9"/>
        <item x="38"/>
        <item x="16"/>
        <item x="74"/>
        <item x="59"/>
        <item x="41"/>
        <item x="34"/>
        <item x="69"/>
        <item x="20"/>
        <item x="54"/>
        <item x="48"/>
        <item x="80"/>
        <item x="92"/>
        <item x="7"/>
        <item x="3"/>
        <item x="93"/>
        <item x="33"/>
        <item x="12"/>
        <item x="68"/>
        <item x="77"/>
        <item x="66"/>
        <item x="30"/>
        <item x="85"/>
        <item x="46"/>
        <item x="13"/>
        <item x="75"/>
        <item x="90"/>
        <item x="51"/>
        <item x="78"/>
        <item x="73"/>
        <item x="56"/>
        <item x="0"/>
        <item t="default"/>
      </items>
    </pivotField>
    <pivotField showAll="0"/>
    <pivotField showAll="0"/>
    <pivotField dataField="1" showAll="0"/>
    <pivotField dataField="1" showAll="0"/>
    <pivotField dataField="1" showAll="0"/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 Cost" fld="13" baseField="0" baseItem="0"/>
    <dataField name="Sum of Total Revenue" fld="12" baseField="0" baseItem="0"/>
    <dataField name="Sum of Total Profit" fld="14" baseField="0" baseItem="0"/>
  </dataFields>
  <chartFormats count="1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2"/>
          </reference>
          <reference field="6" count="1" selected="0">
            <x v="1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1"/>
          </reference>
          <reference field="6" count="1" selected="0">
            <x v="3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1"/>
          </reference>
          <reference field="6" count="1" selected="0">
            <x v="7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2"/>
          </reference>
          <reference field="6" count="1" selected="0">
            <x v="0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2"/>
          </reference>
          <reference field="6" count="1" selected="0">
            <x v="2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2"/>
          </reference>
          <reference field="6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O101" totalsRowShown="0">
  <autoFilter ref="A1:O101">
    <filterColumn colId="6"/>
  </autoFilter>
  <tableColumns count="15">
    <tableColumn id="1" name="Region"/>
    <tableColumn id="2" name="Country"/>
    <tableColumn id="3" name="Item Type"/>
    <tableColumn id="4" name="Sales Channel"/>
    <tableColumn id="5" name="Order Priority"/>
    <tableColumn id="6" name="Order Date" dataDxfId="1"/>
    <tableColumn id="15" name="Order Year" dataDxfId="0"/>
    <tableColumn id="7" name="Order ID"/>
    <tableColumn id="8" name="Ship Date"/>
    <tableColumn id="9" name="Units Sold"/>
    <tableColumn id="10" name="Unit Price"/>
    <tableColumn id="11" name="Unit Cost"/>
    <tableColumn id="12" name="Total Revenue"/>
    <tableColumn id="13" name="Total Cost"/>
    <tableColumn id="14" name="Total Profi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11"/>
  <sheetViews>
    <sheetView workbookViewId="0">
      <selection activeCell="B40" sqref="B40"/>
    </sheetView>
  </sheetViews>
  <sheetFormatPr defaultRowHeight="15"/>
  <cols>
    <col min="1" max="1" width="32.42578125" bestFit="1" customWidth="1"/>
    <col min="2" max="2" width="16.5703125" customWidth="1"/>
    <col min="3" max="7" width="32.42578125" bestFit="1" customWidth="1"/>
    <col min="8" max="8" width="11.28515625" bestFit="1" customWidth="1"/>
  </cols>
  <sheetData>
    <row r="3" spans="1:2">
      <c r="A3" s="2" t="s">
        <v>244</v>
      </c>
      <c r="B3" t="s">
        <v>246</v>
      </c>
    </row>
    <row r="4" spans="1:2">
      <c r="A4" s="3" t="s">
        <v>55</v>
      </c>
      <c r="B4" s="4">
        <v>11</v>
      </c>
    </row>
    <row r="5" spans="1:2">
      <c r="A5" s="3" t="s">
        <v>14</v>
      </c>
      <c r="B5" s="4">
        <v>11</v>
      </c>
    </row>
    <row r="6" spans="1:2">
      <c r="A6" s="3" t="s">
        <v>21</v>
      </c>
      <c r="B6" s="4">
        <v>7</v>
      </c>
    </row>
    <row r="7" spans="1:2">
      <c r="A7" s="3" t="s">
        <v>28</v>
      </c>
      <c r="B7" s="4">
        <v>22</v>
      </c>
    </row>
    <row r="8" spans="1:2">
      <c r="A8" s="3" t="s">
        <v>118</v>
      </c>
      <c r="B8" s="4">
        <v>10</v>
      </c>
    </row>
    <row r="9" spans="1:2">
      <c r="A9" s="3" t="s">
        <v>196</v>
      </c>
      <c r="B9" s="4">
        <v>3</v>
      </c>
    </row>
    <row r="10" spans="1:2">
      <c r="A10" s="3" t="s">
        <v>32</v>
      </c>
      <c r="B10" s="4">
        <v>36</v>
      </c>
    </row>
    <row r="11" spans="1:2">
      <c r="A11" s="3" t="s">
        <v>245</v>
      </c>
      <c r="B11" s="4">
        <v>100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101"/>
  <sheetViews>
    <sheetView topLeftCell="A2" workbookViewId="0">
      <selection activeCell="D10" sqref="D10"/>
    </sheetView>
  </sheetViews>
  <sheetFormatPr defaultRowHeight="15"/>
  <cols>
    <col min="1" max="1" width="32.42578125" bestFit="1" customWidth="1"/>
    <col min="2" max="2" width="31.5703125" bestFit="1" customWidth="1"/>
    <col min="3" max="3" width="14.5703125" bestFit="1" customWidth="1"/>
    <col min="4" max="4" width="15.42578125" customWidth="1"/>
    <col min="5" max="5" width="15.28515625" customWidth="1"/>
    <col min="6" max="7" width="12.85546875" customWidth="1"/>
    <col min="8" max="8" width="10.5703125" customWidth="1"/>
    <col min="9" max="9" width="11.5703125" customWidth="1"/>
    <col min="10" max="10" width="12" customWidth="1"/>
    <col min="11" max="11" width="11.7109375" customWidth="1"/>
    <col min="12" max="12" width="11.140625" customWidth="1"/>
    <col min="13" max="13" width="15.85546875" customWidth="1"/>
    <col min="14" max="14" width="11.85546875" customWidth="1"/>
    <col min="15" max="15" width="13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252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s="5" t="s">
        <v>19</v>
      </c>
      <c r="G2">
        <v>2010</v>
      </c>
      <c r="H2">
        <v>669165933</v>
      </c>
      <c r="I2" t="s">
        <v>20</v>
      </c>
      <c r="J2">
        <v>9925</v>
      </c>
      <c r="K2">
        <v>255.28</v>
      </c>
      <c r="L2">
        <v>159.41999999999999</v>
      </c>
      <c r="M2">
        <v>2533654</v>
      </c>
      <c r="N2">
        <v>1582243.5</v>
      </c>
      <c r="O2">
        <v>951410.5</v>
      </c>
    </row>
    <row r="3" spans="1:15">
      <c r="A3" t="s">
        <v>21</v>
      </c>
      <c r="B3" t="s">
        <v>22</v>
      </c>
      <c r="C3" t="s">
        <v>23</v>
      </c>
      <c r="D3" t="s">
        <v>24</v>
      </c>
      <c r="E3" t="s">
        <v>25</v>
      </c>
      <c r="F3" s="5" t="s">
        <v>26</v>
      </c>
      <c r="G3">
        <v>2012</v>
      </c>
      <c r="H3">
        <v>963881480</v>
      </c>
      <c r="I3" t="s">
        <v>27</v>
      </c>
      <c r="J3">
        <v>2804</v>
      </c>
      <c r="K3">
        <v>205.7</v>
      </c>
      <c r="L3">
        <v>117.11</v>
      </c>
      <c r="M3">
        <v>576782.80000000005</v>
      </c>
      <c r="N3">
        <v>328376.44</v>
      </c>
      <c r="O3">
        <v>248406.36</v>
      </c>
    </row>
    <row r="4" spans="1:15">
      <c r="A4" t="s">
        <v>28</v>
      </c>
      <c r="B4" t="s">
        <v>29</v>
      </c>
      <c r="C4" t="s">
        <v>30</v>
      </c>
      <c r="D4" t="s">
        <v>17</v>
      </c>
      <c r="E4" t="s">
        <v>31</v>
      </c>
      <c r="F4" s="5">
        <v>41675</v>
      </c>
      <c r="G4">
        <v>2014</v>
      </c>
      <c r="H4">
        <v>341417157</v>
      </c>
      <c r="I4" s="1">
        <v>41856</v>
      </c>
      <c r="J4">
        <v>1779</v>
      </c>
      <c r="K4">
        <v>651.21</v>
      </c>
      <c r="L4">
        <v>524.96</v>
      </c>
      <c r="M4">
        <v>1158502.5900000001</v>
      </c>
      <c r="N4">
        <v>933903.84</v>
      </c>
      <c r="O4">
        <v>224598.75</v>
      </c>
    </row>
    <row r="5" spans="1:15">
      <c r="A5" t="s">
        <v>32</v>
      </c>
      <c r="B5" t="s">
        <v>33</v>
      </c>
      <c r="C5" t="s">
        <v>34</v>
      </c>
      <c r="D5" t="s">
        <v>24</v>
      </c>
      <c r="E5" t="s">
        <v>25</v>
      </c>
      <c r="F5" s="5" t="s">
        <v>35</v>
      </c>
      <c r="G5">
        <v>2014</v>
      </c>
      <c r="H5">
        <v>514321792</v>
      </c>
      <c r="I5" s="1">
        <v>41766</v>
      </c>
      <c r="J5">
        <v>8102</v>
      </c>
      <c r="K5">
        <v>9.33</v>
      </c>
      <c r="L5">
        <v>6.92</v>
      </c>
      <c r="M5">
        <v>75591.66</v>
      </c>
      <c r="N5">
        <v>56065.84</v>
      </c>
      <c r="O5">
        <v>19525.82</v>
      </c>
    </row>
    <row r="6" spans="1:15">
      <c r="A6" t="s">
        <v>32</v>
      </c>
      <c r="B6" t="s">
        <v>36</v>
      </c>
      <c r="C6" t="s">
        <v>30</v>
      </c>
      <c r="D6" t="s">
        <v>17</v>
      </c>
      <c r="E6" s="1" t="s">
        <v>31</v>
      </c>
      <c r="F6" s="5">
        <v>41276</v>
      </c>
      <c r="G6">
        <v>2013</v>
      </c>
      <c r="H6">
        <v>115456712</v>
      </c>
      <c r="I6" s="1">
        <v>41427</v>
      </c>
      <c r="J6">
        <v>5062</v>
      </c>
      <c r="K6">
        <v>651.21</v>
      </c>
      <c r="L6">
        <v>524.96</v>
      </c>
      <c r="M6">
        <v>3296425.02</v>
      </c>
      <c r="N6">
        <v>2657347.52</v>
      </c>
      <c r="O6">
        <v>639077.5</v>
      </c>
    </row>
    <row r="7" spans="1:15">
      <c r="A7" t="s">
        <v>14</v>
      </c>
      <c r="B7" t="s">
        <v>37</v>
      </c>
      <c r="C7" t="s">
        <v>16</v>
      </c>
      <c r="D7" t="s">
        <v>24</v>
      </c>
      <c r="E7" t="s">
        <v>25</v>
      </c>
      <c r="F7" s="5">
        <v>42096</v>
      </c>
      <c r="G7">
        <v>2015</v>
      </c>
      <c r="H7">
        <v>547995746</v>
      </c>
      <c r="I7" t="s">
        <v>38</v>
      </c>
      <c r="J7">
        <v>2974</v>
      </c>
      <c r="K7">
        <v>255.28</v>
      </c>
      <c r="L7">
        <v>159.41999999999999</v>
      </c>
      <c r="M7">
        <v>759202.72</v>
      </c>
      <c r="N7">
        <v>474115.08</v>
      </c>
      <c r="O7">
        <v>285087.64</v>
      </c>
    </row>
    <row r="8" spans="1:15">
      <c r="A8" t="s">
        <v>32</v>
      </c>
      <c r="B8" t="s">
        <v>39</v>
      </c>
      <c r="C8" t="s">
        <v>40</v>
      </c>
      <c r="D8" t="s">
        <v>17</v>
      </c>
      <c r="E8" t="s">
        <v>41</v>
      </c>
      <c r="F8" s="5" t="s">
        <v>42</v>
      </c>
      <c r="G8">
        <v>2011</v>
      </c>
      <c r="H8">
        <v>135425221</v>
      </c>
      <c r="I8" t="s">
        <v>43</v>
      </c>
      <c r="J8">
        <v>4187</v>
      </c>
      <c r="K8">
        <v>668.27</v>
      </c>
      <c r="L8">
        <v>502.54</v>
      </c>
      <c r="M8">
        <v>2798046.49</v>
      </c>
      <c r="N8">
        <v>2104134.98</v>
      </c>
      <c r="O8">
        <v>693911.51</v>
      </c>
    </row>
    <row r="9" spans="1:15">
      <c r="A9" t="s">
        <v>32</v>
      </c>
      <c r="B9" t="s">
        <v>44</v>
      </c>
      <c r="C9" t="s">
        <v>45</v>
      </c>
      <c r="D9" t="s">
        <v>24</v>
      </c>
      <c r="E9" t="s">
        <v>18</v>
      </c>
      <c r="F9" s="5" t="s">
        <v>46</v>
      </c>
      <c r="G9">
        <v>2012</v>
      </c>
      <c r="H9">
        <v>871543967</v>
      </c>
      <c r="I9" t="s">
        <v>47</v>
      </c>
      <c r="J9">
        <v>8082</v>
      </c>
      <c r="K9">
        <v>154.06</v>
      </c>
      <c r="L9">
        <v>90.93</v>
      </c>
      <c r="M9">
        <v>1245112.92</v>
      </c>
      <c r="N9">
        <v>734896.26</v>
      </c>
      <c r="O9">
        <v>510216.66</v>
      </c>
    </row>
    <row r="10" spans="1:15">
      <c r="A10" t="s">
        <v>32</v>
      </c>
      <c r="B10" t="s">
        <v>48</v>
      </c>
      <c r="C10" t="s">
        <v>49</v>
      </c>
      <c r="D10" t="s">
        <v>17</v>
      </c>
      <c r="E10" t="s">
        <v>41</v>
      </c>
      <c r="F10" s="5" t="s">
        <v>50</v>
      </c>
      <c r="G10">
        <v>2015</v>
      </c>
      <c r="H10">
        <v>770463311</v>
      </c>
      <c r="I10" t="s">
        <v>51</v>
      </c>
      <c r="J10">
        <v>6070</v>
      </c>
      <c r="K10">
        <v>81.73</v>
      </c>
      <c r="L10">
        <v>56.67</v>
      </c>
      <c r="M10">
        <v>496101.1</v>
      </c>
      <c r="N10">
        <v>343986.9</v>
      </c>
      <c r="O10">
        <v>152114.20000000001</v>
      </c>
    </row>
    <row r="11" spans="1:15">
      <c r="A11" t="s">
        <v>32</v>
      </c>
      <c r="B11" t="s">
        <v>52</v>
      </c>
      <c r="C11" t="s">
        <v>23</v>
      </c>
      <c r="D11" t="s">
        <v>24</v>
      </c>
      <c r="E11" t="s">
        <v>18</v>
      </c>
      <c r="F11" s="5" t="s">
        <v>53</v>
      </c>
      <c r="G11">
        <v>2014</v>
      </c>
      <c r="H11">
        <v>616607081</v>
      </c>
      <c r="I11" t="s">
        <v>54</v>
      </c>
      <c r="J11">
        <v>6593</v>
      </c>
      <c r="K11">
        <v>205.7</v>
      </c>
      <c r="L11">
        <v>117.11</v>
      </c>
      <c r="M11">
        <v>1356180.1</v>
      </c>
      <c r="N11">
        <v>772106.23</v>
      </c>
      <c r="O11">
        <v>584073.87</v>
      </c>
    </row>
    <row r="12" spans="1:15">
      <c r="A12" t="s">
        <v>55</v>
      </c>
      <c r="B12" t="s">
        <v>56</v>
      </c>
      <c r="C12" t="s">
        <v>45</v>
      </c>
      <c r="D12" t="s">
        <v>24</v>
      </c>
      <c r="E12" t="s">
        <v>18</v>
      </c>
      <c r="F12" s="5" t="s">
        <v>57</v>
      </c>
      <c r="G12">
        <v>2011</v>
      </c>
      <c r="H12">
        <v>814711606</v>
      </c>
      <c r="I12" s="1">
        <v>40884</v>
      </c>
      <c r="J12">
        <v>124</v>
      </c>
      <c r="K12">
        <v>154.06</v>
      </c>
      <c r="L12">
        <v>90.93</v>
      </c>
      <c r="M12">
        <v>19103.439999999999</v>
      </c>
      <c r="N12">
        <v>11275.32</v>
      </c>
      <c r="O12">
        <v>7828.12</v>
      </c>
    </row>
    <row r="13" spans="1:15">
      <c r="A13" t="s">
        <v>32</v>
      </c>
      <c r="B13" t="s">
        <v>58</v>
      </c>
      <c r="C13" t="s">
        <v>59</v>
      </c>
      <c r="D13" t="s">
        <v>17</v>
      </c>
      <c r="E13" t="s">
        <v>18</v>
      </c>
      <c r="F13" s="5">
        <v>41678</v>
      </c>
      <c r="G13">
        <v>2014</v>
      </c>
      <c r="H13">
        <v>939825713</v>
      </c>
      <c r="I13" t="s">
        <v>60</v>
      </c>
      <c r="J13">
        <v>4168</v>
      </c>
      <c r="K13">
        <v>109.28</v>
      </c>
      <c r="L13">
        <v>35.840000000000003</v>
      </c>
      <c r="M13">
        <v>455479.03999999998</v>
      </c>
      <c r="N13">
        <v>149381.12</v>
      </c>
      <c r="O13">
        <v>306097.91999999998</v>
      </c>
    </row>
    <row r="14" spans="1:15">
      <c r="A14" t="s">
        <v>55</v>
      </c>
      <c r="B14" t="s">
        <v>61</v>
      </c>
      <c r="C14" t="s">
        <v>59</v>
      </c>
      <c r="D14" t="s">
        <v>24</v>
      </c>
      <c r="E14" t="s">
        <v>31</v>
      </c>
      <c r="F14" s="5" t="s">
        <v>62</v>
      </c>
      <c r="G14">
        <v>2017</v>
      </c>
      <c r="H14">
        <v>187310731</v>
      </c>
      <c r="I14" s="1">
        <v>42738</v>
      </c>
      <c r="J14">
        <v>8263</v>
      </c>
      <c r="K14">
        <v>109.28</v>
      </c>
      <c r="L14">
        <v>35.840000000000003</v>
      </c>
      <c r="M14">
        <v>902980.64</v>
      </c>
      <c r="N14">
        <v>296145.91999999998</v>
      </c>
      <c r="O14">
        <v>606834.72</v>
      </c>
    </row>
    <row r="15" spans="1:15">
      <c r="A15" t="s">
        <v>21</v>
      </c>
      <c r="B15" t="s">
        <v>63</v>
      </c>
      <c r="C15" t="s">
        <v>40</v>
      </c>
      <c r="D15" t="s">
        <v>17</v>
      </c>
      <c r="E15" t="s">
        <v>18</v>
      </c>
      <c r="F15" s="5">
        <v>42949</v>
      </c>
      <c r="G15">
        <v>2017</v>
      </c>
      <c r="H15">
        <v>522840487</v>
      </c>
      <c r="I15" t="s">
        <v>64</v>
      </c>
      <c r="J15">
        <v>8974</v>
      </c>
      <c r="K15">
        <v>668.27</v>
      </c>
      <c r="L15">
        <v>502.54</v>
      </c>
      <c r="M15">
        <v>5997054.9800000004</v>
      </c>
      <c r="N15">
        <v>4509793.96</v>
      </c>
      <c r="O15">
        <v>1487261.02</v>
      </c>
    </row>
    <row r="16" spans="1:15">
      <c r="A16" t="s">
        <v>55</v>
      </c>
      <c r="B16" t="s">
        <v>65</v>
      </c>
      <c r="C16" t="s">
        <v>49</v>
      </c>
      <c r="D16" t="s">
        <v>17</v>
      </c>
      <c r="E16" t="s">
        <v>25</v>
      </c>
      <c r="F16" s="5" t="s">
        <v>66</v>
      </c>
      <c r="G16">
        <v>2014</v>
      </c>
      <c r="H16">
        <v>832401311</v>
      </c>
      <c r="I16" t="s">
        <v>67</v>
      </c>
      <c r="J16">
        <v>4901</v>
      </c>
      <c r="K16">
        <v>81.73</v>
      </c>
      <c r="L16">
        <v>56.67</v>
      </c>
      <c r="M16">
        <v>400558.73</v>
      </c>
      <c r="N16">
        <v>277739.67</v>
      </c>
      <c r="O16">
        <v>122819.06</v>
      </c>
    </row>
    <row r="17" spans="1:15">
      <c r="A17" t="s">
        <v>28</v>
      </c>
      <c r="B17" t="s">
        <v>68</v>
      </c>
      <c r="C17" t="s">
        <v>59</v>
      </c>
      <c r="D17" t="s">
        <v>24</v>
      </c>
      <c r="E17" t="s">
        <v>41</v>
      </c>
      <c r="F17" s="5" t="s">
        <v>69</v>
      </c>
      <c r="G17">
        <v>2012</v>
      </c>
      <c r="H17">
        <v>972292029</v>
      </c>
      <c r="I17" s="1">
        <v>40974</v>
      </c>
      <c r="J17">
        <v>1673</v>
      </c>
      <c r="K17">
        <v>109.28</v>
      </c>
      <c r="L17">
        <v>35.840000000000003</v>
      </c>
      <c r="M17">
        <v>182825.44</v>
      </c>
      <c r="N17">
        <v>59960.32</v>
      </c>
      <c r="O17">
        <v>122865.12</v>
      </c>
    </row>
    <row r="18" spans="1:15">
      <c r="A18" t="s">
        <v>55</v>
      </c>
      <c r="B18" t="s">
        <v>70</v>
      </c>
      <c r="C18" t="s">
        <v>71</v>
      </c>
      <c r="D18" t="s">
        <v>17</v>
      </c>
      <c r="E18" t="s">
        <v>41</v>
      </c>
      <c r="F18" s="5" t="s">
        <v>72</v>
      </c>
      <c r="G18">
        <v>2016</v>
      </c>
      <c r="H18">
        <v>419123971</v>
      </c>
      <c r="I18" t="s">
        <v>73</v>
      </c>
      <c r="J18">
        <v>6952</v>
      </c>
      <c r="K18">
        <v>437.2</v>
      </c>
      <c r="L18">
        <v>263.33</v>
      </c>
      <c r="M18">
        <v>3039414.4</v>
      </c>
      <c r="N18">
        <v>1830670.16</v>
      </c>
      <c r="O18">
        <v>1208744.24</v>
      </c>
    </row>
    <row r="19" spans="1:15">
      <c r="A19" t="s">
        <v>32</v>
      </c>
      <c r="B19" t="s">
        <v>74</v>
      </c>
      <c r="C19" t="s">
        <v>75</v>
      </c>
      <c r="D19" t="s">
        <v>17</v>
      </c>
      <c r="E19" t="s">
        <v>25</v>
      </c>
      <c r="F19" s="5">
        <v>42008</v>
      </c>
      <c r="G19">
        <v>2015</v>
      </c>
      <c r="H19">
        <v>519820964</v>
      </c>
      <c r="I19" t="s">
        <v>76</v>
      </c>
      <c r="J19">
        <v>5430</v>
      </c>
      <c r="K19">
        <v>47.45</v>
      </c>
      <c r="L19">
        <v>31.79</v>
      </c>
      <c r="M19">
        <v>257653.5</v>
      </c>
      <c r="N19">
        <v>172619.7</v>
      </c>
      <c r="O19">
        <v>85033.8</v>
      </c>
    </row>
    <row r="20" spans="1:15">
      <c r="A20" t="s">
        <v>55</v>
      </c>
      <c r="B20" t="s">
        <v>77</v>
      </c>
      <c r="C20" t="s">
        <v>40</v>
      </c>
      <c r="D20" t="s">
        <v>17</v>
      </c>
      <c r="E20" t="s">
        <v>31</v>
      </c>
      <c r="F20" s="5" t="s">
        <v>78</v>
      </c>
      <c r="G20">
        <v>2010</v>
      </c>
      <c r="H20">
        <v>441619336</v>
      </c>
      <c r="I20" t="s">
        <v>79</v>
      </c>
      <c r="J20">
        <v>3830</v>
      </c>
      <c r="K20">
        <v>668.27</v>
      </c>
      <c r="L20">
        <v>502.54</v>
      </c>
      <c r="M20">
        <v>2559474.1</v>
      </c>
      <c r="N20">
        <v>1924728.2</v>
      </c>
      <c r="O20">
        <v>634745.9</v>
      </c>
    </row>
    <row r="21" spans="1:15">
      <c r="A21" t="s">
        <v>14</v>
      </c>
      <c r="B21" t="s">
        <v>80</v>
      </c>
      <c r="C21" t="s">
        <v>81</v>
      </c>
      <c r="D21" t="s">
        <v>24</v>
      </c>
      <c r="E21" t="s">
        <v>31</v>
      </c>
      <c r="F21" s="5" t="s">
        <v>82</v>
      </c>
      <c r="G21">
        <v>2012</v>
      </c>
      <c r="H21">
        <v>322067916</v>
      </c>
      <c r="I21" s="1">
        <v>41222</v>
      </c>
      <c r="J21">
        <v>5908</v>
      </c>
      <c r="K21">
        <v>421.89</v>
      </c>
      <c r="L21">
        <v>364.69</v>
      </c>
      <c r="M21">
        <v>2492526.12</v>
      </c>
      <c r="N21">
        <v>2154588.52</v>
      </c>
      <c r="O21">
        <v>337937.6</v>
      </c>
    </row>
    <row r="22" spans="1:15">
      <c r="A22" t="s">
        <v>28</v>
      </c>
      <c r="B22" t="s">
        <v>83</v>
      </c>
      <c r="C22" t="s">
        <v>16</v>
      </c>
      <c r="D22" t="s">
        <v>24</v>
      </c>
      <c r="E22" t="s">
        <v>31</v>
      </c>
      <c r="F22" s="5" t="s">
        <v>84</v>
      </c>
      <c r="G22">
        <v>2014</v>
      </c>
      <c r="H22">
        <v>819028031</v>
      </c>
      <c r="I22" t="s">
        <v>85</v>
      </c>
      <c r="J22">
        <v>7450</v>
      </c>
      <c r="K22">
        <v>255.28</v>
      </c>
      <c r="L22">
        <v>159.41999999999999</v>
      </c>
      <c r="M22">
        <v>1901836</v>
      </c>
      <c r="N22">
        <v>1187679</v>
      </c>
      <c r="O22">
        <v>714157</v>
      </c>
    </row>
    <row r="23" spans="1:15">
      <c r="A23" t="s">
        <v>28</v>
      </c>
      <c r="B23" t="s">
        <v>86</v>
      </c>
      <c r="C23" t="s">
        <v>16</v>
      </c>
      <c r="D23" t="s">
        <v>24</v>
      </c>
      <c r="E23" t="s">
        <v>18</v>
      </c>
      <c r="F23" s="5" t="s">
        <v>87</v>
      </c>
      <c r="G23">
        <v>2015</v>
      </c>
      <c r="H23">
        <v>860673511</v>
      </c>
      <c r="I23" s="1">
        <v>42072</v>
      </c>
      <c r="J23">
        <v>1273</v>
      </c>
      <c r="K23">
        <v>255.28</v>
      </c>
      <c r="L23">
        <v>159.41999999999999</v>
      </c>
      <c r="M23">
        <v>324971.44</v>
      </c>
      <c r="N23">
        <v>202941.66</v>
      </c>
      <c r="O23">
        <v>122029.78</v>
      </c>
    </row>
    <row r="24" spans="1:15">
      <c r="A24" t="s">
        <v>21</v>
      </c>
      <c r="B24" t="s">
        <v>63</v>
      </c>
      <c r="C24" t="s">
        <v>88</v>
      </c>
      <c r="D24" t="s">
        <v>24</v>
      </c>
      <c r="E24" t="s">
        <v>31</v>
      </c>
      <c r="F24" s="5" t="s">
        <v>89</v>
      </c>
      <c r="G24">
        <v>2016</v>
      </c>
      <c r="H24">
        <v>795490682</v>
      </c>
      <c r="I24" t="s">
        <v>90</v>
      </c>
      <c r="J24">
        <v>2225</v>
      </c>
      <c r="K24">
        <v>152.58000000000001</v>
      </c>
      <c r="L24">
        <v>97.44</v>
      </c>
      <c r="M24">
        <v>339490.5</v>
      </c>
      <c r="N24">
        <v>216804</v>
      </c>
      <c r="O24">
        <v>122686.5</v>
      </c>
    </row>
    <row r="25" spans="1:15">
      <c r="A25" t="s">
        <v>14</v>
      </c>
      <c r="B25" t="s">
        <v>91</v>
      </c>
      <c r="C25" t="s">
        <v>34</v>
      </c>
      <c r="D25" t="s">
        <v>24</v>
      </c>
      <c r="E25" t="s">
        <v>18</v>
      </c>
      <c r="F25" s="5">
        <v>41860</v>
      </c>
      <c r="G25">
        <v>2014</v>
      </c>
      <c r="H25">
        <v>142278373</v>
      </c>
      <c r="I25" s="1">
        <v>41739</v>
      </c>
      <c r="J25">
        <v>2187</v>
      </c>
      <c r="K25">
        <v>9.33</v>
      </c>
      <c r="L25">
        <v>6.92</v>
      </c>
      <c r="M25">
        <v>20404.71</v>
      </c>
      <c r="N25">
        <v>15134.04</v>
      </c>
      <c r="O25">
        <v>5270.67</v>
      </c>
    </row>
    <row r="26" spans="1:15">
      <c r="A26" t="s">
        <v>28</v>
      </c>
      <c r="B26" t="s">
        <v>92</v>
      </c>
      <c r="C26" t="s">
        <v>49</v>
      </c>
      <c r="D26" t="s">
        <v>24</v>
      </c>
      <c r="E26" t="s">
        <v>31</v>
      </c>
      <c r="F26" s="5">
        <v>42556</v>
      </c>
      <c r="G26">
        <v>2016</v>
      </c>
      <c r="H26">
        <v>740147912</v>
      </c>
      <c r="I26" s="1">
        <v>42648</v>
      </c>
      <c r="J26">
        <v>5070</v>
      </c>
      <c r="K26">
        <v>81.73</v>
      </c>
      <c r="L26">
        <v>56.67</v>
      </c>
      <c r="M26">
        <v>414371.1</v>
      </c>
      <c r="N26">
        <v>287316.90000000002</v>
      </c>
      <c r="O26">
        <v>127054.2</v>
      </c>
    </row>
    <row r="27" spans="1:15">
      <c r="A27" t="s">
        <v>28</v>
      </c>
      <c r="B27" t="s">
        <v>93</v>
      </c>
      <c r="C27" t="s">
        <v>71</v>
      </c>
      <c r="D27" t="s">
        <v>24</v>
      </c>
      <c r="E27" t="s">
        <v>18</v>
      </c>
      <c r="F27" s="5" t="s">
        <v>94</v>
      </c>
      <c r="G27">
        <v>2017</v>
      </c>
      <c r="H27">
        <v>898523128</v>
      </c>
      <c r="I27" s="1">
        <v>42861</v>
      </c>
      <c r="J27">
        <v>1815</v>
      </c>
      <c r="K27">
        <v>437.2</v>
      </c>
      <c r="L27">
        <v>263.33</v>
      </c>
      <c r="M27">
        <v>793518</v>
      </c>
      <c r="N27">
        <v>477943.95</v>
      </c>
      <c r="O27">
        <v>315574.05</v>
      </c>
    </row>
    <row r="28" spans="1:15">
      <c r="A28" t="s">
        <v>14</v>
      </c>
      <c r="B28" t="s">
        <v>95</v>
      </c>
      <c r="C28" t="s">
        <v>34</v>
      </c>
      <c r="D28" t="s">
        <v>24</v>
      </c>
      <c r="E28" t="s">
        <v>41</v>
      </c>
      <c r="F28" s="5" t="s">
        <v>96</v>
      </c>
      <c r="G28">
        <v>2014</v>
      </c>
      <c r="H28">
        <v>347140347</v>
      </c>
      <c r="I28" s="1">
        <v>41923</v>
      </c>
      <c r="J28">
        <v>5398</v>
      </c>
      <c r="K28">
        <v>9.33</v>
      </c>
      <c r="L28">
        <v>6.92</v>
      </c>
      <c r="M28">
        <v>50363.34</v>
      </c>
      <c r="N28">
        <v>37354.160000000003</v>
      </c>
      <c r="O28">
        <v>13009.18</v>
      </c>
    </row>
    <row r="29" spans="1:15">
      <c r="A29" t="s">
        <v>32</v>
      </c>
      <c r="B29" t="s">
        <v>97</v>
      </c>
      <c r="C29" t="s">
        <v>34</v>
      </c>
      <c r="D29" t="s">
        <v>24</v>
      </c>
      <c r="E29" t="s">
        <v>31</v>
      </c>
      <c r="F29" s="5">
        <v>40364</v>
      </c>
      <c r="G29">
        <v>2010</v>
      </c>
      <c r="H29">
        <v>686048400</v>
      </c>
      <c r="I29" s="1">
        <v>40456</v>
      </c>
      <c r="J29">
        <v>5822</v>
      </c>
      <c r="K29">
        <v>9.33</v>
      </c>
      <c r="L29">
        <v>6.92</v>
      </c>
      <c r="M29">
        <v>54319.26</v>
      </c>
      <c r="N29">
        <v>40288.239999999998</v>
      </c>
      <c r="O29">
        <v>14031.02</v>
      </c>
    </row>
    <row r="30" spans="1:15">
      <c r="A30" t="s">
        <v>28</v>
      </c>
      <c r="B30" t="s">
        <v>83</v>
      </c>
      <c r="C30" t="s">
        <v>75</v>
      </c>
      <c r="D30" t="s">
        <v>17</v>
      </c>
      <c r="E30" t="s">
        <v>25</v>
      </c>
      <c r="F30" s="5" t="s">
        <v>98</v>
      </c>
      <c r="G30">
        <v>2014</v>
      </c>
      <c r="H30">
        <v>435608613</v>
      </c>
      <c r="I30" t="s">
        <v>99</v>
      </c>
      <c r="J30">
        <v>5124</v>
      </c>
      <c r="K30">
        <v>47.45</v>
      </c>
      <c r="L30">
        <v>31.79</v>
      </c>
      <c r="M30">
        <v>243133.8</v>
      </c>
      <c r="N30">
        <v>162891.96</v>
      </c>
      <c r="O30">
        <v>80241.84</v>
      </c>
    </row>
    <row r="31" spans="1:15">
      <c r="A31" t="s">
        <v>32</v>
      </c>
      <c r="B31" t="s">
        <v>100</v>
      </c>
      <c r="C31" t="s">
        <v>40</v>
      </c>
      <c r="D31" t="s">
        <v>17</v>
      </c>
      <c r="E31" t="s">
        <v>31</v>
      </c>
      <c r="F31" s="5" t="s">
        <v>101</v>
      </c>
      <c r="G31">
        <v>2012</v>
      </c>
      <c r="H31">
        <v>886494815</v>
      </c>
      <c r="I31" s="1">
        <v>41158</v>
      </c>
      <c r="J31">
        <v>2370</v>
      </c>
      <c r="K31">
        <v>668.27</v>
      </c>
      <c r="L31">
        <v>502.54</v>
      </c>
      <c r="M31">
        <v>1583799.9</v>
      </c>
      <c r="N31">
        <v>1191019.8</v>
      </c>
      <c r="O31">
        <v>392780.1</v>
      </c>
    </row>
    <row r="32" spans="1:15">
      <c r="A32" t="s">
        <v>28</v>
      </c>
      <c r="B32" t="s">
        <v>102</v>
      </c>
      <c r="C32" t="s">
        <v>71</v>
      </c>
      <c r="D32" t="s">
        <v>17</v>
      </c>
      <c r="E32" t="s">
        <v>41</v>
      </c>
      <c r="F32" s="5" t="s">
        <v>103</v>
      </c>
      <c r="G32">
        <v>2012</v>
      </c>
      <c r="H32">
        <v>249693334</v>
      </c>
      <c r="I32" t="s">
        <v>104</v>
      </c>
      <c r="J32">
        <v>8661</v>
      </c>
      <c r="K32">
        <v>437.2</v>
      </c>
      <c r="L32">
        <v>263.33</v>
      </c>
      <c r="M32">
        <v>3786589.2</v>
      </c>
      <c r="N32">
        <v>2280701.13</v>
      </c>
      <c r="O32">
        <v>1505888.07</v>
      </c>
    </row>
    <row r="33" spans="1:15">
      <c r="A33" t="s">
        <v>32</v>
      </c>
      <c r="B33" t="s">
        <v>105</v>
      </c>
      <c r="C33" t="s">
        <v>49</v>
      </c>
      <c r="D33" t="s">
        <v>17</v>
      </c>
      <c r="E33" t="s">
        <v>25</v>
      </c>
      <c r="F33" s="5" t="s">
        <v>106</v>
      </c>
      <c r="G33">
        <v>2013</v>
      </c>
      <c r="H33">
        <v>406502997</v>
      </c>
      <c r="I33" t="s">
        <v>107</v>
      </c>
      <c r="J33">
        <v>2125</v>
      </c>
      <c r="K33">
        <v>81.73</v>
      </c>
      <c r="L33">
        <v>56.67</v>
      </c>
      <c r="M33">
        <v>173676.25</v>
      </c>
      <c r="N33">
        <v>120423.75</v>
      </c>
      <c r="O33">
        <v>53252.5</v>
      </c>
    </row>
    <row r="34" spans="1:15">
      <c r="A34" t="s">
        <v>14</v>
      </c>
      <c r="B34" t="s">
        <v>108</v>
      </c>
      <c r="C34" t="s">
        <v>30</v>
      </c>
      <c r="D34" t="s">
        <v>24</v>
      </c>
      <c r="E34" t="s">
        <v>25</v>
      </c>
      <c r="F34" s="5" t="s">
        <v>109</v>
      </c>
      <c r="G34">
        <v>2015</v>
      </c>
      <c r="H34">
        <v>158535134</v>
      </c>
      <c r="I34" t="s">
        <v>110</v>
      </c>
      <c r="J34">
        <v>2924</v>
      </c>
      <c r="K34">
        <v>651.21</v>
      </c>
      <c r="L34">
        <v>524.96</v>
      </c>
      <c r="M34">
        <v>1904138.04</v>
      </c>
      <c r="N34">
        <v>1534983.04</v>
      </c>
      <c r="O34">
        <v>369155</v>
      </c>
    </row>
    <row r="35" spans="1:15">
      <c r="A35" t="s">
        <v>55</v>
      </c>
      <c r="B35" t="s">
        <v>111</v>
      </c>
      <c r="C35" t="s">
        <v>40</v>
      </c>
      <c r="D35" t="s">
        <v>17</v>
      </c>
      <c r="E35" t="s">
        <v>18</v>
      </c>
      <c r="F35" s="5" t="s">
        <v>112</v>
      </c>
      <c r="G35">
        <v>2015</v>
      </c>
      <c r="H35">
        <v>177713572</v>
      </c>
      <c r="I35" s="1">
        <v>42007</v>
      </c>
      <c r="J35">
        <v>8250</v>
      </c>
      <c r="K35">
        <v>668.27</v>
      </c>
      <c r="L35">
        <v>502.54</v>
      </c>
      <c r="M35">
        <v>5513227.5</v>
      </c>
      <c r="N35">
        <v>4145955</v>
      </c>
      <c r="O35">
        <v>1367272.5</v>
      </c>
    </row>
    <row r="36" spans="1:15">
      <c r="A36" t="s">
        <v>32</v>
      </c>
      <c r="B36" t="s">
        <v>113</v>
      </c>
      <c r="C36" t="s">
        <v>88</v>
      </c>
      <c r="D36" t="s">
        <v>24</v>
      </c>
      <c r="E36" t="s">
        <v>41</v>
      </c>
      <c r="F36" s="5" t="s">
        <v>114</v>
      </c>
      <c r="G36">
        <v>2017</v>
      </c>
      <c r="H36">
        <v>756274640</v>
      </c>
      <c r="I36" t="s">
        <v>115</v>
      </c>
      <c r="J36">
        <v>7327</v>
      </c>
      <c r="K36">
        <v>152.58000000000001</v>
      </c>
      <c r="L36">
        <v>97.44</v>
      </c>
      <c r="M36">
        <v>1117953.6599999999</v>
      </c>
      <c r="N36">
        <v>713942.88</v>
      </c>
      <c r="O36">
        <v>404010.78</v>
      </c>
    </row>
    <row r="37" spans="1:15">
      <c r="A37" t="s">
        <v>21</v>
      </c>
      <c r="B37" t="s">
        <v>116</v>
      </c>
      <c r="C37" t="s">
        <v>49</v>
      </c>
      <c r="D37" t="s">
        <v>17</v>
      </c>
      <c r="E37" t="s">
        <v>31</v>
      </c>
      <c r="F37" s="5">
        <v>42952</v>
      </c>
      <c r="G37">
        <v>2017</v>
      </c>
      <c r="H37">
        <v>456767165</v>
      </c>
      <c r="I37" t="s">
        <v>117</v>
      </c>
      <c r="J37">
        <v>6409</v>
      </c>
      <c r="K37">
        <v>81.73</v>
      </c>
      <c r="L37">
        <v>56.67</v>
      </c>
      <c r="M37">
        <v>523807.57</v>
      </c>
      <c r="N37">
        <v>363198.03</v>
      </c>
      <c r="O37">
        <v>160609.54</v>
      </c>
    </row>
    <row r="38" spans="1:15">
      <c r="A38" t="s">
        <v>118</v>
      </c>
      <c r="B38" t="s">
        <v>119</v>
      </c>
      <c r="C38" t="s">
        <v>34</v>
      </c>
      <c r="D38" t="s">
        <v>24</v>
      </c>
      <c r="E38" t="s">
        <v>31</v>
      </c>
      <c r="F38" s="5" t="s">
        <v>120</v>
      </c>
      <c r="G38">
        <v>2011</v>
      </c>
      <c r="H38">
        <v>162052476</v>
      </c>
      <c r="I38" s="1">
        <v>40614</v>
      </c>
      <c r="J38">
        <v>3784</v>
      </c>
      <c r="K38">
        <v>9.33</v>
      </c>
      <c r="L38">
        <v>6.92</v>
      </c>
      <c r="M38">
        <v>35304.720000000001</v>
      </c>
      <c r="N38">
        <v>26185.279999999999</v>
      </c>
      <c r="O38">
        <v>9119.44</v>
      </c>
    </row>
    <row r="39" spans="1:15">
      <c r="A39" t="s">
        <v>32</v>
      </c>
      <c r="B39" t="s">
        <v>100</v>
      </c>
      <c r="C39" t="s">
        <v>81</v>
      </c>
      <c r="D39" t="s">
        <v>24</v>
      </c>
      <c r="E39" t="s">
        <v>41</v>
      </c>
      <c r="F39" s="5" t="s">
        <v>121</v>
      </c>
      <c r="G39">
        <v>2017</v>
      </c>
      <c r="H39">
        <v>825304400</v>
      </c>
      <c r="I39" t="s">
        <v>122</v>
      </c>
      <c r="J39">
        <v>4767</v>
      </c>
      <c r="K39">
        <v>421.89</v>
      </c>
      <c r="L39">
        <v>364.69</v>
      </c>
      <c r="M39">
        <v>2011149.63</v>
      </c>
      <c r="N39">
        <v>1738477.23</v>
      </c>
      <c r="O39">
        <v>272672.40000000002</v>
      </c>
    </row>
    <row r="40" spans="1:15">
      <c r="A40" t="s">
        <v>55</v>
      </c>
      <c r="B40" t="s">
        <v>123</v>
      </c>
      <c r="C40" t="s">
        <v>30</v>
      </c>
      <c r="D40" t="s">
        <v>24</v>
      </c>
      <c r="E40" t="s">
        <v>31</v>
      </c>
      <c r="F40" s="5">
        <v>40912</v>
      </c>
      <c r="G40">
        <v>2012</v>
      </c>
      <c r="H40">
        <v>320009267</v>
      </c>
      <c r="I40" s="1">
        <v>41126</v>
      </c>
      <c r="J40">
        <v>6708</v>
      </c>
      <c r="K40">
        <v>651.21</v>
      </c>
      <c r="L40">
        <v>524.96</v>
      </c>
      <c r="M40">
        <v>4368316.68</v>
      </c>
      <c r="N40">
        <v>3521431.68</v>
      </c>
      <c r="O40">
        <v>846885</v>
      </c>
    </row>
    <row r="41" spans="1:15">
      <c r="A41" t="s">
        <v>28</v>
      </c>
      <c r="B41" t="s">
        <v>68</v>
      </c>
      <c r="C41" t="s">
        <v>30</v>
      </c>
      <c r="D41" t="s">
        <v>24</v>
      </c>
      <c r="E41" t="s">
        <v>41</v>
      </c>
      <c r="F41" s="5" t="s">
        <v>124</v>
      </c>
      <c r="G41">
        <v>2012</v>
      </c>
      <c r="H41">
        <v>189965903</v>
      </c>
      <c r="I41" t="s">
        <v>125</v>
      </c>
      <c r="J41">
        <v>3987</v>
      </c>
      <c r="K41">
        <v>651.21</v>
      </c>
      <c r="L41">
        <v>524.96</v>
      </c>
      <c r="M41">
        <v>2596374.27</v>
      </c>
      <c r="N41">
        <v>2093015.52</v>
      </c>
      <c r="O41">
        <v>503358.75</v>
      </c>
    </row>
    <row r="42" spans="1:15">
      <c r="A42" t="s">
        <v>32</v>
      </c>
      <c r="B42" t="s">
        <v>126</v>
      </c>
      <c r="C42" t="s">
        <v>49</v>
      </c>
      <c r="D42" t="s">
        <v>24</v>
      </c>
      <c r="E42" t="s">
        <v>18</v>
      </c>
      <c r="F42" s="5">
        <v>43042</v>
      </c>
      <c r="G42">
        <v>2017</v>
      </c>
      <c r="H42">
        <v>699285638</v>
      </c>
      <c r="I42" t="s">
        <v>127</v>
      </c>
      <c r="J42">
        <v>3015</v>
      </c>
      <c r="K42">
        <v>81.73</v>
      </c>
      <c r="L42">
        <v>56.67</v>
      </c>
      <c r="M42">
        <v>246415.95</v>
      </c>
      <c r="N42">
        <v>170860.05</v>
      </c>
      <c r="O42">
        <v>75555.899999999994</v>
      </c>
    </row>
    <row r="43" spans="1:15">
      <c r="A43" t="s">
        <v>118</v>
      </c>
      <c r="B43" t="s">
        <v>128</v>
      </c>
      <c r="C43" t="s">
        <v>71</v>
      </c>
      <c r="D43" t="s">
        <v>24</v>
      </c>
      <c r="E43" t="s">
        <v>41</v>
      </c>
      <c r="F43" s="5">
        <v>40331</v>
      </c>
      <c r="G43">
        <v>2010</v>
      </c>
      <c r="H43">
        <v>382392299</v>
      </c>
      <c r="I43" t="s">
        <v>129</v>
      </c>
      <c r="J43">
        <v>7234</v>
      </c>
      <c r="K43">
        <v>437.2</v>
      </c>
      <c r="L43">
        <v>263.33</v>
      </c>
      <c r="M43">
        <v>3162704.8</v>
      </c>
      <c r="N43">
        <v>1904929.22</v>
      </c>
      <c r="O43">
        <v>1257775.58</v>
      </c>
    </row>
    <row r="44" spans="1:15">
      <c r="A44" t="s">
        <v>32</v>
      </c>
      <c r="B44" t="s">
        <v>100</v>
      </c>
      <c r="C44" t="s">
        <v>23</v>
      </c>
      <c r="D44" t="s">
        <v>17</v>
      </c>
      <c r="E44" t="s">
        <v>18</v>
      </c>
      <c r="F44" s="5">
        <v>41096</v>
      </c>
      <c r="G44">
        <v>2012</v>
      </c>
      <c r="H44">
        <v>994022214</v>
      </c>
      <c r="I44" s="1">
        <v>41127</v>
      </c>
      <c r="J44">
        <v>2117</v>
      </c>
      <c r="K44">
        <v>205.7</v>
      </c>
      <c r="L44">
        <v>117.11</v>
      </c>
      <c r="M44">
        <v>435466.9</v>
      </c>
      <c r="N44">
        <v>247921.87</v>
      </c>
      <c r="O44">
        <v>187545.03</v>
      </c>
    </row>
    <row r="45" spans="1:15">
      <c r="A45" t="s">
        <v>28</v>
      </c>
      <c r="B45" t="s">
        <v>130</v>
      </c>
      <c r="C45" t="s">
        <v>45</v>
      </c>
      <c r="D45" t="s">
        <v>24</v>
      </c>
      <c r="E45" t="s">
        <v>18</v>
      </c>
      <c r="F45" s="5">
        <v>41070</v>
      </c>
      <c r="G45">
        <v>2012</v>
      </c>
      <c r="H45">
        <v>759224212</v>
      </c>
      <c r="I45" s="1">
        <v>41193</v>
      </c>
      <c r="J45">
        <v>171</v>
      </c>
      <c r="K45">
        <v>154.06</v>
      </c>
      <c r="L45">
        <v>90.93</v>
      </c>
      <c r="M45">
        <v>26344.26</v>
      </c>
      <c r="N45">
        <v>15549.03</v>
      </c>
      <c r="O45">
        <v>10795.23</v>
      </c>
    </row>
    <row r="46" spans="1:15">
      <c r="A46" t="s">
        <v>55</v>
      </c>
      <c r="B46" t="s">
        <v>111</v>
      </c>
      <c r="C46" t="s">
        <v>59</v>
      </c>
      <c r="D46" t="s">
        <v>24</v>
      </c>
      <c r="E46" t="s">
        <v>18</v>
      </c>
      <c r="F46" s="5" t="s">
        <v>131</v>
      </c>
      <c r="G46">
        <v>2015</v>
      </c>
      <c r="H46">
        <v>223359620</v>
      </c>
      <c r="I46" t="s">
        <v>132</v>
      </c>
      <c r="J46">
        <v>5930</v>
      </c>
      <c r="K46">
        <v>109.28</v>
      </c>
      <c r="L46">
        <v>35.840000000000003</v>
      </c>
      <c r="M46">
        <v>648030.4</v>
      </c>
      <c r="N46">
        <v>212531.20000000001</v>
      </c>
      <c r="O46">
        <v>435499.2</v>
      </c>
    </row>
    <row r="47" spans="1:15">
      <c r="A47" t="s">
        <v>32</v>
      </c>
      <c r="B47" t="s">
        <v>133</v>
      </c>
      <c r="C47" t="s">
        <v>23</v>
      </c>
      <c r="D47" t="s">
        <v>17</v>
      </c>
      <c r="E47" t="s">
        <v>18</v>
      </c>
      <c r="F47" s="5" t="s">
        <v>134</v>
      </c>
      <c r="G47">
        <v>2016</v>
      </c>
      <c r="H47">
        <v>902102267</v>
      </c>
      <c r="I47" t="s">
        <v>135</v>
      </c>
      <c r="J47">
        <v>962</v>
      </c>
      <c r="K47">
        <v>205.7</v>
      </c>
      <c r="L47">
        <v>117.11</v>
      </c>
      <c r="M47">
        <v>197883.4</v>
      </c>
      <c r="N47">
        <v>112659.82</v>
      </c>
      <c r="O47">
        <v>85223.58</v>
      </c>
    </row>
    <row r="48" spans="1:15">
      <c r="A48" t="s">
        <v>28</v>
      </c>
      <c r="B48" t="s">
        <v>136</v>
      </c>
      <c r="C48" t="s">
        <v>71</v>
      </c>
      <c r="D48" t="s">
        <v>24</v>
      </c>
      <c r="E48" t="s">
        <v>25</v>
      </c>
      <c r="F48" s="5" t="s">
        <v>137</v>
      </c>
      <c r="G48">
        <v>2016</v>
      </c>
      <c r="H48">
        <v>331438481</v>
      </c>
      <c r="I48" t="s">
        <v>138</v>
      </c>
      <c r="J48">
        <v>8867</v>
      </c>
      <c r="K48">
        <v>437.2</v>
      </c>
      <c r="L48">
        <v>263.33</v>
      </c>
      <c r="M48">
        <v>3876652.4</v>
      </c>
      <c r="N48">
        <v>2334947.11</v>
      </c>
      <c r="O48">
        <v>1541705.29</v>
      </c>
    </row>
    <row r="49" spans="1:15">
      <c r="A49" t="s">
        <v>28</v>
      </c>
      <c r="B49" t="s">
        <v>102</v>
      </c>
      <c r="C49" t="s">
        <v>49</v>
      </c>
      <c r="D49" t="s">
        <v>24</v>
      </c>
      <c r="E49" t="s">
        <v>41</v>
      </c>
      <c r="F49" s="5" t="s">
        <v>139</v>
      </c>
      <c r="G49">
        <v>2010</v>
      </c>
      <c r="H49">
        <v>617667090</v>
      </c>
      <c r="I49" t="s">
        <v>140</v>
      </c>
      <c r="J49">
        <v>273</v>
      </c>
      <c r="K49">
        <v>81.73</v>
      </c>
      <c r="L49">
        <v>56.67</v>
      </c>
      <c r="M49">
        <v>22312.29</v>
      </c>
      <c r="N49">
        <v>15470.91</v>
      </c>
      <c r="O49">
        <v>6841.38</v>
      </c>
    </row>
    <row r="50" spans="1:15">
      <c r="A50" t="s">
        <v>28</v>
      </c>
      <c r="B50" t="s">
        <v>141</v>
      </c>
      <c r="C50" t="s">
        <v>59</v>
      </c>
      <c r="D50" t="s">
        <v>17</v>
      </c>
      <c r="E50" t="s">
        <v>25</v>
      </c>
      <c r="F50" s="5" t="s">
        <v>142</v>
      </c>
      <c r="G50">
        <v>2014</v>
      </c>
      <c r="H50">
        <v>787399423</v>
      </c>
      <c r="I50" t="s">
        <v>143</v>
      </c>
      <c r="J50">
        <v>7842</v>
      </c>
      <c r="K50">
        <v>109.28</v>
      </c>
      <c r="L50">
        <v>35.840000000000003</v>
      </c>
      <c r="M50">
        <v>856973.76</v>
      </c>
      <c r="N50">
        <v>281057.28000000003</v>
      </c>
      <c r="O50">
        <v>575916.48</v>
      </c>
    </row>
    <row r="51" spans="1:15">
      <c r="A51" t="s">
        <v>32</v>
      </c>
      <c r="B51" t="s">
        <v>144</v>
      </c>
      <c r="C51" t="s">
        <v>30</v>
      </c>
      <c r="D51" t="s">
        <v>17</v>
      </c>
      <c r="E51" t="s">
        <v>25</v>
      </c>
      <c r="F51" s="5">
        <v>41214</v>
      </c>
      <c r="G51">
        <v>2012</v>
      </c>
      <c r="H51">
        <v>837559306</v>
      </c>
      <c r="I51" t="s">
        <v>145</v>
      </c>
      <c r="J51">
        <v>1266</v>
      </c>
      <c r="K51">
        <v>651.21</v>
      </c>
      <c r="L51">
        <v>524.96</v>
      </c>
      <c r="M51">
        <v>824431.86</v>
      </c>
      <c r="N51">
        <v>664599.36</v>
      </c>
      <c r="O51">
        <v>159832.5</v>
      </c>
    </row>
    <row r="52" spans="1:15">
      <c r="A52" t="s">
        <v>28</v>
      </c>
      <c r="B52" t="s">
        <v>146</v>
      </c>
      <c r="C52" t="s">
        <v>59</v>
      </c>
      <c r="D52" t="s">
        <v>24</v>
      </c>
      <c r="E52" t="s">
        <v>25</v>
      </c>
      <c r="F52" s="5">
        <v>40211</v>
      </c>
      <c r="G52">
        <v>2010</v>
      </c>
      <c r="H52">
        <v>385383069</v>
      </c>
      <c r="I52" t="s">
        <v>147</v>
      </c>
      <c r="J52">
        <v>2269</v>
      </c>
      <c r="K52">
        <v>109.28</v>
      </c>
      <c r="L52">
        <v>35.840000000000003</v>
      </c>
      <c r="M52">
        <v>247956.32</v>
      </c>
      <c r="N52">
        <v>81320.960000000006</v>
      </c>
      <c r="O52">
        <v>166635.35999999999</v>
      </c>
    </row>
    <row r="53" spans="1:15">
      <c r="A53" t="s">
        <v>32</v>
      </c>
      <c r="B53" t="s">
        <v>148</v>
      </c>
      <c r="C53" t="s">
        <v>34</v>
      </c>
      <c r="D53" t="s">
        <v>24</v>
      </c>
      <c r="E53" t="s">
        <v>31</v>
      </c>
      <c r="F53" s="5" t="s">
        <v>149</v>
      </c>
      <c r="G53">
        <v>2013</v>
      </c>
      <c r="H53">
        <v>918419539</v>
      </c>
      <c r="I53" t="s">
        <v>150</v>
      </c>
      <c r="J53">
        <v>9606</v>
      </c>
      <c r="K53">
        <v>9.33</v>
      </c>
      <c r="L53">
        <v>6.92</v>
      </c>
      <c r="M53">
        <v>89623.98</v>
      </c>
      <c r="N53">
        <v>66473.52</v>
      </c>
      <c r="O53">
        <v>23150.46</v>
      </c>
    </row>
    <row r="54" spans="1:15">
      <c r="A54" t="s">
        <v>118</v>
      </c>
      <c r="B54" t="s">
        <v>151</v>
      </c>
      <c r="C54" t="s">
        <v>23</v>
      </c>
      <c r="D54" t="s">
        <v>24</v>
      </c>
      <c r="E54" t="s">
        <v>41</v>
      </c>
      <c r="F54" s="5" t="s">
        <v>152</v>
      </c>
      <c r="G54">
        <v>2013</v>
      </c>
      <c r="H54">
        <v>844530045</v>
      </c>
      <c r="I54" t="s">
        <v>153</v>
      </c>
      <c r="J54">
        <v>4063</v>
      </c>
      <c r="K54">
        <v>205.7</v>
      </c>
      <c r="L54">
        <v>117.11</v>
      </c>
      <c r="M54">
        <v>835759.1</v>
      </c>
      <c r="N54">
        <v>475817.93</v>
      </c>
      <c r="O54">
        <v>359941.17</v>
      </c>
    </row>
    <row r="55" spans="1:15">
      <c r="A55" t="s">
        <v>32</v>
      </c>
      <c r="B55" t="s">
        <v>154</v>
      </c>
      <c r="C55" t="s">
        <v>30</v>
      </c>
      <c r="D55" t="s">
        <v>17</v>
      </c>
      <c r="E55" t="s">
        <v>41</v>
      </c>
      <c r="F55" s="5" t="s">
        <v>155</v>
      </c>
      <c r="G55">
        <v>2011</v>
      </c>
      <c r="H55">
        <v>441888415</v>
      </c>
      <c r="I55" s="1">
        <v>41091</v>
      </c>
      <c r="J55">
        <v>3457</v>
      </c>
      <c r="K55">
        <v>651.21</v>
      </c>
      <c r="L55">
        <v>524.96</v>
      </c>
      <c r="M55">
        <v>2251232.9700000002</v>
      </c>
      <c r="N55">
        <v>1814786.72</v>
      </c>
      <c r="O55">
        <v>436446.25</v>
      </c>
    </row>
    <row r="56" spans="1:15">
      <c r="A56" t="s">
        <v>32</v>
      </c>
      <c r="B56" t="s">
        <v>33</v>
      </c>
      <c r="C56" t="s">
        <v>34</v>
      </c>
      <c r="D56" t="s">
        <v>17</v>
      </c>
      <c r="E56" t="s">
        <v>18</v>
      </c>
      <c r="F56" s="5" t="s">
        <v>156</v>
      </c>
      <c r="G56">
        <v>2013</v>
      </c>
      <c r="H56">
        <v>508980977</v>
      </c>
      <c r="I56" t="s">
        <v>157</v>
      </c>
      <c r="J56">
        <v>7637</v>
      </c>
      <c r="K56">
        <v>9.33</v>
      </c>
      <c r="L56">
        <v>6.92</v>
      </c>
      <c r="M56">
        <v>71253.210000000006</v>
      </c>
      <c r="N56">
        <v>52848.04</v>
      </c>
      <c r="O56">
        <v>18405.169999999998</v>
      </c>
    </row>
    <row r="57" spans="1:15">
      <c r="A57" t="s">
        <v>32</v>
      </c>
      <c r="B57" t="s">
        <v>158</v>
      </c>
      <c r="C57" t="s">
        <v>59</v>
      </c>
      <c r="D57" t="s">
        <v>24</v>
      </c>
      <c r="E57" t="s">
        <v>25</v>
      </c>
      <c r="F57" s="5">
        <v>41127</v>
      </c>
      <c r="G57">
        <v>2012</v>
      </c>
      <c r="H57">
        <v>114606559</v>
      </c>
      <c r="I57" t="s">
        <v>159</v>
      </c>
      <c r="J57">
        <v>3482</v>
      </c>
      <c r="K57">
        <v>109.28</v>
      </c>
      <c r="L57">
        <v>35.840000000000003</v>
      </c>
      <c r="M57">
        <v>380512.96</v>
      </c>
      <c r="N57">
        <v>124794.88</v>
      </c>
      <c r="O57">
        <v>255718.08</v>
      </c>
    </row>
    <row r="58" spans="1:15">
      <c r="A58" t="s">
        <v>14</v>
      </c>
      <c r="B58" t="s">
        <v>160</v>
      </c>
      <c r="C58" t="s">
        <v>59</v>
      </c>
      <c r="D58" t="s">
        <v>17</v>
      </c>
      <c r="E58" t="s">
        <v>25</v>
      </c>
      <c r="F58" s="5" t="s">
        <v>161</v>
      </c>
      <c r="G58">
        <v>2010</v>
      </c>
      <c r="H58">
        <v>647876489</v>
      </c>
      <c r="I58" s="1">
        <v>40186</v>
      </c>
      <c r="J58">
        <v>9905</v>
      </c>
      <c r="K58">
        <v>109.28</v>
      </c>
      <c r="L58">
        <v>35.840000000000003</v>
      </c>
      <c r="M58">
        <v>1082418.3999999999</v>
      </c>
      <c r="N58">
        <v>354995.20000000001</v>
      </c>
      <c r="O58">
        <v>727423.2</v>
      </c>
    </row>
    <row r="59" spans="1:15">
      <c r="A59" t="s">
        <v>28</v>
      </c>
      <c r="B59" t="s">
        <v>162</v>
      </c>
      <c r="C59" t="s">
        <v>71</v>
      </c>
      <c r="D59" t="s">
        <v>17</v>
      </c>
      <c r="E59" t="s">
        <v>18</v>
      </c>
      <c r="F59" s="5" t="s">
        <v>163</v>
      </c>
      <c r="G59">
        <v>2015</v>
      </c>
      <c r="H59">
        <v>868214595</v>
      </c>
      <c r="I59" s="1">
        <v>42038</v>
      </c>
      <c r="J59">
        <v>2847</v>
      </c>
      <c r="K59">
        <v>437.2</v>
      </c>
      <c r="L59">
        <v>263.33</v>
      </c>
      <c r="M59">
        <v>1244708.3999999999</v>
      </c>
      <c r="N59">
        <v>749700.51</v>
      </c>
      <c r="O59">
        <v>495007.89</v>
      </c>
    </row>
    <row r="60" spans="1:15">
      <c r="A60" t="s">
        <v>28</v>
      </c>
      <c r="B60" t="s">
        <v>164</v>
      </c>
      <c r="C60" t="s">
        <v>40</v>
      </c>
      <c r="D60" t="s">
        <v>24</v>
      </c>
      <c r="E60" t="s">
        <v>31</v>
      </c>
      <c r="F60" s="5">
        <v>41030</v>
      </c>
      <c r="G60">
        <v>2012</v>
      </c>
      <c r="H60">
        <v>955357205</v>
      </c>
      <c r="I60" t="s">
        <v>165</v>
      </c>
      <c r="J60">
        <v>282</v>
      </c>
      <c r="K60">
        <v>668.27</v>
      </c>
      <c r="L60">
        <v>502.54</v>
      </c>
      <c r="M60">
        <v>188452.14</v>
      </c>
      <c r="N60">
        <v>141716.28</v>
      </c>
      <c r="O60">
        <v>46735.86</v>
      </c>
    </row>
    <row r="61" spans="1:15">
      <c r="A61" t="s">
        <v>32</v>
      </c>
      <c r="B61" t="s">
        <v>113</v>
      </c>
      <c r="C61" t="s">
        <v>71</v>
      </c>
      <c r="D61" t="s">
        <v>17</v>
      </c>
      <c r="E61" t="s">
        <v>18</v>
      </c>
      <c r="F61" s="5">
        <v>41824</v>
      </c>
      <c r="G61">
        <v>2014</v>
      </c>
      <c r="H61">
        <v>259353148</v>
      </c>
      <c r="I61" t="s">
        <v>166</v>
      </c>
      <c r="J61">
        <v>7215</v>
      </c>
      <c r="K61">
        <v>437.2</v>
      </c>
      <c r="L61">
        <v>263.33</v>
      </c>
      <c r="M61">
        <v>3154398</v>
      </c>
      <c r="N61">
        <v>1899925.95</v>
      </c>
      <c r="O61">
        <v>1254472.05</v>
      </c>
    </row>
    <row r="62" spans="1:15">
      <c r="A62" t="s">
        <v>14</v>
      </c>
      <c r="B62" t="s">
        <v>108</v>
      </c>
      <c r="C62" t="s">
        <v>23</v>
      </c>
      <c r="D62" t="s">
        <v>17</v>
      </c>
      <c r="E62" t="s">
        <v>18</v>
      </c>
      <c r="F62" s="5">
        <v>41523</v>
      </c>
      <c r="G62">
        <v>2013</v>
      </c>
      <c r="H62">
        <v>450563752</v>
      </c>
      <c r="I62" s="1">
        <v>41312</v>
      </c>
      <c r="J62">
        <v>682</v>
      </c>
      <c r="K62">
        <v>205.7</v>
      </c>
      <c r="L62">
        <v>117.11</v>
      </c>
      <c r="M62">
        <v>140287.4</v>
      </c>
      <c r="N62">
        <v>79869.02</v>
      </c>
      <c r="O62">
        <v>60418.38</v>
      </c>
    </row>
    <row r="63" spans="1:15">
      <c r="A63" t="s">
        <v>28</v>
      </c>
      <c r="B63" t="s">
        <v>167</v>
      </c>
      <c r="C63" t="s">
        <v>16</v>
      </c>
      <c r="D63" t="s">
        <v>24</v>
      </c>
      <c r="E63" t="s">
        <v>31</v>
      </c>
      <c r="F63" s="5" t="s">
        <v>168</v>
      </c>
      <c r="G63">
        <v>2013</v>
      </c>
      <c r="H63">
        <v>569662845</v>
      </c>
      <c r="I63" s="1">
        <v>41281</v>
      </c>
      <c r="J63">
        <v>4750</v>
      </c>
      <c r="K63">
        <v>255.28</v>
      </c>
      <c r="L63">
        <v>159.41999999999999</v>
      </c>
      <c r="M63">
        <v>1212580</v>
      </c>
      <c r="N63">
        <v>757245</v>
      </c>
      <c r="O63">
        <v>455335</v>
      </c>
    </row>
    <row r="64" spans="1:15">
      <c r="A64" t="s">
        <v>32</v>
      </c>
      <c r="B64" t="s">
        <v>74</v>
      </c>
      <c r="C64" t="s">
        <v>30</v>
      </c>
      <c r="D64" t="s">
        <v>24</v>
      </c>
      <c r="E64" t="s">
        <v>41</v>
      </c>
      <c r="F64" s="5">
        <v>40735</v>
      </c>
      <c r="G64">
        <v>2011</v>
      </c>
      <c r="H64">
        <v>177636754</v>
      </c>
      <c r="I64" t="s">
        <v>169</v>
      </c>
      <c r="J64">
        <v>5518</v>
      </c>
      <c r="K64">
        <v>651.21</v>
      </c>
      <c r="L64">
        <v>524.96</v>
      </c>
      <c r="M64">
        <v>3593376.78</v>
      </c>
      <c r="N64">
        <v>2896729.28</v>
      </c>
      <c r="O64">
        <v>696647.5</v>
      </c>
    </row>
    <row r="65" spans="1:15">
      <c r="A65" t="s">
        <v>118</v>
      </c>
      <c r="B65" t="s">
        <v>170</v>
      </c>
      <c r="C65" t="s">
        <v>59</v>
      </c>
      <c r="D65" t="s">
        <v>17</v>
      </c>
      <c r="E65" t="s">
        <v>18</v>
      </c>
      <c r="F65" s="5" t="s">
        <v>171</v>
      </c>
      <c r="G65">
        <v>2010</v>
      </c>
      <c r="H65">
        <v>705784308</v>
      </c>
      <c r="I65" t="s">
        <v>172</v>
      </c>
      <c r="J65">
        <v>6116</v>
      </c>
      <c r="K65">
        <v>109.28</v>
      </c>
      <c r="L65">
        <v>35.840000000000003</v>
      </c>
      <c r="M65">
        <v>668356.48</v>
      </c>
      <c r="N65">
        <v>219197.44</v>
      </c>
      <c r="O65">
        <v>449159.04</v>
      </c>
    </row>
    <row r="66" spans="1:15">
      <c r="A66" t="s">
        <v>21</v>
      </c>
      <c r="B66" t="s">
        <v>173</v>
      </c>
      <c r="C66" t="s">
        <v>71</v>
      </c>
      <c r="D66" t="s">
        <v>17</v>
      </c>
      <c r="E66" t="s">
        <v>18</v>
      </c>
      <c r="F66" s="5" t="s">
        <v>174</v>
      </c>
      <c r="G66">
        <v>2013</v>
      </c>
      <c r="H66">
        <v>505716836</v>
      </c>
      <c r="I66" t="s">
        <v>175</v>
      </c>
      <c r="J66">
        <v>1705</v>
      </c>
      <c r="K66">
        <v>437.2</v>
      </c>
      <c r="L66">
        <v>263.33</v>
      </c>
      <c r="M66">
        <v>745426</v>
      </c>
      <c r="N66">
        <v>448977.65</v>
      </c>
      <c r="O66">
        <v>296448.34999999998</v>
      </c>
    </row>
    <row r="67" spans="1:15">
      <c r="A67" t="s">
        <v>32</v>
      </c>
      <c r="B67" t="s">
        <v>36</v>
      </c>
      <c r="C67" t="s">
        <v>71</v>
      </c>
      <c r="D67" t="s">
        <v>17</v>
      </c>
      <c r="E67" t="s">
        <v>18</v>
      </c>
      <c r="F67" s="5">
        <v>41588</v>
      </c>
      <c r="G67">
        <v>2013</v>
      </c>
      <c r="H67">
        <v>699358165</v>
      </c>
      <c r="I67" t="s">
        <v>176</v>
      </c>
      <c r="J67">
        <v>4477</v>
      </c>
      <c r="K67">
        <v>437.2</v>
      </c>
      <c r="L67">
        <v>263.33</v>
      </c>
      <c r="M67">
        <v>1957344.4</v>
      </c>
      <c r="N67">
        <v>1178928.4099999999</v>
      </c>
      <c r="O67">
        <v>778415.99</v>
      </c>
    </row>
    <row r="68" spans="1:15">
      <c r="A68" t="s">
        <v>32</v>
      </c>
      <c r="B68" t="s">
        <v>177</v>
      </c>
      <c r="C68" t="s">
        <v>49</v>
      </c>
      <c r="D68" t="s">
        <v>17</v>
      </c>
      <c r="E68" t="s">
        <v>31</v>
      </c>
      <c r="F68" s="5">
        <v>41128</v>
      </c>
      <c r="G68">
        <v>2012</v>
      </c>
      <c r="H68">
        <v>228944623</v>
      </c>
      <c r="I68" s="1">
        <v>41159</v>
      </c>
      <c r="J68">
        <v>8656</v>
      </c>
      <c r="K68">
        <v>81.73</v>
      </c>
      <c r="L68">
        <v>56.67</v>
      </c>
      <c r="M68">
        <v>707454.88</v>
      </c>
      <c r="N68">
        <v>490535.52</v>
      </c>
      <c r="O68">
        <v>216919.36</v>
      </c>
    </row>
    <row r="69" spans="1:15">
      <c r="A69" t="s">
        <v>21</v>
      </c>
      <c r="B69" t="s">
        <v>178</v>
      </c>
      <c r="C69" t="s">
        <v>59</v>
      </c>
      <c r="D69" t="s">
        <v>17</v>
      </c>
      <c r="E69" t="s">
        <v>41</v>
      </c>
      <c r="F69" s="5" t="s">
        <v>179</v>
      </c>
      <c r="G69">
        <v>2016</v>
      </c>
      <c r="H69">
        <v>807025039</v>
      </c>
      <c r="I69" s="1">
        <v>42560</v>
      </c>
      <c r="J69">
        <v>5498</v>
      </c>
      <c r="K69">
        <v>109.28</v>
      </c>
      <c r="L69">
        <v>35.840000000000003</v>
      </c>
      <c r="M69">
        <v>600821.43999999994</v>
      </c>
      <c r="N69">
        <v>197048.32000000001</v>
      </c>
      <c r="O69">
        <v>403773.12</v>
      </c>
    </row>
    <row r="70" spans="1:15">
      <c r="A70" t="s">
        <v>28</v>
      </c>
      <c r="B70" t="s">
        <v>180</v>
      </c>
      <c r="C70" t="s">
        <v>30</v>
      </c>
      <c r="D70" t="s">
        <v>17</v>
      </c>
      <c r="E70" t="s">
        <v>18</v>
      </c>
      <c r="F70" s="5" t="s">
        <v>181</v>
      </c>
      <c r="G70">
        <v>2010</v>
      </c>
      <c r="H70">
        <v>166460740</v>
      </c>
      <c r="I70" t="s">
        <v>172</v>
      </c>
      <c r="J70">
        <v>8287</v>
      </c>
      <c r="K70">
        <v>651.21</v>
      </c>
      <c r="L70">
        <v>524.96</v>
      </c>
      <c r="M70">
        <v>5396577.2699999996</v>
      </c>
      <c r="N70">
        <v>4350343.5199999996</v>
      </c>
      <c r="O70">
        <v>1046233.75</v>
      </c>
    </row>
    <row r="71" spans="1:15">
      <c r="A71" t="s">
        <v>32</v>
      </c>
      <c r="B71" t="s">
        <v>182</v>
      </c>
      <c r="C71" t="s">
        <v>59</v>
      </c>
      <c r="D71" t="s">
        <v>17</v>
      </c>
      <c r="E71" t="s">
        <v>31</v>
      </c>
      <c r="F71" s="5" t="s">
        <v>183</v>
      </c>
      <c r="G71">
        <v>2015</v>
      </c>
      <c r="H71">
        <v>610425555</v>
      </c>
      <c r="I71" t="s">
        <v>184</v>
      </c>
      <c r="J71">
        <v>7342</v>
      </c>
      <c r="K71">
        <v>109.28</v>
      </c>
      <c r="L71">
        <v>35.840000000000003</v>
      </c>
      <c r="M71">
        <v>802333.76</v>
      </c>
      <c r="N71">
        <v>263137.28000000003</v>
      </c>
      <c r="O71">
        <v>539196.48</v>
      </c>
    </row>
    <row r="72" spans="1:15">
      <c r="A72" t="s">
        <v>55</v>
      </c>
      <c r="B72" t="s">
        <v>77</v>
      </c>
      <c r="C72" t="s">
        <v>30</v>
      </c>
      <c r="D72" t="s">
        <v>24</v>
      </c>
      <c r="E72" t="s">
        <v>41</v>
      </c>
      <c r="F72" s="5" t="s">
        <v>185</v>
      </c>
      <c r="G72">
        <v>2013</v>
      </c>
      <c r="H72">
        <v>462405812</v>
      </c>
      <c r="I72" t="s">
        <v>186</v>
      </c>
      <c r="J72">
        <v>5010</v>
      </c>
      <c r="K72">
        <v>651.21</v>
      </c>
      <c r="L72">
        <v>524.96</v>
      </c>
      <c r="M72">
        <v>3262562.1</v>
      </c>
      <c r="N72">
        <v>2630049.6</v>
      </c>
      <c r="O72">
        <v>632512.5</v>
      </c>
    </row>
    <row r="73" spans="1:15">
      <c r="A73" t="s">
        <v>118</v>
      </c>
      <c r="B73" t="s">
        <v>170</v>
      </c>
      <c r="C73" t="s">
        <v>34</v>
      </c>
      <c r="D73" t="s">
        <v>24</v>
      </c>
      <c r="E73" t="s">
        <v>31</v>
      </c>
      <c r="F73" s="5" t="s">
        <v>187</v>
      </c>
      <c r="G73">
        <v>2015</v>
      </c>
      <c r="H73">
        <v>816200339</v>
      </c>
      <c r="I73" t="s">
        <v>188</v>
      </c>
      <c r="J73">
        <v>673</v>
      </c>
      <c r="K73">
        <v>9.33</v>
      </c>
      <c r="L73">
        <v>6.92</v>
      </c>
      <c r="M73">
        <v>6279.09</v>
      </c>
      <c r="N73">
        <v>4657.16</v>
      </c>
      <c r="O73">
        <v>1621.93</v>
      </c>
    </row>
    <row r="74" spans="1:15">
      <c r="A74" t="s">
        <v>32</v>
      </c>
      <c r="B74" t="s">
        <v>189</v>
      </c>
      <c r="C74" t="s">
        <v>75</v>
      </c>
      <c r="D74" t="s">
        <v>24</v>
      </c>
      <c r="E74" t="s">
        <v>25</v>
      </c>
      <c r="F74" s="5" t="s">
        <v>190</v>
      </c>
      <c r="G74">
        <v>2011</v>
      </c>
      <c r="H74">
        <v>585920464</v>
      </c>
      <c r="I74" t="s">
        <v>191</v>
      </c>
      <c r="J74">
        <v>5741</v>
      </c>
      <c r="K74">
        <v>47.45</v>
      </c>
      <c r="L74">
        <v>31.79</v>
      </c>
      <c r="M74">
        <v>272410.45</v>
      </c>
      <c r="N74">
        <v>182506.39</v>
      </c>
      <c r="O74">
        <v>89904.06</v>
      </c>
    </row>
    <row r="75" spans="1:15">
      <c r="A75" t="s">
        <v>32</v>
      </c>
      <c r="B75" t="s">
        <v>113</v>
      </c>
      <c r="C75" t="s">
        <v>23</v>
      </c>
      <c r="D75" t="s">
        <v>24</v>
      </c>
      <c r="E75" t="s">
        <v>18</v>
      </c>
      <c r="F75" s="5" t="s">
        <v>192</v>
      </c>
      <c r="G75">
        <v>2017</v>
      </c>
      <c r="H75">
        <v>555990016</v>
      </c>
      <c r="I75" t="s">
        <v>193</v>
      </c>
      <c r="J75">
        <v>8656</v>
      </c>
      <c r="K75">
        <v>205.7</v>
      </c>
      <c r="L75">
        <v>117.11</v>
      </c>
      <c r="M75">
        <v>1780539.2</v>
      </c>
      <c r="N75">
        <v>1013704.16</v>
      </c>
      <c r="O75">
        <v>766835.04</v>
      </c>
    </row>
    <row r="76" spans="1:15">
      <c r="A76" t="s">
        <v>118</v>
      </c>
      <c r="B76" t="s">
        <v>194</v>
      </c>
      <c r="C76" t="s">
        <v>71</v>
      </c>
      <c r="D76" t="s">
        <v>17</v>
      </c>
      <c r="E76" t="s">
        <v>31</v>
      </c>
      <c r="F76" s="5">
        <v>41401</v>
      </c>
      <c r="G76">
        <v>2013</v>
      </c>
      <c r="H76">
        <v>231145322</v>
      </c>
      <c r="I76" t="s">
        <v>195</v>
      </c>
      <c r="J76">
        <v>9892</v>
      </c>
      <c r="K76">
        <v>437.2</v>
      </c>
      <c r="L76">
        <v>263.33</v>
      </c>
      <c r="M76">
        <v>4324782.4000000004</v>
      </c>
      <c r="N76">
        <v>2604860.36</v>
      </c>
      <c r="O76">
        <v>1719922.04</v>
      </c>
    </row>
    <row r="77" spans="1:15">
      <c r="A77" t="s">
        <v>196</v>
      </c>
      <c r="B77" t="s">
        <v>197</v>
      </c>
      <c r="C77" t="s">
        <v>40</v>
      </c>
      <c r="D77" t="s">
        <v>17</v>
      </c>
      <c r="E77" t="s">
        <v>25</v>
      </c>
      <c r="F77" s="5">
        <v>41801</v>
      </c>
      <c r="G77">
        <v>2014</v>
      </c>
      <c r="H77">
        <v>986435210</v>
      </c>
      <c r="I77" s="1">
        <v>41985</v>
      </c>
      <c r="J77">
        <v>6954</v>
      </c>
      <c r="K77">
        <v>668.27</v>
      </c>
      <c r="L77">
        <v>502.54</v>
      </c>
      <c r="M77">
        <v>4647149.58</v>
      </c>
      <c r="N77">
        <v>3494663.16</v>
      </c>
      <c r="O77">
        <v>1152486.42</v>
      </c>
    </row>
    <row r="78" spans="1:15">
      <c r="A78" t="s">
        <v>14</v>
      </c>
      <c r="B78" t="s">
        <v>198</v>
      </c>
      <c r="C78" t="s">
        <v>75</v>
      </c>
      <c r="D78" t="s">
        <v>24</v>
      </c>
      <c r="E78" t="s">
        <v>25</v>
      </c>
      <c r="F78" s="5" t="s">
        <v>199</v>
      </c>
      <c r="G78">
        <v>2014</v>
      </c>
      <c r="H78">
        <v>217221009</v>
      </c>
      <c r="I78" t="s">
        <v>200</v>
      </c>
      <c r="J78">
        <v>9379</v>
      </c>
      <c r="K78">
        <v>47.45</v>
      </c>
      <c r="L78">
        <v>31.79</v>
      </c>
      <c r="M78">
        <v>445033.55</v>
      </c>
      <c r="N78">
        <v>298158.40999999997</v>
      </c>
      <c r="O78">
        <v>146875.14000000001</v>
      </c>
    </row>
    <row r="79" spans="1:15">
      <c r="A79" t="s">
        <v>55</v>
      </c>
      <c r="B79" t="s">
        <v>201</v>
      </c>
      <c r="C79" t="s">
        <v>45</v>
      </c>
      <c r="D79" t="s">
        <v>17</v>
      </c>
      <c r="E79" t="s">
        <v>25</v>
      </c>
      <c r="F79" s="5" t="s">
        <v>202</v>
      </c>
      <c r="G79">
        <v>2011</v>
      </c>
      <c r="H79">
        <v>789176547</v>
      </c>
      <c r="I79" t="s">
        <v>203</v>
      </c>
      <c r="J79">
        <v>3732</v>
      </c>
      <c r="K79">
        <v>154.06</v>
      </c>
      <c r="L79">
        <v>90.93</v>
      </c>
      <c r="M79">
        <v>574951.92000000004</v>
      </c>
      <c r="N79">
        <v>339350.76</v>
      </c>
      <c r="O79">
        <v>235601.16</v>
      </c>
    </row>
    <row r="80" spans="1:15">
      <c r="A80" t="s">
        <v>28</v>
      </c>
      <c r="B80" t="s">
        <v>204</v>
      </c>
      <c r="C80" t="s">
        <v>16</v>
      </c>
      <c r="D80" t="s">
        <v>17</v>
      </c>
      <c r="E80" t="s">
        <v>18</v>
      </c>
      <c r="F80" s="5" t="s">
        <v>205</v>
      </c>
      <c r="G80">
        <v>2012</v>
      </c>
      <c r="H80">
        <v>688288152</v>
      </c>
      <c r="I80" s="1">
        <v>40945</v>
      </c>
      <c r="J80">
        <v>8614</v>
      </c>
      <c r="K80">
        <v>255.28</v>
      </c>
      <c r="L80">
        <v>159.41999999999999</v>
      </c>
      <c r="M80">
        <v>2198981.92</v>
      </c>
      <c r="N80">
        <v>1373243.88</v>
      </c>
      <c r="O80">
        <v>825738.04</v>
      </c>
    </row>
    <row r="81" spans="1:15">
      <c r="A81" t="s">
        <v>14</v>
      </c>
      <c r="B81" t="s">
        <v>206</v>
      </c>
      <c r="C81" t="s">
        <v>71</v>
      </c>
      <c r="D81" t="s">
        <v>24</v>
      </c>
      <c r="E81" t="s">
        <v>18</v>
      </c>
      <c r="F81" s="5" t="s">
        <v>207</v>
      </c>
      <c r="G81">
        <v>2013</v>
      </c>
      <c r="H81">
        <v>670854651</v>
      </c>
      <c r="I81" s="1">
        <v>41463</v>
      </c>
      <c r="J81">
        <v>9654</v>
      </c>
      <c r="K81">
        <v>437.2</v>
      </c>
      <c r="L81">
        <v>263.33</v>
      </c>
      <c r="M81">
        <v>4220728.8</v>
      </c>
      <c r="N81">
        <v>2542187.8199999998</v>
      </c>
      <c r="O81">
        <v>1678540.98</v>
      </c>
    </row>
    <row r="82" spans="1:15">
      <c r="A82" t="s">
        <v>28</v>
      </c>
      <c r="B82" t="s">
        <v>208</v>
      </c>
      <c r="C82" t="s">
        <v>40</v>
      </c>
      <c r="D82" t="s">
        <v>17</v>
      </c>
      <c r="E82" t="s">
        <v>31</v>
      </c>
      <c r="F82" s="5" t="s">
        <v>209</v>
      </c>
      <c r="G82">
        <v>2012</v>
      </c>
      <c r="H82">
        <v>213487374</v>
      </c>
      <c r="I82" t="s">
        <v>210</v>
      </c>
      <c r="J82">
        <v>4513</v>
      </c>
      <c r="K82">
        <v>668.27</v>
      </c>
      <c r="L82">
        <v>502.54</v>
      </c>
      <c r="M82">
        <v>3015902.51</v>
      </c>
      <c r="N82">
        <v>2267963.02</v>
      </c>
      <c r="O82">
        <v>747939.49</v>
      </c>
    </row>
    <row r="83" spans="1:15">
      <c r="A83" t="s">
        <v>118</v>
      </c>
      <c r="B83" t="s">
        <v>211</v>
      </c>
      <c r="C83" t="s">
        <v>59</v>
      </c>
      <c r="D83" t="s">
        <v>24</v>
      </c>
      <c r="E83" t="s">
        <v>31</v>
      </c>
      <c r="F83" s="5" t="s">
        <v>212</v>
      </c>
      <c r="G83">
        <v>2012</v>
      </c>
      <c r="H83">
        <v>663110148</v>
      </c>
      <c r="I83" s="1">
        <v>41131</v>
      </c>
      <c r="J83">
        <v>7884</v>
      </c>
      <c r="K83">
        <v>109.28</v>
      </c>
      <c r="L83">
        <v>35.840000000000003</v>
      </c>
      <c r="M83">
        <v>861563.52</v>
      </c>
      <c r="N83">
        <v>282562.56</v>
      </c>
      <c r="O83">
        <v>579000.96</v>
      </c>
    </row>
    <row r="84" spans="1:15">
      <c r="A84" t="s">
        <v>118</v>
      </c>
      <c r="B84" t="s">
        <v>213</v>
      </c>
      <c r="C84" t="s">
        <v>71</v>
      </c>
      <c r="D84" t="s">
        <v>24</v>
      </c>
      <c r="E84" t="s">
        <v>18</v>
      </c>
      <c r="F84" s="5" t="s">
        <v>214</v>
      </c>
      <c r="G84">
        <v>2016</v>
      </c>
      <c r="H84">
        <v>286959302</v>
      </c>
      <c r="I84" s="1">
        <v>42594</v>
      </c>
      <c r="J84">
        <v>6489</v>
      </c>
      <c r="K84">
        <v>437.2</v>
      </c>
      <c r="L84">
        <v>263.33</v>
      </c>
      <c r="M84">
        <v>2836990.8</v>
      </c>
      <c r="N84">
        <v>1708748.37</v>
      </c>
      <c r="O84">
        <v>1128242.43</v>
      </c>
    </row>
    <row r="85" spans="1:15">
      <c r="A85" t="s">
        <v>32</v>
      </c>
      <c r="B85" t="s">
        <v>215</v>
      </c>
      <c r="C85" t="s">
        <v>88</v>
      </c>
      <c r="D85" t="s">
        <v>24</v>
      </c>
      <c r="E85" t="s">
        <v>31</v>
      </c>
      <c r="F85" s="5">
        <v>40634</v>
      </c>
      <c r="G85">
        <v>2011</v>
      </c>
      <c r="H85">
        <v>122583663</v>
      </c>
      <c r="I85" s="1">
        <v>40664</v>
      </c>
      <c r="J85">
        <v>4085</v>
      </c>
      <c r="K85">
        <v>152.58000000000001</v>
      </c>
      <c r="L85">
        <v>97.44</v>
      </c>
      <c r="M85">
        <v>623289.30000000005</v>
      </c>
      <c r="N85">
        <v>398042.4</v>
      </c>
      <c r="O85">
        <v>225246.9</v>
      </c>
    </row>
    <row r="86" spans="1:15">
      <c r="A86" t="s">
        <v>32</v>
      </c>
      <c r="B86" t="s">
        <v>216</v>
      </c>
      <c r="C86" t="s">
        <v>45</v>
      </c>
      <c r="D86" t="s">
        <v>24</v>
      </c>
      <c r="E86" t="s">
        <v>31</v>
      </c>
      <c r="F86" s="5" t="s">
        <v>217</v>
      </c>
      <c r="G86">
        <v>2012</v>
      </c>
      <c r="H86">
        <v>827844560</v>
      </c>
      <c r="I86" s="1">
        <v>41094</v>
      </c>
      <c r="J86">
        <v>6457</v>
      </c>
      <c r="K86">
        <v>154.06</v>
      </c>
      <c r="L86">
        <v>90.93</v>
      </c>
      <c r="M86">
        <v>994765.42</v>
      </c>
      <c r="N86">
        <v>587135.01</v>
      </c>
      <c r="O86">
        <v>407630.41</v>
      </c>
    </row>
    <row r="87" spans="1:15">
      <c r="A87" t="s">
        <v>196</v>
      </c>
      <c r="B87" t="s">
        <v>197</v>
      </c>
      <c r="C87" t="s">
        <v>49</v>
      </c>
      <c r="D87" t="s">
        <v>17</v>
      </c>
      <c r="E87" t="s">
        <v>31</v>
      </c>
      <c r="F87" s="5" t="s">
        <v>218</v>
      </c>
      <c r="G87">
        <v>2012</v>
      </c>
      <c r="H87">
        <v>430915820</v>
      </c>
      <c r="I87" t="s">
        <v>219</v>
      </c>
      <c r="J87">
        <v>6422</v>
      </c>
      <c r="K87">
        <v>81.73</v>
      </c>
      <c r="L87">
        <v>56.67</v>
      </c>
      <c r="M87">
        <v>524870.06000000006</v>
      </c>
      <c r="N87">
        <v>363934.74</v>
      </c>
      <c r="O87">
        <v>160935.32</v>
      </c>
    </row>
    <row r="88" spans="1:15">
      <c r="A88" t="s">
        <v>32</v>
      </c>
      <c r="B88" t="s">
        <v>33</v>
      </c>
      <c r="C88" t="s">
        <v>75</v>
      </c>
      <c r="D88" t="s">
        <v>17</v>
      </c>
      <c r="E88" t="s">
        <v>25</v>
      </c>
      <c r="F88" s="5" t="s">
        <v>220</v>
      </c>
      <c r="G88">
        <v>2011</v>
      </c>
      <c r="H88">
        <v>180283772</v>
      </c>
      <c r="I88" t="s">
        <v>221</v>
      </c>
      <c r="J88">
        <v>8829</v>
      </c>
      <c r="K88">
        <v>47.45</v>
      </c>
      <c r="L88">
        <v>31.79</v>
      </c>
      <c r="M88">
        <v>418936.05</v>
      </c>
      <c r="N88">
        <v>280673.90999999997</v>
      </c>
      <c r="O88">
        <v>138262.14000000001</v>
      </c>
    </row>
    <row r="89" spans="1:15">
      <c r="A89" t="s">
        <v>32</v>
      </c>
      <c r="B89" t="s">
        <v>100</v>
      </c>
      <c r="C89" t="s">
        <v>16</v>
      </c>
      <c r="D89" t="s">
        <v>17</v>
      </c>
      <c r="E89" t="s">
        <v>41</v>
      </c>
      <c r="F89" s="5">
        <v>41700</v>
      </c>
      <c r="G89">
        <v>2014</v>
      </c>
      <c r="H89">
        <v>494747245</v>
      </c>
      <c r="I89" t="s">
        <v>222</v>
      </c>
      <c r="J89">
        <v>5559</v>
      </c>
      <c r="K89">
        <v>255.28</v>
      </c>
      <c r="L89">
        <v>159.41999999999999</v>
      </c>
      <c r="M89">
        <v>1419101.52</v>
      </c>
      <c r="N89">
        <v>886215.78</v>
      </c>
      <c r="O89">
        <v>532885.74</v>
      </c>
    </row>
    <row r="90" spans="1:15">
      <c r="A90" t="s">
        <v>118</v>
      </c>
      <c r="B90" t="s">
        <v>223</v>
      </c>
      <c r="C90" t="s">
        <v>34</v>
      </c>
      <c r="D90" t="s">
        <v>24</v>
      </c>
      <c r="E90" t="s">
        <v>41</v>
      </c>
      <c r="F90" s="5" t="s">
        <v>224</v>
      </c>
      <c r="G90">
        <v>2012</v>
      </c>
      <c r="H90">
        <v>513417565</v>
      </c>
      <c r="I90" t="s">
        <v>225</v>
      </c>
      <c r="J90">
        <v>522</v>
      </c>
      <c r="K90">
        <v>9.33</v>
      </c>
      <c r="L90">
        <v>6.92</v>
      </c>
      <c r="M90">
        <v>4870.26</v>
      </c>
      <c r="N90">
        <v>3612.24</v>
      </c>
      <c r="O90">
        <v>1258.02</v>
      </c>
    </row>
    <row r="91" spans="1:15">
      <c r="A91" t="s">
        <v>28</v>
      </c>
      <c r="B91" t="s">
        <v>226</v>
      </c>
      <c r="C91" t="s">
        <v>75</v>
      </c>
      <c r="D91" t="s">
        <v>17</v>
      </c>
      <c r="E91" t="s">
        <v>25</v>
      </c>
      <c r="F91" s="5" t="s">
        <v>227</v>
      </c>
      <c r="G91">
        <v>2016</v>
      </c>
      <c r="H91">
        <v>345718562</v>
      </c>
      <c r="I91" t="s">
        <v>228</v>
      </c>
      <c r="J91">
        <v>4660</v>
      </c>
      <c r="K91">
        <v>47.45</v>
      </c>
      <c r="L91">
        <v>31.79</v>
      </c>
      <c r="M91">
        <v>221117</v>
      </c>
      <c r="N91">
        <v>148141.4</v>
      </c>
      <c r="O91">
        <v>72975.600000000006</v>
      </c>
    </row>
    <row r="92" spans="1:15">
      <c r="A92" t="s">
        <v>32</v>
      </c>
      <c r="B92" t="s">
        <v>154</v>
      </c>
      <c r="C92" t="s">
        <v>30</v>
      </c>
      <c r="D92" t="s">
        <v>17</v>
      </c>
      <c r="E92" t="s">
        <v>18</v>
      </c>
      <c r="F92" s="5">
        <v>42533</v>
      </c>
      <c r="G92">
        <v>2016</v>
      </c>
      <c r="H92">
        <v>621386563</v>
      </c>
      <c r="I92" t="s">
        <v>229</v>
      </c>
      <c r="J92">
        <v>948</v>
      </c>
      <c r="K92">
        <v>651.21</v>
      </c>
      <c r="L92">
        <v>524.96</v>
      </c>
      <c r="M92">
        <v>617347.07999999996</v>
      </c>
      <c r="N92">
        <v>497662.08</v>
      </c>
      <c r="O92">
        <v>119685</v>
      </c>
    </row>
    <row r="93" spans="1:15">
      <c r="A93" t="s">
        <v>14</v>
      </c>
      <c r="B93" t="s">
        <v>108</v>
      </c>
      <c r="C93" t="s">
        <v>75</v>
      </c>
      <c r="D93" t="s">
        <v>17</v>
      </c>
      <c r="E93" t="s">
        <v>18</v>
      </c>
      <c r="F93" s="5">
        <v>41827</v>
      </c>
      <c r="G93">
        <v>2014</v>
      </c>
      <c r="H93">
        <v>240470397</v>
      </c>
      <c r="I93" s="1">
        <v>41950</v>
      </c>
      <c r="J93">
        <v>9389</v>
      </c>
      <c r="K93">
        <v>47.45</v>
      </c>
      <c r="L93">
        <v>31.79</v>
      </c>
      <c r="M93">
        <v>445508.05</v>
      </c>
      <c r="N93">
        <v>298476.31</v>
      </c>
      <c r="O93">
        <v>147031.74</v>
      </c>
    </row>
    <row r="94" spans="1:15">
      <c r="A94" t="s">
        <v>118</v>
      </c>
      <c r="B94" t="s">
        <v>128</v>
      </c>
      <c r="C94" t="s">
        <v>30</v>
      </c>
      <c r="D94" t="s">
        <v>24</v>
      </c>
      <c r="E94" t="s">
        <v>41</v>
      </c>
      <c r="F94" s="5" t="s">
        <v>230</v>
      </c>
      <c r="G94">
        <v>2012</v>
      </c>
      <c r="H94">
        <v>423331391</v>
      </c>
      <c r="I94" t="s">
        <v>231</v>
      </c>
      <c r="J94">
        <v>2021</v>
      </c>
      <c r="K94">
        <v>651.21</v>
      </c>
      <c r="L94">
        <v>524.96</v>
      </c>
      <c r="M94">
        <v>1316095.4099999999</v>
      </c>
      <c r="N94">
        <v>1060944.1599999999</v>
      </c>
      <c r="O94">
        <v>255151.25</v>
      </c>
    </row>
    <row r="95" spans="1:15">
      <c r="A95" t="s">
        <v>28</v>
      </c>
      <c r="B95" t="s">
        <v>232</v>
      </c>
      <c r="C95" t="s">
        <v>71</v>
      </c>
      <c r="D95" t="s">
        <v>24</v>
      </c>
      <c r="E95" t="s">
        <v>18</v>
      </c>
      <c r="F95" s="5" t="s">
        <v>233</v>
      </c>
      <c r="G95">
        <v>2010</v>
      </c>
      <c r="H95">
        <v>660643374</v>
      </c>
      <c r="I95" t="s">
        <v>234</v>
      </c>
      <c r="J95">
        <v>7910</v>
      </c>
      <c r="K95">
        <v>437.2</v>
      </c>
      <c r="L95">
        <v>263.33</v>
      </c>
      <c r="M95">
        <v>3458252</v>
      </c>
      <c r="N95">
        <v>2082940.3</v>
      </c>
      <c r="O95">
        <v>1375311.7</v>
      </c>
    </row>
    <row r="96" spans="1:15">
      <c r="A96" t="s">
        <v>21</v>
      </c>
      <c r="B96" t="s">
        <v>235</v>
      </c>
      <c r="C96" t="s">
        <v>75</v>
      </c>
      <c r="D96" t="s">
        <v>17</v>
      </c>
      <c r="E96" t="s">
        <v>25</v>
      </c>
      <c r="F96" s="5">
        <v>40757</v>
      </c>
      <c r="G96">
        <v>2011</v>
      </c>
      <c r="H96">
        <v>963392674</v>
      </c>
      <c r="I96" t="s">
        <v>236</v>
      </c>
      <c r="J96">
        <v>8156</v>
      </c>
      <c r="K96">
        <v>47.45</v>
      </c>
      <c r="L96">
        <v>31.79</v>
      </c>
      <c r="M96">
        <v>387002.2</v>
      </c>
      <c r="N96">
        <v>259279.24</v>
      </c>
      <c r="O96">
        <v>127722.96</v>
      </c>
    </row>
    <row r="97" spans="1:15">
      <c r="A97" t="s">
        <v>32</v>
      </c>
      <c r="B97" t="s">
        <v>97</v>
      </c>
      <c r="C97" t="s">
        <v>59</v>
      </c>
      <c r="D97" t="s">
        <v>24</v>
      </c>
      <c r="E97" t="s">
        <v>41</v>
      </c>
      <c r="F97" s="5" t="s">
        <v>237</v>
      </c>
      <c r="G97">
        <v>2011</v>
      </c>
      <c r="H97">
        <v>512878119</v>
      </c>
      <c r="I97" s="1">
        <v>40611</v>
      </c>
      <c r="J97">
        <v>888</v>
      </c>
      <c r="K97">
        <v>109.28</v>
      </c>
      <c r="L97">
        <v>35.840000000000003</v>
      </c>
      <c r="M97">
        <v>97040.639999999999</v>
      </c>
      <c r="N97">
        <v>31825.919999999998</v>
      </c>
      <c r="O97">
        <v>65214.720000000001</v>
      </c>
    </row>
    <row r="98" spans="1:15">
      <c r="A98" t="s">
        <v>55</v>
      </c>
      <c r="B98" t="s">
        <v>238</v>
      </c>
      <c r="C98" t="s">
        <v>34</v>
      </c>
      <c r="D98" t="s">
        <v>17</v>
      </c>
      <c r="E98" t="s">
        <v>31</v>
      </c>
      <c r="F98" s="5">
        <v>40858</v>
      </c>
      <c r="G98">
        <v>2011</v>
      </c>
      <c r="H98">
        <v>810711038</v>
      </c>
      <c r="I98" t="s">
        <v>239</v>
      </c>
      <c r="J98">
        <v>6267</v>
      </c>
      <c r="K98">
        <v>9.33</v>
      </c>
      <c r="L98">
        <v>6.92</v>
      </c>
      <c r="M98">
        <v>58471.11</v>
      </c>
      <c r="N98">
        <v>43367.64</v>
      </c>
      <c r="O98">
        <v>15103.47</v>
      </c>
    </row>
    <row r="99" spans="1:15">
      <c r="A99" t="s">
        <v>32</v>
      </c>
      <c r="B99" t="s">
        <v>154</v>
      </c>
      <c r="C99" t="s">
        <v>45</v>
      </c>
      <c r="D99" t="s">
        <v>17</v>
      </c>
      <c r="E99" t="s">
        <v>25</v>
      </c>
      <c r="F99" s="5">
        <v>42375</v>
      </c>
      <c r="G99">
        <v>2016</v>
      </c>
      <c r="H99">
        <v>728815257</v>
      </c>
      <c r="I99" t="s">
        <v>240</v>
      </c>
      <c r="J99">
        <v>1485</v>
      </c>
      <c r="K99">
        <v>154.06</v>
      </c>
      <c r="L99">
        <v>90.93</v>
      </c>
      <c r="M99">
        <v>228779.1</v>
      </c>
      <c r="N99">
        <v>135031.04999999999</v>
      </c>
      <c r="O99">
        <v>93748.05</v>
      </c>
    </row>
    <row r="100" spans="1:15">
      <c r="A100" t="s">
        <v>196</v>
      </c>
      <c r="B100" t="s">
        <v>197</v>
      </c>
      <c r="C100" t="s">
        <v>49</v>
      </c>
      <c r="D100" t="s">
        <v>17</v>
      </c>
      <c r="E100" t="s">
        <v>41</v>
      </c>
      <c r="F100" s="5" t="s">
        <v>241</v>
      </c>
      <c r="G100">
        <v>2015</v>
      </c>
      <c r="H100">
        <v>559427106</v>
      </c>
      <c r="I100" s="1">
        <v>42224</v>
      </c>
      <c r="J100">
        <v>5767</v>
      </c>
      <c r="K100">
        <v>81.73</v>
      </c>
      <c r="L100">
        <v>56.67</v>
      </c>
      <c r="M100">
        <v>471336.91</v>
      </c>
      <c r="N100">
        <v>326815.89</v>
      </c>
      <c r="O100">
        <v>144521.01999999999</v>
      </c>
    </row>
    <row r="101" spans="1:15">
      <c r="A101" t="s">
        <v>32</v>
      </c>
      <c r="B101" t="s">
        <v>242</v>
      </c>
      <c r="C101" t="s">
        <v>40</v>
      </c>
      <c r="D101" t="s">
        <v>17</v>
      </c>
      <c r="E101" t="s">
        <v>31</v>
      </c>
      <c r="F101" s="5">
        <v>41184</v>
      </c>
      <c r="G101">
        <v>2012</v>
      </c>
      <c r="H101">
        <v>665095412</v>
      </c>
      <c r="I101" t="s">
        <v>243</v>
      </c>
      <c r="J101">
        <v>5367</v>
      </c>
      <c r="K101">
        <v>668.27</v>
      </c>
      <c r="L101">
        <v>502.54</v>
      </c>
      <c r="M101">
        <v>3586605.09</v>
      </c>
      <c r="N101">
        <v>2697132.18</v>
      </c>
      <c r="O101">
        <v>889472.91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C1" workbookViewId="0">
      <selection activeCell="V27" sqref="V27"/>
    </sheetView>
  </sheetViews>
  <sheetFormatPr defaultRowHeight="15"/>
  <cols>
    <col min="1" max="16384" width="9.140625" style="6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B11"/>
  <sheetViews>
    <sheetView workbookViewId="0">
      <selection activeCell="I5" sqref="I5"/>
    </sheetView>
  </sheetViews>
  <sheetFormatPr defaultRowHeight="15"/>
  <cols>
    <col min="1" max="1" width="32.42578125" bestFit="1" customWidth="1"/>
    <col min="2" max="2" width="16.7109375" bestFit="1" customWidth="1"/>
  </cols>
  <sheetData>
    <row r="3" spans="1:2">
      <c r="A3" s="2" t="s">
        <v>244</v>
      </c>
      <c r="B3" t="s">
        <v>247</v>
      </c>
    </row>
    <row r="4" spans="1:2">
      <c r="A4" s="3" t="s">
        <v>196</v>
      </c>
      <c r="B4" s="4">
        <v>19143</v>
      </c>
    </row>
    <row r="5" spans="1:2">
      <c r="A5" s="3" t="s">
        <v>21</v>
      </c>
      <c r="B5" s="4">
        <v>35771</v>
      </c>
    </row>
    <row r="6" spans="1:2">
      <c r="A6" s="3" t="s">
        <v>118</v>
      </c>
      <c r="B6" s="4">
        <v>48678</v>
      </c>
    </row>
    <row r="7" spans="1:2">
      <c r="A7" s="3" t="s">
        <v>55</v>
      </c>
      <c r="B7" s="4">
        <v>59967</v>
      </c>
    </row>
    <row r="8" spans="1:2">
      <c r="A8" s="3" t="s">
        <v>14</v>
      </c>
      <c r="B8" s="4">
        <v>68325</v>
      </c>
    </row>
    <row r="9" spans="1:2">
      <c r="A9" s="3" t="s">
        <v>28</v>
      </c>
      <c r="B9" s="4">
        <v>98117</v>
      </c>
    </row>
    <row r="10" spans="1:2">
      <c r="A10" s="3" t="s">
        <v>32</v>
      </c>
      <c r="B10" s="4">
        <v>182870</v>
      </c>
    </row>
    <row r="11" spans="1:2">
      <c r="A11" s="3" t="s">
        <v>245</v>
      </c>
      <c r="B11" s="4">
        <v>512871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3:B80"/>
  <sheetViews>
    <sheetView workbookViewId="0">
      <selection activeCell="A40" sqref="A4:A79"/>
      <pivotSelection pane="bottomRight" showHeader="1" axis="axisRow" activeRow="39" previousRow="39" click="1" r:id="rId1">
        <pivotArea dataOnly="0" labelOnly="1" fieldPosition="0">
          <references count="1">
            <reference field="1" count="0"/>
          </references>
        </pivotArea>
      </pivotSelection>
    </sheetView>
  </sheetViews>
  <sheetFormatPr defaultRowHeight="15"/>
  <cols>
    <col min="1" max="1" width="31.5703125" bestFit="1" customWidth="1"/>
    <col min="2" max="2" width="20.5703125" bestFit="1" customWidth="1"/>
    <col min="3" max="76" width="31.5703125" bestFit="1" customWidth="1"/>
    <col min="77" max="77" width="11.28515625" bestFit="1" customWidth="1"/>
  </cols>
  <sheetData>
    <row r="3" spans="1:2">
      <c r="A3" s="2" t="s">
        <v>244</v>
      </c>
      <c r="B3" t="s">
        <v>248</v>
      </c>
    </row>
    <row r="4" spans="1:2">
      <c r="A4" s="3" t="s">
        <v>146</v>
      </c>
      <c r="B4" s="4">
        <v>247956.32</v>
      </c>
    </row>
    <row r="5" spans="1:2">
      <c r="A5" s="3" t="s">
        <v>39</v>
      </c>
      <c r="B5" s="4">
        <v>2798046.49</v>
      </c>
    </row>
    <row r="6" spans="1:2">
      <c r="A6" s="3" t="s">
        <v>108</v>
      </c>
      <c r="B6" s="4">
        <v>2489933.4899999998</v>
      </c>
    </row>
    <row r="7" spans="1:2">
      <c r="A7" s="3" t="s">
        <v>162</v>
      </c>
      <c r="B7" s="4">
        <v>1244708.3999999999</v>
      </c>
    </row>
    <row r="8" spans="1:2">
      <c r="A8" s="3" t="s">
        <v>128</v>
      </c>
      <c r="B8" s="4">
        <v>4478800.21</v>
      </c>
    </row>
    <row r="9" spans="1:2">
      <c r="A9" s="3" t="s">
        <v>61</v>
      </c>
      <c r="B9" s="4">
        <v>902980.64</v>
      </c>
    </row>
    <row r="10" spans="1:2">
      <c r="A10" s="3" t="s">
        <v>178</v>
      </c>
      <c r="B10" s="4">
        <v>600821.43999999994</v>
      </c>
    </row>
    <row r="11" spans="1:2">
      <c r="A11" s="3" t="s">
        <v>123</v>
      </c>
      <c r="B11" s="4">
        <v>4368316.68</v>
      </c>
    </row>
    <row r="12" spans="1:2">
      <c r="A12" s="3" t="s">
        <v>68</v>
      </c>
      <c r="B12" s="4">
        <v>2779199.71</v>
      </c>
    </row>
    <row r="13" spans="1:2">
      <c r="A13" s="3" t="s">
        <v>44</v>
      </c>
      <c r="B13" s="4">
        <v>1245112.92</v>
      </c>
    </row>
    <row r="14" spans="1:2">
      <c r="A14" s="3" t="s">
        <v>74</v>
      </c>
      <c r="B14" s="4">
        <v>3851030.28</v>
      </c>
    </row>
    <row r="15" spans="1:2">
      <c r="A15" s="3" t="s">
        <v>58</v>
      </c>
      <c r="B15" s="4">
        <v>455479.03999999998</v>
      </c>
    </row>
    <row r="16" spans="1:2">
      <c r="A16" s="3" t="s">
        <v>133</v>
      </c>
      <c r="B16" s="4">
        <v>197883.4</v>
      </c>
    </row>
    <row r="17" spans="1:2">
      <c r="A17" s="3" t="s">
        <v>116</v>
      </c>
      <c r="B17" s="4">
        <v>523807.57</v>
      </c>
    </row>
    <row r="18" spans="1:2">
      <c r="A18" s="3" t="s">
        <v>158</v>
      </c>
      <c r="B18" s="4">
        <v>380512.96</v>
      </c>
    </row>
    <row r="19" spans="1:2">
      <c r="A19" s="3" t="s">
        <v>189</v>
      </c>
      <c r="B19" s="4">
        <v>272410.45</v>
      </c>
    </row>
    <row r="20" spans="1:2">
      <c r="A20" s="3" t="s">
        <v>113</v>
      </c>
      <c r="B20" s="4">
        <v>6052890.8600000003</v>
      </c>
    </row>
    <row r="21" spans="1:2">
      <c r="A21" s="3" t="s">
        <v>80</v>
      </c>
      <c r="B21" s="4">
        <v>2492526.12</v>
      </c>
    </row>
    <row r="22" spans="1:2">
      <c r="A22" s="3" t="s">
        <v>198</v>
      </c>
      <c r="B22" s="4">
        <v>445033.55</v>
      </c>
    </row>
    <row r="23" spans="1:2">
      <c r="A23" s="3" t="s">
        <v>160</v>
      </c>
      <c r="B23" s="4">
        <v>1082418.3999999999</v>
      </c>
    </row>
    <row r="24" spans="1:2">
      <c r="A24" s="3" t="s">
        <v>93</v>
      </c>
      <c r="B24" s="4">
        <v>793518</v>
      </c>
    </row>
    <row r="25" spans="1:2">
      <c r="A25" s="3" t="s">
        <v>177</v>
      </c>
      <c r="B25" s="4">
        <v>707454.88</v>
      </c>
    </row>
    <row r="26" spans="1:2">
      <c r="A26" s="3" t="s">
        <v>22</v>
      </c>
      <c r="B26" s="4">
        <v>576782.80000000005</v>
      </c>
    </row>
    <row r="27" spans="1:2">
      <c r="A27" s="3" t="s">
        <v>173</v>
      </c>
      <c r="B27" s="4">
        <v>745426</v>
      </c>
    </row>
    <row r="28" spans="1:2">
      <c r="A28" s="3" t="s">
        <v>63</v>
      </c>
      <c r="B28" s="4">
        <v>6336545.4800000004</v>
      </c>
    </row>
    <row r="29" spans="1:2">
      <c r="A29" s="3" t="s">
        <v>136</v>
      </c>
      <c r="B29" s="4">
        <v>3876652.4</v>
      </c>
    </row>
    <row r="30" spans="1:2">
      <c r="A30" s="3" t="s">
        <v>213</v>
      </c>
      <c r="B30" s="4">
        <v>2836990.8</v>
      </c>
    </row>
    <row r="31" spans="1:2">
      <c r="A31" s="3" t="s">
        <v>216</v>
      </c>
      <c r="B31" s="4">
        <v>994765.42</v>
      </c>
    </row>
    <row r="32" spans="1:2">
      <c r="A32" s="3" t="s">
        <v>95</v>
      </c>
      <c r="B32" s="4">
        <v>50363.34</v>
      </c>
    </row>
    <row r="33" spans="1:2">
      <c r="A33" s="3" t="s">
        <v>223</v>
      </c>
      <c r="B33" s="4">
        <v>4870.26</v>
      </c>
    </row>
    <row r="34" spans="1:2">
      <c r="A34" s="3" t="s">
        <v>56</v>
      </c>
      <c r="B34" s="4">
        <v>19103.439999999999</v>
      </c>
    </row>
    <row r="35" spans="1:2">
      <c r="A35" s="3" t="s">
        <v>201</v>
      </c>
      <c r="B35" s="4">
        <v>574951.92000000004</v>
      </c>
    </row>
    <row r="36" spans="1:2">
      <c r="A36" s="3" t="s">
        <v>211</v>
      </c>
      <c r="B36" s="4">
        <v>861563.52</v>
      </c>
    </row>
    <row r="37" spans="1:2">
      <c r="A37" s="3" t="s">
        <v>148</v>
      </c>
      <c r="B37" s="4">
        <v>89623.98</v>
      </c>
    </row>
    <row r="38" spans="1:2">
      <c r="A38" s="3" t="s">
        <v>170</v>
      </c>
      <c r="B38" s="4">
        <v>674635.57</v>
      </c>
    </row>
    <row r="39" spans="1:2">
      <c r="A39" s="3" t="s">
        <v>180</v>
      </c>
      <c r="B39" s="4">
        <v>5396577.2699999996</v>
      </c>
    </row>
    <row r="40" spans="1:2">
      <c r="A40" s="3" t="s">
        <v>141</v>
      </c>
      <c r="B40" s="4">
        <v>856973.76</v>
      </c>
    </row>
    <row r="41" spans="1:2">
      <c r="A41" s="3" t="s">
        <v>182</v>
      </c>
      <c r="B41" s="4">
        <v>802333.76</v>
      </c>
    </row>
    <row r="42" spans="1:2">
      <c r="A42" s="3" t="s">
        <v>238</v>
      </c>
      <c r="B42" s="4">
        <v>58471.11</v>
      </c>
    </row>
    <row r="43" spans="1:2">
      <c r="A43" s="3" t="s">
        <v>97</v>
      </c>
      <c r="B43" s="4">
        <v>151359.9</v>
      </c>
    </row>
    <row r="44" spans="1:2">
      <c r="A44" s="3" t="s">
        <v>144</v>
      </c>
      <c r="B44" s="4">
        <v>824431.86</v>
      </c>
    </row>
    <row r="45" spans="1:2">
      <c r="A45" s="3" t="s">
        <v>197</v>
      </c>
      <c r="B45" s="4">
        <v>5643356.5500000007</v>
      </c>
    </row>
    <row r="46" spans="1:2">
      <c r="A46" s="3" t="s">
        <v>92</v>
      </c>
      <c r="B46" s="4">
        <v>414371.1</v>
      </c>
    </row>
    <row r="47" spans="1:2">
      <c r="A47" s="3" t="s">
        <v>204</v>
      </c>
      <c r="B47" s="4">
        <v>2198981.92</v>
      </c>
    </row>
    <row r="48" spans="1:2">
      <c r="A48" s="3" t="s">
        <v>65</v>
      </c>
      <c r="B48" s="4">
        <v>400558.73</v>
      </c>
    </row>
    <row r="49" spans="1:2">
      <c r="A49" s="3" t="s">
        <v>242</v>
      </c>
      <c r="B49" s="4">
        <v>3586605.09</v>
      </c>
    </row>
    <row r="50" spans="1:2">
      <c r="A50" s="3" t="s">
        <v>111</v>
      </c>
      <c r="B50" s="4">
        <v>6161257.9000000004</v>
      </c>
    </row>
    <row r="51" spans="1:2">
      <c r="A51" s="3" t="s">
        <v>91</v>
      </c>
      <c r="B51" s="4">
        <v>20404.71</v>
      </c>
    </row>
    <row r="52" spans="1:2">
      <c r="A52" s="3" t="s">
        <v>235</v>
      </c>
      <c r="B52" s="4">
        <v>387002.2</v>
      </c>
    </row>
    <row r="53" spans="1:2">
      <c r="A53" s="3" t="s">
        <v>126</v>
      </c>
      <c r="B53" s="4">
        <v>246415.95</v>
      </c>
    </row>
    <row r="54" spans="1:2">
      <c r="A54" s="3" t="s">
        <v>83</v>
      </c>
      <c r="B54" s="4">
        <v>2144969.7999999998</v>
      </c>
    </row>
    <row r="55" spans="1:2">
      <c r="A55" s="3" t="s">
        <v>194</v>
      </c>
      <c r="B55" s="4">
        <v>4324782.4000000004</v>
      </c>
    </row>
    <row r="56" spans="1:2">
      <c r="A56" s="3" t="s">
        <v>86</v>
      </c>
      <c r="B56" s="4">
        <v>324971.44</v>
      </c>
    </row>
    <row r="57" spans="1:2">
      <c r="A57" s="3" t="s">
        <v>48</v>
      </c>
      <c r="B57" s="4">
        <v>496101.1</v>
      </c>
    </row>
    <row r="58" spans="1:2">
      <c r="A58" s="3" t="s">
        <v>232</v>
      </c>
      <c r="B58" s="4">
        <v>3458252</v>
      </c>
    </row>
    <row r="59" spans="1:2">
      <c r="A59" s="3" t="s">
        <v>29</v>
      </c>
      <c r="B59" s="4">
        <v>1158502.5900000001</v>
      </c>
    </row>
    <row r="60" spans="1:2">
      <c r="A60" s="3" t="s">
        <v>36</v>
      </c>
      <c r="B60" s="4">
        <v>5253769.42</v>
      </c>
    </row>
    <row r="61" spans="1:2">
      <c r="A61" s="3" t="s">
        <v>206</v>
      </c>
      <c r="B61" s="4">
        <v>4220728.8</v>
      </c>
    </row>
    <row r="62" spans="1:2">
      <c r="A62" s="3" t="s">
        <v>167</v>
      </c>
      <c r="B62" s="4">
        <v>1212580</v>
      </c>
    </row>
    <row r="63" spans="1:2">
      <c r="A63" s="3" t="s">
        <v>33</v>
      </c>
      <c r="B63" s="4">
        <v>565780.91999999993</v>
      </c>
    </row>
    <row r="64" spans="1:2">
      <c r="A64" s="3" t="s">
        <v>151</v>
      </c>
      <c r="B64" s="4">
        <v>835759.1</v>
      </c>
    </row>
    <row r="65" spans="1:2">
      <c r="A65" s="3" t="s">
        <v>52</v>
      </c>
      <c r="B65" s="4">
        <v>1356180.1</v>
      </c>
    </row>
    <row r="66" spans="1:2">
      <c r="A66" s="3" t="s">
        <v>154</v>
      </c>
      <c r="B66" s="4">
        <v>3097359.1500000004</v>
      </c>
    </row>
    <row r="67" spans="1:2">
      <c r="A67" s="3" t="s">
        <v>130</v>
      </c>
      <c r="B67" s="4">
        <v>26344.26</v>
      </c>
    </row>
    <row r="68" spans="1:2">
      <c r="A68" s="3" t="s">
        <v>226</v>
      </c>
      <c r="B68" s="4">
        <v>221117</v>
      </c>
    </row>
    <row r="69" spans="1:2">
      <c r="A69" s="3" t="s">
        <v>37</v>
      </c>
      <c r="B69" s="4">
        <v>759202.72</v>
      </c>
    </row>
    <row r="70" spans="1:2">
      <c r="A70" s="3" t="s">
        <v>105</v>
      </c>
      <c r="B70" s="4">
        <v>173676.25</v>
      </c>
    </row>
    <row r="71" spans="1:2">
      <c r="A71" s="3" t="s">
        <v>208</v>
      </c>
      <c r="B71" s="4">
        <v>3015902.51</v>
      </c>
    </row>
    <row r="72" spans="1:2">
      <c r="A72" s="3" t="s">
        <v>70</v>
      </c>
      <c r="B72" s="4">
        <v>3039414.4</v>
      </c>
    </row>
    <row r="73" spans="1:2">
      <c r="A73" s="3" t="s">
        <v>102</v>
      </c>
      <c r="B73" s="4">
        <v>3808901.49</v>
      </c>
    </row>
    <row r="74" spans="1:2">
      <c r="A74" s="3" t="s">
        <v>119</v>
      </c>
      <c r="B74" s="4">
        <v>35304.720000000001</v>
      </c>
    </row>
    <row r="75" spans="1:2">
      <c r="A75" s="3" t="s">
        <v>100</v>
      </c>
      <c r="B75" s="4">
        <v>5449517.9499999993</v>
      </c>
    </row>
    <row r="76" spans="1:2">
      <c r="A76" s="3" t="s">
        <v>77</v>
      </c>
      <c r="B76" s="4">
        <v>5822036.2000000002</v>
      </c>
    </row>
    <row r="77" spans="1:2">
      <c r="A77" s="3" t="s">
        <v>15</v>
      </c>
      <c r="B77" s="4">
        <v>2533654</v>
      </c>
    </row>
    <row r="78" spans="1:2">
      <c r="A78" s="3" t="s">
        <v>164</v>
      </c>
      <c r="B78" s="4">
        <v>188452.14</v>
      </c>
    </row>
    <row r="79" spans="1:2">
      <c r="A79" s="3" t="s">
        <v>215</v>
      </c>
      <c r="B79" s="4">
        <v>623289.30000000005</v>
      </c>
    </row>
    <row r="80" spans="1:2">
      <c r="A80" s="3" t="s">
        <v>245</v>
      </c>
      <c r="B80" s="4">
        <v>137348768.31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3:B16"/>
  <sheetViews>
    <sheetView workbookViewId="0">
      <selection activeCell="H7" sqref="H7"/>
    </sheetView>
  </sheetViews>
  <sheetFormatPr defaultRowHeight="15"/>
  <cols>
    <col min="1" max="1" width="14.5703125" bestFit="1" customWidth="1"/>
    <col min="2" max="2" width="16.7109375" bestFit="1" customWidth="1"/>
  </cols>
  <sheetData>
    <row r="3" spans="1:2">
      <c r="A3" s="2" t="s">
        <v>244</v>
      </c>
      <c r="B3" t="s">
        <v>247</v>
      </c>
    </row>
    <row r="4" spans="1:2">
      <c r="A4" s="3" t="s">
        <v>71</v>
      </c>
      <c r="B4" s="4">
        <v>83718</v>
      </c>
    </row>
    <row r="5" spans="1:2">
      <c r="A5" s="3" t="s">
        <v>59</v>
      </c>
      <c r="B5" s="4">
        <v>71260</v>
      </c>
    </row>
    <row r="6" spans="1:2">
      <c r="A6" s="3" t="s">
        <v>75</v>
      </c>
      <c r="B6" s="4">
        <v>56708</v>
      </c>
    </row>
    <row r="7" spans="1:2">
      <c r="A7" s="3" t="s">
        <v>34</v>
      </c>
      <c r="B7" s="4">
        <v>49998</v>
      </c>
    </row>
    <row r="8" spans="1:2">
      <c r="A8" s="3" t="s">
        <v>49</v>
      </c>
      <c r="B8" s="4">
        <v>48708</v>
      </c>
    </row>
    <row r="9" spans="1:2">
      <c r="A9" s="3" t="s">
        <v>30</v>
      </c>
      <c r="B9" s="4">
        <v>46967</v>
      </c>
    </row>
    <row r="10" spans="1:2">
      <c r="A10" s="3" t="s">
        <v>40</v>
      </c>
      <c r="B10" s="4">
        <v>44727</v>
      </c>
    </row>
    <row r="11" spans="1:2">
      <c r="A11" s="3" t="s">
        <v>16</v>
      </c>
      <c r="B11" s="4">
        <v>40545</v>
      </c>
    </row>
    <row r="12" spans="1:2">
      <c r="A12" s="3" t="s">
        <v>23</v>
      </c>
      <c r="B12" s="4">
        <v>25877</v>
      </c>
    </row>
    <row r="13" spans="1:2">
      <c r="A13" s="3" t="s">
        <v>45</v>
      </c>
      <c r="B13" s="4">
        <v>20051</v>
      </c>
    </row>
    <row r="14" spans="1:2">
      <c r="A14" s="3" t="s">
        <v>88</v>
      </c>
      <c r="B14" s="4">
        <v>13637</v>
      </c>
    </row>
    <row r="15" spans="1:2">
      <c r="A15" s="3" t="s">
        <v>81</v>
      </c>
      <c r="B15" s="4">
        <v>10675</v>
      </c>
    </row>
    <row r="16" spans="1:2">
      <c r="A16" s="3" t="s">
        <v>245</v>
      </c>
      <c r="B16" s="4">
        <v>512871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3:B11"/>
  <sheetViews>
    <sheetView workbookViewId="0">
      <selection activeCell="N24" sqref="N24"/>
    </sheetView>
  </sheetViews>
  <sheetFormatPr defaultRowHeight="15"/>
  <cols>
    <col min="1" max="1" width="32.42578125" customWidth="1"/>
    <col min="2" max="2" width="17.7109375" bestFit="1" customWidth="1"/>
  </cols>
  <sheetData>
    <row r="3" spans="1:2">
      <c r="A3" s="2" t="s">
        <v>244</v>
      </c>
      <c r="B3" t="s">
        <v>249</v>
      </c>
    </row>
    <row r="4" spans="1:2">
      <c r="A4" s="3" t="s">
        <v>55</v>
      </c>
      <c r="B4" s="4">
        <v>6113845.8700000001</v>
      </c>
    </row>
    <row r="5" spans="1:2">
      <c r="A5" s="3" t="s">
        <v>14</v>
      </c>
      <c r="B5" s="4">
        <v>4722160.03</v>
      </c>
    </row>
    <row r="6" spans="1:2">
      <c r="A6" s="3" t="s">
        <v>21</v>
      </c>
      <c r="B6" s="4">
        <v>2846907.85</v>
      </c>
    </row>
    <row r="7" spans="1:2">
      <c r="A7" s="3" t="s">
        <v>28</v>
      </c>
      <c r="B7" s="4">
        <v>11082938.629999999</v>
      </c>
    </row>
    <row r="8" spans="1:2">
      <c r="A8" s="3" t="s">
        <v>118</v>
      </c>
      <c r="B8" s="4">
        <v>5761191.8599999994</v>
      </c>
    </row>
    <row r="9" spans="1:2">
      <c r="A9" s="3" t="s">
        <v>196</v>
      </c>
      <c r="B9" s="4">
        <v>1457942.76</v>
      </c>
    </row>
    <row r="10" spans="1:2">
      <c r="A10" s="3" t="s">
        <v>32</v>
      </c>
      <c r="B10" s="4">
        <v>12183211.400000004</v>
      </c>
    </row>
    <row r="11" spans="1:2">
      <c r="A11" s="3" t="s">
        <v>245</v>
      </c>
      <c r="B11" s="4">
        <v>44168198.400000006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3:C9"/>
  <sheetViews>
    <sheetView workbookViewId="0">
      <selection activeCell="F5" sqref="F5"/>
    </sheetView>
  </sheetViews>
  <sheetFormatPr defaultRowHeight="15"/>
  <cols>
    <col min="1" max="1" width="13.140625" bestFit="1" customWidth="1"/>
    <col min="2" max="2" width="16.42578125" bestFit="1" customWidth="1"/>
    <col min="3" max="3" width="17.7109375" bestFit="1" customWidth="1"/>
  </cols>
  <sheetData>
    <row r="3" spans="1:3">
      <c r="B3" s="2" t="s">
        <v>251</v>
      </c>
    </row>
    <row r="4" spans="1:3">
      <c r="A4" s="2" t="s">
        <v>244</v>
      </c>
      <c r="B4" t="s">
        <v>250</v>
      </c>
      <c r="C4" t="s">
        <v>249</v>
      </c>
    </row>
    <row r="5" spans="1:3">
      <c r="A5" s="3" t="s">
        <v>25</v>
      </c>
      <c r="B5" s="4">
        <v>12106734.590000002</v>
      </c>
      <c r="C5" s="4">
        <v>6748328.4599999981</v>
      </c>
    </row>
    <row r="6" spans="1:3">
      <c r="A6" s="3" t="s">
        <v>18</v>
      </c>
      <c r="B6" s="4">
        <v>31857946.469999991</v>
      </c>
      <c r="C6" s="4">
        <v>16891599.580000002</v>
      </c>
    </row>
    <row r="7" spans="1:3">
      <c r="A7" s="3" t="s">
        <v>31</v>
      </c>
      <c r="B7" s="4">
        <v>25769399.599999994</v>
      </c>
      <c r="C7" s="4">
        <v>10858727.860000003</v>
      </c>
    </row>
    <row r="8" spans="1:3">
      <c r="A8" s="3" t="s">
        <v>41</v>
      </c>
      <c r="B8" s="4">
        <v>23446489.250000004</v>
      </c>
      <c r="C8" s="4">
        <v>9669542.5</v>
      </c>
    </row>
    <row r="9" spans="1:3">
      <c r="A9" s="3" t="s">
        <v>245</v>
      </c>
      <c r="B9" s="4">
        <v>93180569.909999996</v>
      </c>
      <c r="C9" s="4">
        <v>44168198.400000006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3:B12"/>
  <sheetViews>
    <sheetView workbookViewId="0">
      <selection activeCell="K35" sqref="K35"/>
    </sheetView>
  </sheetViews>
  <sheetFormatPr defaultRowHeight="15"/>
  <cols>
    <col min="1" max="1" width="13.140625" customWidth="1"/>
    <col min="2" max="2" width="16.7109375" customWidth="1"/>
    <col min="3" max="9" width="6" customWidth="1"/>
    <col min="10" max="10" width="11.28515625" customWidth="1"/>
    <col min="11" max="16" width="20.5703125" bestFit="1" customWidth="1"/>
    <col min="17" max="17" width="21.85546875" bestFit="1" customWidth="1"/>
    <col min="18" max="18" width="25.7109375" bestFit="1" customWidth="1"/>
  </cols>
  <sheetData>
    <row r="3" spans="1:2">
      <c r="A3" s="2" t="s">
        <v>244</v>
      </c>
      <c r="B3" t="s">
        <v>247</v>
      </c>
    </row>
    <row r="4" spans="1:2">
      <c r="A4" s="3">
        <v>2010</v>
      </c>
      <c r="B4" s="4">
        <v>61571</v>
      </c>
    </row>
    <row r="5" spans="1:2">
      <c r="A5" s="3">
        <v>2011</v>
      </c>
      <c r="B5" s="4">
        <v>54768</v>
      </c>
    </row>
    <row r="6" spans="1:2">
      <c r="A6" s="3">
        <v>2012</v>
      </c>
      <c r="B6" s="4">
        <v>97967</v>
      </c>
    </row>
    <row r="7" spans="1:2">
      <c r="A7" s="3">
        <v>2013</v>
      </c>
      <c r="B7" s="4">
        <v>64663</v>
      </c>
    </row>
    <row r="8" spans="1:2">
      <c r="A8" s="3">
        <v>2014</v>
      </c>
      <c r="B8" s="4">
        <v>92040</v>
      </c>
    </row>
    <row r="9" spans="1:2">
      <c r="A9" s="3">
        <v>2015</v>
      </c>
      <c r="B9" s="4">
        <v>49480</v>
      </c>
    </row>
    <row r="10" spans="1:2">
      <c r="A10" s="3">
        <v>2016</v>
      </c>
      <c r="B10" s="4">
        <v>43156</v>
      </c>
    </row>
    <row r="11" spans="1:2">
      <c r="A11" s="3">
        <v>2017</v>
      </c>
      <c r="B11" s="4">
        <v>49226</v>
      </c>
    </row>
    <row r="12" spans="1:2">
      <c r="A12" s="3" t="s">
        <v>245</v>
      </c>
      <c r="B12" s="4">
        <v>512871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3:B12"/>
  <sheetViews>
    <sheetView workbookViewId="0">
      <selection activeCell="M31" sqref="M31"/>
    </sheetView>
  </sheetViews>
  <sheetFormatPr defaultRowHeight="15"/>
  <cols>
    <col min="1" max="1" width="13.140625" bestFit="1" customWidth="1"/>
    <col min="2" max="2" width="20.5703125" bestFit="1" customWidth="1"/>
  </cols>
  <sheetData>
    <row r="3" spans="1:2">
      <c r="A3" s="2" t="s">
        <v>244</v>
      </c>
      <c r="B3" t="s">
        <v>248</v>
      </c>
    </row>
    <row r="4" spans="1:2">
      <c r="A4" s="3">
        <v>2010</v>
      </c>
      <c r="B4" s="4">
        <v>19186024.920000002</v>
      </c>
    </row>
    <row r="5" spans="1:2">
      <c r="A5" s="3">
        <v>2011</v>
      </c>
      <c r="B5" s="4">
        <v>11129166.07</v>
      </c>
    </row>
    <row r="6" spans="1:2">
      <c r="A6" s="3">
        <v>2012</v>
      </c>
      <c r="B6" s="4">
        <v>31898644.52</v>
      </c>
    </row>
    <row r="7" spans="1:2">
      <c r="A7" s="3">
        <v>2013</v>
      </c>
      <c r="B7" s="4">
        <v>20330448.66</v>
      </c>
    </row>
    <row r="8" spans="1:2">
      <c r="A8" s="3">
        <v>2014</v>
      </c>
      <c r="B8" s="4">
        <v>16630214.430000002</v>
      </c>
    </row>
    <row r="9" spans="1:2">
      <c r="A9" s="3">
        <v>2015</v>
      </c>
      <c r="B9" s="4">
        <v>12427982.860000001</v>
      </c>
    </row>
    <row r="10" spans="1:2">
      <c r="A10" s="3">
        <v>2016</v>
      </c>
      <c r="B10" s="4">
        <v>12372867.219999999</v>
      </c>
    </row>
    <row r="11" spans="1:2">
      <c r="A11" s="3">
        <v>2017</v>
      </c>
      <c r="B11" s="4">
        <v>13373419.629999999</v>
      </c>
    </row>
    <row r="12" spans="1:2">
      <c r="A12" s="3" t="s">
        <v>245</v>
      </c>
      <c r="B12" s="4">
        <v>137348768.31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3:D13"/>
  <sheetViews>
    <sheetView topLeftCell="C1" workbookViewId="0">
      <selection activeCell="A3" sqref="A3"/>
    </sheetView>
  </sheetViews>
  <sheetFormatPr defaultRowHeight="15"/>
  <cols>
    <col min="1" max="1" width="13.140625" bestFit="1" customWidth="1"/>
    <col min="2" max="2" width="16.42578125" customWidth="1"/>
    <col min="3" max="3" width="20.5703125" bestFit="1" customWidth="1"/>
    <col min="4" max="4" width="17.7109375" bestFit="1" customWidth="1"/>
  </cols>
  <sheetData>
    <row r="3" spans="1:4">
      <c r="B3" s="2" t="s">
        <v>251</v>
      </c>
    </row>
    <row r="4" spans="1:4">
      <c r="A4" s="2" t="s">
        <v>244</v>
      </c>
      <c r="B4" t="s">
        <v>250</v>
      </c>
      <c r="C4" t="s">
        <v>248</v>
      </c>
      <c r="D4" t="s">
        <v>249</v>
      </c>
    </row>
    <row r="5" spans="1:4">
      <c r="A5" s="3">
        <v>2010</v>
      </c>
      <c r="B5" s="4">
        <v>12556457.490000002</v>
      </c>
      <c r="C5" s="4">
        <v>19186024.920000002</v>
      </c>
      <c r="D5" s="4">
        <v>6629567.4299999997</v>
      </c>
    </row>
    <row r="6" spans="1:4">
      <c r="A6" s="3">
        <v>2011</v>
      </c>
      <c r="B6" s="4">
        <v>8388157.8399999999</v>
      </c>
      <c r="C6" s="4">
        <v>11129166.07</v>
      </c>
      <c r="D6" s="4">
        <v>2741008.2300000004</v>
      </c>
    </row>
    <row r="7" spans="1:4">
      <c r="A7" s="3">
        <v>2012</v>
      </c>
      <c r="B7" s="4">
        <v>22685634.399999995</v>
      </c>
      <c r="C7" s="4">
        <v>31898644.52</v>
      </c>
      <c r="D7" s="4">
        <v>9213010.120000001</v>
      </c>
    </row>
    <row r="8" spans="1:4">
      <c r="A8" s="3">
        <v>2013</v>
      </c>
      <c r="B8" s="4">
        <v>13615028.620000001</v>
      </c>
      <c r="C8" s="4">
        <v>20330448.66</v>
      </c>
      <c r="D8" s="4">
        <v>6715420.0399999991</v>
      </c>
    </row>
    <row r="9" spans="1:4">
      <c r="A9" s="3">
        <v>2014</v>
      </c>
      <c r="B9" s="4">
        <v>10750752.75</v>
      </c>
      <c r="C9" s="4">
        <v>16630214.430000002</v>
      </c>
      <c r="D9" s="4">
        <v>5879461.6799999997</v>
      </c>
    </row>
    <row r="10" spans="1:4">
      <c r="A10" s="3">
        <v>2015</v>
      </c>
      <c r="B10" s="4">
        <v>8431443.4199999999</v>
      </c>
      <c r="C10" s="4">
        <v>12427982.860000001</v>
      </c>
      <c r="D10" s="4">
        <v>3996539.4400000004</v>
      </c>
    </row>
    <row r="11" spans="1:4">
      <c r="A11" s="3">
        <v>2016</v>
      </c>
      <c r="B11" s="4">
        <v>7469029.2100000009</v>
      </c>
      <c r="C11" s="4">
        <v>12372867.219999999</v>
      </c>
      <c r="D11" s="4">
        <v>4903838.01</v>
      </c>
    </row>
    <row r="12" spans="1:4">
      <c r="A12" s="3">
        <v>2017</v>
      </c>
      <c r="B12" s="4">
        <v>9284066.1799999997</v>
      </c>
      <c r="C12" s="4">
        <v>13373419.629999999</v>
      </c>
      <c r="D12" s="4">
        <v>4089353.45</v>
      </c>
    </row>
    <row r="13" spans="1:4">
      <c r="A13" s="3" t="s">
        <v>245</v>
      </c>
      <c r="B13" s="4">
        <v>93180569.909999996</v>
      </c>
      <c r="C13" s="4">
        <v>137348768.31</v>
      </c>
      <c r="D13" s="4">
        <v>44168198.399999999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Region and Number of Orders</vt:lpstr>
      <vt:lpstr>Units Sold By Region</vt:lpstr>
      <vt:lpstr>Total Revenue By Country</vt:lpstr>
      <vt:lpstr>Items and Units Sold</vt:lpstr>
      <vt:lpstr>Total Profit By Region</vt:lpstr>
      <vt:lpstr>TC and TP By Order Priority</vt:lpstr>
      <vt:lpstr>Year Wise Units Sold</vt:lpstr>
      <vt:lpstr>Year Wise Total Revenue </vt:lpstr>
      <vt:lpstr>TC,TR,TP By Year</vt:lpstr>
      <vt:lpstr>Amazon Sales Records</vt:lpstr>
      <vt:lpstr>Sheet20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AMRIT BHOWMICK</dc:creator>
  <cp:lastModifiedBy>AMRIT</cp:lastModifiedBy>
  <dcterms:created xsi:type="dcterms:W3CDTF">2023-01-02T14:51:41Z</dcterms:created>
  <dcterms:modified xsi:type="dcterms:W3CDTF">2023-01-02T19:56:16Z</dcterms:modified>
</cp:coreProperties>
</file>