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05" yWindow="1455" windowWidth="21600" windowHeight="11385" tabRatio="600" firstSheet="0" activeTab="1" autoFilterDateGrouping="1"/>
  </bookViews>
  <sheets>
    <sheet xmlns:r="http://schemas.openxmlformats.org/officeDocument/2006/relationships" name="Auction" sheetId="1" state="visible" r:id="rId1"/>
    <sheet xmlns:r="http://schemas.openxmlformats.org/officeDocument/2006/relationships" name="Bazaar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3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5"/>
  <sheetViews>
    <sheetView workbookViewId="0">
      <selection activeCell="I14" sqref="I14"/>
    </sheetView>
  </sheetViews>
  <sheetFormatPr baseColWidth="8" defaultRowHeight="15"/>
  <cols>
    <col width="28.5703125" bestFit="1" customWidth="1" min="1" max="1"/>
    <col width="11.140625" bestFit="1" customWidth="1" min="2" max="2"/>
    <col width="7.85546875" bestFit="1" customWidth="1" min="3" max="3"/>
    <col width="11.140625" bestFit="1" customWidth="1" min="4" max="5"/>
    <col width="12.7109375" bestFit="1" customWidth="1" min="6" max="7"/>
    <col width="5.5703125" customWidth="1" min="10" max="10"/>
    <col hidden="1" width="9.140625" customWidth="1" min="11" max="11"/>
  </cols>
  <sheetData>
    <row r="1">
      <c r="A1" t="inlineStr">
        <is>
          <t>ITEMS</t>
        </is>
      </c>
      <c r="B1" t="inlineStr">
        <is>
          <t>Value</t>
        </is>
      </c>
      <c r="C1" t="inlineStr">
        <is>
          <t>Amount</t>
        </is>
      </c>
      <c r="D1" t="inlineStr">
        <is>
          <t>Spent</t>
        </is>
      </c>
      <c r="E1" t="inlineStr">
        <is>
          <t>Total Spent</t>
        </is>
      </c>
      <c r="F1" t="inlineStr">
        <is>
          <t>Total Value</t>
        </is>
      </c>
      <c r="G1" t="inlineStr">
        <is>
          <t>Net Profit</t>
        </is>
      </c>
    </row>
    <row r="2">
      <c r="A2" t="inlineStr">
        <is>
          <t>Warden Dye</t>
        </is>
      </c>
      <c r="B2" s="1" t="n">
        <v>209580000</v>
      </c>
      <c r="C2" t="n">
        <v>3</v>
      </c>
      <c r="D2" s="1" t="n">
        <v>60000000</v>
      </c>
      <c r="E2" s="1">
        <f>C2*D2</f>
        <v/>
      </c>
      <c r="F2" s="1">
        <f>C2*B2</f>
        <v/>
      </c>
      <c r="G2" s="1">
        <f>F2-E2</f>
        <v/>
      </c>
    </row>
    <row r="3">
      <c r="A3" t="inlineStr">
        <is>
          <t>Lucky Dye</t>
        </is>
      </c>
      <c r="B3" s="1" t="n">
        <v>75000000</v>
      </c>
      <c r="C3" t="n">
        <v>3</v>
      </c>
      <c r="D3" s="1" t="n">
        <v>32000000</v>
      </c>
      <c r="E3" s="1">
        <f>C3*D3</f>
        <v/>
      </c>
      <c r="F3" s="1">
        <f>C3*B3</f>
        <v/>
      </c>
      <c r="G3" s="1">
        <f>F3-E3</f>
        <v/>
      </c>
    </row>
    <row r="4">
      <c r="A4" t="inlineStr">
        <is>
          <t>Rose Dye</t>
        </is>
      </c>
      <c r="B4" s="1" t="n">
        <v>89000000</v>
      </c>
      <c r="C4" t="n">
        <v>4</v>
      </c>
      <c r="D4" s="1" t="n">
        <v>30000000</v>
      </c>
      <c r="E4" s="1">
        <f>C4*D4</f>
        <v/>
      </c>
      <c r="F4" s="1">
        <f>C4*B4</f>
        <v/>
      </c>
      <c r="G4" s="1">
        <f>F4-E4</f>
        <v/>
      </c>
    </row>
    <row r="5">
      <c r="A5" t="inlineStr">
        <is>
          <t>Portal Dye</t>
        </is>
      </c>
      <c r="B5" s="1" t="n">
        <v>82900000</v>
      </c>
      <c r="C5" t="n">
        <v>8</v>
      </c>
      <c r="D5" s="1" t="n">
        <v>0</v>
      </c>
      <c r="E5" s="1">
        <f>C5*D5</f>
        <v/>
      </c>
      <c r="F5" s="1">
        <f>C5*B5</f>
        <v/>
      </c>
      <c r="G5" s="1">
        <f>F5-E5</f>
        <v/>
      </c>
    </row>
    <row r="6">
      <c r="A6" t="inlineStr">
        <is>
          <t>Baby Blue Ender Dragon Skin</t>
        </is>
      </c>
      <c r="B6" s="1" t="n">
        <v>167800000</v>
      </c>
      <c r="C6" t="n">
        <v>1</v>
      </c>
      <c r="D6" s="1" t="n">
        <v>35000000</v>
      </c>
      <c r="E6" s="1">
        <f>C6*D6</f>
        <v/>
      </c>
      <c r="F6" s="1">
        <f>C6*B6</f>
        <v/>
      </c>
      <c r="G6" s="1">
        <f>F6-E6</f>
        <v/>
      </c>
    </row>
    <row r="7">
      <c r="A7" t="inlineStr">
        <is>
          <t>Cosmic Blue Whale Skin</t>
        </is>
      </c>
      <c r="B7" s="1" t="n">
        <v>98999999</v>
      </c>
      <c r="C7" t="n">
        <v>1</v>
      </c>
      <c r="D7" s="1" t="n">
        <v>35000000</v>
      </c>
      <c r="E7" s="1">
        <f>C7*D7</f>
        <v/>
      </c>
      <c r="F7" s="1">
        <f>C7*B7</f>
        <v/>
      </c>
      <c r="G7" s="1">
        <f>F7-E7</f>
        <v/>
      </c>
    </row>
    <row r="8">
      <c r="A8" t="inlineStr">
        <is>
          <t>Cyberpunk Wither Goggles Skin</t>
        </is>
      </c>
      <c r="B8" s="1" t="n">
        <v>729000000</v>
      </c>
      <c r="C8" t="n">
        <v>1</v>
      </c>
      <c r="D8" s="1" t="n">
        <v>38800000</v>
      </c>
      <c r="E8" s="1">
        <f>C8*D8</f>
        <v/>
      </c>
      <c r="F8" s="1">
        <f>C8*B8</f>
        <v/>
      </c>
      <c r="G8" s="1">
        <f>F8-E8</f>
        <v/>
      </c>
    </row>
    <row r="9">
      <c r="A9" t="inlineStr">
        <is>
          <t>Sentinel Warden Skin</t>
        </is>
      </c>
      <c r="B9" s="1" t="n">
        <v>570000000</v>
      </c>
      <c r="C9" t="n">
        <v>1</v>
      </c>
      <c r="D9" s="1" t="n">
        <v>116000000</v>
      </c>
      <c r="E9" s="1">
        <f>C9*D9</f>
        <v/>
      </c>
      <c r="F9" s="1">
        <f>C9*B9</f>
        <v/>
      </c>
      <c r="G9" s="1">
        <f>F9-E9</f>
        <v/>
      </c>
    </row>
    <row r="10">
      <c r="A10" t="inlineStr">
        <is>
          <t>Polar Lights Power Orb Skin</t>
        </is>
      </c>
      <c r="B10" s="1" t="n">
        <v>110000000</v>
      </c>
      <c r="C10" t="n">
        <v>1</v>
      </c>
      <c r="D10" s="1" t="n">
        <v>37000000</v>
      </c>
      <c r="E10" s="1">
        <f>C10*D10</f>
        <v/>
      </c>
      <c r="F10" s="1">
        <f>C10*B10</f>
        <v/>
      </c>
      <c r="G10" s="1">
        <f>F10-E10</f>
        <v/>
      </c>
    </row>
    <row r="11">
      <c r="A11" t="inlineStr">
        <is>
          <t>Lunar Rabbit Hat Skin</t>
        </is>
      </c>
      <c r="B11" s="1" t="n">
        <v>159000000</v>
      </c>
      <c r="C11" t="n">
        <v>1</v>
      </c>
      <c r="D11" s="1" t="n">
        <v>27500000</v>
      </c>
      <c r="E11" s="1">
        <f>C11*D11</f>
        <v/>
      </c>
      <c r="F11" s="1">
        <f>C11*B11</f>
        <v/>
      </c>
      <c r="G11" s="1">
        <f>F11-E11</f>
        <v/>
      </c>
    </row>
    <row r="15">
      <c r="E15" s="1">
        <f>SUM(E2:E11)</f>
        <v/>
      </c>
      <c r="F15" s="1">
        <f>SUM(F2:F11)</f>
        <v/>
      </c>
      <c r="G15" s="1">
        <f>F15-E15</f>
        <v/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>
      <selection activeCell="G9" sqref="G9"/>
    </sheetView>
  </sheetViews>
  <sheetFormatPr baseColWidth="8" defaultRowHeight="15"/>
  <cols>
    <col width="17" bestFit="1" customWidth="1" min="1" max="1"/>
    <col width="5.5703125" bestFit="1" customWidth="1" min="2" max="2"/>
    <col width="7" bestFit="1" customWidth="1" min="3" max="3"/>
    <col width="5.5703125" bestFit="1" customWidth="1" min="4" max="4"/>
    <col width="11.140625" bestFit="1" customWidth="1" min="5" max="6"/>
    <col width="10.85546875" bestFit="1" customWidth="1" min="7" max="7"/>
  </cols>
  <sheetData>
    <row r="1">
      <c r="A1" t="inlineStr">
        <is>
          <t>Item ID</t>
        </is>
      </c>
      <c r="B1" t="inlineStr">
        <is>
          <t>Value</t>
        </is>
      </c>
      <c r="C1" t="inlineStr">
        <is>
          <t>Amount</t>
        </is>
      </c>
      <c r="D1" t="inlineStr">
        <is>
          <t>Spent</t>
        </is>
      </c>
      <c r="E1" t="inlineStr">
        <is>
          <t>Total Spent</t>
        </is>
      </c>
      <c r="F1" t="inlineStr">
        <is>
          <t>Total Value</t>
        </is>
      </c>
      <c r="G1" t="inlineStr">
        <is>
          <t>Net Profit</t>
        </is>
      </c>
    </row>
    <row r="2">
      <c r="A2" t="inlineStr">
        <is>
          <t>BOB_OMB</t>
        </is>
      </c>
      <c r="B2" s="1" t="n">
        <v>4690</v>
      </c>
      <c r="C2" t="n">
        <v>10500</v>
      </c>
      <c r="D2" s="1" t="n">
        <v>5200</v>
      </c>
      <c r="E2" s="1">
        <f>C2*D2</f>
        <v/>
      </c>
      <c r="F2" s="1">
        <f>C2*B2</f>
        <v/>
      </c>
      <c r="G2" s="1">
        <f>F2-E2</f>
        <v/>
      </c>
    </row>
    <row r="3">
      <c r="A3" t="inlineStr">
        <is>
          <t>ESSENCE_UNDEAD</t>
        </is>
      </c>
      <c r="B3" s="1" t="n">
        <v>636</v>
      </c>
      <c r="C3" t="n">
        <v>303896</v>
      </c>
      <c r="D3" s="1" t="n">
        <v>680</v>
      </c>
      <c r="E3" s="1">
        <f>C3*D3</f>
        <v/>
      </c>
      <c r="F3" s="1">
        <f>C3*B3</f>
        <v/>
      </c>
      <c r="G3" s="1">
        <f>F3-E3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Alain Grenier</dc:creator>
  <dcterms:created xmlns:dcterms="http://purl.org/dc/terms/" xmlns:xsi="http://www.w3.org/2001/XMLSchema-instance" xsi:type="dcterms:W3CDTF">2024-07-20T06:07:39Z</dcterms:created>
  <dcterms:modified xmlns:dcterms="http://purl.org/dc/terms/" xmlns:xsi="http://www.w3.org/2001/XMLSchema-instance" xsi:type="dcterms:W3CDTF">2024-07-23T06:39:52Z</dcterms:modified>
  <cp:lastModifiedBy>Oliver Wuthrich Giroux</cp:lastModifiedBy>
</cp:coreProperties>
</file>