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kubek\Desktop\UNITY\Magic TD\Assets\"/>
    </mc:Choice>
  </mc:AlternateContent>
  <xr:revisionPtr revIDLastSave="0" documentId="13_ncr:1_{998684AD-C3C3-49ED-B38E-EE23C95FDC0D}" xr6:coauthVersionLast="47" xr6:coauthVersionMax="47" xr10:uidLastSave="{00000000-0000-0000-0000-000000000000}"/>
  <bookViews>
    <workbookView xWindow="-23148" yWindow="6360" windowWidth="23256" windowHeight="13176" activeTab="7" xr2:uid="{00000000-000D-0000-FFFF-FFFF00000000}"/>
  </bookViews>
  <sheets>
    <sheet name="Spells" sheetId="1" r:id="rId1"/>
    <sheet name="Enemies" sheetId="3" r:id="rId2"/>
    <sheet name="Scrolls" sheetId="5" r:id="rId3"/>
    <sheet name="TO DO" sheetId="6" r:id="rId4"/>
    <sheet name="Level" sheetId="2" r:id="rId5"/>
    <sheet name="ToSave" sheetId="7" r:id="rId6"/>
    <sheet name="Waves" sheetId="4" r:id="rId7"/>
    <sheet name="Databas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G16" i="2" s="1"/>
  <c r="H16" i="2" s="1"/>
  <c r="I16" i="2" s="1"/>
  <c r="J16" i="2" s="1"/>
  <c r="K16" i="2" s="1"/>
  <c r="L16" i="2" s="1"/>
  <c r="M16" i="2" s="1"/>
  <c r="N16" i="2" s="1"/>
  <c r="N9" i="4"/>
  <c r="F15" i="2"/>
  <c r="G15" i="2" s="1"/>
  <c r="H15" i="2" s="1"/>
  <c r="I15" i="2" s="1"/>
  <c r="J15" i="2" s="1"/>
  <c r="K15" i="2" s="1"/>
  <c r="L15" i="2" s="1"/>
  <c r="M15" i="2" s="1"/>
  <c r="N15" i="2" s="1"/>
</calcChain>
</file>

<file path=xl/sharedStrings.xml><?xml version="1.0" encoding="utf-8"?>
<sst xmlns="http://schemas.openxmlformats.org/spreadsheetml/2006/main" count="134" uniqueCount="99">
  <si>
    <t>Spell Name</t>
  </si>
  <si>
    <t>Effect</t>
  </si>
  <si>
    <t>DMG</t>
  </si>
  <si>
    <t>Color/Theme</t>
  </si>
  <si>
    <t>Violet</t>
  </si>
  <si>
    <t>Plasma shot</t>
  </si>
  <si>
    <t>-</t>
  </si>
  <si>
    <t xml:space="preserve">Frost </t>
  </si>
  <si>
    <t>Mana</t>
  </si>
  <si>
    <t>Fire blast</t>
  </si>
  <si>
    <t>Light blue / ice</t>
  </si>
  <si>
    <t xml:space="preserve">Red </t>
  </si>
  <si>
    <t>Freeze a unit movement for 3s</t>
  </si>
  <si>
    <t>Deal DMG to all nearby enemies</t>
  </si>
  <si>
    <t>Yellow</t>
  </si>
  <si>
    <t>Thundershot</t>
  </si>
  <si>
    <t>5 * player attack</t>
  </si>
  <si>
    <t>Plasma strike</t>
  </si>
  <si>
    <t>Repel enemy on a short distance</t>
  </si>
  <si>
    <t>Darker violet</t>
  </si>
  <si>
    <t>Magma trap</t>
  </si>
  <si>
    <t>4 * PA</t>
  </si>
  <si>
    <t>6 * PA</t>
  </si>
  <si>
    <t>3 * PA</t>
  </si>
  <si>
    <t>8 * PA</t>
  </si>
  <si>
    <t>2 * PA</t>
  </si>
  <si>
    <t>Burns enemy unit and deal (1 * PA) DMG/s for 3s</t>
  </si>
  <si>
    <t>Place on the ground, enemy will take (4 * PA), lasts untill hits 10 times</t>
  </si>
  <si>
    <t>Dark red</t>
  </si>
  <si>
    <t>Force of nature</t>
  </si>
  <si>
    <t>Plant a tree which blocks all attacks - tree has 200 HP</t>
  </si>
  <si>
    <t>Green</t>
  </si>
  <si>
    <t>Player base stats</t>
  </si>
  <si>
    <t>Attack</t>
  </si>
  <si>
    <t>Defence</t>
  </si>
  <si>
    <t>Exp for next lvl equation:</t>
  </si>
  <si>
    <t>Lvl:</t>
  </si>
  <si>
    <t>Exp needed:</t>
  </si>
  <si>
    <t>Level up rewards:</t>
  </si>
  <si>
    <t xml:space="preserve"> +3 skill points</t>
  </si>
  <si>
    <t>Enemy name</t>
  </si>
  <si>
    <t xml:space="preserve">EXP </t>
  </si>
  <si>
    <t>HP</t>
  </si>
  <si>
    <t>Look</t>
  </si>
  <si>
    <t>Speed</t>
  </si>
  <si>
    <t>Knight</t>
  </si>
  <si>
    <t>TBA</t>
  </si>
  <si>
    <t>Archer</t>
  </si>
  <si>
    <t>Tank</t>
  </si>
  <si>
    <t>Mage</t>
  </si>
  <si>
    <t>Scroll name</t>
  </si>
  <si>
    <t>Scroll of speed</t>
  </si>
  <si>
    <t>+15% movement speed</t>
  </si>
  <si>
    <t>Scroll of intelligence</t>
  </si>
  <si>
    <t>Scroll of mana</t>
  </si>
  <si>
    <t>Scroll of slowness</t>
  </si>
  <si>
    <t>-15% movement speed to all enemies</t>
  </si>
  <si>
    <t>Scroll of toughness</t>
  </si>
  <si>
    <t>Wave</t>
  </si>
  <si>
    <t>Bat</t>
  </si>
  <si>
    <t>Planter</t>
  </si>
  <si>
    <t>In game name</t>
  </si>
  <si>
    <t>Scroll1</t>
  </si>
  <si>
    <t>Scroll2</t>
  </si>
  <si>
    <t>Scroll3</t>
  </si>
  <si>
    <t>Scroll4</t>
  </si>
  <si>
    <t>Scroll5</t>
  </si>
  <si>
    <t>+25% tower health</t>
  </si>
  <si>
    <t>+15% more exp</t>
  </si>
  <si>
    <t>-20% less mana cost</t>
  </si>
  <si>
    <t>5/100</t>
  </si>
  <si>
    <t>TO DO</t>
  </si>
  <si>
    <t>FireMage</t>
  </si>
  <si>
    <t>Books -1</t>
  </si>
  <si>
    <t>lvl *  1,25</t>
  </si>
  <si>
    <t>lvl *  1,40</t>
  </si>
  <si>
    <t>Player Position</t>
  </si>
  <si>
    <t>Name</t>
  </si>
  <si>
    <t>Money</t>
  </si>
  <si>
    <t>Deaths</t>
  </si>
  <si>
    <t>PlayTime</t>
  </si>
  <si>
    <t>Player</t>
  </si>
  <si>
    <t>Enemy</t>
  </si>
  <si>
    <t>ID</t>
  </si>
  <si>
    <t>Inventory</t>
  </si>
  <si>
    <t>Spell1</t>
  </si>
  <si>
    <t>Spell2</t>
  </si>
  <si>
    <t>Spell3</t>
  </si>
  <si>
    <t>Spell4</t>
  </si>
  <si>
    <t>Upgrades</t>
  </si>
  <si>
    <t>ManaPotion</t>
  </si>
  <si>
    <t>HpPotion</t>
  </si>
  <si>
    <t>Health</t>
  </si>
  <si>
    <t>ManaRegen</t>
  </si>
  <si>
    <t>Level</t>
  </si>
  <si>
    <t>Keys</t>
  </si>
  <si>
    <t>Books</t>
  </si>
  <si>
    <t>Counter</t>
  </si>
  <si>
    <t xml:space="preserve">Spell3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</si>
</sst>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0" borderId="2" xfId="0" applyBorder="1"/>
    <xf numFmtId="0" fontId="3" fillId="2" borderId="1" xfId="1" applyFont="1"/>
    <xf numFmtId="0" fontId="3" fillId="2" borderId="3" xfId="1" applyFont="1" applyBorder="1"/>
    <xf numFmtId="0" fontId="0" fillId="0" borderId="4" xfId="0" applyBorder="1"/>
    <xf numFmtId="0" fontId="2" fillId="2" borderId="1" xfId="1" applyFont="1"/>
    <xf numFmtId="0" fontId="2" fillId="2" borderId="3" xfId="1" applyFont="1" applyBorder="1"/>
    <xf numFmtId="0" fontId="0" fillId="3" borderId="2" xfId="0" applyFill="1" applyBorder="1"/>
    <xf numFmtId="0" fontId="0" fillId="0" borderId="2" xfId="0" quotePrefix="1" applyBorder="1"/>
    <xf numFmtId="0" fontId="0" fillId="0" borderId="0" xfId="0" applyBorder="1"/>
    <xf numFmtId="0" fontId="3" fillId="4" borderId="5" xfId="0" applyFont="1" applyFill="1" applyBorder="1"/>
    <xf numFmtId="0" fontId="3" fillId="4" borderId="8" xfId="0" applyFont="1" applyFill="1" applyBorder="1"/>
    <xf numFmtId="0" fontId="3" fillId="5" borderId="6" xfId="0" applyFont="1" applyFill="1" applyBorder="1"/>
    <xf numFmtId="0" fontId="0" fillId="5" borderId="2" xfId="0" applyFill="1" applyBorder="1"/>
    <xf numFmtId="0" fontId="0" fillId="5" borderId="10" xfId="0" applyFill="1" applyBorder="1"/>
    <xf numFmtId="0" fontId="3" fillId="6" borderId="6" xfId="0" applyFont="1" applyFill="1" applyBorder="1"/>
    <xf numFmtId="0" fontId="0" fillId="6" borderId="2" xfId="0" applyFill="1" applyBorder="1"/>
    <xf numFmtId="0" fontId="0" fillId="6" borderId="10" xfId="0" applyFill="1" applyBorder="1"/>
    <xf numFmtId="0" fontId="3" fillId="7" borderId="6" xfId="0" applyFont="1" applyFill="1" applyBorder="1"/>
    <xf numFmtId="0" fontId="0" fillId="7" borderId="2" xfId="0" applyFill="1" applyBorder="1"/>
    <xf numFmtId="0" fontId="0" fillId="7" borderId="10" xfId="0" applyFill="1" applyBorder="1"/>
    <xf numFmtId="0" fontId="3" fillId="8" borderId="6" xfId="0" applyFont="1" applyFill="1" applyBorder="1"/>
    <xf numFmtId="0" fontId="0" fillId="8" borderId="2" xfId="0" applyFill="1" applyBorder="1"/>
    <xf numFmtId="0" fontId="0" fillId="8" borderId="10" xfId="0" applyFill="1" applyBorder="1"/>
    <xf numFmtId="0" fontId="3" fillId="4" borderId="12" xfId="0" applyFont="1" applyFill="1" applyBorder="1"/>
    <xf numFmtId="0" fontId="0" fillId="9" borderId="2" xfId="0" applyFill="1" applyBorder="1"/>
    <xf numFmtId="0" fontId="3" fillId="9" borderId="6" xfId="0" applyFont="1" applyFill="1" applyBorder="1"/>
    <xf numFmtId="0" fontId="0" fillId="9" borderId="10" xfId="0" applyFill="1" applyBorder="1"/>
    <xf numFmtId="0" fontId="0" fillId="10" borderId="9" xfId="0" applyFill="1" applyBorder="1"/>
    <xf numFmtId="0" fontId="0" fillId="10" borderId="11" xfId="0" applyFill="1" applyBorder="1"/>
    <xf numFmtId="0" fontId="3" fillId="10" borderId="7" xfId="0" applyFont="1" applyFill="1" applyBorder="1"/>
    <xf numFmtId="0" fontId="0" fillId="4" borderId="2" xfId="0" applyFill="1" applyBorder="1"/>
    <xf numFmtId="0" fontId="3" fillId="4" borderId="2" xfId="0" applyFont="1" applyFill="1" applyBorder="1"/>
    <xf numFmtId="0" fontId="0" fillId="11" borderId="0" xfId="0" applyFill="1"/>
    <xf numFmtId="0" fontId="0" fillId="4" borderId="13" xfId="0" applyFill="1" applyBorder="1"/>
    <xf numFmtId="0" fontId="0" fillId="12" borderId="0" xfId="0" applyFill="1"/>
    <xf numFmtId="0" fontId="3" fillId="0" borderId="0" xfId="0" applyFont="1"/>
    <xf numFmtId="0" fontId="3" fillId="12" borderId="0" xfId="0" applyFont="1" applyFill="1"/>
    <xf numFmtId="0" fontId="4" fillId="4" borderId="2" xfId="0" applyFont="1" applyFill="1" applyBorder="1"/>
    <xf numFmtId="0" fontId="3" fillId="0" borderId="0" xfId="0" applyFont="1" applyFill="1"/>
    <xf numFmtId="0" fontId="0" fillId="0" borderId="0" xfId="0" applyFill="1" applyBorder="1"/>
    <xf numFmtId="0" fontId="3" fillId="0" borderId="0" xfId="0" applyFont="1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 to</a:t>
            </a:r>
            <a:r>
              <a:rPr lang="pl-PL" baseline="0"/>
              <a:t> lvl up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Level!$D$15</c:f>
              <c:strCache>
                <c:ptCount val="1"/>
                <c:pt idx="0">
                  <c:v>Exp needed: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Level!$E$15:$N$15</c:f>
              <c:numCache>
                <c:formatCode>General</c:formatCode>
                <c:ptCount val="10"/>
                <c:pt idx="0">
                  <c:v>100</c:v>
                </c:pt>
                <c:pt idx="1">
                  <c:v>125</c:v>
                </c:pt>
                <c:pt idx="2">
                  <c:v>156.25</c:v>
                </c:pt>
                <c:pt idx="3">
                  <c:v>195.3125</c:v>
                </c:pt>
                <c:pt idx="4">
                  <c:v>244.140625</c:v>
                </c:pt>
                <c:pt idx="5">
                  <c:v>305.17578125</c:v>
                </c:pt>
                <c:pt idx="6">
                  <c:v>381.4697265625</c:v>
                </c:pt>
                <c:pt idx="7">
                  <c:v>476.837158203125</c:v>
                </c:pt>
                <c:pt idx="8">
                  <c:v>596.04644775390625</c:v>
                </c:pt>
                <c:pt idx="9">
                  <c:v>745.05805969238281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2-4299-B783-64E0F67AA21D}"/>
            </c:ext>
          </c:extLst>
        </c:ser>
        <c:ser>
          <c:idx val="1"/>
          <c:order val="1"/>
          <c:tx>
            <c:strRef>
              <c:f>Level!$D$16</c:f>
              <c:strCache>
                <c:ptCount val="1"/>
                <c:pt idx="0">
                  <c:v>Exp needed: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Level!$E$16:$N$16</c:f>
              <c:numCache>
                <c:formatCode>General</c:formatCode>
                <c:ptCount val="10"/>
                <c:pt idx="0">
                  <c:v>100</c:v>
                </c:pt>
                <c:pt idx="1">
                  <c:v>132</c:v>
                </c:pt>
                <c:pt idx="2">
                  <c:v>174.24</c:v>
                </c:pt>
                <c:pt idx="3">
                  <c:v>229.99680000000004</c:v>
                </c:pt>
                <c:pt idx="4">
                  <c:v>303.59577600000006</c:v>
                </c:pt>
                <c:pt idx="5">
                  <c:v>400.74642432000007</c:v>
                </c:pt>
                <c:pt idx="6">
                  <c:v>528.98528010240011</c:v>
                </c:pt>
                <c:pt idx="7">
                  <c:v>698.26056973516813</c:v>
                </c:pt>
                <c:pt idx="8">
                  <c:v>921.703952050422</c:v>
                </c:pt>
                <c:pt idx="9">
                  <c:v>1216.6492167065571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2-4299-B783-64E0F67AA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740431"/>
        <c:axId val="861740847"/>
      </c:lineChart>
      <c:catAx>
        <c:axId val="8617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40847"/>
        <c:crosses val="autoZero"/>
        <c:auto val="1"/>
        <c:lblAlgn val="ctr"/>
        <c:lblOffset val="100"/>
        <c:noMultiLvlLbl val="0"/>
      </c:catAx>
      <c:valAx>
        <c:axId val="8617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18</xdr:row>
      <xdr:rowOff>83820</xdr:rowOff>
    </xdr:from>
    <xdr:to>
      <xdr:col>11</xdr:col>
      <xdr:colOff>190500</xdr:colOff>
      <xdr:row>33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919749-F704-4F4E-B40D-A75B6A1EE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workbookViewId="0">
      <selection activeCell="G10" sqref="G10"/>
    </sheetView>
  </sheetViews>
  <sheetFormatPr defaultRowHeight="15" x14ac:dyDescent="0.25"/>
  <cols>
    <col min="2" max="2" width="20.28515625" customWidth="1"/>
    <col min="3" max="3" width="24" customWidth="1"/>
    <col min="4" max="4" width="66.28515625" customWidth="1"/>
    <col min="5" max="5" width="16.28515625" customWidth="1"/>
  </cols>
  <sheetData>
    <row r="2" spans="2:6" ht="15.75" thickBot="1" x14ac:dyDescent="0.3"/>
    <row r="3" spans="2:6" ht="16.5" thickTop="1" thickBot="1" x14ac:dyDescent="0.3">
      <c r="B3" s="2" t="s">
        <v>0</v>
      </c>
      <c r="C3" s="2" t="s">
        <v>2</v>
      </c>
      <c r="D3" s="3" t="s">
        <v>1</v>
      </c>
      <c r="E3" s="6" t="s">
        <v>3</v>
      </c>
      <c r="F3" s="2" t="s">
        <v>8</v>
      </c>
    </row>
    <row r="4" spans="2:6" ht="15.75" thickTop="1" x14ac:dyDescent="0.25">
      <c r="B4" s="1" t="s">
        <v>5</v>
      </c>
      <c r="C4" s="1" t="s">
        <v>16</v>
      </c>
      <c r="D4" s="4" t="s">
        <v>6</v>
      </c>
      <c r="E4" s="4" t="s">
        <v>4</v>
      </c>
      <c r="F4" s="1">
        <v>2</v>
      </c>
    </row>
    <row r="5" spans="2:6" x14ac:dyDescent="0.25">
      <c r="B5" s="1" t="s">
        <v>7</v>
      </c>
      <c r="C5" s="1" t="s">
        <v>25</v>
      </c>
      <c r="D5" s="4" t="s">
        <v>12</v>
      </c>
      <c r="E5" s="4" t="s">
        <v>10</v>
      </c>
      <c r="F5" s="1">
        <v>8</v>
      </c>
    </row>
    <row r="6" spans="2:6" x14ac:dyDescent="0.25">
      <c r="B6" s="1" t="s">
        <v>9</v>
      </c>
      <c r="C6" s="1" t="s">
        <v>24</v>
      </c>
      <c r="D6" s="4" t="s">
        <v>26</v>
      </c>
      <c r="E6" s="4" t="s">
        <v>11</v>
      </c>
      <c r="F6" s="1">
        <v>10</v>
      </c>
    </row>
    <row r="7" spans="2:6" x14ac:dyDescent="0.25">
      <c r="B7" s="1" t="s">
        <v>15</v>
      </c>
      <c r="C7" s="1" t="s">
        <v>23</v>
      </c>
      <c r="D7" s="4" t="s">
        <v>13</v>
      </c>
      <c r="E7" s="4" t="s">
        <v>14</v>
      </c>
      <c r="F7" s="1">
        <v>8</v>
      </c>
    </row>
    <row r="8" spans="2:6" x14ac:dyDescent="0.25">
      <c r="B8" s="1" t="s">
        <v>17</v>
      </c>
      <c r="C8" s="1" t="s">
        <v>22</v>
      </c>
      <c r="D8" s="4" t="s">
        <v>18</v>
      </c>
      <c r="E8" s="4" t="s">
        <v>19</v>
      </c>
      <c r="F8" s="1">
        <v>4</v>
      </c>
    </row>
    <row r="9" spans="2:6" x14ac:dyDescent="0.25">
      <c r="B9" s="1" t="s">
        <v>20</v>
      </c>
      <c r="C9" s="1" t="s">
        <v>21</v>
      </c>
      <c r="D9" s="4" t="s">
        <v>27</v>
      </c>
      <c r="E9" s="4" t="s">
        <v>28</v>
      </c>
      <c r="F9" s="1">
        <v>20</v>
      </c>
    </row>
    <row r="10" spans="2:6" x14ac:dyDescent="0.25">
      <c r="B10" s="1" t="s">
        <v>29</v>
      </c>
      <c r="C10" s="1" t="s">
        <v>6</v>
      </c>
      <c r="D10" s="4" t="s">
        <v>30</v>
      </c>
      <c r="E10" s="4" t="s">
        <v>31</v>
      </c>
      <c r="F10" s="1">
        <v>30</v>
      </c>
    </row>
    <row r="11" spans="2:6" x14ac:dyDescent="0.25">
      <c r="B11" s="1"/>
      <c r="C11" s="1"/>
      <c r="D11" s="4"/>
      <c r="E11" s="4"/>
      <c r="F11" s="1"/>
    </row>
    <row r="12" spans="2:6" x14ac:dyDescent="0.25">
      <c r="B12" s="1"/>
      <c r="C12" s="1"/>
      <c r="D12" s="4"/>
      <c r="E12" s="4"/>
      <c r="F12" s="1"/>
    </row>
    <row r="13" spans="2:6" x14ac:dyDescent="0.25">
      <c r="B13" s="1"/>
      <c r="C13" s="1"/>
      <c r="D13" s="4"/>
      <c r="E13" s="4"/>
      <c r="F13" s="1"/>
    </row>
    <row r="14" spans="2:6" x14ac:dyDescent="0.25">
      <c r="B14" s="1"/>
      <c r="C14" s="1"/>
      <c r="D14" s="4"/>
      <c r="E14" s="4"/>
      <c r="F14" s="1"/>
    </row>
    <row r="15" spans="2:6" x14ac:dyDescent="0.25">
      <c r="B15" s="1"/>
      <c r="C15" s="1"/>
      <c r="D15" s="4"/>
      <c r="E15" s="4"/>
      <c r="F15" s="1"/>
    </row>
    <row r="16" spans="2:6" x14ac:dyDescent="0.25">
      <c r="B16" s="1"/>
      <c r="C16" s="1"/>
      <c r="D16" s="4"/>
      <c r="E16" s="4"/>
      <c r="F16" s="1"/>
    </row>
    <row r="17" spans="2:6" x14ac:dyDescent="0.25">
      <c r="B17" s="1"/>
      <c r="C17" s="1"/>
      <c r="D17" s="4"/>
      <c r="E17" s="4"/>
      <c r="F17" s="1"/>
    </row>
    <row r="18" spans="2:6" x14ac:dyDescent="0.25">
      <c r="B18" s="1"/>
      <c r="C18" s="1"/>
      <c r="D18" s="4"/>
      <c r="E18" s="4"/>
      <c r="F18" s="1"/>
    </row>
    <row r="19" spans="2:6" x14ac:dyDescent="0.25">
      <c r="B19" s="1"/>
      <c r="C19" s="1"/>
      <c r="D19" s="4"/>
      <c r="E19" s="4"/>
      <c r="F19" s="1"/>
    </row>
    <row r="20" spans="2:6" x14ac:dyDescent="0.25">
      <c r="B20" s="1"/>
      <c r="C20" s="1"/>
      <c r="D20" s="4"/>
      <c r="E20" s="4"/>
      <c r="F20" s="1"/>
    </row>
    <row r="21" spans="2:6" x14ac:dyDescent="0.25">
      <c r="B21" s="1"/>
      <c r="C21" s="1"/>
      <c r="D21" s="4"/>
      <c r="E21" s="4"/>
      <c r="F21" s="1"/>
    </row>
    <row r="22" spans="2:6" x14ac:dyDescent="0.25">
      <c r="B22" s="1"/>
      <c r="C22" s="1"/>
      <c r="D22" s="4"/>
      <c r="E22" s="4"/>
      <c r="F22" s="1"/>
    </row>
    <row r="23" spans="2:6" x14ac:dyDescent="0.25">
      <c r="B23" s="1"/>
      <c r="C23" s="1"/>
      <c r="D23" s="4"/>
      <c r="E23" s="4"/>
      <c r="F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5F5E-56FC-47A1-BB10-4EE1062FFA58}">
  <dimension ref="C2:H14"/>
  <sheetViews>
    <sheetView workbookViewId="0">
      <selection activeCell="H7" sqref="H7"/>
    </sheetView>
  </sheetViews>
  <sheetFormatPr defaultRowHeight="15" x14ac:dyDescent="0.25"/>
  <cols>
    <col min="3" max="3" width="14.85546875" customWidth="1"/>
  </cols>
  <sheetData>
    <row r="2" spans="3:8" ht="15.75" thickBot="1" x14ac:dyDescent="0.3"/>
    <row r="3" spans="3:8" ht="16.5" thickTop="1" thickBot="1" x14ac:dyDescent="0.3">
      <c r="C3" s="5" t="s">
        <v>40</v>
      </c>
      <c r="D3" s="5" t="s">
        <v>2</v>
      </c>
      <c r="E3" s="5" t="s">
        <v>41</v>
      </c>
      <c r="F3" s="5" t="s">
        <v>42</v>
      </c>
      <c r="G3" s="5" t="s">
        <v>44</v>
      </c>
      <c r="H3" s="5" t="s">
        <v>43</v>
      </c>
    </row>
    <row r="4" spans="3:8" ht="15.75" thickTop="1" x14ac:dyDescent="0.25">
      <c r="C4" s="1" t="s">
        <v>45</v>
      </c>
      <c r="D4" s="1">
        <v>15</v>
      </c>
      <c r="E4" s="1">
        <v>10</v>
      </c>
      <c r="F4" s="1">
        <v>150</v>
      </c>
      <c r="G4" s="1">
        <v>4</v>
      </c>
      <c r="H4" s="1" t="s">
        <v>46</v>
      </c>
    </row>
    <row r="5" spans="3:8" x14ac:dyDescent="0.25">
      <c r="C5" s="1" t="s">
        <v>47</v>
      </c>
      <c r="D5" s="1">
        <v>10</v>
      </c>
      <c r="E5" s="1">
        <v>12</v>
      </c>
      <c r="F5" s="1">
        <v>100</v>
      </c>
      <c r="G5" s="1">
        <v>4</v>
      </c>
      <c r="H5" s="1" t="s">
        <v>46</v>
      </c>
    </row>
    <row r="6" spans="3:8" x14ac:dyDescent="0.25">
      <c r="C6" s="1" t="s">
        <v>48</v>
      </c>
      <c r="D6" s="1">
        <v>0</v>
      </c>
      <c r="E6" s="1">
        <v>25</v>
      </c>
      <c r="F6" s="1">
        <v>500</v>
      </c>
      <c r="G6" s="1">
        <v>2</v>
      </c>
      <c r="H6" s="1" t="s">
        <v>46</v>
      </c>
    </row>
    <row r="7" spans="3:8" x14ac:dyDescent="0.25">
      <c r="C7" s="1" t="s">
        <v>49</v>
      </c>
      <c r="D7" s="1">
        <v>25</v>
      </c>
      <c r="E7" s="1">
        <v>20</v>
      </c>
      <c r="F7" s="1">
        <v>100</v>
      </c>
      <c r="G7" s="1">
        <v>4</v>
      </c>
      <c r="H7" s="1" t="s">
        <v>46</v>
      </c>
    </row>
    <row r="8" spans="3:8" x14ac:dyDescent="0.25">
      <c r="C8" s="1"/>
      <c r="D8" s="1"/>
      <c r="E8" s="1"/>
      <c r="F8" s="1"/>
      <c r="G8" s="1"/>
      <c r="H8" s="1"/>
    </row>
    <row r="9" spans="3:8" x14ac:dyDescent="0.25">
      <c r="C9" s="1"/>
      <c r="D9" s="1"/>
      <c r="E9" s="1"/>
      <c r="F9" s="1"/>
      <c r="G9" s="1"/>
      <c r="H9" s="1"/>
    </row>
    <row r="10" spans="3:8" x14ac:dyDescent="0.25">
      <c r="C10" s="1"/>
      <c r="D10" s="1"/>
      <c r="E10" s="1"/>
      <c r="F10" s="1"/>
      <c r="G10" s="1"/>
      <c r="H10" s="1"/>
    </row>
    <row r="11" spans="3:8" x14ac:dyDescent="0.25">
      <c r="C11" s="1"/>
      <c r="D11" s="1"/>
      <c r="E11" s="1"/>
      <c r="F11" s="1"/>
      <c r="G11" s="1"/>
      <c r="H11" s="1"/>
    </row>
    <row r="12" spans="3:8" x14ac:dyDescent="0.25">
      <c r="C12" s="1"/>
      <c r="D12" s="1"/>
      <c r="E12" s="1"/>
      <c r="F12" s="1"/>
      <c r="G12" s="1"/>
      <c r="H12" s="1"/>
    </row>
    <row r="13" spans="3:8" x14ac:dyDescent="0.25">
      <c r="C13" s="1"/>
      <c r="D13" s="1"/>
      <c r="E13" s="1"/>
      <c r="F13" s="1"/>
      <c r="G13" s="1"/>
      <c r="H13" s="1"/>
    </row>
    <row r="14" spans="3:8" x14ac:dyDescent="0.25">
      <c r="C14" s="1"/>
      <c r="D14" s="1"/>
      <c r="E14" s="1"/>
      <c r="F14" s="1"/>
      <c r="G14" s="1"/>
      <c r="H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8A33-0484-4E43-AE6B-4F99755555AD}">
  <dimension ref="A2:C16"/>
  <sheetViews>
    <sheetView workbookViewId="0">
      <selection activeCell="B7" sqref="B7"/>
    </sheetView>
  </sheetViews>
  <sheetFormatPr defaultRowHeight="15" x14ac:dyDescent="0.25"/>
  <cols>
    <col min="1" max="1" width="13.7109375" customWidth="1"/>
    <col min="2" max="2" width="17.7109375" customWidth="1"/>
    <col min="3" max="3" width="39.7109375" customWidth="1"/>
  </cols>
  <sheetData>
    <row r="2" spans="1:3" x14ac:dyDescent="0.25">
      <c r="A2" s="7" t="s">
        <v>61</v>
      </c>
      <c r="B2" s="7" t="s">
        <v>50</v>
      </c>
      <c r="C2" s="7" t="s">
        <v>1</v>
      </c>
    </row>
    <row r="3" spans="1:3" x14ac:dyDescent="0.25">
      <c r="A3" s="1" t="s">
        <v>62</v>
      </c>
      <c r="B3" s="1" t="s">
        <v>51</v>
      </c>
      <c r="C3" s="8" t="s">
        <v>52</v>
      </c>
    </row>
    <row r="4" spans="1:3" x14ac:dyDescent="0.25">
      <c r="A4" s="1" t="s">
        <v>63</v>
      </c>
      <c r="B4" s="1" t="s">
        <v>53</v>
      </c>
      <c r="C4" s="8" t="s">
        <v>68</v>
      </c>
    </row>
    <row r="5" spans="1:3" x14ac:dyDescent="0.25">
      <c r="A5" s="1" t="s">
        <v>64</v>
      </c>
      <c r="B5" s="1" t="s">
        <v>54</v>
      </c>
      <c r="C5" s="8" t="s">
        <v>69</v>
      </c>
    </row>
    <row r="6" spans="1:3" x14ac:dyDescent="0.25">
      <c r="A6" s="1" t="s">
        <v>65</v>
      </c>
      <c r="B6" s="1" t="s">
        <v>55</v>
      </c>
      <c r="C6" s="8" t="s">
        <v>56</v>
      </c>
    </row>
    <row r="7" spans="1:3" x14ac:dyDescent="0.25">
      <c r="A7" s="1" t="s">
        <v>66</v>
      </c>
      <c r="B7" s="1" t="s">
        <v>57</v>
      </c>
      <c r="C7" s="8" t="s">
        <v>67</v>
      </c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ACB3-4BEA-46C8-8DA7-3DE8F5770DA8}">
  <dimension ref="B3:B4"/>
  <sheetViews>
    <sheetView workbookViewId="0">
      <selection activeCell="B5" sqref="B5"/>
    </sheetView>
  </sheetViews>
  <sheetFormatPr defaultRowHeight="15" x14ac:dyDescent="0.25"/>
  <cols>
    <col min="2" max="2" width="41.7109375" customWidth="1"/>
  </cols>
  <sheetData>
    <row r="3" spans="2:2" x14ac:dyDescent="0.25">
      <c r="B3" t="s">
        <v>71</v>
      </c>
    </row>
    <row r="4" spans="2:2" x14ac:dyDescent="0.25">
      <c r="B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E33A-FF14-42F2-87B8-5350339AFB90}">
  <dimension ref="C5:N34"/>
  <sheetViews>
    <sheetView topLeftCell="A7" workbookViewId="0">
      <selection activeCell="E13" sqref="E13"/>
    </sheetView>
  </sheetViews>
  <sheetFormatPr defaultRowHeight="15" x14ac:dyDescent="0.25"/>
  <cols>
    <col min="3" max="3" width="26.85546875" customWidth="1"/>
    <col min="4" max="4" width="11.42578125" customWidth="1"/>
  </cols>
  <sheetData>
    <row r="5" spans="3:14" x14ac:dyDescent="0.25">
      <c r="C5" s="1" t="s">
        <v>32</v>
      </c>
      <c r="D5" s="1"/>
    </row>
    <row r="6" spans="3:14" x14ac:dyDescent="0.25">
      <c r="C6" s="1" t="s">
        <v>33</v>
      </c>
      <c r="D6" s="1">
        <v>3</v>
      </c>
    </row>
    <row r="7" spans="3:14" x14ac:dyDescent="0.25">
      <c r="C7" s="1" t="s">
        <v>34</v>
      </c>
      <c r="D7" s="1">
        <v>3</v>
      </c>
    </row>
    <row r="11" spans="3:14" x14ac:dyDescent="0.25">
      <c r="C11" t="s">
        <v>35</v>
      </c>
      <c r="D11" t="s">
        <v>74</v>
      </c>
      <c r="E11">
        <v>1.25</v>
      </c>
    </row>
    <row r="12" spans="3:14" x14ac:dyDescent="0.25">
      <c r="D12" t="s">
        <v>75</v>
      </c>
      <c r="E12">
        <v>1.32</v>
      </c>
    </row>
    <row r="14" spans="3:14" x14ac:dyDescent="0.25">
      <c r="D14" t="s">
        <v>36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9</v>
      </c>
      <c r="N14">
        <v>10</v>
      </c>
    </row>
    <row r="15" spans="3:14" x14ac:dyDescent="0.25">
      <c r="D15" t="s">
        <v>37</v>
      </c>
      <c r="E15">
        <v>100</v>
      </c>
      <c r="F15">
        <f>E15 *E11</f>
        <v>125</v>
      </c>
      <c r="G15">
        <f>F15 * E11</f>
        <v>156.25</v>
      </c>
      <c r="H15">
        <f>G15 *E11</f>
        <v>195.3125</v>
      </c>
      <c r="I15">
        <f>H15 *E11</f>
        <v>244.140625</v>
      </c>
      <c r="J15">
        <f>I15 * E11</f>
        <v>305.17578125</v>
      </c>
      <c r="K15">
        <f>J15 *E11</f>
        <v>381.4697265625</v>
      </c>
      <c r="L15">
        <f>K15 *E11</f>
        <v>476.837158203125</v>
      </c>
      <c r="M15">
        <f>L15 * E11</f>
        <v>596.04644775390625</v>
      </c>
      <c r="N15">
        <f>M15 *E11</f>
        <v>745.05805969238281</v>
      </c>
    </row>
    <row r="16" spans="3:14" x14ac:dyDescent="0.25">
      <c r="D16" t="s">
        <v>37</v>
      </c>
      <c r="E16">
        <v>100</v>
      </c>
      <c r="F16">
        <f>E16*E12</f>
        <v>132</v>
      </c>
      <c r="G16">
        <f>F16*E12</f>
        <v>174.24</v>
      </c>
      <c r="H16">
        <f>G16*E12</f>
        <v>229.99680000000004</v>
      </c>
      <c r="I16">
        <f>H16*E12</f>
        <v>303.59577600000006</v>
      </c>
      <c r="J16">
        <f>I16*E12</f>
        <v>400.74642432000007</v>
      </c>
      <c r="K16">
        <f>J16*E12</f>
        <v>528.98528010240011</v>
      </c>
      <c r="L16">
        <f>K16*E12</f>
        <v>698.26056973516813</v>
      </c>
      <c r="M16">
        <f>E12*L16</f>
        <v>921.703952050422</v>
      </c>
      <c r="N16">
        <f>M16*E12</f>
        <v>1216.6492167065571</v>
      </c>
    </row>
    <row r="33" spans="3:3" x14ac:dyDescent="0.25">
      <c r="C33" t="s">
        <v>38</v>
      </c>
    </row>
    <row r="34" spans="3:3" x14ac:dyDescent="0.25">
      <c r="C34" t="s">
        <v>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53C8-D2CC-41A2-BF9B-6A45E57B8460}">
  <dimension ref="F5"/>
  <sheetViews>
    <sheetView workbookViewId="0">
      <selection activeCell="F6" sqref="F6"/>
    </sheetView>
  </sheetViews>
  <sheetFormatPr defaultRowHeight="15" x14ac:dyDescent="0.25"/>
  <cols>
    <col min="6" max="6" width="23.42578125" customWidth="1"/>
  </cols>
  <sheetData>
    <row r="5" spans="6:6" x14ac:dyDescent="0.25">
      <c r="F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752D-EBFD-4F43-9EB7-6399CB02362A}">
  <dimension ref="D2:P43"/>
  <sheetViews>
    <sheetView topLeftCell="A22" zoomScale="115" zoomScaleNormal="115" workbookViewId="0">
      <selection activeCell="J43" sqref="J43"/>
    </sheetView>
  </sheetViews>
  <sheetFormatPr defaultRowHeight="15" x14ac:dyDescent="0.25"/>
  <cols>
    <col min="9" max="9" width="10.140625" customWidth="1"/>
  </cols>
  <sheetData>
    <row r="2" spans="4:16" ht="15.75" thickBot="1" x14ac:dyDescent="0.3"/>
    <row r="3" spans="4:16" x14ac:dyDescent="0.25">
      <c r="D3" s="10" t="s">
        <v>58</v>
      </c>
      <c r="E3" s="12" t="s">
        <v>45</v>
      </c>
      <c r="F3" s="15" t="s">
        <v>47</v>
      </c>
      <c r="G3" s="18" t="s">
        <v>59</v>
      </c>
      <c r="H3" s="21" t="s">
        <v>60</v>
      </c>
      <c r="I3" s="26" t="s">
        <v>72</v>
      </c>
      <c r="J3" s="30" t="s">
        <v>48</v>
      </c>
      <c r="K3" s="9"/>
    </row>
    <row r="4" spans="4:16" x14ac:dyDescent="0.25">
      <c r="D4" s="11">
        <v>1</v>
      </c>
      <c r="E4" s="13">
        <v>2</v>
      </c>
      <c r="F4" s="16">
        <v>0</v>
      </c>
      <c r="G4" s="19">
        <v>0</v>
      </c>
      <c r="H4" s="22">
        <v>0</v>
      </c>
      <c r="I4" s="25">
        <v>0</v>
      </c>
      <c r="J4" s="28">
        <v>0</v>
      </c>
      <c r="K4" s="9"/>
    </row>
    <row r="5" spans="4:16" x14ac:dyDescent="0.25">
      <c r="D5" s="11">
        <v>2</v>
      </c>
      <c r="E5" s="13">
        <v>3</v>
      </c>
      <c r="F5" s="16">
        <v>0</v>
      </c>
      <c r="G5" s="19">
        <v>0</v>
      </c>
      <c r="H5" s="22">
        <v>0</v>
      </c>
      <c r="I5" s="25">
        <v>0</v>
      </c>
      <c r="J5" s="28">
        <v>0</v>
      </c>
      <c r="K5" s="9"/>
    </row>
    <row r="6" spans="4:16" x14ac:dyDescent="0.25">
      <c r="D6" s="11">
        <v>3</v>
      </c>
      <c r="E6" s="13">
        <v>3</v>
      </c>
      <c r="F6" s="16">
        <v>0</v>
      </c>
      <c r="G6" s="19">
        <v>0</v>
      </c>
      <c r="H6" s="22">
        <v>0</v>
      </c>
      <c r="I6" s="25">
        <v>0</v>
      </c>
      <c r="J6" s="28">
        <v>0</v>
      </c>
      <c r="K6" s="9"/>
    </row>
    <row r="7" spans="4:16" x14ac:dyDescent="0.25">
      <c r="D7" s="11">
        <v>4</v>
      </c>
      <c r="E7" s="13">
        <v>1</v>
      </c>
      <c r="F7" s="16">
        <v>2</v>
      </c>
      <c r="G7" s="19">
        <v>0</v>
      </c>
      <c r="H7" s="22">
        <v>0</v>
      </c>
      <c r="I7" s="25">
        <v>0</v>
      </c>
      <c r="J7" s="28">
        <v>0</v>
      </c>
      <c r="K7" s="9"/>
    </row>
    <row r="8" spans="4:16" x14ac:dyDescent="0.25">
      <c r="D8" s="11">
        <v>5</v>
      </c>
      <c r="E8" s="13">
        <v>3</v>
      </c>
      <c r="F8" s="16">
        <v>2</v>
      </c>
      <c r="G8" s="19">
        <v>0</v>
      </c>
      <c r="H8" s="22">
        <v>0</v>
      </c>
      <c r="I8" s="25">
        <v>0</v>
      </c>
      <c r="J8" s="28">
        <v>0</v>
      </c>
      <c r="K8" s="9"/>
    </row>
    <row r="9" spans="4:16" x14ac:dyDescent="0.25">
      <c r="D9" s="11">
        <v>6</v>
      </c>
      <c r="E9" s="13">
        <v>3</v>
      </c>
      <c r="F9" s="16">
        <v>4</v>
      </c>
      <c r="G9" s="19">
        <v>0</v>
      </c>
      <c r="H9" s="22">
        <v>0</v>
      </c>
      <c r="I9" s="25">
        <v>0</v>
      </c>
      <c r="J9" s="28">
        <v>0</v>
      </c>
      <c r="K9" s="9"/>
      <c r="M9" t="s">
        <v>70</v>
      </c>
      <c r="N9">
        <f>15-15*(P9/100)</f>
        <v>10.5</v>
      </c>
      <c r="P9">
        <v>30</v>
      </c>
    </row>
    <row r="10" spans="4:16" x14ac:dyDescent="0.25">
      <c r="D10" s="11">
        <v>7</v>
      </c>
      <c r="E10" s="13">
        <v>4</v>
      </c>
      <c r="F10" s="16">
        <v>4</v>
      </c>
      <c r="G10" s="19">
        <v>0</v>
      </c>
      <c r="H10" s="22">
        <v>0</v>
      </c>
      <c r="I10" s="25">
        <v>0</v>
      </c>
      <c r="J10" s="28">
        <v>0</v>
      </c>
      <c r="K10" s="9"/>
    </row>
    <row r="11" spans="4:16" x14ac:dyDescent="0.25">
      <c r="D11" s="11">
        <v>8</v>
      </c>
      <c r="E11" s="13">
        <v>6</v>
      </c>
      <c r="F11" s="16">
        <v>4</v>
      </c>
      <c r="G11" s="19">
        <v>0</v>
      </c>
      <c r="H11" s="22">
        <v>0</v>
      </c>
      <c r="I11" s="25">
        <v>0</v>
      </c>
      <c r="J11" s="28">
        <v>0</v>
      </c>
      <c r="K11" s="9"/>
    </row>
    <row r="12" spans="4:16" x14ac:dyDescent="0.25">
      <c r="D12" s="11">
        <v>9</v>
      </c>
      <c r="E12" s="13">
        <v>3</v>
      </c>
      <c r="F12" s="16">
        <v>2</v>
      </c>
      <c r="G12" s="19">
        <v>1</v>
      </c>
      <c r="H12" s="22">
        <v>0</v>
      </c>
      <c r="I12" s="25">
        <v>0</v>
      </c>
      <c r="J12" s="28">
        <v>0</v>
      </c>
      <c r="K12" s="9"/>
    </row>
    <row r="13" spans="4:16" x14ac:dyDescent="0.25">
      <c r="D13" s="11">
        <v>10</v>
      </c>
      <c r="E13" s="13">
        <v>4</v>
      </c>
      <c r="F13" s="16">
        <v>4</v>
      </c>
      <c r="G13" s="19">
        <v>1</v>
      </c>
      <c r="H13" s="22">
        <v>0</v>
      </c>
      <c r="I13" s="25">
        <v>0</v>
      </c>
      <c r="J13" s="28">
        <v>0</v>
      </c>
      <c r="K13" s="9"/>
    </row>
    <row r="14" spans="4:16" x14ac:dyDescent="0.25">
      <c r="D14" s="11">
        <v>11</v>
      </c>
      <c r="E14" s="13">
        <v>3</v>
      </c>
      <c r="F14" s="16">
        <v>2</v>
      </c>
      <c r="G14" s="19">
        <v>2</v>
      </c>
      <c r="H14" s="22">
        <v>0</v>
      </c>
      <c r="I14" s="25">
        <v>0</v>
      </c>
      <c r="J14" s="28">
        <v>0</v>
      </c>
      <c r="K14" s="9"/>
    </row>
    <row r="15" spans="4:16" x14ac:dyDescent="0.25">
      <c r="D15" s="11">
        <v>12</v>
      </c>
      <c r="E15" s="13">
        <v>5</v>
      </c>
      <c r="F15" s="16">
        <v>6</v>
      </c>
      <c r="G15" s="19">
        <v>2</v>
      </c>
      <c r="H15" s="22">
        <v>0</v>
      </c>
      <c r="I15" s="25">
        <v>0</v>
      </c>
      <c r="J15" s="28">
        <v>0</v>
      </c>
      <c r="K15" s="9"/>
    </row>
    <row r="16" spans="4:16" x14ac:dyDescent="0.25">
      <c r="D16" s="11">
        <v>13</v>
      </c>
      <c r="E16" s="13">
        <v>2</v>
      </c>
      <c r="F16" s="16">
        <v>2</v>
      </c>
      <c r="G16" s="19">
        <v>5</v>
      </c>
      <c r="H16" s="22">
        <v>0</v>
      </c>
      <c r="I16" s="25">
        <v>0</v>
      </c>
      <c r="J16" s="28">
        <v>0</v>
      </c>
      <c r="K16" s="9"/>
    </row>
    <row r="17" spans="4:11" x14ac:dyDescent="0.25">
      <c r="D17" s="11">
        <v>14</v>
      </c>
      <c r="E17" s="13">
        <v>4</v>
      </c>
      <c r="F17" s="16">
        <v>2</v>
      </c>
      <c r="G17" s="19">
        <v>3</v>
      </c>
      <c r="H17" s="22">
        <v>0</v>
      </c>
      <c r="I17" s="25">
        <v>0</v>
      </c>
      <c r="J17" s="28">
        <v>0</v>
      </c>
      <c r="K17" s="9"/>
    </row>
    <row r="18" spans="4:11" x14ac:dyDescent="0.25">
      <c r="D18" s="11">
        <v>15</v>
      </c>
      <c r="E18" s="13">
        <v>7</v>
      </c>
      <c r="F18" s="16">
        <v>6</v>
      </c>
      <c r="G18" s="19">
        <v>0</v>
      </c>
      <c r="H18" s="22">
        <v>0</v>
      </c>
      <c r="I18" s="25">
        <v>0</v>
      </c>
      <c r="J18" s="28">
        <v>0</v>
      </c>
      <c r="K18" s="9"/>
    </row>
    <row r="19" spans="4:11" x14ac:dyDescent="0.25">
      <c r="D19" s="11">
        <v>16</v>
      </c>
      <c r="E19" s="13">
        <v>7</v>
      </c>
      <c r="F19" s="16">
        <v>6</v>
      </c>
      <c r="G19" s="19">
        <v>3</v>
      </c>
      <c r="H19" s="22">
        <v>0</v>
      </c>
      <c r="I19" s="25">
        <v>0</v>
      </c>
      <c r="J19" s="28">
        <v>0</v>
      </c>
      <c r="K19" s="9"/>
    </row>
    <row r="20" spans="4:11" x14ac:dyDescent="0.25">
      <c r="D20" s="11">
        <v>17</v>
      </c>
      <c r="E20" s="13">
        <v>8</v>
      </c>
      <c r="F20" s="16">
        <v>6</v>
      </c>
      <c r="G20" s="19">
        <v>3</v>
      </c>
      <c r="H20" s="22">
        <v>0</v>
      </c>
      <c r="I20" s="25">
        <v>0</v>
      </c>
      <c r="J20" s="28">
        <v>0</v>
      </c>
      <c r="K20" s="9"/>
    </row>
    <row r="21" spans="4:11" x14ac:dyDescent="0.25">
      <c r="D21" s="11">
        <v>18</v>
      </c>
      <c r="E21" s="13">
        <v>6</v>
      </c>
      <c r="F21" s="16">
        <v>6</v>
      </c>
      <c r="G21" s="19">
        <v>4</v>
      </c>
      <c r="H21" s="22">
        <v>0</v>
      </c>
      <c r="I21" s="25">
        <v>1</v>
      </c>
      <c r="J21" s="28">
        <v>0</v>
      </c>
      <c r="K21" s="9"/>
    </row>
    <row r="22" spans="4:11" x14ac:dyDescent="0.25">
      <c r="D22" s="11">
        <v>19</v>
      </c>
      <c r="E22" s="13">
        <v>6</v>
      </c>
      <c r="F22" s="16">
        <v>6</v>
      </c>
      <c r="G22" s="19">
        <v>1</v>
      </c>
      <c r="H22" s="22">
        <v>0</v>
      </c>
      <c r="I22" s="25">
        <v>1</v>
      </c>
      <c r="J22" s="28">
        <v>0</v>
      </c>
      <c r="K22" s="9"/>
    </row>
    <row r="23" spans="4:11" x14ac:dyDescent="0.25">
      <c r="D23" s="11">
        <v>20</v>
      </c>
      <c r="E23" s="13">
        <v>6</v>
      </c>
      <c r="F23" s="16">
        <v>6</v>
      </c>
      <c r="G23" s="19">
        <v>3</v>
      </c>
      <c r="H23" s="22">
        <v>0</v>
      </c>
      <c r="I23" s="25">
        <v>1</v>
      </c>
      <c r="J23" s="28">
        <v>0</v>
      </c>
      <c r="K23" s="9"/>
    </row>
    <row r="24" spans="4:11" x14ac:dyDescent="0.25">
      <c r="D24" s="11">
        <v>21</v>
      </c>
      <c r="E24" s="13">
        <v>7</v>
      </c>
      <c r="F24" s="16">
        <v>6</v>
      </c>
      <c r="G24" s="19">
        <v>3</v>
      </c>
      <c r="H24" s="22">
        <v>0</v>
      </c>
      <c r="I24" s="25">
        <v>1</v>
      </c>
      <c r="J24" s="28">
        <v>0</v>
      </c>
      <c r="K24" s="9"/>
    </row>
    <row r="25" spans="4:11" x14ac:dyDescent="0.25">
      <c r="D25" s="11">
        <v>22</v>
      </c>
      <c r="E25" s="13">
        <v>8</v>
      </c>
      <c r="F25" s="16">
        <v>6</v>
      </c>
      <c r="G25" s="19">
        <v>3</v>
      </c>
      <c r="H25" s="22">
        <v>0</v>
      </c>
      <c r="I25" s="25">
        <v>1</v>
      </c>
      <c r="J25" s="28">
        <v>0</v>
      </c>
      <c r="K25" s="9"/>
    </row>
    <row r="26" spans="4:11" x14ac:dyDescent="0.25">
      <c r="D26" s="11">
        <v>23</v>
      </c>
      <c r="E26" s="13">
        <v>6</v>
      </c>
      <c r="F26" s="16">
        <v>6</v>
      </c>
      <c r="G26" s="19">
        <v>4</v>
      </c>
      <c r="H26" s="22">
        <v>0</v>
      </c>
      <c r="I26" s="25">
        <v>1</v>
      </c>
      <c r="J26" s="28">
        <v>0</v>
      </c>
      <c r="K26" s="9"/>
    </row>
    <row r="27" spans="4:11" x14ac:dyDescent="0.25">
      <c r="D27" s="11">
        <v>24</v>
      </c>
      <c r="E27" s="13">
        <v>6</v>
      </c>
      <c r="F27" s="16">
        <v>6</v>
      </c>
      <c r="G27" s="19">
        <v>4</v>
      </c>
      <c r="H27" s="22">
        <v>0</v>
      </c>
      <c r="I27" s="25">
        <v>2</v>
      </c>
      <c r="J27" s="28">
        <v>0</v>
      </c>
      <c r="K27" s="9"/>
    </row>
    <row r="28" spans="4:11" x14ac:dyDescent="0.25">
      <c r="D28" s="11">
        <v>25</v>
      </c>
      <c r="E28" s="13">
        <v>4</v>
      </c>
      <c r="F28" s="16">
        <v>4</v>
      </c>
      <c r="G28" s="19">
        <v>2</v>
      </c>
      <c r="H28" s="22">
        <v>0</v>
      </c>
      <c r="I28" s="25">
        <v>2</v>
      </c>
      <c r="J28" s="28">
        <v>0</v>
      </c>
      <c r="K28" s="9"/>
    </row>
    <row r="29" spans="4:11" x14ac:dyDescent="0.25">
      <c r="D29" s="11">
        <v>26</v>
      </c>
      <c r="E29" s="13">
        <v>5</v>
      </c>
      <c r="F29" s="16">
        <v>4</v>
      </c>
      <c r="G29" s="19">
        <v>2</v>
      </c>
      <c r="H29" s="22">
        <v>1</v>
      </c>
      <c r="I29" s="25">
        <v>2</v>
      </c>
      <c r="J29" s="28">
        <v>0</v>
      </c>
    </row>
    <row r="30" spans="4:11" x14ac:dyDescent="0.25">
      <c r="D30" s="11">
        <v>27</v>
      </c>
      <c r="E30" s="13">
        <v>5</v>
      </c>
      <c r="F30" s="16">
        <v>6</v>
      </c>
      <c r="G30" s="19">
        <v>4</v>
      </c>
      <c r="H30" s="22">
        <v>1</v>
      </c>
      <c r="I30" s="25">
        <v>1</v>
      </c>
      <c r="J30" s="28">
        <v>0</v>
      </c>
    </row>
    <row r="31" spans="4:11" x14ac:dyDescent="0.25">
      <c r="D31" s="11">
        <v>28</v>
      </c>
      <c r="E31" s="13">
        <v>6</v>
      </c>
      <c r="F31" s="16">
        <v>6</v>
      </c>
      <c r="G31" s="19">
        <v>4</v>
      </c>
      <c r="H31" s="22">
        <v>1</v>
      </c>
      <c r="I31" s="25">
        <v>1</v>
      </c>
      <c r="J31" s="28">
        <v>0</v>
      </c>
    </row>
    <row r="32" spans="4:11" x14ac:dyDescent="0.25">
      <c r="D32" s="11">
        <v>29</v>
      </c>
      <c r="E32" s="13">
        <v>6</v>
      </c>
      <c r="F32" s="16">
        <v>4</v>
      </c>
      <c r="G32" s="19">
        <v>4</v>
      </c>
      <c r="H32" s="22">
        <v>1</v>
      </c>
      <c r="I32" s="25">
        <v>2</v>
      </c>
      <c r="J32" s="28">
        <v>0</v>
      </c>
    </row>
    <row r="33" spans="4:10" x14ac:dyDescent="0.25">
      <c r="D33" s="11">
        <v>30</v>
      </c>
      <c r="E33" s="13">
        <v>6</v>
      </c>
      <c r="F33" s="16">
        <v>6</v>
      </c>
      <c r="G33" s="19">
        <v>3</v>
      </c>
      <c r="H33" s="22">
        <v>1</v>
      </c>
      <c r="I33" s="25">
        <v>2</v>
      </c>
      <c r="J33" s="28">
        <v>0</v>
      </c>
    </row>
    <row r="34" spans="4:10" x14ac:dyDescent="0.25">
      <c r="D34" s="11">
        <v>31</v>
      </c>
      <c r="E34" s="13">
        <v>6</v>
      </c>
      <c r="F34" s="16">
        <v>4</v>
      </c>
      <c r="G34" s="19">
        <v>4</v>
      </c>
      <c r="H34" s="22">
        <v>1</v>
      </c>
      <c r="I34" s="25">
        <v>2</v>
      </c>
      <c r="J34" s="28">
        <v>0</v>
      </c>
    </row>
    <row r="35" spans="4:10" x14ac:dyDescent="0.25">
      <c r="D35" s="11">
        <v>32</v>
      </c>
      <c r="E35" s="13">
        <v>6</v>
      </c>
      <c r="F35" s="16">
        <v>6</v>
      </c>
      <c r="G35" s="19">
        <v>4</v>
      </c>
      <c r="H35" s="22">
        <v>2</v>
      </c>
      <c r="I35" s="25">
        <v>2</v>
      </c>
      <c r="J35" s="28">
        <v>0</v>
      </c>
    </row>
    <row r="36" spans="4:10" x14ac:dyDescent="0.25">
      <c r="D36" s="11">
        <v>33</v>
      </c>
      <c r="E36" s="13">
        <v>4</v>
      </c>
      <c r="F36" s="16">
        <v>4</v>
      </c>
      <c r="G36" s="19">
        <v>2</v>
      </c>
      <c r="H36" s="22">
        <v>0</v>
      </c>
      <c r="I36" s="25">
        <v>0</v>
      </c>
      <c r="J36" s="28">
        <v>1</v>
      </c>
    </row>
    <row r="37" spans="4:10" x14ac:dyDescent="0.25">
      <c r="D37" s="11">
        <v>34</v>
      </c>
      <c r="E37" s="13">
        <v>4</v>
      </c>
      <c r="F37" s="16">
        <v>4</v>
      </c>
      <c r="G37" s="19">
        <v>2</v>
      </c>
      <c r="H37" s="22">
        <v>0</v>
      </c>
      <c r="I37" s="25">
        <v>0</v>
      </c>
      <c r="J37" s="28">
        <v>1</v>
      </c>
    </row>
    <row r="38" spans="4:10" x14ac:dyDescent="0.25">
      <c r="D38" s="11">
        <v>35</v>
      </c>
      <c r="E38" s="13">
        <v>4</v>
      </c>
      <c r="F38" s="16">
        <v>6</v>
      </c>
      <c r="G38" s="19">
        <v>3</v>
      </c>
      <c r="H38" s="22">
        <v>1</v>
      </c>
      <c r="I38" s="25">
        <v>1</v>
      </c>
      <c r="J38" s="28">
        <v>1</v>
      </c>
    </row>
    <row r="39" spans="4:10" x14ac:dyDescent="0.25">
      <c r="D39" s="11">
        <v>36</v>
      </c>
      <c r="E39" s="13">
        <v>6</v>
      </c>
      <c r="F39" s="16">
        <v>6</v>
      </c>
      <c r="G39" s="19">
        <v>4</v>
      </c>
      <c r="H39" s="22">
        <v>1</v>
      </c>
      <c r="I39" s="25">
        <v>1</v>
      </c>
      <c r="J39" s="28">
        <v>1</v>
      </c>
    </row>
    <row r="40" spans="4:10" x14ac:dyDescent="0.25">
      <c r="D40" s="11">
        <v>37</v>
      </c>
      <c r="E40" s="13">
        <v>6</v>
      </c>
      <c r="F40" s="16">
        <v>6</v>
      </c>
      <c r="G40" s="19">
        <v>4</v>
      </c>
      <c r="H40" s="22">
        <v>1</v>
      </c>
      <c r="I40" s="25">
        <v>2</v>
      </c>
      <c r="J40" s="28">
        <v>1</v>
      </c>
    </row>
    <row r="41" spans="4:10" x14ac:dyDescent="0.25">
      <c r="D41" s="11">
        <v>38</v>
      </c>
      <c r="E41" s="13">
        <v>6</v>
      </c>
      <c r="F41" s="16">
        <v>6</v>
      </c>
      <c r="G41" s="19">
        <v>4</v>
      </c>
      <c r="H41" s="22">
        <v>1</v>
      </c>
      <c r="I41" s="25">
        <v>2</v>
      </c>
      <c r="J41" s="28">
        <v>2</v>
      </c>
    </row>
    <row r="42" spans="4:10" x14ac:dyDescent="0.25">
      <c r="D42" s="11">
        <v>39</v>
      </c>
      <c r="E42" s="13">
        <v>8</v>
      </c>
      <c r="F42" s="16">
        <v>8</v>
      </c>
      <c r="G42" s="19">
        <v>4</v>
      </c>
      <c r="H42" s="22">
        <v>2</v>
      </c>
      <c r="I42" s="25">
        <v>2</v>
      </c>
      <c r="J42" s="28">
        <v>2</v>
      </c>
    </row>
    <row r="43" spans="4:10" ht="15.75" thickBot="1" x14ac:dyDescent="0.3">
      <c r="D43" s="24">
        <v>40</v>
      </c>
      <c r="E43" s="14">
        <v>8</v>
      </c>
      <c r="F43" s="17">
        <v>8</v>
      </c>
      <c r="G43" s="20">
        <v>5</v>
      </c>
      <c r="H43" s="23">
        <v>0</v>
      </c>
      <c r="I43" s="27">
        <v>2</v>
      </c>
      <c r="J43" s="29">
        <v>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ED78-0718-4A22-B3AD-91F09B0B39F5}">
  <dimension ref="F5:P32"/>
  <sheetViews>
    <sheetView tabSelected="1" topLeftCell="A8" workbookViewId="0">
      <selection activeCell="I25" sqref="I25"/>
    </sheetView>
  </sheetViews>
  <sheetFormatPr defaultRowHeight="15" x14ac:dyDescent="0.25"/>
  <cols>
    <col min="6" max="6" width="16.85546875" customWidth="1"/>
    <col min="9" max="9" width="18.7109375" customWidth="1"/>
    <col min="11" max="11" width="13.28515625" customWidth="1"/>
    <col min="15" max="15" width="8.5703125" customWidth="1"/>
    <col min="16" max="16" width="11.5703125" customWidth="1"/>
  </cols>
  <sheetData>
    <row r="5" spans="6:13" x14ac:dyDescent="0.25">
      <c r="F5" s="9"/>
    </row>
    <row r="6" spans="6:13" x14ac:dyDescent="0.25">
      <c r="F6" s="41"/>
    </row>
    <row r="7" spans="6:13" x14ac:dyDescent="0.25">
      <c r="F7" s="40"/>
    </row>
    <row r="8" spans="6:13" x14ac:dyDescent="0.25">
      <c r="F8" s="40"/>
    </row>
    <row r="9" spans="6:13" x14ac:dyDescent="0.25">
      <c r="F9" s="40"/>
      <c r="K9" s="41"/>
    </row>
    <row r="10" spans="6:13" x14ac:dyDescent="0.25">
      <c r="F10" s="40"/>
      <c r="K10" s="32" t="s">
        <v>81</v>
      </c>
    </row>
    <row r="11" spans="6:13" x14ac:dyDescent="0.25">
      <c r="F11" s="40"/>
      <c r="K11" s="31" t="s">
        <v>77</v>
      </c>
    </row>
    <row r="12" spans="6:13" x14ac:dyDescent="0.25">
      <c r="F12" s="40"/>
      <c r="K12" s="31" t="s">
        <v>94</v>
      </c>
    </row>
    <row r="13" spans="6:13" x14ac:dyDescent="0.25">
      <c r="F13" s="32" t="s">
        <v>85</v>
      </c>
      <c r="K13" s="31" t="s">
        <v>58</v>
      </c>
    </row>
    <row r="14" spans="6:13" x14ac:dyDescent="0.25">
      <c r="F14" s="31" t="s">
        <v>83</v>
      </c>
      <c r="K14" s="31" t="s">
        <v>78</v>
      </c>
    </row>
    <row r="15" spans="6:13" x14ac:dyDescent="0.25">
      <c r="F15" s="31" t="s">
        <v>97</v>
      </c>
      <c r="K15" s="31" t="s">
        <v>79</v>
      </c>
      <c r="L15" s="33"/>
      <c r="M15" s="32" t="s">
        <v>79</v>
      </c>
    </row>
    <row r="16" spans="6:13" x14ac:dyDescent="0.25">
      <c r="F16" s="31" t="s">
        <v>89</v>
      </c>
      <c r="I16" s="32" t="s">
        <v>84</v>
      </c>
      <c r="J16" s="35"/>
      <c r="K16" s="31" t="s">
        <v>80</v>
      </c>
      <c r="M16" s="31" t="s">
        <v>58</v>
      </c>
    </row>
    <row r="17" spans="6:16" x14ac:dyDescent="0.25">
      <c r="H17" s="9"/>
      <c r="I17" s="31" t="s">
        <v>83</v>
      </c>
      <c r="K17" s="31" t="s">
        <v>83</v>
      </c>
      <c r="M17" s="31" t="s">
        <v>82</v>
      </c>
    </row>
    <row r="18" spans="6:16" x14ac:dyDescent="0.25">
      <c r="F18" s="32" t="s">
        <v>86</v>
      </c>
      <c r="I18" s="31" t="s">
        <v>85</v>
      </c>
      <c r="K18" s="31" t="s">
        <v>84</v>
      </c>
      <c r="M18" s="31" t="s">
        <v>83</v>
      </c>
    </row>
    <row r="19" spans="6:16" x14ac:dyDescent="0.25">
      <c r="F19" s="31" t="s">
        <v>97</v>
      </c>
      <c r="I19" s="31" t="s">
        <v>86</v>
      </c>
      <c r="K19" s="31" t="s">
        <v>89</v>
      </c>
      <c r="L19" s="35"/>
      <c r="M19" s="37"/>
      <c r="N19" s="37"/>
      <c r="O19" s="37"/>
      <c r="P19" s="32" t="s">
        <v>89</v>
      </c>
    </row>
    <row r="20" spans="6:16" x14ac:dyDescent="0.25">
      <c r="F20" s="31" t="s">
        <v>83</v>
      </c>
      <c r="I20" s="38" t="s">
        <v>87</v>
      </c>
      <c r="J20" s="36"/>
      <c r="K20" s="40"/>
      <c r="L20" s="39"/>
      <c r="P20" s="31" t="s">
        <v>92</v>
      </c>
    </row>
    <row r="21" spans="6:16" x14ac:dyDescent="0.25">
      <c r="F21" s="31" t="s">
        <v>89</v>
      </c>
      <c r="I21" s="31" t="s">
        <v>88</v>
      </c>
      <c r="P21" s="31" t="s">
        <v>8</v>
      </c>
    </row>
    <row r="22" spans="6:16" x14ac:dyDescent="0.25">
      <c r="I22" s="34" t="s">
        <v>90</v>
      </c>
      <c r="P22" s="31" t="s">
        <v>93</v>
      </c>
    </row>
    <row r="23" spans="6:16" x14ac:dyDescent="0.25">
      <c r="F23" s="32" t="s">
        <v>98</v>
      </c>
      <c r="I23" s="31" t="s">
        <v>91</v>
      </c>
      <c r="P23" s="31" t="s">
        <v>33</v>
      </c>
    </row>
    <row r="24" spans="6:16" x14ac:dyDescent="0.25">
      <c r="F24" s="31" t="s">
        <v>83</v>
      </c>
      <c r="I24" s="31" t="s">
        <v>95</v>
      </c>
      <c r="P24" s="31" t="s">
        <v>34</v>
      </c>
    </row>
    <row r="25" spans="6:16" x14ac:dyDescent="0.25">
      <c r="F25" s="31" t="s">
        <v>97</v>
      </c>
      <c r="I25" s="31" t="s">
        <v>96</v>
      </c>
      <c r="P25" s="31" t="s">
        <v>83</v>
      </c>
    </row>
    <row r="26" spans="6:16" x14ac:dyDescent="0.25">
      <c r="F26" s="31" t="s">
        <v>89</v>
      </c>
    </row>
    <row r="27" spans="6:16" x14ac:dyDescent="0.25">
      <c r="F27" s="40"/>
    </row>
    <row r="28" spans="6:16" x14ac:dyDescent="0.25">
      <c r="F28" s="32" t="s">
        <v>88</v>
      </c>
    </row>
    <row r="29" spans="6:16" x14ac:dyDescent="0.25">
      <c r="F29" s="31" t="s">
        <v>83</v>
      </c>
    </row>
    <row r="30" spans="6:16" x14ac:dyDescent="0.25">
      <c r="F30" s="31" t="s">
        <v>97</v>
      </c>
    </row>
    <row r="31" spans="6:16" x14ac:dyDescent="0.25">
      <c r="F31" s="31" t="s">
        <v>89</v>
      </c>
    </row>
    <row r="32" spans="6:16" x14ac:dyDescent="0.25">
      <c r="F32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Spells</vt:lpstr>
      <vt:lpstr>Enemies</vt:lpstr>
      <vt:lpstr>Scrolls</vt:lpstr>
      <vt:lpstr>TO DO</vt:lpstr>
      <vt:lpstr>Level</vt:lpstr>
      <vt:lpstr>ToSave</vt:lpstr>
      <vt:lpstr>Waves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Wolny</dc:creator>
  <cp:lastModifiedBy>Jakub Wolny</cp:lastModifiedBy>
  <dcterms:created xsi:type="dcterms:W3CDTF">2015-06-05T18:17:20Z</dcterms:created>
  <dcterms:modified xsi:type="dcterms:W3CDTF">2022-02-11T00:37:50Z</dcterms:modified>
</cp:coreProperties>
</file>