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DA91FE58-7F44-49B2-B115-39C48A822900}" xr6:coauthVersionLast="47" xr6:coauthVersionMax="47" xr10:uidLastSave="{00000000-0000-0000-0000-000000000000}"/>
  <bookViews>
    <workbookView minimized="1" xWindow="12660" yWindow="3330" windowWidth="10155" windowHeight="6000" activeTab="4" xr2:uid="{C69005FB-6E21-4B13-B11A-8C988963CC7F}"/>
  </bookViews>
  <sheets>
    <sheet name="타워" sheetId="1" r:id="rId1"/>
    <sheet name="난이도" sheetId="7" r:id="rId2"/>
    <sheet name="레벨시스템" sheetId="6" r:id="rId3"/>
    <sheet name="퀄리티" sheetId="5" r:id="rId4"/>
    <sheet name="몬스터" sheetId="4" r:id="rId5"/>
    <sheet name="아이템스킬" sheetId="2" r:id="rId6"/>
    <sheet name="Sheet1" sheetId="9" r:id="rId7"/>
    <sheet name="지형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<sst xmlns="http://schemas.openxmlformats.org/spreadsheetml/2006/main" count="706" uniqueCount="329">
  <si>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</si>
  <si>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</si>
  <si>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</si>
  <si>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</si>
  <si>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</si>
  <si>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</si>
  <si>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</si>
  <si>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</si>
  <si>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</si>
  <si>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</si>
  <si>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</si>
  <si>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</si>
  <si>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</si>
  <si>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</si>
  <si>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</si>
  <si>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</si>
  <si>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</si>
  <si>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</si>
  <si>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</si>
  <si>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</si>
  <si>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</si>
  <si>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</si>
  <si>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</si>
  <si>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</si>
  <si>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</si>
  <si>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</si>
  <si>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</si>
  <si>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</si>
  <si>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</si>
  <si>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</si>
  <si>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</si>
  <si>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</si>
  <si>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</si>
  <si>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</si>
  <si>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</si>
  <si>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</si>
  <si>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</si>
  <si>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</si>
  <si>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</si>
  <si>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</si>
  <si>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</si>
  <si>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</si>
  <si>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</si>
  <si>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</si>
  <si>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</si>
  <si>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</si>
  <si>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</si>
  <si>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</si>
  <si>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</si>
  <si>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</si>
  <si>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</si>
  <si>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</si>
  <si>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</si>
  <si>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</si>
  <si>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</si>
  <si>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</si>
  <si>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</si>
  <si>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</si>
  <si>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</si>
  <si>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</si>
  <si>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</si>
  <si>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</si>
  <si>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</si>
  <si>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</si>
  <si>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</si>
  <si>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</si>
  <si>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</si>
  <si>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최대 4명까지 공격합니다.</t>
    <phoneticPr fontId="1" type="noConversion"/>
  </si>
  <si>
    <t>최대 4명까지 공격합니다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</si>
  <si>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</si>
  <si>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</si>
  <si>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</si>
  <si>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</si>
  <si>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</si>
  <si>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</si>
  <si>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</si>
  <si>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</si>
  <si>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</si>
  <si>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</si>
  <si>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</si>
  <si>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</si>
  <si>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</si>
  <si>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</si>
  <si>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</si>
  <si>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</si>
  <si>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</si>
  <si>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</si>
  <si>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</si>
  <si>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</si>
  <si>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</si>
  <si>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</si>
  <si>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</si>
  <si>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</si>
  <si>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</si>
  <si>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</si>
  <si>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</si>
  <si>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</si>
  <si>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</si>
  <si>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</si>
  <si>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</si>
  <si>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</si>
  <si>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</si>
  <si>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</si>
  <si>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</si>
  <si>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</si>
  <si>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</si>
  <si>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</si>
  <si>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</si>
  <si>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</si>
  <si>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</si>
  <si>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</si>
  <si>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</si>
  <si>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</si>
  <si>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</si>
  <si>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</si>
  <si>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</si>
  <si>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</si>
  <si>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</si>
  <si>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</si>
  <si>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</si>
  <si>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</si>
  <si>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</si>
  <si>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</si>
  <si>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</si>
  <si>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</si>
  <si>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</si>
  <si>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</si>
  <si>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</si>
  <si>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</si>
  <si>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</si>
  <si>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</si>
  <si>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</si>
  <si>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</si>
  <si>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</si>
  <si>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</si>
  <si>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</si>
  <si>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</si>
  <si>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</si>
  <si>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</si>
  <si>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</si>
  <si>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</si>
  <si>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</si>
  <si>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</si>
  <si>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</si>
  <si>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</si>
  <si>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</si>
  <si>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</si>
  <si>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</si>
  <si>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</si>
  <si>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</si>
  <si>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</si>
  <si>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</si>
  <si>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</si>
  <si>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</si>
  <si>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</si>
  <si>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</si>
  <si>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</si>
  <si>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</si>
  <si>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</si>
  <si>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</si>
  <si>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</si>
  <si>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</si>
  <si>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</si>
  <si>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</si>
  <si>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</si>
  <si>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</si>
  <si>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</si>
  <si>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</si>
  <si>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</si>
  <si>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</si>
  <si>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</si>
  <si>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</si>
  <si>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</si>
  <si>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</si>
  <si>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</si>
  <si>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</si>
  <si>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</si>
  <si>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</si>
  <si>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</si>
  <si>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</si>
  <si>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</si>
  <si>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</si>
  <si>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</si>
  <si>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</si>
  <si>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</si>
  <si>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</si>
  <si>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</si>
  <si>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</si>
  <si>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</si>
  <si>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</si>
  <si>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</si>
  <si>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</si>
  <si>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</si>
  <si>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</si>
  <si>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</si>
  <si>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</si>
  <si>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</si>
  <si>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</si>
  <si>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</si>
  <si>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</si>
  <si>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</si>
  <si>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</si>
  <si>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</si>
  <si>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</si>
  <si>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</si>
  <si>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</si>
  <si>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</si>
  <si>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</si>
  <si>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</si>
  <si>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</si>
  <si>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</si>
  <si>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</si>
  <si>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</si>
  <si>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</si>
  <si>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</si>
  <si>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</si>
  <si>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</si>
  <si>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</si>
  <si>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</si>
  <si>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</si>
  <si>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</si>
  <si>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</si>
  <si>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</si>
  <si>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</si>
  <si>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</si>
  <si>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</si>
  <si>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</si>
  <si>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</si>
  <si>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</si>
  <si>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</si>
  <si>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</si>
  <si>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</si>
  <si>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</si>
  <si>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</si>
  <si>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</si>
  <si>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</si>
  <si>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</si>
  <si>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</si>
  <si>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</si>
  <si>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</si>
  <si>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</si>
  <si>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</si>
  <si>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</si>
  <si>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</si>
  <si>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</si>
  <si>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</si>
  <si>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</si>
  <si>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</si>
  <si>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</si>
  <si>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</si>
  <si>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</si>
  <si>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</si>
  <si>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</si>
  <si>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</si>
  <si>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</si>
  <si>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</si>
  <si>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</si>
  <si>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</si>
  <si>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</si>
  <si>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</si>
  <si>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</si>
  <si>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</si>
  <si>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</si>
  <si>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</si>
  <si>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벽</t>
  </si>
  <si>
    <t>타일</t>
  </si>
  <si>
    <t>▲</t>
  </si>
  <si>
    <t>▶</t>
  </si>
  <si>
    <t>▼</t>
  </si>
  <si>
    <t>◀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</si>
  <si>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</si>
  <si>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</si>
  <si>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</si>
  <si>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</si>
  <si>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</si>
  <si>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타켓된 한명 이동속도감소 10% 1초간</t>
    <phoneticPr fontId="1" type="noConversion"/>
  </si>
  <si>
    <t>타켓된 한명 이동속도감소 10% 2초간</t>
    <phoneticPr fontId="1" type="noConversion"/>
  </si>
  <si>
    <t>타켓된 한명 이동속도감소 10% 3초간</t>
    <phoneticPr fontId="1" type="noConversion"/>
  </si>
  <si>
    <t>타켓된 한명 이동속도감소 10% 4초간</t>
    <phoneticPr fontId="1" type="noConversion"/>
  </si>
  <si>
    <t>타켓된 한명 이동속도감소 10% 5초간</t>
    <phoneticPr fontId="1" type="noConversion"/>
  </si>
  <si>
    <t>공격당한 적은 3초간 이동속도 10% 감소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</si>
  <si>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</si>
  <si>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식칼 여자</t>
    <phoneticPr fontId="1" type="noConversion"/>
  </si>
  <si>
    <t>관통 1.5</t>
    <phoneticPr fontId="1" type="noConversion"/>
  </si>
  <si>
    <t>큰벌</t>
    <phoneticPr fontId="1" type="noConversion"/>
  </si>
  <si>
    <t>유니티찬 꼬마</t>
    <phoneticPr fontId="1" type="noConversion"/>
  </si>
  <si>
    <t>왕큰벌</t>
    <phoneticPr fontId="1" type="noConversion"/>
  </si>
  <si>
    <t>동물 한마리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</si>
  <si>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</si>
  <si>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범위내 아군들을 공격속도 10% 증가 시킵니다</t>
    <phoneticPr fontId="1" type="noConversion"/>
  </si>
  <si>
    <t>해골전사</t>
    <phoneticPr fontId="1" type="noConversion"/>
  </si>
  <si>
    <t>골렘?</t>
    <phoneticPr fontId="1" type="noConversion"/>
  </si>
  <si>
    <t>범위내 아군들을 공격력 10% 증가 시킵니다</t>
    <phoneticPr fontId="1" type="noConversion"/>
  </si>
  <si>
    <t>벌 74</t>
    <phoneticPr fontId="1" type="noConversion"/>
  </si>
  <si>
    <r>
      <rPr>
        <sz val="10"/>
        <color theme="1"/>
        <rFont val="맑은 고딕"/>
        <family val="2"/>
        <charset val="129"/>
      </rPr>
      <t>모두</t>
    </r>
    <phoneticPr fontId="1" type="noConversion"/>
  </si>
  <si>
    <t>화염방사기로 적들을 공격합니다</t>
    <phoneticPr fontId="1" type="noConversion"/>
  </si>
  <si>
    <t>전기를 쏴서 일직선 적들을 공격합니다.</t>
    <phoneticPr fontId="1" type="noConversion"/>
  </si>
  <si>
    <r>
      <rPr>
        <sz val="10"/>
        <color theme="1"/>
        <rFont val="맑은 고딕"/>
        <family val="2"/>
        <charset val="129"/>
      </rPr>
      <t>범우</t>
    </r>
    <phoneticPr fontId="1" type="noConversion"/>
  </si>
  <si>
    <r>
      <rPr>
        <sz val="10"/>
        <color theme="1"/>
        <rFont val="맑은 고딕"/>
        <family val="2"/>
        <charset val="129"/>
      </rPr>
      <t>범위</t>
    </r>
    <phoneticPr fontId="1" type="noConversion"/>
  </si>
  <si>
    <t>5의배수 라운드 끝날때마다 Gold +1</t>
    <phoneticPr fontId="1" type="noConversion"/>
  </si>
  <si>
    <t>2의배수 라운드 끝날때마다 Gold +1</t>
    <phoneticPr fontId="1" type="noConversion"/>
  </si>
  <si>
    <t>3의배수 라운드 끝날때마다 Gold +1</t>
    <phoneticPr fontId="1" type="noConversion"/>
  </si>
  <si>
    <t>4의배수 라운드 끝날때마다 Gold +1</t>
    <phoneticPr fontId="1" type="noConversion"/>
  </si>
  <si>
    <t>1난이도</t>
    <phoneticPr fontId="1" type="noConversion"/>
  </si>
  <si>
    <t>2난이도</t>
    <phoneticPr fontId="1" type="noConversion"/>
  </si>
  <si>
    <t>3난이도</t>
    <phoneticPr fontId="1" type="noConversion"/>
  </si>
  <si>
    <t>4난이도</t>
    <phoneticPr fontId="1" type="noConversion"/>
  </si>
  <si>
    <t>5난이도</t>
    <phoneticPr fontId="1" type="noConversion"/>
  </si>
  <si>
    <t>6난이도</t>
    <phoneticPr fontId="1" type="noConversion"/>
  </si>
  <si>
    <t>3~1.5초마다 파이어볼이 나갑니다Damage : 공격력80%</t>
  </si>
  <si>
    <t>사거리가 1~5만큼 증가합니다</t>
  </si>
  <si>
    <t>공격력 +10~50%</t>
  </si>
  <si>
    <t>치명타% +10~50%</t>
  </si>
  <si>
    <t>치명타 데미지+ 15~50%</t>
  </si>
  <si>
    <t>공격속도 + 10~50%</t>
  </si>
  <si>
    <t>첫대상 스턴 1초 추가 데미지 공격력 +10~50%</t>
  </si>
  <si>
    <t>6~1번째 공격마다 치명타 무조건들어감</t>
  </si>
  <si>
    <t>타켓된 한명 방어-1 1~5초간</t>
  </si>
  <si>
    <t>라운드 끝날때마다 공격력 + 1~5%</t>
  </si>
  <si>
    <t>5~1의배수 라운드 끝날때마다 Gold +1</t>
  </si>
  <si>
    <t>유닛을 죽일경우 20~100%확률로 Gold + 1</t>
  </si>
  <si>
    <t>스턴 걸린 상대에게 공격시 50~100% 추가 데미지</t>
  </si>
  <si>
    <t>타켓된 한명 이동속도감소 10% 1~5초간</t>
  </si>
  <si>
    <t>10~50%확률로 방어를 무시합니다</t>
  </si>
  <si>
    <t>3초마다 미사일검이 나갑니다Damage : 공격력40~90%</t>
  </si>
  <si>
    <t>3초마다 사정거리내 적을 번개마법으로 공격합니다 Damage : 공격력35~90%</t>
  </si>
  <si>
    <t>7번째 공격마다 공격력 1~5%상승</t>
  </si>
  <si>
    <t>공격시 0.5초뒤에 한번더 데미지를 입힙니다 Damage : 공격력 20~80%</t>
  </si>
  <si>
    <t>라운드 시작시 1~5번째 공격까지 치명타가 터집니다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</si>
</sst>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2066925</xdr:colOff>
      <xdr:row>0</xdr:row>
      <xdr:rowOff>152400</xdr:rowOff>
    </xdr:from>
    <xdr:to>
      <xdr:col>16</xdr:col>
      <xdr:colOff>66675</xdr:colOff>
      <xdr:row>10</xdr:row>
      <xdr:rowOff>190500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4258925" y="152400"/>
          <a:ext cx="284797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1000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2000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workbookViewId="0">
      <pane ySplit="1" topLeftCell="A56" activePane="bottomLeft" state="frozen"/>
      <selection pane="bottomLeft" activeCell="A2" sqref="A2:I61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1.25" customWidth="1"/>
    <col min="13" max="13" width="36.625" bestFit="1" customWidth="1"/>
  </cols>
  <sheetData>
    <row r="1" spans="1:30" s="59" customFormat="1" ht="26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205</v>
      </c>
      <c r="K1" s="57" t="s">
        <v>207</v>
      </c>
      <c r="L1" s="21" t="s">
        <v>169</v>
      </c>
      <c r="M1" s="57" t="s">
        <v>174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48.7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206</v>
      </c>
      <c r="L2" s="16" t="s">
        <v>243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24.75" thickBot="1">
      <c r="A3" s="22">
        <v>1</v>
      </c>
      <c r="B3" s="23">
        <v>1</v>
      </c>
      <c r="C3" s="23" t="s">
        <v>9</v>
      </c>
      <c r="D3" s="23">
        <v>40</v>
      </c>
      <c r="E3" s="23">
        <v>3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6" si="0">D3/E3</f>
        <v>13.333333333333334</v>
      </c>
      <c r="K3" s="16" t="s">
        <v>206</v>
      </c>
      <c r="L3" s="16" t="s">
        <v>242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96.7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208</v>
      </c>
      <c r="L4" s="26" t="s">
        <v>241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37.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206</v>
      </c>
      <c r="L5" s="37" t="s">
        <v>240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24.7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206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24.7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206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27.7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280</v>
      </c>
      <c r="J8" s="16">
        <f t="shared" si="0"/>
        <v>22.5</v>
      </c>
      <c r="K8" s="16" t="s">
        <v>206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36.7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54</v>
      </c>
      <c r="J9" s="16">
        <f t="shared" si="0"/>
        <v>25</v>
      </c>
      <c r="K9" s="16" t="s">
        <v>206</v>
      </c>
      <c r="L9" s="16" t="s">
        <v>225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36.7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55</v>
      </c>
      <c r="J10" s="16">
        <f t="shared" si="0"/>
        <v>13.636363636363635</v>
      </c>
      <c r="K10" s="16" t="s">
        <v>209</v>
      </c>
      <c r="L10" s="16" t="s">
        <v>37</v>
      </c>
      <c r="M10" s="18" t="s">
        <v>175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27.7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208</v>
      </c>
      <c r="L11" s="30" t="s">
        <v>229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41.2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170</v>
      </c>
      <c r="J12" s="16">
        <f t="shared" si="0"/>
        <v>21.428571428571431</v>
      </c>
      <c r="K12" s="16" t="s">
        <v>206</v>
      </c>
      <c r="L12" s="47" t="s">
        <v>226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48.7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61</v>
      </c>
      <c r="J13" s="35">
        <f t="shared" si="0"/>
        <v>20</v>
      </c>
      <c r="K13" s="35" t="s">
        <v>206</v>
      </c>
      <c r="L13" s="35" t="s">
        <v>239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24.7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206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48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171</v>
      </c>
      <c r="J15" s="16">
        <f t="shared" si="0"/>
        <v>50</v>
      </c>
      <c r="K15" s="16" t="s">
        <v>206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41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55</v>
      </c>
      <c r="J16" s="16">
        <f t="shared" si="0"/>
        <v>30</v>
      </c>
      <c r="K16" s="16" t="s">
        <v>209</v>
      </c>
      <c r="L16" s="36" t="s">
        <v>238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36.7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272</v>
      </c>
      <c r="J17" s="16">
        <f t="shared" si="0"/>
        <v>12</v>
      </c>
      <c r="K17" s="16" t="s">
        <v>271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56</v>
      </c>
      <c r="J18" s="16">
        <f t="shared" si="0"/>
        <v>36</v>
      </c>
      <c r="K18" s="16" t="s">
        <v>206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60.7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280</v>
      </c>
      <c r="J19" s="35">
        <f t="shared" si="0"/>
        <v>45</v>
      </c>
      <c r="K19" s="35" t="s">
        <v>206</v>
      </c>
      <c r="L19" s="35" t="s">
        <v>221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27.7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57</v>
      </c>
      <c r="J20" s="16">
        <f t="shared" si="0"/>
        <v>50</v>
      </c>
      <c r="K20" s="16" t="s">
        <v>211</v>
      </c>
      <c r="L20" s="36" t="s">
        <v>223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24.7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208</v>
      </c>
      <c r="L21" s="16" t="s">
        <v>237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27.7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58</v>
      </c>
      <c r="J22" s="16">
        <f t="shared" si="0"/>
        <v>93.75</v>
      </c>
      <c r="K22" s="16" t="s">
        <v>206</v>
      </c>
      <c r="L22" s="36" t="s">
        <v>222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60.75" thickBot="1">
      <c r="A23" s="22">
        <v>21</v>
      </c>
      <c r="B23" s="23">
        <v>4</v>
      </c>
      <c r="C23" s="23" t="s">
        <v>9</v>
      </c>
      <c r="D23" s="23">
        <v>65</v>
      </c>
      <c r="E23" s="23">
        <v>1.2</v>
      </c>
      <c r="F23" s="23">
        <v>11</v>
      </c>
      <c r="G23" s="24">
        <v>30</v>
      </c>
      <c r="H23" s="23">
        <v>50</v>
      </c>
      <c r="I23" s="23" t="s">
        <v>179</v>
      </c>
      <c r="J23" s="16">
        <f>(D23/E23) *2</f>
        <v>108.33333333333334</v>
      </c>
      <c r="K23" s="16" t="s">
        <v>206</v>
      </c>
      <c r="L23" s="16" t="s">
        <v>224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48.7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59</v>
      </c>
      <c r="J24" s="16">
        <f t="shared" si="0"/>
        <v>110</v>
      </c>
      <c r="K24" s="16" t="s">
        <v>206</v>
      </c>
      <c r="L24" s="40" t="s">
        <v>235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36.7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69</v>
      </c>
      <c r="J25" s="35">
        <f t="shared" si="0"/>
        <v>60</v>
      </c>
      <c r="K25" s="35" t="s">
        <v>206</v>
      </c>
      <c r="L25" s="35" t="s">
        <v>236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36.75" thickBot="1">
      <c r="A26" s="29">
        <v>24</v>
      </c>
      <c r="B26" s="23">
        <v>5</v>
      </c>
      <c r="C26" s="23" t="s">
        <v>9</v>
      </c>
      <c r="D26" s="23">
        <v>260</v>
      </c>
      <c r="E26" s="23">
        <v>1.2</v>
      </c>
      <c r="F26" s="23">
        <v>12</v>
      </c>
      <c r="G26" s="24">
        <v>30</v>
      </c>
      <c r="H26" s="23">
        <v>50</v>
      </c>
      <c r="I26" s="23" t="s">
        <v>60</v>
      </c>
      <c r="J26" s="16">
        <f t="shared" si="0"/>
        <v>216.66666666666669</v>
      </c>
      <c r="K26" s="16" t="s">
        <v>206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68.2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180</v>
      </c>
      <c r="J27" s="16">
        <f>D27/E27*2</f>
        <v>213.33333333333334</v>
      </c>
      <c r="K27" s="16" t="s">
        <v>206</v>
      </c>
      <c r="L27" s="36" t="s">
        <v>234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84.7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176</v>
      </c>
      <c r="J28" s="16">
        <f>D28/E28*4</f>
        <v>240</v>
      </c>
      <c r="K28" s="16" t="s">
        <v>206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48.7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203</v>
      </c>
      <c r="J29" s="16">
        <f>D29/E29 * 10</f>
        <v>125</v>
      </c>
      <c r="K29" s="16" t="s">
        <v>212</v>
      </c>
      <c r="L29" s="16" t="s">
        <v>12</v>
      </c>
      <c r="M29" s="20" t="s">
        <v>202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24.7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58</v>
      </c>
      <c r="J30" s="16">
        <f t="shared" si="0"/>
        <v>214.28571428571431</v>
      </c>
      <c r="K30" s="16" t="s">
        <v>206</v>
      </c>
      <c r="L30" s="40" t="s">
        <v>233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27.7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63</v>
      </c>
      <c r="J31" s="35">
        <f t="shared" si="0"/>
        <v>100</v>
      </c>
      <c r="K31" s="35" t="s">
        <v>210</v>
      </c>
      <c r="L31" s="43" t="s">
        <v>229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68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58</v>
      </c>
      <c r="J32" s="16">
        <f t="shared" si="0"/>
        <v>500</v>
      </c>
      <c r="K32" s="16" t="s">
        <v>206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60.7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181</v>
      </c>
      <c r="J33" s="16">
        <f t="shared" si="0"/>
        <v>250</v>
      </c>
      <c r="K33" s="16" t="s">
        <v>209</v>
      </c>
      <c r="L33" s="16" t="s">
        <v>232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36.7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55</v>
      </c>
      <c r="J34" s="16">
        <f t="shared" si="0"/>
        <v>259</v>
      </c>
      <c r="K34" s="16" t="s">
        <v>209</v>
      </c>
      <c r="L34" s="48" t="s">
        <v>231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60.7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177</v>
      </c>
      <c r="J35" s="16">
        <f>D35/E35 *3</f>
        <v>465</v>
      </c>
      <c r="K35" s="16" t="s">
        <v>208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5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178</v>
      </c>
      <c r="J36" s="16">
        <f t="shared" si="0"/>
        <v>500</v>
      </c>
      <c r="K36" s="16" t="s">
        <v>206</v>
      </c>
      <c r="L36" s="37" t="s">
        <v>230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48.7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220</v>
      </c>
      <c r="J37" s="35">
        <f>D37/E37 * 3</f>
        <v>499.5</v>
      </c>
      <c r="K37" s="35" t="s">
        <v>206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24.7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183</v>
      </c>
      <c r="J38" s="16">
        <f t="shared" si="0"/>
        <v>555</v>
      </c>
      <c r="K38" s="16" t="s">
        <v>209</v>
      </c>
      <c r="L38" s="40" t="s">
        <v>223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81.7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64</v>
      </c>
      <c r="J39" s="16">
        <f t="shared" si="0"/>
        <v>1000</v>
      </c>
      <c r="K39" s="16" t="s">
        <v>206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54.7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172</v>
      </c>
      <c r="J40" s="16">
        <f t="shared" si="0"/>
        <v>1110</v>
      </c>
      <c r="K40" s="16" t="s">
        <v>206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84.7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182</v>
      </c>
      <c r="J41" s="16">
        <f t="shared" si="0"/>
        <v>500</v>
      </c>
      <c r="K41" s="16" t="s">
        <v>209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73.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67</v>
      </c>
      <c r="J42" s="16">
        <f t="shared" si="0"/>
        <v>360</v>
      </c>
      <c r="K42" s="16" t="s">
        <v>210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48.7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65</v>
      </c>
      <c r="J43" s="35">
        <f t="shared" si="0"/>
        <v>1036.6666666666667</v>
      </c>
      <c r="K43" s="35" t="s">
        <v>206</v>
      </c>
      <c r="L43" s="35" t="s">
        <v>228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36.75" thickBot="1">
      <c r="A44" s="29">
        <v>42</v>
      </c>
      <c r="B44" s="23">
        <v>8</v>
      </c>
      <c r="C44" s="23" t="s">
        <v>9</v>
      </c>
      <c r="D44" s="23">
        <v>1900</v>
      </c>
      <c r="E44" s="23">
        <v>2</v>
      </c>
      <c r="F44" s="23">
        <v>12</v>
      </c>
      <c r="G44" s="24">
        <v>30</v>
      </c>
      <c r="H44" s="23">
        <v>50</v>
      </c>
      <c r="I44" s="39" t="s">
        <v>182</v>
      </c>
      <c r="J44" s="16">
        <f t="shared" si="0"/>
        <v>950</v>
      </c>
      <c r="K44" s="16" t="s">
        <v>209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36.75" thickBot="1">
      <c r="A45" s="22">
        <v>43</v>
      </c>
      <c r="B45" s="23">
        <v>8</v>
      </c>
      <c r="C45" s="23" t="s">
        <v>9</v>
      </c>
      <c r="D45" s="23">
        <v>999</v>
      </c>
      <c r="E45" s="23">
        <v>0.5</v>
      </c>
      <c r="F45" s="23">
        <v>10</v>
      </c>
      <c r="G45" s="24">
        <v>30</v>
      </c>
      <c r="H45" s="23">
        <v>50</v>
      </c>
      <c r="I45" s="23" t="s">
        <v>66</v>
      </c>
      <c r="J45" s="16">
        <f t="shared" si="0"/>
        <v>1998</v>
      </c>
      <c r="K45" s="16" t="s">
        <v>206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41.25" thickBot="1">
      <c r="A46" s="22">
        <v>44</v>
      </c>
      <c r="B46" s="23">
        <v>8</v>
      </c>
      <c r="C46" s="23" t="s">
        <v>9</v>
      </c>
      <c r="D46" s="23">
        <v>888</v>
      </c>
      <c r="E46" s="23">
        <v>0.5</v>
      </c>
      <c r="F46" s="23">
        <v>11</v>
      </c>
      <c r="G46" s="24">
        <v>30</v>
      </c>
      <c r="H46" s="23">
        <v>50</v>
      </c>
      <c r="I46" s="30" t="s">
        <v>64</v>
      </c>
      <c r="J46" s="16">
        <f t="shared" si="0"/>
        <v>1776</v>
      </c>
      <c r="K46" s="16" t="s">
        <v>206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27.75" thickBot="1">
      <c r="A47" s="22">
        <v>45</v>
      </c>
      <c r="B47" s="23">
        <v>8</v>
      </c>
      <c r="C47" s="23" t="s">
        <v>9</v>
      </c>
      <c r="D47" s="23">
        <v>333</v>
      </c>
      <c r="E47" s="23">
        <v>0.5</v>
      </c>
      <c r="F47" s="23">
        <v>10</v>
      </c>
      <c r="G47" s="24">
        <v>30</v>
      </c>
      <c r="H47" s="23">
        <v>50</v>
      </c>
      <c r="I47" s="30" t="s">
        <v>68</v>
      </c>
      <c r="J47" s="16">
        <f t="shared" si="0"/>
        <v>666</v>
      </c>
      <c r="K47" s="16" t="s">
        <v>210</v>
      </c>
      <c r="L47" s="36" t="s">
        <v>229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54.75" thickBot="1">
      <c r="A48" s="22">
        <v>46</v>
      </c>
      <c r="B48" s="23">
        <v>8</v>
      </c>
      <c r="C48" s="23" t="s">
        <v>9</v>
      </c>
      <c r="D48" s="23">
        <v>1666</v>
      </c>
      <c r="E48" s="23">
        <v>0.8</v>
      </c>
      <c r="F48" s="23">
        <v>11</v>
      </c>
      <c r="G48" s="24">
        <v>30</v>
      </c>
      <c r="H48" s="23">
        <v>50</v>
      </c>
      <c r="I48" s="30" t="s">
        <v>173</v>
      </c>
      <c r="J48" s="16">
        <f t="shared" si="0"/>
        <v>2082.5</v>
      </c>
      <c r="K48" s="16" t="s">
        <v>206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68.25" thickBot="1">
      <c r="A49" s="31">
        <v>47</v>
      </c>
      <c r="B49" s="32">
        <v>8</v>
      </c>
      <c r="C49" s="32" t="s">
        <v>9</v>
      </c>
      <c r="D49" s="32">
        <v>3900</v>
      </c>
      <c r="E49" s="32">
        <v>3</v>
      </c>
      <c r="F49" s="32">
        <v>50</v>
      </c>
      <c r="G49" s="33">
        <v>30</v>
      </c>
      <c r="H49" s="32">
        <v>50</v>
      </c>
      <c r="I49" s="35" t="s">
        <v>69</v>
      </c>
      <c r="J49" s="35">
        <f t="shared" si="0"/>
        <v>1300</v>
      </c>
      <c r="K49" s="35" t="s">
        <v>206</v>
      </c>
      <c r="L49" s="43" t="s">
        <v>227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60.7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62</v>
      </c>
      <c r="J50" s="16">
        <f t="shared" si="0"/>
        <v>178.57142857142858</v>
      </c>
      <c r="K50" s="16" t="s">
        <v>206</v>
      </c>
      <c r="L50" s="16" t="s">
        <v>204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24.75" thickBot="1">
      <c r="A51" s="22">
        <v>49</v>
      </c>
      <c r="B51" s="23">
        <v>6</v>
      </c>
      <c r="C51" s="23" t="s">
        <v>270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54</v>
      </c>
      <c r="J51" s="23">
        <f t="shared" si="0"/>
        <v>440</v>
      </c>
      <c r="K51" s="23" t="s">
        <v>273</v>
      </c>
      <c r="L51" s="44" t="s">
        <v>274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54.75" thickBot="1">
      <c r="A52" s="22">
        <v>50</v>
      </c>
      <c r="B52" s="23">
        <v>4</v>
      </c>
      <c r="C52" s="23" t="s">
        <v>9</v>
      </c>
      <c r="D52" s="23">
        <v>77</v>
      </c>
      <c r="E52" s="23">
        <v>1</v>
      </c>
      <c r="F52" s="23">
        <v>10</v>
      </c>
      <c r="G52" s="23">
        <v>30</v>
      </c>
      <c r="H52" s="23">
        <v>50</v>
      </c>
      <c r="I52" s="44" t="s">
        <v>289</v>
      </c>
      <c r="J52" s="23">
        <f t="shared" si="0"/>
        <v>77</v>
      </c>
      <c r="K52" s="23" t="s">
        <v>273</v>
      </c>
      <c r="L52" s="30" t="s">
        <v>290</v>
      </c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41.25" thickBot="1">
      <c r="A53" s="22">
        <v>51</v>
      </c>
      <c r="B53" s="23">
        <v>5</v>
      </c>
      <c r="C53" s="23" t="s">
        <v>9</v>
      </c>
      <c r="D53" s="23">
        <v>177</v>
      </c>
      <c r="E53" s="23">
        <v>1</v>
      </c>
      <c r="F53" s="23">
        <v>10</v>
      </c>
      <c r="G53" s="23">
        <v>30</v>
      </c>
      <c r="H53" s="23">
        <v>50</v>
      </c>
      <c r="I53" s="44" t="s">
        <v>292</v>
      </c>
      <c r="J53" s="23">
        <f t="shared" si="0"/>
        <v>177</v>
      </c>
      <c r="K53" s="23" t="s">
        <v>273</v>
      </c>
      <c r="L53" s="30" t="s">
        <v>291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48.75" thickBot="1">
      <c r="A54" s="22">
        <v>52</v>
      </c>
      <c r="B54" s="23">
        <v>3</v>
      </c>
      <c r="C54" s="23" t="s">
        <v>9</v>
      </c>
      <c r="D54" s="23">
        <v>22</v>
      </c>
      <c r="E54" s="23">
        <v>0.5</v>
      </c>
      <c r="F54" s="23">
        <v>10</v>
      </c>
      <c r="G54" s="23">
        <v>30</v>
      </c>
      <c r="H54" s="23">
        <v>50</v>
      </c>
      <c r="I54" s="23" t="s">
        <v>53</v>
      </c>
      <c r="J54" s="23">
        <f t="shared" si="0"/>
        <v>44</v>
      </c>
      <c r="K54" s="23" t="s">
        <v>281</v>
      </c>
      <c r="L54" s="16" t="s">
        <v>282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24.75" thickBot="1">
      <c r="A55" s="22">
        <v>53</v>
      </c>
      <c r="B55" s="23">
        <v>6</v>
      </c>
      <c r="C55" s="23" t="s">
        <v>9</v>
      </c>
      <c r="D55" s="23">
        <v>500</v>
      </c>
      <c r="E55" s="23">
        <v>2</v>
      </c>
      <c r="F55" s="23">
        <v>9</v>
      </c>
      <c r="G55" s="23">
        <v>30</v>
      </c>
      <c r="H55" s="23">
        <v>50</v>
      </c>
      <c r="I55" s="36" t="s">
        <v>56</v>
      </c>
      <c r="J55" s="23">
        <f t="shared" si="0"/>
        <v>250</v>
      </c>
      <c r="K55" s="16" t="s">
        <v>283</v>
      </c>
      <c r="L55" s="16" t="s">
        <v>284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72.75" thickBot="1">
      <c r="A56" s="22">
        <v>54</v>
      </c>
      <c r="B56" s="23">
        <v>3</v>
      </c>
      <c r="C56" s="23" t="s">
        <v>9</v>
      </c>
      <c r="D56" s="23">
        <v>150</v>
      </c>
      <c r="E56" s="23">
        <v>3</v>
      </c>
      <c r="F56" s="23">
        <v>8</v>
      </c>
      <c r="G56" s="23">
        <v>30</v>
      </c>
      <c r="H56" s="23">
        <v>50</v>
      </c>
      <c r="I56" s="26" t="s">
        <v>52</v>
      </c>
      <c r="J56" s="23">
        <f t="shared" si="0"/>
        <v>50</v>
      </c>
      <c r="K56" s="23" t="s">
        <v>281</v>
      </c>
      <c r="L56" s="16" t="s">
        <v>285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36.75" thickBot="1">
      <c r="A57" s="22">
        <v>55</v>
      </c>
      <c r="B57" s="23">
        <v>8</v>
      </c>
      <c r="C57" s="23" t="s">
        <v>9</v>
      </c>
      <c r="D57" s="23">
        <v>2000</v>
      </c>
      <c r="E57" s="23">
        <v>2</v>
      </c>
      <c r="F57" s="23">
        <v>9</v>
      </c>
      <c r="G57" s="23">
        <v>30</v>
      </c>
      <c r="H57" s="23">
        <v>50</v>
      </c>
      <c r="I57" s="36" t="s">
        <v>56</v>
      </c>
      <c r="J57" s="23">
        <f t="shared" ref="J57:J67" si="1">D57/E57</f>
        <v>1000</v>
      </c>
      <c r="K57" s="44" t="s">
        <v>283</v>
      </c>
      <c r="L57" s="16" t="s">
        <v>286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60.75" thickBot="1">
      <c r="A58" s="22">
        <v>56</v>
      </c>
      <c r="B58" s="23">
        <v>8</v>
      </c>
      <c r="C58" s="23" t="s">
        <v>9</v>
      </c>
      <c r="D58" s="23">
        <v>999</v>
      </c>
      <c r="E58" s="23">
        <v>0.7</v>
      </c>
      <c r="F58" s="23">
        <v>11</v>
      </c>
      <c r="G58" s="23">
        <v>30</v>
      </c>
      <c r="H58" s="23">
        <v>50</v>
      </c>
      <c r="I58" s="23" t="s">
        <v>53</v>
      </c>
      <c r="J58" s="23">
        <f t="shared" si="1"/>
        <v>1427.1428571428573</v>
      </c>
      <c r="K58" s="27" t="s">
        <v>288</v>
      </c>
      <c r="L58" s="25" t="s">
        <v>287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36.75" thickBot="1">
      <c r="A59" s="22">
        <v>57</v>
      </c>
      <c r="B59" s="23">
        <v>7</v>
      </c>
      <c r="C59" s="23" t="s">
        <v>9</v>
      </c>
      <c r="D59" s="23">
        <v>333</v>
      </c>
      <c r="E59" s="23">
        <v>1</v>
      </c>
      <c r="F59" s="23">
        <v>9</v>
      </c>
      <c r="G59" s="23">
        <v>30</v>
      </c>
      <c r="H59" s="23">
        <v>50</v>
      </c>
      <c r="I59" s="40" t="s">
        <v>272</v>
      </c>
      <c r="J59" s="23">
        <f t="shared" si="1"/>
        <v>333</v>
      </c>
      <c r="K59" s="27" t="s">
        <v>294</v>
      </c>
      <c r="L59" s="25" t="s">
        <v>293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22">
        <v>58</v>
      </c>
      <c r="B60" s="23">
        <v>7</v>
      </c>
      <c r="C60" s="23" t="s">
        <v>9</v>
      </c>
      <c r="D60" s="23">
        <v>200</v>
      </c>
      <c r="E60" s="23">
        <v>2</v>
      </c>
      <c r="F60" s="23">
        <v>9</v>
      </c>
      <c r="G60" s="23">
        <v>30</v>
      </c>
      <c r="H60" s="23">
        <v>50</v>
      </c>
      <c r="I60" s="40" t="s">
        <v>295</v>
      </c>
      <c r="J60" s="23">
        <f>D60/E60 * 5</f>
        <v>500</v>
      </c>
      <c r="K60" s="27" t="s">
        <v>297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22">
        <v>59</v>
      </c>
      <c r="B61" s="23">
        <v>4</v>
      </c>
      <c r="C61" s="23" t="s">
        <v>9</v>
      </c>
      <c r="D61" s="23">
        <v>133</v>
      </c>
      <c r="E61" s="23">
        <v>1.5</v>
      </c>
      <c r="F61" s="23">
        <v>9</v>
      </c>
      <c r="G61" s="23">
        <v>30</v>
      </c>
      <c r="H61" s="23">
        <v>50</v>
      </c>
      <c r="I61" t="s">
        <v>296</v>
      </c>
      <c r="J61" s="23">
        <f t="shared" si="1"/>
        <v>88.666666666666671</v>
      </c>
      <c r="K61" s="27" t="s">
        <v>298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22">
        <v>60</v>
      </c>
      <c r="B62" s="23"/>
      <c r="C62" s="23" t="s">
        <v>9</v>
      </c>
      <c r="D62" s="23">
        <v>2000</v>
      </c>
      <c r="E62" s="23">
        <v>2</v>
      </c>
      <c r="F62" s="23">
        <v>9</v>
      </c>
      <c r="G62" s="23">
        <v>30</v>
      </c>
      <c r="H62" s="23">
        <v>50</v>
      </c>
      <c r="J62" s="23">
        <f t="shared" si="1"/>
        <v>1000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22">
        <v>61</v>
      </c>
      <c r="B63" s="23"/>
      <c r="C63" s="23" t="s">
        <v>9</v>
      </c>
      <c r="D63" s="23">
        <v>2000</v>
      </c>
      <c r="E63" s="23">
        <v>2</v>
      </c>
      <c r="F63" s="23">
        <v>9</v>
      </c>
      <c r="G63" s="23">
        <v>30</v>
      </c>
      <c r="H63" s="23">
        <v>50</v>
      </c>
      <c r="J63" s="23">
        <f t="shared" si="1"/>
        <v>1000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22">
        <v>62</v>
      </c>
      <c r="B64" s="23"/>
      <c r="C64" s="23" t="s">
        <v>9</v>
      </c>
      <c r="D64" s="23">
        <v>2000</v>
      </c>
      <c r="E64" s="23">
        <v>2</v>
      </c>
      <c r="F64" s="23">
        <v>9</v>
      </c>
      <c r="G64" s="23">
        <v>30</v>
      </c>
      <c r="H64" s="23">
        <v>50</v>
      </c>
      <c r="J64" s="23">
        <f t="shared" si="1"/>
        <v>1000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22">
        <v>63</v>
      </c>
      <c r="B65" s="23"/>
      <c r="C65" s="23" t="s">
        <v>9</v>
      </c>
      <c r="D65" s="23">
        <v>2000</v>
      </c>
      <c r="E65" s="23">
        <v>2</v>
      </c>
      <c r="F65" s="23">
        <v>9</v>
      </c>
      <c r="G65" s="23">
        <v>30</v>
      </c>
      <c r="H65" s="23">
        <v>50</v>
      </c>
      <c r="J65" s="23">
        <f t="shared" si="1"/>
        <v>1000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22">
        <v>64</v>
      </c>
      <c r="B66" s="23"/>
      <c r="C66" s="23" t="s">
        <v>9</v>
      </c>
      <c r="D66" s="23">
        <v>2000</v>
      </c>
      <c r="E66" s="23">
        <v>2</v>
      </c>
      <c r="F66" s="23">
        <v>9</v>
      </c>
      <c r="G66" s="23">
        <v>30</v>
      </c>
      <c r="H66" s="23">
        <v>50</v>
      </c>
      <c r="J66" s="23">
        <f t="shared" si="1"/>
        <v>1000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22">
        <v>65</v>
      </c>
      <c r="B67" s="23"/>
      <c r="C67" s="23" t="s">
        <v>9</v>
      </c>
      <c r="D67" s="23">
        <v>2000</v>
      </c>
      <c r="E67" s="23">
        <v>2</v>
      </c>
      <c r="F67" s="23">
        <v>9</v>
      </c>
      <c r="G67" s="23">
        <v>30</v>
      </c>
      <c r="H67" s="23">
        <v>50</v>
      </c>
      <c r="J67" s="23">
        <f t="shared" si="1"/>
        <v>1000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J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96" ht="17.25" thickBot="1"/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85.25" thickBot="1">
      <c r="A99" s="10"/>
      <c r="B99" s="12"/>
      <c r="C99" s="12"/>
      <c r="D99" s="12"/>
      <c r="E99" s="12"/>
      <c r="F99" s="12"/>
      <c r="G99" s="12"/>
      <c r="H99" s="12"/>
      <c r="I99" s="14" t="s">
        <v>26</v>
      </c>
      <c r="J99" s="23"/>
      <c r="K99" s="14"/>
      <c r="L99" s="12" t="s">
        <v>25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23"/>
      <c r="K100" s="12"/>
      <c r="L100" s="1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49.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23"/>
      <c r="K101" s="12"/>
      <c r="L101" s="15" t="s">
        <v>28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25.5" thickBot="1">
      <c r="A102" s="10"/>
      <c r="B102" s="12"/>
      <c r="C102" s="12"/>
      <c r="D102" s="12"/>
      <c r="E102" s="12"/>
      <c r="F102" s="12"/>
      <c r="G102" s="12"/>
      <c r="H102" s="12"/>
      <c r="I102" s="15" t="s">
        <v>30</v>
      </c>
      <c r="J102" s="23"/>
      <c r="K102" s="15"/>
      <c r="L102" s="15" t="s">
        <v>29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00.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23"/>
      <c r="K103" s="12"/>
      <c r="L103" s="12" t="s">
        <v>31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61.5" thickBot="1">
      <c r="A104" s="10"/>
      <c r="B104" s="12"/>
      <c r="C104" s="12"/>
      <c r="D104" s="12"/>
      <c r="E104" s="12"/>
      <c r="F104" s="12"/>
      <c r="G104" s="12"/>
      <c r="H104" s="12"/>
      <c r="I104" s="14" t="s">
        <v>32</v>
      </c>
      <c r="J104" s="23"/>
      <c r="K104" s="14"/>
      <c r="L104" s="11" t="s">
        <v>13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61.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23"/>
      <c r="K105" s="12"/>
      <c r="L105" s="11" t="s">
        <v>36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23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23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23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23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49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3" t="s">
        <v>10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7"/>
  <sheetViews>
    <sheetView workbookViewId="0">
      <selection activeCell="F16" sqref="F16"/>
    </sheetView>
  </sheetViews>
  <sheetFormatPr defaultRowHeight="16.5"/>
  <sheetData>
    <row r="1" spans="1:9" ht="26.25" thickBot="1">
      <c r="A1" s="46" t="s">
        <v>43</v>
      </c>
      <c r="B1" s="46" t="s">
        <v>251</v>
      </c>
      <c r="C1" s="46" t="s">
        <v>215</v>
      </c>
      <c r="D1" s="46" t="s">
        <v>252</v>
      </c>
      <c r="E1" s="46" t="s">
        <v>253</v>
      </c>
      <c r="F1" s="46" t="s">
        <v>254</v>
      </c>
      <c r="G1" s="46" t="s">
        <v>255</v>
      </c>
      <c r="H1" s="46" t="s">
        <v>256</v>
      </c>
      <c r="I1" s="46" t="s">
        <v>257</v>
      </c>
    </row>
    <row r="2" spans="1:9" ht="17.25" thickBot="1">
      <c r="A2" s="2">
        <v>0</v>
      </c>
      <c r="B2" s="2">
        <v>1</v>
      </c>
      <c r="C2" s="2" t="s">
        <v>258</v>
      </c>
      <c r="D2" s="54">
        <v>1</v>
      </c>
      <c r="E2" s="54">
        <v>1</v>
      </c>
      <c r="F2" s="2">
        <v>20</v>
      </c>
      <c r="G2" s="2">
        <v>50</v>
      </c>
      <c r="H2" s="1"/>
      <c r="I2" s="1"/>
    </row>
    <row r="3" spans="1:9" ht="17.25" thickBot="1">
      <c r="A3" s="2">
        <v>1</v>
      </c>
      <c r="B3" s="2">
        <v>2</v>
      </c>
      <c r="C3" s="2" t="s">
        <v>259</v>
      </c>
      <c r="D3" s="54">
        <v>1.1000000000000001</v>
      </c>
      <c r="E3" s="54">
        <v>1</v>
      </c>
      <c r="F3" s="2">
        <v>20</v>
      </c>
      <c r="G3" s="2">
        <v>60</v>
      </c>
      <c r="H3" s="1"/>
      <c r="I3" s="1"/>
    </row>
    <row r="4" spans="1:9" ht="17.25" thickBot="1">
      <c r="A4" s="2">
        <v>2</v>
      </c>
      <c r="B4" s="2">
        <v>3</v>
      </c>
      <c r="C4" s="2" t="s">
        <v>260</v>
      </c>
      <c r="D4" s="54">
        <v>1.2</v>
      </c>
      <c r="E4" s="54">
        <v>1</v>
      </c>
      <c r="F4" s="2">
        <v>20</v>
      </c>
      <c r="G4" s="2">
        <v>70</v>
      </c>
      <c r="H4" s="1"/>
      <c r="I4" s="1"/>
    </row>
    <row r="5" spans="1:9" ht="17.25" thickBot="1">
      <c r="A5" s="2">
        <v>3</v>
      </c>
      <c r="B5" s="2">
        <v>4</v>
      </c>
      <c r="C5" s="2" t="s">
        <v>261</v>
      </c>
      <c r="D5" s="54">
        <v>1.3</v>
      </c>
      <c r="E5" s="54">
        <v>1</v>
      </c>
      <c r="F5" s="2">
        <v>1</v>
      </c>
      <c r="G5" s="2">
        <v>75</v>
      </c>
      <c r="H5" s="1"/>
      <c r="I5" s="1"/>
    </row>
    <row r="6" spans="1:9" ht="17.25" thickBot="1">
      <c r="A6" s="2">
        <v>4</v>
      </c>
      <c r="B6" s="2">
        <v>5</v>
      </c>
      <c r="C6" s="2" t="s">
        <v>262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263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244</v>
      </c>
      <c r="C1" s="50" t="s">
        <v>245</v>
      </c>
      <c r="D1" s="50" t="s">
        <v>246</v>
      </c>
      <c r="E1" s="50" t="s">
        <v>247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activeCell="D13" sqref="D13"/>
    </sheetView>
  </sheetViews>
  <sheetFormatPr defaultRowHeight="16.5"/>
  <sheetData>
    <row r="1" spans="1:4" ht="26.25" thickBot="1">
      <c r="A1" s="46" t="s">
        <v>43</v>
      </c>
      <c r="B1" s="46" t="s">
        <v>248</v>
      </c>
      <c r="C1" s="46" t="s">
        <v>249</v>
      </c>
      <c r="D1" s="46" t="s">
        <v>250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I98"/>
  <sheetViews>
    <sheetView tabSelected="1" zoomScaleNormal="100" workbookViewId="0">
      <pane ySplit="1" topLeftCell="A2" activePane="bottomLeft" state="frozen"/>
      <selection pane="bottomLeft" activeCell="G98" sqref="A2:G98"/>
    </sheetView>
  </sheetViews>
  <sheetFormatPr defaultRowHeight="16.5"/>
  <cols>
    <col min="11" max="11" width="20.25" customWidth="1"/>
  </cols>
  <sheetData>
    <row r="1" spans="1:8" ht="26.25" thickBot="1">
      <c r="A1" s="46" t="s">
        <v>43</v>
      </c>
      <c r="B1" s="46" t="s">
        <v>213</v>
      </c>
      <c r="C1" s="46" t="s">
        <v>214</v>
      </c>
      <c r="D1" s="46" t="s">
        <v>215</v>
      </c>
      <c r="E1" s="46" t="s">
        <v>216</v>
      </c>
      <c r="F1" s="46" t="s">
        <v>217</v>
      </c>
      <c r="G1" s="46" t="s">
        <v>218</v>
      </c>
      <c r="H1" s="46" t="s">
        <v>219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200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200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200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200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200</v>
      </c>
      <c r="G7">
        <v>3</v>
      </c>
      <c r="H7">
        <v>20</v>
      </c>
    </row>
    <row r="8" spans="1:8">
      <c r="A8">
        <v>6</v>
      </c>
      <c r="B8">
        <v>6</v>
      </c>
      <c r="C8">
        <v>20</v>
      </c>
      <c r="D8" t="s">
        <v>46</v>
      </c>
      <c r="E8">
        <v>250</v>
      </c>
      <c r="F8">
        <v>200</v>
      </c>
      <c r="G8">
        <v>1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300</v>
      </c>
      <c r="F9">
        <v>200</v>
      </c>
      <c r="G9">
        <v>1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350</v>
      </c>
      <c r="F10">
        <v>200</v>
      </c>
      <c r="G10">
        <v>1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400</v>
      </c>
      <c r="F11">
        <v>200</v>
      </c>
      <c r="G11">
        <v>1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3000</v>
      </c>
      <c r="F12">
        <v>200</v>
      </c>
      <c r="G12">
        <v>5</v>
      </c>
      <c r="H12">
        <v>20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550</v>
      </c>
      <c r="F13">
        <v>200</v>
      </c>
      <c r="G13">
        <v>2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650</v>
      </c>
      <c r="F14">
        <v>200</v>
      </c>
      <c r="G14">
        <v>2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800</v>
      </c>
      <c r="F15">
        <v>200</v>
      </c>
      <c r="G15">
        <v>2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850</v>
      </c>
      <c r="F16">
        <v>200</v>
      </c>
      <c r="G16">
        <v>2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6000</v>
      </c>
      <c r="F17">
        <v>200</v>
      </c>
      <c r="G17">
        <v>7</v>
      </c>
      <c r="H17">
        <v>20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200</v>
      </c>
      <c r="G18">
        <v>3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200</v>
      </c>
      <c r="G19">
        <v>3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200</v>
      </c>
      <c r="G20">
        <v>3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200</v>
      </c>
      <c r="G21">
        <v>3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200</v>
      </c>
      <c r="G22">
        <v>9</v>
      </c>
      <c r="H22">
        <v>20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200</v>
      </c>
      <c r="G23">
        <v>4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200</v>
      </c>
      <c r="G24">
        <v>4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200</v>
      </c>
      <c r="G25">
        <v>4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200</v>
      </c>
      <c r="G26">
        <v>4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16000</v>
      </c>
      <c r="F27">
        <v>200</v>
      </c>
      <c r="G27">
        <v>11</v>
      </c>
      <c r="H27">
        <v>20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200</v>
      </c>
      <c r="G28">
        <v>5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200</v>
      </c>
      <c r="G29">
        <v>5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200</v>
      </c>
      <c r="G30">
        <v>5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200</v>
      </c>
      <c r="G31">
        <v>5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25000</v>
      </c>
      <c r="F32">
        <v>200</v>
      </c>
      <c r="G32">
        <v>13</v>
      </c>
      <c r="H32">
        <v>20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200</v>
      </c>
      <c r="G33">
        <v>6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200</v>
      </c>
      <c r="G34">
        <v>6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200</v>
      </c>
      <c r="G35">
        <v>6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200</v>
      </c>
      <c r="G36">
        <v>6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35000</v>
      </c>
      <c r="F37">
        <v>200</v>
      </c>
      <c r="G37">
        <v>15</v>
      </c>
      <c r="H37">
        <v>20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200</v>
      </c>
      <c r="G38">
        <v>7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200</v>
      </c>
      <c r="G39">
        <v>7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200</v>
      </c>
      <c r="G40">
        <v>7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200</v>
      </c>
      <c r="G41">
        <v>7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45000</v>
      </c>
      <c r="F42">
        <v>200</v>
      </c>
      <c r="G42">
        <v>17</v>
      </c>
      <c r="H42">
        <v>20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200</v>
      </c>
      <c r="G43">
        <v>8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200</v>
      </c>
      <c r="G44">
        <v>8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200</v>
      </c>
      <c r="G45">
        <v>8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200</v>
      </c>
      <c r="G46">
        <v>8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55000</v>
      </c>
      <c r="F47">
        <v>200</v>
      </c>
      <c r="G47">
        <v>19</v>
      </c>
      <c r="H47">
        <v>20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5800</v>
      </c>
      <c r="F48">
        <v>200</v>
      </c>
      <c r="G48">
        <v>9</v>
      </c>
      <c r="H48">
        <v>1</v>
      </c>
    </row>
    <row r="49" spans="1:9">
      <c r="A49">
        <v>47</v>
      </c>
      <c r="B49">
        <v>47</v>
      </c>
      <c r="C49">
        <v>20</v>
      </c>
      <c r="D49" t="s">
        <v>46</v>
      </c>
      <c r="E49">
        <v>6000</v>
      </c>
      <c r="F49">
        <v>200</v>
      </c>
      <c r="G49">
        <v>9</v>
      </c>
      <c r="H49">
        <v>1</v>
      </c>
    </row>
    <row r="50" spans="1:9">
      <c r="A50">
        <v>48</v>
      </c>
      <c r="B50">
        <v>48</v>
      </c>
      <c r="C50">
        <v>20</v>
      </c>
      <c r="D50" t="s">
        <v>46</v>
      </c>
      <c r="E50">
        <v>6200</v>
      </c>
      <c r="F50">
        <v>200</v>
      </c>
      <c r="G50">
        <v>9</v>
      </c>
      <c r="H50">
        <v>1</v>
      </c>
    </row>
    <row r="51" spans="1:9">
      <c r="A51">
        <v>49</v>
      </c>
      <c r="B51">
        <v>49</v>
      </c>
      <c r="C51">
        <v>20</v>
      </c>
      <c r="D51" t="s">
        <v>46</v>
      </c>
      <c r="E51">
        <v>6500</v>
      </c>
      <c r="F51">
        <v>200</v>
      </c>
      <c r="G51">
        <v>9</v>
      </c>
      <c r="H51">
        <v>1</v>
      </c>
    </row>
    <row r="52" spans="1:9">
      <c r="A52">
        <v>50</v>
      </c>
      <c r="B52">
        <v>50</v>
      </c>
      <c r="C52">
        <v>1</v>
      </c>
      <c r="D52" t="s">
        <v>46</v>
      </c>
      <c r="E52">
        <v>65000</v>
      </c>
      <c r="F52">
        <v>200</v>
      </c>
      <c r="G52">
        <v>21</v>
      </c>
      <c r="H52">
        <v>20</v>
      </c>
      <c r="I52" t="s">
        <v>303</v>
      </c>
    </row>
    <row r="53" spans="1:9">
      <c r="A53">
        <v>51</v>
      </c>
      <c r="B53">
        <v>51</v>
      </c>
      <c r="C53">
        <v>20</v>
      </c>
      <c r="D53" t="s">
        <v>46</v>
      </c>
      <c r="E53">
        <v>7000</v>
      </c>
      <c r="F53">
        <v>200</v>
      </c>
      <c r="G53">
        <v>10</v>
      </c>
      <c r="H53">
        <v>1</v>
      </c>
    </row>
    <row r="54" spans="1:9">
      <c r="A54">
        <v>52</v>
      </c>
      <c r="B54">
        <v>52</v>
      </c>
      <c r="C54">
        <v>20</v>
      </c>
      <c r="D54" t="s">
        <v>46</v>
      </c>
      <c r="E54">
        <v>7200</v>
      </c>
      <c r="F54">
        <v>200</v>
      </c>
      <c r="G54">
        <v>10</v>
      </c>
      <c r="H54">
        <v>1</v>
      </c>
    </row>
    <row r="55" spans="1:9">
      <c r="A55">
        <v>53</v>
      </c>
      <c r="B55">
        <v>53</v>
      </c>
      <c r="C55">
        <v>20</v>
      </c>
      <c r="D55" t="s">
        <v>46</v>
      </c>
      <c r="E55">
        <v>7400</v>
      </c>
      <c r="F55">
        <v>200</v>
      </c>
      <c r="G55">
        <v>10</v>
      </c>
      <c r="H55">
        <v>1</v>
      </c>
    </row>
    <row r="56" spans="1:9">
      <c r="A56">
        <v>54</v>
      </c>
      <c r="B56">
        <v>54</v>
      </c>
      <c r="C56">
        <v>20</v>
      </c>
      <c r="D56" t="s">
        <v>46</v>
      </c>
      <c r="E56">
        <v>7600</v>
      </c>
      <c r="F56">
        <v>200</v>
      </c>
      <c r="G56">
        <v>10</v>
      </c>
      <c r="H56">
        <v>1</v>
      </c>
    </row>
    <row r="57" spans="1:9">
      <c r="A57">
        <v>55</v>
      </c>
      <c r="B57">
        <v>55</v>
      </c>
      <c r="C57">
        <v>1</v>
      </c>
      <c r="D57" t="s">
        <v>46</v>
      </c>
      <c r="E57">
        <v>80000</v>
      </c>
      <c r="F57">
        <v>200</v>
      </c>
      <c r="G57">
        <v>23</v>
      </c>
      <c r="H57">
        <v>20</v>
      </c>
    </row>
    <row r="58" spans="1:9">
      <c r="A58">
        <v>56</v>
      </c>
      <c r="B58">
        <v>56</v>
      </c>
      <c r="C58">
        <v>20</v>
      </c>
      <c r="D58" t="s">
        <v>46</v>
      </c>
      <c r="E58">
        <v>7800</v>
      </c>
      <c r="F58">
        <v>200</v>
      </c>
      <c r="G58">
        <v>11</v>
      </c>
      <c r="H58">
        <v>1</v>
      </c>
    </row>
    <row r="59" spans="1:9">
      <c r="A59">
        <v>57</v>
      </c>
      <c r="B59">
        <v>57</v>
      </c>
      <c r="C59">
        <v>20</v>
      </c>
      <c r="D59" t="s">
        <v>46</v>
      </c>
      <c r="E59">
        <v>8000</v>
      </c>
      <c r="F59">
        <v>200</v>
      </c>
      <c r="G59">
        <v>11</v>
      </c>
      <c r="H59">
        <v>1</v>
      </c>
    </row>
    <row r="60" spans="1:9">
      <c r="A60">
        <v>58</v>
      </c>
      <c r="B60">
        <v>58</v>
      </c>
      <c r="C60">
        <v>20</v>
      </c>
      <c r="D60" t="s">
        <v>46</v>
      </c>
      <c r="E60">
        <v>8200</v>
      </c>
      <c r="F60">
        <v>200</v>
      </c>
      <c r="G60">
        <v>11</v>
      </c>
      <c r="H60">
        <v>1</v>
      </c>
    </row>
    <row r="61" spans="1:9">
      <c r="A61">
        <v>59</v>
      </c>
      <c r="B61">
        <v>59</v>
      </c>
      <c r="C61">
        <v>20</v>
      </c>
      <c r="D61" t="s">
        <v>46</v>
      </c>
      <c r="E61">
        <v>84000</v>
      </c>
      <c r="F61">
        <v>200</v>
      </c>
      <c r="G61">
        <v>11</v>
      </c>
      <c r="H61">
        <v>1</v>
      </c>
    </row>
    <row r="62" spans="1:9">
      <c r="A62">
        <v>60</v>
      </c>
      <c r="B62">
        <v>60</v>
      </c>
      <c r="C62">
        <v>1</v>
      </c>
      <c r="D62" t="s">
        <v>46</v>
      </c>
      <c r="E62">
        <v>90000</v>
      </c>
      <c r="F62">
        <v>200</v>
      </c>
      <c r="G62">
        <v>25</v>
      </c>
      <c r="H62">
        <v>20</v>
      </c>
      <c r="I62" t="s">
        <v>304</v>
      </c>
    </row>
    <row r="63" spans="1:9">
      <c r="A63">
        <v>61</v>
      </c>
      <c r="B63">
        <v>61</v>
      </c>
      <c r="C63">
        <v>20</v>
      </c>
      <c r="D63" t="s">
        <v>46</v>
      </c>
      <c r="E63">
        <v>9000</v>
      </c>
      <c r="F63">
        <v>200</v>
      </c>
      <c r="G63">
        <v>12</v>
      </c>
      <c r="H63">
        <v>1</v>
      </c>
    </row>
    <row r="64" spans="1:9">
      <c r="A64">
        <v>62</v>
      </c>
      <c r="B64">
        <v>62</v>
      </c>
      <c r="C64">
        <v>20</v>
      </c>
      <c r="D64" t="s">
        <v>46</v>
      </c>
      <c r="E64">
        <v>9300</v>
      </c>
      <c r="F64">
        <v>200</v>
      </c>
      <c r="G64">
        <v>12</v>
      </c>
      <c r="H64">
        <v>1</v>
      </c>
    </row>
    <row r="65" spans="1:9">
      <c r="A65">
        <v>63</v>
      </c>
      <c r="B65">
        <v>63</v>
      </c>
      <c r="C65">
        <v>20</v>
      </c>
      <c r="D65" t="s">
        <v>46</v>
      </c>
      <c r="E65">
        <v>9600</v>
      </c>
      <c r="F65">
        <v>200</v>
      </c>
      <c r="G65">
        <v>12</v>
      </c>
      <c r="H65">
        <v>1</v>
      </c>
    </row>
    <row r="66" spans="1:9">
      <c r="A66">
        <v>64</v>
      </c>
      <c r="B66">
        <v>64</v>
      </c>
      <c r="C66">
        <v>20</v>
      </c>
      <c r="D66" t="s">
        <v>46</v>
      </c>
      <c r="E66">
        <v>10000</v>
      </c>
      <c r="F66">
        <v>200</v>
      </c>
      <c r="G66">
        <v>12</v>
      </c>
      <c r="H66">
        <v>1</v>
      </c>
    </row>
    <row r="67" spans="1:9">
      <c r="A67">
        <v>65</v>
      </c>
      <c r="B67">
        <v>65</v>
      </c>
      <c r="C67">
        <v>1</v>
      </c>
      <c r="D67" t="s">
        <v>46</v>
      </c>
      <c r="E67">
        <v>100000</v>
      </c>
      <c r="F67">
        <v>200</v>
      </c>
      <c r="G67">
        <v>27</v>
      </c>
      <c r="H67">
        <v>20</v>
      </c>
    </row>
    <row r="68" spans="1:9">
      <c r="A68">
        <v>66</v>
      </c>
      <c r="B68">
        <v>66</v>
      </c>
      <c r="C68">
        <v>20</v>
      </c>
      <c r="D68" t="s">
        <v>46</v>
      </c>
      <c r="E68">
        <v>11000</v>
      </c>
      <c r="F68">
        <v>200</v>
      </c>
      <c r="G68">
        <v>13</v>
      </c>
      <c r="H68">
        <v>1</v>
      </c>
    </row>
    <row r="69" spans="1:9">
      <c r="A69">
        <v>67</v>
      </c>
      <c r="B69">
        <v>67</v>
      </c>
      <c r="C69">
        <v>20</v>
      </c>
      <c r="D69" t="s">
        <v>46</v>
      </c>
      <c r="E69">
        <v>12000</v>
      </c>
      <c r="F69">
        <v>200</v>
      </c>
      <c r="G69">
        <v>13</v>
      </c>
      <c r="H69">
        <v>1</v>
      </c>
    </row>
    <row r="70" spans="1:9">
      <c r="A70">
        <v>68</v>
      </c>
      <c r="B70">
        <v>68</v>
      </c>
      <c r="C70">
        <v>20</v>
      </c>
      <c r="D70" t="s">
        <v>46</v>
      </c>
      <c r="E70">
        <v>13000</v>
      </c>
      <c r="F70">
        <v>200</v>
      </c>
      <c r="G70">
        <v>13</v>
      </c>
      <c r="H70">
        <v>1</v>
      </c>
    </row>
    <row r="71" spans="1:9">
      <c r="A71">
        <v>69</v>
      </c>
      <c r="B71">
        <v>69</v>
      </c>
      <c r="C71">
        <v>20</v>
      </c>
      <c r="D71" t="s">
        <v>46</v>
      </c>
      <c r="E71">
        <v>14000</v>
      </c>
      <c r="F71">
        <v>200</v>
      </c>
      <c r="G71">
        <v>13</v>
      </c>
      <c r="H71">
        <v>1</v>
      </c>
    </row>
    <row r="72" spans="1:9">
      <c r="A72">
        <v>70</v>
      </c>
      <c r="B72">
        <v>70</v>
      </c>
      <c r="C72">
        <v>1</v>
      </c>
      <c r="D72" t="s">
        <v>46</v>
      </c>
      <c r="E72">
        <v>120000</v>
      </c>
      <c r="F72">
        <v>200</v>
      </c>
      <c r="G72">
        <v>30</v>
      </c>
      <c r="H72">
        <v>20</v>
      </c>
      <c r="I72" t="s">
        <v>305</v>
      </c>
    </row>
    <row r="73" spans="1:9">
      <c r="A73">
        <v>71</v>
      </c>
      <c r="B73">
        <v>71</v>
      </c>
      <c r="C73">
        <v>1</v>
      </c>
      <c r="D73" t="s">
        <v>46</v>
      </c>
      <c r="E73">
        <v>15000</v>
      </c>
      <c r="F73">
        <v>200</v>
      </c>
      <c r="G73">
        <v>14</v>
      </c>
      <c r="H73">
        <v>1</v>
      </c>
    </row>
    <row r="74" spans="1:9">
      <c r="A74">
        <v>72</v>
      </c>
      <c r="B74">
        <v>72</v>
      </c>
      <c r="C74">
        <v>1</v>
      </c>
      <c r="D74" t="s">
        <v>46</v>
      </c>
      <c r="E74">
        <v>16000</v>
      </c>
      <c r="F74">
        <v>200</v>
      </c>
      <c r="G74">
        <v>14</v>
      </c>
      <c r="H74">
        <v>1</v>
      </c>
    </row>
    <row r="75" spans="1:9">
      <c r="A75">
        <v>73</v>
      </c>
      <c r="B75">
        <v>73</v>
      </c>
      <c r="C75">
        <v>1</v>
      </c>
      <c r="D75" t="s">
        <v>46</v>
      </c>
      <c r="E75">
        <v>17000</v>
      </c>
      <c r="F75">
        <v>200</v>
      </c>
      <c r="G75">
        <v>14</v>
      </c>
      <c r="H75">
        <v>1</v>
      </c>
    </row>
    <row r="76" spans="1:9">
      <c r="A76">
        <v>74</v>
      </c>
      <c r="B76">
        <v>74</v>
      </c>
      <c r="C76">
        <v>1</v>
      </c>
      <c r="D76" t="s">
        <v>46</v>
      </c>
      <c r="E76">
        <v>18000</v>
      </c>
      <c r="F76">
        <v>200</v>
      </c>
      <c r="G76">
        <v>14</v>
      </c>
      <c r="H76">
        <v>1</v>
      </c>
    </row>
    <row r="77" spans="1:9">
      <c r="A77">
        <v>75</v>
      </c>
      <c r="B77">
        <v>75</v>
      </c>
      <c r="C77">
        <v>1</v>
      </c>
      <c r="D77" t="s">
        <v>46</v>
      </c>
      <c r="E77">
        <v>150000</v>
      </c>
      <c r="F77">
        <v>200</v>
      </c>
      <c r="G77">
        <v>33</v>
      </c>
      <c r="H77">
        <v>20</v>
      </c>
      <c r="I77" t="s">
        <v>306</v>
      </c>
    </row>
    <row r="78" spans="1:9">
      <c r="A78">
        <v>76</v>
      </c>
      <c r="B78">
        <v>76</v>
      </c>
      <c r="C78">
        <v>1</v>
      </c>
      <c r="D78" t="s">
        <v>46</v>
      </c>
      <c r="E78">
        <v>20000</v>
      </c>
      <c r="F78">
        <v>200</v>
      </c>
      <c r="G78">
        <v>15</v>
      </c>
      <c r="H78">
        <v>1</v>
      </c>
    </row>
    <row r="79" spans="1:9">
      <c r="A79">
        <v>77</v>
      </c>
      <c r="B79">
        <v>77</v>
      </c>
      <c r="C79">
        <v>1</v>
      </c>
      <c r="D79" t="s">
        <v>46</v>
      </c>
      <c r="E79">
        <v>21000</v>
      </c>
      <c r="F79">
        <v>200</v>
      </c>
      <c r="G79">
        <v>15</v>
      </c>
      <c r="H79">
        <v>1</v>
      </c>
    </row>
    <row r="80" spans="1:9">
      <c r="A80">
        <v>78</v>
      </c>
      <c r="B80">
        <v>78</v>
      </c>
      <c r="C80">
        <v>1</v>
      </c>
      <c r="D80" t="s">
        <v>46</v>
      </c>
      <c r="E80">
        <v>22000</v>
      </c>
      <c r="F80">
        <v>200</v>
      </c>
      <c r="G80">
        <v>15</v>
      </c>
      <c r="H80">
        <v>1</v>
      </c>
    </row>
    <row r="81" spans="1:9">
      <c r="A81">
        <v>79</v>
      </c>
      <c r="B81">
        <v>79</v>
      </c>
      <c r="C81">
        <v>1</v>
      </c>
      <c r="D81" t="s">
        <v>46</v>
      </c>
      <c r="E81">
        <v>23000</v>
      </c>
      <c r="F81">
        <v>200</v>
      </c>
      <c r="G81">
        <v>15</v>
      </c>
      <c r="H81">
        <v>1</v>
      </c>
    </row>
    <row r="82" spans="1:9">
      <c r="A82">
        <v>80</v>
      </c>
      <c r="B82">
        <v>80</v>
      </c>
      <c r="C82">
        <v>1</v>
      </c>
      <c r="D82" t="s">
        <v>46</v>
      </c>
      <c r="E82">
        <v>180000</v>
      </c>
      <c r="F82">
        <v>200</v>
      </c>
      <c r="G82">
        <v>36</v>
      </c>
      <c r="H82">
        <v>20</v>
      </c>
      <c r="I82" t="s">
        <v>307</v>
      </c>
    </row>
    <row r="83" spans="1:9">
      <c r="A83">
        <v>81</v>
      </c>
      <c r="B83">
        <v>81</v>
      </c>
      <c r="C83">
        <v>1</v>
      </c>
      <c r="D83" t="s">
        <v>46</v>
      </c>
      <c r="E83">
        <v>25000</v>
      </c>
      <c r="F83">
        <v>200</v>
      </c>
      <c r="G83">
        <v>16</v>
      </c>
      <c r="H83">
        <v>1</v>
      </c>
    </row>
    <row r="84" spans="1:9">
      <c r="A84">
        <v>82</v>
      </c>
      <c r="B84">
        <v>82</v>
      </c>
      <c r="C84">
        <v>1</v>
      </c>
      <c r="D84" t="s">
        <v>46</v>
      </c>
      <c r="E84">
        <v>28000</v>
      </c>
      <c r="F84">
        <v>200</v>
      </c>
      <c r="G84">
        <v>16</v>
      </c>
      <c r="H84">
        <v>1</v>
      </c>
    </row>
    <row r="85" spans="1:9">
      <c r="A85">
        <v>83</v>
      </c>
      <c r="B85">
        <v>83</v>
      </c>
      <c r="C85">
        <v>1</v>
      </c>
      <c r="D85" t="s">
        <v>46</v>
      </c>
      <c r="E85">
        <v>30000</v>
      </c>
      <c r="F85">
        <v>200</v>
      </c>
      <c r="G85">
        <v>16</v>
      </c>
      <c r="H85">
        <v>1</v>
      </c>
    </row>
    <row r="86" spans="1:9">
      <c r="A86">
        <v>84</v>
      </c>
      <c r="B86">
        <v>84</v>
      </c>
      <c r="C86">
        <v>1</v>
      </c>
      <c r="D86" t="s">
        <v>46</v>
      </c>
      <c r="E86">
        <v>32000</v>
      </c>
      <c r="F86">
        <v>200</v>
      </c>
      <c r="G86">
        <v>16</v>
      </c>
      <c r="H86">
        <v>1</v>
      </c>
    </row>
    <row r="87" spans="1:9">
      <c r="A87">
        <v>85</v>
      </c>
      <c r="B87">
        <v>85</v>
      </c>
      <c r="C87">
        <v>1</v>
      </c>
      <c r="D87" t="s">
        <v>46</v>
      </c>
      <c r="E87">
        <v>200000</v>
      </c>
      <c r="F87">
        <v>200</v>
      </c>
      <c r="G87">
        <v>40</v>
      </c>
      <c r="H87">
        <v>20</v>
      </c>
    </row>
    <row r="88" spans="1:9">
      <c r="A88">
        <v>86</v>
      </c>
      <c r="B88">
        <v>86</v>
      </c>
      <c r="C88">
        <v>1</v>
      </c>
      <c r="D88" t="s">
        <v>46</v>
      </c>
      <c r="E88">
        <v>34000</v>
      </c>
      <c r="F88">
        <v>200</v>
      </c>
      <c r="G88">
        <v>17</v>
      </c>
      <c r="H88">
        <v>1</v>
      </c>
    </row>
    <row r="89" spans="1:9">
      <c r="A89">
        <v>87</v>
      </c>
      <c r="B89">
        <v>87</v>
      </c>
      <c r="C89">
        <v>1</v>
      </c>
      <c r="D89" t="s">
        <v>46</v>
      </c>
      <c r="E89">
        <v>36000</v>
      </c>
      <c r="F89">
        <v>200</v>
      </c>
      <c r="G89">
        <v>17</v>
      </c>
      <c r="H89">
        <v>1</v>
      </c>
    </row>
    <row r="90" spans="1:9">
      <c r="A90">
        <v>88</v>
      </c>
      <c r="B90">
        <v>88</v>
      </c>
      <c r="C90">
        <v>1</v>
      </c>
      <c r="D90" t="s">
        <v>46</v>
      </c>
      <c r="E90">
        <v>38000</v>
      </c>
      <c r="F90">
        <v>200</v>
      </c>
      <c r="G90">
        <v>17</v>
      </c>
      <c r="H90">
        <v>1</v>
      </c>
    </row>
    <row r="91" spans="1:9">
      <c r="A91">
        <v>89</v>
      </c>
      <c r="B91">
        <v>89</v>
      </c>
      <c r="C91">
        <v>1</v>
      </c>
      <c r="D91" t="s">
        <v>46</v>
      </c>
      <c r="E91">
        <v>40000</v>
      </c>
      <c r="F91">
        <v>200</v>
      </c>
      <c r="G91">
        <v>17</v>
      </c>
      <c r="H91">
        <v>1</v>
      </c>
    </row>
    <row r="92" spans="1:9">
      <c r="A92">
        <v>90</v>
      </c>
      <c r="B92">
        <v>90</v>
      </c>
      <c r="C92">
        <v>1</v>
      </c>
      <c r="D92" t="s">
        <v>46</v>
      </c>
      <c r="E92">
        <v>300000</v>
      </c>
      <c r="F92">
        <v>200</v>
      </c>
      <c r="G92">
        <v>43</v>
      </c>
      <c r="H92">
        <v>20</v>
      </c>
      <c r="I92" t="s">
        <v>308</v>
      </c>
    </row>
    <row r="93" spans="1:9">
      <c r="A93">
        <v>91</v>
      </c>
      <c r="B93">
        <v>91</v>
      </c>
      <c r="C93">
        <v>1</v>
      </c>
      <c r="D93" t="s">
        <v>46</v>
      </c>
      <c r="E93">
        <v>42000</v>
      </c>
      <c r="F93">
        <v>200</v>
      </c>
      <c r="G93">
        <v>18</v>
      </c>
      <c r="H93">
        <v>1</v>
      </c>
    </row>
    <row r="94" spans="1:9">
      <c r="A94">
        <v>92</v>
      </c>
      <c r="B94">
        <v>92</v>
      </c>
      <c r="C94">
        <v>1</v>
      </c>
      <c r="D94" t="s">
        <v>46</v>
      </c>
      <c r="E94">
        <v>45000</v>
      </c>
      <c r="F94">
        <v>200</v>
      </c>
      <c r="G94">
        <v>18</v>
      </c>
      <c r="H94">
        <v>1</v>
      </c>
    </row>
    <row r="95" spans="1:9">
      <c r="A95">
        <v>93</v>
      </c>
      <c r="B95">
        <v>93</v>
      </c>
      <c r="C95">
        <v>1</v>
      </c>
      <c r="D95" t="s">
        <v>46</v>
      </c>
      <c r="E95">
        <v>47000</v>
      </c>
      <c r="F95">
        <v>200</v>
      </c>
      <c r="G95">
        <v>18</v>
      </c>
      <c r="H95">
        <v>1</v>
      </c>
    </row>
    <row r="96" spans="1:9">
      <c r="A96">
        <v>94</v>
      </c>
      <c r="B96">
        <v>94</v>
      </c>
      <c r="C96">
        <v>1</v>
      </c>
      <c r="D96" t="s">
        <v>46</v>
      </c>
      <c r="E96">
        <v>64000</v>
      </c>
      <c r="F96">
        <v>200</v>
      </c>
      <c r="G96">
        <v>18</v>
      </c>
      <c r="H96">
        <v>1</v>
      </c>
    </row>
    <row r="97" spans="1:8">
      <c r="A97">
        <v>95</v>
      </c>
      <c r="B97">
        <v>95</v>
      </c>
      <c r="C97">
        <v>1</v>
      </c>
      <c r="D97" t="s">
        <v>46</v>
      </c>
      <c r="E97">
        <v>350000</v>
      </c>
      <c r="F97">
        <v>200</v>
      </c>
      <c r="G97">
        <v>50</v>
      </c>
      <c r="H97">
        <v>20</v>
      </c>
    </row>
    <row r="98" spans="1:8">
      <c r="A98">
        <v>96</v>
      </c>
      <c r="B98">
        <v>96</v>
      </c>
      <c r="C98">
        <v>1</v>
      </c>
      <c r="D98" t="s">
        <v>46</v>
      </c>
      <c r="E98">
        <v>70000</v>
      </c>
      <c r="F98">
        <v>200</v>
      </c>
      <c r="G98">
        <v>20</v>
      </c>
      <c r="H9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activeCell="E25" sqref="E25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73</v>
      </c>
      <c r="E1" s="60" t="s">
        <v>74</v>
      </c>
      <c r="F1" s="60" t="s">
        <v>75</v>
      </c>
      <c r="G1" s="60" t="s">
        <v>76</v>
      </c>
      <c r="H1" s="60" t="s">
        <v>77</v>
      </c>
      <c r="I1" s="60" t="s">
        <v>70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71</v>
      </c>
    </row>
    <row r="3" spans="1:10" ht="16.5" customHeight="1">
      <c r="A3">
        <v>1</v>
      </c>
      <c r="B3">
        <v>1</v>
      </c>
      <c r="C3" t="s">
        <v>46</v>
      </c>
      <c r="D3" s="17" t="s">
        <v>159</v>
      </c>
      <c r="E3" s="17" t="s">
        <v>160</v>
      </c>
      <c r="F3" s="17" t="s">
        <v>161</v>
      </c>
      <c r="G3" s="17" t="s">
        <v>162</v>
      </c>
      <c r="H3" s="17" t="s">
        <v>163</v>
      </c>
      <c r="I3" t="s">
        <v>72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79</v>
      </c>
      <c r="E4" t="s">
        <v>80</v>
      </c>
      <c r="F4" t="s">
        <v>81</v>
      </c>
      <c r="G4" t="s">
        <v>82</v>
      </c>
      <c r="H4" t="s">
        <v>83</v>
      </c>
      <c r="I4" t="s">
        <v>78</v>
      </c>
      <c r="J4">
        <v>0</v>
      </c>
    </row>
    <row r="5" spans="1:10">
      <c r="A5">
        <v>3</v>
      </c>
      <c r="B5">
        <v>3</v>
      </c>
      <c r="C5" t="s">
        <v>46</v>
      </c>
      <c r="D5" t="s">
        <v>85</v>
      </c>
      <c r="E5" t="s">
        <v>89</v>
      </c>
      <c r="F5" t="s">
        <v>88</v>
      </c>
      <c r="G5" t="s">
        <v>87</v>
      </c>
      <c r="H5" t="s">
        <v>86</v>
      </c>
      <c r="I5" t="s">
        <v>84</v>
      </c>
      <c r="J5">
        <v>0</v>
      </c>
    </row>
    <row r="6" spans="1:10">
      <c r="A6">
        <v>4</v>
      </c>
      <c r="B6">
        <v>4</v>
      </c>
      <c r="C6" t="s">
        <v>46</v>
      </c>
      <c r="D6" t="s">
        <v>91</v>
      </c>
      <c r="E6" t="s">
        <v>93</v>
      </c>
      <c r="F6" t="s">
        <v>92</v>
      </c>
      <c r="G6" t="s">
        <v>94</v>
      </c>
      <c r="H6" t="s">
        <v>95</v>
      </c>
      <c r="I6" t="s">
        <v>90</v>
      </c>
      <c r="J6">
        <v>0</v>
      </c>
    </row>
    <row r="7" spans="1:10">
      <c r="A7">
        <v>5</v>
      </c>
      <c r="B7">
        <v>5</v>
      </c>
      <c r="C7" t="s">
        <v>46</v>
      </c>
      <c r="D7" t="s">
        <v>97</v>
      </c>
      <c r="E7" t="s">
        <v>98</v>
      </c>
      <c r="F7" t="s">
        <v>99</v>
      </c>
      <c r="G7" t="s">
        <v>100</v>
      </c>
      <c r="H7" t="s">
        <v>101</v>
      </c>
      <c r="I7" t="s">
        <v>96</v>
      </c>
      <c r="J7">
        <v>0</v>
      </c>
    </row>
    <row r="8" spans="1:10">
      <c r="A8">
        <v>6</v>
      </c>
      <c r="B8">
        <v>6</v>
      </c>
      <c r="C8" t="s">
        <v>46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102</v>
      </c>
      <c r="J8" t="s">
        <v>201</v>
      </c>
    </row>
    <row r="9" spans="1:10">
      <c r="A9">
        <v>7</v>
      </c>
      <c r="B9">
        <v>7</v>
      </c>
      <c r="C9" t="s">
        <v>46</v>
      </c>
      <c r="D9" t="s">
        <v>154</v>
      </c>
      <c r="E9" t="s">
        <v>155</v>
      </c>
      <c r="F9" t="s">
        <v>156</v>
      </c>
      <c r="G9" t="s">
        <v>157</v>
      </c>
      <c r="H9" t="s">
        <v>158</v>
      </c>
      <c r="I9" t="s">
        <v>108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110</v>
      </c>
      <c r="E10" t="s">
        <v>111</v>
      </c>
      <c r="F10" t="s">
        <v>112</v>
      </c>
      <c r="G10" t="s">
        <v>113</v>
      </c>
      <c r="H10" t="s">
        <v>114</v>
      </c>
      <c r="I10" t="s">
        <v>109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115</v>
      </c>
      <c r="E11" t="s">
        <v>116</v>
      </c>
      <c r="F11" t="s">
        <v>117</v>
      </c>
      <c r="G11" t="s">
        <v>118</v>
      </c>
      <c r="H11" t="s">
        <v>119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121</v>
      </c>
      <c r="E12" t="s">
        <v>122</v>
      </c>
      <c r="F12" t="s">
        <v>123</v>
      </c>
      <c r="G12" t="s">
        <v>124</v>
      </c>
      <c r="H12" t="s">
        <v>125</v>
      </c>
      <c r="I12" t="s">
        <v>120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299</v>
      </c>
      <c r="E13" t="s">
        <v>302</v>
      </c>
      <c r="F13" t="s">
        <v>301</v>
      </c>
      <c r="G13" t="s">
        <v>300</v>
      </c>
      <c r="H13" t="s">
        <v>127</v>
      </c>
      <c r="I13" t="s">
        <v>126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129</v>
      </c>
      <c r="E14" t="s">
        <v>130</v>
      </c>
      <c r="F14" t="s">
        <v>131</v>
      </c>
      <c r="G14" t="s">
        <v>132</v>
      </c>
      <c r="H14" t="s">
        <v>133</v>
      </c>
      <c r="I14" t="s">
        <v>128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135</v>
      </c>
      <c r="E15" t="s">
        <v>136</v>
      </c>
      <c r="F15" t="s">
        <v>137</v>
      </c>
      <c r="G15" t="s">
        <v>138</v>
      </c>
      <c r="H15" t="s">
        <v>139</v>
      </c>
      <c r="I15" t="s">
        <v>134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275</v>
      </c>
      <c r="E16" t="s">
        <v>276</v>
      </c>
      <c r="F16" t="s">
        <v>277</v>
      </c>
      <c r="G16" t="s">
        <v>278</v>
      </c>
      <c r="H16" t="s">
        <v>279</v>
      </c>
      <c r="I16" t="s">
        <v>140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142</v>
      </c>
      <c r="E17" t="s">
        <v>143</v>
      </c>
      <c r="F17" t="s">
        <v>144</v>
      </c>
      <c r="G17" t="s">
        <v>145</v>
      </c>
      <c r="H17" t="s">
        <v>146</v>
      </c>
      <c r="I17" t="s">
        <v>141</v>
      </c>
      <c r="J17" t="s">
        <v>201</v>
      </c>
    </row>
    <row r="18" spans="1:10" ht="22.5" customHeight="1">
      <c r="A18">
        <v>16</v>
      </c>
      <c r="B18">
        <v>16</v>
      </c>
      <c r="C18" t="s">
        <v>46</v>
      </c>
      <c r="D18" s="17" t="s">
        <v>184</v>
      </c>
      <c r="E18" s="17" t="s">
        <v>186</v>
      </c>
      <c r="F18" s="17" t="s">
        <v>187</v>
      </c>
      <c r="G18" s="17" t="s">
        <v>188</v>
      </c>
      <c r="H18" s="17" t="s">
        <v>189</v>
      </c>
      <c r="I18" t="s">
        <v>185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191</v>
      </c>
      <c r="E19" s="17" t="s">
        <v>192</v>
      </c>
      <c r="F19" s="17" t="s">
        <v>193</v>
      </c>
      <c r="G19" s="17" t="s">
        <v>191</v>
      </c>
      <c r="H19" s="17" t="s">
        <v>194</v>
      </c>
      <c r="I19" t="s">
        <v>190</v>
      </c>
      <c r="J19" s="17" t="s">
        <v>201</v>
      </c>
    </row>
    <row r="20" spans="1:10">
      <c r="A20">
        <v>18</v>
      </c>
      <c r="B20">
        <v>18</v>
      </c>
      <c r="C20" t="s">
        <v>46</v>
      </c>
      <c r="D20" t="s">
        <v>196</v>
      </c>
      <c r="E20" t="s">
        <v>197</v>
      </c>
      <c r="F20" t="s">
        <v>198</v>
      </c>
      <c r="G20" t="s">
        <v>199</v>
      </c>
      <c r="H20" t="s">
        <v>200</v>
      </c>
      <c r="I20" t="s">
        <v>195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164</v>
      </c>
      <c r="E21" t="s">
        <v>165</v>
      </c>
      <c r="F21" t="s">
        <v>166</v>
      </c>
      <c r="G21" t="s">
        <v>167</v>
      </c>
      <c r="H21" t="s">
        <v>168</v>
      </c>
      <c r="I21" t="s">
        <v>147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150</v>
      </c>
      <c r="E22" t="s">
        <v>151</v>
      </c>
      <c r="F22" t="s">
        <v>152</v>
      </c>
      <c r="G22" t="s">
        <v>149</v>
      </c>
      <c r="H22" t="s">
        <v>153</v>
      </c>
      <c r="I22" t="s">
        <v>148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991E-76B1-488B-B603-BE3AD2200A10}">
  <dimension ref="A1:B20"/>
  <sheetViews>
    <sheetView workbookViewId="0">
      <selection activeCell="E15" sqref="E15"/>
    </sheetView>
  </sheetViews>
  <sheetFormatPr defaultRowHeight="16.5"/>
  <cols>
    <col min="2" max="2" width="120.5" customWidth="1"/>
  </cols>
  <sheetData>
    <row r="1" spans="1:2" ht="18" customHeight="1">
      <c r="A1">
        <v>1</v>
      </c>
      <c r="B1" s="17" t="s">
        <v>309</v>
      </c>
    </row>
    <row r="2" spans="1:2" ht="18" customHeight="1">
      <c r="A2">
        <v>2</v>
      </c>
      <c r="B2" t="s">
        <v>310</v>
      </c>
    </row>
    <row r="3" spans="1:2" ht="18" customHeight="1">
      <c r="A3">
        <v>3</v>
      </c>
      <c r="B3" t="s">
        <v>311</v>
      </c>
    </row>
    <row r="4" spans="1:2" ht="18" customHeight="1">
      <c r="A4">
        <v>4</v>
      </c>
      <c r="B4" t="s">
        <v>312</v>
      </c>
    </row>
    <row r="5" spans="1:2" ht="18" customHeight="1">
      <c r="A5">
        <v>5</v>
      </c>
      <c r="B5" t="s">
        <v>313</v>
      </c>
    </row>
    <row r="6" spans="1:2" ht="18" customHeight="1">
      <c r="A6">
        <v>6</v>
      </c>
      <c r="B6" t="s">
        <v>314</v>
      </c>
    </row>
    <row r="7" spans="1:2" ht="18" customHeight="1">
      <c r="A7">
        <v>7</v>
      </c>
      <c r="B7" t="s">
        <v>315</v>
      </c>
    </row>
    <row r="8" spans="1:2" ht="18" customHeight="1">
      <c r="A8">
        <v>8</v>
      </c>
      <c r="B8" t="s">
        <v>316</v>
      </c>
    </row>
    <row r="9" spans="1:2" ht="18" customHeight="1">
      <c r="A9">
        <v>9</v>
      </c>
      <c r="B9" t="s">
        <v>317</v>
      </c>
    </row>
    <row r="10" spans="1:2" ht="18" customHeight="1">
      <c r="A10">
        <v>10</v>
      </c>
      <c r="B10" t="s">
        <v>318</v>
      </c>
    </row>
    <row r="11" spans="1:2" ht="18" customHeight="1">
      <c r="A11">
        <v>11</v>
      </c>
      <c r="B11" t="s">
        <v>319</v>
      </c>
    </row>
    <row r="12" spans="1:2" ht="18" customHeight="1">
      <c r="A12">
        <v>12</v>
      </c>
      <c r="B12" t="s">
        <v>320</v>
      </c>
    </row>
    <row r="13" spans="1:2" ht="18" customHeight="1">
      <c r="A13">
        <v>13</v>
      </c>
      <c r="B13" t="s">
        <v>321</v>
      </c>
    </row>
    <row r="14" spans="1:2" ht="18" customHeight="1">
      <c r="A14">
        <v>14</v>
      </c>
      <c r="B14" t="s">
        <v>322</v>
      </c>
    </row>
    <row r="15" spans="1:2" ht="18" customHeight="1">
      <c r="A15">
        <v>15</v>
      </c>
      <c r="B15" t="s">
        <v>323</v>
      </c>
    </row>
    <row r="16" spans="1:2" ht="18" customHeight="1">
      <c r="A16">
        <v>16</v>
      </c>
      <c r="B16" s="17" t="s">
        <v>324</v>
      </c>
    </row>
    <row r="17" spans="1:2" ht="18" customHeight="1">
      <c r="A17">
        <v>17</v>
      </c>
      <c r="B17" s="17" t="s">
        <v>325</v>
      </c>
    </row>
    <row r="18" spans="1:2" ht="18" customHeight="1">
      <c r="A18">
        <v>18</v>
      </c>
      <c r="B18" t="s">
        <v>326</v>
      </c>
    </row>
    <row r="19" spans="1:2" ht="18" customHeight="1">
      <c r="A19">
        <v>19</v>
      </c>
      <c r="B19" t="s">
        <v>327</v>
      </c>
    </row>
    <row r="20" spans="1:2" ht="18" customHeight="1">
      <c r="A20">
        <v>20</v>
      </c>
      <c r="B20" t="s">
        <v>328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264</v>
      </c>
      <c r="B1" s="55" t="s">
        <v>264</v>
      </c>
      <c r="C1" s="55" t="s">
        <v>264</v>
      </c>
      <c r="D1" s="55" t="s">
        <v>264</v>
      </c>
      <c r="E1" s="55" t="s">
        <v>264</v>
      </c>
      <c r="F1" s="55" t="s">
        <v>264</v>
      </c>
      <c r="G1" s="55" t="s">
        <v>264</v>
      </c>
      <c r="H1" s="55" t="s">
        <v>264</v>
      </c>
      <c r="I1" s="55" t="s">
        <v>264</v>
      </c>
      <c r="J1" s="55" t="s">
        <v>264</v>
      </c>
      <c r="K1" s="55" t="s">
        <v>264</v>
      </c>
      <c r="L1" s="55" t="s">
        <v>264</v>
      </c>
      <c r="M1" s="55" t="s">
        <v>264</v>
      </c>
      <c r="N1" s="55" t="s">
        <v>264</v>
      </c>
      <c r="O1" s="55" t="s">
        <v>264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264</v>
      </c>
      <c r="B2" s="1"/>
      <c r="C2" s="56" t="s">
        <v>265</v>
      </c>
      <c r="D2" s="56" t="s">
        <v>265</v>
      </c>
      <c r="E2" s="56" t="s">
        <v>265</v>
      </c>
      <c r="F2" s="1"/>
      <c r="G2" s="56" t="s">
        <v>265</v>
      </c>
      <c r="H2" s="56" t="s">
        <v>265</v>
      </c>
      <c r="I2" s="56" t="s">
        <v>265</v>
      </c>
      <c r="J2" s="1"/>
      <c r="K2" s="1"/>
      <c r="L2" s="1"/>
      <c r="M2" s="1"/>
      <c r="N2" s="1"/>
      <c r="O2" s="55" t="s">
        <v>264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264</v>
      </c>
      <c r="B3" s="1"/>
      <c r="C3" s="56" t="s">
        <v>265</v>
      </c>
      <c r="D3" s="56" t="s">
        <v>265</v>
      </c>
      <c r="E3" s="56" t="s">
        <v>265</v>
      </c>
      <c r="F3" s="1"/>
      <c r="G3" s="56" t="s">
        <v>265</v>
      </c>
      <c r="H3" s="56" t="s">
        <v>265</v>
      </c>
      <c r="I3" s="56" t="s">
        <v>265</v>
      </c>
      <c r="J3" s="1"/>
      <c r="K3" s="56" t="s">
        <v>265</v>
      </c>
      <c r="L3" s="56" t="s">
        <v>265</v>
      </c>
      <c r="M3" s="56" t="s">
        <v>265</v>
      </c>
      <c r="N3" s="1"/>
      <c r="O3" s="55" t="s">
        <v>264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264</v>
      </c>
      <c r="B4" s="1"/>
      <c r="C4" s="56" t="s">
        <v>265</v>
      </c>
      <c r="D4" s="56" t="s">
        <v>265</v>
      </c>
      <c r="E4" s="56" t="s">
        <v>265</v>
      </c>
      <c r="F4" s="1"/>
      <c r="G4" s="56" t="s">
        <v>265</v>
      </c>
      <c r="H4" s="56" t="s">
        <v>265</v>
      </c>
      <c r="I4" s="56" t="s">
        <v>265</v>
      </c>
      <c r="J4" s="1"/>
      <c r="K4" s="56" t="s">
        <v>265</v>
      </c>
      <c r="L4" s="56" t="s">
        <v>265</v>
      </c>
      <c r="M4" s="56" t="s">
        <v>265</v>
      </c>
      <c r="N4" s="1"/>
      <c r="O4" s="55" t="s">
        <v>264</v>
      </c>
      <c r="P4" s="1"/>
      <c r="Q4" s="1"/>
      <c r="R4" s="1"/>
      <c r="S4" s="1"/>
      <c r="T4" s="1"/>
      <c r="U4" s="1"/>
      <c r="V4" s="1"/>
      <c r="W4" s="1"/>
      <c r="X4" s="56" t="s">
        <v>265</v>
      </c>
      <c r="Y4" s="55" t="s">
        <v>264</v>
      </c>
      <c r="Z4" s="1"/>
    </row>
    <row r="5" spans="1:26" ht="17.25" thickBot="1">
      <c r="A5" s="55" t="s">
        <v>264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264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264</v>
      </c>
      <c r="B6" s="56" t="s">
        <v>265</v>
      </c>
      <c r="C6" s="56" t="s">
        <v>265</v>
      </c>
      <c r="D6" s="56" t="s">
        <v>265</v>
      </c>
      <c r="E6" s="56" t="s">
        <v>265</v>
      </c>
      <c r="F6" s="1"/>
      <c r="G6" s="56" t="s">
        <v>265</v>
      </c>
      <c r="H6" s="56" t="s">
        <v>265</v>
      </c>
      <c r="I6" s="56" t="s">
        <v>265</v>
      </c>
      <c r="J6" s="1"/>
      <c r="K6" s="56" t="s">
        <v>265</v>
      </c>
      <c r="L6" s="56" t="s">
        <v>265</v>
      </c>
      <c r="M6" s="56" t="s">
        <v>265</v>
      </c>
      <c r="N6" s="56" t="s">
        <v>265</v>
      </c>
      <c r="O6" s="55" t="s">
        <v>264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264</v>
      </c>
      <c r="B7" s="56" t="s">
        <v>265</v>
      </c>
      <c r="C7" s="56" t="s">
        <v>265</v>
      </c>
      <c r="D7" s="56" t="s">
        <v>265</v>
      </c>
      <c r="E7" s="56" t="s">
        <v>265</v>
      </c>
      <c r="F7" s="1"/>
      <c r="G7" s="56" t="s">
        <v>265</v>
      </c>
      <c r="H7" s="56" t="s">
        <v>265</v>
      </c>
      <c r="I7" s="56" t="s">
        <v>265</v>
      </c>
      <c r="J7" s="1"/>
      <c r="K7" s="56" t="s">
        <v>265</v>
      </c>
      <c r="L7" s="56" t="s">
        <v>265</v>
      </c>
      <c r="M7" s="56" t="s">
        <v>265</v>
      </c>
      <c r="N7" s="56" t="s">
        <v>265</v>
      </c>
      <c r="O7" s="55" t="s">
        <v>264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264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264</v>
      </c>
      <c r="P8" s="1"/>
      <c r="Q8" s="1"/>
      <c r="R8" s="1"/>
      <c r="S8" s="1"/>
      <c r="T8" s="1"/>
      <c r="U8" s="1"/>
      <c r="V8" s="1"/>
      <c r="W8" s="1"/>
      <c r="X8" s="1" t="s">
        <v>266</v>
      </c>
      <c r="Y8" s="1" t="s">
        <v>267</v>
      </c>
      <c r="Z8" s="1"/>
    </row>
    <row r="9" spans="1:26" ht="17.25" thickBot="1">
      <c r="A9" s="55" t="s">
        <v>264</v>
      </c>
      <c r="B9" s="1"/>
      <c r="C9" s="56" t="s">
        <v>265</v>
      </c>
      <c r="D9" s="56" t="s">
        <v>265</v>
      </c>
      <c r="E9" s="56" t="s">
        <v>265</v>
      </c>
      <c r="F9" s="1"/>
      <c r="G9" s="56" t="s">
        <v>265</v>
      </c>
      <c r="H9" s="56" t="s">
        <v>265</v>
      </c>
      <c r="I9" s="56" t="s">
        <v>265</v>
      </c>
      <c r="J9" s="1"/>
      <c r="K9" s="56" t="s">
        <v>265</v>
      </c>
      <c r="L9" s="56" t="s">
        <v>265</v>
      </c>
      <c r="M9" s="56" t="s">
        <v>265</v>
      </c>
      <c r="N9" s="1"/>
      <c r="O9" s="55" t="s">
        <v>264</v>
      </c>
      <c r="P9" s="1"/>
      <c r="Q9" s="1"/>
      <c r="R9" s="1"/>
      <c r="S9" s="1"/>
      <c r="T9" s="1"/>
      <c r="U9" s="1"/>
      <c r="V9" s="1"/>
      <c r="W9" s="1"/>
      <c r="X9" s="1" t="s">
        <v>268</v>
      </c>
      <c r="Y9" s="1" t="s">
        <v>269</v>
      </c>
      <c r="Z9" s="1"/>
    </row>
    <row r="10" spans="1:26" ht="17.25" thickBot="1">
      <c r="A10" s="55" t="s">
        <v>264</v>
      </c>
      <c r="B10" s="1"/>
      <c r="C10" s="56" t="s">
        <v>265</v>
      </c>
      <c r="D10" s="56" t="s">
        <v>265</v>
      </c>
      <c r="E10" s="56" t="s">
        <v>265</v>
      </c>
      <c r="F10" s="1"/>
      <c r="G10" s="56" t="s">
        <v>265</v>
      </c>
      <c r="H10" s="56" t="s">
        <v>265</v>
      </c>
      <c r="I10" s="56" t="s">
        <v>265</v>
      </c>
      <c r="J10" s="1"/>
      <c r="K10" s="56" t="s">
        <v>265</v>
      </c>
      <c r="L10" s="56" t="s">
        <v>265</v>
      </c>
      <c r="M10" s="56" t="s">
        <v>265</v>
      </c>
      <c r="N10" s="1"/>
      <c r="O10" s="55" t="s">
        <v>264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264</v>
      </c>
      <c r="B11" s="1"/>
      <c r="C11" s="1"/>
      <c r="D11" s="1"/>
      <c r="E11" s="1"/>
      <c r="F11" s="1"/>
      <c r="G11" s="56" t="s">
        <v>265</v>
      </c>
      <c r="H11" s="56" t="s">
        <v>265</v>
      </c>
      <c r="I11" s="56" t="s">
        <v>265</v>
      </c>
      <c r="J11" s="1"/>
      <c r="K11" s="1"/>
      <c r="L11" s="1"/>
      <c r="M11" s="1"/>
      <c r="N11" s="1"/>
      <c r="O11" s="55" t="s">
        <v>264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264</v>
      </c>
      <c r="B12" s="55" t="s">
        <v>264</v>
      </c>
      <c r="C12" s="55" t="s">
        <v>264</v>
      </c>
      <c r="D12" s="55" t="s">
        <v>264</v>
      </c>
      <c r="E12" s="55" t="s">
        <v>264</v>
      </c>
      <c r="F12" s="55" t="s">
        <v>264</v>
      </c>
      <c r="G12" s="55" t="s">
        <v>264</v>
      </c>
      <c r="H12" s="55" t="s">
        <v>264</v>
      </c>
      <c r="I12" s="55" t="s">
        <v>264</v>
      </c>
      <c r="J12" s="55" t="s">
        <v>264</v>
      </c>
      <c r="K12" s="55" t="s">
        <v>264</v>
      </c>
      <c r="L12" s="55" t="s">
        <v>264</v>
      </c>
      <c r="M12" s="55" t="s">
        <v>264</v>
      </c>
      <c r="N12" s="55" t="s">
        <v>264</v>
      </c>
      <c r="O12" s="55" t="s">
        <v>264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타워</vt:lpstr>
      <vt:lpstr>난이도</vt:lpstr>
      <vt:lpstr>레벨시스템</vt:lpstr>
      <vt:lpstr>퀄리티</vt:lpstr>
      <vt:lpstr>몬스터</vt:lpstr>
      <vt:lpstr>아이템스킬</vt:lpstr>
      <vt:lpstr>Sheet1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2022-01-21T10:02:10Z</dcterms:modified>
</cp:coreProperties>
</file>