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\Documents\GitHub\Unity_Game_Project_1\[작업폴더]RandomTowerDefence\"/>
    </mc:Choice>
  </mc:AlternateContent>
  <xr:revisionPtr revIDLastSave="0" documentId="13_ncr:1_{8061B9CC-3564-491D-8AC5-ED210C69744C}" xr6:coauthVersionLast="47" xr6:coauthVersionMax="47" xr10:uidLastSave="{00000000-0000-0000-0000-000000000000}"/>
  <bookViews>
    <workbookView xWindow="-120" yWindow="-120" windowWidth="29040" windowHeight="15840" xr2:uid="{C69005FB-6E21-4B13-B11A-8C988963CC7F}"/>
  </bookViews>
  <sheets>
    <sheet name="타워" sheetId="1" r:id="rId1"/>
    <sheet name="아이템스킬" sheetId="2" r:id="rId2"/>
    <sheet name="몬스터" sheetId="4" r:id="rId3"/>
    <sheet name="퀄리티" sheetId="5" r:id="rId4"/>
    <sheet name="레벨시스템" sheetId="6" r:id="rId5"/>
    <sheet name="난이도" sheetId="7" r:id="rId6"/>
    <sheet name="지형" sheetId="8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3" i="1" l="1"/>
  <c r="J52" i="1"/>
  <c r="J51" i="1"/>
  <c r="J35" i="1"/>
  <c r="J28" i="1"/>
  <c r="J37" i="1"/>
  <c r="J29" i="1"/>
  <c r="J27" i="1"/>
  <c r="J2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J26" i="1"/>
  <c r="J30" i="1"/>
  <c r="J31" i="1"/>
  <c r="J32" i="1"/>
  <c r="J33" i="1"/>
  <c r="J34" i="1"/>
  <c r="J36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2" i="1"/>
</calcChain>
</file>

<file path=xl/sharedStrings.xml><?xml version="1.0" encoding="utf-8"?>
<sst xmlns="http://schemas.openxmlformats.org/spreadsheetml/2006/main" count="620" uniqueCount="291">
  <si>
    <t>IDEX</t>
  </si>
  <si>
    <t>LEVEL</t>
  </si>
  <si>
    <t>NAME</t>
  </si>
  <si>
    <t>AD</t>
  </si>
  <si>
    <t>AS</t>
  </si>
  <si>
    <t>RANG</t>
  </si>
  <si>
    <t>CRI_P</t>
  </si>
  <si>
    <t>CRI_D</t>
  </si>
  <si>
    <t>STRING</t>
  </si>
  <si>
    <t>None</t>
    <phoneticPr fontId="1" type="noConversion"/>
  </si>
  <si>
    <r>
      <t xml:space="preserve">fatty </t>
    </r>
    <r>
      <rPr>
        <sz val="10"/>
        <color theme="1"/>
        <rFont val="Arial Unicode MS"/>
        <family val="2"/>
        <charset val="129"/>
      </rPr>
      <t>터렛같이 생긴애</t>
    </r>
    <phoneticPr fontId="1" type="noConversion"/>
  </si>
  <si>
    <t>꼬마마법사 여자</t>
    <phoneticPr fontId="1" type="noConversion"/>
  </si>
  <si>
    <t>드래곤용</t>
    <phoneticPr fontId="1" type="noConversion"/>
  </si>
  <si>
    <t>rts 기사</t>
    <phoneticPr fontId="1" type="noConversion"/>
  </si>
  <si>
    <t>벌</t>
    <phoneticPr fontId="1" type="noConversion"/>
  </si>
  <si>
    <t>데빌</t>
    <phoneticPr fontId="1" type="noConversion"/>
  </si>
  <si>
    <t>꼬마용</t>
    <phoneticPr fontId="1" type="noConversion"/>
  </si>
  <si>
    <t>소돼지</t>
    <phoneticPr fontId="1" type="noConversion"/>
  </si>
  <si>
    <t>솔져</t>
    <phoneticPr fontId="1" type="noConversion"/>
  </si>
  <si>
    <t>스켈레톤 킹</t>
    <phoneticPr fontId="1" type="noConversion"/>
  </si>
  <si>
    <r>
      <rPr>
        <sz val="10"/>
        <color theme="1"/>
        <rFont val="Arial Unicode MS"/>
        <family val="2"/>
        <charset val="129"/>
      </rPr>
      <t>스켈레톤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궁수</t>
    </r>
    <phoneticPr fontId="1" type="noConversion"/>
  </si>
  <si>
    <t>스켈레톤 메이지</t>
    <phoneticPr fontId="1" type="noConversion"/>
  </si>
  <si>
    <t>툰 데스나이트</t>
    <phoneticPr fontId="1" type="noConversion"/>
  </si>
  <si>
    <t>유니티찬</t>
    <phoneticPr fontId="1" type="noConversion"/>
  </si>
  <si>
    <t>대현자</t>
    <phoneticPr fontId="1" type="noConversion"/>
  </si>
  <si>
    <r>
      <t>tiny 2</t>
    </r>
    <r>
      <rPr>
        <sz val="10"/>
        <color theme="1"/>
        <rFont val="Arial Unicode MS"/>
        <family val="2"/>
        <charset val="129"/>
      </rPr>
      <t>차세계대전 화염방사기</t>
    </r>
    <phoneticPr fontId="1" type="noConversion"/>
  </si>
  <si>
    <t>주위 데미지(관통)</t>
    <phoneticPr fontId="1" type="noConversion"/>
  </si>
  <si>
    <t>조자룡</t>
    <phoneticPr fontId="1" type="noConversion"/>
  </si>
  <si>
    <t>권투쟁이</t>
    <phoneticPr fontId="1" type="noConversion"/>
  </si>
  <si>
    <t>전기</t>
    <phoneticPr fontId="1" type="noConversion"/>
  </si>
  <si>
    <t>관통데미지</t>
    <phoneticPr fontId="1" type="noConversion"/>
  </si>
  <si>
    <r>
      <t xml:space="preserve">tiny </t>
    </r>
    <r>
      <rPr>
        <sz val="10"/>
        <color theme="1"/>
        <rFont val="Arial Unicode MS"/>
        <family val="2"/>
        <charset val="129"/>
      </rPr>
      <t>풋맨 좋음</t>
    </r>
    <phoneticPr fontId="1" type="noConversion"/>
  </si>
  <si>
    <t>공속 버프</t>
    <phoneticPr fontId="1" type="noConversion"/>
  </si>
  <si>
    <t>여자</t>
    <phoneticPr fontId="1" type="noConversion"/>
  </si>
  <si>
    <t>남자</t>
    <phoneticPr fontId="1" type="noConversion"/>
  </si>
  <si>
    <t>방어 감소</t>
    <phoneticPr fontId="1" type="noConversion"/>
  </si>
  <si>
    <t>빨간 아기용</t>
    <phoneticPr fontId="1" type="noConversion"/>
  </si>
  <si>
    <t>갬블펫</t>
    <phoneticPr fontId="1" type="noConversion"/>
  </si>
  <si>
    <t>나무도끼</t>
    <phoneticPr fontId="1" type="noConversion"/>
  </si>
  <si>
    <t>도끼 3형제</t>
    <phoneticPr fontId="1" type="noConversion"/>
  </si>
  <si>
    <t>총든 로봇</t>
    <phoneticPr fontId="1" type="noConversion"/>
  </si>
  <si>
    <t>툰 고스트</t>
    <phoneticPr fontId="1" type="noConversion"/>
  </si>
  <si>
    <t>잼민이</t>
    <phoneticPr fontId="1" type="noConversion"/>
  </si>
  <si>
    <t>Idx</t>
  </si>
  <si>
    <t>level</t>
  </si>
  <si>
    <t>Name</t>
  </si>
  <si>
    <t>None</t>
  </si>
  <si>
    <t>두번째 공격은 치명타확률이 2배가 됩니다.</t>
  </si>
  <si>
    <t>두번째 공격은 치명타확률이 2배가 됩니다.</t>
    <phoneticPr fontId="1" type="noConversion"/>
  </si>
  <si>
    <t>최대 3명까지 공격합니다.</t>
    <phoneticPr fontId="1" type="noConversion"/>
  </si>
  <si>
    <t>근처에 데니가 있을경우 + 공속 50%</t>
    <phoneticPr fontId="1" type="noConversion"/>
  </si>
  <si>
    <t>근처에 소피아가 있을경우 + 공속 50%</t>
    <phoneticPr fontId="1" type="noConversion"/>
  </si>
  <si>
    <t>라운드시작할때마다 첫번째 공격은 무조건 치명타가 터집니다.</t>
    <phoneticPr fontId="1" type="noConversion"/>
  </si>
  <si>
    <r>
      <t>15%</t>
    </r>
    <r>
      <rPr>
        <sz val="10"/>
        <color theme="1"/>
        <rFont val="Arial Unicode MS"/>
        <family val="2"/>
        <charset val="129"/>
      </rPr>
      <t>확률로 데미지가 2배로 들어갑니다.</t>
    </r>
    <phoneticPr fontId="1" type="noConversion"/>
  </si>
  <si>
    <t>공격당한 적은 3초간 이동속도 15% 감소</t>
    <phoneticPr fontId="1" type="noConversion"/>
  </si>
  <si>
    <t>레이저로 지속적으로 공격합니다.</t>
    <phoneticPr fontId="1" type="noConversion"/>
  </si>
  <si>
    <t>공격당한 주변적들도 피해를 받습니다.</t>
    <phoneticPr fontId="1" type="noConversion"/>
  </si>
  <si>
    <t>미사일이 관통을 합니다.</t>
    <phoneticPr fontId="1" type="noConversion"/>
  </si>
  <si>
    <t>공격당한 적은 3초간 이동속도 15% 감소</t>
    <phoneticPr fontId="1" type="noConversion"/>
  </si>
  <si>
    <r>
      <rPr>
        <sz val="10"/>
        <color theme="1"/>
        <rFont val="맑은 고딕"/>
        <family val="3"/>
        <charset val="129"/>
      </rPr>
      <t>적</t>
    </r>
    <r>
      <rPr>
        <sz val="10"/>
        <color theme="1"/>
        <rFont val="Arial Unicode MS"/>
        <family val="3"/>
        <charset val="129"/>
      </rPr>
      <t>에게 마법을 부려 주변 적들까지 피해를 입힙니다.</t>
    </r>
    <phoneticPr fontId="1" type="noConversion"/>
  </si>
  <si>
    <t>주변 적들의 이동속도 10% 감소 합니다</t>
    <phoneticPr fontId="1" type="noConversion"/>
  </si>
  <si>
    <r>
      <rPr>
        <sz val="10"/>
        <color theme="1"/>
        <rFont val="맑은 고딕"/>
        <family val="3"/>
        <charset val="129"/>
      </rPr>
      <t>레이저로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Arial Unicode MS"/>
        <family val="3"/>
        <charset val="129"/>
      </rPr>
      <t>지속적으로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Arial Unicode MS"/>
        <family val="3"/>
        <charset val="129"/>
      </rPr>
      <t>공격합니다</t>
    </r>
    <r>
      <rPr>
        <sz val="10"/>
        <color theme="1"/>
        <rFont val="Arial"/>
        <family val="3"/>
      </rPr>
      <t>.</t>
    </r>
    <phoneticPr fontId="1" type="noConversion"/>
  </si>
  <si>
    <r>
      <t>15%</t>
    </r>
    <r>
      <rPr>
        <sz val="10"/>
        <color theme="1"/>
        <rFont val="Arial Unicode MS"/>
        <family val="2"/>
        <charset val="129"/>
      </rPr>
      <t>확률로</t>
    </r>
    <r>
      <rPr>
        <sz val="10"/>
        <color theme="1"/>
        <rFont val="Arial"/>
        <family val="2"/>
      </rPr>
      <t xml:space="preserve"> 2</t>
    </r>
    <r>
      <rPr>
        <sz val="10"/>
        <color theme="1"/>
        <rFont val="Arial Unicode MS"/>
        <family val="2"/>
        <charset val="129"/>
      </rPr>
      <t>초간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스턴을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입힙니다</t>
    </r>
    <r>
      <rPr>
        <sz val="10"/>
        <color theme="1"/>
        <rFont val="Arial"/>
        <family val="2"/>
      </rPr>
      <t>.</t>
    </r>
    <phoneticPr fontId="1" type="noConversion"/>
  </si>
  <si>
    <t>공격당한 적은 3초간 방어 -1(중첩불가능)</t>
    <phoneticPr fontId="1" type="noConversion"/>
  </si>
  <si>
    <r>
      <rPr>
        <sz val="10"/>
        <color theme="1"/>
        <rFont val="맑은 고딕"/>
        <family val="3"/>
        <charset val="129"/>
      </rPr>
      <t>주변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적들의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방어력 -2 감소 합니다.</t>
    </r>
    <phoneticPr fontId="1" type="noConversion"/>
  </si>
  <si>
    <t>최대 4명까지 공격합니다</t>
    <phoneticPr fontId="1" type="noConversion"/>
  </si>
  <si>
    <t>주변 적들의 이동속도 15% 감소 합니다</t>
    <phoneticPr fontId="1" type="noConversion"/>
  </si>
  <si>
    <t>주변 적들의 이동속도 20% 감소 합니다</t>
    <phoneticPr fontId="1" type="noConversion"/>
  </si>
  <si>
    <r>
      <t>20%</t>
    </r>
    <r>
      <rPr>
        <sz val="10"/>
        <color theme="1"/>
        <rFont val="Arial Unicode MS"/>
        <family val="2"/>
        <charset val="129"/>
      </rPr>
      <t>확률로</t>
    </r>
    <r>
      <rPr>
        <sz val="10"/>
        <color theme="1"/>
        <rFont val="Arial"/>
        <family val="2"/>
      </rPr>
      <t xml:space="preserve"> 2</t>
    </r>
    <r>
      <rPr>
        <sz val="10"/>
        <color theme="1"/>
        <rFont val="Arial Unicode MS"/>
        <family val="2"/>
        <charset val="129"/>
      </rPr>
      <t>초간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스턴을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입힙니다</t>
    </r>
    <r>
      <rPr>
        <sz val="10"/>
        <color theme="1"/>
        <rFont val="Arial"/>
        <family val="2"/>
      </rPr>
      <t>.</t>
    </r>
    <phoneticPr fontId="1" type="noConversion"/>
  </si>
  <si>
    <r>
      <t>20%</t>
    </r>
    <r>
      <rPr>
        <sz val="10"/>
        <color theme="1"/>
        <rFont val="Arial Unicode MS"/>
        <family val="2"/>
        <charset val="129"/>
      </rPr>
      <t>확률로</t>
    </r>
    <r>
      <rPr>
        <sz val="10"/>
        <color theme="1"/>
        <rFont val="Arial"/>
        <family val="2"/>
      </rPr>
      <t xml:space="preserve"> 2</t>
    </r>
    <r>
      <rPr>
        <sz val="10"/>
        <color theme="1"/>
        <rFont val="Arial Unicode MS"/>
        <family val="2"/>
        <charset val="129"/>
      </rPr>
      <t>초간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스턴을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입힙니다</t>
    </r>
    <r>
      <rPr>
        <sz val="10"/>
        <color theme="1"/>
        <rFont val="Arial"/>
        <family val="2"/>
      </rPr>
      <t>.</t>
    </r>
    <phoneticPr fontId="1" type="noConversion"/>
  </si>
  <si>
    <t>주변 적들의 이동속도 25% 감소 합니다</t>
    <phoneticPr fontId="1" type="noConversion"/>
  </si>
  <si>
    <t>최대 4명까지 공격합니다.</t>
    <phoneticPr fontId="1" type="noConversion"/>
  </si>
  <si>
    <t>최대 4명까지 공격합니다</t>
    <phoneticPr fontId="1" type="noConversion"/>
  </si>
  <si>
    <t>어디에있든 적들을 공격할 수 있습니다.</t>
    <phoneticPr fontId="1" type="noConversion"/>
  </si>
  <si>
    <t>비고</t>
    <phoneticPr fontId="1" type="noConversion"/>
  </si>
  <si>
    <t>없는거</t>
    <phoneticPr fontId="1" type="noConversion"/>
  </si>
  <si>
    <t>파이어볼</t>
    <phoneticPr fontId="1" type="noConversion"/>
  </si>
  <si>
    <t>STRING1</t>
    <phoneticPr fontId="1" type="noConversion"/>
  </si>
  <si>
    <t>STRING2</t>
    <phoneticPr fontId="1" type="noConversion"/>
  </si>
  <si>
    <t>STRING3</t>
    <phoneticPr fontId="1" type="noConversion"/>
  </si>
  <si>
    <t>STRING4</t>
    <phoneticPr fontId="1" type="noConversion"/>
  </si>
  <si>
    <t>STRING5</t>
    <phoneticPr fontId="1" type="noConversion"/>
  </si>
  <si>
    <t>사거리</t>
    <phoneticPr fontId="1" type="noConversion"/>
  </si>
  <si>
    <t>사거리가 1만큼 증가합니다</t>
    <phoneticPr fontId="1" type="noConversion"/>
  </si>
  <si>
    <t>사거리가 2만큼 증가합니다</t>
    <phoneticPr fontId="1" type="noConversion"/>
  </si>
  <si>
    <t>사거리가 3만큼 증가합니다</t>
    <phoneticPr fontId="1" type="noConversion"/>
  </si>
  <si>
    <t>사거리가 4만큼 증가합니다</t>
    <phoneticPr fontId="1" type="noConversion"/>
  </si>
  <si>
    <t>사거리가 5만큼 증가합니다</t>
    <phoneticPr fontId="1" type="noConversion"/>
  </si>
  <si>
    <t>공격력 증가</t>
    <phoneticPr fontId="1" type="noConversion"/>
  </si>
  <si>
    <t>공격력 +10%</t>
    <phoneticPr fontId="1" type="noConversion"/>
  </si>
  <si>
    <t>공격력 +50%</t>
    <phoneticPr fontId="1" type="noConversion"/>
  </si>
  <si>
    <t>공격력 +40%</t>
    <phoneticPr fontId="1" type="noConversion"/>
  </si>
  <si>
    <t>공격력 +30%</t>
    <phoneticPr fontId="1" type="noConversion"/>
  </si>
  <si>
    <t>공격력 +20%</t>
    <phoneticPr fontId="1" type="noConversion"/>
  </si>
  <si>
    <t>치명타 확률 증가</t>
    <phoneticPr fontId="1" type="noConversion"/>
  </si>
  <si>
    <t>치명타% +10%</t>
    <phoneticPr fontId="1" type="noConversion"/>
  </si>
  <si>
    <t>치명타% +30%</t>
    <phoneticPr fontId="1" type="noConversion"/>
  </si>
  <si>
    <t>치명타% +20%</t>
    <phoneticPr fontId="1" type="noConversion"/>
  </si>
  <si>
    <t>치명타% +40%</t>
    <phoneticPr fontId="1" type="noConversion"/>
  </si>
  <si>
    <t>치명타% +50%</t>
    <phoneticPr fontId="1" type="noConversion"/>
  </si>
  <si>
    <t>치명타 데미지 증가</t>
    <phoneticPr fontId="1" type="noConversion"/>
  </si>
  <si>
    <t>치명타 데미지+ 15%</t>
    <phoneticPr fontId="1" type="noConversion"/>
  </si>
  <si>
    <t>치명타 데미지+ 30%</t>
    <phoneticPr fontId="1" type="noConversion"/>
  </si>
  <si>
    <t>치명타 데미지+ 45%</t>
    <phoneticPr fontId="1" type="noConversion"/>
  </si>
  <si>
    <t>치명타 데미지+ 60%</t>
    <phoneticPr fontId="1" type="noConversion"/>
  </si>
  <si>
    <t>치명타 데미지+ 75%</t>
    <phoneticPr fontId="1" type="noConversion"/>
  </si>
  <si>
    <t>공속증가</t>
    <phoneticPr fontId="1" type="noConversion"/>
  </si>
  <si>
    <t>공격속도 + 10%</t>
    <phoneticPr fontId="1" type="noConversion"/>
  </si>
  <si>
    <t>공격속도 + 20%</t>
    <phoneticPr fontId="1" type="noConversion"/>
  </si>
  <si>
    <t>공격속도 + 30%</t>
    <phoneticPr fontId="1" type="noConversion"/>
  </si>
  <si>
    <t>공격속도 + 40%</t>
    <phoneticPr fontId="1" type="noConversion"/>
  </si>
  <si>
    <t>공격속도 + 50%</t>
    <phoneticPr fontId="1" type="noConversion"/>
  </si>
  <si>
    <t>첫 대상 스턴</t>
    <phoneticPr fontId="1" type="noConversion"/>
  </si>
  <si>
    <t>치명타</t>
    <phoneticPr fontId="1" type="noConversion"/>
  </si>
  <si>
    <t>6번째 공격마다 치명타 무조건들어감</t>
    <phoneticPr fontId="1" type="noConversion"/>
  </si>
  <si>
    <t>5번째 공격마다 치명타 무조건들어감</t>
    <phoneticPr fontId="1" type="noConversion"/>
  </si>
  <si>
    <t>4번째 공격마다 치명타 무조건들어감</t>
    <phoneticPr fontId="1" type="noConversion"/>
  </si>
  <si>
    <t>3번째 공격마다 치명타 무조건들어감</t>
    <phoneticPr fontId="1" type="noConversion"/>
  </si>
  <si>
    <t>2번째 공격마다 치명타 무조건들어감</t>
    <phoneticPr fontId="1" type="noConversion"/>
  </si>
  <si>
    <t>타켓된 한명 방어-1 1초간</t>
    <phoneticPr fontId="1" type="noConversion"/>
  </si>
  <si>
    <t>타켓된 한명 방어-1 2초간</t>
    <phoneticPr fontId="1" type="noConversion"/>
  </si>
  <si>
    <t>타켓된 한명 방어-1 3초간</t>
    <phoneticPr fontId="1" type="noConversion"/>
  </si>
  <si>
    <t>타켓된 한명 방어-1 4초간</t>
    <phoneticPr fontId="1" type="noConversion"/>
  </si>
  <si>
    <t>타켓된 한명 방어-1 5초간</t>
    <phoneticPr fontId="1" type="noConversion"/>
  </si>
  <si>
    <t>라운드끝날때마다 공격력 증가</t>
    <phoneticPr fontId="1" type="noConversion"/>
  </si>
  <si>
    <t>라운드 끝날때마다 공격력 + 1%</t>
    <phoneticPr fontId="1" type="noConversion"/>
  </si>
  <si>
    <t>라운드 끝날때마다 공격력 + 2%</t>
    <phoneticPr fontId="1" type="noConversion"/>
  </si>
  <si>
    <t>라운드 끝날때마다 공격력 + 3%</t>
    <phoneticPr fontId="1" type="noConversion"/>
  </si>
  <si>
    <t>라운드 끝날때마다 공격력 + 4%</t>
    <phoneticPr fontId="1" type="noConversion"/>
  </si>
  <si>
    <t>라운드 끝날때마다 공격력 + 5%</t>
    <phoneticPr fontId="1" type="noConversion"/>
  </si>
  <si>
    <t>라운드끝날때마다 돈 증가</t>
    <phoneticPr fontId="1" type="noConversion"/>
  </si>
  <si>
    <t>라운드 끝날때마다 Gold +1</t>
    <phoneticPr fontId="1" type="noConversion"/>
  </si>
  <si>
    <t>라운드 끝날때마다 Gold +2</t>
    <phoneticPr fontId="1" type="noConversion"/>
  </si>
  <si>
    <t>라운드 끝날때마다 Gold +3</t>
    <phoneticPr fontId="1" type="noConversion"/>
  </si>
  <si>
    <t>라운드 끝날때마다 Gold +4</t>
    <phoneticPr fontId="1" type="noConversion"/>
  </si>
  <si>
    <t>라운드 끝날때마다 Gold +5</t>
    <phoneticPr fontId="1" type="noConversion"/>
  </si>
  <si>
    <t>유닛을 잡을때마다 돈증가</t>
    <phoneticPr fontId="1" type="noConversion"/>
  </si>
  <si>
    <t>유닛을 죽일경우 20%확률로 Gold + 1</t>
    <phoneticPr fontId="1" type="noConversion"/>
  </si>
  <si>
    <t>유닛을 죽일경우 40%확률로 Gold + 1</t>
    <phoneticPr fontId="1" type="noConversion"/>
  </si>
  <si>
    <t>유닛을 죽일경우 60%확률로 Gold + 1</t>
    <phoneticPr fontId="1" type="noConversion"/>
  </si>
  <si>
    <t>유닛을 죽일경우 80%확률로 Gold + 1</t>
    <phoneticPr fontId="1" type="noConversion"/>
  </si>
  <si>
    <t>유닛을 죽일경우 100%확률로 Gold + 1</t>
    <phoneticPr fontId="1" type="noConversion"/>
  </si>
  <si>
    <t>스턴 걸린상대 추가데미지</t>
    <phoneticPr fontId="1" type="noConversion"/>
  </si>
  <si>
    <t>스턴 걸린 상대에게 공격시 50% 추가 데미지</t>
    <phoneticPr fontId="1" type="noConversion"/>
  </si>
  <si>
    <t>스턴 걸린 상대에게 공격시 100% 추가 데미지</t>
    <phoneticPr fontId="1" type="noConversion"/>
  </si>
  <si>
    <t>스턴 걸린 상대에게 공격시 150% 추가 데미지</t>
    <phoneticPr fontId="1" type="noConversion"/>
  </si>
  <si>
    <t>스턴 걸린 상대에게 공격시 200% 추가 데미지</t>
    <phoneticPr fontId="1" type="noConversion"/>
  </si>
  <si>
    <t>스턴 걸린 상대에게 공격시 250% 추가 데미지</t>
    <phoneticPr fontId="1" type="noConversion"/>
  </si>
  <si>
    <t>이동속도 감소</t>
    <phoneticPr fontId="1" type="noConversion"/>
  </si>
  <si>
    <t>타켓된 한명 이동속도감소 30% 3초간</t>
    <phoneticPr fontId="1" type="noConversion"/>
  </si>
  <si>
    <t>방어 무시 데미지</t>
    <phoneticPr fontId="1" type="noConversion"/>
  </si>
  <si>
    <t>10%확률로 방어를 무시합니다</t>
    <phoneticPr fontId="1" type="noConversion"/>
  </si>
  <si>
    <t>20%확률로 방어를 무시합니다</t>
    <phoneticPr fontId="1" type="noConversion"/>
  </si>
  <si>
    <t>30%확률로 방어를 무시합니다</t>
    <phoneticPr fontId="1" type="noConversion"/>
  </si>
  <si>
    <t>40%확률로 방어를 무시합니다</t>
    <phoneticPr fontId="1" type="noConversion"/>
  </si>
  <si>
    <t>50%확률로 방어를 무시합니다</t>
    <phoneticPr fontId="1" type="noConversion"/>
  </si>
  <si>
    <t>공격시 0.5초뒤에 한번더 데미지를 입힙니다</t>
    <phoneticPr fontId="1" type="noConversion"/>
  </si>
  <si>
    <t>첫번째 공격은 무조건 치명타가 터집니다</t>
    <phoneticPr fontId="1" type="noConversion"/>
  </si>
  <si>
    <t>라운드 시작시 4번째 공격까지 치명타가 터집니다</t>
    <phoneticPr fontId="1" type="noConversion"/>
  </si>
  <si>
    <t>라운드 시작시 1번째 공격까지 치명타가 터집니다</t>
    <phoneticPr fontId="1" type="noConversion"/>
  </si>
  <si>
    <t>라운드 시작시 2번째 공격까지 치명타가 터집니다</t>
    <phoneticPr fontId="1" type="noConversion"/>
  </si>
  <si>
    <t>라운드 시작시 3번째 공격까지 치명타가 터집니다</t>
    <phoneticPr fontId="1" type="noConversion"/>
  </si>
  <si>
    <t>라운드 시작시 5번째 공격까지 치명타가 터집니다</t>
    <phoneticPr fontId="1" type="noConversion"/>
  </si>
  <si>
    <t>첫대상 스턴 1초 추가 데미지 공격력 +10%</t>
    <phoneticPr fontId="1" type="noConversion"/>
  </si>
  <si>
    <t>첫대상 스턴 1.1초 추가 데미지 공격력 +15%</t>
    <phoneticPr fontId="1" type="noConversion"/>
  </si>
  <si>
    <t>첫대상 스턴 1.2초 추가 데미지 공격력 +20%</t>
    <phoneticPr fontId="1" type="noConversion"/>
  </si>
  <si>
    <t>첫대상 스턴 1.3초 추가 데미지 공격력 +25%</t>
    <phoneticPr fontId="1" type="noConversion"/>
  </si>
  <si>
    <t>첫대상 스턴 1.5초 추가 데미지 공격력 +50%</t>
    <phoneticPr fontId="1" type="noConversion"/>
  </si>
  <si>
    <t>타켓된 한명 이동속도감소 30% 1초간</t>
    <phoneticPr fontId="1" type="noConversion"/>
  </si>
  <si>
    <t>타켓된 한명 이동속도감소 30% 2초간</t>
    <phoneticPr fontId="1" type="noConversion"/>
  </si>
  <si>
    <t>타켓된 한명 이동속도감소 30% 4초간</t>
    <phoneticPr fontId="1" type="noConversion"/>
  </si>
  <si>
    <t>타켓된 한명 이동속도감소 30% 5초간</t>
    <phoneticPr fontId="1" type="noConversion"/>
  </si>
  <si>
    <t>3초마다 파이어볼이 나갑니다Damage : 공격력80%</t>
    <phoneticPr fontId="1" type="noConversion"/>
  </si>
  <si>
    <t>2.5초마다 파이어볼이 나갑니다Damage : 공격력80%</t>
    <phoneticPr fontId="1" type="noConversion"/>
  </si>
  <si>
    <t>2초마다 파이어볼이 나갑니다Damage : 공격력80%</t>
    <phoneticPr fontId="1" type="noConversion"/>
  </si>
  <si>
    <t>1.5초마다 파이어볼이 나갑니다Damage : 공격력80%</t>
    <phoneticPr fontId="1" type="noConversion"/>
  </si>
  <si>
    <t>1초마다 파이어볼이 나갑니다Damage : 공격력80%</t>
    <phoneticPr fontId="1" type="noConversion"/>
  </si>
  <si>
    <t>공격시 0.5초뒤에 한번더 데미지를 입힙니다 Damage : 공격력 20%</t>
  </si>
  <si>
    <t>공격시 0.5초뒤에 한번더 데미지를 입힙니다 Damage : 공격력 25%</t>
  </si>
  <si>
    <t>공격시 0.5초뒤에 한번더 데미지를 입힙니다 Damage : 공격력 30%</t>
  </si>
  <si>
    <t>공격시 0.5초뒤에 한번더 데미지를 입힙니다 Damage : 공격력 35%</t>
  </si>
  <si>
    <t>공격시 0.5초뒤에 한번더 데미지를 입힙니다 Damage : 공격력 40%</t>
  </si>
  <si>
    <t xml:space="preserve">비고 </t>
  </si>
  <si>
    <t>현재체력 1%만큼 추가 데미지가 들어갑니다(보스는 50%만큼만들어갑니다)</t>
  </si>
  <si>
    <t>현재체력 1.5%만큼 추가 데미지가 들어갑니다(보스는 50%만큼만들어갑니다)</t>
  </si>
  <si>
    <t>현재체력 3%만큼 추가 데미지가 들어갑니다(보스는 50%만큼만들어갑니다)</t>
  </si>
  <si>
    <t>현재체력 3.5%만큼 추가 데미지가 들어갑니다(보스는 50%만큼만들어갑니다)</t>
  </si>
  <si>
    <t>비고2</t>
    <phoneticPr fontId="1" type="noConversion"/>
  </si>
  <si>
    <t>즉발 1.5 거리</t>
    <phoneticPr fontId="1" type="noConversion"/>
  </si>
  <si>
    <t>토네이도를 소환해 주변 적들을 공격합니다.</t>
    <phoneticPr fontId="1" type="noConversion"/>
  </si>
  <si>
    <t>3명이 적들을 공격합니다.</t>
    <phoneticPr fontId="1" type="noConversion"/>
  </si>
  <si>
    <t>현재체력 2.5%만큼 추가 데미지가 들어갑니다(보스는 50%만큼만들어갑니다)</t>
    <phoneticPr fontId="1" type="noConversion"/>
  </si>
  <si>
    <r>
      <t>2</t>
    </r>
    <r>
      <rPr>
        <sz val="10"/>
        <color theme="1"/>
        <rFont val="Arial Unicode MS"/>
        <family val="2"/>
        <charset val="129"/>
      </rPr>
      <t>번 타격합니다. 8</t>
    </r>
    <r>
      <rPr>
        <sz val="10"/>
        <color theme="1"/>
        <rFont val="Arial"/>
        <family val="2"/>
      </rPr>
      <t>%</t>
    </r>
    <r>
      <rPr>
        <sz val="10"/>
        <color theme="1"/>
        <rFont val="Arial Unicode MS"/>
        <family val="2"/>
        <charset val="129"/>
      </rPr>
      <t>확률로</t>
    </r>
    <r>
      <rPr>
        <sz val="10"/>
        <color theme="1"/>
        <rFont val="Arial"/>
        <family val="2"/>
      </rPr>
      <t xml:space="preserve"> 2</t>
    </r>
    <r>
      <rPr>
        <sz val="10"/>
        <color theme="1"/>
        <rFont val="Arial Unicode MS"/>
        <family val="2"/>
        <charset val="129"/>
      </rPr>
      <t>초간 스턴을 입힙니다.</t>
    </r>
    <phoneticPr fontId="1" type="noConversion"/>
  </si>
  <si>
    <t>2번 타격합니다. 현재체력 1%만큼 추가 데미지가 들어갑니다(보스는 50%만큼만들어갑니다)</t>
    <phoneticPr fontId="1" type="noConversion"/>
  </si>
  <si>
    <t>마법을 부려 주변 적들까지 피해를 입힙니다.</t>
    <phoneticPr fontId="1" type="noConversion"/>
  </si>
  <si>
    <r>
      <rPr>
        <sz val="10"/>
        <color theme="1"/>
        <rFont val="Arial Unicode MS"/>
        <family val="2"/>
        <charset val="129"/>
      </rPr>
      <t>마법을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부려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주변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적들까지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피해를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입힙니다</t>
    </r>
    <r>
      <rPr>
        <sz val="10"/>
        <color theme="1"/>
        <rFont val="Arial"/>
        <family val="2"/>
      </rPr>
      <t>.</t>
    </r>
    <phoneticPr fontId="1" type="noConversion"/>
  </si>
  <si>
    <t>마법을 부려 주변 적들까지 피해를 입힙니다.</t>
    <phoneticPr fontId="1" type="noConversion"/>
  </si>
  <si>
    <t>3초마다 미사일검이 나갑니다Damage : 공격력40%</t>
    <phoneticPr fontId="1" type="noConversion"/>
  </si>
  <si>
    <t>미사일 검</t>
    <phoneticPr fontId="1" type="noConversion"/>
  </si>
  <si>
    <t>3초마다 미사일검이 나갑니다Damage : 공격력50%</t>
    <phoneticPr fontId="1" type="noConversion"/>
  </si>
  <si>
    <t>3초마다 미사일검이 나갑니다Damage : 공격력60%</t>
    <phoneticPr fontId="1" type="noConversion"/>
  </si>
  <si>
    <t>3초마다 미사일검이 나갑니다Damage : 공격력70%</t>
    <phoneticPr fontId="1" type="noConversion"/>
  </si>
  <si>
    <t>3초마다 미사일검이 나갑니다Damage : 공격력80%</t>
    <phoneticPr fontId="1" type="noConversion"/>
  </si>
  <si>
    <t>사정거리 안에있는 적들을 번개마법으로 공격합니다</t>
    <phoneticPr fontId="1" type="noConversion"/>
  </si>
  <si>
    <t>3초마다 사정거리내 적을 번개마법으로 공격합니다 Damage : 공격력35%</t>
    <phoneticPr fontId="1" type="noConversion"/>
  </si>
  <si>
    <t>3초마다 사정거리내 적을 번개마법으로 공격합니다 Damage : 공격력45%</t>
    <phoneticPr fontId="1" type="noConversion"/>
  </si>
  <si>
    <t>3초마다 사정거리내 적을 번개마법으로 공격합니다 Damage : 공격력55%</t>
    <phoneticPr fontId="1" type="noConversion"/>
  </si>
  <si>
    <t>3초마다 사정거리내 적을 번개마법으로 공격합니다 Damage : 공격력65%</t>
    <phoneticPr fontId="1" type="noConversion"/>
  </si>
  <si>
    <t>7번째 공격마다 공격력 상승</t>
    <phoneticPr fontId="1" type="noConversion"/>
  </si>
  <si>
    <t>7번째 공격마다 공격력 1%상승</t>
    <phoneticPr fontId="1" type="noConversion"/>
  </si>
  <si>
    <t>7번째 공격마다 공격력 1.5%상승</t>
    <phoneticPr fontId="1" type="noConversion"/>
  </si>
  <si>
    <t>7번째 공격마다 공격력 2%상승</t>
    <phoneticPr fontId="1" type="noConversion"/>
  </si>
  <si>
    <t>7번째 공격마다 공격력 2.5%상승</t>
    <phoneticPr fontId="1" type="noConversion"/>
  </si>
  <si>
    <t>7번째 공격마다 공격력 3%상승</t>
    <phoneticPr fontId="1" type="noConversion"/>
  </si>
  <si>
    <t>ㅇ</t>
    <phoneticPr fontId="1" type="noConversion"/>
  </si>
  <si>
    <t>1 범위</t>
    <phoneticPr fontId="1" type="noConversion"/>
  </si>
  <si>
    <t>불을 내뿜어 적들을 공격합니다</t>
    <phoneticPr fontId="1" type="noConversion"/>
  </si>
  <si>
    <t>뿔달린 골렘</t>
    <phoneticPr fontId="1" type="noConversion"/>
  </si>
  <si>
    <t>데미지</t>
    <phoneticPr fontId="1" type="noConversion"/>
  </si>
  <si>
    <t>1인</t>
    <phoneticPr fontId="1" type="noConversion"/>
  </si>
  <si>
    <t>범위</t>
    <phoneticPr fontId="1" type="noConversion"/>
  </si>
  <si>
    <t>3인</t>
    <phoneticPr fontId="1" type="noConversion"/>
  </si>
  <si>
    <t>범위 1.5</t>
    <phoneticPr fontId="1" type="noConversion"/>
  </si>
  <si>
    <t>4인</t>
    <phoneticPr fontId="1" type="noConversion"/>
  </si>
  <si>
    <t>범위1.5</t>
    <phoneticPr fontId="1" type="noConversion"/>
  </si>
  <si>
    <t>범위 1</t>
    <phoneticPr fontId="1" type="noConversion"/>
  </si>
  <si>
    <t>라운드</t>
  </si>
  <si>
    <t>갯수(CON)</t>
  </si>
  <si>
    <t>이름</t>
  </si>
  <si>
    <t>체력(HP)</t>
  </si>
  <si>
    <t>이동속도(SP)</t>
  </si>
  <si>
    <t>방어</t>
  </si>
  <si>
    <t>돈</t>
  </si>
  <si>
    <t>3번연속 공격합니다.</t>
    <phoneticPr fontId="1" type="noConversion"/>
  </si>
  <si>
    <t>로봇 인간형</t>
    <phoneticPr fontId="1" type="noConversion"/>
  </si>
  <si>
    <t>좀비</t>
    <phoneticPr fontId="1" type="noConversion"/>
  </si>
  <si>
    <t>법사</t>
    <phoneticPr fontId="1" type="noConversion"/>
  </si>
  <si>
    <t>더블스워드</t>
    <phoneticPr fontId="1" type="noConversion"/>
  </si>
  <si>
    <t>마법사</t>
    <phoneticPr fontId="1" type="noConversion"/>
  </si>
  <si>
    <t>드워프</t>
    <phoneticPr fontId="1" type="noConversion"/>
  </si>
  <si>
    <t>로봇형인간</t>
    <phoneticPr fontId="1" type="noConversion"/>
  </si>
  <si>
    <t>오크 트롤</t>
    <phoneticPr fontId="1" type="noConversion"/>
  </si>
  <si>
    <t>궁수</t>
    <phoneticPr fontId="1" type="noConversion"/>
  </si>
  <si>
    <r>
      <rPr>
        <sz val="10"/>
        <color theme="1"/>
        <rFont val="맑은 고딕"/>
        <family val="3"/>
        <charset val="129"/>
      </rPr>
      <t>오크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전사</t>
    </r>
    <phoneticPr fontId="1" type="noConversion"/>
  </si>
  <si>
    <t>투석기</t>
    <phoneticPr fontId="1" type="noConversion"/>
  </si>
  <si>
    <t>오크 마법사</t>
    <phoneticPr fontId="1" type="noConversion"/>
  </si>
  <si>
    <t>기사</t>
    <phoneticPr fontId="1" type="noConversion"/>
  </si>
  <si>
    <t>더블 스워드</t>
    <phoneticPr fontId="1" type="noConversion"/>
  </si>
  <si>
    <t>마법타워</t>
    <phoneticPr fontId="1" type="noConversion"/>
  </si>
  <si>
    <t>저격수</t>
    <phoneticPr fontId="1" type="noConversion"/>
  </si>
  <si>
    <t>경찰</t>
    <phoneticPr fontId="1" type="noConversion"/>
  </si>
  <si>
    <t>투석기</t>
    <phoneticPr fontId="1" type="noConversion"/>
  </si>
  <si>
    <t>스피어맨</t>
    <phoneticPr fontId="1" type="noConversion"/>
  </si>
  <si>
    <r>
      <rPr>
        <sz val="10"/>
        <color theme="1"/>
        <rFont val="돋움"/>
        <family val="3"/>
        <charset val="129"/>
      </rPr>
      <t>한발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탄</t>
    </r>
    <phoneticPr fontId="1" type="noConversion"/>
  </si>
  <si>
    <t>2차세계대전군인</t>
    <phoneticPr fontId="1" type="noConversion"/>
  </si>
  <si>
    <t>타워</t>
    <phoneticPr fontId="1" type="noConversion"/>
  </si>
  <si>
    <t>야구선수</t>
    <phoneticPr fontId="1" type="noConversion"/>
  </si>
  <si>
    <t>레벨</t>
  </si>
  <si>
    <t>1등급 타워</t>
  </si>
  <si>
    <t>2등급 타워</t>
  </si>
  <si>
    <t>3등급 타워</t>
  </si>
  <si>
    <t>퀄리티 등급</t>
  </si>
  <si>
    <t>확률</t>
  </si>
  <si>
    <t>추가 데미지%</t>
  </si>
  <si>
    <t>등급</t>
  </si>
  <si>
    <t>체력</t>
  </si>
  <si>
    <t>이동속도</t>
  </si>
  <si>
    <t>라이프</t>
  </si>
  <si>
    <t>마지막 라운드</t>
  </si>
  <si>
    <t>특징</t>
  </si>
  <si>
    <t>비고</t>
  </si>
  <si>
    <t>쉬움</t>
  </si>
  <si>
    <t>보통</t>
  </si>
  <si>
    <t>어려움</t>
  </si>
  <si>
    <t>어려움+</t>
  </si>
  <si>
    <t>어려움++</t>
  </si>
  <si>
    <t>어려움+++</t>
  </si>
  <si>
    <t>어려움++++</t>
  </si>
  <si>
    <t>벽</t>
  </si>
  <si>
    <t>타일</t>
  </si>
  <si>
    <t>▲</t>
  </si>
  <si>
    <t>▶</t>
  </si>
  <si>
    <t>▼</t>
  </si>
  <si>
    <t>◀</t>
  </si>
  <si>
    <t>None</t>
    <phoneticPr fontId="1" type="noConversion"/>
  </si>
  <si>
    <t>무한</t>
    <phoneticPr fontId="1" type="noConversion"/>
  </si>
  <si>
    <t>사거리내 모든적들을 공격합니다</t>
    <phoneticPr fontId="1" type="noConversion"/>
  </si>
  <si>
    <r>
      <t>1</t>
    </r>
    <r>
      <rPr>
        <sz val="10"/>
        <color theme="1"/>
        <rFont val="Arial Unicode MS"/>
        <family val="2"/>
        <charset val="129"/>
      </rPr>
      <t>인</t>
    </r>
    <phoneticPr fontId="1" type="noConversion"/>
  </si>
  <si>
    <t>법사</t>
    <phoneticPr fontId="1" type="noConversion"/>
  </si>
  <si>
    <t>범위내 아군들을 공격속도 20% 증가 시킵니다</t>
    <phoneticPr fontId="1" type="noConversion"/>
  </si>
  <si>
    <t>범위내 아군들을 공격력 20% 증가 시킵니다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</si>
</sst>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  <font>
      <b/>
      <sz val="10"/>
      <color theme="1"/>
      <name val="Arial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Arial Unicode MS"/>
      <family val="2"/>
      <charset val="129"/>
    </font>
    <font>
      <sz val="10"/>
      <color theme="1"/>
      <name val="굴림"/>
      <family val="2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</font>
    <font>
      <sz val="10"/>
      <color theme="1"/>
      <name val="Arial"/>
      <family val="2"/>
      <charset val="129"/>
    </font>
    <font>
      <sz val="10"/>
      <color theme="1"/>
      <name val="Arial Unicode MS"/>
      <family val="3"/>
      <charset val="129"/>
    </font>
    <font>
      <sz val="10"/>
      <color theme="1"/>
      <name val="Arial"/>
      <family val="3"/>
      <charset val="129"/>
    </font>
    <font>
      <sz val="10"/>
      <color theme="1"/>
      <name val="돋움"/>
      <family val="2"/>
      <charset val="129"/>
    </font>
    <font>
      <b/>
      <sz val="10"/>
      <color theme="1"/>
      <name val="Arial"/>
      <family val="2"/>
    </font>
    <font>
      <b/>
      <sz val="11"/>
      <color theme="1"/>
      <name val="맑은 고딕"/>
      <family val="2"/>
      <charset val="129"/>
      <scheme val="minor"/>
    </font>
    <font>
      <sz val="10"/>
      <color theme="1"/>
      <name val="Noto Sans Symbols"/>
      <family val="2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6D01"/>
        <bgColor indexed="64"/>
      </patternFill>
    </fill>
    <fill>
      <patternFill patternType="solid">
        <fgColor rgb="FF4285F4"/>
        <bgColor indexed="64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2" fillId="0" borderId="4" xfId="0" applyFont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0" fillId="0" borderId="5" xfId="0" applyBorder="1">
      <alignment vertical="center"/>
    </xf>
    <xf numFmtId="0" fontId="2" fillId="0" borderId="6" xfId="0" applyFont="1" applyBorder="1" applyAlignment="1">
      <alignment wrapText="1"/>
    </xf>
    <xf numFmtId="0" fontId="5" fillId="0" borderId="0" xfId="0" applyFont="1" applyBorder="1" applyAlignment="1">
      <alignment horizontal="center" wrapText="1"/>
    </xf>
    <xf numFmtId="0" fontId="2" fillId="0" borderId="0" xfId="0" applyFont="1" applyBorder="1" applyAlignment="1">
      <alignment wrapText="1"/>
    </xf>
    <xf numFmtId="0" fontId="10" fillId="0" borderId="5" xfId="0" applyFont="1" applyBorder="1" applyAlignment="1">
      <alignment horizontal="center" wrapText="1"/>
    </xf>
    <xf numFmtId="0" fontId="5" fillId="0" borderId="0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5" fillId="0" borderId="0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wrapText="1"/>
    </xf>
    <xf numFmtId="0" fontId="7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wrapText="1"/>
    </xf>
    <xf numFmtId="0" fontId="14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9" fontId="2" fillId="0" borderId="13" xfId="0" applyNumberFormat="1" applyFont="1" applyBorder="1" applyAlignment="1">
      <alignment horizontal="center" wrapText="1"/>
    </xf>
    <xf numFmtId="9" fontId="2" fillId="0" borderId="1" xfId="0" applyNumberFormat="1" applyFont="1" applyBorder="1" applyAlignment="1">
      <alignment horizontal="center" wrapText="1"/>
    </xf>
    <xf numFmtId="0" fontId="16" fillId="2" borderId="1" xfId="0" applyFont="1" applyFill="1" applyBorder="1" applyAlignment="1">
      <alignment horizontal="center" wrapText="1"/>
    </xf>
    <xf numFmtId="0" fontId="16" fillId="3" borderId="1" xfId="0" applyFont="1" applyFill="1" applyBorder="1" applyAlignment="1">
      <alignment horizontal="center" wrapText="1"/>
    </xf>
    <xf numFmtId="0" fontId="15" fillId="0" borderId="0" xfId="0" applyFont="1" applyAlignment="1">
      <alignment horizontal="center" vertical="center"/>
    </xf>
    <xf numFmtId="0" fontId="14" fillId="0" borderId="1" xfId="0" applyFont="1" applyBorder="1" applyAlignment="1">
      <alignment wrapText="1"/>
    </xf>
    <xf numFmtId="0" fontId="15" fillId="0" borderId="0" xfId="0" applyFont="1">
      <alignment vertical="center"/>
    </xf>
    <xf numFmtId="0" fontId="17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2095500</xdr:colOff>
      <xdr:row>0</xdr:row>
      <xdr:rowOff>171450</xdr:rowOff>
    </xdr:from>
    <xdr:to>
      <xdr:col>16</xdr:col>
      <xdr:colOff>95250</xdr:colOff>
      <xdr:row>9</xdr:row>
      <xdr:rowOff>200025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221ACC1-D5AC-42C4-85D7-11A82ED47DA4}"/>
            </a:ext>
          </a:extLst>
        </xdr:cNvPr>
        <xdr:cNvSpPr/>
      </xdr:nvSpPr>
      <xdr:spPr>
        <a:xfrm>
          <a:off x="17506950" y="171450"/>
          <a:ext cx="2847975" cy="2000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r>
            <a:rPr lang="ko-KR" altLang="en-US" sz="1100"/>
            <a:t>레벨</a:t>
          </a:r>
          <a:r>
            <a:rPr lang="en-US" altLang="ko-KR" sz="1100"/>
            <a:t>10</a:t>
          </a:r>
        </a:p>
        <a:p>
          <a:pPr algn="l"/>
          <a:r>
            <a:rPr lang="en-US" altLang="ko-KR" sz="1100"/>
            <a:t>2</a:t>
          </a:r>
          <a:r>
            <a:rPr lang="ko-KR" altLang="en-US" sz="1100"/>
            <a:t>레벨</a:t>
          </a:r>
          <a:r>
            <a:rPr lang="en-US" altLang="ko-KR" sz="1100"/>
            <a:t>25</a:t>
          </a:r>
        </a:p>
        <a:p>
          <a:pPr algn="l"/>
          <a:r>
            <a:rPr lang="en-US" altLang="ko-KR" sz="1100"/>
            <a:t>3</a:t>
          </a:r>
          <a:r>
            <a:rPr lang="ko-KR" altLang="en-US" sz="1100"/>
            <a:t>레벨</a:t>
          </a:r>
          <a:r>
            <a:rPr lang="en-US" altLang="ko-KR" sz="1100"/>
            <a:t>50</a:t>
          </a:r>
        </a:p>
        <a:p>
          <a:pPr algn="l"/>
          <a:r>
            <a:rPr lang="en-US" altLang="ko-KR" sz="1100"/>
            <a:t>4</a:t>
          </a:r>
          <a:r>
            <a:rPr lang="ko-KR" altLang="en-US" sz="1100"/>
            <a:t>레벨</a:t>
          </a:r>
          <a:r>
            <a:rPr lang="en-US" altLang="ko-KR" sz="1100"/>
            <a:t>110</a:t>
          </a:r>
        </a:p>
        <a:p>
          <a:pPr algn="l"/>
          <a:r>
            <a:rPr lang="en-US" altLang="ko-KR" sz="1100"/>
            <a:t>5</a:t>
          </a:r>
          <a:r>
            <a:rPr lang="ko-KR" altLang="en-US" sz="1100"/>
            <a:t>레벨</a:t>
          </a:r>
          <a:r>
            <a:rPr lang="en-US" altLang="ko-KR" sz="1100"/>
            <a:t>240</a:t>
          </a:r>
        </a:p>
        <a:p>
          <a:pPr algn="l"/>
          <a:r>
            <a:rPr lang="en-US" altLang="ko-KR" sz="1100"/>
            <a:t>6</a:t>
          </a:r>
          <a:r>
            <a:rPr lang="ko-KR" altLang="en-US" sz="1100"/>
            <a:t>레벨</a:t>
          </a:r>
          <a:r>
            <a:rPr lang="en-US" altLang="ko-KR" sz="1100"/>
            <a:t>500</a:t>
          </a:r>
        </a:p>
        <a:p>
          <a:pPr algn="l"/>
          <a:r>
            <a:rPr lang="en-US" altLang="ko-KR" sz="1100"/>
            <a:t>7</a:t>
          </a:r>
          <a:r>
            <a:rPr lang="ko-KR" altLang="en-US" sz="1100"/>
            <a:t>레벨</a:t>
          </a:r>
          <a:r>
            <a:rPr lang="en-US" altLang="ko-KR" sz="1100"/>
            <a:t>1100</a:t>
          </a:r>
        </a:p>
        <a:p>
          <a:pPr algn="l"/>
          <a:r>
            <a:rPr lang="en-US" altLang="ko-KR" sz="1100"/>
            <a:t>8</a:t>
          </a:r>
          <a:r>
            <a:rPr lang="ko-KR" altLang="en-US" sz="1100"/>
            <a:t>레벨</a:t>
          </a:r>
          <a:r>
            <a:rPr lang="en-US" altLang="ko-KR" sz="1100"/>
            <a:t>2500</a:t>
          </a:r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0D2FC-495B-49A9-AEEA-1645B02C8A72}">
  <dimension ref="A1:AD991"/>
  <sheetViews>
    <sheetView tabSelected="1" workbookViewId="0">
      <pane ySplit="1" topLeftCell="A35" activePane="bottomLeft" state="frozen"/>
      <selection pane="bottomLeft" activeCell="J58" sqref="J58"/>
    </sheetView>
  </sheetViews>
  <sheetFormatPr defaultRowHeight="16.5"/>
  <cols>
    <col min="8" max="8" width="19.75" customWidth="1"/>
    <col min="9" max="9" width="55.25" customWidth="1"/>
    <col min="10" max="10" width="10.625" customWidth="1"/>
    <col min="11" max="11" width="10.125" customWidth="1"/>
    <col min="12" max="12" width="43.5" customWidth="1"/>
    <col min="13" max="13" width="36.625" bestFit="1" customWidth="1"/>
  </cols>
  <sheetData>
    <row r="1" spans="1:30" s="59" customFormat="1" ht="17.25" thickBot="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218</v>
      </c>
      <c r="K1" s="57" t="s">
        <v>220</v>
      </c>
      <c r="L1" s="21" t="s">
        <v>182</v>
      </c>
      <c r="M1" s="57" t="s">
        <v>187</v>
      </c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</row>
    <row r="2" spans="1:30" ht="17.25" thickBot="1">
      <c r="A2" s="22">
        <v>0</v>
      </c>
      <c r="B2" s="23">
        <v>1</v>
      </c>
      <c r="C2" s="23" t="s">
        <v>9</v>
      </c>
      <c r="D2" s="23">
        <v>12</v>
      </c>
      <c r="E2" s="23">
        <v>1</v>
      </c>
      <c r="F2" s="23">
        <v>11</v>
      </c>
      <c r="G2" s="24">
        <v>30</v>
      </c>
      <c r="H2" s="23">
        <v>50</v>
      </c>
      <c r="I2" s="16" t="s">
        <v>48</v>
      </c>
      <c r="J2" s="16">
        <f>D2/E2</f>
        <v>12</v>
      </c>
      <c r="K2" s="16" t="s">
        <v>219</v>
      </c>
      <c r="L2" s="16" t="s">
        <v>256</v>
      </c>
      <c r="M2" s="25"/>
      <c r="N2" s="2"/>
      <c r="O2" s="3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7.25" thickBot="1">
      <c r="A3" s="22">
        <v>1</v>
      </c>
      <c r="B3" s="23">
        <v>1</v>
      </c>
      <c r="C3" s="23" t="s">
        <v>9</v>
      </c>
      <c r="D3" s="23">
        <v>20</v>
      </c>
      <c r="E3" s="23">
        <v>1.5</v>
      </c>
      <c r="F3" s="23">
        <v>11</v>
      </c>
      <c r="G3" s="24">
        <v>30</v>
      </c>
      <c r="H3" s="23">
        <v>50</v>
      </c>
      <c r="I3" s="26" t="s">
        <v>52</v>
      </c>
      <c r="J3" s="16">
        <f t="shared" ref="J3:J66" si="0">D3/E3</f>
        <v>13.333333333333334</v>
      </c>
      <c r="K3" s="16" t="s">
        <v>219</v>
      </c>
      <c r="L3" s="16" t="s">
        <v>255</v>
      </c>
      <c r="M3" s="27"/>
      <c r="N3" s="4"/>
      <c r="O3" s="3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7.25" thickBot="1">
      <c r="A4" s="22">
        <v>2</v>
      </c>
      <c r="B4" s="23">
        <v>1</v>
      </c>
      <c r="C4" s="23" t="s">
        <v>9</v>
      </c>
      <c r="D4" s="23">
        <v>4</v>
      </c>
      <c r="E4" s="23">
        <v>0.8</v>
      </c>
      <c r="F4" s="23">
        <v>10</v>
      </c>
      <c r="G4" s="24">
        <v>30</v>
      </c>
      <c r="H4" s="23">
        <v>50</v>
      </c>
      <c r="I4" s="16" t="s">
        <v>49</v>
      </c>
      <c r="J4" s="16">
        <f t="shared" si="0"/>
        <v>5</v>
      </c>
      <c r="K4" s="16" t="s">
        <v>221</v>
      </c>
      <c r="L4" s="26" t="s">
        <v>254</v>
      </c>
      <c r="M4" s="27"/>
      <c r="N4" s="3"/>
      <c r="O4" s="4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7.25" thickBot="1">
      <c r="A5" s="28">
        <v>3</v>
      </c>
      <c r="B5" s="23">
        <v>1</v>
      </c>
      <c r="C5" s="23" t="s">
        <v>9</v>
      </c>
      <c r="D5" s="23">
        <v>10</v>
      </c>
      <c r="E5" s="23">
        <v>1</v>
      </c>
      <c r="F5" s="23">
        <v>14</v>
      </c>
      <c r="G5" s="24">
        <v>30</v>
      </c>
      <c r="H5" s="23">
        <v>50</v>
      </c>
      <c r="I5" s="23" t="s">
        <v>53</v>
      </c>
      <c r="J5" s="16">
        <f t="shared" si="0"/>
        <v>10</v>
      </c>
      <c r="K5" s="16" t="s">
        <v>219</v>
      </c>
      <c r="L5" s="37" t="s">
        <v>253</v>
      </c>
      <c r="M5" s="27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7.25" thickBot="1">
      <c r="A6" s="29">
        <v>4</v>
      </c>
      <c r="B6" s="23">
        <v>1</v>
      </c>
      <c r="C6" s="23" t="s">
        <v>9</v>
      </c>
      <c r="D6" s="23">
        <v>12</v>
      </c>
      <c r="E6" s="23">
        <v>0.8</v>
      </c>
      <c r="F6" s="23">
        <v>11</v>
      </c>
      <c r="G6" s="24">
        <v>30</v>
      </c>
      <c r="H6" s="23">
        <v>50</v>
      </c>
      <c r="I6" s="30" t="s">
        <v>50</v>
      </c>
      <c r="J6" s="16">
        <f t="shared" si="0"/>
        <v>15</v>
      </c>
      <c r="K6" s="16" t="s">
        <v>219</v>
      </c>
      <c r="L6" s="16" t="s">
        <v>33</v>
      </c>
      <c r="M6" s="27"/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s="9" customFormat="1" ht="17.25" thickBot="1">
      <c r="A7" s="31">
        <v>5</v>
      </c>
      <c r="B7" s="32">
        <v>1</v>
      </c>
      <c r="C7" s="32" t="s">
        <v>9</v>
      </c>
      <c r="D7" s="32">
        <v>8</v>
      </c>
      <c r="E7" s="32">
        <v>0.5</v>
      </c>
      <c r="F7" s="32">
        <v>9</v>
      </c>
      <c r="G7" s="33">
        <v>30</v>
      </c>
      <c r="H7" s="32">
        <v>50</v>
      </c>
      <c r="I7" s="34" t="s">
        <v>51</v>
      </c>
      <c r="J7" s="35">
        <f t="shared" si="0"/>
        <v>16</v>
      </c>
      <c r="K7" s="35" t="s">
        <v>219</v>
      </c>
      <c r="L7" s="35" t="s">
        <v>34</v>
      </c>
      <c r="M7" s="19"/>
      <c r="N7" s="7"/>
      <c r="O7" s="7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0" ht="17.25" thickBot="1">
      <c r="A8" s="29">
        <v>6</v>
      </c>
      <c r="B8" s="23">
        <v>2</v>
      </c>
      <c r="C8" s="23" t="s">
        <v>9</v>
      </c>
      <c r="D8" s="23">
        <v>18</v>
      </c>
      <c r="E8" s="23">
        <v>0.8</v>
      </c>
      <c r="F8" s="23">
        <v>11</v>
      </c>
      <c r="G8" s="24">
        <v>30</v>
      </c>
      <c r="H8" s="23">
        <v>50</v>
      </c>
      <c r="I8" s="36" t="s">
        <v>54</v>
      </c>
      <c r="J8" s="16">
        <f t="shared" si="0"/>
        <v>22.5</v>
      </c>
      <c r="K8" s="16" t="s">
        <v>219</v>
      </c>
      <c r="L8" s="36" t="s">
        <v>15</v>
      </c>
      <c r="M8" s="27"/>
      <c r="N8" s="5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0" ht="17.25" thickBot="1">
      <c r="A9" s="22">
        <v>7</v>
      </c>
      <c r="B9" s="23">
        <v>2</v>
      </c>
      <c r="C9" s="23" t="s">
        <v>9</v>
      </c>
      <c r="D9" s="23">
        <v>2.5</v>
      </c>
      <c r="E9" s="23">
        <v>0.1</v>
      </c>
      <c r="F9" s="23">
        <v>9</v>
      </c>
      <c r="G9" s="24">
        <v>30</v>
      </c>
      <c r="H9" s="23">
        <v>50</v>
      </c>
      <c r="I9" s="26" t="s">
        <v>55</v>
      </c>
      <c r="J9" s="16">
        <f t="shared" si="0"/>
        <v>25</v>
      </c>
      <c r="K9" s="16" t="s">
        <v>219</v>
      </c>
      <c r="L9" s="16" t="s">
        <v>238</v>
      </c>
      <c r="M9" s="18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7.25" thickBot="1">
      <c r="A10" s="22">
        <v>8</v>
      </c>
      <c r="B10" s="23">
        <v>2</v>
      </c>
      <c r="C10" s="23" t="s">
        <v>9</v>
      </c>
      <c r="D10" s="23">
        <v>15</v>
      </c>
      <c r="E10" s="23">
        <v>1.1000000000000001</v>
      </c>
      <c r="F10" s="23">
        <v>14</v>
      </c>
      <c r="G10" s="24">
        <v>30</v>
      </c>
      <c r="H10" s="23">
        <v>50</v>
      </c>
      <c r="I10" s="26" t="s">
        <v>56</v>
      </c>
      <c r="J10" s="16">
        <f t="shared" si="0"/>
        <v>13.636363636363635</v>
      </c>
      <c r="K10" s="16" t="s">
        <v>222</v>
      </c>
      <c r="L10" s="16" t="s">
        <v>37</v>
      </c>
      <c r="M10" s="18" t="s">
        <v>188</v>
      </c>
      <c r="N10" s="2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7.25" thickBot="1">
      <c r="A11" s="22">
        <v>9</v>
      </c>
      <c r="B11" s="23">
        <v>2</v>
      </c>
      <c r="C11" s="23" t="s">
        <v>9</v>
      </c>
      <c r="D11" s="23">
        <v>10</v>
      </c>
      <c r="E11" s="23">
        <v>0.8</v>
      </c>
      <c r="F11" s="23">
        <v>10</v>
      </c>
      <c r="G11" s="24">
        <v>30</v>
      </c>
      <c r="H11" s="23">
        <v>50</v>
      </c>
      <c r="I11" s="16" t="s">
        <v>49</v>
      </c>
      <c r="J11" s="16">
        <f t="shared" si="0"/>
        <v>12.5</v>
      </c>
      <c r="K11" s="16" t="s">
        <v>221</v>
      </c>
      <c r="L11" s="30" t="s">
        <v>242</v>
      </c>
      <c r="M11" s="27"/>
      <c r="N11" s="2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24.75" thickBot="1">
      <c r="A12" s="22">
        <v>10</v>
      </c>
      <c r="B12" s="23">
        <v>2</v>
      </c>
      <c r="C12" s="23" t="s">
        <v>9</v>
      </c>
      <c r="D12" s="23">
        <v>15</v>
      </c>
      <c r="E12" s="23">
        <v>0.7</v>
      </c>
      <c r="F12" s="23">
        <v>10</v>
      </c>
      <c r="G12" s="24">
        <v>30</v>
      </c>
      <c r="H12" s="23">
        <v>50</v>
      </c>
      <c r="I12" s="26" t="s">
        <v>183</v>
      </c>
      <c r="J12" s="16">
        <f t="shared" si="0"/>
        <v>21.428571428571431</v>
      </c>
      <c r="K12" s="16" t="s">
        <v>219</v>
      </c>
      <c r="L12" s="47" t="s">
        <v>239</v>
      </c>
      <c r="M12" s="18"/>
      <c r="N12" s="2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s="9" customFormat="1" ht="17.25" thickBot="1">
      <c r="A13" s="31">
        <v>11</v>
      </c>
      <c r="B13" s="32">
        <v>2</v>
      </c>
      <c r="C13" s="32" t="s">
        <v>9</v>
      </c>
      <c r="D13" s="32">
        <v>20</v>
      </c>
      <c r="E13" s="32">
        <v>1</v>
      </c>
      <c r="F13" s="32">
        <v>13</v>
      </c>
      <c r="G13" s="33">
        <v>30</v>
      </c>
      <c r="H13" s="32">
        <v>50</v>
      </c>
      <c r="I13" s="35" t="s">
        <v>63</v>
      </c>
      <c r="J13" s="35">
        <f t="shared" si="0"/>
        <v>20</v>
      </c>
      <c r="K13" s="35" t="s">
        <v>219</v>
      </c>
      <c r="L13" s="35" t="s">
        <v>252</v>
      </c>
      <c r="M13" s="19"/>
      <c r="N13" s="7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1:30" ht="17.25" thickBot="1">
      <c r="A14" s="29">
        <v>12</v>
      </c>
      <c r="B14" s="23">
        <v>3</v>
      </c>
      <c r="C14" s="23" t="s">
        <v>9</v>
      </c>
      <c r="D14" s="23">
        <v>80</v>
      </c>
      <c r="E14" s="23">
        <v>1.5</v>
      </c>
      <c r="F14" s="23">
        <v>10</v>
      </c>
      <c r="G14" s="24">
        <v>50</v>
      </c>
      <c r="H14" s="23">
        <v>50</v>
      </c>
      <c r="I14" s="16" t="s">
        <v>47</v>
      </c>
      <c r="J14" s="16">
        <f t="shared" si="0"/>
        <v>53.333333333333336</v>
      </c>
      <c r="K14" s="16" t="s">
        <v>219</v>
      </c>
      <c r="L14" s="16" t="s">
        <v>18</v>
      </c>
      <c r="M14" s="20"/>
      <c r="N14" s="5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spans="1:30" ht="24.75" thickBot="1">
      <c r="A15" s="22">
        <v>13</v>
      </c>
      <c r="B15" s="23">
        <v>3</v>
      </c>
      <c r="C15" s="23" t="s">
        <v>9</v>
      </c>
      <c r="D15" s="23">
        <v>25</v>
      </c>
      <c r="E15" s="23">
        <v>0.5</v>
      </c>
      <c r="F15" s="23">
        <v>10</v>
      </c>
      <c r="G15" s="24">
        <v>30</v>
      </c>
      <c r="H15" s="23">
        <v>50</v>
      </c>
      <c r="I15" s="26" t="s">
        <v>184</v>
      </c>
      <c r="J15" s="16">
        <f t="shared" si="0"/>
        <v>50</v>
      </c>
      <c r="K15" s="16" t="s">
        <v>219</v>
      </c>
      <c r="L15" s="16" t="s">
        <v>38</v>
      </c>
      <c r="M15" s="20"/>
      <c r="N15" s="2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7.25" thickBot="1">
      <c r="A16" s="22">
        <v>14</v>
      </c>
      <c r="B16" s="23">
        <v>3</v>
      </c>
      <c r="C16" s="23" t="s">
        <v>9</v>
      </c>
      <c r="D16" s="23">
        <v>60</v>
      </c>
      <c r="E16" s="23">
        <v>2</v>
      </c>
      <c r="F16" s="23">
        <v>15</v>
      </c>
      <c r="G16" s="24">
        <v>30</v>
      </c>
      <c r="H16" s="23">
        <v>50</v>
      </c>
      <c r="I16" s="26" t="s">
        <v>56</v>
      </c>
      <c r="J16" s="16">
        <f t="shared" si="0"/>
        <v>30</v>
      </c>
      <c r="K16" s="16" t="s">
        <v>222</v>
      </c>
      <c r="L16" s="36" t="s">
        <v>251</v>
      </c>
      <c r="M16" s="27">
        <v>1.5</v>
      </c>
      <c r="N16" s="2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7.25" thickBot="1">
      <c r="A17" s="22">
        <v>15</v>
      </c>
      <c r="B17" s="23">
        <v>3</v>
      </c>
      <c r="C17" s="23" t="s">
        <v>9</v>
      </c>
      <c r="D17" s="23">
        <v>6</v>
      </c>
      <c r="E17" s="23">
        <v>0.5</v>
      </c>
      <c r="F17" s="23">
        <v>11</v>
      </c>
      <c r="G17" s="24">
        <v>30</v>
      </c>
      <c r="H17" s="23">
        <v>50</v>
      </c>
      <c r="I17" s="40" t="s">
        <v>286</v>
      </c>
      <c r="J17" s="16">
        <f t="shared" si="0"/>
        <v>12</v>
      </c>
      <c r="K17" s="16" t="s">
        <v>285</v>
      </c>
      <c r="L17" s="16" t="s">
        <v>16</v>
      </c>
      <c r="M17" s="20"/>
      <c r="N17" s="2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7.25" thickBot="1">
      <c r="A18" s="22">
        <v>16</v>
      </c>
      <c r="B18" s="23">
        <v>3</v>
      </c>
      <c r="C18" s="23" t="s">
        <v>9</v>
      </c>
      <c r="D18" s="23">
        <v>45</v>
      </c>
      <c r="E18" s="23">
        <v>1.25</v>
      </c>
      <c r="F18" s="23">
        <v>12</v>
      </c>
      <c r="G18" s="24">
        <v>30</v>
      </c>
      <c r="H18" s="23">
        <v>50</v>
      </c>
      <c r="I18" s="36" t="s">
        <v>57</v>
      </c>
      <c r="J18" s="16">
        <f t="shared" si="0"/>
        <v>36</v>
      </c>
      <c r="K18" s="16" t="s">
        <v>219</v>
      </c>
      <c r="L18" s="36" t="s">
        <v>14</v>
      </c>
      <c r="M18" s="20"/>
      <c r="N18" s="2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s="9" customFormat="1" ht="17.25" thickBot="1">
      <c r="A19" s="31">
        <v>17</v>
      </c>
      <c r="B19" s="32">
        <v>3</v>
      </c>
      <c r="C19" s="32" t="s">
        <v>9</v>
      </c>
      <c r="D19" s="32">
        <v>45</v>
      </c>
      <c r="E19" s="32">
        <v>1</v>
      </c>
      <c r="F19" s="32">
        <v>11</v>
      </c>
      <c r="G19" s="33">
        <v>30</v>
      </c>
      <c r="H19" s="32">
        <v>50</v>
      </c>
      <c r="I19" s="35" t="s">
        <v>58</v>
      </c>
      <c r="J19" s="35">
        <f t="shared" si="0"/>
        <v>45</v>
      </c>
      <c r="K19" s="35" t="s">
        <v>219</v>
      </c>
      <c r="L19" s="35" t="s">
        <v>234</v>
      </c>
      <c r="M19" s="19"/>
      <c r="N19" s="7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 ht="17.25" thickBot="1">
      <c r="A20" s="29">
        <v>18</v>
      </c>
      <c r="B20" s="23">
        <v>4</v>
      </c>
      <c r="C20" s="23" t="s">
        <v>9</v>
      </c>
      <c r="D20" s="23">
        <v>50</v>
      </c>
      <c r="E20" s="23">
        <v>1</v>
      </c>
      <c r="F20" s="23">
        <v>11</v>
      </c>
      <c r="G20" s="24">
        <v>30</v>
      </c>
      <c r="H20" s="23">
        <v>50</v>
      </c>
      <c r="I20" s="37" t="s">
        <v>59</v>
      </c>
      <c r="J20" s="16">
        <f t="shared" si="0"/>
        <v>50</v>
      </c>
      <c r="K20" s="16" t="s">
        <v>224</v>
      </c>
      <c r="L20" s="36" t="s">
        <v>236</v>
      </c>
      <c r="M20" s="38">
        <v>1.5</v>
      </c>
      <c r="N20" s="5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spans="1:30" ht="17.25" thickBot="1">
      <c r="A21" s="22">
        <v>19</v>
      </c>
      <c r="B21" s="23">
        <v>4</v>
      </c>
      <c r="C21" s="23" t="s">
        <v>9</v>
      </c>
      <c r="D21" s="23">
        <v>35</v>
      </c>
      <c r="E21" s="23">
        <v>1</v>
      </c>
      <c r="F21" s="23">
        <v>10</v>
      </c>
      <c r="G21" s="24">
        <v>30</v>
      </c>
      <c r="H21" s="23">
        <v>50</v>
      </c>
      <c r="I21" s="30" t="s">
        <v>49</v>
      </c>
      <c r="J21" s="16">
        <f t="shared" si="0"/>
        <v>35</v>
      </c>
      <c r="K21" s="16" t="s">
        <v>221</v>
      </c>
      <c r="L21" s="16" t="s">
        <v>250</v>
      </c>
      <c r="M21" s="20"/>
      <c r="N21" s="2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7.25" thickBot="1">
      <c r="A22" s="22">
        <v>20</v>
      </c>
      <c r="B22" s="23">
        <v>4</v>
      </c>
      <c r="C22" s="23" t="s">
        <v>9</v>
      </c>
      <c r="D22" s="23">
        <v>75</v>
      </c>
      <c r="E22" s="23">
        <v>0.8</v>
      </c>
      <c r="F22" s="23">
        <v>10</v>
      </c>
      <c r="G22" s="24">
        <v>30</v>
      </c>
      <c r="H22" s="23">
        <v>50</v>
      </c>
      <c r="I22" s="36" t="s">
        <v>60</v>
      </c>
      <c r="J22" s="16">
        <f t="shared" si="0"/>
        <v>93.75</v>
      </c>
      <c r="K22" s="16" t="s">
        <v>219</v>
      </c>
      <c r="L22" s="36" t="s">
        <v>235</v>
      </c>
      <c r="M22" s="20"/>
      <c r="N22" s="2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7.25" thickBot="1">
      <c r="A23" s="22">
        <v>21</v>
      </c>
      <c r="B23" s="23">
        <v>4</v>
      </c>
      <c r="C23" s="23" t="s">
        <v>9</v>
      </c>
      <c r="D23" s="23">
        <v>65</v>
      </c>
      <c r="E23" s="23">
        <v>1.2</v>
      </c>
      <c r="F23" s="23">
        <v>11</v>
      </c>
      <c r="G23" s="24">
        <v>30</v>
      </c>
      <c r="H23" s="23">
        <v>50</v>
      </c>
      <c r="I23" s="23" t="s">
        <v>192</v>
      </c>
      <c r="J23" s="16">
        <f>(D23/E23) *2</f>
        <v>108.33333333333334</v>
      </c>
      <c r="K23" s="16" t="s">
        <v>219</v>
      </c>
      <c r="L23" s="16" t="s">
        <v>237</v>
      </c>
      <c r="M23" s="18"/>
      <c r="N23" s="2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7.25" thickBot="1">
      <c r="A24" s="22">
        <v>22</v>
      </c>
      <c r="B24" s="23">
        <v>4</v>
      </c>
      <c r="C24" s="23" t="s">
        <v>9</v>
      </c>
      <c r="D24" s="23">
        <v>11</v>
      </c>
      <c r="E24" s="23">
        <v>0.1</v>
      </c>
      <c r="F24" s="23">
        <v>9</v>
      </c>
      <c r="G24" s="24">
        <v>30</v>
      </c>
      <c r="H24" s="23">
        <v>50</v>
      </c>
      <c r="I24" s="37" t="s">
        <v>61</v>
      </c>
      <c r="J24" s="16">
        <f t="shared" si="0"/>
        <v>110</v>
      </c>
      <c r="K24" s="16" t="s">
        <v>219</v>
      </c>
      <c r="L24" s="40" t="s">
        <v>248</v>
      </c>
      <c r="M24" s="18"/>
      <c r="N24" s="2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s="9" customFormat="1" ht="17.25" thickBot="1">
      <c r="A25" s="31">
        <v>23</v>
      </c>
      <c r="B25" s="32">
        <v>4</v>
      </c>
      <c r="C25" s="32" t="s">
        <v>9</v>
      </c>
      <c r="D25" s="32">
        <v>180</v>
      </c>
      <c r="E25" s="32">
        <v>3</v>
      </c>
      <c r="F25" s="32">
        <v>50</v>
      </c>
      <c r="G25" s="33">
        <v>30</v>
      </c>
      <c r="H25" s="32">
        <v>50</v>
      </c>
      <c r="I25" s="35" t="s">
        <v>73</v>
      </c>
      <c r="J25" s="35">
        <f t="shared" si="0"/>
        <v>60</v>
      </c>
      <c r="K25" s="35" t="s">
        <v>219</v>
      </c>
      <c r="L25" s="35" t="s">
        <v>249</v>
      </c>
      <c r="M25" s="19"/>
      <c r="N25" s="7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 ht="17.25" thickBot="1">
      <c r="A26" s="29">
        <v>24</v>
      </c>
      <c r="B26" s="23">
        <v>5</v>
      </c>
      <c r="C26" s="23" t="s">
        <v>9</v>
      </c>
      <c r="D26" s="23">
        <v>260</v>
      </c>
      <c r="E26" s="23">
        <v>1.2</v>
      </c>
      <c r="F26" s="23">
        <v>12</v>
      </c>
      <c r="G26" s="24">
        <v>30</v>
      </c>
      <c r="H26" s="23">
        <v>50</v>
      </c>
      <c r="I26" s="23" t="s">
        <v>62</v>
      </c>
      <c r="J26" s="16">
        <f t="shared" si="0"/>
        <v>216.66666666666669</v>
      </c>
      <c r="K26" s="16" t="s">
        <v>219</v>
      </c>
      <c r="L26" s="16" t="s">
        <v>17</v>
      </c>
      <c r="M26" s="27"/>
      <c r="N26" s="5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spans="1:30" ht="24.75" thickBot="1">
      <c r="A27" s="22">
        <v>25</v>
      </c>
      <c r="B27" s="23">
        <v>5</v>
      </c>
      <c r="C27" s="23" t="s">
        <v>9</v>
      </c>
      <c r="D27" s="23">
        <v>160</v>
      </c>
      <c r="E27" s="23">
        <v>1.5</v>
      </c>
      <c r="F27" s="23">
        <v>12</v>
      </c>
      <c r="G27" s="24">
        <v>30</v>
      </c>
      <c r="H27" s="23">
        <v>50</v>
      </c>
      <c r="I27" s="26" t="s">
        <v>193</v>
      </c>
      <c r="J27" s="16">
        <f>D27/E27*2</f>
        <v>213.33333333333334</v>
      </c>
      <c r="K27" s="16" t="s">
        <v>219</v>
      </c>
      <c r="L27" s="36" t="s">
        <v>247</v>
      </c>
      <c r="M27" s="27"/>
      <c r="N27" s="2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7.25" thickBot="1">
      <c r="A28" s="22">
        <v>26</v>
      </c>
      <c r="B28" s="23">
        <v>5</v>
      </c>
      <c r="C28" s="23" t="s">
        <v>9</v>
      </c>
      <c r="D28" s="23">
        <v>180</v>
      </c>
      <c r="E28" s="23">
        <v>3</v>
      </c>
      <c r="F28" s="23">
        <v>11</v>
      </c>
      <c r="G28" s="24">
        <v>30</v>
      </c>
      <c r="H28" s="23">
        <v>50</v>
      </c>
      <c r="I28" s="16" t="s">
        <v>189</v>
      </c>
      <c r="J28" s="16">
        <f>D28/E28*4</f>
        <v>240</v>
      </c>
      <c r="K28" s="16" t="s">
        <v>219</v>
      </c>
      <c r="L28" s="16" t="s">
        <v>11</v>
      </c>
      <c r="M28" s="20"/>
      <c r="N28" s="2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7.25" thickBot="1">
      <c r="A29" s="22">
        <v>27</v>
      </c>
      <c r="B29" s="23">
        <v>5</v>
      </c>
      <c r="C29" s="23" t="s">
        <v>9</v>
      </c>
      <c r="D29" s="23">
        <v>50</v>
      </c>
      <c r="E29" s="23">
        <v>4</v>
      </c>
      <c r="F29" s="23">
        <v>9</v>
      </c>
      <c r="G29" s="24">
        <v>30</v>
      </c>
      <c r="H29" s="23">
        <v>50</v>
      </c>
      <c r="I29" s="40" t="s">
        <v>216</v>
      </c>
      <c r="J29" s="16">
        <f>D29/E29 * 10</f>
        <v>125</v>
      </c>
      <c r="K29" s="16" t="s">
        <v>225</v>
      </c>
      <c r="L29" s="16" t="s">
        <v>12</v>
      </c>
      <c r="M29" s="20" t="s">
        <v>215</v>
      </c>
      <c r="N29" s="2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7.25" thickBot="1">
      <c r="A30" s="22">
        <v>28</v>
      </c>
      <c r="B30" s="23">
        <v>5</v>
      </c>
      <c r="C30" s="23" t="s">
        <v>9</v>
      </c>
      <c r="D30" s="23">
        <v>150</v>
      </c>
      <c r="E30" s="23">
        <v>0.7</v>
      </c>
      <c r="F30" s="23">
        <v>12</v>
      </c>
      <c r="G30" s="24">
        <v>30</v>
      </c>
      <c r="H30" s="23">
        <v>50</v>
      </c>
      <c r="I30" s="16" t="s">
        <v>66</v>
      </c>
      <c r="J30" s="16">
        <f t="shared" si="0"/>
        <v>214.28571428571431</v>
      </c>
      <c r="K30" s="16" t="s">
        <v>219</v>
      </c>
      <c r="L30" s="40" t="s">
        <v>246</v>
      </c>
      <c r="M30" s="41"/>
      <c r="N30" s="2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s="9" customFormat="1" ht="17.25" thickBot="1">
      <c r="A31" s="31">
        <v>29</v>
      </c>
      <c r="B31" s="32">
        <v>5</v>
      </c>
      <c r="C31" s="32" t="s">
        <v>9</v>
      </c>
      <c r="D31" s="32">
        <v>100</v>
      </c>
      <c r="E31" s="32">
        <v>1</v>
      </c>
      <c r="F31" s="32">
        <v>11</v>
      </c>
      <c r="G31" s="33">
        <v>30</v>
      </c>
      <c r="H31" s="32">
        <v>50</v>
      </c>
      <c r="I31" s="42" t="s">
        <v>65</v>
      </c>
      <c r="J31" s="35">
        <f t="shared" si="0"/>
        <v>100</v>
      </c>
      <c r="K31" s="35" t="s">
        <v>223</v>
      </c>
      <c r="L31" s="43" t="s">
        <v>242</v>
      </c>
      <c r="M31" s="19"/>
      <c r="N31" s="7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1:30" ht="17.25" thickBot="1">
      <c r="A32" s="29">
        <v>30</v>
      </c>
      <c r="B32" s="23">
        <v>6</v>
      </c>
      <c r="C32" s="23" t="s">
        <v>9</v>
      </c>
      <c r="D32" s="23">
        <v>400</v>
      </c>
      <c r="E32" s="23">
        <v>0.8</v>
      </c>
      <c r="F32" s="23">
        <v>11</v>
      </c>
      <c r="G32" s="24">
        <v>30</v>
      </c>
      <c r="H32" s="23">
        <v>50</v>
      </c>
      <c r="I32" s="30" t="s">
        <v>66</v>
      </c>
      <c r="J32" s="16">
        <f t="shared" si="0"/>
        <v>500</v>
      </c>
      <c r="K32" s="16" t="s">
        <v>219</v>
      </c>
      <c r="L32" s="36" t="s">
        <v>19</v>
      </c>
      <c r="M32" s="27"/>
      <c r="N32" s="5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spans="1:30" ht="17.25" thickBot="1">
      <c r="A33" s="22">
        <v>31</v>
      </c>
      <c r="B33" s="23">
        <v>6</v>
      </c>
      <c r="C33" s="23" t="s">
        <v>9</v>
      </c>
      <c r="D33" s="23">
        <v>250</v>
      </c>
      <c r="E33" s="23">
        <v>1</v>
      </c>
      <c r="F33" s="23">
        <v>11</v>
      </c>
      <c r="G33" s="24">
        <v>30</v>
      </c>
      <c r="H33" s="23">
        <v>50</v>
      </c>
      <c r="I33" s="44" t="s">
        <v>194</v>
      </c>
      <c r="J33" s="16">
        <f t="shared" si="0"/>
        <v>250</v>
      </c>
      <c r="K33" s="16" t="s">
        <v>222</v>
      </c>
      <c r="L33" s="16" t="s">
        <v>245</v>
      </c>
      <c r="M33" s="18"/>
      <c r="N33" s="2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7.25" thickBot="1">
      <c r="A34" s="22">
        <v>32</v>
      </c>
      <c r="B34" s="23">
        <v>6</v>
      </c>
      <c r="C34" s="23" t="s">
        <v>9</v>
      </c>
      <c r="D34" s="23">
        <v>777</v>
      </c>
      <c r="E34" s="23">
        <v>3</v>
      </c>
      <c r="F34" s="23">
        <v>10</v>
      </c>
      <c r="G34" s="24">
        <v>30</v>
      </c>
      <c r="H34" s="23">
        <v>50</v>
      </c>
      <c r="I34" s="26" t="s">
        <v>56</v>
      </c>
      <c r="J34" s="16">
        <f t="shared" si="0"/>
        <v>259</v>
      </c>
      <c r="K34" s="16" t="s">
        <v>222</v>
      </c>
      <c r="L34" s="48" t="s">
        <v>244</v>
      </c>
      <c r="M34" s="27"/>
      <c r="N34" s="2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7.25" thickBot="1">
      <c r="A35" s="22">
        <v>33</v>
      </c>
      <c r="B35" s="23">
        <v>6</v>
      </c>
      <c r="C35" s="23" t="s">
        <v>9</v>
      </c>
      <c r="D35" s="23">
        <v>155</v>
      </c>
      <c r="E35" s="23">
        <v>1</v>
      </c>
      <c r="F35" s="23">
        <v>11</v>
      </c>
      <c r="G35" s="24">
        <v>30</v>
      </c>
      <c r="H35" s="23">
        <v>50</v>
      </c>
      <c r="I35" s="16" t="s">
        <v>190</v>
      </c>
      <c r="J35" s="16">
        <f>D35/E35 *3</f>
        <v>465</v>
      </c>
      <c r="K35" s="16" t="s">
        <v>221</v>
      </c>
      <c r="L35" s="26" t="s">
        <v>39</v>
      </c>
      <c r="M35" s="27"/>
      <c r="N35" s="2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24.75" thickBot="1">
      <c r="A36" s="22">
        <v>34</v>
      </c>
      <c r="B36" s="23">
        <v>6</v>
      </c>
      <c r="C36" s="23" t="s">
        <v>9</v>
      </c>
      <c r="D36" s="23">
        <v>1000</v>
      </c>
      <c r="E36" s="23">
        <v>2</v>
      </c>
      <c r="F36" s="23">
        <v>10</v>
      </c>
      <c r="G36" s="24">
        <v>30</v>
      </c>
      <c r="H36" s="23">
        <v>50</v>
      </c>
      <c r="I36" s="26" t="s">
        <v>191</v>
      </c>
      <c r="J36" s="16">
        <f t="shared" si="0"/>
        <v>500</v>
      </c>
      <c r="K36" s="16" t="s">
        <v>219</v>
      </c>
      <c r="L36" s="37" t="s">
        <v>243</v>
      </c>
      <c r="M36" s="18"/>
      <c r="N36" s="2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s="9" customFormat="1" ht="17.25" thickBot="1">
      <c r="A37" s="31">
        <v>35</v>
      </c>
      <c r="B37" s="32">
        <v>6</v>
      </c>
      <c r="C37" s="32" t="s">
        <v>9</v>
      </c>
      <c r="D37" s="32">
        <v>333</v>
      </c>
      <c r="E37" s="32">
        <v>2</v>
      </c>
      <c r="F37" s="32">
        <v>11</v>
      </c>
      <c r="G37" s="33">
        <v>60</v>
      </c>
      <c r="H37" s="32">
        <v>100</v>
      </c>
      <c r="I37" s="35" t="s">
        <v>233</v>
      </c>
      <c r="J37" s="35">
        <f>D37/E37 * 3</f>
        <v>499.5</v>
      </c>
      <c r="K37" s="35" t="s">
        <v>219</v>
      </c>
      <c r="L37" s="35" t="s">
        <v>40</v>
      </c>
      <c r="M37" s="19"/>
      <c r="N37" s="7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1:30" ht="17.25" thickBot="1">
      <c r="A38" s="29">
        <v>36</v>
      </c>
      <c r="B38" s="23">
        <v>7</v>
      </c>
      <c r="C38" s="23" t="s">
        <v>9</v>
      </c>
      <c r="D38" s="23">
        <v>555</v>
      </c>
      <c r="E38" s="23">
        <v>1</v>
      </c>
      <c r="F38" s="23">
        <v>11</v>
      </c>
      <c r="G38" s="24">
        <v>30</v>
      </c>
      <c r="H38" s="23">
        <v>50</v>
      </c>
      <c r="I38" s="30" t="s">
        <v>196</v>
      </c>
      <c r="J38" s="16">
        <f t="shared" si="0"/>
        <v>555</v>
      </c>
      <c r="K38" s="16" t="s">
        <v>222</v>
      </c>
      <c r="L38" s="40" t="s">
        <v>236</v>
      </c>
      <c r="M38" s="20"/>
      <c r="N38" s="5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 spans="1:30" ht="17.25" thickBot="1">
      <c r="A39" s="22">
        <v>37</v>
      </c>
      <c r="B39" s="23">
        <v>7</v>
      </c>
      <c r="C39" s="23" t="s">
        <v>9</v>
      </c>
      <c r="D39" s="23">
        <v>800</v>
      </c>
      <c r="E39" s="23">
        <v>0.8</v>
      </c>
      <c r="F39" s="23">
        <v>13</v>
      </c>
      <c r="G39" s="24">
        <v>30</v>
      </c>
      <c r="H39" s="23">
        <v>50</v>
      </c>
      <c r="I39" s="30" t="s">
        <v>67</v>
      </c>
      <c r="J39" s="16">
        <f t="shared" si="0"/>
        <v>1000</v>
      </c>
      <c r="K39" s="16" t="s">
        <v>219</v>
      </c>
      <c r="L39" s="36" t="s">
        <v>22</v>
      </c>
      <c r="M39" s="27"/>
      <c r="N39" s="2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7.25" thickBot="1">
      <c r="A40" s="22">
        <v>38</v>
      </c>
      <c r="B40" s="23">
        <v>7</v>
      </c>
      <c r="C40" s="23" t="s">
        <v>9</v>
      </c>
      <c r="D40" s="23">
        <v>777</v>
      </c>
      <c r="E40" s="23">
        <v>0.7</v>
      </c>
      <c r="F40" s="23">
        <v>9</v>
      </c>
      <c r="G40" s="24">
        <v>30</v>
      </c>
      <c r="H40" s="23">
        <v>50</v>
      </c>
      <c r="I40" s="37" t="s">
        <v>185</v>
      </c>
      <c r="J40" s="16">
        <f t="shared" si="0"/>
        <v>1110</v>
      </c>
      <c r="K40" s="16" t="s">
        <v>219</v>
      </c>
      <c r="L40" s="36" t="s">
        <v>41</v>
      </c>
      <c r="M40" s="20"/>
      <c r="N40" s="2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7.25" thickBot="1">
      <c r="A41" s="22">
        <v>39</v>
      </c>
      <c r="B41" s="23">
        <v>7</v>
      </c>
      <c r="C41" s="23" t="s">
        <v>9</v>
      </c>
      <c r="D41" s="23">
        <v>1000</v>
      </c>
      <c r="E41" s="23">
        <v>2</v>
      </c>
      <c r="F41" s="23">
        <v>12</v>
      </c>
      <c r="G41" s="24">
        <v>30</v>
      </c>
      <c r="H41" s="23">
        <v>50</v>
      </c>
      <c r="I41" s="39" t="s">
        <v>195</v>
      </c>
      <c r="J41" s="16">
        <f t="shared" si="0"/>
        <v>500</v>
      </c>
      <c r="K41" s="16" t="s">
        <v>222</v>
      </c>
      <c r="L41" s="26" t="s">
        <v>21</v>
      </c>
      <c r="M41" s="20"/>
      <c r="N41" s="2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7.25" thickBot="1">
      <c r="A42" s="22">
        <v>40</v>
      </c>
      <c r="B42" s="23">
        <v>7</v>
      </c>
      <c r="C42" s="23" t="s">
        <v>9</v>
      </c>
      <c r="D42" s="23">
        <v>288</v>
      </c>
      <c r="E42" s="23">
        <v>0.8</v>
      </c>
      <c r="F42" s="23">
        <v>11</v>
      </c>
      <c r="G42" s="24">
        <v>30</v>
      </c>
      <c r="H42" s="23">
        <v>50</v>
      </c>
      <c r="I42" s="16" t="s">
        <v>71</v>
      </c>
      <c r="J42" s="16">
        <f t="shared" si="0"/>
        <v>360</v>
      </c>
      <c r="K42" s="16" t="s">
        <v>223</v>
      </c>
      <c r="L42" s="39" t="s">
        <v>20</v>
      </c>
      <c r="M42" s="45"/>
      <c r="N42" s="2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s="9" customFormat="1" ht="17.25" thickBot="1">
      <c r="A43" s="31">
        <v>41</v>
      </c>
      <c r="B43" s="32">
        <v>7</v>
      </c>
      <c r="C43" s="32" t="s">
        <v>9</v>
      </c>
      <c r="D43" s="32">
        <v>1555</v>
      </c>
      <c r="E43" s="32">
        <v>1.5</v>
      </c>
      <c r="F43" s="32">
        <v>12</v>
      </c>
      <c r="G43" s="33">
        <v>30</v>
      </c>
      <c r="H43" s="32">
        <v>50</v>
      </c>
      <c r="I43" s="32" t="s">
        <v>68</v>
      </c>
      <c r="J43" s="35">
        <f t="shared" si="0"/>
        <v>1036.6666666666667</v>
      </c>
      <c r="K43" s="35" t="s">
        <v>219</v>
      </c>
      <c r="L43" s="35" t="s">
        <v>241</v>
      </c>
      <c r="M43" s="19"/>
      <c r="N43" s="7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spans="1:30" ht="17.25" thickBot="1">
      <c r="A44" s="29">
        <v>42</v>
      </c>
      <c r="B44" s="23">
        <v>8</v>
      </c>
      <c r="C44" s="23" t="s">
        <v>9</v>
      </c>
      <c r="D44" s="23">
        <v>2300</v>
      </c>
      <c r="E44" s="23">
        <v>2</v>
      </c>
      <c r="F44" s="23">
        <v>12</v>
      </c>
      <c r="G44" s="24">
        <v>30</v>
      </c>
      <c r="H44" s="23">
        <v>50</v>
      </c>
      <c r="I44" s="39" t="s">
        <v>195</v>
      </c>
      <c r="J44" s="16">
        <f t="shared" si="0"/>
        <v>1150</v>
      </c>
      <c r="K44" s="16" t="s">
        <v>222</v>
      </c>
      <c r="L44" s="16" t="s">
        <v>24</v>
      </c>
      <c r="M44" s="18"/>
      <c r="N44" s="5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spans="1:30" ht="17.25" thickBot="1">
      <c r="A45" s="22">
        <v>43</v>
      </c>
      <c r="B45" s="23">
        <v>8</v>
      </c>
      <c r="C45" s="23" t="s">
        <v>9</v>
      </c>
      <c r="D45" s="23">
        <v>1111</v>
      </c>
      <c r="E45" s="23">
        <v>0.5</v>
      </c>
      <c r="F45" s="23">
        <v>10</v>
      </c>
      <c r="G45" s="24">
        <v>30</v>
      </c>
      <c r="H45" s="23">
        <v>50</v>
      </c>
      <c r="I45" s="23" t="s">
        <v>69</v>
      </c>
      <c r="J45" s="16">
        <f t="shared" si="0"/>
        <v>2222</v>
      </c>
      <c r="K45" s="16" t="s">
        <v>219</v>
      </c>
      <c r="L45" s="16" t="s">
        <v>27</v>
      </c>
      <c r="M45" s="18"/>
      <c r="N45" s="2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7.25" thickBot="1">
      <c r="A46" s="22">
        <v>44</v>
      </c>
      <c r="B46" s="23">
        <v>8</v>
      </c>
      <c r="C46" s="23" t="s">
        <v>9</v>
      </c>
      <c r="D46" s="23">
        <v>999</v>
      </c>
      <c r="E46" s="23">
        <v>0.5</v>
      </c>
      <c r="F46" s="23">
        <v>11</v>
      </c>
      <c r="G46" s="24">
        <v>30</v>
      </c>
      <c r="H46" s="23">
        <v>50</v>
      </c>
      <c r="I46" s="30" t="s">
        <v>70</v>
      </c>
      <c r="J46" s="16">
        <f t="shared" si="0"/>
        <v>1998</v>
      </c>
      <c r="K46" s="16" t="s">
        <v>219</v>
      </c>
      <c r="L46" s="36" t="s">
        <v>42</v>
      </c>
      <c r="M46" s="18"/>
      <c r="N46" s="2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7.25" thickBot="1">
      <c r="A47" s="22">
        <v>45</v>
      </c>
      <c r="B47" s="23">
        <v>8</v>
      </c>
      <c r="C47" s="23" t="s">
        <v>9</v>
      </c>
      <c r="D47" s="23">
        <v>444</v>
      </c>
      <c r="E47" s="23">
        <v>0.5</v>
      </c>
      <c r="F47" s="23">
        <v>10</v>
      </c>
      <c r="G47" s="24">
        <v>30</v>
      </c>
      <c r="H47" s="23">
        <v>50</v>
      </c>
      <c r="I47" s="30" t="s">
        <v>72</v>
      </c>
      <c r="J47" s="16">
        <f t="shared" si="0"/>
        <v>888</v>
      </c>
      <c r="K47" s="16" t="s">
        <v>223</v>
      </c>
      <c r="L47" s="36" t="s">
        <v>242</v>
      </c>
      <c r="M47" s="27"/>
      <c r="N47" s="2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27.75" thickBot="1">
      <c r="A48" s="22">
        <v>46</v>
      </c>
      <c r="B48" s="23">
        <v>8</v>
      </c>
      <c r="C48" s="23" t="s">
        <v>9</v>
      </c>
      <c r="D48" s="23">
        <v>1666</v>
      </c>
      <c r="E48" s="23">
        <v>0.8</v>
      </c>
      <c r="F48" s="23">
        <v>11</v>
      </c>
      <c r="G48" s="24">
        <v>30</v>
      </c>
      <c r="H48" s="23">
        <v>50</v>
      </c>
      <c r="I48" s="30" t="s">
        <v>186</v>
      </c>
      <c r="J48" s="16">
        <f t="shared" si="0"/>
        <v>2082.5</v>
      </c>
      <c r="K48" s="16" t="s">
        <v>219</v>
      </c>
      <c r="L48" s="36" t="s">
        <v>23</v>
      </c>
      <c r="M48" s="18"/>
      <c r="N48" s="2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s="9" customFormat="1" ht="17.25" thickBot="1">
      <c r="A49" s="31">
        <v>47</v>
      </c>
      <c r="B49" s="32">
        <v>8</v>
      </c>
      <c r="C49" s="32" t="s">
        <v>9</v>
      </c>
      <c r="D49" s="32">
        <v>3900</v>
      </c>
      <c r="E49" s="32">
        <v>3</v>
      </c>
      <c r="F49" s="32">
        <v>50</v>
      </c>
      <c r="G49" s="33">
        <v>30</v>
      </c>
      <c r="H49" s="32">
        <v>50</v>
      </c>
      <c r="I49" s="35" t="s">
        <v>73</v>
      </c>
      <c r="J49" s="35">
        <f t="shared" si="0"/>
        <v>1300</v>
      </c>
      <c r="K49" s="35" t="s">
        <v>219</v>
      </c>
      <c r="L49" s="43" t="s">
        <v>240</v>
      </c>
      <c r="M49" s="19"/>
      <c r="N49" s="7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1:30" ht="17.25" thickBot="1">
      <c r="A50" s="29">
        <v>48</v>
      </c>
      <c r="B50" s="23">
        <v>5</v>
      </c>
      <c r="C50" s="23" t="s">
        <v>9</v>
      </c>
      <c r="D50" s="23">
        <v>250</v>
      </c>
      <c r="E50" s="23">
        <v>1.4</v>
      </c>
      <c r="F50" s="23">
        <v>12</v>
      </c>
      <c r="G50" s="24">
        <v>30</v>
      </c>
      <c r="H50" s="23">
        <v>50</v>
      </c>
      <c r="I50" s="37" t="s">
        <v>64</v>
      </c>
      <c r="J50" s="16">
        <f t="shared" si="0"/>
        <v>178.57142857142858</v>
      </c>
      <c r="K50" s="16" t="s">
        <v>219</v>
      </c>
      <c r="L50" s="16" t="s">
        <v>217</v>
      </c>
      <c r="M50" s="20"/>
      <c r="N50" s="5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 spans="1:30" ht="17.25" thickBot="1">
      <c r="A51" s="22">
        <v>49</v>
      </c>
      <c r="B51" s="23">
        <v>6</v>
      </c>
      <c r="C51" s="23" t="s">
        <v>284</v>
      </c>
      <c r="D51" s="23">
        <v>44</v>
      </c>
      <c r="E51" s="23">
        <v>0.1</v>
      </c>
      <c r="F51" s="23">
        <v>9</v>
      </c>
      <c r="G51" s="23">
        <v>30</v>
      </c>
      <c r="H51" s="23">
        <v>50</v>
      </c>
      <c r="I51" s="16" t="s">
        <v>55</v>
      </c>
      <c r="J51" s="23">
        <f t="shared" si="0"/>
        <v>440</v>
      </c>
      <c r="K51" s="23" t="s">
        <v>287</v>
      </c>
      <c r="L51" s="44" t="s">
        <v>288</v>
      </c>
      <c r="M51" s="18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7.25" thickBot="1">
      <c r="A52" s="22">
        <v>50</v>
      </c>
      <c r="B52" s="23">
        <v>3</v>
      </c>
      <c r="C52" s="23" t="s">
        <v>9</v>
      </c>
      <c r="D52" s="23">
        <v>44</v>
      </c>
      <c r="E52" s="23">
        <v>1</v>
      </c>
      <c r="F52" s="23">
        <v>10</v>
      </c>
      <c r="G52" s="23">
        <v>30</v>
      </c>
      <c r="H52" s="23">
        <v>50</v>
      </c>
      <c r="I52" s="44" t="s">
        <v>289</v>
      </c>
      <c r="J52" s="23">
        <f t="shared" si="0"/>
        <v>44</v>
      </c>
      <c r="K52" s="23" t="s">
        <v>287</v>
      </c>
      <c r="L52" s="23"/>
      <c r="M52" s="18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7.25" thickBot="1">
      <c r="A53" s="22">
        <v>51</v>
      </c>
      <c r="B53" s="23">
        <v>4</v>
      </c>
      <c r="C53" s="23" t="s">
        <v>9</v>
      </c>
      <c r="D53" s="23">
        <v>99</v>
      </c>
      <c r="E53" s="23">
        <v>1</v>
      </c>
      <c r="F53" s="23">
        <v>10</v>
      </c>
      <c r="G53" s="23">
        <v>30</v>
      </c>
      <c r="H53" s="23">
        <v>50</v>
      </c>
      <c r="I53" s="44" t="s">
        <v>290</v>
      </c>
      <c r="J53" s="23">
        <f t="shared" si="0"/>
        <v>99</v>
      </c>
      <c r="K53" s="23" t="s">
        <v>287</v>
      </c>
      <c r="L53" s="2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7.25" thickBot="1">
      <c r="A54" s="22">
        <v>52</v>
      </c>
      <c r="B54" s="23">
        <v>3</v>
      </c>
      <c r="C54" s="23" t="s">
        <v>9</v>
      </c>
      <c r="D54" s="23"/>
      <c r="E54" s="23"/>
      <c r="F54" s="23"/>
      <c r="G54" s="23"/>
      <c r="H54" s="23"/>
      <c r="I54" s="44"/>
      <c r="J54" s="23"/>
      <c r="K54" s="23"/>
      <c r="L54" s="2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7.25" thickBot="1">
      <c r="A55" s="22">
        <v>53</v>
      </c>
      <c r="B55" s="23">
        <v>3</v>
      </c>
      <c r="C55" s="23" t="s">
        <v>9</v>
      </c>
      <c r="D55" s="23"/>
      <c r="E55" s="23"/>
      <c r="F55" s="23"/>
      <c r="G55" s="23"/>
      <c r="H55" s="23"/>
      <c r="I55" s="44"/>
      <c r="J55" s="23"/>
      <c r="K55" s="23"/>
      <c r="L55" s="2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7.25" thickBot="1">
      <c r="A56" s="22">
        <v>54</v>
      </c>
      <c r="B56" s="23">
        <v>3</v>
      </c>
      <c r="C56" s="23" t="s">
        <v>9</v>
      </c>
      <c r="D56" s="23"/>
      <c r="E56" s="23"/>
      <c r="F56" s="23"/>
      <c r="G56" s="23"/>
      <c r="H56" s="23"/>
      <c r="I56" s="44"/>
      <c r="J56" s="23"/>
      <c r="K56" s="23"/>
      <c r="L56" s="2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7.25" thickBot="1">
      <c r="A57" s="10"/>
      <c r="B57" s="12"/>
      <c r="C57" s="12"/>
      <c r="D57" s="12"/>
      <c r="E57" s="12"/>
      <c r="F57" s="12"/>
      <c r="G57" s="12"/>
      <c r="H57" s="12"/>
      <c r="I57" s="14" t="s">
        <v>26</v>
      </c>
      <c r="J57" s="23"/>
      <c r="K57" s="14"/>
      <c r="L57" s="12" t="s">
        <v>25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7.25" thickBot="1">
      <c r="A58" s="10"/>
      <c r="B58" s="12"/>
      <c r="C58" s="12"/>
      <c r="D58" s="12"/>
      <c r="E58" s="12"/>
      <c r="F58" s="12"/>
      <c r="G58" s="12"/>
      <c r="H58" s="12"/>
      <c r="I58" s="12"/>
      <c r="J58" s="23"/>
      <c r="K58" s="12"/>
      <c r="L58" s="14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7.25" thickBot="1">
      <c r="A59" s="10"/>
      <c r="B59" s="12"/>
      <c r="C59" s="12"/>
      <c r="D59" s="12"/>
      <c r="E59" s="12"/>
      <c r="F59" s="12"/>
      <c r="G59" s="12"/>
      <c r="H59" s="12"/>
      <c r="I59" s="12"/>
      <c r="J59" s="23"/>
      <c r="K59" s="12"/>
      <c r="L59" s="15" t="s">
        <v>28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7.25" thickBot="1">
      <c r="A60" s="10"/>
      <c r="B60" s="12"/>
      <c r="C60" s="12"/>
      <c r="D60" s="12"/>
      <c r="E60" s="12"/>
      <c r="F60" s="12"/>
      <c r="G60" s="12"/>
      <c r="H60" s="12"/>
      <c r="I60" s="15" t="s">
        <v>30</v>
      </c>
      <c r="J60" s="23"/>
      <c r="K60" s="15"/>
      <c r="L60" s="15" t="s">
        <v>29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7.25" thickBot="1">
      <c r="A61" s="10"/>
      <c r="B61" s="12"/>
      <c r="C61" s="12"/>
      <c r="D61" s="12"/>
      <c r="E61" s="12"/>
      <c r="F61" s="12"/>
      <c r="G61" s="12"/>
      <c r="H61" s="12"/>
      <c r="I61" s="12"/>
      <c r="J61" s="23"/>
      <c r="K61" s="12"/>
      <c r="L61" s="12" t="s">
        <v>31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7.25" thickBot="1">
      <c r="A62" s="10"/>
      <c r="B62" s="12"/>
      <c r="C62" s="12"/>
      <c r="D62" s="12"/>
      <c r="E62" s="12"/>
      <c r="F62" s="12"/>
      <c r="G62" s="12"/>
      <c r="H62" s="12"/>
      <c r="I62" s="14" t="s">
        <v>32</v>
      </c>
      <c r="J62" s="23"/>
      <c r="K62" s="14"/>
      <c r="L62" s="11" t="s">
        <v>13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7.25" thickBot="1">
      <c r="A63" s="10"/>
      <c r="B63" s="12"/>
      <c r="C63" s="12"/>
      <c r="D63" s="12"/>
      <c r="E63" s="12"/>
      <c r="F63" s="12"/>
      <c r="G63" s="12"/>
      <c r="H63" s="12"/>
      <c r="I63" s="12"/>
      <c r="J63" s="23"/>
      <c r="K63" s="12"/>
      <c r="L63" s="11" t="s">
        <v>36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7.25" thickBot="1">
      <c r="A64" s="10"/>
      <c r="B64" s="12"/>
      <c r="C64" s="12"/>
      <c r="D64" s="12"/>
      <c r="E64" s="12"/>
      <c r="F64" s="12"/>
      <c r="G64" s="12"/>
      <c r="H64" s="12"/>
      <c r="I64" s="12"/>
      <c r="J64" s="23"/>
      <c r="K64" s="12"/>
      <c r="L64" s="12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7.25" thickBot="1">
      <c r="A65" s="10"/>
      <c r="B65" s="12"/>
      <c r="C65" s="12"/>
      <c r="D65" s="12"/>
      <c r="E65" s="12"/>
      <c r="F65" s="12"/>
      <c r="G65" s="12"/>
      <c r="H65" s="12"/>
      <c r="I65" s="12"/>
      <c r="J65" s="23"/>
      <c r="K65" s="12"/>
      <c r="L65" s="12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7.25" thickBot="1">
      <c r="A66" s="10"/>
      <c r="B66" s="12"/>
      <c r="C66" s="12"/>
      <c r="D66" s="12"/>
      <c r="E66" s="12"/>
      <c r="F66" s="12"/>
      <c r="G66" s="12"/>
      <c r="H66" s="12"/>
      <c r="I66" s="12"/>
      <c r="J66" s="23"/>
      <c r="K66" s="12"/>
      <c r="L66" s="12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7.25" thickBot="1">
      <c r="A67" s="10"/>
      <c r="B67" s="12"/>
      <c r="C67" s="12"/>
      <c r="D67" s="12"/>
      <c r="E67" s="12"/>
      <c r="F67" s="12"/>
      <c r="G67" s="12"/>
      <c r="H67" s="12"/>
      <c r="I67" s="12"/>
      <c r="J67" s="23"/>
      <c r="K67" s="12"/>
      <c r="L67" s="12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7.25" thickBot="1">
      <c r="A68" s="10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7.25" thickBot="1">
      <c r="A69" s="10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7.25" thickBot="1">
      <c r="A70" s="10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3" t="s">
        <v>10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7.25" thickBot="1">
      <c r="A71" s="10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7.25" thickBot="1">
      <c r="A72" s="10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7.25" thickBot="1">
      <c r="A73" s="10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7.25" thickBot="1">
      <c r="A74" s="10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7.25" thickBot="1">
      <c r="A75" s="10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7.25" thickBot="1">
      <c r="A76" s="10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7.25" thickBot="1">
      <c r="A77" s="10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7.25" thickBot="1">
      <c r="A78" s="10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7.25" thickBot="1">
      <c r="A79" s="10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7.25" thickBot="1">
      <c r="A80" s="10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7.25" thickBot="1">
      <c r="A81" s="10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7.25" thickBot="1">
      <c r="A82" s="10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7.25" thickBot="1">
      <c r="A83" s="10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7.25" thickBot="1">
      <c r="A84" s="10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7.25" thickBot="1">
      <c r="A85" s="10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7.25" thickBot="1">
      <c r="A86" s="10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7.25" thickBot="1">
      <c r="A87" s="10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7.25" thickBot="1">
      <c r="A88" s="10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7.25" thickBot="1">
      <c r="A89" s="10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7.25" thickBot="1">
      <c r="A90" s="10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7.25" thickBot="1">
      <c r="A91" s="10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7.25" thickBot="1">
      <c r="A92" s="10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7.25" thickBot="1">
      <c r="A93" s="10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7.25" thickBot="1">
      <c r="A94" s="10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7.25" thickBot="1">
      <c r="A95" s="10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7.25" thickBot="1">
      <c r="A96" s="10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7.25" thickBot="1">
      <c r="A97" s="10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7.25" thickBot="1">
      <c r="A98" s="10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7.25" thickBot="1">
      <c r="A99" s="10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7.25" thickBot="1">
      <c r="A100" s="10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7.25" thickBot="1">
      <c r="A101" s="10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7.25" thickBot="1">
      <c r="A102" s="10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7.25" thickBot="1">
      <c r="A103" s="10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7.25" thickBot="1">
      <c r="A104" s="10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7.25" thickBot="1">
      <c r="A105" s="10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7.25" thickBot="1">
      <c r="A106" s="10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7.25" thickBot="1">
      <c r="A107" s="10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7.25" thickBot="1">
      <c r="A108" s="10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7.25" thickBot="1">
      <c r="A109" s="10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7.25" thickBot="1">
      <c r="A110" s="10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7.25" thickBot="1">
      <c r="A111" s="10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7.25" thickBot="1">
      <c r="A112" s="10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7.25" thickBot="1">
      <c r="A113" s="10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7.25" thickBot="1">
      <c r="A114" s="10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7.25" thickBot="1">
      <c r="A115" s="10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7.25" thickBot="1">
      <c r="A116" s="10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7.25" thickBot="1">
      <c r="A117" s="10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7.25" thickBot="1">
      <c r="A118" s="10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7.25" thickBot="1">
      <c r="A119" s="10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7.25" thickBot="1">
      <c r="A120" s="10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7.25" thickBot="1">
      <c r="A121" s="10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7.25" thickBot="1">
      <c r="A122" s="10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7.25" thickBot="1">
      <c r="A123" s="10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7.25" thickBot="1">
      <c r="A124" s="10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7.25" thickBot="1">
      <c r="A125" s="10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7.25" thickBot="1">
      <c r="A126" s="10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7.25" thickBot="1">
      <c r="A127" s="10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7.25" thickBot="1">
      <c r="A128" s="10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7.25" thickBot="1">
      <c r="A129" s="10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7.25" thickBot="1">
      <c r="A130" s="10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7.25" thickBot="1">
      <c r="A131" s="10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7.25" thickBot="1">
      <c r="A132" s="10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7.25" thickBot="1">
      <c r="A133" s="10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7.25" thickBot="1">
      <c r="A134" s="10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7.25" thickBot="1">
      <c r="A135" s="10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7.25" thickBot="1">
      <c r="A136" s="10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7.25" thickBot="1">
      <c r="A137" s="10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7.25" thickBot="1">
      <c r="A138" s="10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7.25" thickBot="1">
      <c r="A139" s="10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7.25" thickBot="1">
      <c r="A140" s="10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7.25" thickBot="1">
      <c r="A141" s="10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7.25" thickBot="1">
      <c r="A142" s="10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7.25" thickBot="1">
      <c r="A143" s="10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7.25" thickBot="1">
      <c r="A144" s="10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7.25" thickBot="1">
      <c r="A145" s="10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7.25" thickBot="1">
      <c r="A146" s="10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7.25" thickBot="1">
      <c r="A147" s="10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7.25" thickBot="1">
      <c r="A148" s="10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7.25" thickBot="1">
      <c r="A149" s="10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7.25" thickBot="1">
      <c r="A150" s="10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7.25" thickBot="1">
      <c r="A151" s="10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7.25" thickBot="1">
      <c r="A152" s="10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7.25" thickBot="1">
      <c r="A153" s="10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7.25" thickBot="1">
      <c r="A154" s="10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7.25" thickBot="1">
      <c r="A155" s="1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7.25" thickBo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7.25" thickBo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7.25" thickBo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7.25" thickBo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7.25" thickBo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7.2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7.25" thickBo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7.25" thickBo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7.25" thickBo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7.25" thickBo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7.25" thickBo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7.25" thickBo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7.25" thickBo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7.25" thickBo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7.25" thickBo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7.25" thickBo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7.25" thickBo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7.25" thickBo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7.25" thickBo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7.25" thickBo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7.25" thickBo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7.25" thickBo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7.25" thickBo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7.25" thickBo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7.25" thickBo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7.25" thickBo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7.25" thickBo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7.25" thickBo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7.25" thickBo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7.25" thickBo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7.25" thickBo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7.25" thickBo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7.25" thickBo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7.25" thickBo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7.25" thickBo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7.25" thickBo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7.25" thickBo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7.25" thickBo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7.25" thickBo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7.25" thickBo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7.25" thickBo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7.25" thickBo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7.25" thickBo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7.25" thickBo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7.25" thickBo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7.25" thickBo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7.25" thickBo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7.25" thickBo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7.25" thickBo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7.25" thickBo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7.25" thickBo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7.25" thickBo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7.25" thickBo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7.25" thickBo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7.25" thickBo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7.25" thickBo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7.25" thickBo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7.25" thickBo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7.25" thickBo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7.25" thickBo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7.25" thickBo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7.25" thickBo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7.25" thickBo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7.25" thickBo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7.25" thickBo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7.25" thickBo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7.25" thickBo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7.25" thickBo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7.25" thickBo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7.25" thickBo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7.25" thickBo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7.25" thickBo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7.25" thickBo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7.25" thickBo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7.25" thickBo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7.25" thickBo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7.25" thickBo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7.25" thickBo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7.25" thickBo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7.25" thickBo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7.25" thickBo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7.25" thickBo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7.25" thickBo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7.25" thickBo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7.25" thickBo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7.25" thickBo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7.25" thickBo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7.25" thickBo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7.25" thickBo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7.25" thickBo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7.25" thickBo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7.25" thickBo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7.25" thickBo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7.25" thickBo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7.25" thickBo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7.25" thickBo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7.25" thickBo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7.25" thickBo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7.25" thickBo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7.25" thickBo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7.25" thickBo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7.25" thickBo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7.25" thickBo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7.25" thickBo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7.25" thickBo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7.25" thickBo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7.25" thickBo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7.25" thickBo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7.25" thickBo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7.25" thickBo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7.25" thickBo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7.25" thickBo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7.25" thickBo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7.25" thickBo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7.25" thickBo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7.25" thickBo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7.25" thickBo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7.25" thickBo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7.25" thickBo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7.25" thickBo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7.25" thickBo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7.25" thickBo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7.25" thickBo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7.25" thickBo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7.25" thickBo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7.25" thickBo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7.25" thickBo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7.25" thickBo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7.25" thickBo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7.25" thickBo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7.25" thickBo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7.25" thickBo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7.25" thickBo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7.25" thickBo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7.25" thickBo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7.25" thickBo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7.25" thickBo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7.25" thickBo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7.25" thickBo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7.25" thickBo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7.25" thickBo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7.25" thickBo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7.25" thickBo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7.25" thickBo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7.25" thickBo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7.25" thickBo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7.25" thickBo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7.25" thickBo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7.25" thickBo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7.25" thickBo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7.25" thickBo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7.25" thickBo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7.25" thickBo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7.25" thickBo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7.25" thickBo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7.25" thickBo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7.25" thickBo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7.25" thickBo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7.25" thickBo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7.25" thickBo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7.25" thickBo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7.25" thickBo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7.25" thickBo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7.25" thickBo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7.25" thickBo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7.25" thickBo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7.25" thickBo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7.25" thickBo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7.25" thickBo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7.25" thickBo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7.25" thickBo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7.25" thickBo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7.25" thickBo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7.25" thickBo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7.25" thickBo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7.25" thickBo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7.25" thickBo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7.25" thickBo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7.25" thickBo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7.25" thickBo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7.25" thickBo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7.25" thickBo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7.25" thickBo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7.25" thickBo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7.25" thickBo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7.25" thickBo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7.25" thickBo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7.25" thickBo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7.25" thickBo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7.25" thickBo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7.25" thickBo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7.25" thickBo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7.25" thickBo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7.25" thickBo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7.25" thickBo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7.25" thickBo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7.25" thickBo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7.25" thickBo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7.25" thickBo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7.25" thickBo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7.25" thickBo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7.25" thickBo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7.25" thickBo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7.25" thickBo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7.25" thickBo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7.25" thickBo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7.25" thickBo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7.25" thickBo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7.25" thickBo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7.25" thickBo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7.25" thickBo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7.25" thickBo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7.25" thickBo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7.25" thickBo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7.25" thickBo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7.25" thickBo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7.25" thickBo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7.25" thickBo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7.25" thickBo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7.25" thickBo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7.25" thickBo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7.25" thickBo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7.25" thickBo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7.25" thickBo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7.25" thickBo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7.25" thickBo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7.25" thickBo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7.25" thickBo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7.25" thickBo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7.25" thickBo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7.25" thickBo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7.25" thickBo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7.25" thickBo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7.25" thickBo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7.25" thickBo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7.25" thickBo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7.25" thickBo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7.25" thickBo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7.25" thickBo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7.25" thickBo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7.25" thickBo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7.25" thickBo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7.25" thickBo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7.25" thickBo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7.25" thickBo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7.25" thickBo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7.25" thickBo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7.25" thickBo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7.25" thickBo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7.25" thickBo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7.25" thickBo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7.25" thickBo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7.25" thickBo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7.25" thickBo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7.25" thickBo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7.25" thickBo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7.25" thickBo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7.25" thickBo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7.25" thickBo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7.25" thickBo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7.25" thickBo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7.25" thickBo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7.25" thickBo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7.25" thickBo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7.25" thickBo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7.25" thickBo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7.25" thickBo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7.25" thickBo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7.25" thickBo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7.25" thickBo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7.25" thickBo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7.25" thickBo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7.25" thickBo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7.25" thickBo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7.25" thickBo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7.25" thickBo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7.25" thickBo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7.25" thickBo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7.25" thickBo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7.25" thickBo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7.25" thickBo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7.25" thickBo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7.25" thickBo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7.25" thickBo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7.25" thickBo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7.25" thickBo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7.25" thickBo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7.25" thickBo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7.25" thickBo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7.25" thickBo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7.25" thickBo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7.25" thickBo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7.25" thickBo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7.25" thickBo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7.25" thickBo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7.25" thickBo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7.25" thickBo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7.25" thickBo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7.25" thickBo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7.25" thickBo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7.25" thickBo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7.25" thickBo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7.25" thickBo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7.25" thickBo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7.25" thickBo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7.25" thickBo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7.25" thickBo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7.25" thickBo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7.25" thickBo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7.25" thickBo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7.25" thickBo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7.25" thickBo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7.25" thickBo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7.25" thickBo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7.25" thickBo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7.25" thickBo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7.25" thickBo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7.25" thickBo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7.25" thickBo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7.25" thickBo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7.25" thickBo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7.25" thickBo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7.25" thickBo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7.25" thickBo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7.25" thickBo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7.25" thickBo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7.25" thickBo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7.25" thickBo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7.25" thickBo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7.25" thickBo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7.25" thickBo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7.25" thickBo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7.25" thickBo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7.25" thickBo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7.25" thickBo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7.25" thickBo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7.25" thickBo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7.25" thickBo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7.25" thickBo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7.25" thickBo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7.25" thickBo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7.25" thickBo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7.25" thickBo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7.25" thickBo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7.25" thickBo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7.25" thickBo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7.25" thickBo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7.25" thickBo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7.25" thickBo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7.25" thickBo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7.25" thickBo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7.25" thickBo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7.25" thickBo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7.25" thickBo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7.25" thickBo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7.25" thickBo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7.25" thickBo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7.25" thickBo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7.25" thickBo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7.25" thickBo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7.25" thickBo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7.25" thickBo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7.25" thickBo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7.25" thickBo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7.25" thickBo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7.25" thickBo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7.25" thickBo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7.25" thickBo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7.25" thickBo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7.25" thickBo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7.25" thickBo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7.25" thickBo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7.25" thickBo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7.25" thickBo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7.25" thickBo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7.25" thickBo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7.25" thickBo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7.25" thickBo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7.25" thickBo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7.25" thickBo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7.25" thickBo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7.25" thickBo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7.25" thickBo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7.25" thickBo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7.25" thickBo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7.25" thickBo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7.25" thickBo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7.25" thickBo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7.25" thickBo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7.25" thickBo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7.25" thickBo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7.25" thickBo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7.25" thickBo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7.25" thickBo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7.25" thickBo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7.25" thickBo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7.25" thickBo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7.25" thickBo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7.25" thickBo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7.25" thickBo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7.25" thickBo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7.25" thickBo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7.25" thickBo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7.25" thickBo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7.25" thickBo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7.25" thickBo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7.25" thickBo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7.25" thickBo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7.25" thickBo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7.25" thickBo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7.25" thickBo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7.25" thickBo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7.25" thickBo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7.25" thickBo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7.25" thickBo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7.25" thickBo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7.25" thickBo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7.25" thickBo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7.25" thickBo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7.25" thickBo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7.25" thickBo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7.25" thickBo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7.25" thickBo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7.25" thickBo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7.25" thickBo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7.25" thickBo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7.25" thickBo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7.25" thickBo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7.25" thickBo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7.25" thickBo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7.25" thickBo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7.25" thickBo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7.25" thickBo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7.25" thickBo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7.25" thickBo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7.25" thickBo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7.25" thickBo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7.25" thickBo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7.25" thickBo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7.25" thickBo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7.25" thickBo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7.25" thickBo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7.25" thickBo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7.25" thickBo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7.25" thickBo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7.25" thickBo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7.25" thickBo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7.25" thickBo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7.25" thickBo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7.25" thickBo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7.25" thickBo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7.25" thickBo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7.25" thickBo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7.25" thickBo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7.25" thickBo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7.25" thickBo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7.25" thickBo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7.25" thickBo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7.25" thickBo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7.25" thickBo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7.25" thickBo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7.25" thickBo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7.25" thickBo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7.25" thickBo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7.25" thickBo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7.25" thickBo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7.25" thickBo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7.25" thickBo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7.25" thickBo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7.25" thickBo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7.25" thickBo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7.25" thickBo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7.25" thickBo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7.25" thickBo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7.25" thickBo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7.25" thickBo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7.25" thickBo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7.25" thickBo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7.25" thickBo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7.25" thickBo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7.25" thickBo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7.25" thickBo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7.25" thickBo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7.25" thickBo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7.25" thickBo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7.25" thickBo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7.25" thickBo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7.25" thickBo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7.25" thickBo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7.25" thickBo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7.25" thickBo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7.25" thickBo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7.25" thickBo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7.25" thickBo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7.25" thickBo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7.25" thickBo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7.25" thickBo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7.25" thickBo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7.25" thickBo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7.25" thickBo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7.25" thickBo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7.25" thickBo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7.25" thickBo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7.25" thickBo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7.25" thickBo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7.25" thickBo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7.25" thickBo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7.25" thickBo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7.25" thickBo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7.25" thickBo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7.25" thickBo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7.25" thickBo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7.25" thickBo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7.25" thickBo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7.25" thickBo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7.25" thickBo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7.25" thickBo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7.25" thickBo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7.25" thickBo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7.25" thickBo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7.25" thickBo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7.25" thickBo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7.25" thickBo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7.25" thickBo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7.25" thickBo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7.25" thickBo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7.25" thickBo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7.25" thickBo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7.25" thickBo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7.25" thickBo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7.25" thickBo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7.25" thickBo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7.25" thickBo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7.25" thickBo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7.25" thickBo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7.25" thickBo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7.25" thickBo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7.25" thickBo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7.25" thickBo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7.25" thickBo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7.25" thickBo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7.25" thickBo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7.25" thickBo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7.25" thickBo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7.25" thickBo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7.25" thickBo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7.25" thickBo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7.25" thickBo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7.25" thickBo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7.25" thickBo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7.25" thickBo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7.25" thickBo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7.25" thickBo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7.25" thickBo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7.25" thickBo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7.25" thickBo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7.25" thickBo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7.25" thickBo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7.25" thickBo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7.25" thickBo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7.25" thickBo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7.25" thickBo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7.25" thickBo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7.25" thickBo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7.25" thickBo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7.25" thickBo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7.25" thickBo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7.25" thickBo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7.25" thickBo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7.25" thickBo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7.25" thickBo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7.25" thickBo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7.25" thickBo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7.25" thickBo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7.25" thickBo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7.25" thickBo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7.25" thickBo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7.25" thickBo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7.25" thickBo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7.25" thickBo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7.25" thickBo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7.25" thickBo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7.25" thickBo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7.25" thickBo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7.25" thickBo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7.25" thickBo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7.25" thickBo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7.25" thickBo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7.25" thickBo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7.25" thickBo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7.25" thickBo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7.25" thickBo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7.25" thickBo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7.25" thickBo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7.25" thickBo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7.25" thickBo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7.25" thickBo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7.25" thickBo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7.25" thickBo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7.25" thickBo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7.25" thickBo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7.25" thickBo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7.25" thickBo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7.25" thickBo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7.25" thickBo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7.25" thickBo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7.25" thickBo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7.25" thickBo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7.25" thickBo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7.25" thickBo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7.25" thickBo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7.25" thickBo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7.25" thickBo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7.25" thickBo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7.25" thickBo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7.25" thickBo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7.25" thickBo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7.25" thickBo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7.25" thickBo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7.25" thickBo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7.25" thickBo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7.25" thickBo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7.25" thickBo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7.25" thickBo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7.25" thickBo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7.25" thickBo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7.25" thickBo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7.25" thickBo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7.25" thickBo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7.25" thickBo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7.25" thickBo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7.25" thickBo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7.25" thickBo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7.25" thickBo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7.25" thickBo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7.25" thickBo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7.25" thickBo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7.25" thickBo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7.25" thickBo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7.25" thickBo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7.25" thickBo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7.25" thickBo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7.25" thickBo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7.25" thickBo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7.25" thickBo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7.25" thickBo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7.25" thickBo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7.25" thickBo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7.25" thickBo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7.25" thickBo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7.25" thickBo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7.25" thickBo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7.25" thickBo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7.25" thickBo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7.25" thickBo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7.25" thickBo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7.25" thickBo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7.25" thickBo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7.25" thickBo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7.25" thickBo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7.25" thickBo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7.25" thickBo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7.25" thickBo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7.25" thickBo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7.25" thickBo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7.25" thickBo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7.25" thickBo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7.25" thickBo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7.25" thickBo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7.25" thickBo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7.25" thickBo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7.25" thickBo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7.25" thickBo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7.25" thickBo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7.25" thickBo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7.25" thickBo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7.25" thickBo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7.25" thickBo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7.25" thickBo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7.25" thickBo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7.25" thickBo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7.25" thickBo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7.25" thickBo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7.25" thickBo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7.25" thickBo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7.25" thickBo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7.25" thickBo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7.25" thickBo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7.25" thickBo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7.25" thickBo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7.25" thickBo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7.25" thickBo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7.25" thickBo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7.25" thickBo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7.25" thickBo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7.25" thickBo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7.25" thickBo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7.25" thickBo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7.25" thickBo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7.25" thickBo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7.25" thickBo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7.25" thickBo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7.25" thickBo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7.25" thickBo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7.25" thickBo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7.25" thickBo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7.25" thickBo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7.25" thickBo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7.25" thickBo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7.25" thickBo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7.25" thickBo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7.25" thickBo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7.25" thickBo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7.25" thickBo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7.25" thickBo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7.25" thickBo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7.25" thickBo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7.25" thickBo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7.25" thickBo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7.25" thickBo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7.25" thickBo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7.25" thickBo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7.25" thickBo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7.25" thickBo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7.25" thickBo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7.25" thickBo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7.25" thickBo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7.25" thickBo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7.25" thickBo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7.25" thickBo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7.25" thickBo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7.25" thickBo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7.25" thickBo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7.25" thickBo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7.25" thickBo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7.25" thickBo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7.25" thickBo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7.25" thickBo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7.25" thickBo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7.25" thickBo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7.25" thickBo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7.25" thickBo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7.25" thickBo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7.25" thickBo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7.25" thickBo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7.25" thickBo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7.25" thickBo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7.25" thickBo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7.25" thickBo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7.25" thickBo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7.25" thickBo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7.25" thickBo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7.25" thickBo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7.25" thickBo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7.25" thickBo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7.25" thickBo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7.25" thickBo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7.25" thickBo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7.25" thickBo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7.25" thickBo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7.25" thickBo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7.25" thickBo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7.25" thickBo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7.25" thickBo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7.25" thickBo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7.25" thickBo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7.25" thickBo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7.25" thickBo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7.25" thickBo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7.25" thickBo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7.25" thickBo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7.25" thickBo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7.25" thickBo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7.25" thickBo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7.25" thickBo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7.25" thickBo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7.25" thickBo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7.25" thickBo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7.25" thickBo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7.25" thickBo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7.25" thickBo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7.25" thickBo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7.25" thickBo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7.25" thickBo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7.25" thickBo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7.25" thickBo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7.25" thickBo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7.25" thickBo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7.25" thickBo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7.25" thickBo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7.25" thickBo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7.25" thickBo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7.25" thickBo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7.25" thickBo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7.25" thickBo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7.25" thickBo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7.25" thickBo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7.25" thickBo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7.25" thickBo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7.25" thickBo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7.25" thickBo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7.25" thickBo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7.25" thickBo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7.25" thickBo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7.25" thickBo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7.25" thickBo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7.25" thickBo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7.25" thickBo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7.25" thickBo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7.25" thickBo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7.25" thickBo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7.25" thickBo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7.25" thickBo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7.25" thickBo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7.25" thickBo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7.25" thickBo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7.25" thickBo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7.25" thickBo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7.25" thickBo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7.25" thickBo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7.25" thickBo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7.25" thickBo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7.25" thickBo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7.25" thickBo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7.25" thickBo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7.25" thickBo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7.25" thickBo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7.25" thickBo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7.25" thickBo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7.25" thickBo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7.25" thickBo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7.25" thickBo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7.25" thickBo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7.25" thickBo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7.25" thickBo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7.25" thickBo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7EC0C-3E2A-4F11-BA28-1F2039F7A6E8}">
  <dimension ref="A1:J22"/>
  <sheetViews>
    <sheetView workbookViewId="0">
      <pane ySplit="1" topLeftCell="A2" activePane="bottomLeft" state="frozen"/>
      <selection pane="bottomLeft" sqref="A1:XFD1"/>
    </sheetView>
  </sheetViews>
  <sheetFormatPr defaultRowHeight="16.5"/>
  <cols>
    <col min="4" max="5" width="13" customWidth="1"/>
    <col min="6" max="6" width="13.5" customWidth="1"/>
    <col min="7" max="7" width="14.75" customWidth="1"/>
    <col min="8" max="8" width="19.875" customWidth="1"/>
    <col min="9" max="9" width="49.375" customWidth="1"/>
  </cols>
  <sheetData>
    <row r="1" spans="1:10" s="60" customFormat="1">
      <c r="A1" s="60" t="s">
        <v>43</v>
      </c>
      <c r="B1" s="60" t="s">
        <v>44</v>
      </c>
      <c r="C1" s="60" t="s">
        <v>45</v>
      </c>
      <c r="D1" s="60" t="s">
        <v>77</v>
      </c>
      <c r="E1" s="60" t="s">
        <v>78</v>
      </c>
      <c r="F1" s="60" t="s">
        <v>79</v>
      </c>
      <c r="G1" s="60" t="s">
        <v>80</v>
      </c>
      <c r="H1" s="60" t="s">
        <v>81</v>
      </c>
      <c r="I1" s="60" t="s">
        <v>74</v>
      </c>
    </row>
    <row r="2" spans="1:10">
      <c r="A2">
        <v>0</v>
      </c>
      <c r="B2">
        <v>0</v>
      </c>
      <c r="C2" t="s">
        <v>46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75</v>
      </c>
    </row>
    <row r="3" spans="1:10" ht="16.5" customHeight="1">
      <c r="A3">
        <v>1</v>
      </c>
      <c r="B3">
        <v>1</v>
      </c>
      <c r="C3" t="s">
        <v>46</v>
      </c>
      <c r="D3" s="17" t="s">
        <v>172</v>
      </c>
      <c r="E3" s="17" t="s">
        <v>173</v>
      </c>
      <c r="F3" s="17" t="s">
        <v>174</v>
      </c>
      <c r="G3" s="17" t="s">
        <v>175</v>
      </c>
      <c r="H3" s="17" t="s">
        <v>176</v>
      </c>
      <c r="I3" t="s">
        <v>76</v>
      </c>
      <c r="J3" s="17">
        <v>0</v>
      </c>
    </row>
    <row r="4" spans="1:10">
      <c r="A4">
        <v>2</v>
      </c>
      <c r="B4">
        <v>2</v>
      </c>
      <c r="C4" t="s">
        <v>46</v>
      </c>
      <c r="D4" t="s">
        <v>83</v>
      </c>
      <c r="E4" t="s">
        <v>84</v>
      </c>
      <c r="F4" t="s">
        <v>85</v>
      </c>
      <c r="G4" t="s">
        <v>86</v>
      </c>
      <c r="H4" t="s">
        <v>87</v>
      </c>
      <c r="I4" t="s">
        <v>82</v>
      </c>
      <c r="J4">
        <v>0</v>
      </c>
    </row>
    <row r="5" spans="1:10">
      <c r="A5">
        <v>3</v>
      </c>
      <c r="B5">
        <v>3</v>
      </c>
      <c r="C5" t="s">
        <v>46</v>
      </c>
      <c r="D5" t="s">
        <v>89</v>
      </c>
      <c r="E5" t="s">
        <v>93</v>
      </c>
      <c r="F5" t="s">
        <v>92</v>
      </c>
      <c r="G5" t="s">
        <v>91</v>
      </c>
      <c r="H5" t="s">
        <v>90</v>
      </c>
      <c r="I5" t="s">
        <v>88</v>
      </c>
      <c r="J5">
        <v>0</v>
      </c>
    </row>
    <row r="6" spans="1:10">
      <c r="A6">
        <v>4</v>
      </c>
      <c r="B6">
        <v>4</v>
      </c>
      <c r="C6" t="s">
        <v>46</v>
      </c>
      <c r="D6" t="s">
        <v>95</v>
      </c>
      <c r="E6" t="s">
        <v>97</v>
      </c>
      <c r="F6" t="s">
        <v>96</v>
      </c>
      <c r="G6" t="s">
        <v>98</v>
      </c>
      <c r="H6" t="s">
        <v>99</v>
      </c>
      <c r="I6" t="s">
        <v>94</v>
      </c>
      <c r="J6">
        <v>0</v>
      </c>
    </row>
    <row r="7" spans="1:10">
      <c r="A7">
        <v>5</v>
      </c>
      <c r="B7">
        <v>5</v>
      </c>
      <c r="C7" t="s">
        <v>46</v>
      </c>
      <c r="D7" t="s">
        <v>101</v>
      </c>
      <c r="E7" t="s">
        <v>102</v>
      </c>
      <c r="F7" t="s">
        <v>103</v>
      </c>
      <c r="G7" t="s">
        <v>104</v>
      </c>
      <c r="H7" t="s">
        <v>105</v>
      </c>
      <c r="I7" t="s">
        <v>100</v>
      </c>
      <c r="J7">
        <v>0</v>
      </c>
    </row>
    <row r="8" spans="1:10">
      <c r="A8">
        <v>6</v>
      </c>
      <c r="B8">
        <v>6</v>
      </c>
      <c r="C8" t="s">
        <v>46</v>
      </c>
      <c r="D8" t="s">
        <v>107</v>
      </c>
      <c r="E8" t="s">
        <v>108</v>
      </c>
      <c r="F8" t="s">
        <v>109</v>
      </c>
      <c r="G8" t="s">
        <v>110</v>
      </c>
      <c r="H8" t="s">
        <v>111</v>
      </c>
      <c r="I8" t="s">
        <v>106</v>
      </c>
      <c r="J8" t="s">
        <v>214</v>
      </c>
    </row>
    <row r="9" spans="1:10">
      <c r="A9">
        <v>7</v>
      </c>
      <c r="B9">
        <v>7</v>
      </c>
      <c r="C9" t="s">
        <v>46</v>
      </c>
      <c r="D9" t="s">
        <v>163</v>
      </c>
      <c r="E9" t="s">
        <v>164</v>
      </c>
      <c r="F9" t="s">
        <v>165</v>
      </c>
      <c r="G9" t="s">
        <v>166</v>
      </c>
      <c r="H9" t="s">
        <v>167</v>
      </c>
      <c r="I9" t="s">
        <v>112</v>
      </c>
      <c r="J9">
        <v>0</v>
      </c>
    </row>
    <row r="10" spans="1:10">
      <c r="A10">
        <v>8</v>
      </c>
      <c r="B10">
        <v>8</v>
      </c>
      <c r="C10" t="s">
        <v>46</v>
      </c>
      <c r="D10" t="s">
        <v>114</v>
      </c>
      <c r="E10" t="s">
        <v>115</v>
      </c>
      <c r="F10" t="s">
        <v>116</v>
      </c>
      <c r="G10" t="s">
        <v>117</v>
      </c>
      <c r="H10" t="s">
        <v>118</v>
      </c>
      <c r="I10" t="s">
        <v>113</v>
      </c>
      <c r="J10">
        <v>0</v>
      </c>
    </row>
    <row r="11" spans="1:10">
      <c r="A11">
        <v>9</v>
      </c>
      <c r="B11">
        <v>9</v>
      </c>
      <c r="C11" t="s">
        <v>46</v>
      </c>
      <c r="D11" t="s">
        <v>119</v>
      </c>
      <c r="E11" t="s">
        <v>120</v>
      </c>
      <c r="F11" t="s">
        <v>121</v>
      </c>
      <c r="G11" t="s">
        <v>122</v>
      </c>
      <c r="H11" t="s">
        <v>123</v>
      </c>
      <c r="I11" t="s">
        <v>35</v>
      </c>
      <c r="J11">
        <v>0</v>
      </c>
    </row>
    <row r="12" spans="1:10">
      <c r="A12">
        <v>10</v>
      </c>
      <c r="B12">
        <v>10</v>
      </c>
      <c r="C12" t="s">
        <v>9</v>
      </c>
      <c r="D12" t="s">
        <v>125</v>
      </c>
      <c r="E12" t="s">
        <v>126</v>
      </c>
      <c r="F12" t="s">
        <v>127</v>
      </c>
      <c r="G12" t="s">
        <v>128</v>
      </c>
      <c r="H12" t="s">
        <v>129</v>
      </c>
      <c r="I12" t="s">
        <v>124</v>
      </c>
      <c r="J12">
        <v>0</v>
      </c>
    </row>
    <row r="13" spans="1:10">
      <c r="A13">
        <v>11</v>
      </c>
      <c r="B13">
        <v>11</v>
      </c>
      <c r="C13" t="s">
        <v>46</v>
      </c>
      <c r="D13" t="s">
        <v>131</v>
      </c>
      <c r="E13" t="s">
        <v>132</v>
      </c>
      <c r="F13" t="s">
        <v>133</v>
      </c>
      <c r="G13" t="s">
        <v>134</v>
      </c>
      <c r="H13" t="s">
        <v>135</v>
      </c>
      <c r="I13" t="s">
        <v>130</v>
      </c>
      <c r="J13">
        <v>0</v>
      </c>
    </row>
    <row r="14" spans="1:10">
      <c r="A14">
        <v>12</v>
      </c>
      <c r="B14">
        <v>12</v>
      </c>
      <c r="C14" t="s">
        <v>46</v>
      </c>
      <c r="D14" t="s">
        <v>137</v>
      </c>
      <c r="E14" t="s">
        <v>138</v>
      </c>
      <c r="F14" t="s">
        <v>139</v>
      </c>
      <c r="G14" t="s">
        <v>140</v>
      </c>
      <c r="H14" t="s">
        <v>141</v>
      </c>
      <c r="I14" t="s">
        <v>136</v>
      </c>
      <c r="J14">
        <v>0</v>
      </c>
    </row>
    <row r="15" spans="1:10">
      <c r="A15">
        <v>13</v>
      </c>
      <c r="B15">
        <v>13</v>
      </c>
      <c r="C15" t="s">
        <v>46</v>
      </c>
      <c r="D15" t="s">
        <v>143</v>
      </c>
      <c r="E15" t="s">
        <v>144</v>
      </c>
      <c r="F15" t="s">
        <v>145</v>
      </c>
      <c r="G15" t="s">
        <v>146</v>
      </c>
      <c r="H15" t="s">
        <v>147</v>
      </c>
      <c r="I15" t="s">
        <v>142</v>
      </c>
      <c r="J15">
        <v>0</v>
      </c>
    </row>
    <row r="16" spans="1:10">
      <c r="A16">
        <v>14</v>
      </c>
      <c r="B16">
        <v>14</v>
      </c>
      <c r="C16" t="s">
        <v>46</v>
      </c>
      <c r="D16" t="s">
        <v>168</v>
      </c>
      <c r="E16" t="s">
        <v>169</v>
      </c>
      <c r="F16" t="s">
        <v>149</v>
      </c>
      <c r="G16" t="s">
        <v>170</v>
      </c>
      <c r="H16" t="s">
        <v>171</v>
      </c>
      <c r="I16" t="s">
        <v>148</v>
      </c>
      <c r="J16">
        <v>0</v>
      </c>
    </row>
    <row r="17" spans="1:10">
      <c r="A17">
        <v>15</v>
      </c>
      <c r="B17">
        <v>15</v>
      </c>
      <c r="C17" t="s">
        <v>46</v>
      </c>
      <c r="D17" t="s">
        <v>151</v>
      </c>
      <c r="E17" t="s">
        <v>152</v>
      </c>
      <c r="F17" t="s">
        <v>153</v>
      </c>
      <c r="G17" t="s">
        <v>154</v>
      </c>
      <c r="H17" t="s">
        <v>155</v>
      </c>
      <c r="I17" t="s">
        <v>150</v>
      </c>
      <c r="J17" t="s">
        <v>214</v>
      </c>
    </row>
    <row r="18" spans="1:10" ht="22.5" customHeight="1">
      <c r="A18">
        <v>16</v>
      </c>
      <c r="B18">
        <v>16</v>
      </c>
      <c r="C18" t="s">
        <v>46</v>
      </c>
      <c r="D18" s="17" t="s">
        <v>197</v>
      </c>
      <c r="E18" s="17" t="s">
        <v>199</v>
      </c>
      <c r="F18" s="17" t="s">
        <v>200</v>
      </c>
      <c r="G18" s="17" t="s">
        <v>201</v>
      </c>
      <c r="H18" s="17" t="s">
        <v>202</v>
      </c>
      <c r="I18" t="s">
        <v>198</v>
      </c>
      <c r="J18">
        <v>0</v>
      </c>
    </row>
    <row r="19" spans="1:10" ht="99">
      <c r="A19">
        <v>17</v>
      </c>
      <c r="B19">
        <v>17</v>
      </c>
      <c r="C19" t="s">
        <v>46</v>
      </c>
      <c r="D19" s="17" t="s">
        <v>204</v>
      </c>
      <c r="E19" s="17" t="s">
        <v>205</v>
      </c>
      <c r="F19" s="17" t="s">
        <v>206</v>
      </c>
      <c r="G19" s="17" t="s">
        <v>204</v>
      </c>
      <c r="H19" s="17" t="s">
        <v>207</v>
      </c>
      <c r="I19" t="s">
        <v>203</v>
      </c>
      <c r="J19" s="17" t="s">
        <v>214</v>
      </c>
    </row>
    <row r="20" spans="1:10">
      <c r="A20">
        <v>18</v>
      </c>
      <c r="B20">
        <v>18</v>
      </c>
      <c r="C20" t="s">
        <v>46</v>
      </c>
      <c r="D20" t="s">
        <v>209</v>
      </c>
      <c r="E20" t="s">
        <v>210</v>
      </c>
      <c r="F20" t="s">
        <v>211</v>
      </c>
      <c r="G20" t="s">
        <v>212</v>
      </c>
      <c r="H20" t="s">
        <v>213</v>
      </c>
      <c r="I20" t="s">
        <v>208</v>
      </c>
      <c r="J20">
        <v>0</v>
      </c>
    </row>
    <row r="21" spans="1:10">
      <c r="A21">
        <v>19</v>
      </c>
      <c r="B21">
        <v>19</v>
      </c>
      <c r="C21" t="s">
        <v>46</v>
      </c>
      <c r="D21" t="s">
        <v>177</v>
      </c>
      <c r="E21" t="s">
        <v>178</v>
      </c>
      <c r="F21" t="s">
        <v>179</v>
      </c>
      <c r="G21" t="s">
        <v>180</v>
      </c>
      <c r="H21" t="s">
        <v>181</v>
      </c>
      <c r="I21" t="s">
        <v>156</v>
      </c>
      <c r="J21">
        <v>0</v>
      </c>
    </row>
    <row r="22" spans="1:10">
      <c r="A22">
        <v>20</v>
      </c>
      <c r="B22">
        <v>20</v>
      </c>
      <c r="C22" t="s">
        <v>46</v>
      </c>
      <c r="D22" t="s">
        <v>159</v>
      </c>
      <c r="E22" t="s">
        <v>160</v>
      </c>
      <c r="F22" t="s">
        <v>161</v>
      </c>
      <c r="G22" t="s">
        <v>158</v>
      </c>
      <c r="H22" t="s">
        <v>162</v>
      </c>
      <c r="I22" t="s">
        <v>157</v>
      </c>
      <c r="J2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822A-A25E-4D11-8875-C69EABB0A644}">
  <dimension ref="A1:H72"/>
  <sheetViews>
    <sheetView workbookViewId="0">
      <pane ySplit="1" topLeftCell="A2" activePane="bottomLeft" state="frozen"/>
      <selection pane="bottomLeft" sqref="A1:XFD1"/>
    </sheetView>
  </sheetViews>
  <sheetFormatPr defaultRowHeight="16.5"/>
  <sheetData>
    <row r="1" spans="1:8" ht="26.25" thickBot="1">
      <c r="A1" s="46" t="s">
        <v>43</v>
      </c>
      <c r="B1" s="46" t="s">
        <v>226</v>
      </c>
      <c r="C1" s="46" t="s">
        <v>227</v>
      </c>
      <c r="D1" s="46" t="s">
        <v>228</v>
      </c>
      <c r="E1" s="46" t="s">
        <v>229</v>
      </c>
      <c r="F1" s="46" t="s">
        <v>230</v>
      </c>
      <c r="G1" s="46" t="s">
        <v>231</v>
      </c>
      <c r="H1" s="46" t="s">
        <v>232</v>
      </c>
    </row>
    <row r="2" spans="1:8">
      <c r="A2">
        <v>0</v>
      </c>
      <c r="B2">
        <v>0</v>
      </c>
      <c r="C2">
        <v>0</v>
      </c>
      <c r="D2" t="s">
        <v>46</v>
      </c>
      <c r="E2">
        <v>0</v>
      </c>
      <c r="F2">
        <v>0</v>
      </c>
      <c r="G2">
        <v>0</v>
      </c>
      <c r="H2">
        <v>0</v>
      </c>
    </row>
    <row r="3" spans="1:8">
      <c r="A3">
        <v>1</v>
      </c>
      <c r="B3">
        <v>1</v>
      </c>
      <c r="C3">
        <v>20</v>
      </c>
      <c r="D3" t="s">
        <v>46</v>
      </c>
      <c r="E3">
        <v>35</v>
      </c>
      <c r="F3">
        <v>150</v>
      </c>
      <c r="G3">
        <v>0</v>
      </c>
      <c r="H3">
        <v>1</v>
      </c>
    </row>
    <row r="4" spans="1:8">
      <c r="A4">
        <v>2</v>
      </c>
      <c r="B4">
        <v>2</v>
      </c>
      <c r="C4">
        <v>20</v>
      </c>
      <c r="D4" t="s">
        <v>46</v>
      </c>
      <c r="E4">
        <v>70</v>
      </c>
      <c r="F4">
        <v>150</v>
      </c>
      <c r="G4">
        <v>0</v>
      </c>
      <c r="H4">
        <v>1</v>
      </c>
    </row>
    <row r="5" spans="1:8">
      <c r="A5">
        <v>3</v>
      </c>
      <c r="B5">
        <v>3</v>
      </c>
      <c r="C5">
        <v>20</v>
      </c>
      <c r="D5" t="s">
        <v>46</v>
      </c>
      <c r="E5">
        <v>130</v>
      </c>
      <c r="F5">
        <v>150</v>
      </c>
      <c r="G5">
        <v>0</v>
      </c>
      <c r="H5">
        <v>1</v>
      </c>
    </row>
    <row r="6" spans="1:8">
      <c r="A6">
        <v>4</v>
      </c>
      <c r="B6">
        <v>4</v>
      </c>
      <c r="C6">
        <v>20</v>
      </c>
      <c r="D6" t="s">
        <v>46</v>
      </c>
      <c r="E6">
        <v>170</v>
      </c>
      <c r="F6">
        <v>150</v>
      </c>
      <c r="G6">
        <v>0</v>
      </c>
      <c r="H6">
        <v>1</v>
      </c>
    </row>
    <row r="7" spans="1:8">
      <c r="A7">
        <v>5</v>
      </c>
      <c r="B7">
        <v>5</v>
      </c>
      <c r="C7">
        <v>1</v>
      </c>
      <c r="D7" t="s">
        <v>46</v>
      </c>
      <c r="E7">
        <v>1200</v>
      </c>
      <c r="F7">
        <v>150</v>
      </c>
      <c r="G7">
        <v>3</v>
      </c>
      <c r="H7">
        <v>30</v>
      </c>
    </row>
    <row r="8" spans="1:8">
      <c r="A8">
        <v>6</v>
      </c>
      <c r="B8">
        <v>6</v>
      </c>
      <c r="C8">
        <v>20</v>
      </c>
      <c r="D8" t="s">
        <v>46</v>
      </c>
      <c r="E8">
        <v>220</v>
      </c>
      <c r="F8">
        <v>150</v>
      </c>
      <c r="G8">
        <v>0</v>
      </c>
      <c r="H8">
        <v>1</v>
      </c>
    </row>
    <row r="9" spans="1:8">
      <c r="A9">
        <v>7</v>
      </c>
      <c r="B9">
        <v>7</v>
      </c>
      <c r="C9">
        <v>20</v>
      </c>
      <c r="D9" t="s">
        <v>46</v>
      </c>
      <c r="E9">
        <v>250</v>
      </c>
      <c r="F9">
        <v>150</v>
      </c>
      <c r="G9">
        <v>0</v>
      </c>
      <c r="H9">
        <v>1</v>
      </c>
    </row>
    <row r="10" spans="1:8">
      <c r="A10">
        <v>8</v>
      </c>
      <c r="B10">
        <v>8</v>
      </c>
      <c r="C10">
        <v>20</v>
      </c>
      <c r="D10" t="s">
        <v>46</v>
      </c>
      <c r="E10">
        <v>300</v>
      </c>
      <c r="F10">
        <v>150</v>
      </c>
      <c r="G10">
        <v>0</v>
      </c>
      <c r="H10">
        <v>1</v>
      </c>
    </row>
    <row r="11" spans="1:8">
      <c r="A11">
        <v>9</v>
      </c>
      <c r="B11">
        <v>9</v>
      </c>
      <c r="C11">
        <v>20</v>
      </c>
      <c r="D11" t="s">
        <v>46</v>
      </c>
      <c r="E11">
        <v>350</v>
      </c>
      <c r="F11">
        <v>150</v>
      </c>
      <c r="G11">
        <v>0</v>
      </c>
      <c r="H11">
        <v>1</v>
      </c>
    </row>
    <row r="12" spans="1:8">
      <c r="A12">
        <v>10</v>
      </c>
      <c r="B12">
        <v>10</v>
      </c>
      <c r="C12">
        <v>1</v>
      </c>
      <c r="D12" t="s">
        <v>46</v>
      </c>
      <c r="E12">
        <v>2500</v>
      </c>
      <c r="F12">
        <v>150</v>
      </c>
      <c r="G12">
        <v>3</v>
      </c>
      <c r="H12">
        <v>30</v>
      </c>
    </row>
    <row r="13" spans="1:8">
      <c r="A13">
        <v>11</v>
      </c>
      <c r="B13">
        <v>11</v>
      </c>
      <c r="C13">
        <v>20</v>
      </c>
      <c r="D13" t="s">
        <v>46</v>
      </c>
      <c r="E13">
        <v>450</v>
      </c>
      <c r="F13">
        <v>150</v>
      </c>
      <c r="G13">
        <v>1</v>
      </c>
      <c r="H13">
        <v>1</v>
      </c>
    </row>
    <row r="14" spans="1:8">
      <c r="A14">
        <v>12</v>
      </c>
      <c r="B14">
        <v>12</v>
      </c>
      <c r="C14">
        <v>20</v>
      </c>
      <c r="D14" t="s">
        <v>46</v>
      </c>
      <c r="E14">
        <v>500</v>
      </c>
      <c r="F14">
        <v>150</v>
      </c>
      <c r="G14">
        <v>1</v>
      </c>
      <c r="H14">
        <v>1</v>
      </c>
    </row>
    <row r="15" spans="1:8">
      <c r="A15">
        <v>13</v>
      </c>
      <c r="B15">
        <v>13</v>
      </c>
      <c r="C15">
        <v>20</v>
      </c>
      <c r="D15" t="s">
        <v>46</v>
      </c>
      <c r="E15">
        <v>550</v>
      </c>
      <c r="F15">
        <v>150</v>
      </c>
      <c r="G15">
        <v>1</v>
      </c>
      <c r="H15">
        <v>1</v>
      </c>
    </row>
    <row r="16" spans="1:8">
      <c r="A16">
        <v>14</v>
      </c>
      <c r="B16">
        <v>14</v>
      </c>
      <c r="C16">
        <v>20</v>
      </c>
      <c r="D16" t="s">
        <v>46</v>
      </c>
      <c r="E16">
        <v>600</v>
      </c>
      <c r="F16">
        <v>150</v>
      </c>
      <c r="G16">
        <v>1</v>
      </c>
      <c r="H16">
        <v>1</v>
      </c>
    </row>
    <row r="17" spans="1:8">
      <c r="A17">
        <v>15</v>
      </c>
      <c r="B17">
        <v>15</v>
      </c>
      <c r="C17">
        <v>1</v>
      </c>
      <c r="D17" t="s">
        <v>46</v>
      </c>
      <c r="E17">
        <v>5500</v>
      </c>
      <c r="F17">
        <v>150</v>
      </c>
      <c r="G17">
        <v>5</v>
      </c>
      <c r="H17">
        <v>30</v>
      </c>
    </row>
    <row r="18" spans="1:8">
      <c r="A18">
        <v>16</v>
      </c>
      <c r="B18">
        <v>16</v>
      </c>
      <c r="C18">
        <v>20</v>
      </c>
      <c r="D18" t="s">
        <v>46</v>
      </c>
      <c r="E18">
        <v>800</v>
      </c>
      <c r="F18">
        <v>150</v>
      </c>
      <c r="G18">
        <v>1</v>
      </c>
      <c r="H18">
        <v>1</v>
      </c>
    </row>
    <row r="19" spans="1:8">
      <c r="A19">
        <v>17</v>
      </c>
      <c r="B19">
        <v>17</v>
      </c>
      <c r="C19">
        <v>20</v>
      </c>
      <c r="D19" t="s">
        <v>46</v>
      </c>
      <c r="E19">
        <v>900</v>
      </c>
      <c r="F19">
        <v>150</v>
      </c>
      <c r="G19">
        <v>1</v>
      </c>
      <c r="H19">
        <v>1</v>
      </c>
    </row>
    <row r="20" spans="1:8">
      <c r="A20">
        <v>18</v>
      </c>
      <c r="B20">
        <v>18</v>
      </c>
      <c r="C20">
        <v>20</v>
      </c>
      <c r="D20" t="s">
        <v>46</v>
      </c>
      <c r="E20">
        <v>1000</v>
      </c>
      <c r="F20">
        <v>150</v>
      </c>
      <c r="G20">
        <v>1</v>
      </c>
      <c r="H20">
        <v>1</v>
      </c>
    </row>
    <row r="21" spans="1:8">
      <c r="A21">
        <v>19</v>
      </c>
      <c r="B21">
        <v>19</v>
      </c>
      <c r="C21">
        <v>20</v>
      </c>
      <c r="D21" t="s">
        <v>46</v>
      </c>
      <c r="E21">
        <v>1100</v>
      </c>
      <c r="F21">
        <v>150</v>
      </c>
      <c r="G21">
        <v>1</v>
      </c>
      <c r="H21">
        <v>1</v>
      </c>
    </row>
    <row r="22" spans="1:8">
      <c r="A22">
        <v>20</v>
      </c>
      <c r="B22">
        <v>20</v>
      </c>
      <c r="C22">
        <v>1</v>
      </c>
      <c r="D22" t="s">
        <v>46</v>
      </c>
      <c r="E22">
        <v>8000</v>
      </c>
      <c r="F22">
        <v>150</v>
      </c>
      <c r="G22">
        <v>5</v>
      </c>
      <c r="H22">
        <v>30</v>
      </c>
    </row>
    <row r="23" spans="1:8">
      <c r="A23">
        <v>21</v>
      </c>
      <c r="B23">
        <v>21</v>
      </c>
      <c r="C23">
        <v>20</v>
      </c>
      <c r="D23" t="s">
        <v>46</v>
      </c>
      <c r="E23">
        <v>1500</v>
      </c>
      <c r="F23">
        <v>150</v>
      </c>
      <c r="G23">
        <v>1</v>
      </c>
      <c r="H23">
        <v>1</v>
      </c>
    </row>
    <row r="24" spans="1:8">
      <c r="A24">
        <v>22</v>
      </c>
      <c r="B24">
        <v>22</v>
      </c>
      <c r="C24">
        <v>20</v>
      </c>
      <c r="D24" t="s">
        <v>46</v>
      </c>
      <c r="E24">
        <v>1700</v>
      </c>
      <c r="F24">
        <v>150</v>
      </c>
      <c r="G24">
        <v>1</v>
      </c>
      <c r="H24">
        <v>1</v>
      </c>
    </row>
    <row r="25" spans="1:8">
      <c r="A25">
        <v>23</v>
      </c>
      <c r="B25">
        <v>23</v>
      </c>
      <c r="C25">
        <v>20</v>
      </c>
      <c r="D25" t="s">
        <v>46</v>
      </c>
      <c r="E25">
        <v>1900</v>
      </c>
      <c r="F25">
        <v>150</v>
      </c>
      <c r="G25">
        <v>1</v>
      </c>
      <c r="H25">
        <v>1</v>
      </c>
    </row>
    <row r="26" spans="1:8">
      <c r="A26">
        <v>24</v>
      </c>
      <c r="B26">
        <v>24</v>
      </c>
      <c r="C26">
        <v>20</v>
      </c>
      <c r="D26" t="s">
        <v>46</v>
      </c>
      <c r="E26">
        <v>2100</v>
      </c>
      <c r="F26">
        <v>150</v>
      </c>
      <c r="G26">
        <v>1</v>
      </c>
      <c r="H26">
        <v>1</v>
      </c>
    </row>
    <row r="27" spans="1:8">
      <c r="A27">
        <v>25</v>
      </c>
      <c r="B27">
        <v>25</v>
      </c>
      <c r="C27">
        <v>1</v>
      </c>
      <c r="D27" t="s">
        <v>46</v>
      </c>
      <c r="E27">
        <v>16000</v>
      </c>
      <c r="F27">
        <v>150</v>
      </c>
      <c r="G27">
        <v>6</v>
      </c>
      <c r="H27">
        <v>30</v>
      </c>
    </row>
    <row r="28" spans="1:8">
      <c r="A28">
        <v>26</v>
      </c>
      <c r="B28">
        <v>26</v>
      </c>
      <c r="C28">
        <v>20</v>
      </c>
      <c r="D28" t="s">
        <v>46</v>
      </c>
      <c r="E28">
        <v>2400</v>
      </c>
      <c r="F28">
        <v>150</v>
      </c>
      <c r="G28">
        <v>1</v>
      </c>
      <c r="H28">
        <v>1</v>
      </c>
    </row>
    <row r="29" spans="1:8">
      <c r="A29">
        <v>27</v>
      </c>
      <c r="B29">
        <v>27</v>
      </c>
      <c r="C29">
        <v>20</v>
      </c>
      <c r="D29" t="s">
        <v>46</v>
      </c>
      <c r="E29">
        <v>2500</v>
      </c>
      <c r="F29">
        <v>150</v>
      </c>
      <c r="G29">
        <v>1</v>
      </c>
      <c r="H29">
        <v>1</v>
      </c>
    </row>
    <row r="30" spans="1:8">
      <c r="A30">
        <v>28</v>
      </c>
      <c r="B30">
        <v>28</v>
      </c>
      <c r="C30">
        <v>20</v>
      </c>
      <c r="D30" t="s">
        <v>46</v>
      </c>
      <c r="E30">
        <v>2800</v>
      </c>
      <c r="F30">
        <v>150</v>
      </c>
      <c r="G30">
        <v>1</v>
      </c>
      <c r="H30">
        <v>1</v>
      </c>
    </row>
    <row r="31" spans="1:8">
      <c r="A31">
        <v>29</v>
      </c>
      <c r="B31">
        <v>29</v>
      </c>
      <c r="C31">
        <v>20</v>
      </c>
      <c r="D31" t="s">
        <v>46</v>
      </c>
      <c r="E31">
        <v>2900</v>
      </c>
      <c r="F31">
        <v>150</v>
      </c>
      <c r="G31">
        <v>1</v>
      </c>
      <c r="H31">
        <v>1</v>
      </c>
    </row>
    <row r="32" spans="1:8">
      <c r="A32">
        <v>30</v>
      </c>
      <c r="B32">
        <v>30</v>
      </c>
      <c r="C32">
        <v>1</v>
      </c>
      <c r="D32" t="s">
        <v>46</v>
      </c>
      <c r="E32">
        <v>25000</v>
      </c>
      <c r="F32">
        <v>150</v>
      </c>
      <c r="G32">
        <v>7</v>
      </c>
      <c r="H32">
        <v>30</v>
      </c>
    </row>
    <row r="33" spans="1:8">
      <c r="A33">
        <v>31</v>
      </c>
      <c r="B33">
        <v>31</v>
      </c>
      <c r="C33">
        <v>20</v>
      </c>
      <c r="D33" t="s">
        <v>46</v>
      </c>
      <c r="E33">
        <v>3200</v>
      </c>
      <c r="F33">
        <v>150</v>
      </c>
      <c r="G33">
        <v>2</v>
      </c>
      <c r="H33">
        <v>1</v>
      </c>
    </row>
    <row r="34" spans="1:8">
      <c r="A34">
        <v>32</v>
      </c>
      <c r="B34">
        <v>32</v>
      </c>
      <c r="C34">
        <v>20</v>
      </c>
      <c r="D34" t="s">
        <v>46</v>
      </c>
      <c r="E34">
        <v>3400</v>
      </c>
      <c r="F34">
        <v>150</v>
      </c>
      <c r="G34">
        <v>2</v>
      </c>
      <c r="H34">
        <v>1</v>
      </c>
    </row>
    <row r="35" spans="1:8">
      <c r="A35">
        <v>33</v>
      </c>
      <c r="B35">
        <v>33</v>
      </c>
      <c r="C35">
        <v>20</v>
      </c>
      <c r="D35" t="s">
        <v>46</v>
      </c>
      <c r="E35">
        <v>3600</v>
      </c>
      <c r="F35">
        <v>150</v>
      </c>
      <c r="G35">
        <v>2</v>
      </c>
      <c r="H35">
        <v>1</v>
      </c>
    </row>
    <row r="36" spans="1:8">
      <c r="A36">
        <v>34</v>
      </c>
      <c r="B36">
        <v>34</v>
      </c>
      <c r="C36">
        <v>20</v>
      </c>
      <c r="D36" t="s">
        <v>46</v>
      </c>
      <c r="E36">
        <v>3800</v>
      </c>
      <c r="F36">
        <v>150</v>
      </c>
      <c r="G36">
        <v>2</v>
      </c>
      <c r="H36">
        <v>1</v>
      </c>
    </row>
    <row r="37" spans="1:8">
      <c r="A37">
        <v>35</v>
      </c>
      <c r="B37">
        <v>35</v>
      </c>
      <c r="C37">
        <v>1</v>
      </c>
      <c r="D37" t="s">
        <v>46</v>
      </c>
      <c r="E37">
        <v>35000</v>
      </c>
      <c r="F37">
        <v>150</v>
      </c>
      <c r="G37">
        <v>8</v>
      </c>
      <c r="H37">
        <v>30</v>
      </c>
    </row>
    <row r="38" spans="1:8">
      <c r="A38">
        <v>36</v>
      </c>
      <c r="B38">
        <v>36</v>
      </c>
      <c r="C38">
        <v>20</v>
      </c>
      <c r="D38" t="s">
        <v>46</v>
      </c>
      <c r="E38">
        <v>4000</v>
      </c>
      <c r="F38">
        <v>150</v>
      </c>
      <c r="G38">
        <v>2</v>
      </c>
      <c r="H38">
        <v>1</v>
      </c>
    </row>
    <row r="39" spans="1:8">
      <c r="A39">
        <v>37</v>
      </c>
      <c r="B39">
        <v>37</v>
      </c>
      <c r="C39">
        <v>20</v>
      </c>
      <c r="D39" t="s">
        <v>46</v>
      </c>
      <c r="E39">
        <v>4200</v>
      </c>
      <c r="F39">
        <v>150</v>
      </c>
      <c r="G39">
        <v>2</v>
      </c>
      <c r="H39">
        <v>1</v>
      </c>
    </row>
    <row r="40" spans="1:8">
      <c r="A40">
        <v>38</v>
      </c>
      <c r="B40">
        <v>38</v>
      </c>
      <c r="C40">
        <v>20</v>
      </c>
      <c r="D40" t="s">
        <v>46</v>
      </c>
      <c r="E40">
        <v>4500</v>
      </c>
      <c r="F40">
        <v>150</v>
      </c>
      <c r="G40">
        <v>2</v>
      </c>
      <c r="H40">
        <v>1</v>
      </c>
    </row>
    <row r="41" spans="1:8">
      <c r="A41">
        <v>39</v>
      </c>
      <c r="B41">
        <v>39</v>
      </c>
      <c r="C41">
        <v>20</v>
      </c>
      <c r="D41" t="s">
        <v>46</v>
      </c>
      <c r="E41">
        <v>4800</v>
      </c>
      <c r="F41">
        <v>150</v>
      </c>
      <c r="G41">
        <v>2</v>
      </c>
      <c r="H41">
        <v>1</v>
      </c>
    </row>
    <row r="42" spans="1:8">
      <c r="A42">
        <v>40</v>
      </c>
      <c r="B42">
        <v>40</v>
      </c>
      <c r="C42">
        <v>1</v>
      </c>
      <c r="D42" t="s">
        <v>46</v>
      </c>
      <c r="E42">
        <v>45000</v>
      </c>
      <c r="F42">
        <v>150</v>
      </c>
      <c r="G42">
        <v>9</v>
      </c>
      <c r="H42">
        <v>30</v>
      </c>
    </row>
    <row r="43" spans="1:8">
      <c r="A43">
        <v>41</v>
      </c>
      <c r="B43">
        <v>41</v>
      </c>
      <c r="C43">
        <v>20</v>
      </c>
      <c r="D43" t="s">
        <v>46</v>
      </c>
      <c r="E43">
        <v>5000</v>
      </c>
      <c r="F43">
        <v>150</v>
      </c>
      <c r="G43">
        <v>2</v>
      </c>
      <c r="H43">
        <v>1</v>
      </c>
    </row>
    <row r="44" spans="1:8">
      <c r="A44">
        <v>42</v>
      </c>
      <c r="B44">
        <v>42</v>
      </c>
      <c r="C44">
        <v>20</v>
      </c>
      <c r="D44" t="s">
        <v>46</v>
      </c>
      <c r="E44">
        <v>5200</v>
      </c>
      <c r="F44">
        <v>150</v>
      </c>
      <c r="G44">
        <v>2</v>
      </c>
      <c r="H44">
        <v>1</v>
      </c>
    </row>
    <row r="45" spans="1:8">
      <c r="A45">
        <v>43</v>
      </c>
      <c r="B45">
        <v>43</v>
      </c>
      <c r="C45">
        <v>20</v>
      </c>
      <c r="D45" t="s">
        <v>46</v>
      </c>
      <c r="E45">
        <v>5400</v>
      </c>
      <c r="F45">
        <v>150</v>
      </c>
      <c r="G45">
        <v>2</v>
      </c>
      <c r="H45">
        <v>1</v>
      </c>
    </row>
    <row r="46" spans="1:8">
      <c r="A46">
        <v>44</v>
      </c>
      <c r="B46">
        <v>44</v>
      </c>
      <c r="C46">
        <v>20</v>
      </c>
      <c r="D46" t="s">
        <v>46</v>
      </c>
      <c r="E46">
        <v>5600</v>
      </c>
      <c r="F46">
        <v>150</v>
      </c>
      <c r="G46">
        <v>2</v>
      </c>
      <c r="H46">
        <v>1</v>
      </c>
    </row>
    <row r="47" spans="1:8">
      <c r="A47">
        <v>45</v>
      </c>
      <c r="B47">
        <v>45</v>
      </c>
      <c r="C47">
        <v>1</v>
      </c>
      <c r="D47" t="s">
        <v>46</v>
      </c>
      <c r="E47">
        <v>60000</v>
      </c>
      <c r="F47">
        <v>150</v>
      </c>
      <c r="G47">
        <v>10</v>
      </c>
      <c r="H47">
        <v>30</v>
      </c>
    </row>
    <row r="48" spans="1:8">
      <c r="A48">
        <v>46</v>
      </c>
      <c r="B48">
        <v>46</v>
      </c>
      <c r="C48">
        <v>20</v>
      </c>
      <c r="D48" t="s">
        <v>46</v>
      </c>
      <c r="E48">
        <v>6200</v>
      </c>
      <c r="F48">
        <v>150</v>
      </c>
      <c r="G48">
        <v>2</v>
      </c>
      <c r="H48">
        <v>1</v>
      </c>
    </row>
    <row r="49" spans="1:8">
      <c r="A49">
        <v>47</v>
      </c>
      <c r="B49">
        <v>47</v>
      </c>
      <c r="C49">
        <v>20</v>
      </c>
      <c r="D49" t="s">
        <v>46</v>
      </c>
      <c r="E49">
        <v>6500</v>
      </c>
      <c r="F49">
        <v>150</v>
      </c>
      <c r="G49">
        <v>2</v>
      </c>
      <c r="H49">
        <v>1</v>
      </c>
    </row>
    <row r="50" spans="1:8">
      <c r="A50">
        <v>48</v>
      </c>
      <c r="B50">
        <v>48</v>
      </c>
      <c r="C50">
        <v>20</v>
      </c>
      <c r="D50" t="s">
        <v>46</v>
      </c>
      <c r="E50">
        <v>6800</v>
      </c>
      <c r="F50">
        <v>150</v>
      </c>
      <c r="G50">
        <v>2</v>
      </c>
      <c r="H50">
        <v>1</v>
      </c>
    </row>
    <row r="51" spans="1:8">
      <c r="A51">
        <v>49</v>
      </c>
      <c r="B51">
        <v>49</v>
      </c>
      <c r="C51">
        <v>20</v>
      </c>
      <c r="D51" t="s">
        <v>46</v>
      </c>
      <c r="E51">
        <v>7200</v>
      </c>
      <c r="F51">
        <v>150</v>
      </c>
      <c r="G51">
        <v>2</v>
      </c>
      <c r="H51">
        <v>1</v>
      </c>
    </row>
    <row r="52" spans="1:8">
      <c r="A52">
        <v>50</v>
      </c>
      <c r="B52">
        <v>50</v>
      </c>
      <c r="C52">
        <v>1</v>
      </c>
      <c r="D52" t="s">
        <v>46</v>
      </c>
      <c r="E52">
        <v>75000</v>
      </c>
      <c r="F52">
        <v>150</v>
      </c>
      <c r="G52">
        <v>11</v>
      </c>
      <c r="H52">
        <v>30</v>
      </c>
    </row>
    <row r="53" spans="1:8">
      <c r="A53">
        <v>51</v>
      </c>
      <c r="B53">
        <v>51</v>
      </c>
      <c r="C53">
        <v>20</v>
      </c>
      <c r="D53" t="s">
        <v>46</v>
      </c>
      <c r="E53">
        <v>8000</v>
      </c>
      <c r="F53">
        <v>150</v>
      </c>
      <c r="G53">
        <v>2</v>
      </c>
      <c r="H53">
        <v>1</v>
      </c>
    </row>
    <row r="54" spans="1:8">
      <c r="A54">
        <v>52</v>
      </c>
      <c r="B54">
        <v>52</v>
      </c>
      <c r="C54">
        <v>20</v>
      </c>
      <c r="D54" t="s">
        <v>46</v>
      </c>
      <c r="E54">
        <v>8200</v>
      </c>
      <c r="F54">
        <v>150</v>
      </c>
      <c r="G54">
        <v>2</v>
      </c>
      <c r="H54">
        <v>1</v>
      </c>
    </row>
    <row r="55" spans="1:8">
      <c r="A55">
        <v>53</v>
      </c>
      <c r="B55">
        <v>53</v>
      </c>
      <c r="C55">
        <v>20</v>
      </c>
      <c r="D55" t="s">
        <v>46</v>
      </c>
      <c r="E55">
        <v>8400</v>
      </c>
      <c r="F55">
        <v>150</v>
      </c>
      <c r="G55">
        <v>2</v>
      </c>
      <c r="H55">
        <v>1</v>
      </c>
    </row>
    <row r="56" spans="1:8">
      <c r="A56">
        <v>54</v>
      </c>
      <c r="B56">
        <v>54</v>
      </c>
      <c r="C56">
        <v>20</v>
      </c>
      <c r="D56" t="s">
        <v>46</v>
      </c>
      <c r="E56">
        <v>8600</v>
      </c>
      <c r="F56">
        <v>150</v>
      </c>
      <c r="G56">
        <v>2</v>
      </c>
      <c r="H56">
        <v>1</v>
      </c>
    </row>
    <row r="57" spans="1:8">
      <c r="A57">
        <v>55</v>
      </c>
      <c r="B57">
        <v>55</v>
      </c>
      <c r="C57">
        <v>1</v>
      </c>
      <c r="D57" t="s">
        <v>46</v>
      </c>
      <c r="E57">
        <v>85000</v>
      </c>
      <c r="F57">
        <v>150</v>
      </c>
      <c r="G57">
        <v>12</v>
      </c>
      <c r="H57">
        <v>30</v>
      </c>
    </row>
    <row r="58" spans="1:8">
      <c r="A58">
        <v>56</v>
      </c>
      <c r="B58">
        <v>56</v>
      </c>
      <c r="C58">
        <v>20</v>
      </c>
      <c r="D58" t="s">
        <v>46</v>
      </c>
      <c r="E58">
        <v>8800</v>
      </c>
      <c r="F58">
        <v>150</v>
      </c>
      <c r="G58">
        <v>2</v>
      </c>
      <c r="H58">
        <v>1</v>
      </c>
    </row>
    <row r="59" spans="1:8">
      <c r="A59">
        <v>57</v>
      </c>
      <c r="B59">
        <v>57</v>
      </c>
      <c r="C59">
        <v>20</v>
      </c>
      <c r="D59" t="s">
        <v>46</v>
      </c>
      <c r="E59">
        <v>9000</v>
      </c>
      <c r="F59">
        <v>150</v>
      </c>
      <c r="G59">
        <v>2</v>
      </c>
      <c r="H59">
        <v>1</v>
      </c>
    </row>
    <row r="60" spans="1:8">
      <c r="A60">
        <v>58</v>
      </c>
      <c r="B60">
        <v>58</v>
      </c>
      <c r="C60">
        <v>20</v>
      </c>
      <c r="D60" t="s">
        <v>46</v>
      </c>
      <c r="E60">
        <v>9200</v>
      </c>
      <c r="F60">
        <v>150</v>
      </c>
      <c r="G60">
        <v>2</v>
      </c>
      <c r="H60">
        <v>1</v>
      </c>
    </row>
    <row r="61" spans="1:8">
      <c r="A61">
        <v>59</v>
      </c>
      <c r="B61">
        <v>59</v>
      </c>
      <c r="C61">
        <v>20</v>
      </c>
      <c r="D61" t="s">
        <v>46</v>
      </c>
      <c r="E61">
        <v>9400</v>
      </c>
      <c r="F61">
        <v>150</v>
      </c>
      <c r="G61">
        <v>2</v>
      </c>
      <c r="H61">
        <v>1</v>
      </c>
    </row>
    <row r="62" spans="1:8">
      <c r="A62">
        <v>60</v>
      </c>
      <c r="B62">
        <v>60</v>
      </c>
      <c r="C62">
        <v>1</v>
      </c>
      <c r="D62" t="s">
        <v>46</v>
      </c>
      <c r="E62">
        <v>100000</v>
      </c>
      <c r="F62">
        <v>150</v>
      </c>
      <c r="G62">
        <v>13</v>
      </c>
      <c r="H62">
        <v>30</v>
      </c>
    </row>
    <row r="63" spans="1:8">
      <c r="A63">
        <v>61</v>
      </c>
      <c r="B63">
        <v>61</v>
      </c>
      <c r="C63">
        <v>20</v>
      </c>
      <c r="D63" t="s">
        <v>46</v>
      </c>
      <c r="E63">
        <v>10000</v>
      </c>
      <c r="F63">
        <v>150</v>
      </c>
      <c r="G63">
        <v>3</v>
      </c>
      <c r="H63">
        <v>1</v>
      </c>
    </row>
    <row r="64" spans="1:8">
      <c r="A64">
        <v>62</v>
      </c>
      <c r="B64">
        <v>62</v>
      </c>
      <c r="C64">
        <v>20</v>
      </c>
      <c r="D64" t="s">
        <v>46</v>
      </c>
      <c r="E64">
        <v>11000</v>
      </c>
      <c r="F64">
        <v>150</v>
      </c>
      <c r="G64">
        <v>3</v>
      </c>
      <c r="H64">
        <v>1</v>
      </c>
    </row>
    <row r="65" spans="1:8">
      <c r="A65">
        <v>63</v>
      </c>
      <c r="B65">
        <v>63</v>
      </c>
      <c r="C65">
        <v>20</v>
      </c>
      <c r="D65" t="s">
        <v>46</v>
      </c>
      <c r="E65">
        <v>12000</v>
      </c>
      <c r="F65">
        <v>150</v>
      </c>
      <c r="G65">
        <v>3</v>
      </c>
      <c r="H65">
        <v>1</v>
      </c>
    </row>
    <row r="66" spans="1:8">
      <c r="A66">
        <v>64</v>
      </c>
      <c r="B66">
        <v>64</v>
      </c>
      <c r="C66">
        <v>20</v>
      </c>
      <c r="D66" t="s">
        <v>46</v>
      </c>
      <c r="E66">
        <v>13000</v>
      </c>
      <c r="F66">
        <v>150</v>
      </c>
      <c r="G66">
        <v>3</v>
      </c>
      <c r="H66">
        <v>1</v>
      </c>
    </row>
    <row r="67" spans="1:8">
      <c r="A67">
        <v>65</v>
      </c>
      <c r="B67">
        <v>65</v>
      </c>
      <c r="C67">
        <v>1</v>
      </c>
      <c r="D67" t="s">
        <v>46</v>
      </c>
      <c r="E67">
        <v>120000</v>
      </c>
      <c r="F67">
        <v>150</v>
      </c>
      <c r="G67">
        <v>14</v>
      </c>
      <c r="H67">
        <v>30</v>
      </c>
    </row>
    <row r="68" spans="1:8">
      <c r="A68">
        <v>66</v>
      </c>
      <c r="B68">
        <v>66</v>
      </c>
      <c r="C68">
        <v>20</v>
      </c>
      <c r="D68" t="s">
        <v>46</v>
      </c>
      <c r="E68">
        <v>14000</v>
      </c>
      <c r="F68">
        <v>150</v>
      </c>
      <c r="G68">
        <v>3</v>
      </c>
      <c r="H68">
        <v>1</v>
      </c>
    </row>
    <row r="69" spans="1:8">
      <c r="A69">
        <v>67</v>
      </c>
      <c r="B69">
        <v>67</v>
      </c>
      <c r="C69">
        <v>20</v>
      </c>
      <c r="D69" t="s">
        <v>46</v>
      </c>
      <c r="E69">
        <v>15000</v>
      </c>
      <c r="F69">
        <v>150</v>
      </c>
      <c r="G69">
        <v>3</v>
      </c>
      <c r="H69">
        <v>1</v>
      </c>
    </row>
    <row r="70" spans="1:8">
      <c r="A70">
        <v>68</v>
      </c>
      <c r="B70">
        <v>68</v>
      </c>
      <c r="C70">
        <v>20</v>
      </c>
      <c r="D70" t="s">
        <v>46</v>
      </c>
      <c r="E70">
        <v>16000</v>
      </c>
      <c r="F70">
        <v>150</v>
      </c>
      <c r="G70">
        <v>3</v>
      </c>
      <c r="H70">
        <v>1</v>
      </c>
    </row>
    <row r="71" spans="1:8">
      <c r="A71">
        <v>69</v>
      </c>
      <c r="B71">
        <v>69</v>
      </c>
      <c r="C71">
        <v>20</v>
      </c>
      <c r="D71" t="s">
        <v>46</v>
      </c>
      <c r="E71">
        <v>17000</v>
      </c>
      <c r="F71">
        <v>150</v>
      </c>
      <c r="G71">
        <v>3</v>
      </c>
      <c r="H71">
        <v>1</v>
      </c>
    </row>
    <row r="72" spans="1:8">
      <c r="A72">
        <v>70</v>
      </c>
      <c r="B72">
        <v>70</v>
      </c>
      <c r="C72">
        <v>1</v>
      </c>
      <c r="D72" t="s">
        <v>46</v>
      </c>
      <c r="E72">
        <v>150000</v>
      </c>
      <c r="F72">
        <v>150</v>
      </c>
      <c r="G72">
        <v>15</v>
      </c>
      <c r="H72"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DD813-BFF3-4EF2-8F97-5A3A375613A5}">
  <dimension ref="A1:D7"/>
  <sheetViews>
    <sheetView workbookViewId="0">
      <selection sqref="A1:D7"/>
    </sheetView>
  </sheetViews>
  <sheetFormatPr defaultRowHeight="16.5"/>
  <sheetData>
    <row r="1" spans="1:4" ht="26.25" thickBot="1">
      <c r="A1" s="46" t="s">
        <v>43</v>
      </c>
      <c r="B1" s="46" t="s">
        <v>261</v>
      </c>
      <c r="C1" s="46" t="s">
        <v>262</v>
      </c>
      <c r="D1" s="46" t="s">
        <v>263</v>
      </c>
    </row>
    <row r="2" spans="1:4" ht="17.25" thickBot="1">
      <c r="A2" s="2">
        <v>0</v>
      </c>
      <c r="B2" s="2">
        <v>0</v>
      </c>
      <c r="C2" s="54">
        <v>0.25</v>
      </c>
      <c r="D2" s="54">
        <v>0</v>
      </c>
    </row>
    <row r="3" spans="1:4" ht="17.25" thickBot="1">
      <c r="A3" s="2">
        <v>1</v>
      </c>
      <c r="B3" s="2">
        <v>1</v>
      </c>
      <c r="C3" s="54">
        <v>0.25</v>
      </c>
      <c r="D3" s="54">
        <v>0.1</v>
      </c>
    </row>
    <row r="4" spans="1:4" ht="17.25" thickBot="1">
      <c r="A4" s="2">
        <v>2</v>
      </c>
      <c r="B4" s="2">
        <v>2</v>
      </c>
      <c r="C4" s="54">
        <v>0.15</v>
      </c>
      <c r="D4" s="54">
        <v>0.2</v>
      </c>
    </row>
    <row r="5" spans="1:4" ht="17.25" thickBot="1">
      <c r="A5" s="2">
        <v>3</v>
      </c>
      <c r="B5" s="2">
        <v>3</v>
      </c>
      <c r="C5" s="54">
        <v>0.15</v>
      </c>
      <c r="D5" s="54">
        <v>0.3</v>
      </c>
    </row>
    <row r="6" spans="1:4" ht="17.25" thickBot="1">
      <c r="A6" s="2">
        <v>4</v>
      </c>
      <c r="B6" s="2">
        <v>4</v>
      </c>
      <c r="C6" s="54">
        <v>0.12</v>
      </c>
      <c r="D6" s="54">
        <v>0.4</v>
      </c>
    </row>
    <row r="7" spans="1:4" ht="17.25" thickBot="1">
      <c r="A7" s="2">
        <v>5</v>
      </c>
      <c r="B7" s="2">
        <v>5</v>
      </c>
      <c r="C7" s="54">
        <v>0.08</v>
      </c>
      <c r="D7" s="54">
        <v>0.5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CB7A5-3678-45F3-88B9-51B8D98A1F5E}">
  <dimension ref="A1:E12"/>
  <sheetViews>
    <sheetView workbookViewId="0">
      <selection sqref="A1:E12"/>
    </sheetView>
  </sheetViews>
  <sheetFormatPr defaultRowHeight="16.5"/>
  <sheetData>
    <row r="1" spans="1:5" ht="17.25" thickBot="1">
      <c r="A1" s="49" t="s">
        <v>43</v>
      </c>
      <c r="B1" s="50" t="s">
        <v>257</v>
      </c>
      <c r="C1" s="50" t="s">
        <v>258</v>
      </c>
      <c r="D1" s="50" t="s">
        <v>259</v>
      </c>
      <c r="E1" s="50" t="s">
        <v>260</v>
      </c>
    </row>
    <row r="2" spans="1:5" ht="17.25" thickBot="1">
      <c r="A2" s="51">
        <v>0</v>
      </c>
      <c r="B2" s="52">
        <v>0</v>
      </c>
      <c r="C2" s="53">
        <v>1</v>
      </c>
      <c r="D2" s="53">
        <v>0</v>
      </c>
      <c r="E2" s="53">
        <v>0</v>
      </c>
    </row>
    <row r="3" spans="1:5" ht="17.25" thickBot="1">
      <c r="A3" s="51">
        <v>1</v>
      </c>
      <c r="B3" s="52">
        <v>1</v>
      </c>
      <c r="C3" s="53">
        <v>0.9</v>
      </c>
      <c r="D3" s="53">
        <v>0.1</v>
      </c>
      <c r="E3" s="53">
        <v>0</v>
      </c>
    </row>
    <row r="4" spans="1:5" ht="17.25" thickBot="1">
      <c r="A4" s="51">
        <v>2</v>
      </c>
      <c r="B4" s="52">
        <v>2</v>
      </c>
      <c r="C4" s="53">
        <v>0.8</v>
      </c>
      <c r="D4" s="53">
        <v>0.2</v>
      </c>
      <c r="E4" s="53">
        <v>0</v>
      </c>
    </row>
    <row r="5" spans="1:5" ht="17.25" thickBot="1">
      <c r="A5" s="51">
        <v>3</v>
      </c>
      <c r="B5" s="52">
        <v>3</v>
      </c>
      <c r="C5" s="53">
        <v>0.7</v>
      </c>
      <c r="D5" s="53">
        <v>0.2</v>
      </c>
      <c r="E5" s="53">
        <v>0.1</v>
      </c>
    </row>
    <row r="6" spans="1:5" ht="17.25" thickBot="1">
      <c r="A6" s="51">
        <v>4</v>
      </c>
      <c r="B6" s="52">
        <v>4</v>
      </c>
      <c r="C6" s="53">
        <v>0.6</v>
      </c>
      <c r="D6" s="53">
        <v>0.25</v>
      </c>
      <c r="E6" s="53">
        <v>0.15</v>
      </c>
    </row>
    <row r="7" spans="1:5" ht="17.25" thickBot="1">
      <c r="A7" s="51">
        <v>5</v>
      </c>
      <c r="B7" s="52">
        <v>5</v>
      </c>
      <c r="C7" s="53">
        <v>0.5</v>
      </c>
      <c r="D7" s="53">
        <v>0.35</v>
      </c>
      <c r="E7" s="53">
        <v>0.15</v>
      </c>
    </row>
    <row r="8" spans="1:5" ht="17.25" thickBot="1">
      <c r="A8" s="51">
        <v>6</v>
      </c>
      <c r="B8" s="52">
        <v>6</v>
      </c>
      <c r="C8" s="53">
        <v>0.45</v>
      </c>
      <c r="D8" s="53">
        <v>0.35</v>
      </c>
      <c r="E8" s="53">
        <v>0.2</v>
      </c>
    </row>
    <row r="9" spans="1:5" ht="17.25" thickBot="1">
      <c r="A9" s="51">
        <v>7</v>
      </c>
      <c r="B9" s="52">
        <v>7</v>
      </c>
      <c r="C9" s="53">
        <v>0.4</v>
      </c>
      <c r="D9" s="53">
        <v>0.4</v>
      </c>
      <c r="E9" s="53">
        <v>0.2</v>
      </c>
    </row>
    <row r="10" spans="1:5" ht="17.25" thickBot="1">
      <c r="A10" s="51">
        <v>8</v>
      </c>
      <c r="B10" s="52">
        <v>8</v>
      </c>
      <c r="C10" s="53">
        <v>0.35</v>
      </c>
      <c r="D10" s="53">
        <v>0.4</v>
      </c>
      <c r="E10" s="53">
        <v>0.25</v>
      </c>
    </row>
    <row r="11" spans="1:5" ht="17.25" thickBot="1">
      <c r="A11" s="51">
        <v>9</v>
      </c>
      <c r="B11" s="52">
        <v>9</v>
      </c>
      <c r="C11" s="53">
        <v>0.3</v>
      </c>
      <c r="D11" s="53">
        <v>0.45</v>
      </c>
      <c r="E11" s="53">
        <v>0.25</v>
      </c>
    </row>
    <row r="12" spans="1:5" ht="17.25" thickBot="1">
      <c r="A12" s="51">
        <v>10</v>
      </c>
      <c r="B12" s="52">
        <v>10</v>
      </c>
      <c r="C12" s="53">
        <v>0.25</v>
      </c>
      <c r="D12" s="53">
        <v>0.5</v>
      </c>
      <c r="E12" s="53">
        <v>0.25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354F0-D6CF-420F-84ED-8942F6E6D0B2}">
  <dimension ref="A1:I8"/>
  <sheetViews>
    <sheetView workbookViewId="0">
      <selection activeCell="C5" sqref="C5"/>
    </sheetView>
  </sheetViews>
  <sheetFormatPr defaultRowHeight="16.5"/>
  <sheetData>
    <row r="1" spans="1:9" ht="26.25" thickBot="1">
      <c r="A1" s="46" t="s">
        <v>43</v>
      </c>
      <c r="B1" s="46" t="s">
        <v>264</v>
      </c>
      <c r="C1" s="46" t="s">
        <v>228</v>
      </c>
      <c r="D1" s="46" t="s">
        <v>265</v>
      </c>
      <c r="E1" s="46" t="s">
        <v>266</v>
      </c>
      <c r="F1" s="46" t="s">
        <v>267</v>
      </c>
      <c r="G1" s="46" t="s">
        <v>268</v>
      </c>
      <c r="H1" s="46" t="s">
        <v>269</v>
      </c>
      <c r="I1" s="46" t="s">
        <v>270</v>
      </c>
    </row>
    <row r="2" spans="1:9" ht="17.25" thickBot="1">
      <c r="A2" s="2">
        <v>0</v>
      </c>
      <c r="B2" s="2">
        <v>1</v>
      </c>
      <c r="C2" s="2" t="s">
        <v>271</v>
      </c>
      <c r="D2" s="54">
        <v>1</v>
      </c>
      <c r="E2" s="54">
        <v>1</v>
      </c>
      <c r="F2" s="2">
        <v>20</v>
      </c>
      <c r="G2" s="2">
        <v>40</v>
      </c>
      <c r="H2" s="1"/>
      <c r="I2" s="1"/>
    </row>
    <row r="3" spans="1:9" ht="17.25" thickBot="1">
      <c r="A3" s="2">
        <v>1</v>
      </c>
      <c r="B3" s="2">
        <v>2</v>
      </c>
      <c r="C3" s="2" t="s">
        <v>272</v>
      </c>
      <c r="D3" s="54">
        <v>1.1000000000000001</v>
      </c>
      <c r="E3" s="54">
        <v>1</v>
      </c>
      <c r="F3" s="2">
        <v>20</v>
      </c>
      <c r="G3" s="2">
        <v>50</v>
      </c>
      <c r="H3" s="1"/>
      <c r="I3" s="1"/>
    </row>
    <row r="4" spans="1:9" ht="17.25" thickBot="1">
      <c r="A4" s="2">
        <v>2</v>
      </c>
      <c r="B4" s="2">
        <v>3</v>
      </c>
      <c r="C4" s="2" t="s">
        <v>273</v>
      </c>
      <c r="D4" s="54">
        <v>1.2</v>
      </c>
      <c r="E4" s="54">
        <v>1</v>
      </c>
      <c r="F4" s="2">
        <v>20</v>
      </c>
      <c r="G4" s="2">
        <v>60</v>
      </c>
      <c r="H4" s="1"/>
      <c r="I4" s="1"/>
    </row>
    <row r="5" spans="1:9" ht="17.25" thickBot="1">
      <c r="A5" s="2">
        <v>3</v>
      </c>
      <c r="B5" s="2">
        <v>4</v>
      </c>
      <c r="C5" s="2" t="s">
        <v>274</v>
      </c>
      <c r="D5" s="54">
        <v>1.3</v>
      </c>
      <c r="E5" s="54">
        <v>1</v>
      </c>
      <c r="F5" s="2">
        <v>1</v>
      </c>
      <c r="G5" s="2">
        <v>70</v>
      </c>
      <c r="H5" s="1"/>
      <c r="I5" s="1"/>
    </row>
    <row r="6" spans="1:9" ht="17.25" thickBot="1">
      <c r="A6" s="2">
        <v>4</v>
      </c>
      <c r="B6" s="2">
        <v>5</v>
      </c>
      <c r="C6" s="2" t="s">
        <v>275</v>
      </c>
      <c r="D6" s="54">
        <v>1.4</v>
      </c>
      <c r="E6" s="54">
        <v>1</v>
      </c>
      <c r="F6" s="2">
        <v>1</v>
      </c>
      <c r="G6" s="2">
        <v>80</v>
      </c>
      <c r="H6" s="1"/>
      <c r="I6" s="1"/>
    </row>
    <row r="7" spans="1:9" ht="17.25" thickBot="1">
      <c r="A7" s="2">
        <v>5</v>
      </c>
      <c r="B7" s="2">
        <v>6</v>
      </c>
      <c r="C7" s="2" t="s">
        <v>276</v>
      </c>
      <c r="D7" s="54">
        <v>1.5</v>
      </c>
      <c r="E7" s="54">
        <v>1</v>
      </c>
      <c r="F7" s="2">
        <v>1</v>
      </c>
      <c r="G7" s="2">
        <v>90</v>
      </c>
      <c r="H7" s="1"/>
      <c r="I7" s="1"/>
    </row>
    <row r="8" spans="1:9" ht="26.25" thickBot="1">
      <c r="A8" s="2">
        <v>6</v>
      </c>
      <c r="B8" s="2">
        <v>7</v>
      </c>
      <c r="C8" s="2" t="s">
        <v>277</v>
      </c>
      <c r="D8" s="54">
        <v>1.6</v>
      </c>
      <c r="E8" s="54">
        <v>1</v>
      </c>
      <c r="F8" s="2">
        <v>1</v>
      </c>
      <c r="G8" s="2">
        <v>100</v>
      </c>
      <c r="H8" s="1"/>
      <c r="I8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B2463-6E45-47D5-9235-9A29FF17C381}">
  <dimension ref="A1:Z1000"/>
  <sheetViews>
    <sheetView workbookViewId="0">
      <selection activeCell="B33" sqref="B33:B34"/>
    </sheetView>
  </sheetViews>
  <sheetFormatPr defaultRowHeight="16.5"/>
  <sheetData>
    <row r="1" spans="1:26" ht="17.25" thickBot="1">
      <c r="A1" s="55" t="s">
        <v>278</v>
      </c>
      <c r="B1" s="55" t="s">
        <v>278</v>
      </c>
      <c r="C1" s="55" t="s">
        <v>278</v>
      </c>
      <c r="D1" s="55" t="s">
        <v>278</v>
      </c>
      <c r="E1" s="55" t="s">
        <v>278</v>
      </c>
      <c r="F1" s="55" t="s">
        <v>278</v>
      </c>
      <c r="G1" s="55" t="s">
        <v>278</v>
      </c>
      <c r="H1" s="55" t="s">
        <v>278</v>
      </c>
      <c r="I1" s="55" t="s">
        <v>278</v>
      </c>
      <c r="J1" s="55" t="s">
        <v>278</v>
      </c>
      <c r="K1" s="55" t="s">
        <v>278</v>
      </c>
      <c r="L1" s="55" t="s">
        <v>278</v>
      </c>
      <c r="M1" s="55" t="s">
        <v>278</v>
      </c>
      <c r="N1" s="55" t="s">
        <v>278</v>
      </c>
      <c r="O1" s="55" t="s">
        <v>278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 thickBot="1">
      <c r="A2" s="55" t="s">
        <v>278</v>
      </c>
      <c r="B2" s="1"/>
      <c r="C2" s="56" t="s">
        <v>279</v>
      </c>
      <c r="D2" s="56" t="s">
        <v>279</v>
      </c>
      <c r="E2" s="56" t="s">
        <v>279</v>
      </c>
      <c r="F2" s="1"/>
      <c r="G2" s="56" t="s">
        <v>279</v>
      </c>
      <c r="H2" s="56" t="s">
        <v>279</v>
      </c>
      <c r="I2" s="56" t="s">
        <v>279</v>
      </c>
      <c r="J2" s="1"/>
      <c r="K2" s="1"/>
      <c r="L2" s="1"/>
      <c r="M2" s="1"/>
      <c r="N2" s="1"/>
      <c r="O2" s="55" t="s">
        <v>278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.25" thickBot="1">
      <c r="A3" s="55" t="s">
        <v>278</v>
      </c>
      <c r="B3" s="1"/>
      <c r="C3" s="56" t="s">
        <v>279</v>
      </c>
      <c r="D3" s="56" t="s">
        <v>279</v>
      </c>
      <c r="E3" s="56" t="s">
        <v>279</v>
      </c>
      <c r="F3" s="1"/>
      <c r="G3" s="56" t="s">
        <v>279</v>
      </c>
      <c r="H3" s="56" t="s">
        <v>279</v>
      </c>
      <c r="I3" s="56" t="s">
        <v>279</v>
      </c>
      <c r="J3" s="1"/>
      <c r="K3" s="56" t="s">
        <v>279</v>
      </c>
      <c r="L3" s="56" t="s">
        <v>279</v>
      </c>
      <c r="M3" s="56" t="s">
        <v>279</v>
      </c>
      <c r="N3" s="1"/>
      <c r="O3" s="55" t="s">
        <v>278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7.25" thickBot="1">
      <c r="A4" s="55" t="s">
        <v>278</v>
      </c>
      <c r="B4" s="1"/>
      <c r="C4" s="56" t="s">
        <v>279</v>
      </c>
      <c r="D4" s="56" t="s">
        <v>279</v>
      </c>
      <c r="E4" s="56" t="s">
        <v>279</v>
      </c>
      <c r="F4" s="1"/>
      <c r="G4" s="56" t="s">
        <v>279</v>
      </c>
      <c r="H4" s="56" t="s">
        <v>279</v>
      </c>
      <c r="I4" s="56" t="s">
        <v>279</v>
      </c>
      <c r="J4" s="1"/>
      <c r="K4" s="56" t="s">
        <v>279</v>
      </c>
      <c r="L4" s="56" t="s">
        <v>279</v>
      </c>
      <c r="M4" s="56" t="s">
        <v>279</v>
      </c>
      <c r="N4" s="1"/>
      <c r="O4" s="55" t="s">
        <v>278</v>
      </c>
      <c r="P4" s="1"/>
      <c r="Q4" s="1"/>
      <c r="R4" s="1"/>
      <c r="S4" s="1"/>
      <c r="T4" s="1"/>
      <c r="U4" s="1"/>
      <c r="V4" s="1"/>
      <c r="W4" s="1"/>
      <c r="X4" s="56" t="s">
        <v>279</v>
      </c>
      <c r="Y4" s="55" t="s">
        <v>278</v>
      </c>
      <c r="Z4" s="1"/>
    </row>
    <row r="5" spans="1:26" ht="17.25" thickBot="1">
      <c r="A5" s="55" t="s">
        <v>278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55" t="s">
        <v>278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7.25" thickBot="1">
      <c r="A6" s="55" t="s">
        <v>278</v>
      </c>
      <c r="B6" s="56" t="s">
        <v>279</v>
      </c>
      <c r="C6" s="56" t="s">
        <v>279</v>
      </c>
      <c r="D6" s="56" t="s">
        <v>279</v>
      </c>
      <c r="E6" s="56" t="s">
        <v>279</v>
      </c>
      <c r="F6" s="1"/>
      <c r="G6" s="56" t="s">
        <v>279</v>
      </c>
      <c r="H6" s="56" t="s">
        <v>279</v>
      </c>
      <c r="I6" s="56" t="s">
        <v>279</v>
      </c>
      <c r="J6" s="1"/>
      <c r="K6" s="56" t="s">
        <v>279</v>
      </c>
      <c r="L6" s="56" t="s">
        <v>279</v>
      </c>
      <c r="M6" s="56" t="s">
        <v>279</v>
      </c>
      <c r="N6" s="56" t="s">
        <v>279</v>
      </c>
      <c r="O6" s="55" t="s">
        <v>278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7.25" thickBot="1">
      <c r="A7" s="55" t="s">
        <v>278</v>
      </c>
      <c r="B7" s="56" t="s">
        <v>279</v>
      </c>
      <c r="C7" s="56" t="s">
        <v>279</v>
      </c>
      <c r="D7" s="56" t="s">
        <v>279</v>
      </c>
      <c r="E7" s="56" t="s">
        <v>279</v>
      </c>
      <c r="F7" s="1"/>
      <c r="G7" s="56" t="s">
        <v>279</v>
      </c>
      <c r="H7" s="56" t="s">
        <v>279</v>
      </c>
      <c r="I7" s="56" t="s">
        <v>279</v>
      </c>
      <c r="J7" s="1"/>
      <c r="K7" s="56" t="s">
        <v>279</v>
      </c>
      <c r="L7" s="56" t="s">
        <v>279</v>
      </c>
      <c r="M7" s="56" t="s">
        <v>279</v>
      </c>
      <c r="N7" s="56" t="s">
        <v>279</v>
      </c>
      <c r="O7" s="55" t="s">
        <v>278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7.25" thickBot="1">
      <c r="A8" s="55" t="s">
        <v>278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55" t="s">
        <v>278</v>
      </c>
      <c r="P8" s="1"/>
      <c r="Q8" s="1"/>
      <c r="R8" s="1"/>
      <c r="S8" s="1"/>
      <c r="T8" s="1"/>
      <c r="U8" s="1"/>
      <c r="V8" s="1"/>
      <c r="W8" s="1"/>
      <c r="X8" s="1" t="s">
        <v>280</v>
      </c>
      <c r="Y8" s="1" t="s">
        <v>281</v>
      </c>
      <c r="Z8" s="1"/>
    </row>
    <row r="9" spans="1:26" ht="17.25" thickBot="1">
      <c r="A9" s="55" t="s">
        <v>278</v>
      </c>
      <c r="B9" s="1"/>
      <c r="C9" s="56" t="s">
        <v>279</v>
      </c>
      <c r="D9" s="56" t="s">
        <v>279</v>
      </c>
      <c r="E9" s="56" t="s">
        <v>279</v>
      </c>
      <c r="F9" s="1"/>
      <c r="G9" s="56" t="s">
        <v>279</v>
      </c>
      <c r="H9" s="56" t="s">
        <v>279</v>
      </c>
      <c r="I9" s="56" t="s">
        <v>279</v>
      </c>
      <c r="J9" s="1"/>
      <c r="K9" s="56" t="s">
        <v>279</v>
      </c>
      <c r="L9" s="56" t="s">
        <v>279</v>
      </c>
      <c r="M9" s="56" t="s">
        <v>279</v>
      </c>
      <c r="N9" s="1"/>
      <c r="O9" s="55" t="s">
        <v>278</v>
      </c>
      <c r="P9" s="1"/>
      <c r="Q9" s="1"/>
      <c r="R9" s="1"/>
      <c r="S9" s="1"/>
      <c r="T9" s="1"/>
      <c r="U9" s="1"/>
      <c r="V9" s="1"/>
      <c r="W9" s="1"/>
      <c r="X9" s="1" t="s">
        <v>282</v>
      </c>
      <c r="Y9" s="1" t="s">
        <v>283</v>
      </c>
      <c r="Z9" s="1"/>
    </row>
    <row r="10" spans="1:26" ht="17.25" thickBot="1">
      <c r="A10" s="55" t="s">
        <v>278</v>
      </c>
      <c r="B10" s="1"/>
      <c r="C10" s="56" t="s">
        <v>279</v>
      </c>
      <c r="D10" s="56" t="s">
        <v>279</v>
      </c>
      <c r="E10" s="56" t="s">
        <v>279</v>
      </c>
      <c r="F10" s="1"/>
      <c r="G10" s="56" t="s">
        <v>279</v>
      </c>
      <c r="H10" s="56" t="s">
        <v>279</v>
      </c>
      <c r="I10" s="56" t="s">
        <v>279</v>
      </c>
      <c r="J10" s="1"/>
      <c r="K10" s="56" t="s">
        <v>279</v>
      </c>
      <c r="L10" s="56" t="s">
        <v>279</v>
      </c>
      <c r="M10" s="56" t="s">
        <v>279</v>
      </c>
      <c r="N10" s="1"/>
      <c r="O10" s="55" t="s">
        <v>278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7.25" thickBot="1">
      <c r="A11" s="55" t="s">
        <v>278</v>
      </c>
      <c r="B11" s="1"/>
      <c r="C11" s="1"/>
      <c r="D11" s="1"/>
      <c r="E11" s="1"/>
      <c r="F11" s="1"/>
      <c r="G11" s="56" t="s">
        <v>279</v>
      </c>
      <c r="H11" s="56" t="s">
        <v>279</v>
      </c>
      <c r="I11" s="56" t="s">
        <v>279</v>
      </c>
      <c r="J11" s="1"/>
      <c r="K11" s="1"/>
      <c r="L11" s="1"/>
      <c r="M11" s="1"/>
      <c r="N11" s="1"/>
      <c r="O11" s="55" t="s">
        <v>278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thickBot="1">
      <c r="A12" s="55" t="s">
        <v>278</v>
      </c>
      <c r="B12" s="55" t="s">
        <v>278</v>
      </c>
      <c r="C12" s="55" t="s">
        <v>278</v>
      </c>
      <c r="D12" s="55" t="s">
        <v>278</v>
      </c>
      <c r="E12" s="55" t="s">
        <v>278</v>
      </c>
      <c r="F12" s="55" t="s">
        <v>278</v>
      </c>
      <c r="G12" s="55" t="s">
        <v>278</v>
      </c>
      <c r="H12" s="55" t="s">
        <v>278</v>
      </c>
      <c r="I12" s="55" t="s">
        <v>278</v>
      </c>
      <c r="J12" s="55" t="s">
        <v>278</v>
      </c>
      <c r="K12" s="55" t="s">
        <v>278</v>
      </c>
      <c r="L12" s="55" t="s">
        <v>278</v>
      </c>
      <c r="M12" s="55" t="s">
        <v>278</v>
      </c>
      <c r="N12" s="55" t="s">
        <v>278</v>
      </c>
      <c r="O12" s="55" t="s">
        <v>278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thickBo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thickBo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thickBo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thickBo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thickBo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.25" thickBo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7.25" thickBo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.25" thickBo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7.25" thickBo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7.25" thickBo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.25" thickBo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.25" thickBo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.25" thickBo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7.25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7.25" thickBo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7.25" thickBo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7.25" thickBo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7.25" thickBo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7.25" thickBo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7.25" thickBo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7.25" thickBo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7.25" thickBo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7.25" thickBo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7.25" thickBo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7.25" thickBo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7.25" thickBo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7.25" thickBo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7.25" thickBo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7.25" thickBo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7.25" thickBo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7.25" thickBo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7.25" thickBo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7.25" thickBo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7.25" thickBo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7.25" thickBo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7.25" thickBo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7.25" thickBo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7.25" thickBo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7.25" thickBo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7.25" thickBo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7.25" thickBo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7.25" thickBo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7.25" thickBo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7.25" thickBo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7.25" thickBo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7.25" thickBo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7.25" thickBo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7.25" thickBo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7.25" thickBo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7.25" thickBo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7.25" thickBo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7.25" thickBo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7.25" thickBo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7.25" thickBo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7.25" thickBo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7.25" thickBo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7.25" thickBo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7.25" thickBo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7.25" thickBo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7.25" thickBo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7.25" thickBo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7.25" thickBo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7.25" thickBo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7.25" thickBo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7.25" thickBo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7.25" thickBo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7.25" thickBo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7.25" thickBo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7.25" thickBo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7.25" thickBo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7.25" thickBo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7.25" thickBo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7.25" thickBo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7.25" thickBo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7.25" thickBo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7.25" thickBo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7.25" thickBo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7.25" thickBo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7.25" thickBo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7.25" thickBo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7.25" thickBo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7.25" thickBo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7.25" thickBo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7.25" thickBo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7.25" thickBo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7.25" thickBo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7.25" thickBo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7.25" thickBo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7.25" thickBo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7.25" thickBo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7.25" thickBo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7.25" thickBo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7.25" thickBo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7.25" thickBo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7.25" thickBo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7.25" thickBo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7.25" thickBo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7.25" thickBo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7.25" thickBo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7.25" thickBo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7.25" thickBo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7.25" thickBo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7.25" thickBo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7.25" thickBo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7.25" thickBo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7.25" thickBo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7.25" thickBo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7.25" thickBo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7.25" thickBo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7.25" thickBo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7.25" thickBo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7.25" thickBo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7.25" thickBo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7.25" thickBo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7.25" thickBo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7.25" thickBo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7.25" thickBo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7.25" thickBo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7.25" thickBo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7.25" thickBo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7.25" thickBo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7.25" thickBo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7.25" thickBo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7.25" thickBo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7.25" thickBo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7.25" thickBo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7.25" thickBo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7.25" thickBo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7.25" thickBo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7.25" thickBo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7.25" thickBo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7.25" thickBo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7.25" thickBo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7.25" thickBo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7.25" thickBo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7.25" thickBo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7.25" thickBo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7.25" thickBo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7.25" thickBo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7.25" thickBo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7.25" thickBo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7.25" thickBo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7.25" thickBo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7.25" thickBo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7.25" thickBo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7.25" thickBo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7.25" thickBo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7.25" thickBo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7.2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7.25" thickBo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7.25" thickBo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7.25" thickBo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7.25" thickBo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7.25" thickBo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7.25" thickBo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7.25" thickBo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7.25" thickBo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7.25" thickBo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7.25" thickBo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7.25" thickBo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7.25" thickBo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7.25" thickBo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7.25" thickBo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7.25" thickBo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7.25" thickBo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7.25" thickBo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7.25" thickBo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7.25" thickBo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7.25" thickBo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7.25" thickBo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7.25" thickBo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7.25" thickBo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7.25" thickBo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7.25" thickBo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7.25" thickBo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7.25" thickBo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7.25" thickBo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7.25" thickBo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7.25" thickBo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7.25" thickBo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7.25" thickBo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7.25" thickBo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7.25" thickBo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7.25" thickBo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7.25" thickBo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7.25" thickBo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7.25" thickBo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7.25" thickBo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7.25" thickBo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7.25" thickBo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7.25" thickBo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7.25" thickBo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7.25" thickBo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7.25" thickBo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7.25" thickBo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7.25" thickBo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7.25" thickBo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7.25" thickBo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7.25" thickBo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7.25" thickBo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7.25" thickBo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7.25" thickBo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7.25" thickBo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7.25" thickBo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7.25" thickBo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7.25" thickBo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7.25" thickBo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7.25" thickBo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7.25" thickBo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7.25" thickBo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7.25" thickBo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7.25" thickBo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7.25" thickBo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7.25" thickBo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7.25" thickBo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7.25" thickBo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7.25" thickBo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7.25" thickBo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7.25" thickBo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7.25" thickBo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7.25" thickBo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7.25" thickBo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7.25" thickBo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7.25" thickBo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7.25" thickBo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7.25" thickBo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7.25" thickBo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7.25" thickBo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7.25" thickBo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7.25" thickBo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7.25" thickBo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7.25" thickBo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7.25" thickBo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7.25" thickBo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7.25" thickBo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7.25" thickBo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7.25" thickBo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7.25" thickBo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7.25" thickBo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7.25" thickBo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7.25" thickBo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7.25" thickBo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7.25" thickBo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7.25" thickBo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7.25" thickBo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7.25" thickBo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7.25" thickBo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7.25" thickBo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7.25" thickBo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7.25" thickBo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7.25" thickBo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7.25" thickBo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7.25" thickBo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7.25" thickBo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7.25" thickBo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7.25" thickBo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7.25" thickBo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7.25" thickBo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7.25" thickBo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7.25" thickBo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7.25" thickBo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7.25" thickBo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7.25" thickBo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7.25" thickBo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7.25" thickBo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7.25" thickBo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7.25" thickBo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7.25" thickBo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7.25" thickBo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7.25" thickBo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7.25" thickBo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7.25" thickBo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7.25" thickBo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7.25" thickBo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7.25" thickBo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7.25" thickBo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7.25" thickBo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7.25" thickBo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7.25" thickBo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7.25" thickBo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7.25" thickBo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7.25" thickBo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7.25" thickBo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7.25" thickBo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7.25" thickBo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7.25" thickBo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7.25" thickBo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7.25" thickBo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7.25" thickBo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7.25" thickBo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7.25" thickBo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7.25" thickBo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7.25" thickBo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7.25" thickBo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7.25" thickBo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7.25" thickBo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7.25" thickBo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7.25" thickBo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7.25" thickBo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7.25" thickBo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7.25" thickBo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7.25" thickBo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7.25" thickBo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7.25" thickBo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7.25" thickBo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7.25" thickBo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7.25" thickBo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7.25" thickBo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7.25" thickBo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7.25" thickBo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7.25" thickBo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7.25" thickBo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7.25" thickBo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7.25" thickBo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7.25" thickBo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7.25" thickBo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7.25" thickBo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7.25" thickBo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7.25" thickBo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7.25" thickBo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7.25" thickBo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7.25" thickBo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7.25" thickBo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7.25" thickBo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7.25" thickBo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7.25" thickBo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7.25" thickBo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7.25" thickBo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7.25" thickBo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7.25" thickBo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7.25" thickBo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7.25" thickBo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7.25" thickBo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7.25" thickBo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7.25" thickBo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7.25" thickBo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7.25" thickBo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7.25" thickBo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7.25" thickBo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7.25" thickBo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7.25" thickBo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7.25" thickBo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7.25" thickBo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7.25" thickBo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7.25" thickBo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7.25" thickBo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7.25" thickBo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7.25" thickBo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7.25" thickBo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7.25" thickBo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7.25" thickBo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7.25" thickBo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7.25" thickBo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7.25" thickBo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7.25" thickBo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7.25" thickBo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7.25" thickBo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7.25" thickBo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7.25" thickBo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7.25" thickBo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7.25" thickBo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7.25" thickBo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7.25" thickBo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7.25" thickBo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7.25" thickBo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7.25" thickBo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7.25" thickBo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7.25" thickBo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7.25" thickBo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7.25" thickBo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7.25" thickBo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7.25" thickBo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7.25" thickBo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7.25" thickBo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7.25" thickBo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7.25" thickBo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7.25" thickBo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7.25" thickBo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7.25" thickBo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7.25" thickBo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7.25" thickBo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7.25" thickBo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7.25" thickBo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7.25" thickBo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7.25" thickBo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7.25" thickBo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7.25" thickBo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7.25" thickBo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7.25" thickBo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7.25" thickBo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7.25" thickBo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7.25" thickBo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7.25" thickBo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7.25" thickBo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7.25" thickBo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7.25" thickBo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7.25" thickBo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7.25" thickBo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7.25" thickBo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7.25" thickBo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7.25" thickBo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7.25" thickBo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7.25" thickBo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7.25" thickBo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7.25" thickBo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7.25" thickBo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7.25" thickBo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7.25" thickBo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7.25" thickBo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7.25" thickBo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7.25" thickBo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7.25" thickBo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7.25" thickBo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7.25" thickBo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7.25" thickBo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7.25" thickBo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7.25" thickBo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7.25" thickBo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7.25" thickBo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7.25" thickBo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7.25" thickBo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7.25" thickBo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7.25" thickBo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7.25" thickBo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7.25" thickBo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7.25" thickBo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7.25" thickBo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7.25" thickBo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7.25" thickBo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7.25" thickBo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7.25" thickBo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7.25" thickBo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7.25" thickBo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7.25" thickBo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7.25" thickBo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7.25" thickBo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7.25" thickBo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7.25" thickBo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7.25" thickBo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7.25" thickBo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7.25" thickBo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7.25" thickBo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7.25" thickBo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7.25" thickBo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7.25" thickBo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7.25" thickBo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7.25" thickBo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7.25" thickBo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7.25" thickBo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7.25" thickBo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7.25" thickBo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7.25" thickBo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7.25" thickBo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7.25" thickBo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7.25" thickBo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7.25" thickBo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7.25" thickBo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7.25" thickBo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7.25" thickBo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7.25" thickBo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7.25" thickBo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7.25" thickBo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7.25" thickBo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7.25" thickBo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7.25" thickBo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7.25" thickBo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7.25" thickBo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7.25" thickBo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7.25" thickBo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7.25" thickBo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7.25" thickBo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7.25" thickBo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7.25" thickBo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7.25" thickBo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7.25" thickBo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7.25" thickBo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7.25" thickBo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7.25" thickBo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7.25" thickBo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7.25" thickBo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7.25" thickBo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7.25" thickBo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7.25" thickBo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7.25" thickBo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7.25" thickBo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7.25" thickBo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7.25" thickBo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7.25" thickBo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7.25" thickBo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7.25" thickBo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7.25" thickBo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7.25" thickBo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7.25" thickBo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7.25" thickBo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7.25" thickBo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7.25" thickBo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7.25" thickBo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7.25" thickBo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7.25" thickBo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7.25" thickBo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7.25" thickBo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7.25" thickBo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7.25" thickBo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7.25" thickBo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7.25" thickBo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7.25" thickBo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7.25" thickBo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7.25" thickBo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7.25" thickBo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7.25" thickBo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7.25" thickBo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7.25" thickBo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7.25" thickBo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7.25" thickBo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7.25" thickBo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7.25" thickBo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7.25" thickBo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7.25" thickBo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7.25" thickBo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7.25" thickBo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7.25" thickBo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7.25" thickBo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7.25" thickBo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7.25" thickBo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7.25" thickBo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7.25" thickBo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7.25" thickBo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7.25" thickBo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7.25" thickBo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7.25" thickBo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7.25" thickBo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7.25" thickBo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7.25" thickBo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7.25" thickBo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7.25" thickBo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7.25" thickBo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7.25" thickBo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7.25" thickBo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7.25" thickBo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7.25" thickBo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7.25" thickBo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7.25" thickBo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7.25" thickBo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7.25" thickBo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7.25" thickBo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7.25" thickBo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7.25" thickBo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7.25" thickBo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7.25" thickBo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7.25" thickBo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7.25" thickBo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7.25" thickBo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7.25" thickBo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7.25" thickBo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7.25" thickBo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7.25" thickBo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7.25" thickBo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7.25" thickBo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7.25" thickBo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7.25" thickBo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7.25" thickBo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7.25" thickBo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7.25" thickBo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7.25" thickBo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7.25" thickBo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7.25" thickBo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7.25" thickBo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7.25" thickBo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7.25" thickBo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7.25" thickBo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7.25" thickBo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7.25" thickBo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7.25" thickBo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7.25" thickBo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7.25" thickBo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7.25" thickBo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7.25" thickBo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7.25" thickBo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7.25" thickBo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7.25" thickBo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7.25" thickBo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7.25" thickBo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7.25" thickBo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7.25" thickBo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7.25" thickBo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7.25" thickBo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7.25" thickBo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7.25" thickBo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7.25" thickBo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7.25" thickBo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7.25" thickBo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7.25" thickBo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7.25" thickBo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7.25" thickBo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7.25" thickBo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7.25" thickBo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7.25" thickBo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7.25" thickBo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7.25" thickBo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7.25" thickBo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7.25" thickBo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7.25" thickBo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7.25" thickBo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7.25" thickBo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7.25" thickBo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7.25" thickBo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7.25" thickBo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7.25" thickBo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7.25" thickBo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7.25" thickBo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7.25" thickBo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7.25" thickBo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7.25" thickBo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7.25" thickBo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7.25" thickBo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7.25" thickBo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7.25" thickBo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7.25" thickBo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7.25" thickBo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7.25" thickBo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7.25" thickBo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7.25" thickBo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7.25" thickBo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7.25" thickBo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7.25" thickBo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7.25" thickBo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7.25" thickBo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7.25" thickBo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7.25" thickBo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7.25" thickBo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7.25" thickBo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7.25" thickBo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7.25" thickBo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7.25" thickBo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7.25" thickBo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7.25" thickBo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7.25" thickBo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7.25" thickBo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7.25" thickBo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7.25" thickBo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7.25" thickBo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7.25" thickBo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7.25" thickBo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7.25" thickBo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7.25" thickBo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7.25" thickBo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7.25" thickBo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7.25" thickBo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7.25" thickBo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7.25" thickBo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7.25" thickBo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7.25" thickBo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7.25" thickBo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7.25" thickBo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7.25" thickBo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7.25" thickBo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7.25" thickBo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7.25" thickBo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7.25" thickBo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7.25" thickBo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7.25" thickBo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7.25" thickBo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7.25" thickBo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7.25" thickBo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7.25" thickBo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7.25" thickBo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7.25" thickBo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7.25" thickBo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7.25" thickBo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7.25" thickBo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7.25" thickBo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7.25" thickBo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7.25" thickBo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7.25" thickBo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7.25" thickBo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7.25" thickBo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7.25" thickBo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7.25" thickBo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7.25" thickBo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7.25" thickBo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7.25" thickBo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7.25" thickBo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7.25" thickBo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7.25" thickBo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7.25" thickBo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7.25" thickBo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7.25" thickBo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7.25" thickBo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7.25" thickBo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7.25" thickBo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7.25" thickBo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7.25" thickBo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7.25" thickBo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7.25" thickBo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7.25" thickBo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7.25" thickBo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7.25" thickBo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7.25" thickBo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7.25" thickBo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7.25" thickBo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7.25" thickBo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7.25" thickBo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7.25" thickBo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7.25" thickBo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7.25" thickBo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7.25" thickBo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7.25" thickBo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7.25" thickBo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7.25" thickBo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7.25" thickBo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7.25" thickBo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7.25" thickBo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7.25" thickBo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7.25" thickBo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7.25" thickBo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7.25" thickBo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7.25" thickBo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7.25" thickBo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7.25" thickBo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7.25" thickBo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7.25" thickBo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7.25" thickBo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7.25" thickBo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7.25" thickBo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7.25" thickBo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7.25" thickBo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7.25" thickBo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7.25" thickBo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7.25" thickBo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7.25" thickBo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7.25" thickBo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7.25" thickBo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7.25" thickBo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7.25" thickBo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7.25" thickBo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7.25" thickBo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7.25" thickBo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7.25" thickBo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7.25" thickBo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7.25" thickBo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7.25" thickBo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7.25" thickBo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7.25" thickBo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7.25" thickBo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7.25" thickBo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7.25" thickBo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7.25" thickBo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7.25" thickBo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7.25" thickBo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7.25" thickBo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7.25" thickBo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7.25" thickBo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7.25" thickBo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7.25" thickBo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7.25" thickBo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7.25" thickBo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7.25" thickBo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7.25" thickBo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7.25" thickBo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7.25" thickBo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7.25" thickBo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7.25" thickBo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7.25" thickBo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7.25" thickBo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7.25" thickBo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7.25" thickBo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7.25" thickBo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7.25" thickBo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7.25" thickBo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7.25" thickBo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7.25" thickBo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7.25" thickBo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7.25" thickBo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7.25" thickBo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7.25" thickBo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7.25" thickBo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7.25" thickBo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7.25" thickBo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7.25" thickBo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7.25" thickBo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7.25" thickBo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7.25" thickBo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7.25" thickBo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7.25" thickBo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7.25" thickBo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7.25" thickBo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7.25" thickBo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7.25" thickBo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7.25" thickBo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7.25" thickBo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7.25" thickBo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7.25" thickBo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7.25" thickBo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7.25" thickBo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7.25" thickBo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7.25" thickBo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7.25" thickBo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7.25" thickBo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7.25" thickBo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7.25" thickBo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7.25" thickBo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7.25" thickBo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7.25" thickBo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7.25" thickBo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7.25" thickBo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7.25" thickBo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7.25" thickBo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7.25" thickBo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7.25" thickBo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7.25" thickBo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7.25" thickBo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7.25" thickBo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7.25" thickBo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7.25" thickBo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7.25" thickBo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7.25" thickBo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7.25" thickBo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7.25" thickBo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7.25" thickBo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7.25" thickBo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7.25" thickBo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7.25" thickBo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7.25" thickBo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7.25" thickBo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7.25" thickBo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7.25" thickBo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7.25" thickBo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7.25" thickBo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7.25" thickBo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7.25" thickBo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7.25" thickBo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7.25" thickBo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7.25" thickBo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7.25" thickBo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7.25" thickBo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7.25" thickBo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7.25" thickBo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7.25" thickBo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7.25" thickBo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7.25" thickBo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7.25" thickBo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7.25" thickBo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7.25" thickBo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7.25" thickBo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7.25" thickBo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7.25" thickBo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7.25" thickBo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7.25" thickBo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7.25" thickBo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7.25" thickBo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7.25" thickBo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7.25" thickBo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7.25" thickBo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7.25" thickBo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7.25" thickBo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7.25" thickBo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7.25" thickBo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7.25" thickBo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7.25" thickBo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7.25" thickBo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7.25" thickBo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7.25" thickBo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7.25" thickBo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7.25" thickBo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7.25" thickBo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7.25" thickBo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7.25" thickBo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7.25" thickBo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7.25" thickBo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7.25" thickBo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7.25" thickBo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7.25" thickBo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7.25" thickBo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7.25" thickBo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7.25" thickBo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7.25" thickBo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7.25" thickBo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7.25" thickBo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7.25" thickBo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7.25" thickBo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7.25" thickBo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7.25" thickBo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7.25" thickBo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7.25" thickBo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7.25" thickBo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7.25" thickBo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7.25" thickBo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7.25" thickBo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7.25" thickBo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7.25" thickBo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7.25" thickBo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7.25" thickBo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7.25" thickBo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7.25" thickBo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7.25" thickBo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7.25" thickBo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7.25" thickBo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7.25" thickBo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7.25" thickBo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7.25" thickBo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7.25" thickBo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7.25" thickBo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7.25" thickBo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7.25" thickBo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7.25" thickBo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7.25" thickBo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7.25" thickBo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7.25" thickBo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7.25" thickBo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7.25" thickBo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7.25" thickBo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7.25" thickBo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7.25" thickBo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7.25" thickBo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7.25" thickBo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7.25" thickBo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7.25" thickBo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7.25" thickBo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7.25" thickBo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7.25" thickBo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7.25" thickBo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7.25" thickBo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7.25" thickBo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7.25" thickBo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7.25" thickBo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7.25" thickBo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7.25" thickBo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7.25" thickBo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7.25" thickBo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7.25" thickBo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7.25" thickBo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7.25" thickBo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7.25" thickBo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7.25" thickBo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7.25" thickBo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7.25" thickBo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7.25" thickBo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7.25" thickBo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7.25" thickBo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7.25" thickBo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7.25" thickBo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7.25" thickBo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7.25" thickBo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7.25" thickBo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7.25" thickBo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7.25" thickBo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7.25" thickBo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7.25" thickBo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7.25" thickBo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7.25" thickBo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7.25" thickBo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7.25" thickBo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7.25" thickBo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7.25" thickBo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7.25" thickBo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7.25" thickBo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7.25" thickBo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7.25" thickBo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7.25" thickBo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7.25" thickBo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7.25" thickBo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7.25" thickBo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7.25" thickBo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7.25" thickBo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7.25" thickBo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7.25" thickBo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7.25" thickBo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7.25" thickBo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7.25" thickBo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7.25" thickBo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7.25" thickBo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7.25" thickBo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7.25" thickBo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7.25" thickBo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7.25" thickBo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7.25" thickBo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7.25" thickBo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7.25" thickBo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7.25" thickBo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7.25" thickBo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7.25" thickBo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7.25" thickBo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7.25" thickBo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7.25" thickBo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7.25" thickBo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7.25" thickBo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7.25" thickBo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7.25" thickBo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타워</vt:lpstr>
      <vt:lpstr>아이템스킬</vt:lpstr>
      <vt:lpstr>몬스터</vt:lpstr>
      <vt:lpstr>퀄리티</vt:lpstr>
      <vt:lpstr>레벨시스템</vt:lpstr>
      <vt:lpstr>난이도</vt:lpstr>
      <vt:lpstr>지형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you</cp:lastModifiedBy>
  <dcterms:created xsi:type="dcterms:W3CDTF">2022-01-13T06:09:15Z</dcterms:created>
  <dcterms:modified xsi:type="dcterms:W3CDTF">2022-01-18T06:36:39Z</dcterms:modified>
</cp:coreProperties>
</file>