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TI W KLY\STRIVE REPORT\31-05-2022\"/>
    </mc:Choice>
  </mc:AlternateContent>
  <bookViews>
    <workbookView xWindow="0" yWindow="0" windowWidth="20490" windowHeight="7365" tabRatio="500"/>
  </bookViews>
  <sheets>
    <sheet name="Indicative PP Format" sheetId="1" r:id="rId1"/>
    <sheet name="Notes" sheetId="2" r:id="rId2"/>
  </sheets>
  <definedNames>
    <definedName name="_xlnm.Print_Titles" localSheetId="0">'Indicative PP Format'!$8:$10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" i="2" l="1"/>
  <c r="A5" i="2" s="1"/>
  <c r="A17" i="1"/>
  <c r="A12" i="1"/>
  <c r="A13" i="1" s="1"/>
  <c r="A14" i="1" s="1"/>
  <c r="A15" i="1" s="1"/>
</calcChain>
</file>

<file path=xl/comments1.xml><?xml version="1.0" encoding="utf-8"?>
<comments xmlns="http://schemas.openxmlformats.org/spreadsheetml/2006/main">
  <authors>
    <author/>
  </authors>
  <commentList>
    <comment ref="B8" authorId="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Refer to suggestive list mentioned in notes tab</t>
        </r>
      </text>
    </comment>
    <comment ref="D8" authorId="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Refer to suggestive list mentioned in notes tab</t>
        </r>
      </text>
    </comment>
  </commentList>
</comments>
</file>

<file path=xl/sharedStrings.xml><?xml version="1.0" encoding="utf-8"?>
<sst xmlns="http://schemas.openxmlformats.org/spreadsheetml/2006/main" count="127" uniqueCount="89">
  <si>
    <t>Format for submission of Indicative Annual procurement plan [STRIVE]</t>
  </si>
  <si>
    <t>Name of State : KERALA</t>
  </si>
  <si>
    <t>Annual Procurement Plan for Financial Year :</t>
  </si>
  <si>
    <t>2021-22</t>
  </si>
  <si>
    <t>Date of Approval of Annual Procurement Plan :</t>
  </si>
  <si>
    <t>10-03-2021, 22-09-2021(Revision)</t>
  </si>
  <si>
    <t>Approved By/Name of Approving Authority :</t>
  </si>
  <si>
    <t>INSTITUTE MANAGING COMMITTEE, GOVT. ITI FOR WOMEN KALAMASSERY</t>
  </si>
  <si>
    <t>S. No.</t>
  </si>
  <si>
    <t>Procurement Category</t>
  </si>
  <si>
    <t>Full Name of Procuring Entity (SPIU/ ITI/ SMAC/ IC)</t>
  </si>
  <si>
    <t>Name/Description of Procurement/Selection</t>
  </si>
  <si>
    <t>Estimated Cost [INR]</t>
  </si>
  <si>
    <t>Results Area</t>
  </si>
  <si>
    <t>Procurement Mode</t>
  </si>
  <si>
    <t>Applicable Procurement Rules</t>
  </si>
  <si>
    <t>Use of GEM [Yes/No]</t>
  </si>
  <si>
    <t>Use of eProcurement [Yes/No]</t>
  </si>
  <si>
    <t>Procurement Method</t>
  </si>
  <si>
    <t>Market Approach [National/
International]</t>
  </si>
  <si>
    <t>Proposed Procurement Start Date</t>
  </si>
  <si>
    <t>Pre-bid Conference Date [if any]</t>
  </si>
  <si>
    <t>Proposed Procurement End Date</t>
  </si>
  <si>
    <t>Tentative Contract Award Date</t>
  </si>
  <si>
    <t>Tentative Contract Duration [Months]</t>
  </si>
  <si>
    <t>Tentative Completion Date</t>
  </si>
  <si>
    <t>Remarks</t>
  </si>
  <si>
    <t>Date [if any]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</si>
  <si>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</si>
  <si>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</si>
  <si>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</si>
  <si>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</si>
  <si>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</si>
  <si>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</si>
  <si>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</si>
  <si>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</si>
  <si>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</si>
  <si>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</si>
  <si>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</si>
  <si>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</si>
  <si>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</si>
  <si>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</si>
  <si>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</si>
  <si>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</si>
  <si>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</si>
  <si>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</si>
  <si>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</si>
  <si>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Minor Civil Works</t>
  </si>
  <si>
    <t>GOVT. ITI FOR WOMEN KALAMASSERY</t>
  </si>
  <si>
    <t>Library Reading Room and upgradation of Autocad Lab</t>
  </si>
  <si>
    <t>RA 1</t>
  </si>
  <si>
    <t>OPEN TENDER</t>
  </si>
  <si>
    <t>STATE PROCUREMENT RULES</t>
  </si>
  <si>
    <t>No</t>
  </si>
  <si>
    <t xml:space="preserve">OPEN TENDER </t>
  </si>
  <si>
    <t>National</t>
  </si>
  <si>
    <t>Equipment, Furniture &amp; other Goods</t>
  </si>
  <si>
    <t>LATEST NSQF TRADE SYLLABUS COMPLIANCE</t>
  </si>
  <si>
    <t>GeM Procurement&amp; RC procurement</t>
  </si>
  <si>
    <t>Yes</t>
  </si>
  <si>
    <t>GeM Direct/ GeM L1/ GeM Bidding/ RC Purchase</t>
  </si>
  <si>
    <t>Training of Teaching &amp; Management Staff</t>
  </si>
  <si>
    <t>Training of Instructors and Management Staff</t>
  </si>
  <si>
    <t>ICT Infrastructure</t>
  </si>
  <si>
    <t>Procurement of LCD interactive panels, Short throw projects etc for smart class room</t>
  </si>
  <si>
    <t>GeM Procurement</t>
  </si>
  <si>
    <t>GeM Direct/ GeM L1</t>
  </si>
  <si>
    <t>Purchase of Books &amp; Other Learning Materials</t>
  </si>
  <si>
    <t>Purchase of NIMI Books for Book Bank</t>
  </si>
  <si>
    <t>Direct Purchase</t>
  </si>
  <si>
    <t>Direct Puchase from NIMI</t>
  </si>
  <si>
    <t>Facilities for Trainees</t>
  </si>
  <si>
    <t>TA for OJT Trainees, Reading room Furniture</t>
  </si>
  <si>
    <t>RC procurement</t>
  </si>
  <si>
    <t>Direct R C Procurement</t>
  </si>
  <si>
    <t>Annual Procurement Plan may be prepared on the assumption that total budget will be released</t>
  </si>
  <si>
    <t>Procuring entities shall ensure that procurements are carried out as per Delegation of Financial Powers and within Categories defined as 'Eligible Expenditure' in the Operations Manual</t>
  </si>
  <si>
    <t>Specifications for goods to be procured shall be as per approved specifications for that trade, approved by the Competent Authority</t>
  </si>
  <si>
    <t>S No.</t>
  </si>
  <si>
    <t>Indicative Procurement Category</t>
  </si>
  <si>
    <t>Goods</t>
  </si>
  <si>
    <t>Services</t>
  </si>
  <si>
    <t>RA 2</t>
  </si>
  <si>
    <t>Misc (Please Specify)</t>
  </si>
  <si>
    <t>RA 4</t>
  </si>
  <si>
    <t>Use of GEM</t>
  </si>
  <si>
    <t>Details of category eg. Furniture, equipment, etc.</t>
  </si>
  <si>
    <t>Market Approach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</si>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</sst>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[$-409]d\-mmm\-yy;@"/>
    <numFmt numFmtId="165" formatCode="d\ mmm\ yy"/>
    <numFmt numFmtId="166" formatCode="_(* #,##0.00_);_(* \(#,##0.00\);_(* \-??_);_(@_)"/>
    <numFmt numFmtId="167" formatCode="_(* #,##0_);_(* \(#,##0\);_(* \-??_);_(@_)"/>
    <numFmt numFmtId="168" formatCode="0.0"/>
    <numFmt numFmtId="169" formatCode="dd/mm/yy"/>
    <numFmt numFmtId="170" formatCode="[$-409]mm/dd/yy"/>
    <numFmt numFmtId="171" formatCode="[$-409]mm/dd/yyyy"/>
  </numFmts>
  <fonts count="9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66" fontId="8" fillId="0" borderId="0" applyBorder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/>
    <xf numFmtId="0" fontId="0" fillId="2" borderId="0" xfId="0" applyFill="1"/>
    <xf numFmtId="14" fontId="0" fillId="2" borderId="0" xfId="0" applyNumberFormat="1" applyFill="1"/>
    <xf numFmtId="165" fontId="4" fillId="2" borderId="0" xfId="0" applyNumberFormat="1" applyFont="1" applyFill="1" applyBorder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center"/>
    </xf>
    <xf numFmtId="14" fontId="6" fillId="3" borderId="5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167" fontId="0" fillId="0" borderId="5" xfId="1" applyNumberFormat="1" applyFont="1" applyBorder="1" applyAlignment="1" applyProtection="1">
      <alignment horizontal="center" vertical="center"/>
    </xf>
    <xf numFmtId="166" fontId="0" fillId="0" borderId="5" xfId="1" applyFont="1" applyBorder="1" applyAlignment="1" applyProtection="1">
      <alignment horizontal="center" vertical="center"/>
    </xf>
    <xf numFmtId="0" fontId="0" fillId="0" borderId="5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5" xfId="1" applyFont="1" applyBorder="1" applyAlignment="1" applyProtection="1">
      <alignment horizontal="center" vertical="center" wrapText="1"/>
    </xf>
    <xf numFmtId="169" fontId="0" fillId="0" borderId="5" xfId="0" applyNumberFormat="1" applyFont="1" applyBorder="1" applyAlignment="1">
      <alignment horizontal="left" vertical="center" wrapText="1"/>
    </xf>
    <xf numFmtId="169" fontId="0" fillId="0" borderId="5" xfId="0" applyNumberFormat="1" applyFont="1" applyBorder="1" applyAlignment="1">
      <alignment horizontal="center" vertical="center" wrapText="1"/>
    </xf>
    <xf numFmtId="169" fontId="0" fillId="0" borderId="5" xfId="1" applyNumberFormat="1" applyFont="1" applyBorder="1" applyAlignment="1" applyProtection="1">
      <alignment horizontal="center" vertical="center"/>
    </xf>
    <xf numFmtId="169" fontId="0" fillId="0" borderId="5" xfId="1" applyNumberFormat="1" applyFont="1" applyBorder="1" applyAlignment="1" applyProtection="1">
      <alignment horizontal="center" vertical="center" wrapText="1"/>
    </xf>
    <xf numFmtId="169" fontId="0" fillId="0" borderId="5" xfId="0" applyNumberFormat="1" applyFont="1" applyBorder="1" applyAlignment="1">
      <alignment horizontal="center" vertical="center"/>
    </xf>
    <xf numFmtId="17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9" fontId="0" fillId="0" borderId="6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0" borderId="8" xfId="0" applyBorder="1"/>
    <xf numFmtId="167" fontId="0" fillId="0" borderId="8" xfId="1" applyNumberFormat="1" applyFont="1" applyBorder="1" applyAlignment="1" applyProtection="1">
      <alignment vertical="top"/>
    </xf>
    <xf numFmtId="166" fontId="0" fillId="0" borderId="8" xfId="1" applyFont="1" applyBorder="1" applyAlignment="1" applyProtection="1">
      <alignment vertical="top"/>
    </xf>
    <xf numFmtId="164" fontId="0" fillId="0" borderId="8" xfId="0" applyNumberFormat="1" applyBorder="1" applyAlignment="1">
      <alignment vertical="top"/>
    </xf>
    <xf numFmtId="171" fontId="0" fillId="0" borderId="8" xfId="0" applyNumberFormat="1" applyBorder="1" applyAlignment="1">
      <alignment vertical="top"/>
    </xf>
    <xf numFmtId="168" fontId="0" fillId="0" borderId="8" xfId="0" applyNumberFormat="1" applyBorder="1" applyAlignment="1">
      <alignment vertical="top"/>
    </xf>
    <xf numFmtId="0" fontId="0" fillId="0" borderId="9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/>
    </xf>
    <xf numFmtId="0" fontId="0" fillId="0" borderId="0" xfId="0" applyBorder="1"/>
    <xf numFmtId="167" fontId="0" fillId="0" borderId="0" xfId="1" applyNumberFormat="1" applyFont="1" applyBorder="1" applyAlignment="1" applyProtection="1">
      <alignment vertical="top"/>
    </xf>
    <xf numFmtId="166" fontId="0" fillId="0" borderId="0" xfId="1" applyFont="1" applyBorder="1" applyAlignment="1" applyProtection="1">
      <alignment vertical="top"/>
    </xf>
    <xf numFmtId="164" fontId="0" fillId="0" borderId="0" xfId="0" applyNumberFormat="1" applyBorder="1" applyAlignment="1">
      <alignment vertical="top"/>
    </xf>
    <xf numFmtId="171" fontId="0" fillId="0" borderId="0" xfId="0" applyNumberFormat="1" applyBorder="1" applyAlignment="1">
      <alignment vertical="top"/>
    </xf>
    <xf numFmtId="168" fontId="0" fillId="0" borderId="0" xfId="0" applyNumberFormat="1" applyBorder="1" applyAlignment="1">
      <alignment vertical="top"/>
    </xf>
    <xf numFmtId="0" fontId="7" fillId="0" borderId="0" xfId="0" applyFont="1"/>
    <xf numFmtId="0" fontId="6" fillId="3" borderId="5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vertical="top" wrapText="1"/>
    </xf>
    <xf numFmtId="0" fontId="0" fillId="0" borderId="5" xfId="0" applyFont="1" applyBorder="1"/>
    <xf numFmtId="0" fontId="6" fillId="3" borderId="5" xfId="0" applyFont="1" applyFill="1" applyBorder="1" applyAlignment="1">
      <alignment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2" fillId="2" borderId="0" xfId="0" applyFont="1" applyFill="1" applyBorder="1" applyAlignment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J21"/>
  <sheetViews>
    <sheetView showGridLines="0" tabSelected="1" zoomScale="85" zoomScaleNormal="85" zoomScaleSheetLayoutView="59" zoomScalePageLayoutView="59" workbookViewId="0">
      <pane ySplit="10" topLeftCell="A13" activePane="bottomLeft" state="frozen"/>
      <selection pane="bottomLeft" activeCell="A13" sqref="A13"/>
    </sheetView>
  </sheetViews>
  <sheetFormatPr defaultColWidth="9.140625" defaultRowHeight="15" x14ac:dyDescent="0.25"/>
  <cols>
    <col min="1" max="1" width="6.7109375" customWidth="1"/>
    <col min="2" max="2" width="15.42578125" style="1" customWidth="1"/>
    <col min="3" max="3" width="19.85546875" customWidth="1"/>
    <col min="4" max="4" width="14.7109375" customWidth="1"/>
    <col min="5" max="5" width="12.140625" customWidth="1"/>
    <col min="6" max="6" width="7.42578125" customWidth="1"/>
    <col min="7" max="7" width="13.140625" customWidth="1"/>
    <col min="8" max="8" width="14.85546875" customWidth="1"/>
    <col min="9" max="9" width="10.42578125" customWidth="1"/>
    <col min="10" max="10" width="12.7109375" customWidth="1"/>
    <col min="11" max="11" width="13" customWidth="1"/>
    <col min="12" max="12" width="12.5703125" customWidth="1"/>
    <col min="13" max="13" width="12.85546875" customWidth="1"/>
    <col min="14" max="14" width="12.7109375" customWidth="1"/>
    <col min="15" max="15" width="13.42578125" style="2" customWidth="1"/>
    <col min="16" max="16" width="13.85546875" customWidth="1"/>
    <col min="17" max="17" width="10.28515625" customWidth="1"/>
    <col min="18" max="18" width="11.140625" style="3" customWidth="1"/>
    <col min="20" max="1024" width="9.140625" hidden="1"/>
  </cols>
  <sheetData>
    <row r="1" spans="1:19" ht="26.25" x14ac:dyDescent="0.4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19" ht="21" x14ac:dyDescent="0.3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</row>
    <row r="4" spans="1:19" ht="18.75" x14ac:dyDescent="0.3">
      <c r="A4" s="4" t="s">
        <v>2</v>
      </c>
      <c r="B4" s="4"/>
      <c r="C4" s="4"/>
      <c r="D4" s="4"/>
      <c r="E4" s="5"/>
      <c r="F4" s="6" t="s">
        <v>3</v>
      </c>
      <c r="G4" s="6"/>
      <c r="H4" s="7"/>
      <c r="I4" s="7"/>
      <c r="J4" s="7"/>
      <c r="K4" s="7"/>
      <c r="L4" s="7"/>
      <c r="M4" s="7"/>
      <c r="N4" s="7"/>
      <c r="O4" s="8"/>
      <c r="P4" s="7"/>
      <c r="Q4" s="7"/>
      <c r="R4" s="7"/>
    </row>
    <row r="5" spans="1:19" ht="18.75" x14ac:dyDescent="0.3">
      <c r="A5" s="4" t="s">
        <v>4</v>
      </c>
      <c r="B5" s="4"/>
      <c r="C5" s="4"/>
      <c r="D5" s="4"/>
      <c r="E5" s="9"/>
      <c r="F5" s="6" t="s">
        <v>5</v>
      </c>
      <c r="G5" s="6"/>
      <c r="H5" s="7"/>
      <c r="I5" s="7"/>
      <c r="J5" s="7"/>
      <c r="K5" s="7"/>
      <c r="L5" s="7"/>
      <c r="M5" s="7"/>
      <c r="N5" s="7"/>
      <c r="O5" s="8"/>
      <c r="P5" s="7"/>
      <c r="Q5" s="7"/>
      <c r="R5" s="7"/>
    </row>
    <row r="6" spans="1:19" ht="18.75" x14ac:dyDescent="0.3">
      <c r="A6" s="4" t="s">
        <v>6</v>
      </c>
      <c r="B6" s="4"/>
      <c r="C6" s="4"/>
      <c r="D6" s="4"/>
      <c r="E6" s="5"/>
      <c r="F6" s="6" t="s">
        <v>7</v>
      </c>
      <c r="G6" s="6"/>
      <c r="H6" s="7"/>
      <c r="I6" s="7"/>
      <c r="J6" s="7"/>
      <c r="K6" s="7"/>
      <c r="L6" s="7"/>
      <c r="M6" s="7"/>
      <c r="N6" s="7"/>
      <c r="O6" s="8"/>
      <c r="P6" s="7"/>
      <c r="Q6" s="7"/>
      <c r="R6" s="7"/>
    </row>
    <row r="7" spans="1:19" ht="18.75" x14ac:dyDescent="0.3">
      <c r="A7" s="10"/>
      <c r="B7" s="11"/>
      <c r="C7" s="10"/>
      <c r="D7" s="10"/>
      <c r="E7" s="10"/>
      <c r="F7" s="10"/>
      <c r="G7" s="10"/>
    </row>
    <row r="8" spans="1:19" ht="14.45" customHeight="1" x14ac:dyDescent="0.25">
      <c r="A8" s="67" t="s">
        <v>8</v>
      </c>
      <c r="B8" s="68" t="s">
        <v>9</v>
      </c>
      <c r="C8" s="63" t="s">
        <v>10</v>
      </c>
      <c r="D8" s="63" t="s">
        <v>11</v>
      </c>
      <c r="E8" s="63" t="s">
        <v>12</v>
      </c>
      <c r="F8" s="63" t="s">
        <v>13</v>
      </c>
      <c r="G8" s="63" t="s">
        <v>14</v>
      </c>
      <c r="H8" s="63" t="s">
        <v>15</v>
      </c>
      <c r="I8" s="63" t="s">
        <v>16</v>
      </c>
      <c r="J8" s="63" t="s">
        <v>17</v>
      </c>
      <c r="K8" s="63" t="s">
        <v>18</v>
      </c>
      <c r="L8" s="63" t="s">
        <v>19</v>
      </c>
      <c r="M8" s="63" t="s">
        <v>20</v>
      </c>
      <c r="N8" s="63" t="s">
        <v>21</v>
      </c>
      <c r="O8" s="62" t="s">
        <v>22</v>
      </c>
      <c r="P8" s="63" t="s">
        <v>23</v>
      </c>
      <c r="Q8" s="63" t="s">
        <v>24</v>
      </c>
      <c r="R8" s="63" t="s">
        <v>25</v>
      </c>
      <c r="S8" s="64" t="s">
        <v>26</v>
      </c>
    </row>
    <row r="9" spans="1:19" s="12" customFormat="1" ht="60" customHeight="1" x14ac:dyDescent="0.25">
      <c r="A9" s="67"/>
      <c r="B9" s="68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 t="s">
        <v>27</v>
      </c>
      <c r="O9" s="62"/>
      <c r="P9" s="63"/>
      <c r="Q9" s="63"/>
      <c r="R9" s="63"/>
      <c r="S9" s="64"/>
    </row>
    <row r="10" spans="1:19" x14ac:dyDescent="0.25">
      <c r="A10" s="13" t="s">
        <v>28</v>
      </c>
      <c r="B10" s="14" t="s">
        <v>29</v>
      </c>
      <c r="C10" s="15" t="s">
        <v>30</v>
      </c>
      <c r="D10" s="15" t="s">
        <v>31</v>
      </c>
      <c r="E10" s="15" t="s">
        <v>32</v>
      </c>
      <c r="F10" s="15" t="s">
        <v>33</v>
      </c>
      <c r="G10" s="15" t="s">
        <v>34</v>
      </c>
      <c r="H10" s="15" t="s">
        <v>35</v>
      </c>
      <c r="I10" s="15" t="s">
        <v>36</v>
      </c>
      <c r="J10" s="15" t="s">
        <v>37</v>
      </c>
      <c r="K10" s="15" t="s">
        <v>38</v>
      </c>
      <c r="L10" s="15" t="s">
        <v>39</v>
      </c>
      <c r="M10" s="15" t="s">
        <v>40</v>
      </c>
      <c r="N10" s="15" t="s">
        <v>41</v>
      </c>
      <c r="O10" s="16" t="s">
        <v>42</v>
      </c>
      <c r="P10" s="15" t="s">
        <v>43</v>
      </c>
      <c r="Q10" s="15" t="s">
        <v>44</v>
      </c>
      <c r="R10" s="15" t="s">
        <v>45</v>
      </c>
      <c r="S10" s="17" t="s">
        <v>46</v>
      </c>
    </row>
    <row r="11" spans="1:19" s="27" customFormat="1" ht="67.150000000000006" customHeight="1" x14ac:dyDescent="0.25">
      <c r="A11" s="18">
        <v>1</v>
      </c>
      <c r="B11" s="19" t="s">
        <v>47</v>
      </c>
      <c r="C11" s="20" t="s">
        <v>48</v>
      </c>
      <c r="D11" s="20" t="s">
        <v>49</v>
      </c>
      <c r="E11" s="21">
        <v>500000</v>
      </c>
      <c r="F11" s="21" t="s">
        <v>50</v>
      </c>
      <c r="G11" s="22" t="s">
        <v>51</v>
      </c>
      <c r="H11" s="20" t="s">
        <v>52</v>
      </c>
      <c r="I11" s="22" t="s">
        <v>53</v>
      </c>
      <c r="J11" s="22" t="s">
        <v>53</v>
      </c>
      <c r="K11" s="20" t="s">
        <v>54</v>
      </c>
      <c r="L11" s="23" t="s">
        <v>55</v>
      </c>
      <c r="M11" s="24">
        <v>44302</v>
      </c>
      <c r="N11" s="24"/>
      <c r="O11" s="24">
        <v>44424</v>
      </c>
      <c r="P11" s="24">
        <v>44378</v>
      </c>
      <c r="Q11" s="25">
        <v>1</v>
      </c>
      <c r="R11" s="24">
        <v>44423</v>
      </c>
      <c r="S11" s="26"/>
    </row>
    <row r="12" spans="1:19" s="27" customFormat="1" ht="60" x14ac:dyDescent="0.25">
      <c r="A12" s="18">
        <f>A11+1</f>
        <v>2</v>
      </c>
      <c r="B12" s="19" t="s">
        <v>56</v>
      </c>
      <c r="C12" s="20" t="s">
        <v>48</v>
      </c>
      <c r="D12" s="20" t="s">
        <v>57</v>
      </c>
      <c r="E12" s="21">
        <v>4790650</v>
      </c>
      <c r="F12" s="21" t="s">
        <v>50</v>
      </c>
      <c r="G12" s="28" t="s">
        <v>58</v>
      </c>
      <c r="H12" s="20" t="s">
        <v>52</v>
      </c>
      <c r="I12" s="22" t="s">
        <v>59</v>
      </c>
      <c r="J12" s="22" t="s">
        <v>59</v>
      </c>
      <c r="K12" s="20" t="s">
        <v>60</v>
      </c>
      <c r="L12" s="23" t="s">
        <v>55</v>
      </c>
      <c r="M12" s="24">
        <v>44302</v>
      </c>
      <c r="N12" s="24"/>
      <c r="O12" s="24">
        <v>44500</v>
      </c>
      <c r="P12" s="24">
        <v>44316</v>
      </c>
      <c r="Q12" s="25">
        <v>7</v>
      </c>
      <c r="R12" s="24">
        <v>44500</v>
      </c>
      <c r="S12" s="26"/>
    </row>
    <row r="13" spans="1:19" s="27" customFormat="1" ht="72.2" customHeight="1" x14ac:dyDescent="0.25">
      <c r="A13" s="18">
        <f>A12+1</f>
        <v>3</v>
      </c>
      <c r="B13" s="19" t="s">
        <v>61</v>
      </c>
      <c r="C13" s="20" t="s">
        <v>48</v>
      </c>
      <c r="D13" s="20" t="s">
        <v>62</v>
      </c>
      <c r="E13" s="21">
        <v>120000</v>
      </c>
      <c r="F13" s="21" t="s">
        <v>50</v>
      </c>
      <c r="G13" s="22" t="s">
        <v>51</v>
      </c>
      <c r="H13" s="20" t="s">
        <v>52</v>
      </c>
      <c r="I13" s="22" t="s">
        <v>53</v>
      </c>
      <c r="J13" s="22" t="s">
        <v>53</v>
      </c>
      <c r="K13" s="20" t="s">
        <v>54</v>
      </c>
      <c r="L13" s="23" t="s">
        <v>55</v>
      </c>
      <c r="M13" s="24">
        <v>44409</v>
      </c>
      <c r="N13" s="24"/>
      <c r="O13" s="24">
        <v>44530</v>
      </c>
      <c r="P13" s="24">
        <v>44423</v>
      </c>
      <c r="Q13" s="25">
        <v>2</v>
      </c>
      <c r="R13" s="24">
        <v>44530</v>
      </c>
      <c r="S13" s="26"/>
    </row>
    <row r="14" spans="1:19" s="27" customFormat="1" ht="105" x14ac:dyDescent="0.25">
      <c r="A14" s="18">
        <f>A13+1</f>
        <v>4</v>
      </c>
      <c r="B14" s="19" t="s">
        <v>63</v>
      </c>
      <c r="C14" s="20" t="s">
        <v>48</v>
      </c>
      <c r="D14" s="20" t="s">
        <v>64</v>
      </c>
      <c r="E14" s="21">
        <v>900000</v>
      </c>
      <c r="F14" s="21" t="s">
        <v>50</v>
      </c>
      <c r="G14" s="28" t="s">
        <v>65</v>
      </c>
      <c r="H14" s="20" t="s">
        <v>52</v>
      </c>
      <c r="I14" s="22" t="s">
        <v>59</v>
      </c>
      <c r="J14" s="22" t="s">
        <v>59</v>
      </c>
      <c r="K14" s="20" t="s">
        <v>66</v>
      </c>
      <c r="L14" s="23" t="s">
        <v>55</v>
      </c>
      <c r="M14" s="24">
        <v>44302</v>
      </c>
      <c r="N14" s="24"/>
      <c r="O14" s="24">
        <v>44469</v>
      </c>
      <c r="P14" s="24">
        <v>44409</v>
      </c>
      <c r="Q14" s="25">
        <v>1</v>
      </c>
      <c r="R14" s="24">
        <v>44500</v>
      </c>
      <c r="S14" s="26"/>
    </row>
    <row r="15" spans="1:19" s="27" customFormat="1" ht="60" x14ac:dyDescent="0.25">
      <c r="A15" s="18">
        <f>A14+1</f>
        <v>5</v>
      </c>
      <c r="B15" s="19" t="s">
        <v>67</v>
      </c>
      <c r="C15" s="20" t="s">
        <v>48</v>
      </c>
      <c r="D15" s="20" t="s">
        <v>68</v>
      </c>
      <c r="E15" s="21">
        <v>100000</v>
      </c>
      <c r="F15" s="21" t="s">
        <v>50</v>
      </c>
      <c r="G15" s="28" t="s">
        <v>69</v>
      </c>
      <c r="H15" s="20" t="s">
        <v>52</v>
      </c>
      <c r="I15" s="22" t="s">
        <v>53</v>
      </c>
      <c r="J15" s="22" t="s">
        <v>53</v>
      </c>
      <c r="K15" s="20" t="s">
        <v>70</v>
      </c>
      <c r="L15" s="23" t="s">
        <v>55</v>
      </c>
      <c r="M15" s="24">
        <v>44302</v>
      </c>
      <c r="N15" s="24"/>
      <c r="O15" s="24">
        <v>44500</v>
      </c>
      <c r="P15" s="24">
        <v>44392</v>
      </c>
      <c r="Q15" s="25">
        <v>1</v>
      </c>
      <c r="R15" s="24">
        <v>44423</v>
      </c>
      <c r="S15" s="26"/>
    </row>
    <row r="16" spans="1:19" s="37" customFormat="1" ht="67.150000000000006" customHeight="1" x14ac:dyDescent="0.25">
      <c r="A16" s="18">
        <v>6</v>
      </c>
      <c r="B16" s="29" t="s">
        <v>71</v>
      </c>
      <c r="C16" s="30" t="s">
        <v>48</v>
      </c>
      <c r="D16" s="30" t="s">
        <v>72</v>
      </c>
      <c r="E16" s="21">
        <v>189350</v>
      </c>
      <c r="F16" s="31" t="s">
        <v>50</v>
      </c>
      <c r="G16" s="32" t="s">
        <v>73</v>
      </c>
      <c r="H16" s="30" t="s">
        <v>52</v>
      </c>
      <c r="I16" s="31" t="s">
        <v>53</v>
      </c>
      <c r="J16" s="31" t="s">
        <v>53</v>
      </c>
      <c r="K16" s="30" t="s">
        <v>74</v>
      </c>
      <c r="L16" s="33" t="s">
        <v>55</v>
      </c>
      <c r="M16" s="24">
        <v>44302</v>
      </c>
      <c r="N16" s="34"/>
      <c r="O16" s="24">
        <v>44500</v>
      </c>
      <c r="P16" s="24">
        <v>44470</v>
      </c>
      <c r="Q16" s="35">
        <v>1</v>
      </c>
      <c r="R16" s="24">
        <v>44515</v>
      </c>
      <c r="S16" s="36"/>
    </row>
    <row r="17" spans="1:19" x14ac:dyDescent="0.25">
      <c r="A17" s="38" t="e">
        <f>#REF!+1</f>
        <v>#REF!</v>
      </c>
      <c r="B17" s="39"/>
      <c r="C17" s="40"/>
      <c r="D17" s="40"/>
      <c r="E17" s="41"/>
      <c r="F17" s="41"/>
      <c r="G17" s="40"/>
      <c r="H17" s="40"/>
      <c r="I17" s="40"/>
      <c r="J17" s="42"/>
      <c r="K17" s="40"/>
      <c r="L17" s="40"/>
      <c r="M17" s="43"/>
      <c r="N17" s="43"/>
      <c r="O17" s="44"/>
      <c r="P17" s="43"/>
      <c r="Q17" s="45"/>
      <c r="R17" s="43"/>
      <c r="S17" s="46"/>
    </row>
    <row r="18" spans="1:19" x14ac:dyDescent="0.25">
      <c r="A18" s="47"/>
      <c r="B18" s="48"/>
      <c r="C18" s="49"/>
      <c r="D18" s="49"/>
      <c r="E18" s="50"/>
      <c r="F18" s="50"/>
      <c r="G18" s="49"/>
      <c r="H18" s="49"/>
      <c r="I18" s="49"/>
      <c r="J18" s="51"/>
      <c r="K18" s="49"/>
      <c r="L18" s="49"/>
      <c r="M18" s="52"/>
      <c r="N18" s="52"/>
      <c r="O18" s="53"/>
      <c r="P18" s="52"/>
      <c r="Q18" s="54"/>
      <c r="R18" s="52"/>
    </row>
    <row r="19" spans="1:19" x14ac:dyDescent="0.25">
      <c r="D19" s="55" t="s">
        <v>75</v>
      </c>
    </row>
    <row r="20" spans="1:19" x14ac:dyDescent="0.25">
      <c r="D20" s="55" t="s">
        <v>76</v>
      </c>
    </row>
    <row r="21" spans="1:19" x14ac:dyDescent="0.25">
      <c r="D21" s="55" t="s">
        <v>77</v>
      </c>
    </row>
  </sheetData>
  <mergeCells count="21">
    <mergeCell ref="A1:R1"/>
    <mergeCell ref="A2:R2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</mergeCells>
  <dataValidations count="4">
    <dataValidation type="whole" allowBlank="1" showInputMessage="1" showErrorMessage="1" sqref="A8:A16">
      <formula1>1</formula1>
      <formula2>999999</formula2>
    </dataValidation>
    <dataValidation type="decimal" allowBlank="1" showInputMessage="1" showErrorMessage="1" sqref="E11:E16">
      <formula1>1</formula1>
      <formula2>1500000000</formula2>
    </dataValidation>
    <dataValidation type="date" allowBlank="1" showInputMessage="1" showErrorMessage="1" sqref="M11:P16 R11:R17">
      <formula1>43221</formula1>
      <formula2>44895</formula2>
    </dataValidation>
    <dataValidation type="decimal" allowBlank="1" showInputMessage="1" showErrorMessage="1" sqref="Q11:Q16">
      <formula1>1</formula1>
      <formula2>60</formula2>
    </dataValidation>
  </dataValidations>
  <pageMargins left="0.27013888888888898" right="0.27986111111111101" top="0.75" bottom="0.75" header="0.51180555555555496" footer="0.51180555555555496"/>
  <pageSetup scale="56" firstPageNumber="0" fitToHeight="0" orientation="landscape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Notes!$D$10:$D$11</xm:f>
          </x14:formula1>
          <x14:formula2>
            <xm:f>0</xm:f>
          </x14:formula2>
          <xm:sqref>I11:J18</xm:sqref>
        </x14:dataValidation>
        <x14:dataValidation type="list" allowBlank="1" showInputMessage="1" showErrorMessage="1">
          <x14:formula1>
            <xm:f>Notes!$D$18:$D$19</xm:f>
          </x14:formula1>
          <x14:formula2>
            <xm:f>0</xm:f>
          </x14:formula2>
          <xm:sqref>L11:L18</xm:sqref>
        </x14:dataValidation>
        <x14:dataValidation type="list" allowBlank="1" showInputMessage="1" showErrorMessage="1">
          <x14:formula1>
            <xm:f>Notes!$D$3:$D$5</xm:f>
          </x14:formula1>
          <x14:formula2>
            <xm:f>0</xm:f>
          </x14:formula2>
          <xm:sqref>F11:F18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"/>
  <sheetViews>
    <sheetView showGridLines="0" view="pageBreakPreview" zoomScale="59" zoomScaleNormal="100" zoomScalePageLayoutView="59" workbookViewId="0">
      <selection activeCell="D5" sqref="D5"/>
    </sheetView>
  </sheetViews>
  <sheetFormatPr defaultColWidth="9.140625" defaultRowHeight="15" zeroHeight="1" x14ac:dyDescent="0.25"/>
  <cols>
    <col min="1" max="1" width="5.5703125" customWidth="1"/>
    <col min="2" max="2" width="31.5703125" customWidth="1"/>
    <col min="4" max="4" width="45.28515625" customWidth="1"/>
    <col min="6" max="6" width="9.140625" hidden="1"/>
    <col min="7" max="7" width="12.5703125" hidden="1" customWidth="1"/>
    <col min="8" max="1024" width="9.140625" hidden="1"/>
  </cols>
  <sheetData>
    <row r="1" spans="1:4" x14ac:dyDescent="0.25"/>
    <row r="2" spans="1:4" x14ac:dyDescent="0.25">
      <c r="A2" s="56" t="s">
        <v>78</v>
      </c>
      <c r="B2" s="57" t="s">
        <v>79</v>
      </c>
      <c r="D2" s="57" t="s">
        <v>13</v>
      </c>
    </row>
    <row r="3" spans="1:4" x14ac:dyDescent="0.25">
      <c r="A3" s="58">
        <v>1</v>
      </c>
      <c r="B3" s="59" t="s">
        <v>80</v>
      </c>
      <c r="D3" s="60" t="s">
        <v>50</v>
      </c>
    </row>
    <row r="4" spans="1:4" x14ac:dyDescent="0.25">
      <c r="A4" s="58">
        <f>A3+1</f>
        <v>2</v>
      </c>
      <c r="B4" s="59" t="s">
        <v>81</v>
      </c>
      <c r="D4" s="60" t="s">
        <v>82</v>
      </c>
    </row>
    <row r="5" spans="1:4" x14ac:dyDescent="0.25">
      <c r="A5" s="58">
        <f>A4+1</f>
        <v>3</v>
      </c>
      <c r="B5" s="59" t="s">
        <v>83</v>
      </c>
      <c r="D5" s="60" t="s">
        <v>84</v>
      </c>
    </row>
    <row r="6" spans="1:4" x14ac:dyDescent="0.25"/>
    <row r="7" spans="1:4" x14ac:dyDescent="0.25"/>
    <row r="8" spans="1:4" x14ac:dyDescent="0.25"/>
    <row r="9" spans="1:4" hidden="1" x14ac:dyDescent="0.25">
      <c r="D9" s="61" t="s">
        <v>85</v>
      </c>
    </row>
    <row r="10" spans="1:4" hidden="1" x14ac:dyDescent="0.25">
      <c r="D10" s="60" t="s">
        <v>59</v>
      </c>
    </row>
    <row r="11" spans="1:4" hidden="1" x14ac:dyDescent="0.25">
      <c r="D11" s="60" t="s">
        <v>53</v>
      </c>
    </row>
    <row r="12" spans="1:4" x14ac:dyDescent="0.25"/>
    <row r="13" spans="1:4" x14ac:dyDescent="0.25"/>
    <row r="14" spans="1:4" x14ac:dyDescent="0.25">
      <c r="D14" s="56" t="s">
        <v>11</v>
      </c>
    </row>
    <row r="15" spans="1:4" x14ac:dyDescent="0.25">
      <c r="D15" s="60" t="s">
        <v>86</v>
      </c>
    </row>
    <row r="16" spans="1:4" x14ac:dyDescent="0.25"/>
    <row r="17" spans="4:4" hidden="1" x14ac:dyDescent="0.25">
      <c r="D17" s="61" t="s">
        <v>87</v>
      </c>
    </row>
    <row r="18" spans="4:4" hidden="1" x14ac:dyDescent="0.25">
      <c r="D18" s="60" t="s">
        <v>55</v>
      </c>
    </row>
    <row r="19" spans="4:4" hidden="1" x14ac:dyDescent="0.25">
      <c r="D19" s="60" t="s">
        <v>88</v>
      </c>
    </row>
    <row r="20" spans="4:4" x14ac:dyDescent="0.25"/>
    <row r="21" spans="4:4" x14ac:dyDescent="0.2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Indicative PP Format</vt:lpstr>
      <vt:lpstr>Notes</vt:lpstr>
      <vt:lpstr>'Indicative PP Format'!Print_Titles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Geeta Shivdasani</dc:creator>
  <dc:description/>
  <cp:lastModifiedBy>HP</cp:lastModifiedBy>
  <cp:revision>11</cp:revision>
  <cp:lastPrinted>2021-12-23T08:10:54Z</cp:lastPrinted>
  <dcterms:created xsi:type="dcterms:W3CDTF">2021-02-07T04:25:14Z</dcterms:created>
  <dcterms:modified xsi:type="dcterms:W3CDTF">2022-05-31T07:58:12Z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