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co\Downloads\"/>
    </mc:Choice>
  </mc:AlternateContent>
  <xr:revisionPtr revIDLastSave="0" documentId="13_ncr:1_{AFCE4D2A-9FA7-4412-86A2-144BC16F8189}" xr6:coauthVersionLast="47" xr6:coauthVersionMax="47" xr10:uidLastSave="{00000000-0000-0000-0000-000000000000}"/>
  <bookViews>
    <workbookView xWindow="6570" yWindow="4425" windowWidth="28800" windowHeight="15435" xr2:uid="{00000000-000D-0000-FFFF-FFFF00000000}"/>
  </bookViews>
  <sheets>
    <sheet name="KDB 산업은행" sheetId="1" r:id="rId1"/>
    <sheet name="KB 국민은행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44179.3867013889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L24" i="1"/>
  <c r="L17" i="1"/>
  <c r="K12" i="1"/>
  <c r="J5" i="1"/>
  <c r="L31" i="2"/>
  <c r="I3" i="1"/>
  <c r="H3" i="1"/>
</calcChain>
</file>

<file path=xl/sharedStrings.xml><?xml version="1.0" encoding="utf-8"?>
<sst xmlns="http://schemas.openxmlformats.org/spreadsheetml/2006/main" count="463" uniqueCount="228">
  <si>
    <t>거래내역조회</t>
  </si>
  <si>
    <t>■ 조회조건 입력</t>
  </si>
  <si>
    <t xml:space="preserve">    - 조회계좌번호 : 022-9200-0477-708 - KDBdream 기업 Account</t>
  </si>
  <si>
    <t xml:space="preserve">    - 조회기간 : 2021.01.01 ~ 2021.12.31</t>
  </si>
  <si>
    <t xml:space="preserve">    - 정렬순서 : 과거순, 거래구분 : 전체</t>
  </si>
  <si>
    <t>■ 조회일시 : 2022.03.04 10:24:21 현재</t>
  </si>
  <si>
    <t>■ 계좌기본정보</t>
  </si>
  <si>
    <t xml:space="preserve">    - 계좌번호(고객명) : 022-9200-0477-708 (유한책임회사 올림컴퍼니)</t>
  </si>
  <si>
    <t xml:space="preserve">    - 상품명 : KDBdream 기업 Account</t>
  </si>
  <si>
    <t xml:space="preserve">    - 신규일자 : 2020.10.13</t>
  </si>
  <si>
    <t xml:space="preserve">    - 현재잔액 : 84,168,751 원</t>
  </si>
  <si>
    <t xml:space="preserve">              </t>
  </si>
  <si>
    <t>■ 거래내역조회 결과 : 		(최종 거래일시 : 2022.03.04 10:18)</t>
  </si>
  <si>
    <t>거래일시</t>
  </si>
  <si>
    <t>거래구분/적요</t>
  </si>
  <si>
    <t>출금(원)</t>
  </si>
  <si>
    <t>입금(원)</t>
  </si>
  <si>
    <t>잔액</t>
  </si>
  <si>
    <t>거래점</t>
  </si>
  <si>
    <t>2021.01.15 11:20</t>
  </si>
  <si>
    <t>인터넷뱅킹/오원찬</t>
  </si>
  <si>
    <t>국민은행</t>
  </si>
  <si>
    <t>2021.01.15 11:21</t>
  </si>
  <si>
    <t>2021.01.15 12:44</t>
  </si>
  <si>
    <t>현금/송금수수료</t>
  </si>
  <si>
    <t>반포지점</t>
  </si>
  <si>
    <t>2021.01.15 12:48</t>
  </si>
  <si>
    <t>대체</t>
  </si>
  <si>
    <t>2021.01.25 15:45</t>
  </si>
  <si>
    <t>서초지점</t>
  </si>
  <si>
    <t>2021.02.02 20:12</t>
  </si>
  <si>
    <t>은행보험인증서수수료</t>
  </si>
  <si>
    <t>영업부</t>
  </si>
  <si>
    <t>2021.02.10 14:23</t>
  </si>
  <si>
    <t>스마트폰뱅킹/남상욱세무사사무소_부가세신고</t>
  </si>
  <si>
    <t>2021.02.15 10:03</t>
  </si>
  <si>
    <t>2021.02.15 10:05</t>
  </si>
  <si>
    <t>2021.02.15 15:15</t>
  </si>
  <si>
    <t>대체/타행송금        \118,300,000 ,오피스구매2차</t>
  </si>
  <si>
    <t>2021.02.15 15:17</t>
  </si>
  <si>
    <t>2021.03.02 03:20</t>
  </si>
  <si>
    <t>대량이체/버팀목자금</t>
  </si>
  <si>
    <t>신한은행</t>
  </si>
  <si>
    <t>2021.03.02 17:33</t>
  </si>
  <si>
    <t>스마트폰뱅킹/호스팅케이알_도메인기간연장</t>
  </si>
  <si>
    <t>2021.03.12 14:35</t>
  </si>
  <si>
    <t>타행환/오원찬</t>
  </si>
  <si>
    <t>2021.03.12 14:50</t>
  </si>
  <si>
    <t>2021.03.12 14:51</t>
  </si>
  <si>
    <t>2021.03.12 15:14</t>
  </si>
  <si>
    <t>2021.03.12 15:34</t>
  </si>
  <si>
    <t>대체/타행송금          \5,000,000 ,유한책임회사올림컴퍼니</t>
  </si>
  <si>
    <t>2021.03.12 15:35</t>
  </si>
  <si>
    <t>2021.03.12 18:22</t>
  </si>
  <si>
    <t>스마트폰뱅킹/SignKorea 증권용 공동인증서</t>
  </si>
  <si>
    <t>2021.03.18 22:09</t>
  </si>
  <si>
    <t>2021.03.19 10:52</t>
  </si>
  <si>
    <t>스마트폰뱅킹/덕수궁디팰리스 잔금</t>
  </si>
  <si>
    <t>2021.03.19 11:34</t>
  </si>
  <si>
    <t>기타/유한책임회사</t>
  </si>
  <si>
    <t>농협은행</t>
  </si>
  <si>
    <t>2021.03.19 11:51</t>
  </si>
  <si>
    <t>스마트폰뱅킹/오원찬</t>
  </si>
  <si>
    <t>2021.03.19 13:31</t>
  </si>
  <si>
    <t>2021.03.19 13:36</t>
  </si>
  <si>
    <t>2021.03.19 15:06</t>
  </si>
  <si>
    <t>대체/타행송금        \108,447,160 ,정용백 법무사 취득세 등</t>
  </si>
  <si>
    <t>2021.03.19 15:07</t>
  </si>
  <si>
    <t>2021.03.22 02:08</t>
  </si>
  <si>
    <t>이자원가/(이자: 1,438 세금: 0)</t>
  </si>
  <si>
    <t>2021.03.26 15:44</t>
  </si>
  <si>
    <t>2021.03.26 16:12</t>
  </si>
  <si>
    <t>스마트폰뱅킹/정용백 법무사 디팰리스 이전등기 공과금 부족분</t>
  </si>
  <si>
    <t>2021.03.31 16:38</t>
  </si>
  <si>
    <t>인터넷뱅킹/국세-유한책임회</t>
  </si>
  <si>
    <t>2021.03.31 16:40</t>
  </si>
  <si>
    <t>인터넷뱅킹/서울유한책</t>
  </si>
  <si>
    <t>2021.03.31 16:41</t>
  </si>
  <si>
    <t>인터넷뱅킹/남상욱(남상욱세무사</t>
  </si>
  <si>
    <t>2021.04.15 17:05</t>
  </si>
  <si>
    <t>건별이체/아시아신탁</t>
  </si>
  <si>
    <t>우리은행</t>
  </si>
  <si>
    <t>2021.04.21 12:32</t>
  </si>
  <si>
    <t>일반지로/KT통신요금04</t>
  </si>
  <si>
    <t>2021.04.21 12:39</t>
  </si>
  <si>
    <t>2021.04.30 06:52</t>
  </si>
  <si>
    <t>2021.04.30 10:21</t>
  </si>
  <si>
    <t>스마트폰뱅킹/덕수궁 디팰리스 관리비</t>
  </si>
  <si>
    <t>2021.05.03 14:22</t>
  </si>
  <si>
    <t>I-지로/서울시세입금</t>
  </si>
  <si>
    <t>2021.05.04 03:15</t>
  </si>
  <si>
    <t>대량이체/버팀목플러스</t>
  </si>
  <si>
    <t>2021.05.04 13:48</t>
  </si>
  <si>
    <t>2021.05.04 14:13</t>
  </si>
  <si>
    <t>전자지불대금/법원행정처</t>
  </si>
  <si>
    <t>2021.05.10 12:00</t>
  </si>
  <si>
    <t>세액환급/용산세무서</t>
  </si>
  <si>
    <t>2021.05.11 16:43</t>
  </si>
  <si>
    <t>2021.05.21 12:32</t>
  </si>
  <si>
    <t>일반지로/KT통신요금05</t>
  </si>
  <si>
    <t>2021.05.21 12:35</t>
  </si>
  <si>
    <t>2021.05.31 16:51</t>
  </si>
  <si>
    <t>2021.05.31 23:36</t>
  </si>
  <si>
    <t>스마트폰뱅킹/덕수궁관리비</t>
  </si>
  <si>
    <t>2021.06.08 05:25</t>
  </si>
  <si>
    <t>전자지불대금/특허청</t>
  </si>
  <si>
    <t>2021.06.08 06:17</t>
  </si>
  <si>
    <t>2021.06.11 17:13</t>
  </si>
  <si>
    <t>2021.06.21 02:07</t>
  </si>
  <si>
    <t>이자원가/(이자: 12,107 세금: 1,850)</t>
  </si>
  <si>
    <t>2021.06.21 12:34</t>
  </si>
  <si>
    <t>일반지로/KT통신요금06</t>
  </si>
  <si>
    <t>2021.06.21 12:57</t>
  </si>
  <si>
    <t>2021.06.28 18:08</t>
  </si>
  <si>
    <t>2021.07.01 12:35</t>
  </si>
  <si>
    <t>스마트폰뱅킹/덕수궁 관리비</t>
  </si>
  <si>
    <t>2021.07.21 12:32</t>
  </si>
  <si>
    <t>일반지로/KT통신요금07</t>
  </si>
  <si>
    <t>2021.07.21 12:40</t>
  </si>
  <si>
    <t>2021.07.30 11:39</t>
  </si>
  <si>
    <t>2021.07.31 13:33</t>
  </si>
  <si>
    <t>스마트폰뱅킹/디팰리스 재산세</t>
  </si>
  <si>
    <t>2021.07.31 13:34</t>
  </si>
  <si>
    <t>스마트폰뱅킹/디팰리스 관리비</t>
  </si>
  <si>
    <t>2021.08.11 12:00</t>
  </si>
  <si>
    <t>세액환급/종로세무서</t>
  </si>
  <si>
    <t>2021.08.23 12:35</t>
  </si>
  <si>
    <t>일반지로/KT통신요금08</t>
  </si>
  <si>
    <t>2021.08.23 14:42</t>
  </si>
  <si>
    <t>2021.08.31 17:13</t>
  </si>
  <si>
    <t>2021.08.31 20:39</t>
  </si>
  <si>
    <t>스마트폰뱅킹/주민세</t>
  </si>
  <si>
    <t>2021.08.31 20:43</t>
  </si>
  <si>
    <t>2021.09.23 02:08</t>
  </si>
  <si>
    <t>이자원가/(이자: 21,748 세금: 3,340)</t>
  </si>
  <si>
    <t>2021.09.23 12:37</t>
  </si>
  <si>
    <t>일반지로/KT통신요금09</t>
  </si>
  <si>
    <t>2021.09.28 13:50</t>
  </si>
  <si>
    <t>2021.09.28 13:51</t>
  </si>
  <si>
    <t>2021.09.29 05:03</t>
  </si>
  <si>
    <t>2021.09.29 07:07</t>
  </si>
  <si>
    <t>스마트폰뱅킹/종로세무서 재산세</t>
  </si>
  <si>
    <t>2021.10.21 12:33</t>
  </si>
  <si>
    <t>일반지로/KT통신요금10</t>
  </si>
  <si>
    <t>2021.10.24 10:39</t>
  </si>
  <si>
    <t>2021.10.24 10:41</t>
  </si>
  <si>
    <t>2021.10.25 13:32</t>
  </si>
  <si>
    <t>2021.10.25 13:41</t>
  </si>
  <si>
    <t>스마트폰뱅킹/올림 노션 연회비 (USD192 at USDKRW1168)</t>
  </si>
  <si>
    <t>2021.11.22 12:34</t>
  </si>
  <si>
    <t>일반지로/KT통신요금11</t>
  </si>
  <si>
    <t>2021.11.22 15:29</t>
  </si>
  <si>
    <t>2021.11.29 10:00</t>
  </si>
  <si>
    <t>2021.11.29 22:56</t>
  </si>
  <si>
    <t>2021.12.20 02:07</t>
  </si>
  <si>
    <t>이자원가/(이자: 23,562 세금: 3,610)</t>
  </si>
  <si>
    <t>2021.12.20 14:42</t>
  </si>
  <si>
    <t>스마트폰뱅킹/특허청-상표권-올림컴퍼니</t>
  </si>
  <si>
    <t>2021.12.20 14:45</t>
  </si>
  <si>
    <t>스마트폰뱅킹/특허청-상표권-Olim Company</t>
  </si>
  <si>
    <t>2021.12.21 12:33</t>
  </si>
  <si>
    <t>일반지로/KT통신요금12</t>
  </si>
  <si>
    <t>2021.12.21 14:08</t>
  </si>
  <si>
    <t>2021.12.23 09:30</t>
  </si>
  <si>
    <t>국고수납/특허청수입징수관</t>
  </si>
  <si>
    <t>산업은행</t>
  </si>
  <si>
    <t>통신비</t>
  </si>
  <si>
    <t>관리비</t>
  </si>
  <si>
    <t>합계</t>
  </si>
  <si>
    <t/>
  </si>
  <si>
    <t>신용산</t>
  </si>
  <si>
    <t>신규</t>
  </si>
  <si>
    <t>2021.02.25 09:47:03</t>
  </si>
  <si>
    <t>강남대</t>
  </si>
  <si>
    <t>스마트입금</t>
  </si>
  <si>
    <t>오원찬</t>
  </si>
  <si>
    <t>2021.04.19 21:55:00</t>
  </si>
  <si>
    <t>용산</t>
  </si>
  <si>
    <t>일부출금</t>
  </si>
  <si>
    <t>01541605078782</t>
  </si>
  <si>
    <t>2021.04.19 22:00:49</t>
  </si>
  <si>
    <t>2021.04.20 09:30:18</t>
  </si>
  <si>
    <t>기일출금</t>
  </si>
  <si>
    <t>2021.04.20 10:08:01</t>
  </si>
  <si>
    <t>2021.05.17 12:03:39</t>
  </si>
  <si>
    <t>2021.05.20 10:09:11</t>
  </si>
  <si>
    <t>결산이자</t>
  </si>
  <si>
    <t>이자세금:원</t>
  </si>
  <si>
    <t>2021.06.12 00:50:48</t>
  </si>
  <si>
    <t>2021.06.17 21:03:42</t>
  </si>
  <si>
    <t>2021.06.21 10:21:58</t>
  </si>
  <si>
    <t>2021.07.19 09:43:17</t>
  </si>
  <si>
    <t>2021.07.19 10:10:17</t>
  </si>
  <si>
    <t>2021.08.19 09:02:09</t>
  </si>
  <si>
    <t>2021.08.19 10:05:13</t>
  </si>
  <si>
    <t>2021.09.23 12:47:29</t>
  </si>
  <si>
    <t>2021.09.23 18:04:32</t>
  </si>
  <si>
    <t>2021.10.19 12:12:23</t>
  </si>
  <si>
    <t>2021.10.19 18:00:18</t>
  </si>
  <si>
    <t>2021.11.19 09:03:33</t>
  </si>
  <si>
    <t>2021.11.19 10:04:08</t>
  </si>
  <si>
    <t>2021.12.11 00:47:20</t>
  </si>
  <si>
    <t>2021.12.20 09:06:12</t>
  </si>
  <si>
    <t>2021.12.20 10:10:16</t>
  </si>
  <si>
    <t>이자금</t>
  </si>
  <si>
    <t>구분</t>
  </si>
  <si>
    <t>처리점</t>
  </si>
  <si>
    <t>적요</t>
  </si>
  <si>
    <t>출금계좌메모</t>
  </si>
  <si>
    <t>잔액(원)</t>
  </si>
  <si>
    <t>입금액(원)</t>
  </si>
  <si>
    <t>출금액(원)</t>
  </si>
  <si>
    <t>의뢰인/수취인</t>
  </si>
  <si>
    <t>No</t>
  </si>
  <si>
    <t>입금합계 : 12,553,036</t>
  </si>
  <si>
    <t>출금합계 : 12,506,853</t>
  </si>
  <si>
    <t>조회기간 : 2021.01.01 ~ 2021.12.31</t>
  </si>
  <si>
    <t xml:space="preserve">대출이율 : </t>
  </si>
  <si>
    <t xml:space="preserve">출금가능액 : 46,183 </t>
  </si>
  <si>
    <t xml:space="preserve">대출한도 : </t>
  </si>
  <si>
    <t>고객명 : 유한책임회사　올림컴퍼니</t>
  </si>
  <si>
    <t xml:space="preserve">대출만기일 : </t>
  </si>
  <si>
    <t xml:space="preserve">총잔액 : 46,183 </t>
  </si>
  <si>
    <t xml:space="preserve">최초대출일 : </t>
  </si>
  <si>
    <t>계좌번호 : 477401-01-248239</t>
  </si>
  <si>
    <t>디팰리스 계약금</t>
  </si>
  <si>
    <t>디팰리스 중도금</t>
  </si>
  <si>
    <t>디팰리스 잔금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</si>
</sst>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#,##0"/>
  </numFmts>
  <fonts count="9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1" applyNumberFormat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/>
    <xf numFmtId="0" fontId="3" fillId="2" borderId="1" xfId="2" applyNumberFormat="1" applyFont="1" applyFill="1" applyBorder="1" applyAlignment="1"/>
    <xf numFmtId="165" fontId="4" fillId="2" borderId="1" xfId="2" applyNumberFormat="1" applyFont="1" applyFill="1" applyBorder="1" applyAlignment="1"/>
    <xf numFmtId="0" fontId="4" fillId="2" borderId="1" xfId="2" applyNumberFormat="1" applyFont="1" applyFill="1" applyBorder="1" applyAlignment="1"/>
    <xf numFmtId="0" fontId="3" fillId="2" borderId="3" xfId="2" applyNumberFormat="1" applyFont="1" applyFill="1" applyBorder="1" applyAlignment="1"/>
    <xf numFmtId="0" fontId="3" fillId="2" borderId="4" xfId="2" applyNumberFormat="1" applyFont="1" applyFill="1" applyBorder="1" applyAlignment="1">
      <alignment horizontal="left"/>
    </xf>
    <xf numFmtId="165" fontId="3" fillId="2" borderId="4" xfId="2" applyNumberFormat="1" applyFont="1" applyFill="1" applyBorder="1" applyAlignment="1">
      <alignment horizontal="right"/>
    </xf>
    <xf numFmtId="0" fontId="3" fillId="2" borderId="5" xfId="2" applyNumberFormat="1" applyFont="1" applyFill="1" applyBorder="1" applyAlignment="1"/>
    <xf numFmtId="165" fontId="3" fillId="2" borderId="5" xfId="2" applyNumberFormat="1" applyFont="1" applyFill="1" applyBorder="1" applyAlignment="1">
      <alignment horizontal="right"/>
    </xf>
    <xf numFmtId="0" fontId="3" fillId="5" borderId="6" xfId="2" applyNumberFormat="1" applyFont="1" applyFill="1" applyBorder="1" applyAlignment="1">
      <alignment horizontal="center"/>
    </xf>
    <xf numFmtId="0" fontId="3" fillId="5" borderId="4" xfId="2" applyNumberFormat="1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Alignment="1"/>
    <xf numFmtId="0" fontId="6" fillId="0" borderId="0" xfId="0" applyFont="1"/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7" fillId="0" borderId="0" xfId="0" applyFont="1" applyAlignment="1"/>
    <xf numFmtId="164" fontId="7" fillId="0" borderId="0" xfId="1" applyNumberFormat="1" applyFont="1" applyAlignment="1">
      <alignment horizontal="right"/>
    </xf>
    <xf numFmtId="0" fontId="6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/>
    </xf>
    <xf numFmtId="3" fontId="6" fillId="7" borderId="2" xfId="0" applyNumberFormat="1" applyFont="1" applyFill="1" applyBorder="1" applyAlignment="1">
      <alignment horizontal="right" vertical="center"/>
    </xf>
    <xf numFmtId="0" fontId="6" fillId="7" borderId="0" xfId="0" applyFont="1" applyFill="1" applyAlignment="1"/>
    <xf numFmtId="0" fontId="6" fillId="7" borderId="2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3" fontId="6" fillId="2" borderId="2" xfId="0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3" fontId="6" fillId="3" borderId="2" xfId="0" applyNumberFormat="1" applyFont="1" applyFill="1" applyBorder="1" applyAlignment="1">
      <alignment horizontal="right" vertical="center"/>
    </xf>
    <xf numFmtId="0" fontId="6" fillId="3" borderId="0" xfId="0" applyFont="1" applyFill="1" applyAlignment="1"/>
    <xf numFmtId="0" fontId="6" fillId="3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3" fontId="6" fillId="4" borderId="2" xfId="0" applyNumberFormat="1" applyFont="1" applyFill="1" applyBorder="1" applyAlignment="1">
      <alignment horizontal="right" vertical="center"/>
    </xf>
    <xf numFmtId="0" fontId="6" fillId="4" borderId="0" xfId="0" applyFont="1" applyFill="1" applyAlignment="1"/>
    <xf numFmtId="0" fontId="6" fillId="4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left" vertical="center"/>
    </xf>
    <xf numFmtId="3" fontId="6" fillId="0" borderId="2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/>
    </xf>
    <xf numFmtId="0" fontId="6" fillId="0" borderId="0" xfId="0" applyFont="1" applyFill="1"/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/>
    </xf>
    <xf numFmtId="3" fontId="6" fillId="8" borderId="2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6" borderId="1" xfId="2" applyNumberFormat="1" applyFont="1" applyFill="1" applyBorder="1" applyAlignment="1">
      <alignment horizontal="left"/>
    </xf>
    <xf numFmtId="0" fontId="3" fillId="2" borderId="1" xfId="2" applyNumberFormat="1" applyFont="1" applyFill="1" applyBorder="1" applyAlignment="1"/>
    <xf numFmtId="0" fontId="6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/>
    </xf>
    <xf numFmtId="3" fontId="6" fillId="9" borderId="2" xfId="0" applyNumberFormat="1" applyFont="1" applyFill="1" applyBorder="1" applyAlignment="1">
      <alignment horizontal="right" vertical="center"/>
    </xf>
    <xf numFmtId="0" fontId="6" fillId="9" borderId="0" xfId="0" applyFont="1" applyFill="1" applyAlignment="1"/>
    <xf numFmtId="0" fontId="6" fillId="9" borderId="2" xfId="0" applyFont="1" applyFill="1" applyBorder="1" applyAlignment="1">
      <alignment horizontal="right"/>
    </xf>
    <xf numFmtId="0" fontId="6" fillId="10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/>
    </xf>
    <xf numFmtId="3" fontId="6" fillId="10" borderId="2" xfId="0" applyNumberFormat="1" applyFont="1" applyFill="1" applyBorder="1" applyAlignment="1">
      <alignment horizontal="right" vertical="center"/>
    </xf>
    <xf numFmtId="0" fontId="6" fillId="10" borderId="0" xfId="0" applyFont="1" applyFill="1" applyAlignment="1"/>
    <xf numFmtId="0" fontId="6" fillId="10" borderId="2" xfId="0" applyFont="1" applyFill="1" applyBorder="1" applyAlignment="1">
      <alignment horizontal="right"/>
    </xf>
    <xf numFmtId="0" fontId="6" fillId="11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left" vertical="center"/>
    </xf>
    <xf numFmtId="3" fontId="6" fillId="11" borderId="2" xfId="0" applyNumberFormat="1" applyFont="1" applyFill="1" applyBorder="1" applyAlignment="1">
      <alignment horizontal="right" vertical="center"/>
    </xf>
    <xf numFmtId="0" fontId="6" fillId="11" borderId="0" xfId="0" applyFont="1" applyFill="1" applyAlignment="1"/>
    <xf numFmtId="0" fontId="6" fillId="11" borderId="2" xfId="0" applyFont="1" applyFill="1" applyBorder="1" applyAlignment="1">
      <alignment horizontal="right"/>
    </xf>
    <xf numFmtId="0" fontId="6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left" vertical="center"/>
    </xf>
    <xf numFmtId="3" fontId="6" fillId="12" borderId="2" xfId="0" applyNumberFormat="1" applyFont="1" applyFill="1" applyBorder="1" applyAlignment="1">
      <alignment horizontal="right" vertical="center"/>
    </xf>
    <xf numFmtId="0" fontId="6" fillId="12" borderId="0" xfId="0" applyFont="1" applyFill="1" applyAlignment="1"/>
    <xf numFmtId="0" fontId="6" fillId="12" borderId="2" xfId="0" applyFont="1" applyFill="1" applyBorder="1" applyAlignment="1">
      <alignment horizontal="right"/>
    </xf>
    <xf numFmtId="0" fontId="8" fillId="0" borderId="0" xfId="0" applyFont="1" applyFill="1"/>
    <xf numFmtId="0" fontId="8" fillId="7" borderId="0" xfId="0" applyFont="1" applyFill="1"/>
    <xf numFmtId="0" fontId="6" fillId="7" borderId="0" xfId="0" applyFont="1" applyFill="1"/>
    <xf numFmtId="3" fontId="8" fillId="7" borderId="0" xfId="0" applyNumberFormat="1" applyFont="1" applyFill="1"/>
    <xf numFmtId="0" fontId="8" fillId="4" borderId="0" xfId="0" applyFont="1" applyFill="1"/>
    <xf numFmtId="0" fontId="6" fillId="4" borderId="0" xfId="0" applyFont="1" applyFill="1"/>
    <xf numFmtId="3" fontId="8" fillId="4" borderId="0" xfId="0" applyNumberFormat="1" applyFont="1" applyFill="1"/>
    <xf numFmtId="3" fontId="6" fillId="4" borderId="0" xfId="0" applyNumberFormat="1" applyFont="1" applyFill="1"/>
    <xf numFmtId="164" fontId="0" fillId="0" borderId="0" xfId="0" applyNumberFormat="1"/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/>
    <xf numFmtId="0" fontId="6" fillId="2" borderId="7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0" xfId="0" applyFont="1" applyFill="1" applyAlignment="1"/>
    <xf numFmtId="0" fontId="6" fillId="13" borderId="2" xfId="0" applyFont="1" applyFill="1" applyBorder="1" applyAlignment="1">
      <alignment horizontal="right"/>
    </xf>
    <xf numFmtId="0" fontId="8" fillId="13" borderId="0" xfId="0" applyFont="1" applyFill="1"/>
    <xf numFmtId="0" fontId="6" fillId="13" borderId="0" xfId="0" applyFont="1" applyFill="1"/>
    <xf numFmtId="3" fontId="6" fillId="13" borderId="0" xfId="0" applyNumberFormat="1" applyFont="1" applyFill="1"/>
    <xf numFmtId="0" fontId="6" fillId="9" borderId="0" xfId="0" applyFont="1" applyFill="1"/>
    <xf numFmtId="3" fontId="6" fillId="9" borderId="0" xfId="0" applyNumberFormat="1" applyFont="1" applyFill="1"/>
  </cellXfs>
  <cellStyles count="3">
    <cellStyle name="Comma" xfId="1" builtinId="3"/>
    <cellStyle name="Normal" xfId="0" builtinId="0"/>
    <cellStyle name="Normal 2" xfId="2" xr:uid="{2D92EB2F-DF6B-4224-ADE9-6890D4758693}"/>
  </cellStyles>
  <dxfs count="0"/>
  <tableStyles count="0" defaultTableStyle="TableStyleMedium2" defaultPivotStyle="PivotStyleLight16"/>
  <colors>
    <mruColors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111"/>
  <sheetViews>
    <sheetView showGridLines="0" tabSelected="1" workbookViewId="0">
      <selection activeCell="E24" sqref="E24"/>
    </sheetView>
  </sheetViews>
  <sheetFormatPr defaultRowHeight="15" x14ac:dyDescent="0.25"/>
  <cols>
    <col min="1" max="1" width="22.85546875" customWidth="1"/>
    <col min="2" max="2" width="54.28515625" customWidth="1"/>
    <col min="3" max="6" width="22.85546875" customWidth="1"/>
    <col min="7" max="7" width="2.7109375" customWidth="1"/>
    <col min="8" max="9" width="10.7109375" customWidth="1"/>
    <col min="10" max="11" width="14.7109375" style="14" bestFit="1" customWidth="1"/>
    <col min="12" max="12" width="12.7109375" style="14" bestFit="1" customWidth="1"/>
    <col min="13" max="13" width="12.5703125" bestFit="1" customWidth="1"/>
  </cols>
  <sheetData>
    <row r="1" spans="1:13" x14ac:dyDescent="0.25">
      <c r="A1" s="46" t="s">
        <v>12</v>
      </c>
      <c r="B1" s="46"/>
      <c r="C1" s="46"/>
      <c r="D1" s="46"/>
      <c r="E1" s="46"/>
      <c r="F1" s="46"/>
      <c r="G1" s="13"/>
      <c r="H1" s="13"/>
      <c r="I1" s="13"/>
    </row>
    <row r="2" spans="1:13" s="12" customFormat="1" x14ac:dyDescent="0.25">
      <c r="A2" s="15" t="s">
        <v>13</v>
      </c>
      <c r="B2" s="15" t="s">
        <v>14</v>
      </c>
      <c r="C2" s="15" t="s">
        <v>15</v>
      </c>
      <c r="D2" s="15" t="s">
        <v>16</v>
      </c>
      <c r="E2" s="15" t="s">
        <v>17</v>
      </c>
      <c r="F2" s="15" t="s">
        <v>18</v>
      </c>
      <c r="G2" s="16"/>
      <c r="H2" s="15" t="s">
        <v>166</v>
      </c>
      <c r="I2" s="15" t="s">
        <v>167</v>
      </c>
      <c r="J2" s="78" t="s">
        <v>225</v>
      </c>
      <c r="K2" s="79" t="s">
        <v>226</v>
      </c>
      <c r="L2" s="80" t="s">
        <v>227</v>
      </c>
    </row>
    <row r="3" spans="1:13" x14ac:dyDescent="0.25">
      <c r="A3" s="13"/>
      <c r="B3" s="17" t="s">
        <v>168</v>
      </c>
      <c r="C3" s="17"/>
      <c r="D3" s="17"/>
      <c r="E3" s="17"/>
      <c r="F3" s="17"/>
      <c r="G3" s="17"/>
      <c r="H3" s="18">
        <f>SUM(H4:H95)</f>
        <v>551910</v>
      </c>
      <c r="I3" s="18">
        <f>SUM(I4:I95)</f>
        <v>4370660</v>
      </c>
      <c r="J3" s="18">
        <f t="shared" ref="J3:L3" si="0">SUM(J4:J95)</f>
        <v>113300000</v>
      </c>
      <c r="K3" s="18">
        <f t="shared" si="0"/>
        <v>118300000</v>
      </c>
      <c r="L3" s="18">
        <f t="shared" si="0"/>
        <v>446400000</v>
      </c>
    </row>
    <row r="4" spans="1:13" x14ac:dyDescent="0.25">
      <c r="A4" s="19" t="s">
        <v>19</v>
      </c>
      <c r="B4" s="20" t="s">
        <v>20</v>
      </c>
      <c r="C4" s="21">
        <v>0</v>
      </c>
      <c r="D4" s="21">
        <v>100000000</v>
      </c>
      <c r="E4" s="21">
        <v>104500218</v>
      </c>
      <c r="F4" s="19" t="s">
        <v>21</v>
      </c>
      <c r="G4" s="22"/>
      <c r="H4" s="23"/>
      <c r="I4" s="23"/>
      <c r="J4" s="70"/>
      <c r="K4" s="71"/>
      <c r="L4" s="71"/>
    </row>
    <row r="5" spans="1:13" x14ac:dyDescent="0.25">
      <c r="A5" s="19" t="s">
        <v>22</v>
      </c>
      <c r="B5" s="20" t="s">
        <v>20</v>
      </c>
      <c r="C5" s="21">
        <v>0</v>
      </c>
      <c r="D5" s="21">
        <v>13300000</v>
      </c>
      <c r="E5" s="21">
        <v>117800218</v>
      </c>
      <c r="F5" s="19" t="s">
        <v>21</v>
      </c>
      <c r="G5" s="22"/>
      <c r="H5" s="23"/>
      <c r="I5" s="23"/>
      <c r="J5" s="72">
        <f>SUM(D4:D5)</f>
        <v>113300000</v>
      </c>
      <c r="K5" s="71"/>
      <c r="L5" s="71"/>
    </row>
    <row r="6" spans="1:13" x14ac:dyDescent="0.25">
      <c r="A6" s="19" t="s">
        <v>23</v>
      </c>
      <c r="B6" s="20" t="s">
        <v>24</v>
      </c>
      <c r="C6" s="21">
        <v>3000</v>
      </c>
      <c r="D6" s="21">
        <v>0</v>
      </c>
      <c r="E6" s="21">
        <v>117797218</v>
      </c>
      <c r="F6" s="19" t="s">
        <v>25</v>
      </c>
      <c r="G6" s="22"/>
      <c r="H6" s="23"/>
      <c r="I6" s="23"/>
      <c r="J6" s="70"/>
      <c r="K6" s="71"/>
      <c r="L6" s="71"/>
    </row>
    <row r="7" spans="1:13" x14ac:dyDescent="0.25">
      <c r="A7" s="19" t="s">
        <v>26</v>
      </c>
      <c r="B7" s="20" t="s">
        <v>27</v>
      </c>
      <c r="C7" s="21">
        <v>113300000</v>
      </c>
      <c r="D7" s="21">
        <v>0</v>
      </c>
      <c r="E7" s="21">
        <v>4497218</v>
      </c>
      <c r="F7" s="19" t="s">
        <v>25</v>
      </c>
      <c r="G7" s="22"/>
      <c r="H7" s="23"/>
      <c r="I7" s="23"/>
      <c r="J7" s="70"/>
      <c r="K7" s="71"/>
      <c r="L7" s="71"/>
      <c r="M7" s="77"/>
    </row>
    <row r="8" spans="1:13" x14ac:dyDescent="0.25">
      <c r="A8" s="15" t="s">
        <v>28</v>
      </c>
      <c r="B8" s="38" t="s">
        <v>27</v>
      </c>
      <c r="C8" s="39">
        <v>318180</v>
      </c>
      <c r="D8" s="39">
        <v>0</v>
      </c>
      <c r="E8" s="39">
        <v>4179038</v>
      </c>
      <c r="F8" s="15" t="s">
        <v>29</v>
      </c>
      <c r="G8" s="16"/>
      <c r="H8" s="40"/>
      <c r="I8" s="40"/>
      <c r="J8" s="69"/>
      <c r="K8" s="41"/>
    </row>
    <row r="9" spans="1:13" x14ac:dyDescent="0.25">
      <c r="A9" s="15" t="s">
        <v>30</v>
      </c>
      <c r="B9" s="38" t="s">
        <v>31</v>
      </c>
      <c r="C9" s="39">
        <v>4400</v>
      </c>
      <c r="D9" s="39">
        <v>0</v>
      </c>
      <c r="E9" s="39">
        <v>4174638</v>
      </c>
      <c r="F9" s="15" t="s">
        <v>32</v>
      </c>
      <c r="G9" s="16"/>
      <c r="H9" s="40"/>
      <c r="I9" s="40"/>
      <c r="J9" s="69"/>
      <c r="K9" s="41"/>
    </row>
    <row r="10" spans="1:13" x14ac:dyDescent="0.25">
      <c r="A10" s="15" t="s">
        <v>33</v>
      </c>
      <c r="B10" s="38" t="s">
        <v>34</v>
      </c>
      <c r="C10" s="39">
        <v>165000</v>
      </c>
      <c r="D10" s="39">
        <v>0</v>
      </c>
      <c r="E10" s="39">
        <v>4009638</v>
      </c>
      <c r="F10" s="15" t="s">
        <v>25</v>
      </c>
      <c r="G10" s="16"/>
      <c r="H10" s="40"/>
      <c r="I10" s="40"/>
      <c r="J10" s="69"/>
      <c r="K10" s="41"/>
    </row>
    <row r="11" spans="1:13" x14ac:dyDescent="0.25">
      <c r="A11" s="33" t="s">
        <v>35</v>
      </c>
      <c r="B11" s="34" t="s">
        <v>20</v>
      </c>
      <c r="C11" s="35">
        <v>0</v>
      </c>
      <c r="D11" s="35">
        <v>100000000</v>
      </c>
      <c r="E11" s="35">
        <v>104009638</v>
      </c>
      <c r="F11" s="33" t="s">
        <v>21</v>
      </c>
      <c r="G11" s="36"/>
      <c r="H11" s="37"/>
      <c r="I11" s="37"/>
      <c r="J11" s="73"/>
      <c r="K11" s="74"/>
      <c r="L11" s="74"/>
    </row>
    <row r="12" spans="1:13" x14ac:dyDescent="0.25">
      <c r="A12" s="33" t="s">
        <v>36</v>
      </c>
      <c r="B12" s="34" t="s">
        <v>20</v>
      </c>
      <c r="C12" s="35">
        <v>0</v>
      </c>
      <c r="D12" s="35">
        <v>18300000</v>
      </c>
      <c r="E12" s="35">
        <v>122309638</v>
      </c>
      <c r="F12" s="33" t="s">
        <v>21</v>
      </c>
      <c r="G12" s="36"/>
      <c r="H12" s="37"/>
      <c r="I12" s="37"/>
      <c r="J12" s="75"/>
      <c r="K12" s="76">
        <f>SUM(D11:D12)</f>
        <v>118300000</v>
      </c>
      <c r="L12" s="74"/>
    </row>
    <row r="13" spans="1:13" x14ac:dyDescent="0.25">
      <c r="A13" s="33" t="s">
        <v>37</v>
      </c>
      <c r="B13" s="34" t="s">
        <v>38</v>
      </c>
      <c r="C13" s="35">
        <v>118300000</v>
      </c>
      <c r="D13" s="35">
        <v>0</v>
      </c>
      <c r="E13" s="35">
        <v>4009638</v>
      </c>
      <c r="F13" s="33" t="s">
        <v>25</v>
      </c>
      <c r="G13" s="36"/>
      <c r="H13" s="37"/>
      <c r="I13" s="37"/>
      <c r="J13" s="73"/>
      <c r="K13" s="74"/>
      <c r="L13" s="74"/>
    </row>
    <row r="14" spans="1:13" x14ac:dyDescent="0.25">
      <c r="A14" s="15" t="s">
        <v>39</v>
      </c>
      <c r="B14" s="38" t="s">
        <v>24</v>
      </c>
      <c r="C14" s="39">
        <v>3000</v>
      </c>
      <c r="D14" s="39">
        <v>0</v>
      </c>
      <c r="E14" s="39">
        <v>4006638</v>
      </c>
      <c r="F14" s="15" t="s">
        <v>25</v>
      </c>
      <c r="G14" s="16"/>
      <c r="H14" s="40"/>
      <c r="I14" s="40"/>
      <c r="J14" s="69"/>
      <c r="K14" s="41"/>
    </row>
    <row r="15" spans="1:13" x14ac:dyDescent="0.25">
      <c r="A15" s="15" t="s">
        <v>40</v>
      </c>
      <c r="B15" s="38" t="s">
        <v>41</v>
      </c>
      <c r="C15" s="39">
        <v>0</v>
      </c>
      <c r="D15" s="39">
        <v>1000000</v>
      </c>
      <c r="E15" s="39">
        <v>5006638</v>
      </c>
      <c r="F15" s="15" t="s">
        <v>42</v>
      </c>
      <c r="G15" s="16"/>
      <c r="H15" s="40"/>
      <c r="I15" s="40"/>
      <c r="J15" s="69"/>
      <c r="K15" s="41"/>
    </row>
    <row r="16" spans="1:13" x14ac:dyDescent="0.25">
      <c r="A16" s="15" t="s">
        <v>43</v>
      </c>
      <c r="B16" s="38" t="s">
        <v>44</v>
      </c>
      <c r="C16" s="39">
        <v>24200</v>
      </c>
      <c r="D16" s="39">
        <v>0</v>
      </c>
      <c r="E16" s="39">
        <v>4982438</v>
      </c>
      <c r="F16" s="15" t="s">
        <v>25</v>
      </c>
      <c r="G16" s="16"/>
      <c r="H16" s="40"/>
      <c r="I16" s="40"/>
      <c r="J16" s="69"/>
      <c r="K16" s="41"/>
    </row>
    <row r="17" spans="1:12" x14ac:dyDescent="0.25">
      <c r="A17" s="42" t="s">
        <v>45</v>
      </c>
      <c r="B17" s="43" t="s">
        <v>46</v>
      </c>
      <c r="C17" s="44">
        <v>0</v>
      </c>
      <c r="D17" s="44">
        <v>346400000</v>
      </c>
      <c r="E17" s="44">
        <v>351382438</v>
      </c>
      <c r="F17" s="81" t="s">
        <v>21</v>
      </c>
      <c r="G17" s="82"/>
      <c r="H17" s="83"/>
      <c r="I17" s="83"/>
      <c r="J17" s="84"/>
      <c r="K17" s="85"/>
      <c r="L17" s="86">
        <f>SUM(D17)</f>
        <v>346400000</v>
      </c>
    </row>
    <row r="18" spans="1:12" x14ac:dyDescent="0.25">
      <c r="A18" s="42" t="s">
        <v>47</v>
      </c>
      <c r="B18" s="43" t="s">
        <v>27</v>
      </c>
      <c r="C18" s="44">
        <v>346400000</v>
      </c>
      <c r="D18" s="44">
        <v>0</v>
      </c>
      <c r="E18" s="44">
        <v>4982438</v>
      </c>
      <c r="F18" s="81" t="s">
        <v>25</v>
      </c>
      <c r="G18" s="82"/>
      <c r="H18" s="83"/>
      <c r="I18" s="83"/>
      <c r="J18" s="84"/>
      <c r="K18" s="85"/>
      <c r="L18" s="85"/>
    </row>
    <row r="19" spans="1:12" x14ac:dyDescent="0.25">
      <c r="A19" s="15" t="s">
        <v>48</v>
      </c>
      <c r="B19" s="38" t="s">
        <v>27</v>
      </c>
      <c r="C19" s="39">
        <v>3000</v>
      </c>
      <c r="D19" s="39">
        <v>0</v>
      </c>
      <c r="E19" s="39">
        <v>4979438</v>
      </c>
      <c r="F19" s="15" t="s">
        <v>25</v>
      </c>
      <c r="G19" s="16"/>
      <c r="H19" s="40"/>
      <c r="I19" s="40"/>
      <c r="J19" s="69"/>
      <c r="K19" s="41"/>
    </row>
    <row r="20" spans="1:12" x14ac:dyDescent="0.25">
      <c r="A20" s="64" t="s">
        <v>49</v>
      </c>
      <c r="B20" s="65" t="s">
        <v>20</v>
      </c>
      <c r="C20" s="66">
        <v>0</v>
      </c>
      <c r="D20" s="66">
        <v>1100000</v>
      </c>
      <c r="E20" s="66">
        <v>6079438</v>
      </c>
      <c r="F20" s="64" t="s">
        <v>21</v>
      </c>
      <c r="G20" s="67"/>
      <c r="H20" s="68"/>
      <c r="I20" s="68"/>
      <c r="J20" s="69"/>
      <c r="K20" s="41"/>
    </row>
    <row r="21" spans="1:12" x14ac:dyDescent="0.25">
      <c r="A21" s="15" t="s">
        <v>50</v>
      </c>
      <c r="B21" s="38" t="s">
        <v>51</v>
      </c>
      <c r="C21" s="39">
        <v>5000000</v>
      </c>
      <c r="D21" s="39">
        <v>0</v>
      </c>
      <c r="E21" s="39">
        <v>1079438</v>
      </c>
      <c r="F21" s="15" t="s">
        <v>25</v>
      </c>
      <c r="G21" s="16"/>
      <c r="H21" s="40"/>
      <c r="I21" s="40"/>
      <c r="J21" s="41"/>
      <c r="K21" s="41"/>
    </row>
    <row r="22" spans="1:12" x14ac:dyDescent="0.25">
      <c r="A22" s="15" t="s">
        <v>52</v>
      </c>
      <c r="B22" s="38" t="s">
        <v>24</v>
      </c>
      <c r="C22" s="39">
        <v>3000</v>
      </c>
      <c r="D22" s="39">
        <v>0</v>
      </c>
      <c r="E22" s="39">
        <v>1076438</v>
      </c>
      <c r="F22" s="15" t="s">
        <v>25</v>
      </c>
      <c r="G22" s="16"/>
      <c r="H22" s="40"/>
      <c r="I22" s="40"/>
      <c r="J22" s="41"/>
      <c r="K22" s="41"/>
    </row>
    <row r="23" spans="1:12" x14ac:dyDescent="0.25">
      <c r="A23" s="15" t="s">
        <v>53</v>
      </c>
      <c r="B23" s="38" t="s">
        <v>54</v>
      </c>
      <c r="C23" s="39">
        <v>55000</v>
      </c>
      <c r="D23" s="39">
        <v>0</v>
      </c>
      <c r="E23" s="39">
        <v>1021438</v>
      </c>
      <c r="F23" s="15" t="s">
        <v>25</v>
      </c>
      <c r="G23" s="16"/>
      <c r="H23" s="40"/>
      <c r="I23" s="40"/>
      <c r="J23" s="41"/>
      <c r="K23" s="41"/>
    </row>
    <row r="24" spans="1:12" x14ac:dyDescent="0.25">
      <c r="A24" s="49" t="s">
        <v>55</v>
      </c>
      <c r="B24" s="50" t="s">
        <v>20</v>
      </c>
      <c r="C24" s="51">
        <v>0</v>
      </c>
      <c r="D24" s="51">
        <v>100000000</v>
      </c>
      <c r="E24" s="51">
        <v>101021438</v>
      </c>
      <c r="F24" s="49" t="s">
        <v>21</v>
      </c>
      <c r="G24" s="52"/>
      <c r="H24" s="53"/>
      <c r="I24" s="53"/>
      <c r="J24" s="87"/>
      <c r="K24" s="87"/>
      <c r="L24" s="88">
        <f>SUM(D24)</f>
        <v>100000000</v>
      </c>
    </row>
    <row r="25" spans="1:12" x14ac:dyDescent="0.25">
      <c r="A25" s="49" t="s">
        <v>56</v>
      </c>
      <c r="B25" s="50" t="s">
        <v>57</v>
      </c>
      <c r="C25" s="51">
        <v>100000000</v>
      </c>
      <c r="D25" s="51">
        <v>0</v>
      </c>
      <c r="E25" s="51">
        <v>1021438</v>
      </c>
      <c r="F25" s="49" t="s">
        <v>25</v>
      </c>
      <c r="G25" s="52"/>
      <c r="H25" s="53"/>
      <c r="I25" s="53"/>
      <c r="J25" s="87"/>
      <c r="K25" s="87"/>
      <c r="L25" s="87"/>
    </row>
    <row r="26" spans="1:12" x14ac:dyDescent="0.25">
      <c r="A26" s="15" t="s">
        <v>58</v>
      </c>
      <c r="B26" s="38" t="s">
        <v>59</v>
      </c>
      <c r="C26" s="39">
        <v>0</v>
      </c>
      <c r="D26" s="39">
        <v>5048779</v>
      </c>
      <c r="E26" s="39">
        <v>6070217</v>
      </c>
      <c r="F26" s="15" t="s">
        <v>60</v>
      </c>
      <c r="G26" s="16"/>
      <c r="H26" s="40"/>
      <c r="I26" s="40"/>
      <c r="J26" s="41"/>
      <c r="K26" s="41"/>
    </row>
    <row r="27" spans="1:12" x14ac:dyDescent="0.25">
      <c r="A27" s="64" t="s">
        <v>61</v>
      </c>
      <c r="B27" s="65" t="s">
        <v>62</v>
      </c>
      <c r="C27" s="66">
        <v>1100000</v>
      </c>
      <c r="D27" s="66">
        <v>0</v>
      </c>
      <c r="E27" s="66">
        <v>4970217</v>
      </c>
      <c r="F27" s="64" t="s">
        <v>25</v>
      </c>
      <c r="G27" s="67"/>
      <c r="H27" s="68"/>
      <c r="I27" s="68"/>
      <c r="J27" s="41"/>
      <c r="K27" s="41"/>
    </row>
    <row r="28" spans="1:12" x14ac:dyDescent="0.25">
      <c r="A28" s="54" t="s">
        <v>63</v>
      </c>
      <c r="B28" s="55" t="s">
        <v>20</v>
      </c>
      <c r="C28" s="56">
        <v>0</v>
      </c>
      <c r="D28" s="56">
        <v>100000000</v>
      </c>
      <c r="E28" s="56">
        <v>104970217</v>
      </c>
      <c r="F28" s="54" t="s">
        <v>21</v>
      </c>
      <c r="G28" s="57"/>
      <c r="H28" s="58"/>
      <c r="I28" s="58"/>
      <c r="J28" s="41"/>
      <c r="K28" s="41"/>
    </row>
    <row r="29" spans="1:12" x14ac:dyDescent="0.25">
      <c r="A29" s="54" t="s">
        <v>64</v>
      </c>
      <c r="B29" s="55" t="s">
        <v>20</v>
      </c>
      <c r="C29" s="56">
        <v>0</v>
      </c>
      <c r="D29" s="56">
        <v>8447160</v>
      </c>
      <c r="E29" s="56">
        <v>113417377</v>
      </c>
      <c r="F29" s="54" t="s">
        <v>21</v>
      </c>
      <c r="G29" s="57"/>
      <c r="H29" s="58"/>
      <c r="I29" s="58"/>
      <c r="J29" s="41"/>
      <c r="K29" s="41"/>
    </row>
    <row r="30" spans="1:12" x14ac:dyDescent="0.25">
      <c r="A30" s="54" t="s">
        <v>65</v>
      </c>
      <c r="B30" s="55" t="s">
        <v>66</v>
      </c>
      <c r="C30" s="56">
        <v>108447160</v>
      </c>
      <c r="D30" s="56">
        <v>0</v>
      </c>
      <c r="E30" s="56">
        <v>4970217</v>
      </c>
      <c r="F30" s="54" t="s">
        <v>29</v>
      </c>
      <c r="G30" s="57"/>
      <c r="H30" s="58"/>
      <c r="I30" s="58"/>
      <c r="J30" s="41"/>
      <c r="K30" s="41"/>
    </row>
    <row r="31" spans="1:12" x14ac:dyDescent="0.25">
      <c r="A31" s="15" t="s">
        <v>67</v>
      </c>
      <c r="B31" s="38" t="s">
        <v>24</v>
      </c>
      <c r="C31" s="39">
        <v>3000</v>
      </c>
      <c r="D31" s="39">
        <v>0</v>
      </c>
      <c r="E31" s="39">
        <v>4967217</v>
      </c>
      <c r="F31" s="15" t="s">
        <v>29</v>
      </c>
      <c r="G31" s="16"/>
      <c r="H31" s="40"/>
      <c r="I31" s="40"/>
      <c r="J31" s="41"/>
      <c r="K31" s="41"/>
    </row>
    <row r="32" spans="1:12" x14ac:dyDescent="0.25">
      <c r="A32" s="15" t="s">
        <v>68</v>
      </c>
      <c r="B32" s="38" t="s">
        <v>69</v>
      </c>
      <c r="C32" s="39">
        <v>0</v>
      </c>
      <c r="D32" s="39">
        <v>1438</v>
      </c>
      <c r="E32" s="39">
        <v>4968655</v>
      </c>
      <c r="F32" s="15" t="s">
        <v>25</v>
      </c>
      <c r="G32" s="16"/>
      <c r="H32" s="40"/>
      <c r="I32" s="40"/>
      <c r="J32" s="41"/>
      <c r="K32" s="41"/>
    </row>
    <row r="33" spans="1:11" x14ac:dyDescent="0.25">
      <c r="A33" s="59" t="s">
        <v>70</v>
      </c>
      <c r="B33" s="60" t="s">
        <v>20</v>
      </c>
      <c r="C33" s="61">
        <v>0</v>
      </c>
      <c r="D33" s="61">
        <v>22124</v>
      </c>
      <c r="E33" s="61">
        <v>4990779</v>
      </c>
      <c r="F33" s="59" t="s">
        <v>21</v>
      </c>
      <c r="G33" s="62"/>
      <c r="H33" s="63"/>
      <c r="I33" s="63"/>
      <c r="J33" s="41"/>
      <c r="K33" s="41"/>
    </row>
    <row r="34" spans="1:11" x14ac:dyDescent="0.25">
      <c r="A34" s="59" t="s">
        <v>71</v>
      </c>
      <c r="B34" s="60" t="s">
        <v>72</v>
      </c>
      <c r="C34" s="61">
        <v>22124</v>
      </c>
      <c r="D34" s="61">
        <v>0</v>
      </c>
      <c r="E34" s="61">
        <v>4968655</v>
      </c>
      <c r="F34" s="59" t="s">
        <v>25</v>
      </c>
      <c r="G34" s="62"/>
      <c r="H34" s="63"/>
      <c r="I34" s="63"/>
      <c r="J34" s="41"/>
      <c r="K34" s="41"/>
    </row>
    <row r="35" spans="1:11" x14ac:dyDescent="0.25">
      <c r="A35" s="15" t="s">
        <v>73</v>
      </c>
      <c r="B35" s="38" t="s">
        <v>74</v>
      </c>
      <c r="C35" s="39">
        <v>318200</v>
      </c>
      <c r="D35" s="39">
        <v>0</v>
      </c>
      <c r="E35" s="39">
        <v>4650455</v>
      </c>
      <c r="F35" s="15" t="s">
        <v>25</v>
      </c>
      <c r="G35" s="16"/>
      <c r="H35" s="40"/>
      <c r="I35" s="40"/>
      <c r="J35" s="41"/>
      <c r="K35" s="41"/>
    </row>
    <row r="36" spans="1:11" x14ac:dyDescent="0.25">
      <c r="A36" s="15" t="s">
        <v>75</v>
      </c>
      <c r="B36" s="38" t="s">
        <v>76</v>
      </c>
      <c r="C36" s="39">
        <v>31820</v>
      </c>
      <c r="D36" s="39">
        <v>0</v>
      </c>
      <c r="E36" s="39">
        <v>4618635</v>
      </c>
      <c r="F36" s="15" t="s">
        <v>25</v>
      </c>
      <c r="G36" s="16"/>
      <c r="H36" s="40"/>
      <c r="I36" s="40"/>
      <c r="J36" s="41"/>
      <c r="K36" s="41"/>
    </row>
    <row r="37" spans="1:11" x14ac:dyDescent="0.25">
      <c r="A37" s="15" t="s">
        <v>77</v>
      </c>
      <c r="B37" s="38" t="s">
        <v>78</v>
      </c>
      <c r="C37" s="39">
        <v>220000</v>
      </c>
      <c r="D37" s="39">
        <v>0</v>
      </c>
      <c r="E37" s="39">
        <v>4398635</v>
      </c>
      <c r="F37" s="15" t="s">
        <v>25</v>
      </c>
      <c r="G37" s="16"/>
      <c r="H37" s="40"/>
      <c r="I37" s="40"/>
      <c r="J37" s="41"/>
      <c r="K37" s="41"/>
    </row>
    <row r="38" spans="1:11" x14ac:dyDescent="0.25">
      <c r="A38" s="15" t="s">
        <v>79</v>
      </c>
      <c r="B38" s="38" t="s">
        <v>80</v>
      </c>
      <c r="C38" s="39">
        <v>0</v>
      </c>
      <c r="D38" s="39">
        <v>25984595</v>
      </c>
      <c r="E38" s="39">
        <v>30383230</v>
      </c>
      <c r="F38" s="15" t="s">
        <v>81</v>
      </c>
      <c r="G38" s="16"/>
      <c r="H38" s="40"/>
      <c r="I38" s="40"/>
      <c r="J38" s="41"/>
      <c r="K38" s="41"/>
    </row>
    <row r="39" spans="1:11" x14ac:dyDescent="0.25">
      <c r="A39" s="28" t="s">
        <v>82</v>
      </c>
      <c r="B39" s="29" t="s">
        <v>83</v>
      </c>
      <c r="C39" s="30">
        <v>81610</v>
      </c>
      <c r="D39" s="30">
        <v>0</v>
      </c>
      <c r="E39" s="30">
        <v>30301620</v>
      </c>
      <c r="F39" s="28" t="s">
        <v>25</v>
      </c>
      <c r="G39" s="31"/>
      <c r="H39" s="30">
        <v>81610</v>
      </c>
      <c r="I39" s="32"/>
    </row>
    <row r="40" spans="1:11" x14ac:dyDescent="0.25">
      <c r="A40" s="28" t="s">
        <v>84</v>
      </c>
      <c r="B40" s="29" t="s">
        <v>20</v>
      </c>
      <c r="C40" s="30">
        <v>0</v>
      </c>
      <c r="D40" s="30">
        <v>81610</v>
      </c>
      <c r="E40" s="30">
        <v>30383230</v>
      </c>
      <c r="F40" s="28" t="s">
        <v>21</v>
      </c>
      <c r="G40" s="31"/>
      <c r="H40" s="32"/>
      <c r="I40" s="32"/>
    </row>
    <row r="41" spans="1:11" x14ac:dyDescent="0.25">
      <c r="A41" s="33" t="s">
        <v>85</v>
      </c>
      <c r="B41" s="34" t="s">
        <v>20</v>
      </c>
      <c r="C41" s="35">
        <v>0</v>
      </c>
      <c r="D41" s="35">
        <v>335550</v>
      </c>
      <c r="E41" s="35">
        <v>30718780</v>
      </c>
      <c r="F41" s="33" t="s">
        <v>21</v>
      </c>
      <c r="G41" s="36"/>
      <c r="H41" s="37"/>
      <c r="I41" s="37"/>
    </row>
    <row r="42" spans="1:11" x14ac:dyDescent="0.25">
      <c r="A42" s="33" t="s">
        <v>86</v>
      </c>
      <c r="B42" s="34" t="s">
        <v>87</v>
      </c>
      <c r="C42" s="35">
        <v>335550</v>
      </c>
      <c r="D42" s="35">
        <v>0</v>
      </c>
      <c r="E42" s="35">
        <v>30383230</v>
      </c>
      <c r="F42" s="33" t="s">
        <v>25</v>
      </c>
      <c r="G42" s="36"/>
      <c r="H42" s="37"/>
      <c r="I42" s="35">
        <v>335550</v>
      </c>
    </row>
    <row r="43" spans="1:11" x14ac:dyDescent="0.25">
      <c r="A43" s="24" t="s">
        <v>88</v>
      </c>
      <c r="B43" s="25" t="s">
        <v>89</v>
      </c>
      <c r="C43" s="26">
        <v>135000</v>
      </c>
      <c r="D43" s="26">
        <v>0</v>
      </c>
      <c r="E43" s="26">
        <v>30248230</v>
      </c>
      <c r="F43" s="24" t="s">
        <v>32</v>
      </c>
      <c r="G43" s="13"/>
      <c r="H43" s="27"/>
      <c r="I43" s="27"/>
    </row>
    <row r="44" spans="1:11" x14ac:dyDescent="0.25">
      <c r="A44" s="24" t="s">
        <v>90</v>
      </c>
      <c r="B44" s="25" t="s">
        <v>91</v>
      </c>
      <c r="C44" s="26">
        <v>0</v>
      </c>
      <c r="D44" s="26">
        <v>1000000</v>
      </c>
      <c r="E44" s="26">
        <v>31248230</v>
      </c>
      <c r="F44" s="24" t="s">
        <v>42</v>
      </c>
      <c r="G44" s="13"/>
      <c r="H44" s="27"/>
      <c r="I44" s="27"/>
    </row>
    <row r="45" spans="1:11" x14ac:dyDescent="0.25">
      <c r="A45" s="24" t="s">
        <v>92</v>
      </c>
      <c r="B45" s="25" t="s">
        <v>89</v>
      </c>
      <c r="C45" s="26">
        <v>48240</v>
      </c>
      <c r="D45" s="26">
        <v>0</v>
      </c>
      <c r="E45" s="26">
        <v>31199990</v>
      </c>
      <c r="F45" s="24" t="s">
        <v>32</v>
      </c>
      <c r="G45" s="13"/>
      <c r="H45" s="27"/>
      <c r="I45" s="27"/>
    </row>
    <row r="46" spans="1:11" x14ac:dyDescent="0.25">
      <c r="A46" s="24" t="s">
        <v>93</v>
      </c>
      <c r="B46" s="25" t="s">
        <v>94</v>
      </c>
      <c r="C46" s="26">
        <v>4000</v>
      </c>
      <c r="D46" s="26">
        <v>0</v>
      </c>
      <c r="E46" s="26">
        <v>31195990</v>
      </c>
      <c r="F46" s="24" t="s">
        <v>32</v>
      </c>
      <c r="G46" s="13"/>
      <c r="H46" s="27"/>
      <c r="I46" s="27"/>
    </row>
    <row r="47" spans="1:11" x14ac:dyDescent="0.25">
      <c r="A47" s="24" t="s">
        <v>95</v>
      </c>
      <c r="B47" s="25" t="s">
        <v>96</v>
      </c>
      <c r="C47" s="26">
        <v>0</v>
      </c>
      <c r="D47" s="26">
        <v>53300000</v>
      </c>
      <c r="E47" s="26">
        <v>84495990</v>
      </c>
      <c r="F47" s="24" t="s">
        <v>32</v>
      </c>
      <c r="G47" s="13"/>
      <c r="H47" s="27"/>
      <c r="I47" s="27"/>
    </row>
    <row r="48" spans="1:11" x14ac:dyDescent="0.25">
      <c r="A48" s="24" t="s">
        <v>97</v>
      </c>
      <c r="B48" s="25" t="s">
        <v>94</v>
      </c>
      <c r="C48" s="26">
        <v>2000</v>
      </c>
      <c r="D48" s="26">
        <v>0</v>
      </c>
      <c r="E48" s="26">
        <v>84493990</v>
      </c>
      <c r="F48" s="24" t="s">
        <v>32</v>
      </c>
      <c r="G48" s="13"/>
      <c r="H48" s="27"/>
      <c r="I48" s="27"/>
    </row>
    <row r="49" spans="1:9" x14ac:dyDescent="0.25">
      <c r="A49" s="28" t="s">
        <v>98</v>
      </c>
      <c r="B49" s="29" t="s">
        <v>99</v>
      </c>
      <c r="C49" s="30">
        <v>59070</v>
      </c>
      <c r="D49" s="30">
        <v>0</v>
      </c>
      <c r="E49" s="30">
        <v>84434920</v>
      </c>
      <c r="F49" s="28" t="s">
        <v>25</v>
      </c>
      <c r="G49" s="31"/>
      <c r="H49" s="30">
        <v>59070</v>
      </c>
      <c r="I49" s="32"/>
    </row>
    <row r="50" spans="1:9" x14ac:dyDescent="0.25">
      <c r="A50" s="28" t="s">
        <v>100</v>
      </c>
      <c r="B50" s="29" t="s">
        <v>20</v>
      </c>
      <c r="C50" s="30">
        <v>0</v>
      </c>
      <c r="D50" s="30">
        <v>59070</v>
      </c>
      <c r="E50" s="30">
        <v>84493990</v>
      </c>
      <c r="F50" s="28" t="s">
        <v>21</v>
      </c>
      <c r="G50" s="31"/>
      <c r="H50" s="32"/>
      <c r="I50" s="32"/>
    </row>
    <row r="51" spans="1:9" x14ac:dyDescent="0.25">
      <c r="A51" s="33" t="s">
        <v>101</v>
      </c>
      <c r="B51" s="34" t="s">
        <v>20</v>
      </c>
      <c r="C51" s="35">
        <v>0</v>
      </c>
      <c r="D51" s="35">
        <v>512380</v>
      </c>
      <c r="E51" s="35">
        <v>85006370</v>
      </c>
      <c r="F51" s="33" t="s">
        <v>21</v>
      </c>
      <c r="G51" s="36"/>
      <c r="H51" s="37"/>
      <c r="I51" s="37"/>
    </row>
    <row r="52" spans="1:9" x14ac:dyDescent="0.25">
      <c r="A52" s="33" t="s">
        <v>102</v>
      </c>
      <c r="B52" s="34" t="s">
        <v>103</v>
      </c>
      <c r="C52" s="35">
        <v>512380</v>
      </c>
      <c r="D52" s="35">
        <v>0</v>
      </c>
      <c r="E52" s="35">
        <v>84493990</v>
      </c>
      <c r="F52" s="33" t="s">
        <v>25</v>
      </c>
      <c r="G52" s="36"/>
      <c r="H52" s="37"/>
      <c r="I52" s="35">
        <v>512380</v>
      </c>
    </row>
    <row r="53" spans="1:9" x14ac:dyDescent="0.25">
      <c r="A53" s="24" t="s">
        <v>104</v>
      </c>
      <c r="B53" s="25" t="s">
        <v>105</v>
      </c>
      <c r="C53" s="26">
        <v>56000</v>
      </c>
      <c r="D53" s="26">
        <v>0</v>
      </c>
      <c r="E53" s="26">
        <v>84437990</v>
      </c>
      <c r="F53" s="24" t="s">
        <v>32</v>
      </c>
      <c r="G53" s="13"/>
      <c r="H53" s="27"/>
      <c r="I53" s="27"/>
    </row>
    <row r="54" spans="1:9" x14ac:dyDescent="0.25">
      <c r="A54" s="24" t="s">
        <v>106</v>
      </c>
      <c r="B54" s="25" t="s">
        <v>105</v>
      </c>
      <c r="C54" s="26">
        <v>64000</v>
      </c>
      <c r="D54" s="26">
        <v>0</v>
      </c>
      <c r="E54" s="26">
        <v>84373990</v>
      </c>
      <c r="F54" s="24" t="s">
        <v>32</v>
      </c>
      <c r="G54" s="13"/>
      <c r="H54" s="27"/>
      <c r="I54" s="27"/>
    </row>
    <row r="55" spans="1:9" x14ac:dyDescent="0.25">
      <c r="A55" s="24" t="s">
        <v>107</v>
      </c>
      <c r="B55" s="25" t="s">
        <v>94</v>
      </c>
      <c r="C55" s="26">
        <v>1000</v>
      </c>
      <c r="D55" s="26">
        <v>0</v>
      </c>
      <c r="E55" s="26">
        <v>84372990</v>
      </c>
      <c r="F55" s="24" t="s">
        <v>32</v>
      </c>
      <c r="G55" s="13"/>
      <c r="H55" s="27"/>
      <c r="I55" s="27"/>
    </row>
    <row r="56" spans="1:9" x14ac:dyDescent="0.25">
      <c r="A56" s="24" t="s">
        <v>108</v>
      </c>
      <c r="B56" s="25" t="s">
        <v>109</v>
      </c>
      <c r="C56" s="26">
        <v>0</v>
      </c>
      <c r="D56" s="26">
        <v>10257</v>
      </c>
      <c r="E56" s="26">
        <v>84383247</v>
      </c>
      <c r="F56" s="24" t="s">
        <v>25</v>
      </c>
      <c r="G56" s="13"/>
      <c r="H56" s="27"/>
      <c r="I56" s="27"/>
    </row>
    <row r="57" spans="1:9" x14ac:dyDescent="0.25">
      <c r="A57" s="28" t="s">
        <v>110</v>
      </c>
      <c r="B57" s="29" t="s">
        <v>111</v>
      </c>
      <c r="C57" s="30">
        <v>58870</v>
      </c>
      <c r="D57" s="30">
        <v>0</v>
      </c>
      <c r="E57" s="30">
        <v>84324377</v>
      </c>
      <c r="F57" s="28" t="s">
        <v>25</v>
      </c>
      <c r="G57" s="31"/>
      <c r="H57" s="30">
        <v>58870</v>
      </c>
      <c r="I57" s="32"/>
    </row>
    <row r="58" spans="1:9" x14ac:dyDescent="0.25">
      <c r="A58" s="28" t="s">
        <v>112</v>
      </c>
      <c r="B58" s="29" t="s">
        <v>20</v>
      </c>
      <c r="C58" s="30">
        <v>0</v>
      </c>
      <c r="D58" s="30">
        <v>58870</v>
      </c>
      <c r="E58" s="30">
        <v>84383247</v>
      </c>
      <c r="F58" s="28" t="s">
        <v>21</v>
      </c>
      <c r="G58" s="31"/>
      <c r="H58" s="32"/>
      <c r="I58" s="32"/>
    </row>
    <row r="59" spans="1:9" x14ac:dyDescent="0.25">
      <c r="A59" s="33" t="s">
        <v>113</v>
      </c>
      <c r="B59" s="34" t="s">
        <v>20</v>
      </c>
      <c r="C59" s="35">
        <v>0</v>
      </c>
      <c r="D59" s="35">
        <v>511640</v>
      </c>
      <c r="E59" s="35">
        <v>84894887</v>
      </c>
      <c r="F59" s="33" t="s">
        <v>21</v>
      </c>
      <c r="G59" s="36"/>
      <c r="H59" s="37"/>
      <c r="I59" s="37"/>
    </row>
    <row r="60" spans="1:9" x14ac:dyDescent="0.25">
      <c r="A60" s="33" t="s">
        <v>114</v>
      </c>
      <c r="B60" s="34" t="s">
        <v>115</v>
      </c>
      <c r="C60" s="35">
        <v>511640</v>
      </c>
      <c r="D60" s="35">
        <v>0</v>
      </c>
      <c r="E60" s="35">
        <v>84383247</v>
      </c>
      <c r="F60" s="33" t="s">
        <v>25</v>
      </c>
      <c r="G60" s="36"/>
      <c r="H60" s="37"/>
      <c r="I60" s="35">
        <v>511640</v>
      </c>
    </row>
    <row r="61" spans="1:9" x14ac:dyDescent="0.25">
      <c r="A61" s="28" t="s">
        <v>116</v>
      </c>
      <c r="B61" s="29" t="s">
        <v>117</v>
      </c>
      <c r="C61" s="30">
        <v>58870</v>
      </c>
      <c r="D61" s="30">
        <v>0</v>
      </c>
      <c r="E61" s="30">
        <v>84324377</v>
      </c>
      <c r="F61" s="28" t="s">
        <v>25</v>
      </c>
      <c r="G61" s="31"/>
      <c r="H61" s="30">
        <v>58870</v>
      </c>
      <c r="I61" s="32"/>
    </row>
    <row r="62" spans="1:9" x14ac:dyDescent="0.25">
      <c r="A62" s="28" t="s">
        <v>118</v>
      </c>
      <c r="B62" s="29" t="s">
        <v>20</v>
      </c>
      <c r="C62" s="30">
        <v>0</v>
      </c>
      <c r="D62" s="30">
        <v>58870</v>
      </c>
      <c r="E62" s="30">
        <v>84383247</v>
      </c>
      <c r="F62" s="28" t="s">
        <v>21</v>
      </c>
      <c r="G62" s="31"/>
      <c r="H62" s="32"/>
      <c r="I62" s="32"/>
    </row>
    <row r="63" spans="1:9" x14ac:dyDescent="0.25">
      <c r="A63" s="24" t="s">
        <v>119</v>
      </c>
      <c r="B63" s="25" t="s">
        <v>20</v>
      </c>
      <c r="C63" s="26">
        <v>0</v>
      </c>
      <c r="D63" s="26">
        <v>1384300</v>
      </c>
      <c r="E63" s="26">
        <v>85767547</v>
      </c>
      <c r="F63" s="24" t="s">
        <v>21</v>
      </c>
      <c r="G63" s="13"/>
      <c r="H63" s="27"/>
      <c r="I63" s="27"/>
    </row>
    <row r="64" spans="1:9" x14ac:dyDescent="0.25">
      <c r="A64" s="33" t="s">
        <v>119</v>
      </c>
      <c r="B64" s="34" t="s">
        <v>20</v>
      </c>
      <c r="C64" s="35">
        <v>0</v>
      </c>
      <c r="D64" s="35">
        <v>670380</v>
      </c>
      <c r="E64" s="35">
        <v>86437927</v>
      </c>
      <c r="F64" s="33" t="s">
        <v>21</v>
      </c>
      <c r="G64" s="36"/>
      <c r="H64" s="37"/>
      <c r="I64" s="37"/>
    </row>
    <row r="65" spans="1:9" x14ac:dyDescent="0.25">
      <c r="A65" s="24" t="s">
        <v>120</v>
      </c>
      <c r="B65" s="25" t="s">
        <v>121</v>
      </c>
      <c r="C65" s="26">
        <v>1384300</v>
      </c>
      <c r="D65" s="26">
        <v>0</v>
      </c>
      <c r="E65" s="26">
        <v>85053627</v>
      </c>
      <c r="F65" s="24" t="s">
        <v>25</v>
      </c>
      <c r="G65" s="13"/>
      <c r="H65" s="27"/>
      <c r="I65" s="27"/>
    </row>
    <row r="66" spans="1:9" x14ac:dyDescent="0.25">
      <c r="A66" s="33" t="s">
        <v>122</v>
      </c>
      <c r="B66" s="34" t="s">
        <v>123</v>
      </c>
      <c r="C66" s="35">
        <v>670380</v>
      </c>
      <c r="D66" s="35">
        <v>0</v>
      </c>
      <c r="E66" s="35">
        <v>84383247</v>
      </c>
      <c r="F66" s="33" t="s">
        <v>25</v>
      </c>
      <c r="G66" s="36"/>
      <c r="H66" s="37"/>
      <c r="I66" s="35">
        <v>670380</v>
      </c>
    </row>
    <row r="67" spans="1:9" x14ac:dyDescent="0.25">
      <c r="A67" s="24" t="s">
        <v>124</v>
      </c>
      <c r="B67" s="25" t="s">
        <v>125</v>
      </c>
      <c r="C67" s="26">
        <v>0</v>
      </c>
      <c r="D67" s="26">
        <v>136930</v>
      </c>
      <c r="E67" s="26">
        <v>84520177</v>
      </c>
      <c r="F67" s="24" t="s">
        <v>32</v>
      </c>
      <c r="G67" s="13"/>
      <c r="H67" s="27"/>
      <c r="I67" s="27"/>
    </row>
    <row r="68" spans="1:9" x14ac:dyDescent="0.25">
      <c r="A68" s="28" t="s">
        <v>126</v>
      </c>
      <c r="B68" s="29" t="s">
        <v>127</v>
      </c>
      <c r="C68" s="30">
        <v>58870</v>
      </c>
      <c r="D68" s="30">
        <v>0</v>
      </c>
      <c r="E68" s="30">
        <v>84461307</v>
      </c>
      <c r="F68" s="28" t="s">
        <v>25</v>
      </c>
      <c r="G68" s="31"/>
      <c r="H68" s="30">
        <v>58870</v>
      </c>
      <c r="I68" s="32"/>
    </row>
    <row r="69" spans="1:9" x14ac:dyDescent="0.25">
      <c r="A69" s="28" t="s">
        <v>128</v>
      </c>
      <c r="B69" s="29" t="s">
        <v>20</v>
      </c>
      <c r="C69" s="30">
        <v>0</v>
      </c>
      <c r="D69" s="30">
        <v>58870</v>
      </c>
      <c r="E69" s="30">
        <v>84520177</v>
      </c>
      <c r="F69" s="28" t="s">
        <v>21</v>
      </c>
      <c r="G69" s="31"/>
      <c r="H69" s="32"/>
      <c r="I69" s="32"/>
    </row>
    <row r="70" spans="1:9" x14ac:dyDescent="0.25">
      <c r="A70" s="33" t="s">
        <v>129</v>
      </c>
      <c r="B70" s="34" t="s">
        <v>20</v>
      </c>
      <c r="C70" s="35">
        <v>0</v>
      </c>
      <c r="D70" s="35">
        <v>604820</v>
      </c>
      <c r="E70" s="35">
        <v>85124997</v>
      </c>
      <c r="F70" s="33" t="s">
        <v>21</v>
      </c>
      <c r="G70" s="36"/>
      <c r="H70" s="37"/>
      <c r="I70" s="37"/>
    </row>
    <row r="71" spans="1:9" x14ac:dyDescent="0.25">
      <c r="A71" s="24" t="s">
        <v>130</v>
      </c>
      <c r="B71" s="25" t="s">
        <v>131</v>
      </c>
      <c r="C71" s="26">
        <v>62500</v>
      </c>
      <c r="D71" s="26">
        <v>0</v>
      </c>
      <c r="E71" s="26">
        <v>85062497</v>
      </c>
      <c r="F71" s="24" t="s">
        <v>25</v>
      </c>
      <c r="G71" s="13"/>
      <c r="H71" s="27"/>
      <c r="I71" s="27"/>
    </row>
    <row r="72" spans="1:9" x14ac:dyDescent="0.25">
      <c r="A72" s="33" t="s">
        <v>132</v>
      </c>
      <c r="B72" s="34" t="s">
        <v>123</v>
      </c>
      <c r="C72" s="35">
        <v>604820</v>
      </c>
      <c r="D72" s="35">
        <v>0</v>
      </c>
      <c r="E72" s="35">
        <v>84457677</v>
      </c>
      <c r="F72" s="33" t="s">
        <v>25</v>
      </c>
      <c r="G72" s="36"/>
      <c r="H72" s="37"/>
      <c r="I72" s="35">
        <v>604820</v>
      </c>
    </row>
    <row r="73" spans="1:9" x14ac:dyDescent="0.25">
      <c r="A73" s="24" t="s">
        <v>133</v>
      </c>
      <c r="B73" s="25" t="s">
        <v>134</v>
      </c>
      <c r="C73" s="26">
        <v>0</v>
      </c>
      <c r="D73" s="26">
        <v>18408</v>
      </c>
      <c r="E73" s="26">
        <v>84476085</v>
      </c>
      <c r="F73" s="24" t="s">
        <v>25</v>
      </c>
      <c r="G73" s="13"/>
      <c r="H73" s="27"/>
      <c r="I73" s="27"/>
    </row>
    <row r="74" spans="1:9" x14ac:dyDescent="0.25">
      <c r="A74" s="28" t="s">
        <v>135</v>
      </c>
      <c r="B74" s="29" t="s">
        <v>136</v>
      </c>
      <c r="C74" s="30">
        <v>58870</v>
      </c>
      <c r="D74" s="30">
        <v>0</v>
      </c>
      <c r="E74" s="30">
        <v>84417215</v>
      </c>
      <c r="F74" s="28" t="s">
        <v>25</v>
      </c>
      <c r="G74" s="31"/>
      <c r="H74" s="30">
        <v>58870</v>
      </c>
      <c r="I74" s="32"/>
    </row>
    <row r="75" spans="1:9" x14ac:dyDescent="0.25">
      <c r="A75" s="24" t="s">
        <v>137</v>
      </c>
      <c r="B75" s="25" t="s">
        <v>20</v>
      </c>
      <c r="C75" s="26">
        <v>0</v>
      </c>
      <c r="D75" s="26">
        <v>643240</v>
      </c>
      <c r="E75" s="26">
        <v>85060455</v>
      </c>
      <c r="F75" s="24" t="s">
        <v>21</v>
      </c>
      <c r="G75" s="13"/>
      <c r="H75" s="27"/>
      <c r="I75" s="27"/>
    </row>
    <row r="76" spans="1:9" x14ac:dyDescent="0.25">
      <c r="A76" s="33" t="s">
        <v>137</v>
      </c>
      <c r="B76" s="34" t="s">
        <v>20</v>
      </c>
      <c r="C76" s="35">
        <v>0</v>
      </c>
      <c r="D76" s="35">
        <v>591060</v>
      </c>
      <c r="E76" s="35">
        <v>85651515</v>
      </c>
      <c r="F76" s="33" t="s">
        <v>21</v>
      </c>
      <c r="G76" s="36"/>
      <c r="H76" s="37"/>
      <c r="I76" s="37"/>
    </row>
    <row r="77" spans="1:9" x14ac:dyDescent="0.25">
      <c r="A77" s="28" t="s">
        <v>138</v>
      </c>
      <c r="B77" s="29" t="s">
        <v>20</v>
      </c>
      <c r="C77" s="30">
        <v>0</v>
      </c>
      <c r="D77" s="30">
        <v>58870</v>
      </c>
      <c r="E77" s="30">
        <v>85710385</v>
      </c>
      <c r="F77" s="28" t="s">
        <v>21</v>
      </c>
      <c r="G77" s="31"/>
      <c r="H77" s="32"/>
      <c r="I77" s="32"/>
    </row>
    <row r="78" spans="1:9" x14ac:dyDescent="0.25">
      <c r="A78" s="33" t="s">
        <v>139</v>
      </c>
      <c r="B78" s="34" t="s">
        <v>123</v>
      </c>
      <c r="C78" s="35">
        <v>591060</v>
      </c>
      <c r="D78" s="35">
        <v>0</v>
      </c>
      <c r="E78" s="35">
        <v>85119325</v>
      </c>
      <c r="F78" s="33" t="s">
        <v>25</v>
      </c>
      <c r="G78" s="36"/>
      <c r="H78" s="37"/>
      <c r="I78" s="35">
        <v>591060</v>
      </c>
    </row>
    <row r="79" spans="1:9" x14ac:dyDescent="0.25">
      <c r="A79" s="24" t="s">
        <v>140</v>
      </c>
      <c r="B79" s="25" t="s">
        <v>141</v>
      </c>
      <c r="C79" s="26">
        <v>643240</v>
      </c>
      <c r="D79" s="26">
        <v>0</v>
      </c>
      <c r="E79" s="26">
        <v>84476085</v>
      </c>
      <c r="F79" s="24" t="s">
        <v>25</v>
      </c>
      <c r="G79" s="13"/>
      <c r="H79" s="27"/>
      <c r="I79" s="27"/>
    </row>
    <row r="80" spans="1:9" x14ac:dyDescent="0.25">
      <c r="A80" s="28" t="s">
        <v>142</v>
      </c>
      <c r="B80" s="29" t="s">
        <v>143</v>
      </c>
      <c r="C80" s="30">
        <v>58870</v>
      </c>
      <c r="D80" s="30">
        <v>0</v>
      </c>
      <c r="E80" s="30">
        <v>84417215</v>
      </c>
      <c r="F80" s="28" t="s">
        <v>25</v>
      </c>
      <c r="G80" s="31"/>
      <c r="H80" s="30">
        <v>58870</v>
      </c>
      <c r="I80" s="32"/>
    </row>
    <row r="81" spans="1:9" x14ac:dyDescent="0.25">
      <c r="A81" s="28" t="s">
        <v>144</v>
      </c>
      <c r="B81" s="29" t="s">
        <v>20</v>
      </c>
      <c r="C81" s="30">
        <v>0</v>
      </c>
      <c r="D81" s="30">
        <v>58870</v>
      </c>
      <c r="E81" s="30">
        <v>84476085</v>
      </c>
      <c r="F81" s="28" t="s">
        <v>21</v>
      </c>
      <c r="G81" s="31"/>
      <c r="H81" s="32"/>
      <c r="I81" s="32"/>
    </row>
    <row r="82" spans="1:9" x14ac:dyDescent="0.25">
      <c r="A82" s="33" t="s">
        <v>145</v>
      </c>
      <c r="B82" s="34" t="s">
        <v>20</v>
      </c>
      <c r="C82" s="35">
        <v>0</v>
      </c>
      <c r="D82" s="35">
        <v>561630</v>
      </c>
      <c r="E82" s="35">
        <v>85037715</v>
      </c>
      <c r="F82" s="33" t="s">
        <v>21</v>
      </c>
      <c r="G82" s="36"/>
      <c r="H82" s="37"/>
      <c r="I82" s="37"/>
    </row>
    <row r="83" spans="1:9" x14ac:dyDescent="0.25">
      <c r="A83" s="33" t="s">
        <v>146</v>
      </c>
      <c r="B83" s="34" t="s">
        <v>123</v>
      </c>
      <c r="C83" s="35">
        <v>561630</v>
      </c>
      <c r="D83" s="35">
        <v>0</v>
      </c>
      <c r="E83" s="35">
        <v>84476085</v>
      </c>
      <c r="F83" s="33" t="s">
        <v>25</v>
      </c>
      <c r="G83" s="36"/>
      <c r="H83" s="37"/>
      <c r="I83" s="35">
        <v>561630</v>
      </c>
    </row>
    <row r="84" spans="1:9" x14ac:dyDescent="0.25">
      <c r="A84" s="24" t="s">
        <v>147</v>
      </c>
      <c r="B84" s="25" t="s">
        <v>148</v>
      </c>
      <c r="C84" s="26">
        <v>224256</v>
      </c>
      <c r="D84" s="26">
        <v>0</v>
      </c>
      <c r="E84" s="26">
        <v>84251829</v>
      </c>
      <c r="F84" s="24" t="s">
        <v>25</v>
      </c>
      <c r="G84" s="13"/>
      <c r="H84" s="27"/>
      <c r="I84" s="27"/>
    </row>
    <row r="85" spans="1:9" x14ac:dyDescent="0.25">
      <c r="A85" s="28" t="s">
        <v>149</v>
      </c>
      <c r="B85" s="29" t="s">
        <v>150</v>
      </c>
      <c r="C85" s="30">
        <v>58870</v>
      </c>
      <c r="D85" s="30">
        <v>0</v>
      </c>
      <c r="E85" s="30">
        <v>84192959</v>
      </c>
      <c r="F85" s="28" t="s">
        <v>25</v>
      </c>
      <c r="G85" s="31"/>
      <c r="H85" s="30">
        <v>58870</v>
      </c>
      <c r="I85" s="32"/>
    </row>
    <row r="86" spans="1:9" x14ac:dyDescent="0.25">
      <c r="A86" s="28" t="s">
        <v>151</v>
      </c>
      <c r="B86" s="29" t="s">
        <v>20</v>
      </c>
      <c r="C86" s="30">
        <v>0</v>
      </c>
      <c r="D86" s="30">
        <v>58870</v>
      </c>
      <c r="E86" s="30">
        <v>84251829</v>
      </c>
      <c r="F86" s="28" t="s">
        <v>21</v>
      </c>
      <c r="G86" s="31"/>
      <c r="H86" s="32"/>
      <c r="I86" s="32"/>
    </row>
    <row r="87" spans="1:9" x14ac:dyDescent="0.25">
      <c r="A87" s="33" t="s">
        <v>152</v>
      </c>
      <c r="B87" s="34" t="s">
        <v>20</v>
      </c>
      <c r="C87" s="35">
        <v>0</v>
      </c>
      <c r="D87" s="35">
        <v>583200</v>
      </c>
      <c r="E87" s="35">
        <v>84835029</v>
      </c>
      <c r="F87" s="33" t="s">
        <v>21</v>
      </c>
      <c r="G87" s="36"/>
      <c r="H87" s="37"/>
      <c r="I87" s="37"/>
    </row>
    <row r="88" spans="1:9" x14ac:dyDescent="0.25">
      <c r="A88" s="33" t="s">
        <v>153</v>
      </c>
      <c r="B88" s="34" t="s">
        <v>123</v>
      </c>
      <c r="C88" s="35">
        <v>583200</v>
      </c>
      <c r="D88" s="35">
        <v>0</v>
      </c>
      <c r="E88" s="35">
        <v>84251829</v>
      </c>
      <c r="F88" s="33" t="s">
        <v>25</v>
      </c>
      <c r="G88" s="36"/>
      <c r="H88" s="37"/>
      <c r="I88" s="35">
        <v>583200</v>
      </c>
    </row>
    <row r="89" spans="1:9" x14ac:dyDescent="0.25">
      <c r="A89" s="24" t="s">
        <v>154</v>
      </c>
      <c r="B89" s="25" t="s">
        <v>155</v>
      </c>
      <c r="C89" s="26">
        <v>0</v>
      </c>
      <c r="D89" s="26">
        <v>19952</v>
      </c>
      <c r="E89" s="26">
        <v>84271781</v>
      </c>
      <c r="F89" s="24" t="s">
        <v>25</v>
      </c>
      <c r="G89" s="13"/>
      <c r="H89" s="27"/>
      <c r="I89" s="27"/>
    </row>
    <row r="90" spans="1:9" x14ac:dyDescent="0.25">
      <c r="A90" s="24" t="s">
        <v>156</v>
      </c>
      <c r="B90" s="25" t="s">
        <v>157</v>
      </c>
      <c r="C90" s="26">
        <v>220120</v>
      </c>
      <c r="D90" s="26">
        <v>0</v>
      </c>
      <c r="E90" s="26">
        <v>84051661</v>
      </c>
      <c r="F90" s="24" t="s">
        <v>25</v>
      </c>
      <c r="G90" s="13"/>
      <c r="H90" s="27"/>
      <c r="I90" s="27"/>
    </row>
    <row r="91" spans="1:9" x14ac:dyDescent="0.25">
      <c r="A91" s="24" t="s">
        <v>158</v>
      </c>
      <c r="B91" s="25" t="s">
        <v>159</v>
      </c>
      <c r="C91" s="26">
        <v>220120</v>
      </c>
      <c r="D91" s="26">
        <v>0</v>
      </c>
      <c r="E91" s="26">
        <v>83831541</v>
      </c>
      <c r="F91" s="24" t="s">
        <v>25</v>
      </c>
      <c r="G91" s="13"/>
      <c r="H91" s="27"/>
      <c r="I91" s="27"/>
    </row>
    <row r="92" spans="1:9" x14ac:dyDescent="0.25">
      <c r="A92" s="28" t="s">
        <v>160</v>
      </c>
      <c r="B92" s="29" t="s">
        <v>161</v>
      </c>
      <c r="C92" s="30">
        <v>58010</v>
      </c>
      <c r="D92" s="30">
        <v>0</v>
      </c>
      <c r="E92" s="30">
        <v>83773531</v>
      </c>
      <c r="F92" s="28" t="s">
        <v>25</v>
      </c>
      <c r="G92" s="31"/>
      <c r="H92" s="30">
        <v>58010</v>
      </c>
      <c r="I92" s="32"/>
    </row>
    <row r="93" spans="1:9" x14ac:dyDescent="0.25">
      <c r="A93" s="28" t="s">
        <v>162</v>
      </c>
      <c r="B93" s="29" t="s">
        <v>20</v>
      </c>
      <c r="C93" s="30">
        <v>0</v>
      </c>
      <c r="D93" s="30">
        <v>58010</v>
      </c>
      <c r="E93" s="30">
        <v>83831541</v>
      </c>
      <c r="F93" s="28" t="s">
        <v>21</v>
      </c>
      <c r="G93" s="31"/>
      <c r="H93" s="32"/>
      <c r="I93" s="32"/>
    </row>
    <row r="94" spans="1:9" x14ac:dyDescent="0.25">
      <c r="A94" s="24" t="s">
        <v>163</v>
      </c>
      <c r="B94" s="25" t="s">
        <v>164</v>
      </c>
      <c r="C94" s="26">
        <v>0</v>
      </c>
      <c r="D94" s="26">
        <v>10000</v>
      </c>
      <c r="E94" s="26">
        <v>83841541</v>
      </c>
      <c r="F94" s="24" t="s">
        <v>165</v>
      </c>
      <c r="G94" s="13"/>
      <c r="H94" s="27"/>
      <c r="I94" s="27"/>
    </row>
    <row r="95" spans="1:9" x14ac:dyDescent="0.25">
      <c r="A95" s="24" t="s">
        <v>163</v>
      </c>
      <c r="B95" s="25" t="s">
        <v>164</v>
      </c>
      <c r="C95" s="26">
        <v>0</v>
      </c>
      <c r="D95" s="26">
        <v>10000</v>
      </c>
      <c r="E95" s="26">
        <v>83851541</v>
      </c>
      <c r="F95" s="24" t="s">
        <v>165</v>
      </c>
      <c r="G95" s="13"/>
      <c r="H95" s="27"/>
      <c r="I95" s="27"/>
    </row>
    <row r="96" spans="1:9" x14ac:dyDescent="0.25">
      <c r="A96" s="13"/>
      <c r="B96" s="13"/>
      <c r="C96" s="13"/>
      <c r="D96" s="13"/>
      <c r="E96" s="13"/>
      <c r="F96" s="13"/>
      <c r="G96" s="13"/>
      <c r="H96" s="13"/>
      <c r="I96" s="13"/>
    </row>
    <row r="97" spans="1:9" x14ac:dyDescent="0.25">
      <c r="A97" s="13"/>
      <c r="B97" s="13"/>
      <c r="C97" s="13"/>
      <c r="D97" s="13"/>
      <c r="E97" s="13"/>
      <c r="F97" s="13"/>
      <c r="G97" s="13"/>
      <c r="H97" s="13"/>
      <c r="I97" s="13"/>
    </row>
    <row r="98" spans="1:9" x14ac:dyDescent="0.25">
      <c r="A98" s="45" t="s">
        <v>0</v>
      </c>
      <c r="B98" s="45"/>
      <c r="C98" s="45"/>
      <c r="D98" s="45"/>
      <c r="E98" s="45"/>
      <c r="F98" s="45"/>
      <c r="G98" s="13"/>
      <c r="H98" s="13"/>
      <c r="I98" s="13"/>
    </row>
    <row r="99" spans="1:9" x14ac:dyDescent="0.25">
      <c r="A99" s="46" t="s">
        <v>1</v>
      </c>
      <c r="B99" s="46"/>
      <c r="C99" s="46"/>
      <c r="D99" s="46"/>
      <c r="E99" s="46"/>
      <c r="F99" s="46"/>
      <c r="G99" s="13"/>
      <c r="H99" s="13"/>
      <c r="I99" s="13"/>
    </row>
    <row r="100" spans="1:9" x14ac:dyDescent="0.25">
      <c r="A100" s="46" t="s">
        <v>2</v>
      </c>
      <c r="B100" s="46"/>
      <c r="C100" s="46"/>
      <c r="D100" s="46"/>
      <c r="E100" s="46"/>
      <c r="F100" s="46"/>
      <c r="G100" s="13"/>
      <c r="H100" s="13"/>
      <c r="I100" s="13"/>
    </row>
    <row r="101" spans="1:9" x14ac:dyDescent="0.25">
      <c r="A101" s="46" t="s">
        <v>3</v>
      </c>
      <c r="B101" s="46"/>
      <c r="C101" s="46"/>
      <c r="D101" s="46"/>
      <c r="E101" s="46"/>
      <c r="F101" s="46"/>
      <c r="G101" s="13"/>
      <c r="H101" s="13"/>
      <c r="I101" s="13"/>
    </row>
    <row r="102" spans="1:9" x14ac:dyDescent="0.25">
      <c r="A102" s="46" t="s">
        <v>4</v>
      </c>
      <c r="B102" s="46"/>
      <c r="C102" s="46"/>
      <c r="D102" s="46"/>
      <c r="E102" s="46"/>
      <c r="F102" s="46"/>
      <c r="G102" s="13"/>
      <c r="H102" s="13"/>
      <c r="I102" s="13"/>
    </row>
    <row r="103" spans="1:9" x14ac:dyDescent="0.25">
      <c r="A103" s="46" t="s">
        <v>5</v>
      </c>
      <c r="B103" s="46"/>
      <c r="C103" s="46"/>
      <c r="D103" s="46"/>
      <c r="E103" s="46"/>
      <c r="F103" s="46"/>
      <c r="G103" s="13"/>
      <c r="H103" s="13"/>
      <c r="I103" s="13"/>
    </row>
    <row r="104" spans="1:9" x14ac:dyDescent="0.25">
      <c r="A104" s="46" t="s">
        <v>6</v>
      </c>
      <c r="B104" s="46"/>
      <c r="C104" s="46"/>
      <c r="D104" s="46"/>
      <c r="E104" s="46"/>
      <c r="F104" s="46"/>
      <c r="G104" s="13"/>
      <c r="H104" s="13"/>
      <c r="I104" s="13"/>
    </row>
    <row r="105" spans="1:9" x14ac:dyDescent="0.25">
      <c r="A105" s="46" t="s">
        <v>7</v>
      </c>
      <c r="B105" s="46"/>
      <c r="C105" s="46"/>
      <c r="D105" s="46"/>
      <c r="E105" s="46"/>
      <c r="F105" s="46"/>
      <c r="G105" s="13"/>
      <c r="H105" s="13"/>
      <c r="I105" s="13"/>
    </row>
    <row r="106" spans="1:9" x14ac:dyDescent="0.25">
      <c r="A106" s="46" t="s">
        <v>8</v>
      </c>
      <c r="B106" s="46"/>
      <c r="C106" s="46"/>
      <c r="D106" s="46"/>
      <c r="E106" s="46"/>
      <c r="F106" s="46"/>
      <c r="G106" s="13"/>
      <c r="H106" s="13"/>
      <c r="I106" s="13"/>
    </row>
    <row r="107" spans="1:9" x14ac:dyDescent="0.25">
      <c r="A107" s="46" t="s">
        <v>9</v>
      </c>
      <c r="B107" s="46"/>
      <c r="C107" s="46"/>
      <c r="D107" s="46"/>
      <c r="E107" s="46"/>
      <c r="F107" s="46"/>
      <c r="G107" s="13"/>
      <c r="H107" s="13"/>
      <c r="I107" s="13"/>
    </row>
    <row r="108" spans="1:9" x14ac:dyDescent="0.25">
      <c r="A108" s="46" t="s">
        <v>10</v>
      </c>
      <c r="B108" s="46"/>
      <c r="C108" s="46"/>
      <c r="D108" s="46"/>
      <c r="E108" s="46"/>
      <c r="F108" s="46"/>
      <c r="G108" s="13"/>
      <c r="H108" s="13"/>
      <c r="I108" s="13"/>
    </row>
    <row r="109" spans="1:9" x14ac:dyDescent="0.25">
      <c r="A109" s="46" t="s">
        <v>11</v>
      </c>
      <c r="B109" s="46"/>
      <c r="C109" s="46"/>
      <c r="D109" s="46"/>
      <c r="E109" s="46"/>
      <c r="F109" s="46"/>
      <c r="G109" s="13"/>
      <c r="H109" s="13"/>
      <c r="I109" s="13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</sheetData>
  <mergeCells count="13">
    <mergeCell ref="A108:F108"/>
    <mergeCell ref="A109:F109"/>
    <mergeCell ref="A1:F1"/>
    <mergeCell ref="A103:F103"/>
    <mergeCell ref="A104:F104"/>
    <mergeCell ref="A105:F105"/>
    <mergeCell ref="A106:F106"/>
    <mergeCell ref="A107:F107"/>
    <mergeCell ref="A98:F98"/>
    <mergeCell ref="A99:F99"/>
    <mergeCell ref="A100:F100"/>
    <mergeCell ref="A101:F101"/>
    <mergeCell ref="A102:F102"/>
  </mergeCells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98CC-93E1-4719-83F1-C67FE4024D08}">
  <dimension ref="A1:L31"/>
  <sheetViews>
    <sheetView showGridLines="0" zoomScaleNormal="100" workbookViewId="0">
      <selection sqref="A1:E1"/>
    </sheetView>
  </sheetViews>
  <sheetFormatPr defaultRowHeight="12.75" x14ac:dyDescent="0.2"/>
  <cols>
    <col min="1" max="1" width="5" style="2" bestFit="1" customWidth="1"/>
    <col min="2" max="10" width="20" style="2" bestFit="1" customWidth="1"/>
    <col min="11" max="11" width="2.7109375" style="2" customWidth="1"/>
    <col min="12" max="12" width="10.140625" style="2" bestFit="1" customWidth="1"/>
    <col min="13" max="16384" width="9.140625" style="2"/>
  </cols>
  <sheetData>
    <row r="1" spans="1:12" x14ac:dyDescent="0.2">
      <c r="A1" s="47" t="s">
        <v>224</v>
      </c>
      <c r="B1" s="48"/>
      <c r="C1" s="48"/>
      <c r="D1" s="48"/>
      <c r="E1" s="48"/>
      <c r="F1" s="47" t="s">
        <v>223</v>
      </c>
      <c r="G1" s="48"/>
      <c r="H1" s="48"/>
      <c r="I1" s="48"/>
      <c r="J1" s="48"/>
    </row>
    <row r="2" spans="1:12" x14ac:dyDescent="0.2">
      <c r="A2" s="47" t="s">
        <v>222</v>
      </c>
      <c r="B2" s="48"/>
      <c r="C2" s="48"/>
      <c r="D2" s="48"/>
      <c r="E2" s="48"/>
      <c r="F2" s="47" t="s">
        <v>221</v>
      </c>
      <c r="G2" s="48"/>
      <c r="H2" s="48"/>
      <c r="I2" s="48"/>
      <c r="J2" s="48"/>
    </row>
    <row r="3" spans="1:12" x14ac:dyDescent="0.2">
      <c r="A3" s="47" t="s">
        <v>220</v>
      </c>
      <c r="B3" s="48"/>
      <c r="C3" s="48"/>
      <c r="D3" s="48"/>
      <c r="E3" s="48"/>
      <c r="F3" s="47" t="s">
        <v>219</v>
      </c>
      <c r="G3" s="48"/>
      <c r="H3" s="48"/>
      <c r="I3" s="48"/>
      <c r="J3" s="48"/>
    </row>
    <row r="4" spans="1:12" x14ac:dyDescent="0.2">
      <c r="A4" s="47" t="s">
        <v>218</v>
      </c>
      <c r="B4" s="48"/>
      <c r="C4" s="48"/>
      <c r="D4" s="48"/>
      <c r="E4" s="48"/>
      <c r="F4" s="47" t="s">
        <v>217</v>
      </c>
      <c r="G4" s="48"/>
      <c r="H4" s="48"/>
      <c r="I4" s="48"/>
      <c r="J4" s="48"/>
    </row>
    <row r="5" spans="1:12" x14ac:dyDescent="0.2">
      <c r="A5" s="47" t="s">
        <v>216</v>
      </c>
      <c r="B5" s="48"/>
      <c r="C5" s="48"/>
      <c r="D5" s="48"/>
      <c r="E5" s="48"/>
      <c r="F5" s="47" t="s">
        <v>169</v>
      </c>
      <c r="G5" s="48"/>
      <c r="H5" s="48"/>
      <c r="I5" s="48"/>
      <c r="J5" s="48"/>
    </row>
    <row r="6" spans="1:12" x14ac:dyDescent="0.2">
      <c r="A6" s="47" t="s">
        <v>215</v>
      </c>
      <c r="B6" s="48"/>
      <c r="C6" s="48"/>
      <c r="D6" s="48"/>
      <c r="E6" s="48"/>
      <c r="F6" s="47" t="s">
        <v>214</v>
      </c>
      <c r="G6" s="48"/>
      <c r="H6" s="48"/>
      <c r="I6" s="48"/>
      <c r="J6" s="48"/>
    </row>
    <row r="7" spans="1:12" x14ac:dyDescent="0.2">
      <c r="A7" s="11" t="s">
        <v>213</v>
      </c>
      <c r="B7" s="11" t="s">
        <v>13</v>
      </c>
      <c r="C7" s="11" t="s">
        <v>212</v>
      </c>
      <c r="D7" s="11" t="s">
        <v>211</v>
      </c>
      <c r="E7" s="11" t="s">
        <v>210</v>
      </c>
      <c r="F7" s="11" t="s">
        <v>209</v>
      </c>
      <c r="G7" s="11" t="s">
        <v>208</v>
      </c>
      <c r="H7" s="11" t="s">
        <v>207</v>
      </c>
      <c r="I7" s="11" t="s">
        <v>206</v>
      </c>
      <c r="J7" s="11" t="s">
        <v>205</v>
      </c>
      <c r="L7" s="10" t="s">
        <v>204</v>
      </c>
    </row>
    <row r="8" spans="1:12" x14ac:dyDescent="0.2">
      <c r="A8" s="7">
        <v>1</v>
      </c>
      <c r="B8" s="6" t="s">
        <v>203</v>
      </c>
      <c r="C8" s="6" t="s">
        <v>179</v>
      </c>
      <c r="D8" s="7">
        <v>1364383</v>
      </c>
      <c r="E8" s="7">
        <v>0</v>
      </c>
      <c r="F8" s="7">
        <v>46183</v>
      </c>
      <c r="G8" s="6" t="s">
        <v>169</v>
      </c>
      <c r="H8" s="6" t="s">
        <v>182</v>
      </c>
      <c r="I8" s="6" t="s">
        <v>177</v>
      </c>
      <c r="J8" s="6" t="s">
        <v>169</v>
      </c>
      <c r="L8" s="9">
        <v>1364383</v>
      </c>
    </row>
    <row r="9" spans="1:12" x14ac:dyDescent="0.2">
      <c r="A9" s="7">
        <v>2</v>
      </c>
      <c r="B9" s="6" t="s">
        <v>202</v>
      </c>
      <c r="C9" s="6" t="s">
        <v>175</v>
      </c>
      <c r="D9" s="7">
        <v>0</v>
      </c>
      <c r="E9" s="7">
        <v>1364383</v>
      </c>
      <c r="F9" s="7">
        <v>1410566</v>
      </c>
      <c r="G9" s="6" t="s">
        <v>169</v>
      </c>
      <c r="H9" s="6" t="s">
        <v>174</v>
      </c>
      <c r="I9" s="6" t="s">
        <v>173</v>
      </c>
      <c r="J9" s="6" t="s">
        <v>169</v>
      </c>
      <c r="L9" s="8"/>
    </row>
    <row r="10" spans="1:12" x14ac:dyDescent="0.2">
      <c r="A10" s="7">
        <v>3</v>
      </c>
      <c r="B10" s="6" t="s">
        <v>201</v>
      </c>
      <c r="C10" s="6" t="s">
        <v>187</v>
      </c>
      <c r="D10" s="7">
        <v>0</v>
      </c>
      <c r="E10" s="7">
        <v>38</v>
      </c>
      <c r="F10" s="7">
        <v>46183</v>
      </c>
      <c r="G10" s="6" t="s">
        <v>169</v>
      </c>
      <c r="H10" s="6" t="s">
        <v>186</v>
      </c>
      <c r="I10" s="6" t="s">
        <v>170</v>
      </c>
      <c r="J10" s="6" t="s">
        <v>169</v>
      </c>
      <c r="L10" s="8"/>
    </row>
    <row r="11" spans="1:12" x14ac:dyDescent="0.2">
      <c r="A11" s="7">
        <v>4</v>
      </c>
      <c r="B11" s="6" t="s">
        <v>200</v>
      </c>
      <c r="C11" s="6" t="s">
        <v>179</v>
      </c>
      <c r="D11" s="7">
        <v>1364383</v>
      </c>
      <c r="E11" s="7">
        <v>0</v>
      </c>
      <c r="F11" s="7">
        <v>46145</v>
      </c>
      <c r="G11" s="6" t="s">
        <v>169</v>
      </c>
      <c r="H11" s="6" t="s">
        <v>182</v>
      </c>
      <c r="I11" s="6" t="s">
        <v>177</v>
      </c>
      <c r="J11" s="6" t="s">
        <v>169</v>
      </c>
      <c r="L11" s="9">
        <v>1364383</v>
      </c>
    </row>
    <row r="12" spans="1:12" x14ac:dyDescent="0.2">
      <c r="A12" s="7">
        <v>5</v>
      </c>
      <c r="B12" s="6" t="s">
        <v>199</v>
      </c>
      <c r="C12" s="6" t="s">
        <v>175</v>
      </c>
      <c r="D12" s="7">
        <v>0</v>
      </c>
      <c r="E12" s="7">
        <v>1409863</v>
      </c>
      <c r="F12" s="7">
        <v>1456008</v>
      </c>
      <c r="G12" s="6" t="s">
        <v>169</v>
      </c>
      <c r="H12" s="6" t="s">
        <v>174</v>
      </c>
      <c r="I12" s="6" t="s">
        <v>173</v>
      </c>
      <c r="J12" s="6" t="s">
        <v>169</v>
      </c>
      <c r="L12" s="8"/>
    </row>
    <row r="13" spans="1:12" x14ac:dyDescent="0.2">
      <c r="A13" s="7">
        <v>6</v>
      </c>
      <c r="B13" s="6" t="s">
        <v>198</v>
      </c>
      <c r="C13" s="6" t="s">
        <v>179</v>
      </c>
      <c r="D13" s="7">
        <v>1364383</v>
      </c>
      <c r="E13" s="7">
        <v>0</v>
      </c>
      <c r="F13" s="7">
        <v>46145</v>
      </c>
      <c r="G13" s="6" t="s">
        <v>169</v>
      </c>
      <c r="H13" s="6" t="s">
        <v>182</v>
      </c>
      <c r="I13" s="6" t="s">
        <v>177</v>
      </c>
      <c r="J13" s="6" t="s">
        <v>169</v>
      </c>
      <c r="L13" s="9">
        <v>1364383</v>
      </c>
    </row>
    <row r="14" spans="1:12" x14ac:dyDescent="0.2">
      <c r="A14" s="7">
        <v>7</v>
      </c>
      <c r="B14" s="6" t="s">
        <v>197</v>
      </c>
      <c r="C14" s="6" t="s">
        <v>175</v>
      </c>
      <c r="D14" s="7">
        <v>0</v>
      </c>
      <c r="E14" s="7">
        <v>1364383</v>
      </c>
      <c r="F14" s="7">
        <v>1410528</v>
      </c>
      <c r="G14" s="6" t="s">
        <v>169</v>
      </c>
      <c r="H14" s="6" t="s">
        <v>174</v>
      </c>
      <c r="I14" s="6" t="s">
        <v>173</v>
      </c>
      <c r="J14" s="6" t="s">
        <v>169</v>
      </c>
      <c r="L14" s="8"/>
    </row>
    <row r="15" spans="1:12" x14ac:dyDescent="0.2">
      <c r="A15" s="7">
        <v>8</v>
      </c>
      <c r="B15" s="6" t="s">
        <v>196</v>
      </c>
      <c r="C15" s="6" t="s">
        <v>179</v>
      </c>
      <c r="D15" s="7">
        <v>1409863</v>
      </c>
      <c r="E15" s="7">
        <v>0</v>
      </c>
      <c r="F15" s="7">
        <v>46145</v>
      </c>
      <c r="G15" s="6" t="s">
        <v>169</v>
      </c>
      <c r="H15" s="6" t="s">
        <v>182</v>
      </c>
      <c r="I15" s="6" t="s">
        <v>177</v>
      </c>
      <c r="J15" s="6" t="s">
        <v>169</v>
      </c>
      <c r="L15" s="9">
        <v>1409863</v>
      </c>
    </row>
    <row r="16" spans="1:12" x14ac:dyDescent="0.2">
      <c r="A16" s="7">
        <v>9</v>
      </c>
      <c r="B16" s="6" t="s">
        <v>195</v>
      </c>
      <c r="C16" s="6" t="s">
        <v>175</v>
      </c>
      <c r="D16" s="7">
        <v>0</v>
      </c>
      <c r="E16" s="7">
        <v>1409863</v>
      </c>
      <c r="F16" s="7">
        <v>1456008</v>
      </c>
      <c r="G16" s="6" t="s">
        <v>169</v>
      </c>
      <c r="H16" s="6" t="s">
        <v>174</v>
      </c>
      <c r="I16" s="6" t="s">
        <v>173</v>
      </c>
      <c r="J16" s="6" t="s">
        <v>169</v>
      </c>
      <c r="L16" s="8"/>
    </row>
    <row r="17" spans="1:12" x14ac:dyDescent="0.2">
      <c r="A17" s="7">
        <v>10</v>
      </c>
      <c r="B17" s="6" t="s">
        <v>194</v>
      </c>
      <c r="C17" s="6" t="s">
        <v>179</v>
      </c>
      <c r="D17" s="7">
        <v>1409863</v>
      </c>
      <c r="E17" s="7">
        <v>0</v>
      </c>
      <c r="F17" s="7">
        <v>46145</v>
      </c>
      <c r="G17" s="6" t="s">
        <v>169</v>
      </c>
      <c r="H17" s="6" t="s">
        <v>182</v>
      </c>
      <c r="I17" s="6" t="s">
        <v>177</v>
      </c>
      <c r="J17" s="6" t="s">
        <v>169</v>
      </c>
      <c r="L17" s="9">
        <v>1409863</v>
      </c>
    </row>
    <row r="18" spans="1:12" x14ac:dyDescent="0.2">
      <c r="A18" s="7">
        <v>11</v>
      </c>
      <c r="B18" s="6" t="s">
        <v>193</v>
      </c>
      <c r="C18" s="6" t="s">
        <v>175</v>
      </c>
      <c r="D18" s="7">
        <v>0</v>
      </c>
      <c r="E18" s="7">
        <v>1409863</v>
      </c>
      <c r="F18" s="7">
        <v>1456008</v>
      </c>
      <c r="G18" s="6" t="s">
        <v>169</v>
      </c>
      <c r="H18" s="6" t="s">
        <v>174</v>
      </c>
      <c r="I18" s="6" t="s">
        <v>173</v>
      </c>
      <c r="J18" s="6" t="s">
        <v>169</v>
      </c>
      <c r="L18" s="8"/>
    </row>
    <row r="19" spans="1:12" x14ac:dyDescent="0.2">
      <c r="A19" s="7">
        <v>12</v>
      </c>
      <c r="B19" s="6" t="s">
        <v>192</v>
      </c>
      <c r="C19" s="6" t="s">
        <v>179</v>
      </c>
      <c r="D19" s="7">
        <v>1364383</v>
      </c>
      <c r="E19" s="7">
        <v>0</v>
      </c>
      <c r="F19" s="7">
        <v>46145</v>
      </c>
      <c r="G19" s="6" t="s">
        <v>169</v>
      </c>
      <c r="H19" s="6" t="s">
        <v>182</v>
      </c>
      <c r="I19" s="6" t="s">
        <v>177</v>
      </c>
      <c r="J19" s="6" t="s">
        <v>169</v>
      </c>
      <c r="L19" s="9">
        <v>1364383</v>
      </c>
    </row>
    <row r="20" spans="1:12" x14ac:dyDescent="0.2">
      <c r="A20" s="7">
        <v>13</v>
      </c>
      <c r="B20" s="6" t="s">
        <v>191</v>
      </c>
      <c r="C20" s="6" t="s">
        <v>175</v>
      </c>
      <c r="D20" s="7">
        <v>0</v>
      </c>
      <c r="E20" s="7">
        <v>1364383</v>
      </c>
      <c r="F20" s="7">
        <v>1410528</v>
      </c>
      <c r="G20" s="6" t="s">
        <v>169</v>
      </c>
      <c r="H20" s="6" t="s">
        <v>174</v>
      </c>
      <c r="I20" s="6" t="s">
        <v>173</v>
      </c>
      <c r="J20" s="6" t="s">
        <v>169</v>
      </c>
      <c r="L20" s="8"/>
    </row>
    <row r="21" spans="1:12" x14ac:dyDescent="0.2">
      <c r="A21" s="7">
        <v>14</v>
      </c>
      <c r="B21" s="6" t="s">
        <v>190</v>
      </c>
      <c r="C21" s="6" t="s">
        <v>179</v>
      </c>
      <c r="D21" s="7">
        <v>1409863</v>
      </c>
      <c r="E21" s="7">
        <v>0</v>
      </c>
      <c r="F21" s="7">
        <v>46145</v>
      </c>
      <c r="G21" s="6" t="s">
        <v>169</v>
      </c>
      <c r="H21" s="6" t="s">
        <v>182</v>
      </c>
      <c r="I21" s="6" t="s">
        <v>177</v>
      </c>
      <c r="J21" s="6" t="s">
        <v>169</v>
      </c>
      <c r="L21" s="9">
        <v>1409863</v>
      </c>
    </row>
    <row r="22" spans="1:12" x14ac:dyDescent="0.2">
      <c r="A22" s="7">
        <v>15</v>
      </c>
      <c r="B22" s="6" t="s">
        <v>189</v>
      </c>
      <c r="C22" s="6" t="s">
        <v>175</v>
      </c>
      <c r="D22" s="7">
        <v>0</v>
      </c>
      <c r="E22" s="7">
        <v>1409863</v>
      </c>
      <c r="F22" s="7">
        <v>1456008</v>
      </c>
      <c r="G22" s="6" t="s">
        <v>169</v>
      </c>
      <c r="H22" s="6" t="s">
        <v>174</v>
      </c>
      <c r="I22" s="6" t="s">
        <v>173</v>
      </c>
      <c r="J22" s="6" t="s">
        <v>169</v>
      </c>
      <c r="L22" s="8"/>
    </row>
    <row r="23" spans="1:12" x14ac:dyDescent="0.2">
      <c r="A23" s="7">
        <v>16</v>
      </c>
      <c r="B23" s="6" t="s">
        <v>188</v>
      </c>
      <c r="C23" s="6" t="s">
        <v>187</v>
      </c>
      <c r="D23" s="7">
        <v>0</v>
      </c>
      <c r="E23" s="7">
        <v>14</v>
      </c>
      <c r="F23" s="7">
        <v>46145</v>
      </c>
      <c r="G23" s="6" t="s">
        <v>169</v>
      </c>
      <c r="H23" s="6" t="s">
        <v>186</v>
      </c>
      <c r="I23" s="6" t="s">
        <v>170</v>
      </c>
      <c r="J23" s="6" t="s">
        <v>169</v>
      </c>
      <c r="L23" s="8"/>
    </row>
    <row r="24" spans="1:12" x14ac:dyDescent="0.2">
      <c r="A24" s="7">
        <v>17</v>
      </c>
      <c r="B24" s="6" t="s">
        <v>185</v>
      </c>
      <c r="C24" s="6" t="s">
        <v>179</v>
      </c>
      <c r="D24" s="7">
        <v>1318904</v>
      </c>
      <c r="E24" s="7">
        <v>0</v>
      </c>
      <c r="F24" s="7">
        <v>46131</v>
      </c>
      <c r="G24" s="6" t="s">
        <v>169</v>
      </c>
      <c r="H24" s="6" t="s">
        <v>182</v>
      </c>
      <c r="I24" s="6" t="s">
        <v>177</v>
      </c>
      <c r="J24" s="6" t="s">
        <v>169</v>
      </c>
      <c r="L24" s="9">
        <v>1318904</v>
      </c>
    </row>
    <row r="25" spans="1:12" x14ac:dyDescent="0.2">
      <c r="A25" s="7">
        <v>18</v>
      </c>
      <c r="B25" s="6" t="s">
        <v>184</v>
      </c>
      <c r="C25" s="6" t="s">
        <v>175</v>
      </c>
      <c r="D25" s="7">
        <v>0</v>
      </c>
      <c r="E25" s="7">
        <v>1364383</v>
      </c>
      <c r="F25" s="7">
        <v>1365035</v>
      </c>
      <c r="G25" s="6" t="s">
        <v>169</v>
      </c>
      <c r="H25" s="6" t="s">
        <v>174</v>
      </c>
      <c r="I25" s="6" t="s">
        <v>173</v>
      </c>
      <c r="J25" s="6" t="s">
        <v>169</v>
      </c>
      <c r="L25" s="8"/>
    </row>
    <row r="26" spans="1:12" x14ac:dyDescent="0.2">
      <c r="A26" s="7">
        <v>19</v>
      </c>
      <c r="B26" s="6" t="s">
        <v>183</v>
      </c>
      <c r="C26" s="6" t="s">
        <v>179</v>
      </c>
      <c r="D26" s="7">
        <v>90965</v>
      </c>
      <c r="E26" s="7">
        <v>0</v>
      </c>
      <c r="F26" s="7">
        <v>652</v>
      </c>
      <c r="G26" s="6" t="s">
        <v>169</v>
      </c>
      <c r="H26" s="6" t="s">
        <v>182</v>
      </c>
      <c r="I26" s="6" t="s">
        <v>177</v>
      </c>
      <c r="J26" s="6" t="s">
        <v>169</v>
      </c>
      <c r="L26" s="9">
        <v>90965</v>
      </c>
    </row>
    <row r="27" spans="1:12" x14ac:dyDescent="0.2">
      <c r="A27" s="7">
        <v>20</v>
      </c>
      <c r="B27" s="6" t="s">
        <v>181</v>
      </c>
      <c r="C27" s="6" t="s">
        <v>175</v>
      </c>
      <c r="D27" s="7">
        <v>0</v>
      </c>
      <c r="E27" s="7">
        <v>56000</v>
      </c>
      <c r="F27" s="7">
        <v>91617</v>
      </c>
      <c r="G27" s="6" t="s">
        <v>169</v>
      </c>
      <c r="H27" s="6" t="s">
        <v>174</v>
      </c>
      <c r="I27" s="6" t="s">
        <v>173</v>
      </c>
      <c r="J27" s="6" t="s">
        <v>169</v>
      </c>
      <c r="L27" s="8"/>
    </row>
    <row r="28" spans="1:12" x14ac:dyDescent="0.2">
      <c r="A28" s="7">
        <v>21</v>
      </c>
      <c r="B28" s="6" t="s">
        <v>180</v>
      </c>
      <c r="C28" s="6" t="s">
        <v>179</v>
      </c>
      <c r="D28" s="7">
        <v>1364383</v>
      </c>
      <c r="E28" s="7">
        <v>0</v>
      </c>
      <c r="F28" s="7">
        <v>35617</v>
      </c>
      <c r="G28" s="6" t="s">
        <v>169</v>
      </c>
      <c r="H28" s="6" t="s">
        <v>178</v>
      </c>
      <c r="I28" s="6" t="s">
        <v>177</v>
      </c>
      <c r="J28" s="6" t="s">
        <v>169</v>
      </c>
      <c r="L28" s="9">
        <v>1364383</v>
      </c>
    </row>
    <row r="29" spans="1:12" x14ac:dyDescent="0.2">
      <c r="A29" s="7">
        <v>22</v>
      </c>
      <c r="B29" s="6" t="s">
        <v>176</v>
      </c>
      <c r="C29" s="6" t="s">
        <v>175</v>
      </c>
      <c r="D29" s="7">
        <v>0</v>
      </c>
      <c r="E29" s="7">
        <v>1400000</v>
      </c>
      <c r="F29" s="7">
        <v>1400000</v>
      </c>
      <c r="G29" s="6" t="s">
        <v>169</v>
      </c>
      <c r="H29" s="6" t="s">
        <v>174</v>
      </c>
      <c r="I29" s="6" t="s">
        <v>173</v>
      </c>
      <c r="J29" s="6" t="s">
        <v>169</v>
      </c>
      <c r="L29" s="8"/>
    </row>
    <row r="30" spans="1:12" x14ac:dyDescent="0.2">
      <c r="A30" s="7">
        <v>23</v>
      </c>
      <c r="B30" s="6" t="s">
        <v>172</v>
      </c>
      <c r="C30" s="6" t="s">
        <v>169</v>
      </c>
      <c r="D30" s="7">
        <v>0</v>
      </c>
      <c r="E30" s="7">
        <v>0</v>
      </c>
      <c r="F30" s="7">
        <v>0</v>
      </c>
      <c r="G30" s="6" t="s">
        <v>169</v>
      </c>
      <c r="H30" s="6" t="s">
        <v>171</v>
      </c>
      <c r="I30" s="6" t="s">
        <v>170</v>
      </c>
      <c r="J30" s="6" t="s">
        <v>169</v>
      </c>
      <c r="L30" s="5"/>
    </row>
    <row r="31" spans="1:12" x14ac:dyDescent="0.2">
      <c r="C31" s="4" t="s">
        <v>168</v>
      </c>
      <c r="K31" s="4"/>
      <c r="L31" s="3">
        <f>SUM(L8:L30)</f>
        <v>12461373</v>
      </c>
    </row>
  </sheetData>
  <mergeCells count="12">
    <mergeCell ref="F6:J6"/>
    <mergeCell ref="A1:E1"/>
    <mergeCell ref="A2:E2"/>
    <mergeCell ref="A3:E3"/>
    <mergeCell ref="A4:E4"/>
    <mergeCell ref="A5:E5"/>
    <mergeCell ref="A6:E6"/>
    <mergeCell ref="F1:J1"/>
    <mergeCell ref="F2:J2"/>
    <mergeCell ref="F3:J3"/>
    <mergeCell ref="F4:J4"/>
    <mergeCell ref="F5:J5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KDB 산업은행</vt:lpstr>
      <vt:lpstr>KB 국민은행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오원찬</cp:lastModifiedBy>
  <dcterms:created xsi:type="dcterms:W3CDTF">2022-03-04T01:24:26Z</dcterms:created>
  <dcterms:modified xsi:type="dcterms:W3CDTF">2022-03-22T23:15:50Z</dcterms:modified>
</cp:coreProperties>
</file>