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co\Downloads\"/>
    </mc:Choice>
  </mc:AlternateContent>
  <xr:revisionPtr revIDLastSave="0" documentId="13_ncr:1_{8A5B2C68-0AFE-4644-A593-97C2A06BA59E}" xr6:coauthVersionLast="46" xr6:coauthVersionMax="46" xr10:uidLastSave="{00000000-0000-0000-0000-000000000000}"/>
  <bookViews>
    <workbookView xWindow="-108" yWindow="-108" windowWidth="23256" windowHeight="12576" xr2:uid="{C7CF50DA-79DE-4784-8B4E-DBAEB9833D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M31" i="1" s="1"/>
  <c r="J31" i="1"/>
  <c r="K31" i="1" s="1"/>
  <c r="T31" i="1" l="1"/>
  <c r="U31" i="1" s="1"/>
  <c r="R31" i="1"/>
  <c r="S31" i="1" s="1"/>
  <c r="AD31" i="1" l="1"/>
  <c r="O32" i="1" s="1"/>
  <c r="AA31" i="1"/>
  <c r="H32" i="1" s="1"/>
  <c r="Y31" i="1"/>
  <c r="F32" i="1" s="1"/>
  <c r="AC31" i="1"/>
  <c r="N32" i="1" s="1"/>
  <c r="Z31" i="1"/>
  <c r="G32" i="1" s="1"/>
  <c r="AB31" i="1"/>
  <c r="I32" i="1" s="1"/>
  <c r="AE31" i="1"/>
  <c r="P32" i="1" s="1"/>
  <c r="AF31" i="1"/>
  <c r="Q32" i="1" s="1"/>
  <c r="V31" i="1"/>
  <c r="W31" i="1"/>
  <c r="X31" i="1"/>
  <c r="L32" i="1" l="1"/>
  <c r="M32" i="1" s="1"/>
  <c r="J32" i="1"/>
  <c r="K32" i="1" s="1"/>
  <c r="R32" i="1" l="1"/>
  <c r="S32" i="1" s="1"/>
  <c r="AC32" i="1" s="1"/>
  <c r="N33" i="1" s="1"/>
  <c r="T32" i="1"/>
  <c r="U32" i="1" s="1"/>
  <c r="AA32" i="1" l="1"/>
  <c r="H33" i="1" s="1"/>
  <c r="AD32" i="1"/>
  <c r="O33" i="1" s="1"/>
  <c r="V32" i="1"/>
  <c r="Z32" i="1"/>
  <c r="G33" i="1" s="1"/>
  <c r="AB32" i="1"/>
  <c r="I33" i="1" s="1"/>
  <c r="AE32" i="1"/>
  <c r="P33" i="1" s="1"/>
  <c r="W32" i="1"/>
  <c r="AF32" i="1"/>
  <c r="Q33" i="1" s="1"/>
  <c r="Y32" i="1"/>
  <c r="F33" i="1" s="1"/>
  <c r="L33" i="1" l="1"/>
  <c r="M33" i="1" s="1"/>
  <c r="J33" i="1"/>
  <c r="K33" i="1" s="1"/>
  <c r="X32" i="1"/>
  <c r="R33" i="1" l="1"/>
  <c r="S33" i="1" s="1"/>
  <c r="AD33" i="1" s="1"/>
  <c r="O34" i="1" s="1"/>
  <c r="T33" i="1"/>
  <c r="U33" i="1" s="1"/>
  <c r="AE33" i="1" s="1"/>
  <c r="P34" i="1" s="1"/>
  <c r="V33" i="1" l="1"/>
  <c r="X33" i="1" s="1"/>
  <c r="AC33" i="1"/>
  <c r="N34" i="1" s="1"/>
  <c r="AB33" i="1"/>
  <c r="I34" i="1" s="1"/>
  <c r="W33" i="1"/>
  <c r="AF33" i="1"/>
  <c r="Q34" i="1" s="1"/>
  <c r="Y33" i="1"/>
  <c r="F34" i="1" s="1"/>
  <c r="Z33" i="1"/>
  <c r="G34" i="1" s="1"/>
  <c r="AA33" i="1"/>
  <c r="H34" i="1" s="1"/>
  <c r="L34" i="1" s="1"/>
  <c r="M34" i="1" s="1"/>
  <c r="J34" i="1" l="1"/>
  <c r="K34" i="1" s="1"/>
  <c r="R34" i="1" s="1"/>
  <c r="S34" i="1" s="1"/>
  <c r="T34" i="1" l="1"/>
  <c r="U34" i="1" s="1"/>
  <c r="AB34" i="1" s="1"/>
  <c r="I35" i="1" s="1"/>
  <c r="AC34" i="1"/>
  <c r="N35" i="1" s="1"/>
  <c r="AD34" i="1"/>
  <c r="O35" i="1" s="1"/>
  <c r="V34" i="1"/>
  <c r="AE34" i="1" l="1"/>
  <c r="P35" i="1" s="1"/>
  <c r="AA34" i="1"/>
  <c r="H35" i="1" s="1"/>
  <c r="Z34" i="1"/>
  <c r="G35" i="1" s="1"/>
  <c r="W34" i="1"/>
  <c r="X34" i="1" s="1"/>
  <c r="AF34" i="1"/>
  <c r="Q35" i="1" s="1"/>
  <c r="Y34" i="1"/>
  <c r="F35" i="1" s="1"/>
  <c r="J35" i="1" s="1"/>
  <c r="K35" i="1" s="1"/>
  <c r="L35" i="1"/>
  <c r="M35" i="1" s="1"/>
  <c r="R35" i="1" l="1"/>
  <c r="S35" i="1" s="1"/>
  <c r="AC35" i="1" s="1"/>
  <c r="N36" i="1" s="1"/>
  <c r="V35" i="1"/>
  <c r="T35" i="1"/>
  <c r="U35" i="1" s="1"/>
  <c r="AA35" i="1" s="1"/>
  <c r="H36" i="1" s="1"/>
  <c r="AD35" i="1" l="1"/>
  <c r="O36" i="1" s="1"/>
  <c r="AF35" i="1"/>
  <c r="Q36" i="1" s="1"/>
  <c r="W35" i="1"/>
  <c r="AE35" i="1"/>
  <c r="P36" i="1" s="1"/>
  <c r="Z35" i="1"/>
  <c r="G36" i="1" s="1"/>
  <c r="AB35" i="1"/>
  <c r="I36" i="1" s="1"/>
  <c r="L36" i="1" s="1"/>
  <c r="M36" i="1" s="1"/>
  <c r="Y35" i="1"/>
  <c r="F36" i="1" s="1"/>
  <c r="J36" i="1" s="1"/>
  <c r="K36" i="1" s="1"/>
  <c r="X35" i="1"/>
  <c r="R36" i="1" l="1"/>
  <c r="S36" i="1" s="1"/>
  <c r="T36" i="1"/>
  <c r="U36" i="1" s="1"/>
  <c r="Y36" i="1" l="1"/>
  <c r="F37" i="1" s="1"/>
  <c r="AF36" i="1"/>
  <c r="Q37" i="1" s="1"/>
  <c r="W36" i="1"/>
  <c r="AE36" i="1"/>
  <c r="P37" i="1" s="1"/>
  <c r="V36" i="1"/>
  <c r="X36" i="1" s="1"/>
  <c r="AD36" i="1"/>
  <c r="O37" i="1" s="1"/>
  <c r="AC36" i="1"/>
  <c r="N37" i="1" s="1"/>
  <c r="Z36" i="1"/>
  <c r="G37" i="1" s="1"/>
  <c r="AB36" i="1"/>
  <c r="I37" i="1" s="1"/>
  <c r="AA36" i="1"/>
  <c r="H37" i="1" s="1"/>
  <c r="L37" i="1" l="1"/>
  <c r="M37" i="1" s="1"/>
  <c r="J37" i="1"/>
  <c r="K37" i="1" s="1"/>
  <c r="R37" i="1" l="1"/>
  <c r="S37" i="1" s="1"/>
  <c r="AC37" i="1" s="1"/>
  <c r="N38" i="1" s="1"/>
  <c r="T37" i="1"/>
  <c r="U37" i="1" s="1"/>
  <c r="AB37" i="1" l="1"/>
  <c r="I38" i="1" s="1"/>
  <c r="AD37" i="1"/>
  <c r="O38" i="1" s="1"/>
  <c r="V37" i="1"/>
  <c r="AE37" i="1"/>
  <c r="P38" i="1" s="1"/>
  <c r="AF37" i="1"/>
  <c r="Q38" i="1" s="1"/>
  <c r="W37" i="1"/>
  <c r="X37" i="1" s="1"/>
  <c r="Y37" i="1"/>
  <c r="F38" i="1" s="1"/>
  <c r="Z37" i="1"/>
  <c r="G38" i="1" s="1"/>
  <c r="AA37" i="1"/>
  <c r="H38" i="1" s="1"/>
  <c r="L38" i="1" l="1"/>
  <c r="M38" i="1" s="1"/>
  <c r="J38" i="1"/>
  <c r="K38" i="1" s="1"/>
  <c r="R38" i="1" l="1"/>
  <c r="S38" i="1" s="1"/>
  <c r="AC38" i="1" s="1"/>
  <c r="N39" i="1" s="1"/>
  <c r="T38" i="1"/>
  <c r="U38" i="1" s="1"/>
  <c r="Z38" i="1" l="1"/>
  <c r="G39" i="1" s="1"/>
  <c r="AA38" i="1"/>
  <c r="H39" i="1" s="1"/>
  <c r="AD38" i="1"/>
  <c r="O39" i="1" s="1"/>
  <c r="Y38" i="1"/>
  <c r="F39" i="1" s="1"/>
  <c r="J39" i="1" s="1"/>
  <c r="K39" i="1" s="1"/>
  <c r="V38" i="1"/>
  <c r="AB38" i="1"/>
  <c r="I39" i="1" s="1"/>
  <c r="L39" i="1"/>
  <c r="M39" i="1" s="1"/>
  <c r="W38" i="1"/>
  <c r="AF38" i="1"/>
  <c r="Q39" i="1" s="1"/>
  <c r="AE38" i="1"/>
  <c r="P39" i="1" s="1"/>
  <c r="X38" i="1" l="1"/>
  <c r="T39" i="1"/>
  <c r="U39" i="1" s="1"/>
  <c r="W39" i="1" s="1"/>
  <c r="R39" i="1"/>
  <c r="S39" i="1" s="1"/>
  <c r="AD39" i="1"/>
  <c r="O40" i="1" s="1"/>
  <c r="Y39" i="1" l="1"/>
  <c r="F40" i="1" s="1"/>
  <c r="AE39" i="1"/>
  <c r="P40" i="1" s="1"/>
  <c r="AF39" i="1"/>
  <c r="Q40" i="1" s="1"/>
  <c r="AB39" i="1"/>
  <c r="I40" i="1" s="1"/>
  <c r="AC39" i="1"/>
  <c r="N40" i="1" s="1"/>
  <c r="Z39" i="1"/>
  <c r="G40" i="1" s="1"/>
  <c r="V39" i="1"/>
  <c r="X39" i="1" s="1"/>
  <c r="AA39" i="1"/>
  <c r="H40" i="1" s="1"/>
  <c r="L40" i="1" s="1"/>
  <c r="M40" i="1" s="1"/>
  <c r="R40" i="1" l="1"/>
  <c r="S40" i="1" s="1"/>
  <c r="AD40" i="1" s="1"/>
  <c r="O41" i="1" s="1"/>
  <c r="J40" i="1"/>
  <c r="K40" i="1" s="1"/>
  <c r="T40" i="1" s="1"/>
  <c r="U40" i="1" s="1"/>
  <c r="AB40" i="1" s="1"/>
  <c r="I41" i="1" s="1"/>
  <c r="V40" i="1" l="1"/>
  <c r="AC40" i="1"/>
  <c r="N41" i="1" s="1"/>
  <c r="W40" i="1"/>
  <c r="AF40" i="1"/>
  <c r="Q41" i="1" s="1"/>
  <c r="Z40" i="1"/>
  <c r="G41" i="1" s="1"/>
  <c r="AA40" i="1"/>
  <c r="H41" i="1" s="1"/>
  <c r="Y40" i="1"/>
  <c r="F41" i="1" s="1"/>
  <c r="J41" i="1" s="1"/>
  <c r="K41" i="1" s="1"/>
  <c r="AE40" i="1"/>
  <c r="P41" i="1" s="1"/>
  <c r="L41" i="1"/>
  <c r="M41" i="1" s="1"/>
  <c r="X40" i="1" l="1"/>
  <c r="T41" i="1"/>
  <c r="U41" i="1" s="1"/>
  <c r="W41" i="1" s="1"/>
  <c r="R41" i="1"/>
  <c r="S41" i="1" s="1"/>
  <c r="AE41" i="1" l="1"/>
  <c r="P42" i="1" s="1"/>
  <c r="AF41" i="1"/>
  <c r="Q42" i="1" s="1"/>
  <c r="AD41" i="1"/>
  <c r="O42" i="1" s="1"/>
  <c r="Y41" i="1"/>
  <c r="F42" i="1" s="1"/>
  <c r="Z41" i="1"/>
  <c r="G42" i="1" s="1"/>
  <c r="AC41" i="1"/>
  <c r="N42" i="1" s="1"/>
  <c r="AA41" i="1"/>
  <c r="H42" i="1" s="1"/>
  <c r="AB41" i="1"/>
  <c r="I42" i="1" s="1"/>
  <c r="V41" i="1"/>
  <c r="X41" i="1" s="1"/>
  <c r="L42" i="1" l="1"/>
  <c r="M42" i="1" s="1"/>
  <c r="J42" i="1"/>
  <c r="K42" i="1" s="1"/>
  <c r="R42" i="1" l="1"/>
  <c r="S42" i="1" s="1"/>
  <c r="AC42" i="1" s="1"/>
  <c r="N43" i="1" s="1"/>
  <c r="T42" i="1"/>
  <c r="U42" i="1" s="1"/>
  <c r="AB42" i="1" l="1"/>
  <c r="I43" i="1" s="1"/>
  <c r="AD42" i="1"/>
  <c r="O43" i="1" s="1"/>
  <c r="V42" i="1"/>
  <c r="Y42" i="1"/>
  <c r="F43" i="1" s="1"/>
  <c r="AA42" i="1"/>
  <c r="H43" i="1" s="1"/>
  <c r="Z42" i="1"/>
  <c r="G43" i="1" s="1"/>
  <c r="W42" i="1"/>
  <c r="X42" i="1" s="1"/>
  <c r="AE42" i="1"/>
  <c r="P43" i="1" s="1"/>
  <c r="AF42" i="1"/>
  <c r="Q43" i="1" s="1"/>
  <c r="L43" i="1" l="1"/>
  <c r="M43" i="1" s="1"/>
  <c r="J43" i="1"/>
  <c r="K43" i="1" s="1"/>
  <c r="R43" i="1" l="1"/>
  <c r="S43" i="1" s="1"/>
  <c r="AC43" i="1" s="1"/>
  <c r="N44" i="1" s="1"/>
  <c r="T43" i="1"/>
  <c r="U43" i="1" s="1"/>
  <c r="Z43" i="1" s="1"/>
  <c r="G44" i="1" s="1"/>
  <c r="AD43" i="1" l="1"/>
  <c r="O44" i="1" s="1"/>
  <c r="V43" i="1"/>
  <c r="W43" i="1"/>
  <c r="X43" i="1" s="1"/>
  <c r="AE43" i="1"/>
  <c r="P44" i="1" s="1"/>
  <c r="AF43" i="1"/>
  <c r="Q44" i="1" s="1"/>
  <c r="AB43" i="1"/>
  <c r="I44" i="1" s="1"/>
  <c r="AA43" i="1"/>
  <c r="H44" i="1" s="1"/>
  <c r="Y43" i="1"/>
  <c r="F44" i="1" s="1"/>
  <c r="J44" i="1" l="1"/>
  <c r="K44" i="1" s="1"/>
  <c r="L44" i="1"/>
  <c r="M44" i="1" s="1"/>
  <c r="R44" i="1" l="1"/>
  <c r="S44" i="1" s="1"/>
  <c r="T44" i="1"/>
  <c r="U44" i="1" s="1"/>
  <c r="W44" i="1" l="1"/>
  <c r="AE44" i="1"/>
  <c r="P45" i="1" s="1"/>
  <c r="AF44" i="1"/>
  <c r="Q45" i="1" s="1"/>
  <c r="AC44" i="1"/>
  <c r="N45" i="1" s="1"/>
  <c r="AB44" i="1"/>
  <c r="I45" i="1" s="1"/>
  <c r="Y44" i="1"/>
  <c r="F45" i="1" s="1"/>
  <c r="V44" i="1"/>
  <c r="Z44" i="1"/>
  <c r="G45" i="1" s="1"/>
  <c r="AD44" i="1"/>
  <c r="O45" i="1" s="1"/>
  <c r="AA44" i="1"/>
  <c r="H45" i="1" s="1"/>
  <c r="X44" i="1" l="1"/>
  <c r="J45" i="1"/>
  <c r="K45" i="1" s="1"/>
  <c r="L45" i="1"/>
  <c r="M45" i="1" s="1"/>
  <c r="T45" i="1" l="1"/>
  <c r="U45" i="1" s="1"/>
  <c r="W45" i="1" s="1"/>
  <c r="R45" i="1"/>
  <c r="S45" i="1" s="1"/>
  <c r="AF45" i="1" l="1"/>
  <c r="Q46" i="1" s="1"/>
  <c r="AE45" i="1"/>
  <c r="P46" i="1" s="1"/>
  <c r="AB45" i="1"/>
  <c r="I46" i="1" s="1"/>
  <c r="AC45" i="1"/>
  <c r="N46" i="1" s="1"/>
  <c r="AA45" i="1"/>
  <c r="H46" i="1" s="1"/>
  <c r="V45" i="1"/>
  <c r="X45" i="1" s="1"/>
  <c r="AD45" i="1"/>
  <c r="O46" i="1" s="1"/>
  <c r="Y45" i="1"/>
  <c r="F46" i="1" s="1"/>
  <c r="Z45" i="1"/>
  <c r="G46" i="1" s="1"/>
  <c r="J46" i="1" l="1"/>
  <c r="K46" i="1" s="1"/>
  <c r="L46" i="1"/>
  <c r="M46" i="1" s="1"/>
  <c r="T46" i="1" l="1"/>
  <c r="U46" i="1" s="1"/>
  <c r="R46" i="1"/>
  <c r="S46" i="1" s="1"/>
  <c r="Y46" i="1" l="1"/>
  <c r="F47" i="1" s="1"/>
  <c r="Z46" i="1"/>
  <c r="G47" i="1" s="1"/>
  <c r="V46" i="1"/>
  <c r="AA46" i="1"/>
  <c r="H47" i="1" s="1"/>
  <c r="AB46" i="1"/>
  <c r="I47" i="1" s="1"/>
  <c r="AD46" i="1"/>
  <c r="O47" i="1" s="1"/>
  <c r="AC46" i="1"/>
  <c r="N47" i="1" s="1"/>
  <c r="AF46" i="1"/>
  <c r="Q47" i="1" s="1"/>
  <c r="W46" i="1"/>
  <c r="AE46" i="1"/>
  <c r="P47" i="1" s="1"/>
  <c r="L47" i="1" l="1"/>
  <c r="M47" i="1" s="1"/>
  <c r="X46" i="1"/>
  <c r="J47" i="1"/>
  <c r="K47" i="1" s="1"/>
  <c r="T47" i="1" s="1"/>
  <c r="U47" i="1" s="1"/>
  <c r="W47" i="1" l="1"/>
  <c r="AE47" i="1"/>
  <c r="P48" i="1" s="1"/>
  <c r="AF47" i="1"/>
  <c r="Q48" i="1" s="1"/>
  <c r="R47" i="1"/>
  <c r="S47" i="1" s="1"/>
  <c r="AC47" i="1" l="1"/>
  <c r="N48" i="1" s="1"/>
  <c r="V47" i="1"/>
  <c r="X47" i="1" s="1"/>
  <c r="AD47" i="1"/>
  <c r="O48" i="1" s="1"/>
  <c r="AA47" i="1"/>
  <c r="H48" i="1" s="1"/>
  <c r="AB47" i="1"/>
  <c r="I48" i="1" s="1"/>
  <c r="Y47" i="1"/>
  <c r="F48" i="1" s="1"/>
  <c r="Z47" i="1"/>
  <c r="G48" i="1" s="1"/>
  <c r="J48" i="1" l="1"/>
  <c r="K48" i="1" s="1"/>
  <c r="L48" i="1"/>
  <c r="M48" i="1" s="1"/>
  <c r="T48" i="1" l="1"/>
  <c r="U48" i="1" s="1"/>
  <c r="R48" i="1"/>
  <c r="S48" i="1" s="1"/>
  <c r="AA48" i="1" l="1"/>
  <c r="H49" i="1" s="1"/>
  <c r="Y48" i="1"/>
  <c r="F49" i="1" s="1"/>
  <c r="AB48" i="1"/>
  <c r="I49" i="1" s="1"/>
  <c r="AC48" i="1"/>
  <c r="N49" i="1" s="1"/>
  <c r="V48" i="1"/>
  <c r="AD48" i="1"/>
  <c r="O49" i="1" s="1"/>
  <c r="Z48" i="1"/>
  <c r="G49" i="1" s="1"/>
  <c r="AF48" i="1"/>
  <c r="Q49" i="1" s="1"/>
  <c r="W48" i="1"/>
  <c r="AE48" i="1"/>
  <c r="P49" i="1" s="1"/>
  <c r="X48" i="1" l="1"/>
  <c r="J49" i="1"/>
  <c r="K49" i="1" s="1"/>
  <c r="L49" i="1"/>
  <c r="M49" i="1" s="1"/>
  <c r="T49" i="1" l="1"/>
  <c r="U49" i="1" s="1"/>
  <c r="AF49" i="1" s="1"/>
  <c r="Q50" i="1" s="1"/>
  <c r="R49" i="1"/>
  <c r="S49" i="1" s="1"/>
  <c r="AE49" i="1" l="1"/>
  <c r="P50" i="1" s="1"/>
  <c r="W49" i="1"/>
  <c r="AD49" i="1"/>
  <c r="O50" i="1" s="1"/>
  <c r="Y49" i="1"/>
  <c r="F50" i="1" s="1"/>
  <c r="Z49" i="1"/>
  <c r="G50" i="1" s="1"/>
  <c r="V49" i="1"/>
  <c r="X49" i="1" s="1"/>
  <c r="AA49" i="1"/>
  <c r="H50" i="1" s="1"/>
  <c r="AB49" i="1"/>
  <c r="I50" i="1" s="1"/>
  <c r="AC49" i="1"/>
  <c r="N50" i="1" s="1"/>
  <c r="J50" i="1" l="1"/>
  <c r="K50" i="1" s="1"/>
  <c r="L50" i="1"/>
  <c r="M50" i="1" s="1"/>
  <c r="T50" i="1" s="1"/>
  <c r="U50" i="1" s="1"/>
  <c r="W50" i="1" l="1"/>
  <c r="AE50" i="1"/>
  <c r="P51" i="1" s="1"/>
  <c r="AF50" i="1"/>
  <c r="Q51" i="1" s="1"/>
  <c r="R50" i="1"/>
  <c r="S50" i="1" s="1"/>
  <c r="AC50" i="1" l="1"/>
  <c r="N51" i="1" s="1"/>
  <c r="V50" i="1"/>
  <c r="X50" i="1" s="1"/>
  <c r="AD50" i="1"/>
  <c r="O51" i="1" s="1"/>
  <c r="AA50" i="1"/>
  <c r="H51" i="1" s="1"/>
  <c r="Z50" i="1"/>
  <c r="G51" i="1" s="1"/>
  <c r="Y50" i="1"/>
  <c r="F51" i="1" s="1"/>
  <c r="J51" i="1" s="1"/>
  <c r="K51" i="1" s="1"/>
  <c r="AB50" i="1"/>
  <c r="I51" i="1" s="1"/>
  <c r="L51" i="1" l="1"/>
  <c r="M51" i="1" s="1"/>
  <c r="R51" i="1" s="1"/>
  <c r="S51" i="1" s="1"/>
  <c r="T51" i="1" l="1"/>
  <c r="U51" i="1" s="1"/>
  <c r="Y51" i="1" s="1"/>
  <c r="F52" i="1" s="1"/>
  <c r="AD51" i="1"/>
  <c r="O52" i="1" s="1"/>
  <c r="AC51" i="1"/>
  <c r="N52" i="1" s="1"/>
  <c r="V51" i="1"/>
  <c r="Z51" i="1"/>
  <c r="G52" i="1" s="1"/>
  <c r="AA51" i="1"/>
  <c r="H52" i="1" s="1"/>
  <c r="AF51" i="1" l="1"/>
  <c r="Q52" i="1" s="1"/>
  <c r="AE51" i="1"/>
  <c r="P52" i="1" s="1"/>
  <c r="W51" i="1"/>
  <c r="AB51" i="1"/>
  <c r="I52" i="1" s="1"/>
  <c r="L52" i="1" s="1"/>
  <c r="M52" i="1" s="1"/>
  <c r="X51" i="1"/>
  <c r="J52" i="1"/>
  <c r="K52" i="1" s="1"/>
  <c r="R52" i="1" l="1"/>
  <c r="S52" i="1" s="1"/>
  <c r="V52" i="1" s="1"/>
  <c r="AC52" i="1"/>
  <c r="N53" i="1" s="1"/>
  <c r="T52" i="1"/>
  <c r="U52" i="1" s="1"/>
  <c r="AD52" i="1" l="1"/>
  <c r="O53" i="1" s="1"/>
  <c r="AE52" i="1"/>
  <c r="P53" i="1" s="1"/>
  <c r="AF52" i="1"/>
  <c r="Q53" i="1" s="1"/>
  <c r="W52" i="1"/>
  <c r="X52" i="1" s="1"/>
  <c r="Z52" i="1"/>
  <c r="G53" i="1" s="1"/>
  <c r="AA52" i="1"/>
  <c r="H53" i="1" s="1"/>
  <c r="AB52" i="1"/>
  <c r="I53" i="1" s="1"/>
  <c r="Y52" i="1"/>
  <c r="F53" i="1" s="1"/>
  <c r="J53" i="1" s="1"/>
  <c r="K53" i="1" s="1"/>
  <c r="L53" i="1" l="1"/>
  <c r="M53" i="1" s="1"/>
  <c r="R53" i="1" s="1"/>
  <c r="S53" i="1" s="1"/>
  <c r="AD53" i="1" l="1"/>
  <c r="O54" i="1" s="1"/>
  <c r="AC53" i="1"/>
  <c r="N54" i="1" s="1"/>
  <c r="V53" i="1"/>
  <c r="T53" i="1"/>
  <c r="U53" i="1" s="1"/>
  <c r="AA53" i="1" s="1"/>
  <c r="H54" i="1" s="1"/>
  <c r="Y53" i="1" l="1"/>
  <c r="F54" i="1" s="1"/>
  <c r="AF53" i="1"/>
  <c r="Q54" i="1" s="1"/>
  <c r="AE53" i="1"/>
  <c r="P54" i="1" s="1"/>
  <c r="W53" i="1"/>
  <c r="Z53" i="1"/>
  <c r="G54" i="1" s="1"/>
  <c r="AB53" i="1"/>
  <c r="I54" i="1" s="1"/>
  <c r="L54" i="1" s="1"/>
  <c r="M54" i="1" s="1"/>
  <c r="X53" i="1"/>
  <c r="J54" i="1" l="1"/>
  <c r="K54" i="1" s="1"/>
  <c r="R54" i="1" s="1"/>
  <c r="S54" i="1" s="1"/>
  <c r="V54" i="1" l="1"/>
  <c r="AC54" i="1"/>
  <c r="N55" i="1" s="1"/>
  <c r="AD54" i="1"/>
  <c r="O55" i="1" s="1"/>
  <c r="T54" i="1"/>
  <c r="U54" i="1" s="1"/>
  <c r="AF54" i="1" l="1"/>
  <c r="Q55" i="1" s="1"/>
  <c r="W54" i="1"/>
  <c r="X54" i="1" s="1"/>
  <c r="AE54" i="1"/>
  <c r="P55" i="1" s="1"/>
  <c r="AA54" i="1"/>
  <c r="H55" i="1" s="1"/>
  <c r="Z54" i="1"/>
  <c r="G55" i="1" s="1"/>
  <c r="Y54" i="1"/>
  <c r="F55" i="1" s="1"/>
  <c r="AB54" i="1"/>
  <c r="I55" i="1" s="1"/>
  <c r="J55" i="1" l="1"/>
  <c r="K55" i="1" s="1"/>
  <c r="L55" i="1"/>
  <c r="M55" i="1" s="1"/>
  <c r="T55" i="1" l="1"/>
  <c r="U55" i="1" s="1"/>
  <c r="AF55" i="1" s="1"/>
  <c r="Q56" i="1" s="1"/>
  <c r="R55" i="1"/>
  <c r="S55" i="1" s="1"/>
  <c r="AC55" i="1"/>
  <c r="N56" i="1" s="1"/>
  <c r="V55" i="1"/>
  <c r="AD55" i="1"/>
  <c r="O56" i="1" s="1"/>
  <c r="AA55" i="1" l="1"/>
  <c r="H56" i="1" s="1"/>
  <c r="L56" i="1" s="1"/>
  <c r="M56" i="1" s="1"/>
  <c r="AE55" i="1"/>
  <c r="P56" i="1" s="1"/>
  <c r="AB55" i="1"/>
  <c r="I56" i="1" s="1"/>
  <c r="Z55" i="1"/>
  <c r="G56" i="1" s="1"/>
  <c r="W55" i="1"/>
  <c r="Y55" i="1"/>
  <c r="F56" i="1" s="1"/>
  <c r="J56" i="1" s="1"/>
  <c r="K56" i="1" s="1"/>
  <c r="X55" i="1"/>
  <c r="R56" i="1" l="1"/>
  <c r="S56" i="1" s="1"/>
  <c r="AC56" i="1" s="1"/>
  <c r="N57" i="1" s="1"/>
  <c r="T56" i="1"/>
  <c r="U56" i="1" s="1"/>
  <c r="AA56" i="1" l="1"/>
  <c r="H57" i="1" s="1"/>
  <c r="AD56" i="1"/>
  <c r="O57" i="1" s="1"/>
  <c r="V56" i="1"/>
  <c r="AB56" i="1"/>
  <c r="I57" i="1" s="1"/>
  <c r="Y56" i="1"/>
  <c r="F57" i="1" s="1"/>
  <c r="AF56" i="1"/>
  <c r="Q57" i="1" s="1"/>
  <c r="AE56" i="1"/>
  <c r="P57" i="1" s="1"/>
  <c r="W56" i="1"/>
  <c r="X56" i="1" s="1"/>
  <c r="Z56" i="1"/>
  <c r="G57" i="1" s="1"/>
  <c r="L57" i="1" l="1"/>
  <c r="M57" i="1" s="1"/>
  <c r="J57" i="1"/>
  <c r="K57" i="1" s="1"/>
  <c r="R57" i="1" l="1"/>
  <c r="S57" i="1" s="1"/>
  <c r="AC57" i="1" s="1"/>
  <c r="N58" i="1" s="1"/>
  <c r="T57" i="1"/>
  <c r="U57" i="1" s="1"/>
  <c r="V57" i="1" l="1"/>
  <c r="AD57" i="1"/>
  <c r="O58" i="1" s="1"/>
  <c r="Z57" i="1"/>
  <c r="G58" i="1" s="1"/>
  <c r="AE57" i="1"/>
  <c r="P58" i="1" s="1"/>
  <c r="AF57" i="1"/>
  <c r="Q58" i="1" s="1"/>
  <c r="W57" i="1"/>
  <c r="X57" i="1" s="1"/>
  <c r="AB57" i="1"/>
  <c r="I58" i="1" s="1"/>
  <c r="Y57" i="1"/>
  <c r="F58" i="1" s="1"/>
  <c r="J58" i="1" s="1"/>
  <c r="K58" i="1" s="1"/>
  <c r="AA57" i="1"/>
  <c r="H58" i="1" s="1"/>
  <c r="L58" i="1" l="1"/>
  <c r="M58" i="1" s="1"/>
  <c r="T58" i="1" s="1"/>
  <c r="U58" i="1" s="1"/>
  <c r="AF58" i="1" s="1"/>
  <c r="Q59" i="1" s="1"/>
  <c r="R58" i="1" l="1"/>
  <c r="S58" i="1" s="1"/>
  <c r="AA58" i="1" s="1"/>
  <c r="H59" i="1" s="1"/>
  <c r="AE58" i="1"/>
  <c r="P59" i="1" s="1"/>
  <c r="W58" i="1"/>
  <c r="AB58" i="1" l="1"/>
  <c r="I59" i="1" s="1"/>
  <c r="L59" i="1" s="1"/>
  <c r="M59" i="1" s="1"/>
  <c r="AD58" i="1"/>
  <c r="O59" i="1" s="1"/>
  <c r="Z58" i="1"/>
  <c r="G59" i="1" s="1"/>
  <c r="Y58" i="1"/>
  <c r="F59" i="1" s="1"/>
  <c r="V58" i="1"/>
  <c r="X58" i="1" s="1"/>
  <c r="AC58" i="1"/>
  <c r="N59" i="1" s="1"/>
  <c r="J59" i="1"/>
  <c r="K59" i="1" s="1"/>
  <c r="T59" i="1" l="1"/>
  <c r="U59" i="1" s="1"/>
  <c r="R59" i="1"/>
  <c r="S59" i="1" s="1"/>
  <c r="Y59" i="1" l="1"/>
  <c r="F60" i="1" s="1"/>
  <c r="AA59" i="1"/>
  <c r="H60" i="1" s="1"/>
  <c r="AB59" i="1"/>
  <c r="I60" i="1" s="1"/>
  <c r="V59" i="1"/>
  <c r="X59" i="1" s="1"/>
  <c r="AD59" i="1"/>
  <c r="O60" i="1" s="1"/>
  <c r="Z59" i="1"/>
  <c r="G60" i="1" s="1"/>
  <c r="AC59" i="1"/>
  <c r="N60" i="1" s="1"/>
  <c r="AF59" i="1"/>
  <c r="Q60" i="1" s="1"/>
  <c r="AE59" i="1"/>
  <c r="P60" i="1" s="1"/>
  <c r="W59" i="1"/>
  <c r="L60" i="1" l="1"/>
  <c r="M60" i="1" s="1"/>
  <c r="J60" i="1"/>
  <c r="K60" i="1" s="1"/>
  <c r="R60" i="1" l="1"/>
  <c r="S60" i="1" s="1"/>
  <c r="T60" i="1"/>
  <c r="U60" i="1" s="1"/>
  <c r="W60" i="1" l="1"/>
  <c r="AE60" i="1"/>
  <c r="P61" i="1" s="1"/>
  <c r="AF60" i="1"/>
  <c r="Q61" i="1" s="1"/>
  <c r="V60" i="1"/>
  <c r="AD60" i="1"/>
  <c r="O61" i="1" s="1"/>
  <c r="AC60" i="1"/>
  <c r="N61" i="1" s="1"/>
  <c r="Z60" i="1"/>
  <c r="G61" i="1" s="1"/>
  <c r="Y60" i="1"/>
  <c r="F61" i="1" s="1"/>
  <c r="AA60" i="1"/>
  <c r="H61" i="1" s="1"/>
  <c r="AB60" i="1"/>
  <c r="I61" i="1" s="1"/>
  <c r="L61" i="1" l="1"/>
  <c r="M61" i="1" s="1"/>
  <c r="J61" i="1"/>
  <c r="K61" i="1" s="1"/>
  <c r="X60" i="1"/>
  <c r="R61" i="1" l="1"/>
  <c r="S61" i="1" s="1"/>
  <c r="AD61" i="1" s="1"/>
  <c r="O62" i="1" s="1"/>
  <c r="T61" i="1"/>
  <c r="U61" i="1" s="1"/>
  <c r="Y61" i="1" s="1"/>
  <c r="F62" i="1" s="1"/>
  <c r="AC61" i="1" l="1"/>
  <c r="N62" i="1" s="1"/>
  <c r="V61" i="1"/>
  <c r="AB61" i="1"/>
  <c r="I62" i="1" s="1"/>
  <c r="AA61" i="1"/>
  <c r="H62" i="1" s="1"/>
  <c r="AE61" i="1"/>
  <c r="P62" i="1" s="1"/>
  <c r="AF61" i="1"/>
  <c r="Q62" i="1" s="1"/>
  <c r="W61" i="1"/>
  <c r="X61" i="1" s="1"/>
  <c r="Z61" i="1"/>
  <c r="G62" i="1" s="1"/>
  <c r="J62" i="1" s="1"/>
  <c r="K62" i="1" s="1"/>
  <c r="L62" i="1" l="1"/>
  <c r="M62" i="1" s="1"/>
  <c r="R62" i="1" s="1"/>
  <c r="S62" i="1" s="1"/>
  <c r="AC62" i="1" l="1"/>
  <c r="N63" i="1" s="1"/>
  <c r="V62" i="1"/>
  <c r="AD62" i="1"/>
  <c r="O63" i="1" s="1"/>
  <c r="T62" i="1"/>
  <c r="U62" i="1" s="1"/>
  <c r="AA62" i="1" s="1"/>
  <c r="H63" i="1" s="1"/>
  <c r="AB62" i="1" l="1"/>
  <c r="I63" i="1" s="1"/>
  <c r="L63" i="1" s="1"/>
  <c r="M63" i="1" s="1"/>
  <c r="Z62" i="1"/>
  <c r="G63" i="1" s="1"/>
  <c r="Y62" i="1"/>
  <c r="F63" i="1" s="1"/>
  <c r="AE62" i="1"/>
  <c r="P63" i="1" s="1"/>
  <c r="W62" i="1"/>
  <c r="X62" i="1" s="1"/>
  <c r="AF62" i="1"/>
  <c r="Q63" i="1" s="1"/>
  <c r="J63" i="1" l="1"/>
  <c r="K63" i="1" s="1"/>
  <c r="R63" i="1" s="1"/>
  <c r="S63" i="1" s="1"/>
  <c r="AC63" i="1" l="1"/>
  <c r="N64" i="1" s="1"/>
  <c r="V63" i="1"/>
  <c r="AD63" i="1"/>
  <c r="O64" i="1" s="1"/>
  <c r="T63" i="1"/>
  <c r="U63" i="1" s="1"/>
  <c r="Z63" i="1" s="1"/>
  <c r="G64" i="1" s="1"/>
  <c r="Y63" i="1" l="1"/>
  <c r="F64" i="1" s="1"/>
  <c r="J64" i="1" s="1"/>
  <c r="K64" i="1" s="1"/>
  <c r="W63" i="1"/>
  <c r="X63" i="1" s="1"/>
  <c r="AB63" i="1"/>
  <c r="I64" i="1" s="1"/>
  <c r="AA63" i="1"/>
  <c r="H64" i="1" s="1"/>
  <c r="AF63" i="1"/>
  <c r="Q64" i="1" s="1"/>
  <c r="AE63" i="1"/>
  <c r="P64" i="1" s="1"/>
  <c r="L64" i="1" l="1"/>
  <c r="M64" i="1" s="1"/>
  <c r="R64" i="1" s="1"/>
  <c r="S64" i="1" s="1"/>
  <c r="AD64" i="1" s="1"/>
  <c r="O65" i="1" s="1"/>
  <c r="V64" i="1" l="1"/>
  <c r="AC64" i="1"/>
  <c r="N65" i="1" s="1"/>
  <c r="T64" i="1"/>
  <c r="U64" i="1" s="1"/>
  <c r="Z64" i="1" l="1"/>
  <c r="G65" i="1" s="1"/>
  <c r="AB64" i="1"/>
  <c r="I65" i="1" s="1"/>
  <c r="AF64" i="1"/>
  <c r="Q65" i="1" s="1"/>
  <c r="W64" i="1"/>
  <c r="X64" i="1" s="1"/>
  <c r="AA64" i="1"/>
  <c r="H65" i="1" s="1"/>
  <c r="L65" i="1" s="1"/>
  <c r="M65" i="1" s="1"/>
  <c r="AE64" i="1"/>
  <c r="P65" i="1" s="1"/>
  <c r="Y64" i="1"/>
  <c r="F65" i="1" s="1"/>
  <c r="J65" i="1" s="1"/>
  <c r="K65" i="1" s="1"/>
  <c r="T65" i="1" s="1"/>
  <c r="U65" i="1" s="1"/>
  <c r="AE65" i="1" s="1"/>
  <c r="P66" i="1" s="1"/>
  <c r="R65" i="1" l="1"/>
  <c r="S65" i="1" s="1"/>
  <c r="V65" i="1" s="1"/>
  <c r="W65" i="1"/>
  <c r="AF65" i="1"/>
  <c r="Q66" i="1" s="1"/>
  <c r="X65" i="1" l="1"/>
  <c r="AC65" i="1"/>
  <c r="N66" i="1" s="1"/>
  <c r="AA65" i="1"/>
  <c r="H66" i="1" s="1"/>
  <c r="AD65" i="1"/>
  <c r="O66" i="1" s="1"/>
  <c r="AB65" i="1"/>
  <c r="I66" i="1" s="1"/>
  <c r="Y65" i="1"/>
  <c r="F66" i="1" s="1"/>
  <c r="Z65" i="1"/>
  <c r="G66" i="1" s="1"/>
  <c r="L66" i="1" l="1"/>
  <c r="M66" i="1" s="1"/>
  <c r="J66" i="1"/>
  <c r="K66" i="1" s="1"/>
  <c r="T66" i="1" l="1"/>
  <c r="U66" i="1" s="1"/>
  <c r="R66" i="1"/>
  <c r="S66" i="1" s="1"/>
  <c r="Z66" i="1" l="1"/>
  <c r="G67" i="1" s="1"/>
  <c r="AD66" i="1"/>
  <c r="O67" i="1" s="1"/>
  <c r="AC66" i="1"/>
  <c r="N67" i="1" s="1"/>
  <c r="AB66" i="1"/>
  <c r="I67" i="1" s="1"/>
  <c r="Y66" i="1"/>
  <c r="F67" i="1" s="1"/>
  <c r="J67" i="1" s="1"/>
  <c r="K67" i="1" s="1"/>
  <c r="AA66" i="1"/>
  <c r="H67" i="1" s="1"/>
  <c r="V66" i="1"/>
  <c r="X66" i="1" s="1"/>
  <c r="AE66" i="1"/>
  <c r="P67" i="1" s="1"/>
  <c r="AF66" i="1"/>
  <c r="Q67" i="1" s="1"/>
  <c r="W66" i="1"/>
  <c r="L67" i="1" l="1"/>
  <c r="M67" i="1" s="1"/>
  <c r="T67" i="1" s="1"/>
  <c r="U67" i="1" s="1"/>
  <c r="R67" i="1" l="1"/>
  <c r="S67" i="1" s="1"/>
  <c r="AE67" i="1"/>
  <c r="P68" i="1" s="1"/>
  <c r="AF67" i="1"/>
  <c r="Q68" i="1" s="1"/>
  <c r="W67" i="1"/>
  <c r="AA67" i="1"/>
  <c r="H68" i="1" s="1"/>
  <c r="AB67" i="1"/>
  <c r="I68" i="1" s="1"/>
  <c r="Y67" i="1"/>
  <c r="F68" i="1" s="1"/>
  <c r="J68" i="1" s="1"/>
  <c r="K68" i="1" s="1"/>
  <c r="Z67" i="1"/>
  <c r="G68" i="1" s="1"/>
  <c r="V67" i="1"/>
  <c r="AC67" i="1"/>
  <c r="N68" i="1" s="1"/>
  <c r="AD67" i="1"/>
  <c r="O68" i="1" s="1"/>
  <c r="L68" i="1" l="1"/>
  <c r="M68" i="1" s="1"/>
  <c r="T68" i="1" s="1"/>
  <c r="U68" i="1" s="1"/>
  <c r="AF68" i="1" s="1"/>
  <c r="Q69" i="1" s="1"/>
  <c r="X67" i="1"/>
  <c r="AE68" i="1" l="1"/>
  <c r="P69" i="1" s="1"/>
  <c r="R68" i="1"/>
  <c r="S68" i="1" s="1"/>
  <c r="V68" i="1" s="1"/>
  <c r="X68" i="1" s="1"/>
  <c r="W68" i="1"/>
  <c r="AD68" i="1"/>
  <c r="O69" i="1" s="1"/>
  <c r="Z68" i="1"/>
  <c r="G69" i="1" s="1"/>
  <c r="Y68" i="1" l="1"/>
  <c r="F69" i="1" s="1"/>
  <c r="AB68" i="1"/>
  <c r="I69" i="1" s="1"/>
  <c r="AA68" i="1"/>
  <c r="H69" i="1" s="1"/>
  <c r="AC68" i="1"/>
  <c r="N69" i="1" s="1"/>
  <c r="J69" i="1"/>
  <c r="K69" i="1" s="1"/>
  <c r="L69" i="1" l="1"/>
  <c r="M69" i="1" s="1"/>
  <c r="R69" i="1"/>
  <c r="S69" i="1" s="1"/>
  <c r="T69" i="1"/>
  <c r="U69" i="1" s="1"/>
  <c r="AA69" i="1" l="1"/>
  <c r="H70" i="1" s="1"/>
  <c r="W69" i="1"/>
  <c r="AE69" i="1"/>
  <c r="P70" i="1" s="1"/>
  <c r="AF69" i="1"/>
  <c r="Q70" i="1" s="1"/>
  <c r="AD69" i="1"/>
  <c r="O70" i="1" s="1"/>
  <c r="V69" i="1"/>
  <c r="AC69" i="1"/>
  <c r="N70" i="1" s="1"/>
  <c r="Z69" i="1"/>
  <c r="G70" i="1" s="1"/>
  <c r="AB69" i="1"/>
  <c r="I70" i="1" s="1"/>
  <c r="L70" i="1" s="1"/>
  <c r="M70" i="1" s="1"/>
  <c r="Y69" i="1"/>
  <c r="F70" i="1" s="1"/>
  <c r="J70" i="1" l="1"/>
  <c r="K70" i="1" s="1"/>
  <c r="R70" i="1" s="1"/>
  <c r="S70" i="1" s="1"/>
  <c r="X69" i="1"/>
  <c r="AC70" i="1" l="1"/>
  <c r="V70" i="1"/>
  <c r="AD70" i="1"/>
  <c r="T70" i="1"/>
  <c r="U70" i="1" s="1"/>
  <c r="W70" i="1" l="1"/>
  <c r="AE70" i="1"/>
  <c r="AF70" i="1"/>
  <c r="AA70" i="1"/>
  <c r="X70" i="1"/>
  <c r="AB70" i="1"/>
  <c r="Z70" i="1"/>
  <c r="Y70" i="1"/>
</calcChain>
</file>

<file path=xl/sharedStrings.xml><?xml version="1.0" encoding="utf-8"?>
<sst xmlns="http://schemas.openxmlformats.org/spreadsheetml/2006/main" count="89" uniqueCount="88">
  <si>
    <t>h1 = w1*i1 + w2*i2</t>
    <phoneticPr fontId="2" type="noConversion"/>
  </si>
  <si>
    <t>h2 = w3*i1 + w4*i2</t>
    <phoneticPr fontId="2" type="noConversion"/>
  </si>
  <si>
    <t>o1 = w5*a_h1 + w6*a_h2</t>
    <phoneticPr fontId="2" type="noConversion"/>
  </si>
  <si>
    <t>o2 = w7*a_h1 + w8*a_h2</t>
    <phoneticPr fontId="2" type="noConversion"/>
  </si>
  <si>
    <r>
      <t xml:space="preserve">a_o1 =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>(o1)</t>
    </r>
    <phoneticPr fontId="2" type="noConversion"/>
  </si>
  <si>
    <r>
      <t xml:space="preserve">a_o2 =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>(o2)</t>
    </r>
    <phoneticPr fontId="2" type="noConversion"/>
  </si>
  <si>
    <r>
      <t>E1 = 1/2 * (t1 - a_o1)</t>
    </r>
    <r>
      <rPr>
        <b/>
        <sz val="11"/>
        <color theme="1"/>
        <rFont val="맑은 고딕"/>
        <family val="3"/>
        <charset val="129"/>
        <scheme val="minor"/>
      </rPr>
      <t>²</t>
    </r>
    <phoneticPr fontId="2" type="noConversion"/>
  </si>
  <si>
    <r>
      <t>E2 = 1/2 * (t2 - a_o2)</t>
    </r>
    <r>
      <rPr>
        <b/>
        <sz val="11"/>
        <color theme="1"/>
        <rFont val="맑은 고딕"/>
        <family val="3"/>
        <charset val="129"/>
        <scheme val="minor"/>
      </rPr>
      <t>²</t>
    </r>
    <phoneticPr fontId="2" type="noConversion"/>
  </si>
  <si>
    <t>t1</t>
    <phoneticPr fontId="2" type="noConversion"/>
  </si>
  <si>
    <t>t2</t>
    <phoneticPr fontId="2" type="noConversion"/>
  </si>
  <si>
    <t>i1</t>
    <phoneticPr fontId="2" type="noConversion"/>
  </si>
  <si>
    <t>i2</t>
    <phoneticPr fontId="2" type="noConversion"/>
  </si>
  <si>
    <t>w1</t>
    <phoneticPr fontId="2" type="noConversion"/>
  </si>
  <si>
    <t>w2</t>
    <phoneticPr fontId="2" type="noConversion"/>
  </si>
  <si>
    <t>w3</t>
    <phoneticPr fontId="2" type="noConversion"/>
  </si>
  <si>
    <t>w4</t>
    <phoneticPr fontId="2" type="noConversion"/>
  </si>
  <si>
    <t>w5</t>
    <phoneticPr fontId="2" type="noConversion"/>
  </si>
  <si>
    <t>w6</t>
    <phoneticPr fontId="2" type="noConversion"/>
  </si>
  <si>
    <t>w7</t>
    <phoneticPr fontId="2" type="noConversion"/>
  </si>
  <si>
    <t>w8</t>
    <phoneticPr fontId="2" type="noConversion"/>
  </si>
  <si>
    <t>h1</t>
    <phoneticPr fontId="2" type="noConversion"/>
  </si>
  <si>
    <t>a_h1</t>
    <phoneticPr fontId="2" type="noConversion"/>
  </si>
  <si>
    <t>h2</t>
    <phoneticPr fontId="2" type="noConversion"/>
  </si>
  <si>
    <t>a_h2</t>
    <phoneticPr fontId="2" type="noConversion"/>
  </si>
  <si>
    <t>o1</t>
    <phoneticPr fontId="2" type="noConversion"/>
  </si>
  <si>
    <t>a_o1</t>
    <phoneticPr fontId="2" type="noConversion"/>
  </si>
  <si>
    <t>o2</t>
    <phoneticPr fontId="2" type="noConversion"/>
  </si>
  <si>
    <t>a_o2</t>
    <phoneticPr fontId="2" type="noConversion"/>
  </si>
  <si>
    <t>E1</t>
    <phoneticPr fontId="2" type="noConversion"/>
  </si>
  <si>
    <t>E2</t>
    <phoneticPr fontId="2" type="noConversion"/>
  </si>
  <si>
    <r>
      <t>η</t>
    </r>
    <r>
      <rPr>
        <b/>
        <sz val="8"/>
        <color rgb="FF202124"/>
        <rFont val="맑은 고딕"/>
        <family val="2"/>
        <charset val="129"/>
      </rPr>
      <t xml:space="preserve"> = </t>
    </r>
    <phoneticPr fontId="2" type="noConversion"/>
  </si>
  <si>
    <r>
      <t xml:space="preserve">a_h1 =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>(h1) = 1 / (1 + exp(-h1))</t>
    </r>
    <phoneticPr fontId="2" type="noConversion"/>
  </si>
  <si>
    <r>
      <t xml:space="preserve">a_h2 =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>(h2) = 1 / (1 + exp(-h2))</t>
    </r>
    <phoneticPr fontId="2" type="noConversion"/>
  </si>
  <si>
    <t>∂E1/∂a_o1 = ∂(1/2*(t1 - a_o1)²)/∂a_o1 = (t1 - a_o1)*(-1) = a_o1 - t1</t>
    <phoneticPr fontId="2" type="noConversion"/>
  </si>
  <si>
    <r>
      <t>∂a_o1/∂o_1 = ∂(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 xml:space="preserve">(o1))/∂o_1 =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 xml:space="preserve">(o1)*(1 -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>(o1)) = a_o1 * (1 - a_o1)</t>
    </r>
    <phoneticPr fontId="2" type="noConversion"/>
  </si>
  <si>
    <t>∂o1/∂w5 = a_h1</t>
    <phoneticPr fontId="2" type="noConversion"/>
  </si>
  <si>
    <t xml:space="preserve">(a_o1 - t1)*a_o1*(1 - a_o1)*a_h1 </t>
  </si>
  <si>
    <t xml:space="preserve">(a_o2 - t2)*a_o2*(1 - a_o2)*a_h2 </t>
    <phoneticPr fontId="2" type="noConversion"/>
  </si>
  <si>
    <t>(a_o2 - t2)*a_o2*(1 - a_o2)*a_h1</t>
    <phoneticPr fontId="2" type="noConversion"/>
  </si>
  <si>
    <t>(a_o1 - t1)*a_o1*(1 - a_o1)*a_h2</t>
    <phoneticPr fontId="2" type="noConversion"/>
  </si>
  <si>
    <t>∂E1/∂a_h1 = (∂E1/∂a_o1)*(∂a_o1/∂o_1)*(∂o_1/∂a_h1) =</t>
    <phoneticPr fontId="2" type="noConversion"/>
  </si>
  <si>
    <t>∂E2/∂a_h1 = (∂E2/∂a_o2)*(∂a_o2/∂o_2)*(∂o_2/∂a_h1) =</t>
    <phoneticPr fontId="2" type="noConversion"/>
  </si>
  <si>
    <t>(a_o1 - t1)*a_o1*(1 - ao1)*w5</t>
    <phoneticPr fontId="2" type="noConversion"/>
  </si>
  <si>
    <t>(a_o2 - t2)*a_o2*(1 - ao2)*w7</t>
    <phoneticPr fontId="2" type="noConversion"/>
  </si>
  <si>
    <t>∂E1/∂a_h2 = (∂E1/∂a_o1)*(∂a_o1/∂o_1)*(∂o_1/∂a_h2) =</t>
    <phoneticPr fontId="2" type="noConversion"/>
  </si>
  <si>
    <t>(a_o1 - t1)*a_o1*(1 - ao1)*w6</t>
    <phoneticPr fontId="2" type="noConversion"/>
  </si>
  <si>
    <t>∂E2/∂a_h2 = (∂E2/∂a_o2)*(∂a_o2/∂o_2)*(∂o_2/∂a_h2) =</t>
    <phoneticPr fontId="2" type="noConversion"/>
  </si>
  <si>
    <t>(a_o2 - t2)*a_o2*(1 - ao2)*w8</t>
    <phoneticPr fontId="2" type="noConversion"/>
  </si>
  <si>
    <t>{(a_o1 - t1)*a_o1*(1 - ao1)*w5 + (a_o2 - t2)*a_o2*(1 - ao2)*w7}*a_h1*(1 - a_h1)*i1</t>
    <phoneticPr fontId="2" type="noConversion"/>
  </si>
  <si>
    <t>{(a_o1 - t1)*a_o1*(1 - ao1)*w5 + (a_o2 - t2)*a_o2*(1 - ao2)*w7}*a_h1*(1 - a_h1)*i2</t>
    <phoneticPr fontId="2" type="noConversion"/>
  </si>
  <si>
    <t>{(a_o1 - t1)*a_o1*(1 - ao1)*w6 + (a_o2 - t2)*a_o2*(1 - ao2)*w8}*a_h2*(1 - a_h2)*i1</t>
    <phoneticPr fontId="2" type="noConversion"/>
  </si>
  <si>
    <t>{(a_o1 - t1)*a_o1*(1 - ao1)*w6 + (a_o2 - t2)*a_o2*(1 - ao2)*w8}*a_h2*(1 - a_h2)*i2</t>
    <phoneticPr fontId="2" type="noConversion"/>
  </si>
  <si>
    <t>Gradient Calculation:</t>
    <phoneticPr fontId="2" type="noConversion"/>
  </si>
  <si>
    <t>Forward Pass:</t>
    <phoneticPr fontId="2" type="noConversion"/>
  </si>
  <si>
    <t>(Link)</t>
    <phoneticPr fontId="2" type="noConversion"/>
  </si>
  <si>
    <r>
      <rPr>
        <sz val="11"/>
        <color theme="1"/>
        <rFont val="Calibri"/>
        <family val="2"/>
        <charset val="161"/>
      </rPr>
      <t>η</t>
    </r>
    <r>
      <rPr>
        <sz val="11"/>
        <color theme="1"/>
        <rFont val="맑은 고딕"/>
        <family val="2"/>
        <charset val="129"/>
        <scheme val="minor"/>
      </rPr>
      <t xml:space="preserve"> = 0.1</t>
    </r>
    <phoneticPr fontId="2" type="noConversion"/>
  </si>
  <si>
    <r>
      <rPr>
        <sz val="11"/>
        <color theme="1"/>
        <rFont val="Calibri"/>
        <family val="2"/>
        <charset val="161"/>
      </rPr>
      <t>η</t>
    </r>
    <r>
      <rPr>
        <sz val="11"/>
        <color theme="1"/>
        <rFont val="맑은 고딕"/>
        <family val="2"/>
        <charset val="129"/>
        <scheme val="minor"/>
      </rPr>
      <t xml:space="preserve"> = 0.2</t>
    </r>
    <phoneticPr fontId="2" type="noConversion"/>
  </si>
  <si>
    <r>
      <rPr>
        <sz val="11"/>
        <color theme="1"/>
        <rFont val="Calibri"/>
        <family val="2"/>
        <charset val="161"/>
      </rPr>
      <t>η</t>
    </r>
    <r>
      <rPr>
        <sz val="11"/>
        <color theme="1"/>
        <rFont val="맑은 고딕"/>
        <family val="2"/>
        <charset val="129"/>
        <scheme val="minor"/>
      </rPr>
      <t xml:space="preserve"> = 0.5</t>
    </r>
    <phoneticPr fontId="2" type="noConversion"/>
  </si>
  <si>
    <r>
      <rPr>
        <sz val="11"/>
        <color theme="1"/>
        <rFont val="Calibri"/>
        <family val="2"/>
        <charset val="161"/>
      </rPr>
      <t>η</t>
    </r>
    <r>
      <rPr>
        <sz val="11"/>
        <color theme="1"/>
        <rFont val="맑은 고딕"/>
        <family val="2"/>
        <charset val="129"/>
        <scheme val="minor"/>
      </rPr>
      <t xml:space="preserve"> = 0.8</t>
    </r>
    <phoneticPr fontId="2" type="noConversion"/>
  </si>
  <si>
    <r>
      <rPr>
        <sz val="11"/>
        <color theme="1"/>
        <rFont val="Calibri"/>
        <family val="2"/>
        <charset val="161"/>
      </rPr>
      <t>η</t>
    </r>
    <r>
      <rPr>
        <sz val="11"/>
        <color theme="1"/>
        <rFont val="맑은 고딕"/>
        <family val="2"/>
        <charset val="129"/>
        <scheme val="minor"/>
      </rPr>
      <t xml:space="preserve"> = 1.0</t>
    </r>
    <phoneticPr fontId="2" type="noConversion"/>
  </si>
  <si>
    <r>
      <rPr>
        <sz val="11"/>
        <color theme="1"/>
        <rFont val="Calibri"/>
        <family val="2"/>
        <charset val="161"/>
      </rPr>
      <t>η</t>
    </r>
    <r>
      <rPr>
        <sz val="11"/>
        <color theme="1"/>
        <rFont val="맑은 고딕"/>
        <family val="2"/>
        <charset val="129"/>
        <scheme val="minor"/>
      </rPr>
      <t xml:space="preserve"> = 2.0</t>
    </r>
    <phoneticPr fontId="2" type="noConversion"/>
  </si>
  <si>
    <t>E_Total = E1 + E2</t>
    <phoneticPr fontId="2" type="noConversion"/>
  </si>
  <si>
    <t>∂E/∂w5 = ∂(E1+E2)/∂w5 = ∂E1/∂w5 = (∂E1/∂a_o1)*(∂a_o1/∂w5) = (∂E1/∂a_o1)*(∂a_o1/∂o_1)*(∂o1/∂w5)</t>
  </si>
  <si>
    <t>(c.f. reverse accumulation: ∂E/∂w5 = ∂(E1+E2)/∂w5 = ∂E1/∂w5 = (∂E1/∂o1)*(∂o1/∂w5) = (∂E1/∂a_o1)*(∂a_o1/∂o_1)*(∂o1/∂w5))</t>
  </si>
  <si>
    <t xml:space="preserve">∂E/∂w5 = </t>
  </si>
  <si>
    <t xml:space="preserve">∂E/∂w6 = </t>
  </si>
  <si>
    <t xml:space="preserve">∂E/∂w7 = </t>
  </si>
  <si>
    <t xml:space="preserve">∂E/∂w8 = </t>
  </si>
  <si>
    <t>∂E/∂a_h1 = ∂(E1 + E2)/∂a_h1 = ∂E1/∂a_h1 + ∂E2/∂a_h1</t>
  </si>
  <si>
    <t>∂E/∂a_h2 = ∂(E1 + E2)/∂a_h2 = ∂E1/∂a_h2 + ∂E2/∂a_h2</t>
  </si>
  <si>
    <t>∂E/∂w1 = (∂E/∂a_o1)*(∂a_o1/∂o1)*(∂o1/∂a_h1)*(∂a_h1/∂h1)*(∂h1/∂w1)</t>
  </si>
  <si>
    <t>∂E/∂w1 = (∂E/∂a_h1)*(∂a_h1/∂h1)*(∂h1/∂w1)</t>
  </si>
  <si>
    <t>∂E/∂w1 = (∂E/∂a_h1)*a_h1*(1 - a_h1)*(∂h1/∂w1)</t>
  </si>
  <si>
    <t>∂E/∂w1 = (∂(E1+ E2)/∂a_h1)*a_h1*(1 - a_h1)*i1</t>
  </si>
  <si>
    <t xml:space="preserve">∂E/∂w1 = (∂E1/∂a_h1 + ∂E2/∂a_h1)*a_h1*(1 - a_h1)*i1 = </t>
  </si>
  <si>
    <t>∂E/∂w2 = (∂E1/∂a_h1 + ∂E2/∂a_h1)*a_h1*(1 - a_h1)*i2 =</t>
  </si>
  <si>
    <t xml:space="preserve">∂E/∂w3 = (∂E1/∂a_h2 + ∂E2/∂a_h2)*a_h2*(1 - a_h2)*i1 = </t>
  </si>
  <si>
    <t xml:space="preserve">∂E/∂w4 = (∂E1/∂a_h2 + ∂E2/∂a_h2)*a_h2*(1 - a_h2)*i2 = 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</si>
  <si>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</si>
  <si>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</si>
  <si>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</si>
  <si>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</si>
  <si>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</si>
  <si>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</si>
  <si>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</si>
  <si>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</si>
  <si>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(E_Total = E)</t>
    <phoneticPr fontId="2" type="noConversion"/>
  </si>
  <si>
    <t>E_Total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</si>
</sst>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8"/>
      <color rgb="FF202124"/>
      <name val="Arial"/>
      <family val="2"/>
    </font>
    <font>
      <b/>
      <sz val="8"/>
      <color rgb="FF202124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1">
      <alignment vertical="center"/>
    </xf>
    <xf numFmtId="176" fontId="0" fillId="0" borderId="0" xfId="0" applyNumberFormat="1">
      <alignment vertical="center"/>
    </xf>
    <xf numFmtId="0" fontId="9" fillId="0" borderId="0" xfId="0" applyFont="1">
      <alignment vertical="center"/>
    </xf>
    <xf numFmtId="0" fontId="1" fillId="2" borderId="0" xfId="0" applyFont="1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Error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Sheet1!$AP$30</c:f>
              <c:strCache>
                <c:ptCount val="1"/>
                <c:pt idx="0">
                  <c:v>η =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Sheet1!$AO$31:$AO$70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Sheet1!$AP$31:$AP$70</c:f>
              <c:numCache>
                <c:formatCode>General</c:formatCode>
                <c:ptCount val="40"/>
                <c:pt idx="0">
                  <c:v>0.24251985734837728</c:v>
                </c:pt>
                <c:pt idx="1">
                  <c:v>0.24110904258611879</c:v>
                </c:pt>
                <c:pt idx="2">
                  <c:v>0.23970403831349174</c:v>
                </c:pt>
                <c:pt idx="3">
                  <c:v>0.23830488874241448</c:v>
                </c:pt>
                <c:pt idx="4">
                  <c:v>0.23691163726672779</c:v>
                </c:pt>
                <c:pt idx="5">
                  <c:v>0.23552432644189869</c:v>
                </c:pt>
                <c:pt idx="6">
                  <c:v>0.23414299796543731</c:v>
                </c:pt>
                <c:pt idx="7">
                  <c:v>0.2327676926580427</c:v>
                </c:pt>
                <c:pt idx="8">
                  <c:v>0.2313984504454914</c:v>
                </c:pt>
                <c:pt idx="9">
                  <c:v>0.23003531034128405</c:v>
                </c:pt>
                <c:pt idx="10">
                  <c:v>0.22867831043006046</c:v>
                </c:pt>
                <c:pt idx="11">
                  <c:v>0.22732748785179463</c:v>
                </c:pt>
                <c:pt idx="12">
                  <c:v>0.22598287878678092</c:v>
                </c:pt>
                <c:pt idx="13">
                  <c:v>0.22464451844141625</c:v>
                </c:pt>
                <c:pt idx="14">
                  <c:v>0.22331244103478926</c:v>
                </c:pt>
                <c:pt idx="15">
                  <c:v>0.22198667978607967</c:v>
                </c:pt>
                <c:pt idx="16">
                  <c:v>0.22066726690277377</c:v>
                </c:pt>
                <c:pt idx="17">
                  <c:v>0.21935423356969852</c:v>
                </c:pt>
                <c:pt idx="18">
                  <c:v>0.21804760993887748</c:v>
                </c:pt>
                <c:pt idx="19">
                  <c:v>0.21674742512020784</c:v>
                </c:pt>
                <c:pt idx="20">
                  <c:v>0.2154537071729607</c:v>
                </c:pt>
                <c:pt idx="21">
                  <c:v>0.21416648309810038</c:v>
                </c:pt>
                <c:pt idx="22">
                  <c:v>0.21288577883142298</c:v>
                </c:pt>
                <c:pt idx="23">
                  <c:v>0.2116116192375084</c:v>
                </c:pt>
                <c:pt idx="24">
                  <c:v>0.21034402810448247</c:v>
                </c:pt>
                <c:pt idx="25">
                  <c:v>0.2090830281395826</c:v>
                </c:pt>
                <c:pt idx="26">
                  <c:v>0.20782864096552101</c:v>
                </c:pt>
                <c:pt idx="27">
                  <c:v>0.20658088711763672</c:v>
                </c:pt>
                <c:pt idx="28">
                  <c:v>0.20533978604182865</c:v>
                </c:pt>
                <c:pt idx="29">
                  <c:v>0.20410535609325947</c:v>
                </c:pt>
                <c:pt idx="30">
                  <c:v>0.20287761453582057</c:v>
                </c:pt>
                <c:pt idx="31">
                  <c:v>0.20165657754234512</c:v>
                </c:pt>
                <c:pt idx="32">
                  <c:v>0.2004422601955595</c:v>
                </c:pt>
                <c:pt idx="33">
                  <c:v>0.19923467648975865</c:v>
                </c:pt>
                <c:pt idx="34">
                  <c:v>0.19803383933319146</c:v>
                </c:pt>
                <c:pt idx="35">
                  <c:v>0.19683976055114319</c:v>
                </c:pt>
                <c:pt idx="36">
                  <c:v>0.19565245088969932</c:v>
                </c:pt>
                <c:pt idx="37">
                  <c:v>0.19447192002017555</c:v>
                </c:pt>
                <c:pt idx="38">
                  <c:v>0.19329817654419718</c:v>
                </c:pt>
                <c:pt idx="39">
                  <c:v>0.19213122799941229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4-4228-B1F3-01B4973ED80B}"/>
            </c:ext>
          </c:extLst>
        </c:ser>
        <c:ser>
          <c:idx val="1"/>
          <c:order val="1"/>
          <c:tx>
            <c:strRef>
              <c:f>Sheet1!$AQ$30</c:f>
              <c:strCache>
                <c:ptCount val="1"/>
                <c:pt idx="0">
                  <c:v>η = 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Sheet1!$AO$31:$AO$70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Sheet1!$AQ$31:$AQ$70</c:f>
              <c:numCache>
                <c:formatCode>General</c:formatCode>
                <c:ptCount val="40"/>
                <c:pt idx="0">
                  <c:v>0.24251985734837728</c:v>
                </c:pt>
                <c:pt idx="1">
                  <c:v>0.23970115047266305</c:v>
                </c:pt>
                <c:pt idx="2">
                  <c:v>0.23690584967176104</c:v>
                </c:pt>
                <c:pt idx="3">
                  <c:v>0.23413430078712505</c:v>
                </c:pt>
                <c:pt idx="4">
                  <c:v>0.23138683604620666</c:v>
                </c:pt>
                <c:pt idx="5">
                  <c:v>0.22866377345937627</c:v>
                </c:pt>
                <c:pt idx="6">
                  <c:v>0.22596541626495797</c:v>
                </c:pt>
                <c:pt idx="7">
                  <c:v>0.22329205242394973</c:v>
                </c:pt>
                <c:pt idx="8">
                  <c:v>0.2206439541656737</c:v>
                </c:pt>
                <c:pt idx="9">
                  <c:v>0.21802137758527357</c:v>
                </c:pt>
                <c:pt idx="10">
                  <c:v>0.21542456229365306</c:v>
                </c:pt>
                <c:pt idx="11">
                  <c:v>0.21285373112013831</c:v>
                </c:pt>
                <c:pt idx="12">
                  <c:v>0.21030908986783489</c:v>
                </c:pt>
                <c:pt idx="13">
                  <c:v>0.20779082712136088</c:v>
                </c:pt>
                <c:pt idx="14">
                  <c:v>0.2052991141063546</c:v>
                </c:pt>
                <c:pt idx="15">
                  <c:v>0.20283410459988899</c:v>
                </c:pt>
                <c:pt idx="16">
                  <c:v>0.20039593489068111</c:v>
                </c:pt>
                <c:pt idx="17">
                  <c:v>0.1979847237877479</c:v>
                </c:pt>
                <c:pt idx="18">
                  <c:v>0.19560057267595773</c:v>
                </c:pt>
                <c:pt idx="19">
                  <c:v>0.19324356561673037</c:v>
                </c:pt>
                <c:pt idx="20">
                  <c:v>0.19091376949197267</c:v>
                </c:pt>
                <c:pt idx="21">
                  <c:v>0.18861123418918743</c:v>
                </c:pt>
                <c:pt idx="22">
                  <c:v>0.18633599282556826</c:v>
                </c:pt>
                <c:pt idx="23">
                  <c:v>0.1840880620087853</c:v>
                </c:pt>
                <c:pt idx="24">
                  <c:v>0.18186744213208428</c:v>
                </c:pt>
                <c:pt idx="25">
                  <c:v>0.17967411770125521</c:v>
                </c:pt>
                <c:pt idx="26">
                  <c:v>0.17750805769098363</c:v>
                </c:pt>
                <c:pt idx="27">
                  <c:v>0.17536921592807017</c:v>
                </c:pt>
                <c:pt idx="28">
                  <c:v>0.17325753149899628</c:v>
                </c:pt>
                <c:pt idx="29">
                  <c:v>0.17117292917932339</c:v>
                </c:pt>
                <c:pt idx="30">
                  <c:v>0.16911531988243406</c:v>
                </c:pt>
                <c:pt idx="31">
                  <c:v>0.16708460112516582</c:v>
                </c:pt>
                <c:pt idx="32">
                  <c:v>0.16508065750793538</c:v>
                </c:pt>
                <c:pt idx="33">
                  <c:v>0.16310336120701777</c:v>
                </c:pt>
                <c:pt idx="34">
                  <c:v>0.16115257247671516</c:v>
                </c:pt>
                <c:pt idx="35">
                  <c:v>0.15922814015923548</c:v>
                </c:pt>
                <c:pt idx="36">
                  <c:v>0.15732990220018836</c:v>
                </c:pt>
                <c:pt idx="37">
                  <c:v>0.15545768616770481</c:v>
                </c:pt>
                <c:pt idx="38">
                  <c:v>0.15361130977328943</c:v>
                </c:pt>
                <c:pt idx="39">
                  <c:v>0.15179058139261717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4-4228-B1F3-01B4973ED80B}"/>
            </c:ext>
          </c:extLst>
        </c:ser>
        <c:ser>
          <c:idx val="2"/>
          <c:order val="2"/>
          <c:tx>
            <c:strRef>
              <c:f>Sheet1!$AR$30</c:f>
              <c:strCache>
                <c:ptCount val="1"/>
                <c:pt idx="0">
                  <c:v>η =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Sheet1!$AO$31:$AO$70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Sheet1!$AR$31:$AR$70</c:f>
              <c:numCache>
                <c:formatCode>General</c:formatCode>
                <c:ptCount val="40"/>
                <c:pt idx="0">
                  <c:v>0.24251985734837728</c:v>
                </c:pt>
                <c:pt idx="1">
                  <c:v>0.23549539106441481</c:v>
                </c:pt>
                <c:pt idx="2">
                  <c:v>0.22862021072814165</c:v>
                </c:pt>
                <c:pt idx="3">
                  <c:v>0.22189932876193635</c:v>
                </c:pt>
                <c:pt idx="4">
                  <c:v>0.21533717162636973</c:v>
                </c:pt>
                <c:pt idx="5">
                  <c:v>0.20893753568209392</c:v>
                </c:pt>
                <c:pt idx="6">
                  <c:v>0.20270355585365696</c:v>
                </c:pt>
                <c:pt idx="7">
                  <c:v>0.19663768718682284</c:v>
                </c:pt>
                <c:pt idx="8">
                  <c:v>0.19074169894370049</c:v>
                </c:pt>
                <c:pt idx="9">
                  <c:v>0.18501668049041747</c:v>
                </c:pt>
                <c:pt idx="10">
                  <c:v>0.17946305791400796</c:v>
                </c:pt>
                <c:pt idx="11">
                  <c:v>0.17408062006643366</c:v>
                </c:pt>
                <c:pt idx="12">
                  <c:v>0.16886855257612585</c:v>
                </c:pt>
                <c:pt idx="13">
                  <c:v>0.16382547828793548</c:v>
                </c:pt>
                <c:pt idx="14">
                  <c:v>0.15894950258353249</c:v>
                </c:pt>
                <c:pt idx="15">
                  <c:v>0.15423826208581809</c:v>
                </c:pt>
                <c:pt idx="16">
                  <c:v>0.14968897535076939</c:v>
                </c:pt>
                <c:pt idx="17">
                  <c:v>0.14529849428572808</c:v>
                </c:pt>
                <c:pt idx="18">
                  <c:v>0.14106335519219634</c:v>
                </c:pt>
                <c:pt idx="19">
                  <c:v>0.13697982850255183</c:v>
                </c:pt>
                <c:pt idx="20">
                  <c:v>0.13304396645411956</c:v>
                </c:pt>
                <c:pt idx="21">
                  <c:v>0.12925164811294698</c:v>
                </c:pt>
                <c:pt idx="22">
                  <c:v>0.12559862131752678</c:v>
                </c:pt>
                <c:pt idx="23">
                  <c:v>0.12208054125549118</c:v>
                </c:pt>
                <c:pt idx="24">
                  <c:v>0.11869300551150316</c:v>
                </c:pt>
                <c:pt idx="25">
                  <c:v>0.11543158553108007</c:v>
                </c:pt>
                <c:pt idx="26">
                  <c:v>0.11229185453290785</c:v>
                </c:pt>
                <c:pt idx="27">
                  <c:v>0.1092694119721706</c:v>
                </c:pt>
                <c:pt idx="28">
                  <c:v>0.10635990471092453</c:v>
                </c:pt>
                <c:pt idx="29">
                  <c:v>0.10355904509035985</c:v>
                </c:pt>
                <c:pt idx="30">
                  <c:v>0.10086262612585635</c:v>
                </c:pt>
                <c:pt idx="31">
                  <c:v>9.826653406103425E-2</c:v>
                </c:pt>
                <c:pt idx="32">
                  <c:v>9.5766758523442602E-2</c:v>
                </c:pt>
                <c:pt idx="33">
                  <c:v>9.3359400523908842E-2</c:v>
                </c:pt>
                <c:pt idx="34">
                  <c:v>9.1040678535486835E-2</c:v>
                </c:pt>
                <c:pt idx="35">
                  <c:v>8.8806932877803002E-2</c:v>
                </c:pt>
                <c:pt idx="36">
                  <c:v>8.6654628619602297E-2</c:v>
                </c:pt>
                <c:pt idx="37">
                  <c:v>8.4580357197441364E-2</c:v>
                </c:pt>
                <c:pt idx="38">
                  <c:v>8.2580836932574231E-2</c:v>
                </c:pt>
                <c:pt idx="39">
                  <c:v>8.0652912611775346E-2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54-4228-B1F3-01B4973ED80B}"/>
            </c:ext>
          </c:extLst>
        </c:ser>
        <c:ser>
          <c:idx val="3"/>
          <c:order val="3"/>
          <c:tx>
            <c:strRef>
              <c:f>Sheet1!$AS$30</c:f>
              <c:strCache>
                <c:ptCount val="1"/>
                <c:pt idx="0">
                  <c:v>η = 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Sheet1!$AO$31:$AO$70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Sheet1!$AS$31:$AS$70</c:f>
              <c:numCache>
                <c:formatCode>General</c:formatCode>
                <c:ptCount val="40"/>
                <c:pt idx="0">
                  <c:v>0.24251985734837728</c:v>
                </c:pt>
                <c:pt idx="1">
                  <c:v>0.23131730052792934</c:v>
                </c:pt>
                <c:pt idx="2">
                  <c:v>0.2205042684341543</c:v>
                </c:pt>
                <c:pt idx="3">
                  <c:v>0.21009956146106909</c:v>
                </c:pt>
                <c:pt idx="4">
                  <c:v>0.20011786274225696</c:v>
                </c:pt>
                <c:pt idx="5">
                  <c:v>0.19056943974462701</c:v>
                </c:pt>
                <c:pt idx="6">
                  <c:v>0.18146005952914179</c:v>
                </c:pt>
                <c:pt idx="7">
                  <c:v>0.17279110022643779</c:v>
                </c:pt>
                <c:pt idx="8">
                  <c:v>0.16455982781903444</c:v>
                </c:pt>
                <c:pt idx="9">
                  <c:v>0.15675979929707015</c:v>
                </c:pt>
                <c:pt idx="10">
                  <c:v>0.14938135055207669</c:v>
                </c:pt>
                <c:pt idx="11">
                  <c:v>0.14241212914847487</c:v>
                </c:pt>
                <c:pt idx="12">
                  <c:v>0.13583763710583741</c:v>
                </c:pt>
                <c:pt idx="13">
                  <c:v>0.12964175567663561</c:v>
                </c:pt>
                <c:pt idx="14">
                  <c:v>0.12380723159472481</c:v>
                </c:pt>
                <c:pt idx="15">
                  <c:v>0.11831611146030988</c:v>
                </c:pt>
                <c:pt idx="16">
                  <c:v>0.11315011720454536</c:v>
                </c:pt>
                <c:pt idx="17">
                  <c:v>0.10829096062977364</c:v>
                </c:pt>
                <c:pt idx="18">
                  <c:v>0.10372059877638634</c:v>
                </c:pt>
                <c:pt idx="19">
                  <c:v>9.9421434413365428E-2</c:v>
                </c:pt>
                <c:pt idx="20">
                  <c:v>9.5376467467522708E-2</c:v>
                </c:pt>
                <c:pt idx="21">
                  <c:v>9.1569403913363795E-2</c:v>
                </c:pt>
                <c:pt idx="22">
                  <c:v>8.7984728756446695E-2</c:v>
                </c:pt>
                <c:pt idx="23">
                  <c:v>8.4607749448762537E-2</c:v>
                </c:pt>
                <c:pt idx="24">
                  <c:v>8.1424615531065739E-2</c:v>
                </c:pt>
                <c:pt idx="25">
                  <c:v>7.8422319623687092E-2</c:v>
                </c:pt>
                <c:pt idx="26">
                  <c:v>7.5588684170095496E-2</c:v>
                </c:pt>
                <c:pt idx="27">
                  <c:v>7.291233763407981E-2</c:v>
                </c:pt>
                <c:pt idx="28">
                  <c:v>7.0382683197547397E-2</c:v>
                </c:pt>
                <c:pt idx="29">
                  <c:v>6.7989862420822028E-2</c:v>
                </c:pt>
                <c:pt idx="30">
                  <c:v>6.5724715818719193E-2</c:v>
                </c:pt>
                <c:pt idx="31">
                  <c:v>6.3578741873711986E-2</c:v>
                </c:pt>
                <c:pt idx="32">
                  <c:v>6.1544055647661966E-2</c:v>
                </c:pt>
                <c:pt idx="33">
                  <c:v>5.9613347858813392E-2</c:v>
                </c:pt>
                <c:pt idx="34">
                  <c:v>5.7779845052892978E-2</c:v>
                </c:pt>
                <c:pt idx="35">
                  <c:v>5.6037271307928516E-2</c:v>
                </c:pt>
                <c:pt idx="36">
                  <c:v>5.4379811763938538E-2</c:v>
                </c:pt>
                <c:pt idx="37">
                  <c:v>5.2802078153815851E-2</c:v>
                </c:pt>
                <c:pt idx="38">
                  <c:v>5.1299076424284121E-2</c:v>
                </c:pt>
                <c:pt idx="39">
                  <c:v>4.9866176470374446E-2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54-4228-B1F3-01B4973ED80B}"/>
            </c:ext>
          </c:extLst>
        </c:ser>
        <c:ser>
          <c:idx val="4"/>
          <c:order val="4"/>
          <c:tx>
            <c:strRef>
              <c:f>Sheet1!$AT$30</c:f>
              <c:strCache>
                <c:ptCount val="1"/>
                <c:pt idx="0">
                  <c:v>η = 1.0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Sheet1!$AO$31:$AO$70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Sheet1!$AT$31:$AT$70</c:f>
              <c:numCache>
                <c:formatCode>General</c:formatCode>
                <c:ptCount val="40"/>
                <c:pt idx="0">
                  <c:v>0.24251985734837728</c:v>
                </c:pt>
                <c:pt idx="1">
                  <c:v>0.22854777710848651</c:v>
                </c:pt>
                <c:pt idx="2">
                  <c:v>0.21519169183898648</c:v>
                </c:pt>
                <c:pt idx="3">
                  <c:v>0.20248594942899739</c:v>
                </c:pt>
                <c:pt idx="4">
                  <c:v>0.19045450599562466</c:v>
                </c:pt>
                <c:pt idx="5">
                  <c:v>0.17911034992524699</c:v>
                </c:pt>
                <c:pt idx="6">
                  <c:v>0.16845570341567154</c:v>
                </c:pt>
                <c:pt idx="7">
                  <c:v>0.15848287062300762</c:v>
                </c:pt>
                <c:pt idx="8">
                  <c:v>0.14917554877618669</c:v>
                </c:pt>
                <c:pt idx="9">
                  <c:v>0.14051040498333367</c:v>
                </c:pt>
                <c:pt idx="10">
                  <c:v>0.13245873904459607</c:v>
                </c:pt>
                <c:pt idx="11">
                  <c:v>0.12498808943825163</c:v>
                </c:pt>
                <c:pt idx="12">
                  <c:v>0.11806368385311705</c:v>
                </c:pt>
                <c:pt idx="13">
                  <c:v>0.11164967801848272</c:v>
                </c:pt>
                <c:pt idx="14">
                  <c:v>0.10571016162586259</c:v>
                </c:pt>
                <c:pt idx="15">
                  <c:v>0.10020993568198723</c:v>
                </c:pt>
                <c:pt idx="16">
                  <c:v>9.5115081899069337E-2</c:v>
                </c:pt>
                <c:pt idx="17">
                  <c:v>9.0393353260070697E-2</c:v>
                </c:pt>
                <c:pt idx="18">
                  <c:v>8.6014417711304872E-2</c:v>
                </c:pt>
                <c:pt idx="19">
                  <c:v>8.1949985978149717E-2</c:v>
                </c:pt>
                <c:pt idx="20">
                  <c:v>7.817385137328281E-2</c:v>
                </c:pt>
                <c:pt idx="21">
                  <c:v>7.4661865347376899E-2</c:v>
                </c:pt>
                <c:pt idx="22">
                  <c:v>7.139186820184884E-2</c:v>
                </c:pt>
                <c:pt idx="23">
                  <c:v>6.834359030810605E-2</c:v>
                </c:pt>
                <c:pt idx="24">
                  <c:v>6.5498535595273299E-2</c:v>
                </c:pt>
                <c:pt idx="25">
                  <c:v>6.2839856064891897E-2</c:v>
                </c:pt>
                <c:pt idx="26">
                  <c:v>6.0352223661605947E-2</c:v>
                </c:pt>
                <c:pt idx="27">
                  <c:v>5.8021703919667121E-2</c:v>
                </c:pt>
                <c:pt idx="28">
                  <c:v>5.5835634341498949E-2</c:v>
                </c:pt>
                <c:pt idx="29">
                  <c:v>5.3782509367694631E-2</c:v>
                </c:pt>
                <c:pt idx="30">
                  <c:v>5.1851872993841586E-2</c:v>
                </c:pt>
                <c:pt idx="31">
                  <c:v>5.0034219513944551E-2</c:v>
                </c:pt>
                <c:pt idx="32">
                  <c:v>4.8320902469083195E-2</c:v>
                </c:pt>
                <c:pt idx="33">
                  <c:v>4.6704051609724184E-2</c:v>
                </c:pt>
                <c:pt idx="34">
                  <c:v>4.5176497506457358E-2</c:v>
                </c:pt>
                <c:pt idx="35">
                  <c:v>4.373170334027135E-2</c:v>
                </c:pt>
                <c:pt idx="36">
                  <c:v>4.2363703349608837E-2</c:v>
                </c:pt>
                <c:pt idx="37">
                  <c:v>4.1067047392199907E-2</c:v>
                </c:pt>
                <c:pt idx="38">
                  <c:v>3.9836751083852616E-2</c:v>
                </c:pt>
                <c:pt idx="39">
                  <c:v>3.8668250995810297E-2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54-4228-B1F3-01B4973ED80B}"/>
            </c:ext>
          </c:extLst>
        </c:ser>
        <c:ser>
          <c:idx val="5"/>
          <c:order val="5"/>
          <c:tx>
            <c:strRef>
              <c:f>Sheet1!$AU$30</c:f>
              <c:strCache>
                <c:ptCount val="1"/>
                <c:pt idx="0">
                  <c:v>η = 2.0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Sheet1!$AO$31:$AO$70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Sheet1!$AU$31:$AU$70</c:f>
              <c:numCache>
                <c:formatCode>General</c:formatCode>
                <c:ptCount val="40"/>
                <c:pt idx="0">
                  <c:v>0.24251985734837728</c:v>
                </c:pt>
                <c:pt idx="1">
                  <c:v>0.21490156583916664</c:v>
                </c:pt>
                <c:pt idx="2">
                  <c:v>0.18987896099100909</c:v>
                </c:pt>
                <c:pt idx="3">
                  <c:v>0.16762446619764171</c:v>
                </c:pt>
                <c:pt idx="4">
                  <c:v>0.1481380160757633</c:v>
                </c:pt>
                <c:pt idx="5">
                  <c:v>0.13127326769251346</c:v>
                </c:pt>
                <c:pt idx="6">
                  <c:v>0.11678732707329081</c:v>
                </c:pt>
                <c:pt idx="7">
                  <c:v>0.10439200598856246</c:v>
                </c:pt>
                <c:pt idx="8">
                  <c:v>9.379350880835402E-2</c:v>
                </c:pt>
                <c:pt idx="9">
                  <c:v>8.4717157619860248E-2</c:v>
                </c:pt>
                <c:pt idx="10">
                  <c:v>7.6919487828561672E-2</c:v>
                </c:pt>
                <c:pt idx="11">
                  <c:v>7.0191807614040383E-2</c:v>
                </c:pt>
                <c:pt idx="12">
                  <c:v>6.4358894850687132E-2</c:v>
                </c:pt>
                <c:pt idx="13">
                  <c:v>5.9275406453392541E-2</c:v>
                </c:pt>
                <c:pt idx="14">
                  <c:v>5.4821548470839268E-2</c:v>
                </c:pt>
                <c:pt idx="15">
                  <c:v>5.0898824158678024E-2</c:v>
                </c:pt>
                <c:pt idx="16">
                  <c:v>4.7426227419603346E-2</c:v>
                </c:pt>
                <c:pt idx="17">
                  <c:v>4.4337000058830969E-2</c:v>
                </c:pt>
                <c:pt idx="18">
                  <c:v>4.1575947077750017E-2</c:v>
                </c:pt>
                <c:pt idx="19">
                  <c:v>3.9097250588305925E-2</c:v>
                </c:pt>
                <c:pt idx="20">
                  <c:v>3.6862706240234029E-2</c:v>
                </c:pt>
                <c:pt idx="21">
                  <c:v>3.4840307068441503E-2</c:v>
                </c:pt>
                <c:pt idx="22">
                  <c:v>3.3003108056949337E-2</c:v>
                </c:pt>
                <c:pt idx="23">
                  <c:v>3.1328315269309272E-2</c:v>
                </c:pt>
                <c:pt idx="24">
                  <c:v>2.9796553692954579E-2</c:v>
                </c:pt>
                <c:pt idx="25">
                  <c:v>2.8391277013406817E-2</c:v>
                </c:pt>
                <c:pt idx="26">
                  <c:v>2.7098290111177332E-2</c:v>
                </c:pt>
                <c:pt idx="27">
                  <c:v>2.5905361218863329E-2</c:v>
                </c:pt>
                <c:pt idx="28">
                  <c:v>2.4801905572212429E-2</c:v>
                </c:pt>
                <c:pt idx="29">
                  <c:v>2.3778726250395229E-2</c:v>
                </c:pt>
                <c:pt idx="30">
                  <c:v>2.2827800928716696E-2</c:v>
                </c:pt>
                <c:pt idx="31">
                  <c:v>2.1942105635066031E-2</c:v>
                </c:pt>
                <c:pt idx="32">
                  <c:v>2.1115468452245705E-2</c:v>
                </c:pt>
                <c:pt idx="33">
                  <c:v>2.0342447556104197E-2</c:v>
                </c:pt>
                <c:pt idx="34">
                  <c:v>1.96182291139738E-2</c:v>
                </c:pt>
                <c:pt idx="35">
                  <c:v>1.8938541459301406E-2</c:v>
                </c:pt>
                <c:pt idx="36">
                  <c:v>1.8299582660816702E-2</c:v>
                </c:pt>
                <c:pt idx="37">
                  <c:v>1.7697959160018227E-2</c:v>
                </c:pt>
                <c:pt idx="38">
                  <c:v>1.713063359153677E-2</c:v>
                </c:pt>
                <c:pt idx="39">
                  <c:v>1.6594880252034191E-2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54-4228-B1F3-01B4973ED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72000"/>
        <c:axId val="613473640"/>
      </c:lineChart>
      <c:catAx>
        <c:axId val="6134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473640"/>
        <c:crosses val="autoZero"/>
        <c:auto val="1"/>
        <c:lblAlgn val="ctr"/>
        <c:lblOffset val="100"/>
        <c:noMultiLvlLbl val="0"/>
      </c:catAx>
      <c:valAx>
        <c:axId val="61347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4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257299</xdr:colOff>
      <xdr:row>1</xdr:row>
      <xdr:rowOff>59375</xdr:rowOff>
    </xdr:from>
    <xdr:to>
      <xdr:col>12</xdr:col>
      <xdr:colOff>563870</xdr:colOff>
      <xdr:row>14</xdr:row>
      <xdr:rowOff>162422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0B899E1-A484-447C-9446-8BA3D484F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234" y="277089"/>
          <a:ext cx="7600000" cy="2933333"/>
        </a:xfrm>
        <a:prstGeom prst="rect">
          <a:avLst/>
        </a:prstGeom>
      </xdr:spPr>
    </xdr:pic>
    <xdr:clientData/>
  </xdr:twoCellAnchor>
  <xdr:twoCellAnchor>
    <xdr:from>
      <xdr:col>24</xdr:col>
      <xdr:colOff>124811</xdr:colOff>
      <xdr:row>3</xdr:row>
      <xdr:rowOff>112985</xdr:rowOff>
    </xdr:from>
    <xdr:to>
      <xdr:col>35</xdr:col>
      <xdr:colOff>459829</xdr:colOff>
      <xdr:row>21</xdr:row>
      <xdr:rowOff>118242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F19C81F-C2E3-43C0-B70F-6A61C3A55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eterroelants.github.io/posts/cross-entropy-logistic/" TargetMode="External"/><Relationship Id="rId1" Type="http://schemas.openxmlformats.org/officeDocument/2006/relationships/hyperlink" Target="https://en.wikipedia.org/wiki/Automatic_differentiatio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C367-09E2-4F69-94FA-0FC744B7F005}">
  <dimension ref="A2:AU70"/>
  <sheetViews>
    <sheetView tabSelected="1" zoomScale="58" zoomScaleNormal="114" workbookViewId="0">
      <selection activeCell="L17" sqref="L17"/>
    </sheetView>
  </sheetViews>
  <sheetFormatPr defaultRowHeight="17.399999999999999" x14ac:dyDescent="0.4"/>
  <cols>
    <col min="2" max="32" width="8.69921875" customWidth="1"/>
  </cols>
  <sheetData>
    <row r="2" spans="2:38" x14ac:dyDescent="0.4">
      <c r="N2" s="1" t="s">
        <v>52</v>
      </c>
      <c r="Q2" t="s">
        <v>86</v>
      </c>
    </row>
    <row r="3" spans="2:38" x14ac:dyDescent="0.4">
      <c r="N3" t="s">
        <v>62</v>
      </c>
      <c r="Y3" t="s">
        <v>63</v>
      </c>
      <c r="AK3" s="4" t="s">
        <v>54</v>
      </c>
    </row>
    <row r="4" spans="2:38" x14ac:dyDescent="0.4">
      <c r="O4" t="s">
        <v>33</v>
      </c>
    </row>
    <row r="5" spans="2:38" x14ac:dyDescent="0.4">
      <c r="O5" t="s">
        <v>34</v>
      </c>
      <c r="V5" s="4" t="s">
        <v>54</v>
      </c>
    </row>
    <row r="6" spans="2:38" x14ac:dyDescent="0.4">
      <c r="O6" t="s">
        <v>35</v>
      </c>
    </row>
    <row r="7" spans="2:38" x14ac:dyDescent="0.4">
      <c r="N7" s="2" t="s">
        <v>64</v>
      </c>
      <c r="P7" t="s">
        <v>36</v>
      </c>
    </row>
    <row r="8" spans="2:38" x14ac:dyDescent="0.4">
      <c r="N8" s="2" t="s">
        <v>65</v>
      </c>
      <c r="P8" t="s">
        <v>39</v>
      </c>
    </row>
    <row r="9" spans="2:38" x14ac:dyDescent="0.4">
      <c r="N9" s="2" t="s">
        <v>66</v>
      </c>
      <c r="P9" t="s">
        <v>38</v>
      </c>
    </row>
    <row r="10" spans="2:38" x14ac:dyDescent="0.4">
      <c r="N10" s="2" t="s">
        <v>67</v>
      </c>
      <c r="P10" t="s">
        <v>37</v>
      </c>
    </row>
    <row r="11" spans="2:38" x14ac:dyDescent="0.4">
      <c r="N11" s="2"/>
    </row>
    <row r="12" spans="2:38" s="2" customFormat="1" x14ac:dyDescent="0.4">
      <c r="N12" s="2" t="s">
        <v>68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2:38" x14ac:dyDescent="0.4">
      <c r="O13" t="s">
        <v>40</v>
      </c>
      <c r="U13" t="s">
        <v>42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2:38" x14ac:dyDescent="0.4">
      <c r="O14" t="s">
        <v>41</v>
      </c>
      <c r="U14" t="s">
        <v>43</v>
      </c>
    </row>
    <row r="15" spans="2:38" x14ac:dyDescent="0.4">
      <c r="N15" s="2" t="s">
        <v>69</v>
      </c>
    </row>
    <row r="16" spans="2:38" x14ac:dyDescent="0.4">
      <c r="B16" s="1" t="s">
        <v>53</v>
      </c>
      <c r="O16" t="s">
        <v>44</v>
      </c>
      <c r="U16" t="s">
        <v>45</v>
      </c>
    </row>
    <row r="17" spans="1:47" x14ac:dyDescent="0.4">
      <c r="B17" t="s">
        <v>0</v>
      </c>
      <c r="O17" t="s">
        <v>46</v>
      </c>
      <c r="U17" t="s">
        <v>47</v>
      </c>
    </row>
    <row r="18" spans="1:47" x14ac:dyDescent="0.4">
      <c r="B18" t="s">
        <v>1</v>
      </c>
    </row>
    <row r="19" spans="1:47" x14ac:dyDescent="0.4">
      <c r="B19" t="s">
        <v>31</v>
      </c>
      <c r="N19" t="s">
        <v>70</v>
      </c>
    </row>
    <row r="20" spans="1:47" x14ac:dyDescent="0.4">
      <c r="B20" t="s">
        <v>32</v>
      </c>
      <c r="N20" t="s">
        <v>71</v>
      </c>
    </row>
    <row r="21" spans="1:47" x14ac:dyDescent="0.4">
      <c r="B21" t="s">
        <v>2</v>
      </c>
      <c r="N21" t="s">
        <v>72</v>
      </c>
    </row>
    <row r="22" spans="1:47" x14ac:dyDescent="0.4">
      <c r="B22" t="s">
        <v>3</v>
      </c>
      <c r="N22" s="2" t="s">
        <v>73</v>
      </c>
    </row>
    <row r="23" spans="1:47" x14ac:dyDescent="0.4">
      <c r="B23" t="s">
        <v>4</v>
      </c>
      <c r="N23" s="2" t="s">
        <v>74</v>
      </c>
      <c r="T23" t="s">
        <v>48</v>
      </c>
    </row>
    <row r="24" spans="1:47" x14ac:dyDescent="0.4">
      <c r="B24" t="s">
        <v>5</v>
      </c>
      <c r="N24" s="2" t="s">
        <v>75</v>
      </c>
      <c r="T24" t="s">
        <v>49</v>
      </c>
    </row>
    <row r="25" spans="1:47" x14ac:dyDescent="0.4">
      <c r="B25" t="s">
        <v>6</v>
      </c>
      <c r="N25" s="2" t="s">
        <v>76</v>
      </c>
      <c r="T25" t="s">
        <v>50</v>
      </c>
    </row>
    <row r="26" spans="1:47" x14ac:dyDescent="0.4">
      <c r="B26" t="s">
        <v>7</v>
      </c>
      <c r="N26" s="2" t="s">
        <v>77</v>
      </c>
      <c r="T26" t="s">
        <v>51</v>
      </c>
    </row>
    <row r="27" spans="1:47" x14ac:dyDescent="0.4">
      <c r="B27" t="s">
        <v>61</v>
      </c>
    </row>
    <row r="29" spans="1:47" x14ac:dyDescent="0.4">
      <c r="B29" s="3" t="s">
        <v>30</v>
      </c>
      <c r="C29">
        <v>0.5</v>
      </c>
    </row>
    <row r="30" spans="1:47" x14ac:dyDescent="0.4">
      <c r="B30" s="7" t="s">
        <v>8</v>
      </c>
      <c r="C30" s="7" t="s">
        <v>9</v>
      </c>
      <c r="D30" s="7" t="s">
        <v>10</v>
      </c>
      <c r="E30" s="7" t="s">
        <v>11</v>
      </c>
      <c r="F30" s="7" t="s">
        <v>12</v>
      </c>
      <c r="G30" s="7" t="s">
        <v>13</v>
      </c>
      <c r="H30" s="7" t="s">
        <v>14</v>
      </c>
      <c r="I30" s="7" t="s">
        <v>15</v>
      </c>
      <c r="J30" s="7" t="s">
        <v>20</v>
      </c>
      <c r="K30" s="7" t="s">
        <v>21</v>
      </c>
      <c r="L30" s="7" t="s">
        <v>22</v>
      </c>
      <c r="M30" s="7" t="s">
        <v>23</v>
      </c>
      <c r="N30" s="7" t="s">
        <v>16</v>
      </c>
      <c r="O30" s="7" t="s">
        <v>17</v>
      </c>
      <c r="P30" s="7" t="s">
        <v>18</v>
      </c>
      <c r="Q30" s="7" t="s">
        <v>19</v>
      </c>
      <c r="R30" s="7" t="s">
        <v>24</v>
      </c>
      <c r="S30" s="7" t="s">
        <v>25</v>
      </c>
      <c r="T30" s="7" t="s">
        <v>26</v>
      </c>
      <c r="U30" s="7" t="s">
        <v>27</v>
      </c>
      <c r="V30" s="7" t="s">
        <v>28</v>
      </c>
      <c r="W30" s="7" t="s">
        <v>29</v>
      </c>
      <c r="X30" s="7" t="s">
        <v>87</v>
      </c>
      <c r="Y30" s="7" t="s">
        <v>78</v>
      </c>
      <c r="Z30" s="7" t="s">
        <v>79</v>
      </c>
      <c r="AA30" s="7" t="s">
        <v>80</v>
      </c>
      <c r="AB30" s="7" t="s">
        <v>81</v>
      </c>
      <c r="AC30" s="7" t="s">
        <v>82</v>
      </c>
      <c r="AD30" s="7" t="s">
        <v>83</v>
      </c>
      <c r="AE30" s="7" t="s">
        <v>84</v>
      </c>
      <c r="AF30" s="7" t="s">
        <v>85</v>
      </c>
      <c r="AP30" s="6" t="s">
        <v>55</v>
      </c>
      <c r="AQ30" s="6" t="s">
        <v>56</v>
      </c>
      <c r="AR30" s="6" t="s">
        <v>57</v>
      </c>
      <c r="AS30" s="6" t="s">
        <v>58</v>
      </c>
      <c r="AT30" s="6" t="s">
        <v>59</v>
      </c>
      <c r="AU30" s="6" t="s">
        <v>60</v>
      </c>
    </row>
    <row r="31" spans="1:47" x14ac:dyDescent="0.4">
      <c r="A31" s="5"/>
      <c r="B31" s="5">
        <v>0.01</v>
      </c>
      <c r="C31" s="5">
        <v>0.99</v>
      </c>
      <c r="D31" s="5">
        <v>0.05</v>
      </c>
      <c r="E31" s="5">
        <v>0.1</v>
      </c>
      <c r="F31" s="5">
        <v>0.15</v>
      </c>
      <c r="G31" s="5">
        <v>0.2</v>
      </c>
      <c r="H31" s="5">
        <v>0.25</v>
      </c>
      <c r="I31" s="5">
        <v>0.3</v>
      </c>
      <c r="J31" s="5">
        <f>F31*D31+G31*E31</f>
        <v>2.7500000000000004E-2</v>
      </c>
      <c r="K31" s="5">
        <f>1/(1+EXP(-J31))</f>
        <v>0.50687456676453424</v>
      </c>
      <c r="L31" s="5">
        <f>H31*D31+I31*E31</f>
        <v>4.2499999999999996E-2</v>
      </c>
      <c r="M31" s="5">
        <f>1/(1+EXP(-L31))</f>
        <v>0.51062340100496373</v>
      </c>
      <c r="N31" s="5">
        <v>0.4</v>
      </c>
      <c r="O31" s="5">
        <v>0.45</v>
      </c>
      <c r="P31" s="5">
        <v>0.5</v>
      </c>
      <c r="Q31" s="5">
        <v>0.55000000000000004</v>
      </c>
      <c r="R31" s="5">
        <f>N31*K31+O31*M31</f>
        <v>0.43253035715804738</v>
      </c>
      <c r="S31" s="5">
        <f>1/(1+EXP(-R31))</f>
        <v>0.60647773220672796</v>
      </c>
      <c r="T31" s="5">
        <f>P31*K31+Q31*M31</f>
        <v>0.53428015393499717</v>
      </c>
      <c r="U31" s="5">
        <f>1/(1+EXP(-T31))</f>
        <v>0.63048083545063482</v>
      </c>
      <c r="V31" s="5">
        <f>0.5*(B31-S31)^2</f>
        <v>0.17789284250924053</v>
      </c>
      <c r="W31" s="5">
        <f>0.5*(C31-U31)^2</f>
        <v>6.4627014839136757E-2</v>
      </c>
      <c r="X31" s="5">
        <f>V31+W31</f>
        <v>0.24251985734837728</v>
      </c>
      <c r="Y31" s="5">
        <f>((S31-B31)*S31*(1-S31)*N31+(U31-C31)*U31*(1-U31)*P31)*K31*(1-K31)*D31</f>
        <v>1.882556669401121E-4</v>
      </c>
      <c r="Z31" s="5">
        <f>((S31-B31)*S31*(1-S31)*N31+(U31-C31)*U31*(1-U31)*P31)*K31*(1-K31)*E31</f>
        <v>3.765113338802242E-4</v>
      </c>
      <c r="AA31" s="5">
        <f>((S31-B31)*S31*(1-S31)*N31+(U31-C31)*U31*(1-U31)*P31)*M31*(1-M31)*D31</f>
        <v>1.8820626158717679E-4</v>
      </c>
      <c r="AB31" s="5">
        <f>((S31-B31)*S31*(1-S31)*N31+(U31-C31)*U31*(1-U31)*P31)*M31*(1-M31)*E31</f>
        <v>3.7641252317435357E-4</v>
      </c>
      <c r="AC31" s="5">
        <f>(S31-B31)*S31*(1-S31)*K31</f>
        <v>7.2157072912136258E-2</v>
      </c>
      <c r="AD31" s="5">
        <f>(S31-B31)*S31*(1-S31)*M31</f>
        <v>7.2690745191944781E-2</v>
      </c>
      <c r="AE31" s="5">
        <f>(U31-C31)*U31*(1-U31)*K31</f>
        <v>-4.2455250092604709E-2</v>
      </c>
      <c r="AF31" s="5">
        <f>(U31-C31)*U31*(1-U31)*M31</f>
        <v>-4.276924828006376E-2</v>
      </c>
      <c r="AO31">
        <v>1</v>
      </c>
      <c r="AP31">
        <v>0.24251985734837728</v>
      </c>
      <c r="AQ31">
        <v>0.24251985734837728</v>
      </c>
      <c r="AR31">
        <v>0.24251985734837728</v>
      </c>
      <c r="AS31">
        <v>0.24251985734837728</v>
      </c>
      <c r="AT31">
        <v>0.24251985734837728</v>
      </c>
      <c r="AU31">
        <v>0.24251985734837728</v>
      </c>
    </row>
    <row r="32" spans="1:47" x14ac:dyDescent="0.4">
      <c r="B32" s="5">
        <v>0.01</v>
      </c>
      <c r="C32" s="5">
        <v>0.99</v>
      </c>
      <c r="D32" s="5">
        <v>0.05</v>
      </c>
      <c r="E32" s="5">
        <v>0.1</v>
      </c>
      <c r="F32">
        <f>F31-$C$29*Y31</f>
        <v>0.14990587216652995</v>
      </c>
      <c r="G32">
        <f t="shared" ref="G32:I32" si="0">G31-$C$29*Z31</f>
        <v>0.1998117443330599</v>
      </c>
      <c r="H32">
        <f t="shared" si="0"/>
        <v>0.24990589686920642</v>
      </c>
      <c r="I32">
        <f t="shared" si="0"/>
        <v>0.29981179373841282</v>
      </c>
      <c r="J32" s="5">
        <f>F32*D32+G32*E32</f>
        <v>2.747646804163249E-2</v>
      </c>
      <c r="K32" s="5">
        <f>1/(1+EXP(-J32))</f>
        <v>0.5068686848861037</v>
      </c>
      <c r="L32" s="5">
        <f>H32*D32+I32*E32</f>
        <v>4.2476474217301607E-2</v>
      </c>
      <c r="M32" s="5">
        <f>1/(1+EXP(-L32))</f>
        <v>0.51061752221286116</v>
      </c>
      <c r="N32">
        <f>N31-$C$29*AC31</f>
        <v>0.3639214635439319</v>
      </c>
      <c r="O32">
        <f t="shared" ref="O32:Q32" si="1">O31-$C$29*AD31</f>
        <v>0.41365462740402764</v>
      </c>
      <c r="P32">
        <f t="shared" si="1"/>
        <v>0.52122762504630238</v>
      </c>
      <c r="Q32">
        <f t="shared" si="1"/>
        <v>0.57138462414003188</v>
      </c>
      <c r="R32" s="5">
        <f>N32*K32+O32*M32</f>
        <v>0.3956796945252678</v>
      </c>
      <c r="S32" s="5">
        <f>1/(1+EXP(-R32))</f>
        <v>0.59764921916191882</v>
      </c>
      <c r="T32" s="5">
        <f>P32*K32+Q32*M32</f>
        <v>0.55595296184243659</v>
      </c>
      <c r="U32" s="5">
        <f>1/(1+EXP(-T32))</f>
        <v>0.63551561762580189</v>
      </c>
      <c r="V32" s="5">
        <f>0.5*(B32-S32)^2</f>
        <v>0.17266580239080645</v>
      </c>
      <c r="W32" s="5">
        <f>0.5*(C32-U32)^2</f>
        <v>6.2829588673608341E-2</v>
      </c>
      <c r="X32" s="5">
        <f>V32+W32</f>
        <v>0.23549539106441481</v>
      </c>
      <c r="Y32" s="5">
        <f>((S32-B32)*S32*(1-S32)*N32+(U32-C32)*U32*(1-U32)*P32)*K32*(1-K32)*D32</f>
        <v>1.0781355502448092E-4</v>
      </c>
      <c r="Z32" s="5">
        <f>((S32-B32)*S32*(1-S32)*N32+(U32-C32)*U32*(1-U32)*P32)*K32*(1-K32)*E32</f>
        <v>2.1562711004896183E-4</v>
      </c>
      <c r="AA32" s="5">
        <f>((S32-B32)*S32*(1-S32)*N32+(U32-C32)*U32*(1-U32)*P32)*M32*(1-M32)*D32</f>
        <v>1.0778527970394565E-4</v>
      </c>
      <c r="AB32" s="5">
        <f>((S32-B32)*S32*(1-S32)*N32+(U32-C32)*U32*(1-U32)*P32)*M32*(1-M32)*E32</f>
        <v>2.1557055940789129E-4</v>
      </c>
      <c r="AC32" s="5">
        <f>(S32-B32)*S32*(1-S32)*K32</f>
        <v>7.1625032003293079E-2</v>
      </c>
      <c r="AD32" s="5">
        <f>(S32-B32)*S32*(1-S32)*M32</f>
        <v>7.2154775902473739E-2</v>
      </c>
      <c r="AE32" s="5">
        <f>(U32-C32)*U32*(1-U32)*K32</f>
        <v>-4.1619582432222968E-2</v>
      </c>
      <c r="AF32" s="5">
        <f>(U32-C32)*U32*(1-U32)*M32</f>
        <v>-4.1927403863687089E-2</v>
      </c>
      <c r="AO32">
        <v>2</v>
      </c>
      <c r="AP32">
        <v>0.24110904258611879</v>
      </c>
      <c r="AQ32">
        <v>0.23970115047266305</v>
      </c>
      <c r="AR32">
        <v>0.23549539106441481</v>
      </c>
      <c r="AS32">
        <v>0.23131730052792934</v>
      </c>
      <c r="AT32">
        <v>0.22854777710848651</v>
      </c>
      <c r="AU32">
        <v>0.21490156583916664</v>
      </c>
    </row>
    <row r="33" spans="2:47" x14ac:dyDescent="0.4">
      <c r="B33" s="5">
        <v>0.01</v>
      </c>
      <c r="C33" s="5">
        <v>0.99</v>
      </c>
      <c r="D33" s="5">
        <v>0.05</v>
      </c>
      <c r="E33" s="5">
        <v>0.1</v>
      </c>
      <c r="F33">
        <f t="shared" ref="F33:F50" si="2">F32-$C$29*Y32</f>
        <v>0.14985196538901771</v>
      </c>
      <c r="G33">
        <f t="shared" ref="G33:G51" si="3">G32-$C$29*Z32</f>
        <v>0.19970393077803542</v>
      </c>
      <c r="H33">
        <f t="shared" ref="H33:H51" si="4">H32-$C$29*AA32</f>
        <v>0.24985200422935444</v>
      </c>
      <c r="I33">
        <f t="shared" ref="I33:I51" si="5">I32-$C$29*AB32</f>
        <v>0.29970400845870887</v>
      </c>
      <c r="J33" s="5">
        <f t="shared" ref="J33:J50" si="6">F33*D33+G33*E33</f>
        <v>2.7462991347254429E-2</v>
      </c>
      <c r="K33" s="5">
        <f t="shared" ref="K33:K70" si="7">1/(1+EXP(-J33))</f>
        <v>0.50686531634801202</v>
      </c>
      <c r="L33" s="5">
        <f t="shared" ref="L33:L50" si="8">H33*D33+I33*E33</f>
        <v>4.2463001057338613E-2</v>
      </c>
      <c r="M33" s="5">
        <f t="shared" ref="M33:M70" si="9">1/(1+EXP(-L33))</f>
        <v>0.510614155441242</v>
      </c>
      <c r="N33">
        <f t="shared" ref="N33:N50" si="10">N32-$C$29*AC32</f>
        <v>0.32810894754228537</v>
      </c>
      <c r="O33">
        <f t="shared" ref="O33:O51" si="11">O32-$C$29*AD32</f>
        <v>0.37757723945279076</v>
      </c>
      <c r="P33">
        <f t="shared" ref="P33:P51" si="12">P32-$C$29*AE32</f>
        <v>0.54203741626241386</v>
      </c>
      <c r="Q33">
        <f t="shared" ref="Q33:Q51" si="13">Q32-$C$29*AF32</f>
        <v>0.59234832607187538</v>
      </c>
      <c r="R33" s="5">
        <f t="shared" ref="R33:R50" si="14">N33*K33+O33*M33</f>
        <v>0.35910332872965611</v>
      </c>
      <c r="S33" s="5">
        <f t="shared" ref="S33:S70" si="15">1/(1+EXP(-R33))</f>
        <v>0.58882335791244111</v>
      </c>
      <c r="T33" s="5">
        <f t="shared" ref="T33:T50" si="16">P33*K33+Q33*M33</f>
        <v>0.57720140671053155</v>
      </c>
      <c r="U33" s="5">
        <f t="shared" ref="U33:U70" si="17">1/(1+EXP(-T33))</f>
        <v>0.64042319614818632</v>
      </c>
      <c r="V33" s="5">
        <f t="shared" ref="V33:V50" si="18">0.5*(B33-S33)^2</f>
        <v>0.16751823983251696</v>
      </c>
      <c r="W33" s="5">
        <f t="shared" ref="W33:W50" si="19">0.5*(C33-U33)^2</f>
        <v>6.1101970895624705E-2</v>
      </c>
      <c r="X33" s="5">
        <f t="shared" ref="X33:X50" si="20">V33+W33</f>
        <v>0.22862021072814165</v>
      </c>
      <c r="Y33" s="5">
        <f t="shared" ref="Y33:Y50" si="21">((S33-B33)*S33*(1-S33)*N33+(U33-C33)*U33*(1-U33)*P33)*K33*(1-K33)*D33</f>
        <v>2.9323886051972465E-5</v>
      </c>
      <c r="Z33" s="5">
        <f t="shared" ref="Z33:Z50" si="22">((S33-B33)*S33*(1-S33)*N33+(U33-C33)*U33*(1-U33)*P33)*K33*(1-K33)*E33</f>
        <v>5.864777210394493E-5</v>
      </c>
      <c r="AA33" s="5">
        <f t="shared" ref="AA33:AA50" si="23">((S33-B33)*S33*(1-S33)*N33+(U33-C33)*U33*(1-U33)*P33)*M33*(1-M33)*D33</f>
        <v>2.9316198492215298E-5</v>
      </c>
      <c r="AB33" s="5">
        <f t="shared" ref="AB33:AB50" si="24">((S33-B33)*S33*(1-S33)*N33+(U33-C33)*U33*(1-U33)*P33)*M33*(1-M33)*E33</f>
        <v>5.8632396984430596E-5</v>
      </c>
      <c r="AC33" s="5">
        <f t="shared" ref="AC33:AC50" si="25">(S33-B33)*S33*(1-S33)*K33</f>
        <v>7.103168024001158E-2</v>
      </c>
      <c r="AD33" s="5">
        <f t="shared" ref="AD33:AD50" si="26">(S33-B33)*S33*(1-S33)*M33</f>
        <v>7.155703940575639E-2</v>
      </c>
      <c r="AE33" s="5">
        <f t="shared" ref="AE33:AE50" si="27">(U33-C33)*U33*(1-U33)*K33</f>
        <v>-4.0803169861502925E-2</v>
      </c>
      <c r="AF33" s="5">
        <f t="shared" ref="AF33:AF50" si="28">(U33-C33)*U33*(1-U33)*M33</f>
        <v>-4.1104955194550805E-2</v>
      </c>
      <c r="AO33">
        <v>3</v>
      </c>
      <c r="AP33">
        <v>0.23970403831349174</v>
      </c>
      <c r="AQ33">
        <v>0.23690584967176104</v>
      </c>
      <c r="AR33">
        <v>0.22862021072814165</v>
      </c>
      <c r="AS33">
        <v>0.2205042684341543</v>
      </c>
      <c r="AT33">
        <v>0.21519169183898648</v>
      </c>
      <c r="AU33">
        <v>0.18987896099100909</v>
      </c>
    </row>
    <row r="34" spans="2:47" x14ac:dyDescent="0.4">
      <c r="B34" s="5">
        <v>0.01</v>
      </c>
      <c r="C34" s="5">
        <v>0.99</v>
      </c>
      <c r="D34" s="5">
        <v>0.05</v>
      </c>
      <c r="E34" s="5">
        <v>0.1</v>
      </c>
      <c r="F34">
        <f t="shared" si="2"/>
        <v>0.14983730344599172</v>
      </c>
      <c r="G34">
        <f t="shared" si="3"/>
        <v>0.19967460689198344</v>
      </c>
      <c r="H34">
        <f t="shared" si="4"/>
        <v>0.24983734613010833</v>
      </c>
      <c r="I34">
        <f t="shared" si="5"/>
        <v>0.29967469226021665</v>
      </c>
      <c r="J34" s="5">
        <f t="shared" si="6"/>
        <v>2.7459325861497928E-2</v>
      </c>
      <c r="K34" s="5">
        <f t="shared" si="7"/>
        <v>0.50686440014931367</v>
      </c>
      <c r="L34" s="5">
        <f t="shared" si="8"/>
        <v>4.2459336532527085E-2</v>
      </c>
      <c r="M34" s="5">
        <f t="shared" si="9"/>
        <v>0.51061323972285</v>
      </c>
      <c r="N34">
        <f t="shared" si="10"/>
        <v>0.29259310742227956</v>
      </c>
      <c r="O34">
        <f t="shared" si="11"/>
        <v>0.34179871974991255</v>
      </c>
      <c r="P34">
        <f t="shared" si="12"/>
        <v>0.56243900119316537</v>
      </c>
      <c r="Q34">
        <f t="shared" si="13"/>
        <v>0.61290080366915078</v>
      </c>
      <c r="R34" s="5">
        <f t="shared" si="14"/>
        <v>0.32283198150604275</v>
      </c>
      <c r="S34" s="5">
        <f t="shared" si="15"/>
        <v>0.58001427227269253</v>
      </c>
      <c r="T34" s="5">
        <f t="shared" si="16"/>
        <v>0.59803557195059631</v>
      </c>
      <c r="U34" s="5">
        <f t="shared" si="17"/>
        <v>0.64520674755832952</v>
      </c>
      <c r="V34" s="5">
        <f t="shared" si="18"/>
        <v>0.16245813529728362</v>
      </c>
      <c r="W34" s="5">
        <f t="shared" si="19"/>
        <v>5.944119346465275E-2</v>
      </c>
      <c r="X34" s="5">
        <f t="shared" si="20"/>
        <v>0.22189932876193635</v>
      </c>
      <c r="Y34" s="5">
        <f t="shared" si="21"/>
        <v>-4.7048710985848003E-5</v>
      </c>
      <c r="Z34" s="5">
        <f t="shared" si="22"/>
        <v>-9.4097421971696006E-5</v>
      </c>
      <c r="AA34" s="5">
        <f t="shared" si="23"/>
        <v>-4.7036377971792836E-5</v>
      </c>
      <c r="AB34" s="5">
        <f t="shared" si="24"/>
        <v>-9.4072755943585672E-5</v>
      </c>
      <c r="AC34" s="5">
        <f t="shared" si="25"/>
        <v>7.0380238092057831E-2</v>
      </c>
      <c r="AD34" s="5">
        <f t="shared" si="26"/>
        <v>7.0900780118044834E-2</v>
      </c>
      <c r="AE34" s="5">
        <f t="shared" si="27"/>
        <v>-4.0005969531909644E-2</v>
      </c>
      <c r="AF34" s="5">
        <f t="shared" si="28"/>
        <v>-4.0301859244650823E-2</v>
      </c>
      <c r="AO34">
        <v>4</v>
      </c>
      <c r="AP34">
        <v>0.23830488874241448</v>
      </c>
      <c r="AQ34">
        <v>0.23413430078712505</v>
      </c>
      <c r="AR34">
        <v>0.22189932876193635</v>
      </c>
      <c r="AS34">
        <v>0.21009956146106909</v>
      </c>
      <c r="AT34">
        <v>0.20248594942899739</v>
      </c>
      <c r="AU34">
        <v>0.16762446619764171</v>
      </c>
    </row>
    <row r="35" spans="2:47" x14ac:dyDescent="0.4">
      <c r="B35" s="5">
        <v>0.01</v>
      </c>
      <c r="C35" s="5">
        <v>0.99</v>
      </c>
      <c r="D35" s="5">
        <v>0.05</v>
      </c>
      <c r="E35" s="5">
        <v>0.1</v>
      </c>
      <c r="F35">
        <f t="shared" si="2"/>
        <v>0.14986082780148466</v>
      </c>
      <c r="G35">
        <f t="shared" si="3"/>
        <v>0.19972165560296928</v>
      </c>
      <c r="H35">
        <f t="shared" si="4"/>
        <v>0.24986086431909421</v>
      </c>
      <c r="I35">
        <f t="shared" si="5"/>
        <v>0.29972172863818841</v>
      </c>
      <c r="J35" s="5">
        <f t="shared" si="6"/>
        <v>2.7465206950371163E-2</v>
      </c>
      <c r="K35" s="5">
        <f t="shared" si="7"/>
        <v>0.5068658701443558</v>
      </c>
      <c r="L35" s="5">
        <f t="shared" si="8"/>
        <v>4.2465216079773549E-2</v>
      </c>
      <c r="M35" s="5">
        <f t="shared" si="9"/>
        <v>0.51061470894729266</v>
      </c>
      <c r="N35">
        <f t="shared" si="10"/>
        <v>0.25740298837625064</v>
      </c>
      <c r="O35">
        <f t="shared" si="11"/>
        <v>0.30634832969089015</v>
      </c>
      <c r="P35">
        <f t="shared" si="12"/>
        <v>0.58244198595912022</v>
      </c>
      <c r="Q35">
        <f t="shared" si="13"/>
        <v>0.63305173329147624</v>
      </c>
      <c r="R35" s="5">
        <f t="shared" si="14"/>
        <v>0.2868947528826889</v>
      </c>
      <c r="S35" s="5">
        <f t="shared" si="15"/>
        <v>0.57123574763898288</v>
      </c>
      <c r="T35" s="5">
        <f t="shared" si="16"/>
        <v>0.61846549056498246</v>
      </c>
      <c r="U35" s="5">
        <f t="shared" si="17"/>
        <v>0.6498694679614142</v>
      </c>
      <c r="V35" s="5">
        <f t="shared" si="18"/>
        <v>0.15749278221394403</v>
      </c>
      <c r="W35" s="5">
        <f t="shared" si="19"/>
        <v>5.7844389412425715E-2</v>
      </c>
      <c r="X35" s="5">
        <f t="shared" si="20"/>
        <v>0.21533717162636973</v>
      </c>
      <c r="Y35" s="5">
        <f t="shared" si="21"/>
        <v>-1.2115320716341958E-4</v>
      </c>
      <c r="Z35" s="5">
        <f t="shared" si="22"/>
        <v>-2.4230641432683916E-4</v>
      </c>
      <c r="AA35" s="5">
        <f t="shared" si="23"/>
        <v>-1.2112144358762102E-4</v>
      </c>
      <c r="AB35" s="5">
        <f t="shared" si="24"/>
        <v>-2.4224288717524203E-4</v>
      </c>
      <c r="AC35" s="5">
        <f t="shared" si="25"/>
        <v>6.9674253030479444E-2</v>
      </c>
      <c r="AD35" s="5">
        <f t="shared" si="26"/>
        <v>7.0189571892354904E-2</v>
      </c>
      <c r="AE35" s="5">
        <f t="shared" si="27"/>
        <v>-3.9227875165624732E-2</v>
      </c>
      <c r="AF35" s="5">
        <f t="shared" si="28"/>
        <v>-3.9518009083175293E-2</v>
      </c>
      <c r="AO35">
        <v>5</v>
      </c>
      <c r="AP35">
        <v>0.23691163726672779</v>
      </c>
      <c r="AQ35">
        <v>0.23138683604620666</v>
      </c>
      <c r="AR35">
        <v>0.21533717162636973</v>
      </c>
      <c r="AS35">
        <v>0.20011786274225696</v>
      </c>
      <c r="AT35">
        <v>0.19045450599562466</v>
      </c>
      <c r="AU35">
        <v>0.1481380160757633</v>
      </c>
    </row>
    <row r="36" spans="2:47" x14ac:dyDescent="0.4">
      <c r="B36" s="5">
        <v>0.01</v>
      </c>
      <c r="C36" s="5">
        <v>0.99</v>
      </c>
      <c r="D36" s="5">
        <v>0.05</v>
      </c>
      <c r="E36" s="5">
        <v>0.1</v>
      </c>
      <c r="F36">
        <f t="shared" si="2"/>
        <v>0.14992140440506638</v>
      </c>
      <c r="G36">
        <f t="shared" si="3"/>
        <v>0.19984280881013269</v>
      </c>
      <c r="H36">
        <f t="shared" si="4"/>
        <v>0.24992142504088802</v>
      </c>
      <c r="I36">
        <f t="shared" si="5"/>
        <v>0.29984285008177602</v>
      </c>
      <c r="J36" s="5">
        <f t="shared" si="6"/>
        <v>2.7480351101266589E-2</v>
      </c>
      <c r="K36" s="5">
        <f t="shared" si="7"/>
        <v>0.50686965546778806</v>
      </c>
      <c r="L36" s="5">
        <f t="shared" si="8"/>
        <v>4.2480356260222008E-2</v>
      </c>
      <c r="M36" s="5">
        <f t="shared" si="9"/>
        <v>0.5106184922859216</v>
      </c>
      <c r="N36">
        <f t="shared" si="10"/>
        <v>0.22256586186101091</v>
      </c>
      <c r="O36">
        <f t="shared" si="11"/>
        <v>0.27125354374471272</v>
      </c>
      <c r="P36">
        <f t="shared" si="12"/>
        <v>0.6020559235419326</v>
      </c>
      <c r="Q36">
        <f t="shared" si="13"/>
        <v>0.65281073783306387</v>
      </c>
      <c r="R36" s="5">
        <f t="shared" si="14"/>
        <v>0.25131895725452041</v>
      </c>
      <c r="S36" s="5">
        <f t="shared" si="15"/>
        <v>0.56250111455178498</v>
      </c>
      <c r="T36" s="5">
        <f t="shared" si="16"/>
        <v>0.63850111323841952</v>
      </c>
      <c r="U36" s="5">
        <f t="shared" si="17"/>
        <v>0.65441455665773696</v>
      </c>
      <c r="V36" s="5">
        <f t="shared" si="18"/>
        <v>0.1526287407904823</v>
      </c>
      <c r="W36" s="5">
        <f t="shared" si="19"/>
        <v>5.6308794891611613E-2</v>
      </c>
      <c r="X36" s="5">
        <f t="shared" si="20"/>
        <v>0.20893753568209392</v>
      </c>
      <c r="Y36" s="5">
        <f t="shared" si="21"/>
        <v>-1.9285419485358187E-4</v>
      </c>
      <c r="Z36" s="5">
        <f t="shared" si="22"/>
        <v>-3.8570838970716374E-4</v>
      </c>
      <c r="AA36" s="5">
        <f t="shared" si="23"/>
        <v>-1.9280361105720849E-4</v>
      </c>
      <c r="AB36" s="5">
        <f t="shared" si="24"/>
        <v>-3.8560722211441697E-4</v>
      </c>
      <c r="AC36" s="5">
        <f t="shared" si="25"/>
        <v>6.8917543497366354E-2</v>
      </c>
      <c r="AD36" s="5">
        <f t="shared" si="26"/>
        <v>6.9427261571216731E-2</v>
      </c>
      <c r="AE36" s="5">
        <f t="shared" si="27"/>
        <v>-3.8468725550638412E-2</v>
      </c>
      <c r="AF36" s="5">
        <f t="shared" si="28"/>
        <v>-3.8753242434092033E-2</v>
      </c>
      <c r="AO36">
        <v>6</v>
      </c>
      <c r="AP36">
        <v>0.23552432644189869</v>
      </c>
      <c r="AQ36">
        <v>0.22866377345937627</v>
      </c>
      <c r="AR36">
        <v>0.20893753568209392</v>
      </c>
      <c r="AS36">
        <v>0.19056943974462701</v>
      </c>
      <c r="AT36">
        <v>0.17911034992524699</v>
      </c>
      <c r="AU36">
        <v>0.13127326769251346</v>
      </c>
    </row>
    <row r="37" spans="2:47" x14ac:dyDescent="0.4">
      <c r="B37" s="5">
        <v>0.01</v>
      </c>
      <c r="C37" s="5">
        <v>0.99</v>
      </c>
      <c r="D37" s="5">
        <v>0.05</v>
      </c>
      <c r="E37" s="5">
        <v>0.1</v>
      </c>
      <c r="F37">
        <f t="shared" si="2"/>
        <v>0.15001783150249318</v>
      </c>
      <c r="G37">
        <f t="shared" si="3"/>
        <v>0.20003566300498626</v>
      </c>
      <c r="H37">
        <f t="shared" si="4"/>
        <v>0.2500178268464166</v>
      </c>
      <c r="I37">
        <f t="shared" si="5"/>
        <v>0.30003565369283325</v>
      </c>
      <c r="J37" s="5">
        <f t="shared" si="6"/>
        <v>2.7504457875623285E-2</v>
      </c>
      <c r="K37" s="5">
        <f t="shared" si="7"/>
        <v>0.50687568102272818</v>
      </c>
      <c r="L37" s="5">
        <f t="shared" si="8"/>
        <v>4.2504456711604161E-2</v>
      </c>
      <c r="M37" s="5">
        <f t="shared" si="9"/>
        <v>0.51062451467984249</v>
      </c>
      <c r="N37">
        <f t="shared" si="10"/>
        <v>0.18810709011232774</v>
      </c>
      <c r="O37">
        <f t="shared" si="11"/>
        <v>0.23653991295910437</v>
      </c>
      <c r="P37">
        <f t="shared" si="12"/>
        <v>0.62129028631725181</v>
      </c>
      <c r="Q37">
        <f t="shared" si="13"/>
        <v>0.67218735905010984</v>
      </c>
      <c r="R37" s="5">
        <f t="shared" si="14"/>
        <v>0.21612998766304467</v>
      </c>
      <c r="S37" s="5">
        <f t="shared" si="15"/>
        <v>0.55382314352438233</v>
      </c>
      <c r="T37" s="5">
        <f t="shared" si="16"/>
        <v>0.65815228097875011</v>
      </c>
      <c r="U37" s="5">
        <f t="shared" si="17"/>
        <v>0.65884520194541496</v>
      </c>
      <c r="V37" s="5">
        <f t="shared" si="18"/>
        <v>0.14787180571637046</v>
      </c>
      <c r="W37" s="5">
        <f t="shared" si="19"/>
        <v>5.48317501372865E-2</v>
      </c>
      <c r="X37" s="5">
        <f t="shared" si="20"/>
        <v>0.20270355585365696</v>
      </c>
      <c r="Y37" s="5">
        <f t="shared" si="21"/>
        <v>-2.6203347084862089E-4</v>
      </c>
      <c r="Z37" s="5">
        <f t="shared" si="22"/>
        <v>-5.2406694169724178E-4</v>
      </c>
      <c r="AA37" s="5">
        <f t="shared" si="23"/>
        <v>-2.6196469468144393E-4</v>
      </c>
      <c r="AB37" s="5">
        <f t="shared" si="24"/>
        <v>-5.2392938936288787E-4</v>
      </c>
      <c r="AC37" s="5">
        <f t="shared" si="25"/>
        <v>6.8114140484433983E-2</v>
      </c>
      <c r="AD37" s="5">
        <f t="shared" si="26"/>
        <v>6.8617910130391827E-2</v>
      </c>
      <c r="AE37" s="5">
        <f t="shared" si="27"/>
        <v>-3.7728312277646503E-2</v>
      </c>
      <c r="AF37" s="5">
        <f t="shared" si="28"/>
        <v>-3.8007349469975756E-2</v>
      </c>
      <c r="AO37">
        <v>7</v>
      </c>
      <c r="AP37">
        <v>0.23414299796543731</v>
      </c>
      <c r="AQ37">
        <v>0.22596541626495797</v>
      </c>
      <c r="AR37">
        <v>0.20270355585365696</v>
      </c>
      <c r="AS37">
        <v>0.18146005952914179</v>
      </c>
      <c r="AT37">
        <v>0.16845570341567154</v>
      </c>
      <c r="AU37">
        <v>0.11678732707329081</v>
      </c>
    </row>
    <row r="38" spans="2:47" x14ac:dyDescent="0.4">
      <c r="B38" s="5">
        <v>0.01</v>
      </c>
      <c r="C38" s="5">
        <v>0.99</v>
      </c>
      <c r="D38" s="5">
        <v>0.05</v>
      </c>
      <c r="E38" s="5">
        <v>0.1</v>
      </c>
      <c r="F38">
        <f t="shared" si="2"/>
        <v>0.15014884823791749</v>
      </c>
      <c r="G38">
        <f t="shared" si="3"/>
        <v>0.2002976964758349</v>
      </c>
      <c r="H38">
        <f t="shared" si="4"/>
        <v>0.25014880919375732</v>
      </c>
      <c r="I38">
        <f t="shared" si="5"/>
        <v>0.30029761838751468</v>
      </c>
      <c r="J38" s="5">
        <f t="shared" si="6"/>
        <v>2.7537212059479364E-2</v>
      </c>
      <c r="K38" s="5">
        <f t="shared" si="7"/>
        <v>0.50688386801839402</v>
      </c>
      <c r="L38" s="5">
        <f t="shared" si="8"/>
        <v>4.2537202298439339E-2</v>
      </c>
      <c r="M38" s="5">
        <f t="shared" si="9"/>
        <v>0.51063269737737171</v>
      </c>
      <c r="N38">
        <f t="shared" si="10"/>
        <v>0.15405001987011074</v>
      </c>
      <c r="O38">
        <f t="shared" si="11"/>
        <v>0.20223095789390846</v>
      </c>
      <c r="P38">
        <f t="shared" si="12"/>
        <v>0.640154442456075</v>
      </c>
      <c r="Q38">
        <f t="shared" si="13"/>
        <v>0.69119103378509772</v>
      </c>
      <c r="R38" s="5">
        <f t="shared" si="14"/>
        <v>0.18135120946264835</v>
      </c>
      <c r="S38" s="5">
        <f t="shared" si="15"/>
        <v>0.54521395287871122</v>
      </c>
      <c r="T38" s="5">
        <f t="shared" si="16"/>
        <v>0.67742870190603233</v>
      </c>
      <c r="U38" s="5">
        <f t="shared" si="17"/>
        <v>0.66316456890723985</v>
      </c>
      <c r="V38" s="5">
        <f t="shared" si="18"/>
        <v>0.14322698767802766</v>
      </c>
      <c r="W38" s="5">
        <f t="shared" si="19"/>
        <v>5.3410699508795179E-2</v>
      </c>
      <c r="X38" s="5">
        <f t="shared" si="20"/>
        <v>0.19663768718682284</v>
      </c>
      <c r="Y38" s="5">
        <f t="shared" si="21"/>
        <v>-3.2859116335061411E-4</v>
      </c>
      <c r="Z38" s="5">
        <f t="shared" si="22"/>
        <v>-6.5718232670122822E-4</v>
      </c>
      <c r="AA38" s="5">
        <f t="shared" si="23"/>
        <v>-3.2850483711025679E-4</v>
      </c>
      <c r="AB38" s="5">
        <f t="shared" si="24"/>
        <v>-6.5700967422051358E-4</v>
      </c>
      <c r="AC38" s="5">
        <f t="shared" si="25"/>
        <v>6.7268228404012434E-2</v>
      </c>
      <c r="AD38" s="5">
        <f t="shared" si="26"/>
        <v>6.7765733109682466E-2</v>
      </c>
      <c r="AE38" s="5">
        <f t="shared" si="27"/>
        <v>-3.7006386750230894E-2</v>
      </c>
      <c r="AF38" s="5">
        <f t="shared" si="28"/>
        <v>-3.7280079873788563E-2</v>
      </c>
      <c r="AO38">
        <v>8</v>
      </c>
      <c r="AP38">
        <v>0.2327676926580427</v>
      </c>
      <c r="AQ38">
        <v>0.22329205242394973</v>
      </c>
      <c r="AR38">
        <v>0.19663768718682284</v>
      </c>
      <c r="AS38">
        <v>0.17279110022643779</v>
      </c>
      <c r="AT38">
        <v>0.15848287062300762</v>
      </c>
      <c r="AU38">
        <v>0.10439200598856246</v>
      </c>
    </row>
    <row r="39" spans="2:47" x14ac:dyDescent="0.4">
      <c r="B39" s="5">
        <v>0.01</v>
      </c>
      <c r="C39" s="5">
        <v>0.99</v>
      </c>
      <c r="D39" s="5">
        <v>0.05</v>
      </c>
      <c r="E39" s="5">
        <v>0.1</v>
      </c>
      <c r="F39">
        <f t="shared" si="2"/>
        <v>0.15031314381959279</v>
      </c>
      <c r="G39">
        <f t="shared" si="3"/>
        <v>0.20062628763918552</v>
      </c>
      <c r="H39">
        <f t="shared" si="4"/>
        <v>0.25031306161231243</v>
      </c>
      <c r="I39">
        <f t="shared" si="5"/>
        <v>0.30062612322462495</v>
      </c>
      <c r="J39" s="5">
        <f t="shared" si="6"/>
        <v>2.7578285954898193E-2</v>
      </c>
      <c r="K39" s="5">
        <f t="shared" si="7"/>
        <v>0.50689413454294951</v>
      </c>
      <c r="L39" s="5">
        <f t="shared" si="8"/>
        <v>4.2578265403078117E-2</v>
      </c>
      <c r="M39" s="5">
        <f t="shared" si="9"/>
        <v>0.51064295850669117</v>
      </c>
      <c r="N39">
        <f t="shared" si="10"/>
        <v>0.12041590566810453</v>
      </c>
      <c r="O39">
        <f t="shared" si="11"/>
        <v>0.16834809133906722</v>
      </c>
      <c r="P39">
        <f t="shared" si="12"/>
        <v>0.65865763583119041</v>
      </c>
      <c r="Q39">
        <f t="shared" si="13"/>
        <v>0.70983107372199195</v>
      </c>
      <c r="R39" s="5">
        <f t="shared" si="14"/>
        <v>0.14700388370917525</v>
      </c>
      <c r="S39" s="5">
        <f t="shared" si="15"/>
        <v>0.53668493082938085</v>
      </c>
      <c r="T39" s="5">
        <f t="shared" si="16"/>
        <v>0.69633993180013565</v>
      </c>
      <c r="U39" s="5">
        <f t="shared" si="17"/>
        <v>0.66737578899801808</v>
      </c>
      <c r="V39" s="5">
        <f t="shared" si="18"/>
        <v>0.13869850818137483</v>
      </c>
      <c r="W39" s="5">
        <f t="shared" si="19"/>
        <v>5.2043190762325671E-2</v>
      </c>
      <c r="X39" s="5">
        <f t="shared" si="20"/>
        <v>0.19074169894370049</v>
      </c>
      <c r="Y39" s="5">
        <f t="shared" si="21"/>
        <v>-3.9244640367659618E-4</v>
      </c>
      <c r="Z39" s="5">
        <f t="shared" si="22"/>
        <v>-7.8489280735319236E-4</v>
      </c>
      <c r="AA39" s="5">
        <f t="shared" si="23"/>
        <v>-3.9234318089144388E-4</v>
      </c>
      <c r="AB39" s="5">
        <f t="shared" si="24"/>
        <v>-7.8468636178288776E-4</v>
      </c>
      <c r="AC39" s="5">
        <f t="shared" si="25"/>
        <v>6.6384086839687967E-2</v>
      </c>
      <c r="AD39" s="5">
        <f t="shared" si="26"/>
        <v>6.6875041929906398E-2</v>
      </c>
      <c r="AE39" s="5">
        <f t="shared" si="27"/>
        <v>-3.6302666505799851E-2</v>
      </c>
      <c r="AF39" s="5">
        <f t="shared" si="28"/>
        <v>-3.6571149206368829E-2</v>
      </c>
      <c r="AO39">
        <v>9</v>
      </c>
      <c r="AP39">
        <v>0.2313984504454914</v>
      </c>
      <c r="AQ39">
        <v>0.2206439541656737</v>
      </c>
      <c r="AR39">
        <v>0.19074169894370049</v>
      </c>
      <c r="AS39">
        <v>0.16455982781903444</v>
      </c>
      <c r="AT39">
        <v>0.14917554877618669</v>
      </c>
      <c r="AU39">
        <v>9.379350880835402E-2</v>
      </c>
    </row>
    <row r="40" spans="2:47" x14ac:dyDescent="0.4">
      <c r="B40" s="5">
        <v>0.01</v>
      </c>
      <c r="C40" s="5">
        <v>0.99</v>
      </c>
      <c r="D40" s="5">
        <v>0.05</v>
      </c>
      <c r="E40" s="5">
        <v>0.1</v>
      </c>
      <c r="F40">
        <f t="shared" si="2"/>
        <v>0.15050936702143108</v>
      </c>
      <c r="G40">
        <f t="shared" si="3"/>
        <v>0.20101873404286211</v>
      </c>
      <c r="H40">
        <f t="shared" si="4"/>
        <v>0.25050923320275814</v>
      </c>
      <c r="I40">
        <f t="shared" si="5"/>
        <v>0.30101846640551638</v>
      </c>
      <c r="J40" s="5">
        <f t="shared" si="6"/>
        <v>2.7627341755357766E-2</v>
      </c>
      <c r="K40" s="5">
        <f t="shared" si="7"/>
        <v>0.50690639615733757</v>
      </c>
      <c r="L40" s="5">
        <f t="shared" si="8"/>
        <v>4.2627308300689545E-2</v>
      </c>
      <c r="M40" s="5">
        <f t="shared" si="9"/>
        <v>0.51065521366947997</v>
      </c>
      <c r="N40">
        <f t="shared" si="10"/>
        <v>8.722386224826055E-2</v>
      </c>
      <c r="O40">
        <f t="shared" si="11"/>
        <v>0.13491057037411402</v>
      </c>
      <c r="P40">
        <f t="shared" si="12"/>
        <v>0.67680896908409038</v>
      </c>
      <c r="Q40">
        <f t="shared" si="13"/>
        <v>0.72811664832517631</v>
      </c>
      <c r="R40" s="5">
        <f t="shared" si="14"/>
        <v>0.11310711981185442</v>
      </c>
      <c r="S40" s="5">
        <f t="shared" si="15"/>
        <v>0.52824667254591007</v>
      </c>
      <c r="T40" s="5">
        <f t="shared" si="16"/>
        <v>0.71489535803217774</v>
      </c>
      <c r="U40" s="5">
        <f t="shared" si="17"/>
        <v>0.67148195125562005</v>
      </c>
      <c r="V40" s="5">
        <f t="shared" si="18"/>
        <v>0.13428980680245386</v>
      </c>
      <c r="W40" s="5">
        <f t="shared" si="19"/>
        <v>5.0726873687963601E-2</v>
      </c>
      <c r="X40" s="5">
        <f t="shared" si="20"/>
        <v>0.18501668049041747</v>
      </c>
      <c r="Y40" s="5">
        <f t="shared" si="21"/>
        <v>-4.5353756047698639E-4</v>
      </c>
      <c r="Z40" s="5">
        <f t="shared" si="22"/>
        <v>-9.0707512095397277E-4</v>
      </c>
      <c r="AA40" s="5">
        <f t="shared" si="23"/>
        <v>-4.5341810261340315E-4</v>
      </c>
      <c r="AB40" s="5">
        <f t="shared" si="24"/>
        <v>-9.0683620522680631E-4</v>
      </c>
      <c r="AC40" s="5">
        <f t="shared" si="25"/>
        <v>6.5466034604385839E-2</v>
      </c>
      <c r="AD40" s="5">
        <f t="shared" si="26"/>
        <v>6.5950187534464993E-2</v>
      </c>
      <c r="AE40" s="5">
        <f t="shared" si="27"/>
        <v>-3.5616840888735027E-2</v>
      </c>
      <c r="AF40" s="5">
        <f t="shared" si="28"/>
        <v>-3.5880244621382812E-2</v>
      </c>
      <c r="AO40">
        <v>10</v>
      </c>
      <c r="AP40">
        <v>0.23003531034128405</v>
      </c>
      <c r="AQ40">
        <v>0.21802137758527357</v>
      </c>
      <c r="AR40">
        <v>0.18501668049041747</v>
      </c>
      <c r="AS40">
        <v>0.15675979929707015</v>
      </c>
      <c r="AT40">
        <v>0.14051040498333367</v>
      </c>
      <c r="AU40">
        <v>8.4717157619860248E-2</v>
      </c>
    </row>
    <row r="41" spans="2:47" x14ac:dyDescent="0.4">
      <c r="B41" s="5">
        <v>0.01</v>
      </c>
      <c r="C41" s="5">
        <v>0.99</v>
      </c>
      <c r="D41" s="5">
        <v>0.05</v>
      </c>
      <c r="E41" s="5">
        <v>0.1</v>
      </c>
      <c r="F41">
        <f t="shared" si="2"/>
        <v>0.15073613580166959</v>
      </c>
      <c r="G41">
        <f t="shared" si="3"/>
        <v>0.20147227160333908</v>
      </c>
      <c r="H41">
        <f t="shared" si="4"/>
        <v>0.25073594225406487</v>
      </c>
      <c r="I41">
        <f t="shared" si="5"/>
        <v>0.30147188450812978</v>
      </c>
      <c r="J41" s="5">
        <f t="shared" si="6"/>
        <v>2.7684033950417387E-2</v>
      </c>
      <c r="K41" s="5">
        <f t="shared" si="7"/>
        <v>0.50692056649642858</v>
      </c>
      <c r="L41" s="5">
        <f t="shared" si="8"/>
        <v>4.2683985563516227E-2</v>
      </c>
      <c r="M41" s="5">
        <f t="shared" si="9"/>
        <v>0.51066937654185729</v>
      </c>
      <c r="N41">
        <f t="shared" si="10"/>
        <v>5.4490844946067631E-2</v>
      </c>
      <c r="O41">
        <f t="shared" si="11"/>
        <v>0.10193547660688153</v>
      </c>
      <c r="P41">
        <f t="shared" si="12"/>
        <v>0.69461738952845786</v>
      </c>
      <c r="Q41">
        <f t="shared" si="13"/>
        <v>0.74605677063586773</v>
      </c>
      <c r="R41" s="5">
        <f t="shared" si="14"/>
        <v>7.9677856275262929E-2</v>
      </c>
      <c r="S41" s="5">
        <f t="shared" si="15"/>
        <v>0.51990893242747849</v>
      </c>
      <c r="T41" s="5">
        <f t="shared" si="16"/>
        <v>0.73310418652348619</v>
      </c>
      <c r="U41" s="5">
        <f t="shared" si="17"/>
        <v>0.67548609496767054</v>
      </c>
      <c r="V41" s="5">
        <f t="shared" si="18"/>
        <v>0.1300035596846654</v>
      </c>
      <c r="W41" s="5">
        <f t="shared" si="19"/>
        <v>4.9459498229342577E-2</v>
      </c>
      <c r="X41" s="5">
        <f t="shared" si="20"/>
        <v>0.17946305791400796</v>
      </c>
      <c r="Y41" s="5">
        <f t="shared" si="21"/>
        <v>-5.1182206856575821E-4</v>
      </c>
      <c r="Z41" s="5">
        <f t="shared" si="22"/>
        <v>-1.0236441371315164E-3</v>
      </c>
      <c r="AA41" s="5">
        <f t="shared" si="23"/>
        <v>-5.1168704173451898E-4</v>
      </c>
      <c r="AB41" s="5">
        <f t="shared" si="24"/>
        <v>-1.023374083469038E-3</v>
      </c>
      <c r="AC41" s="5">
        <f t="shared" si="25"/>
        <v>6.451837732625347E-2</v>
      </c>
      <c r="AD41" s="5">
        <f t="shared" si="26"/>
        <v>6.4995507584958659E-2</v>
      </c>
      <c r="AE41" s="5">
        <f t="shared" si="27"/>
        <v>-3.4948576119496838E-2</v>
      </c>
      <c r="AF41" s="5">
        <f t="shared" si="28"/>
        <v>-3.5207029971814789E-2</v>
      </c>
      <c r="AO41">
        <v>11</v>
      </c>
      <c r="AP41">
        <v>0.22867831043006046</v>
      </c>
      <c r="AQ41">
        <v>0.21542456229365306</v>
      </c>
      <c r="AR41">
        <v>0.17946305791400796</v>
      </c>
      <c r="AS41">
        <v>0.14938135055207669</v>
      </c>
      <c r="AT41">
        <v>0.13245873904459607</v>
      </c>
      <c r="AU41">
        <v>7.6919487828561672E-2</v>
      </c>
    </row>
    <row r="42" spans="2:47" x14ac:dyDescent="0.4">
      <c r="B42" s="5">
        <v>0.01</v>
      </c>
      <c r="C42" s="5">
        <v>0.99</v>
      </c>
      <c r="D42" s="5">
        <v>0.05</v>
      </c>
      <c r="E42" s="5">
        <v>0.1</v>
      </c>
      <c r="F42">
        <f t="shared" si="2"/>
        <v>0.15099204683595246</v>
      </c>
      <c r="G42">
        <f t="shared" si="3"/>
        <v>0.20198409367190484</v>
      </c>
      <c r="H42">
        <f t="shared" si="4"/>
        <v>0.25099178577493214</v>
      </c>
      <c r="I42">
        <f t="shared" si="5"/>
        <v>0.30198357154986433</v>
      </c>
      <c r="J42" s="5">
        <f t="shared" si="6"/>
        <v>2.7748011708988111E-2</v>
      </c>
      <c r="K42" s="5">
        <f t="shared" si="7"/>
        <v>0.50693655786481928</v>
      </c>
      <c r="L42" s="5">
        <f t="shared" si="8"/>
        <v>4.2747946443733045E-2</v>
      </c>
      <c r="M42" s="5">
        <f t="shared" si="9"/>
        <v>0.51068535946997407</v>
      </c>
      <c r="N42">
        <f t="shared" si="10"/>
        <v>2.2231656282940895E-2</v>
      </c>
      <c r="O42">
        <f t="shared" si="11"/>
        <v>6.9437722814402192E-2</v>
      </c>
      <c r="P42">
        <f t="shared" si="12"/>
        <v>0.71209167758820624</v>
      </c>
      <c r="Q42">
        <f t="shared" si="13"/>
        <v>0.76366028562177513</v>
      </c>
      <c r="R42" s="5">
        <f t="shared" si="14"/>
        <v>4.6730867747957247E-2</v>
      </c>
      <c r="S42" s="5">
        <f t="shared" si="15"/>
        <v>0.51168059136670607</v>
      </c>
      <c r="T42" s="5">
        <f t="shared" si="16"/>
        <v>0.75097543139644918</v>
      </c>
      <c r="U42" s="5">
        <f t="shared" si="17"/>
        <v>0.67939120363579619</v>
      </c>
      <c r="V42" s="5">
        <f t="shared" si="18"/>
        <v>0.12584170787702395</v>
      </c>
      <c r="W42" s="5">
        <f t="shared" si="19"/>
        <v>4.8238912189409712E-2</v>
      </c>
      <c r="X42" s="5">
        <f t="shared" si="20"/>
        <v>0.17408062006643366</v>
      </c>
      <c r="Y42" s="5">
        <f t="shared" si="21"/>
        <v>-5.6727589563453551E-4</v>
      </c>
      <c r="Z42" s="5">
        <f t="shared" si="22"/>
        <v>-1.134551791269071E-3</v>
      </c>
      <c r="AA42" s="5">
        <f t="shared" si="23"/>
        <v>-5.6712596736371976E-4</v>
      </c>
      <c r="AB42" s="5">
        <f t="shared" si="24"/>
        <v>-1.1342519347274395E-3</v>
      </c>
      <c r="AC42" s="5">
        <f t="shared" si="25"/>
        <v>6.3545359543968227E-2</v>
      </c>
      <c r="AD42" s="5">
        <f t="shared" si="26"/>
        <v>6.4015278199789638E-2</v>
      </c>
      <c r="AE42" s="5">
        <f t="shared" si="27"/>
        <v>-3.4297519804400947E-2</v>
      </c>
      <c r="AF42" s="5">
        <f t="shared" si="28"/>
        <v>-3.4551150353038261E-2</v>
      </c>
      <c r="AO42">
        <v>12</v>
      </c>
      <c r="AP42">
        <v>0.22732748785179463</v>
      </c>
      <c r="AQ42">
        <v>0.21285373112013831</v>
      </c>
      <c r="AR42">
        <v>0.17408062006643366</v>
      </c>
      <c r="AS42">
        <v>0.14241212914847487</v>
      </c>
      <c r="AT42">
        <v>0.12498808943825163</v>
      </c>
      <c r="AU42">
        <v>7.0191807614040383E-2</v>
      </c>
    </row>
    <row r="43" spans="2:47" x14ac:dyDescent="0.4">
      <c r="B43" s="5">
        <v>0.01</v>
      </c>
      <c r="C43" s="5">
        <v>0.99</v>
      </c>
      <c r="D43" s="5">
        <v>0.05</v>
      </c>
      <c r="E43" s="5">
        <v>0.1</v>
      </c>
      <c r="F43">
        <f t="shared" si="2"/>
        <v>0.15127568478376974</v>
      </c>
      <c r="G43">
        <f t="shared" si="3"/>
        <v>0.20255136956753939</v>
      </c>
      <c r="H43">
        <f t="shared" si="4"/>
        <v>0.25127534875861401</v>
      </c>
      <c r="I43">
        <f t="shared" si="5"/>
        <v>0.30255069751722807</v>
      </c>
      <c r="J43" s="5">
        <f t="shared" si="6"/>
        <v>2.7818921195942425E-2</v>
      </c>
      <c r="K43" s="5">
        <f t="shared" si="7"/>
        <v>0.50695428181596336</v>
      </c>
      <c r="L43" s="5">
        <f t="shared" si="8"/>
        <v>4.2818837189653514E-2</v>
      </c>
      <c r="M43" s="5">
        <f t="shared" si="9"/>
        <v>0.510703074048942</v>
      </c>
      <c r="N43">
        <f t="shared" si="10"/>
        <v>-9.5410234890432183E-3</v>
      </c>
      <c r="O43">
        <f t="shared" si="11"/>
        <v>3.7430083714507373E-2</v>
      </c>
      <c r="P43">
        <f t="shared" si="12"/>
        <v>0.72924043749040668</v>
      </c>
      <c r="Q43">
        <f t="shared" si="13"/>
        <v>0.78093586079829425</v>
      </c>
      <c r="R43" s="5">
        <f t="shared" si="14"/>
        <v>1.4278796104231013E-2</v>
      </c>
      <c r="S43" s="5">
        <f t="shared" si="15"/>
        <v>0.50356963837691249</v>
      </c>
      <c r="T43" s="5">
        <f t="shared" si="16"/>
        <v>0.76851790700385358</v>
      </c>
      <c r="U43" s="5">
        <f t="shared" si="17"/>
        <v>0.68320020009013116</v>
      </c>
      <c r="V43" s="5">
        <f t="shared" si="18"/>
        <v>0.12180549396375807</v>
      </c>
      <c r="W43" s="5">
        <f t="shared" si="19"/>
        <v>4.7063058612367772E-2</v>
      </c>
      <c r="X43" s="5">
        <f t="shared" si="20"/>
        <v>0.16886855257612585</v>
      </c>
      <c r="Y43" s="5">
        <f t="shared" si="21"/>
        <v>-6.198926979667478E-4</v>
      </c>
      <c r="Z43" s="5">
        <f t="shared" si="22"/>
        <v>-1.2397853959334956E-3</v>
      </c>
      <c r="AA43" s="5">
        <f t="shared" si="23"/>
        <v>-6.197285340993194E-4</v>
      </c>
      <c r="AB43" s="5">
        <f t="shared" si="24"/>
        <v>-1.2394570681986388E-3</v>
      </c>
      <c r="AC43" s="5">
        <f t="shared" si="25"/>
        <v>6.2551122039686685E-2</v>
      </c>
      <c r="AD43" s="5">
        <f t="shared" si="26"/>
        <v>6.3013670969397875E-2</v>
      </c>
      <c r="AE43" s="5">
        <f t="shared" si="27"/>
        <v>-3.3663304930676798E-2</v>
      </c>
      <c r="AF43" s="5">
        <f t="shared" si="28"/>
        <v>-3.3912236127408117E-2</v>
      </c>
      <c r="AO43">
        <v>13</v>
      </c>
      <c r="AP43">
        <v>0.22598287878678092</v>
      </c>
      <c r="AQ43">
        <v>0.21030908986783489</v>
      </c>
      <c r="AR43">
        <v>0.16886855257612585</v>
      </c>
      <c r="AS43">
        <v>0.13583763710583741</v>
      </c>
      <c r="AT43">
        <v>0.11806368385311705</v>
      </c>
      <c r="AU43">
        <v>6.4358894850687132E-2</v>
      </c>
    </row>
    <row r="44" spans="2:47" x14ac:dyDescent="0.4">
      <c r="B44" s="5">
        <v>0.01</v>
      </c>
      <c r="C44" s="5">
        <v>0.99</v>
      </c>
      <c r="D44" s="5">
        <v>0.05</v>
      </c>
      <c r="E44" s="5">
        <v>0.1</v>
      </c>
      <c r="F44">
        <f t="shared" si="2"/>
        <v>0.15158563113275311</v>
      </c>
      <c r="G44">
        <f t="shared" si="3"/>
        <v>0.20317126226550614</v>
      </c>
      <c r="H44">
        <f t="shared" si="4"/>
        <v>0.25158521302566367</v>
      </c>
      <c r="I44">
        <f t="shared" si="5"/>
        <v>0.30317042605132738</v>
      </c>
      <c r="J44" s="5">
        <f t="shared" si="6"/>
        <v>2.7896407783188273E-2</v>
      </c>
      <c r="K44" s="5">
        <f t="shared" si="7"/>
        <v>0.50697364970491943</v>
      </c>
      <c r="L44" s="5">
        <f t="shared" si="8"/>
        <v>4.289630325641592E-2</v>
      </c>
      <c r="M44" s="5">
        <f t="shared" si="9"/>
        <v>0.51072243167538622</v>
      </c>
      <c r="N44">
        <f t="shared" si="10"/>
        <v>-4.0816584508886561E-2</v>
      </c>
      <c r="O44">
        <f t="shared" si="11"/>
        <v>5.9232482298084352E-3</v>
      </c>
      <c r="P44">
        <f t="shared" si="12"/>
        <v>0.74607208995574503</v>
      </c>
      <c r="Q44">
        <f t="shared" si="13"/>
        <v>0.79789197886199825</v>
      </c>
      <c r="R44" s="5">
        <f t="shared" si="14"/>
        <v>-1.7667797077614806E-2</v>
      </c>
      <c r="S44" s="5">
        <f t="shared" si="15"/>
        <v>0.49558316562329063</v>
      </c>
      <c r="T44" s="5">
        <f t="shared" si="16"/>
        <v>0.7857402220465266</v>
      </c>
      <c r="U44" s="5">
        <f t="shared" si="17"/>
        <v>0.68691594261800093</v>
      </c>
      <c r="V44" s="5">
        <f t="shared" si="18"/>
        <v>0.11789550536836804</v>
      </c>
      <c r="W44" s="5">
        <f t="shared" si="19"/>
        <v>4.5929972919567449E-2</v>
      </c>
      <c r="X44" s="5">
        <f t="shared" si="20"/>
        <v>0.16382547828793548</v>
      </c>
      <c r="Y44" s="5">
        <f t="shared" si="21"/>
        <v>-6.6968272082518112E-4</v>
      </c>
      <c r="Z44" s="5">
        <f t="shared" si="22"/>
        <v>-1.3393654416503622E-3</v>
      </c>
      <c r="AA44" s="5">
        <f t="shared" si="23"/>
        <v>-6.695049825896685E-4</v>
      </c>
      <c r="AB44" s="5">
        <f t="shared" si="24"/>
        <v>-1.339009965179337E-3</v>
      </c>
      <c r="AC44" s="5">
        <f t="shared" si="25"/>
        <v>6.1539664885094741E-2</v>
      </c>
      <c r="AD44" s="5">
        <f t="shared" si="26"/>
        <v>6.1994715727133748E-2</v>
      </c>
      <c r="AE44" s="5">
        <f t="shared" si="27"/>
        <v>-3.304555339049578E-2</v>
      </c>
      <c r="AF44" s="5">
        <f t="shared" si="28"/>
        <v>-3.3289906474381882E-2</v>
      </c>
      <c r="AO44">
        <v>14</v>
      </c>
      <c r="AP44">
        <v>0.22464451844141625</v>
      </c>
      <c r="AQ44">
        <v>0.20779082712136088</v>
      </c>
      <c r="AR44">
        <v>0.16382547828793548</v>
      </c>
      <c r="AS44">
        <v>0.12964175567663561</v>
      </c>
      <c r="AT44">
        <v>0.11164967801848272</v>
      </c>
      <c r="AU44">
        <v>5.9275406453392541E-2</v>
      </c>
    </row>
    <row r="45" spans="2:47" x14ac:dyDescent="0.4">
      <c r="B45" s="5">
        <v>0.01</v>
      </c>
      <c r="C45" s="5">
        <v>0.99</v>
      </c>
      <c r="D45" s="5">
        <v>0.05</v>
      </c>
      <c r="E45" s="5">
        <v>0.1</v>
      </c>
      <c r="F45">
        <f t="shared" si="2"/>
        <v>0.1519204724931657</v>
      </c>
      <c r="G45">
        <f t="shared" si="3"/>
        <v>0.20384094498633132</v>
      </c>
      <c r="H45">
        <f t="shared" si="4"/>
        <v>0.2519199655169585</v>
      </c>
      <c r="I45">
        <f t="shared" si="5"/>
        <v>0.30383993103391704</v>
      </c>
      <c r="J45" s="5">
        <f t="shared" si="6"/>
        <v>2.7980118123291417E-2</v>
      </c>
      <c r="K45" s="5">
        <f t="shared" si="7"/>
        <v>0.50699457320673491</v>
      </c>
      <c r="L45" s="5">
        <f t="shared" si="8"/>
        <v>4.2979991379239635E-2</v>
      </c>
      <c r="M45" s="5">
        <f t="shared" si="9"/>
        <v>0.51074334406564559</v>
      </c>
      <c r="N45">
        <f t="shared" si="10"/>
        <v>-7.1586416951433932E-2</v>
      </c>
      <c r="O45">
        <f t="shared" si="11"/>
        <v>-2.5074109633758439E-2</v>
      </c>
      <c r="P45">
        <f t="shared" si="12"/>
        <v>0.76259486665099296</v>
      </c>
      <c r="Q45">
        <f t="shared" si="13"/>
        <v>0.8145369320991892</v>
      </c>
      <c r="R45" s="5">
        <f t="shared" si="14"/>
        <v>-4.9100359513506026E-2</v>
      </c>
      <c r="S45" s="5">
        <f t="shared" si="15"/>
        <v>0.48772737563912649</v>
      </c>
      <c r="T45" s="5">
        <f t="shared" si="16"/>
        <v>0.80265077551267872</v>
      </c>
      <c r="U45" s="5">
        <f t="shared" si="17"/>
        <v>0.6905412219820265</v>
      </c>
      <c r="V45" s="5">
        <f t="shared" si="18"/>
        <v>0.11411172271752353</v>
      </c>
      <c r="W45" s="5">
        <f t="shared" si="19"/>
        <v>4.483777986600896E-2</v>
      </c>
      <c r="X45" s="5">
        <f t="shared" si="20"/>
        <v>0.15894950258353249</v>
      </c>
      <c r="Y45" s="5">
        <f t="shared" si="21"/>
        <v>-7.1667150070445478E-4</v>
      </c>
      <c r="Z45" s="5">
        <f t="shared" si="22"/>
        <v>-1.4333430014089096E-3</v>
      </c>
      <c r="AA45" s="5">
        <f t="shared" si="23"/>
        <v>-7.1648084199704579E-4</v>
      </c>
      <c r="AB45" s="5">
        <f t="shared" si="24"/>
        <v>-1.4329616839940916E-3</v>
      </c>
      <c r="AC45" s="5">
        <f t="shared" si="25"/>
        <v>6.0514816436925092E-2</v>
      </c>
      <c r="AD45" s="5">
        <f t="shared" si="26"/>
        <v>6.0962269313898136E-2</v>
      </c>
      <c r="AE45" s="5">
        <f t="shared" si="27"/>
        <v>-3.2443879076117288E-2</v>
      </c>
      <c r="AF45" s="5">
        <f t="shared" si="28"/>
        <v>-3.2683772508627411E-2</v>
      </c>
      <c r="AO45">
        <v>15</v>
      </c>
      <c r="AP45">
        <v>0.22331244103478926</v>
      </c>
      <c r="AQ45">
        <v>0.2052991141063546</v>
      </c>
      <c r="AR45">
        <v>0.15894950258353249</v>
      </c>
      <c r="AS45">
        <v>0.12380723159472481</v>
      </c>
      <c r="AT45">
        <v>0.10571016162586259</v>
      </c>
      <c r="AU45">
        <v>5.4821548470839268E-2</v>
      </c>
    </row>
    <row r="46" spans="2:47" x14ac:dyDescent="0.4">
      <c r="B46" s="5">
        <v>0.01</v>
      </c>
      <c r="C46" s="5">
        <v>0.99</v>
      </c>
      <c r="D46" s="5">
        <v>0.05</v>
      </c>
      <c r="E46" s="5">
        <v>0.1</v>
      </c>
      <c r="F46">
        <f t="shared" si="2"/>
        <v>0.15227880824351794</v>
      </c>
      <c r="G46">
        <f t="shared" si="3"/>
        <v>0.20455761648703577</v>
      </c>
      <c r="H46">
        <f t="shared" si="4"/>
        <v>0.25227820593795702</v>
      </c>
      <c r="I46">
        <f t="shared" si="5"/>
        <v>0.30455641187591409</v>
      </c>
      <c r="J46" s="5">
        <f t="shared" si="6"/>
        <v>2.8069702060879477E-2</v>
      </c>
      <c r="K46" s="5">
        <f t="shared" si="7"/>
        <v>0.50701696479427683</v>
      </c>
      <c r="L46" s="5">
        <f t="shared" si="8"/>
        <v>4.3069551484489266E-2</v>
      </c>
      <c r="M46" s="5">
        <f t="shared" si="9"/>
        <v>0.51076572373343254</v>
      </c>
      <c r="N46">
        <f t="shared" si="10"/>
        <v>-0.10184382516989648</v>
      </c>
      <c r="O46">
        <f t="shared" si="11"/>
        <v>-5.5555244290707503E-2</v>
      </c>
      <c r="P46">
        <f t="shared" si="12"/>
        <v>0.77881680618905158</v>
      </c>
      <c r="Q46">
        <f t="shared" si="13"/>
        <v>0.83087881835350286</v>
      </c>
      <c r="R46" s="5">
        <f t="shared" si="14"/>
        <v>-8.001226167801076E-2</v>
      </c>
      <c r="S46" s="5">
        <f t="shared" si="15"/>
        <v>0.48000759932511</v>
      </c>
      <c r="T46" s="5">
        <f t="shared" si="16"/>
        <v>0.81925775419585167</v>
      </c>
      <c r="U46" s="5">
        <f t="shared" si="17"/>
        <v>0.69407875921407225</v>
      </c>
      <c r="V46" s="5">
        <f t="shared" si="18"/>
        <v>0.11045357171167657</v>
      </c>
      <c r="W46" s="5">
        <f t="shared" si="19"/>
        <v>4.3784690374141511E-2</v>
      </c>
      <c r="X46" s="5">
        <f t="shared" si="20"/>
        <v>0.15423826208581809</v>
      </c>
      <c r="Y46" s="5">
        <f t="shared" si="21"/>
        <v>-7.60898425517984E-4</v>
      </c>
      <c r="Z46" s="5">
        <f t="shared" si="22"/>
        <v>-1.521796851035968E-3</v>
      </c>
      <c r="AA46" s="5">
        <f t="shared" si="23"/>
        <v>-7.606954904244268E-4</v>
      </c>
      <c r="AB46" s="5">
        <f t="shared" si="24"/>
        <v>-1.5213909808488536E-3</v>
      </c>
      <c r="AC46" s="5">
        <f t="shared" si="25"/>
        <v>5.9480208302999708E-2</v>
      </c>
      <c r="AD46" s="5">
        <f t="shared" si="26"/>
        <v>5.9919990357766233E-2</v>
      </c>
      <c r="AE46" s="5">
        <f t="shared" si="27"/>
        <v>-3.1857890586319791E-2</v>
      </c>
      <c r="AF46" s="5">
        <f t="shared" si="28"/>
        <v>-3.2093440006577489E-2</v>
      </c>
      <c r="AO46">
        <v>16</v>
      </c>
      <c r="AP46">
        <v>0.22198667978607967</v>
      </c>
      <c r="AQ46">
        <v>0.20283410459988899</v>
      </c>
      <c r="AR46">
        <v>0.15423826208581809</v>
      </c>
      <c r="AS46">
        <v>0.11831611146030988</v>
      </c>
      <c r="AT46">
        <v>0.10020993568198723</v>
      </c>
      <c r="AU46">
        <v>5.0898824158678024E-2</v>
      </c>
    </row>
    <row r="47" spans="2:47" x14ac:dyDescent="0.4">
      <c r="B47" s="5">
        <v>0.01</v>
      </c>
      <c r="C47" s="5">
        <v>0.99</v>
      </c>
      <c r="D47" s="5">
        <v>0.05</v>
      </c>
      <c r="E47" s="5">
        <v>0.1</v>
      </c>
      <c r="F47">
        <f t="shared" si="2"/>
        <v>0.15265925745627693</v>
      </c>
      <c r="G47">
        <f t="shared" si="3"/>
        <v>0.20531851491255376</v>
      </c>
      <c r="H47">
        <f t="shared" si="4"/>
        <v>0.25265855368316925</v>
      </c>
      <c r="I47">
        <f t="shared" si="5"/>
        <v>0.30531710736633849</v>
      </c>
      <c r="J47" s="5">
        <f t="shared" si="6"/>
        <v>2.8164814364069223E-2</v>
      </c>
      <c r="K47" s="5">
        <f t="shared" si="7"/>
        <v>0.50704073817106998</v>
      </c>
      <c r="L47" s="5">
        <f t="shared" si="8"/>
        <v>4.3164638420792316E-2</v>
      </c>
      <c r="M47" s="5">
        <f t="shared" si="9"/>
        <v>0.51078948442251437</v>
      </c>
      <c r="N47">
        <f t="shared" si="10"/>
        <v>-0.13158392932139634</v>
      </c>
      <c r="O47">
        <f t="shared" si="11"/>
        <v>-8.5515239469590623E-2</v>
      </c>
      <c r="P47">
        <f t="shared" si="12"/>
        <v>0.79474575148221149</v>
      </c>
      <c r="Q47">
        <f t="shared" si="13"/>
        <v>0.84692553835679163</v>
      </c>
      <c r="R47" s="5">
        <f t="shared" si="14"/>
        <v>-0.11039869773351076</v>
      </c>
      <c r="S47" s="5">
        <f t="shared" si="15"/>
        <v>0.47242832321993178</v>
      </c>
      <c r="T47" s="5">
        <f t="shared" si="16"/>
        <v>0.83556913157138824</v>
      </c>
      <c r="U47" s="5">
        <f t="shared" si="17"/>
        <v>0.69753120408231395</v>
      </c>
      <c r="V47" s="5">
        <f t="shared" si="18"/>
        <v>0.10691997705799884</v>
      </c>
      <c r="W47" s="5">
        <f t="shared" si="19"/>
        <v>4.2768998292770546E-2</v>
      </c>
      <c r="X47" s="5">
        <f t="shared" si="20"/>
        <v>0.14968897535076939</v>
      </c>
      <c r="Y47" s="5">
        <f t="shared" si="21"/>
        <v>-8.0241520552035031E-4</v>
      </c>
      <c r="Z47" s="5">
        <f t="shared" si="22"/>
        <v>-1.6048304110407006E-3</v>
      </c>
      <c r="AA47" s="5">
        <f t="shared" si="23"/>
        <v>-8.022006260966617E-4</v>
      </c>
      <c r="AB47" s="5">
        <f t="shared" si="24"/>
        <v>-1.6044012521933234E-3</v>
      </c>
      <c r="AC47" s="5">
        <f t="shared" si="25"/>
        <v>5.8439256115302235E-2</v>
      </c>
      <c r="AD47" s="5">
        <f t="shared" si="26"/>
        <v>5.8871319903883904E-2</v>
      </c>
      <c r="AE47" s="5">
        <f t="shared" si="27"/>
        <v>-3.1287193582000307E-2</v>
      </c>
      <c r="AF47" s="5">
        <f t="shared" si="28"/>
        <v>-3.1518511779590912E-2</v>
      </c>
      <c r="AO47">
        <v>17</v>
      </c>
      <c r="AP47">
        <v>0.22066726690277377</v>
      </c>
      <c r="AQ47">
        <v>0.20039593489068111</v>
      </c>
      <c r="AR47">
        <v>0.14968897535076939</v>
      </c>
      <c r="AS47">
        <v>0.11315011720454536</v>
      </c>
      <c r="AT47">
        <v>9.5115081899069337E-2</v>
      </c>
      <c r="AU47">
        <v>4.7426227419603346E-2</v>
      </c>
    </row>
    <row r="48" spans="2:47" x14ac:dyDescent="0.4">
      <c r="B48" s="5">
        <v>0.01</v>
      </c>
      <c r="C48" s="5">
        <v>0.99</v>
      </c>
      <c r="D48" s="5">
        <v>0.05</v>
      </c>
      <c r="E48" s="5">
        <v>0.1</v>
      </c>
      <c r="F48">
        <f t="shared" si="2"/>
        <v>0.15306046505903709</v>
      </c>
      <c r="G48">
        <f t="shared" si="3"/>
        <v>0.20612093011807411</v>
      </c>
      <c r="H48">
        <f t="shared" si="4"/>
        <v>0.2530596539962176</v>
      </c>
      <c r="I48">
        <f t="shared" si="5"/>
        <v>0.30611930799243514</v>
      </c>
      <c r="J48" s="5">
        <f t="shared" si="6"/>
        <v>2.826511626475927E-2</v>
      </c>
      <c r="K48" s="5">
        <f t="shared" si="7"/>
        <v>0.50706580865635154</v>
      </c>
      <c r="L48" s="5">
        <f t="shared" si="8"/>
        <v>4.3264913499054397E-2</v>
      </c>
      <c r="M48" s="5">
        <f t="shared" si="9"/>
        <v>0.51081454149162919</v>
      </c>
      <c r="N48">
        <f t="shared" si="10"/>
        <v>-0.16080355737904745</v>
      </c>
      <c r="O48">
        <f t="shared" si="11"/>
        <v>-0.11495089942153258</v>
      </c>
      <c r="P48">
        <f t="shared" si="12"/>
        <v>0.81038934827321163</v>
      </c>
      <c r="Q48">
        <f t="shared" si="13"/>
        <v>0.86268479424658706</v>
      </c>
      <c r="R48" s="5">
        <f t="shared" si="14"/>
        <v>-0.14025657683928527</v>
      </c>
      <c r="S48" s="5">
        <f t="shared" si="15"/>
        <v>0.46499322448732539</v>
      </c>
      <c r="T48" s="5">
        <f t="shared" si="16"/>
        <v>0.85159266783352061</v>
      </c>
      <c r="U48" s="5">
        <f t="shared" si="17"/>
        <v>0.70090113413905875</v>
      </c>
      <c r="V48" s="5">
        <f t="shared" si="18"/>
        <v>0.10350941716468683</v>
      </c>
      <c r="W48" s="5">
        <f t="shared" si="19"/>
        <v>4.1789077121041247E-2</v>
      </c>
      <c r="X48" s="5">
        <f t="shared" si="20"/>
        <v>0.14529849428572808</v>
      </c>
      <c r="Y48" s="5">
        <f t="shared" si="21"/>
        <v>-8.4128430288496763E-4</v>
      </c>
      <c r="Z48" s="5">
        <f t="shared" si="22"/>
        <v>-1.6825686057699353E-3</v>
      </c>
      <c r="AA48" s="5">
        <f t="shared" si="23"/>
        <v>-8.4105869720736974E-4</v>
      </c>
      <c r="AB48" s="5">
        <f t="shared" si="24"/>
        <v>-1.6821173944147395E-3</v>
      </c>
      <c r="AC48" s="5">
        <f t="shared" si="25"/>
        <v>5.7395145796701207E-2</v>
      </c>
      <c r="AD48" s="5">
        <f t="shared" si="26"/>
        <v>5.7819467578924665E-2</v>
      </c>
      <c r="AE48" s="5">
        <f t="shared" si="27"/>
        <v>-3.0731392826360681E-2</v>
      </c>
      <c r="AF48" s="5">
        <f t="shared" si="28"/>
        <v>-3.095858972939634E-2</v>
      </c>
      <c r="AO48">
        <v>18</v>
      </c>
      <c r="AP48">
        <v>0.21935423356969852</v>
      </c>
      <c r="AQ48">
        <v>0.1979847237877479</v>
      </c>
      <c r="AR48">
        <v>0.14529849428572808</v>
      </c>
      <c r="AS48">
        <v>0.10829096062977364</v>
      </c>
      <c r="AT48">
        <v>9.0393353260070697E-2</v>
      </c>
      <c r="AU48">
        <v>4.4337000058830969E-2</v>
      </c>
    </row>
    <row r="49" spans="2:47" x14ac:dyDescent="0.4">
      <c r="B49" s="5">
        <v>0.01</v>
      </c>
      <c r="C49" s="5">
        <v>0.99</v>
      </c>
      <c r="D49" s="5">
        <v>0.05</v>
      </c>
      <c r="E49" s="5">
        <v>0.1</v>
      </c>
      <c r="F49">
        <f t="shared" si="2"/>
        <v>0.15348110721047958</v>
      </c>
      <c r="G49">
        <f t="shared" si="3"/>
        <v>0.20696221442095908</v>
      </c>
      <c r="H49">
        <f t="shared" si="4"/>
        <v>0.25348018334482131</v>
      </c>
      <c r="I49">
        <f t="shared" si="5"/>
        <v>0.30696036668964249</v>
      </c>
      <c r="J49" s="5">
        <f t="shared" si="6"/>
        <v>2.8370276802619887E-2</v>
      </c>
      <c r="K49" s="5">
        <f t="shared" si="7"/>
        <v>0.50709209352105322</v>
      </c>
      <c r="L49" s="5">
        <f t="shared" si="8"/>
        <v>4.3370045836205316E-2</v>
      </c>
      <c r="M49" s="5">
        <f t="shared" si="9"/>
        <v>0.51084081225034428</v>
      </c>
      <c r="N49">
        <f t="shared" si="10"/>
        <v>-0.18950113027739804</v>
      </c>
      <c r="O49">
        <f t="shared" si="11"/>
        <v>-0.1438606332109949</v>
      </c>
      <c r="P49">
        <f t="shared" si="12"/>
        <v>0.82575504468639194</v>
      </c>
      <c r="Q49">
        <f t="shared" si="13"/>
        <v>0.87816408911128518</v>
      </c>
      <c r="R49" s="5">
        <f t="shared" si="14"/>
        <v>-0.16958440759732513</v>
      </c>
      <c r="S49" s="5">
        <f t="shared" si="15"/>
        <v>0.45770521207958542</v>
      </c>
      <c r="T49" s="5">
        <f t="shared" si="16"/>
        <v>0.86733591091628592</v>
      </c>
      <c r="U49" s="5">
        <f t="shared" si="17"/>
        <v>0.70419105426672501</v>
      </c>
      <c r="V49" s="5">
        <f t="shared" si="18"/>
        <v>0.10021997846161328</v>
      </c>
      <c r="W49" s="5">
        <f t="shared" si="19"/>
        <v>4.084337673058306E-2</v>
      </c>
      <c r="X49" s="5">
        <f t="shared" si="20"/>
        <v>0.14106335519219634</v>
      </c>
      <c r="Y49" s="5">
        <f t="shared" si="21"/>
        <v>-8.7757736189231445E-4</v>
      </c>
      <c r="Z49" s="5">
        <f t="shared" si="22"/>
        <v>-1.7551547237846289E-3</v>
      </c>
      <c r="AA49" s="5">
        <f t="shared" si="23"/>
        <v>-8.7734133237924697E-4</v>
      </c>
      <c r="AB49" s="5">
        <f t="shared" si="24"/>
        <v>-1.7546826647584939E-3</v>
      </c>
      <c r="AC49" s="5">
        <f t="shared" si="25"/>
        <v>5.635082489388786E-2</v>
      </c>
      <c r="AD49" s="5">
        <f t="shared" si="26"/>
        <v>5.6767402859487608E-2</v>
      </c>
      <c r="AE49" s="5">
        <f t="shared" si="27"/>
        <v>-3.0190093942542989E-2</v>
      </c>
      <c r="AF49" s="5">
        <f t="shared" si="28"/>
        <v>-3.0413276618919637E-2</v>
      </c>
      <c r="AO49">
        <v>19</v>
      </c>
      <c r="AP49">
        <v>0.21804760993887748</v>
      </c>
      <c r="AQ49">
        <v>0.19560057267595773</v>
      </c>
      <c r="AR49">
        <v>0.14106335519219634</v>
      </c>
      <c r="AS49">
        <v>0.10372059877638634</v>
      </c>
      <c r="AT49">
        <v>8.6014417711304872E-2</v>
      </c>
      <c r="AU49">
        <v>4.1575947077750017E-2</v>
      </c>
    </row>
    <row r="50" spans="2:47" x14ac:dyDescent="0.4">
      <c r="B50" s="5">
        <v>0.01</v>
      </c>
      <c r="C50" s="5">
        <v>0.99</v>
      </c>
      <c r="D50" s="5">
        <v>0.05</v>
      </c>
      <c r="E50" s="5">
        <v>0.1</v>
      </c>
      <c r="F50">
        <f t="shared" si="2"/>
        <v>0.15391989589142574</v>
      </c>
      <c r="G50">
        <f t="shared" si="3"/>
        <v>0.20783979178285139</v>
      </c>
      <c r="H50">
        <f t="shared" si="4"/>
        <v>0.25391885401101094</v>
      </c>
      <c r="I50">
        <f t="shared" si="5"/>
        <v>0.30783770802202176</v>
      </c>
      <c r="J50" s="5">
        <f t="shared" si="6"/>
        <v>2.847997397285643E-2</v>
      </c>
      <c r="K50" s="5">
        <f t="shared" si="7"/>
        <v>0.50711951227472818</v>
      </c>
      <c r="L50" s="5">
        <f t="shared" si="8"/>
        <v>4.3479713502752725E-2</v>
      </c>
      <c r="M50" s="5">
        <f t="shared" si="9"/>
        <v>0.51086821624587719</v>
      </c>
      <c r="N50">
        <f t="shared" si="10"/>
        <v>-0.21767654272434198</v>
      </c>
      <c r="O50">
        <f t="shared" si="11"/>
        <v>-0.17224433464073871</v>
      </c>
      <c r="P50">
        <f t="shared" si="12"/>
        <v>0.84085009165766345</v>
      </c>
      <c r="Q50">
        <f t="shared" si="13"/>
        <v>0.89337072742074497</v>
      </c>
      <c r="R50" s="5">
        <f t="shared" si="14"/>
        <v>-0.19838217817638948</v>
      </c>
      <c r="S50" s="5">
        <f t="shared" si="15"/>
        <v>0.45056647260011007</v>
      </c>
      <c r="T50" s="5">
        <f t="shared" si="16"/>
        <v>0.88280619834131246</v>
      </c>
      <c r="U50" s="5">
        <f t="shared" si="17"/>
        <v>0.7074033966485086</v>
      </c>
      <c r="V50" s="5">
        <f t="shared" si="18"/>
        <v>9.7049408389651759E-2</v>
      </c>
      <c r="W50" s="5">
        <f t="shared" si="19"/>
        <v>3.9930420112900079E-2</v>
      </c>
      <c r="X50" s="5">
        <f t="shared" si="20"/>
        <v>0.13697982850255183</v>
      </c>
      <c r="Y50" s="5">
        <f t="shared" si="21"/>
        <v>-9.1137367512345447E-4</v>
      </c>
      <c r="Z50" s="5">
        <f t="shared" si="22"/>
        <v>-1.8227473502469089E-3</v>
      </c>
      <c r="AA50" s="5">
        <f t="shared" si="23"/>
        <v>-9.1112780712604294E-4</v>
      </c>
      <c r="AB50" s="5">
        <f t="shared" si="24"/>
        <v>-1.8222556142520859E-3</v>
      </c>
      <c r="AC50" s="5">
        <f t="shared" si="25"/>
        <v>5.5308998469751972E-2</v>
      </c>
      <c r="AD50" s="5">
        <f t="shared" si="26"/>
        <v>5.5717850933885739E-2</v>
      </c>
      <c r="AE50" s="5">
        <f t="shared" si="27"/>
        <v>-2.9662904919003006E-2</v>
      </c>
      <c r="AF50" s="5">
        <f t="shared" si="28"/>
        <v>-2.988217758900321E-2</v>
      </c>
      <c r="AO50">
        <v>20</v>
      </c>
      <c r="AP50">
        <v>0.21674742512020784</v>
      </c>
      <c r="AQ50">
        <v>0.19324356561673037</v>
      </c>
      <c r="AR50">
        <v>0.13697982850255183</v>
      </c>
      <c r="AS50">
        <v>9.9421434413365428E-2</v>
      </c>
      <c r="AT50">
        <v>8.1949985978149717E-2</v>
      </c>
      <c r="AU50">
        <v>3.9097250588305925E-2</v>
      </c>
    </row>
    <row r="51" spans="2:47" x14ac:dyDescent="0.4">
      <c r="B51" s="5">
        <v>0.01</v>
      </c>
      <c r="C51" s="5">
        <v>0.99</v>
      </c>
      <c r="D51" s="5">
        <v>0.05</v>
      </c>
      <c r="E51" s="5">
        <v>0.1</v>
      </c>
      <c r="F51">
        <f>F50-$C$29*Y50</f>
        <v>0.15437558272898746</v>
      </c>
      <c r="G51">
        <f t="shared" si="3"/>
        <v>0.20875116545797484</v>
      </c>
      <c r="H51">
        <f t="shared" si="4"/>
        <v>0.25437441791457394</v>
      </c>
      <c r="I51">
        <f t="shared" si="5"/>
        <v>0.30874883582914781</v>
      </c>
      <c r="J51" s="5">
        <f>F51*D51+G51*E51</f>
        <v>2.8593895682246861E-2</v>
      </c>
      <c r="K51" s="5">
        <f>1/(1+EXP(-J51))</f>
        <v>0.50714798690454865</v>
      </c>
      <c r="L51" s="5">
        <f>H51*D51+I51*E51</f>
        <v>4.359360447864348E-2</v>
      </c>
      <c r="M51" s="5">
        <f>1/(1+EXP(-L51))</f>
        <v>0.51089667550200402</v>
      </c>
      <c r="N51">
        <f>N50-$C$29*AC50</f>
        <v>-0.24533104195921795</v>
      </c>
      <c r="O51">
        <f t="shared" si="11"/>
        <v>-0.20010326010768159</v>
      </c>
      <c r="P51">
        <f t="shared" si="12"/>
        <v>0.85568154411716491</v>
      </c>
      <c r="Q51">
        <f t="shared" si="13"/>
        <v>0.90831181621524659</v>
      </c>
      <c r="R51" s="5">
        <f>N51*K51+O51*M51</f>
        <v>-0.22665123440094004</v>
      </c>
      <c r="S51" s="5">
        <f>1/(1+EXP(-R51))</f>
        <v>0.44357851948688548</v>
      </c>
      <c r="T51" s="5">
        <f>P51*K51+Q51*M51</f>
        <v>0.89801065975395267</v>
      </c>
      <c r="U51" s="5">
        <f>1/(1+EXP(-T51))</f>
        <v>0.71054052109867594</v>
      </c>
      <c r="V51" s="5">
        <f>0.5*(B51-S51)^2</f>
        <v>9.3995166280219769E-2</v>
      </c>
      <c r="W51" s="5">
        <f>0.5*(C51-U51)^2</f>
        <v>3.9048800173899792E-2</v>
      </c>
      <c r="X51" s="5">
        <f>V51+W51</f>
        <v>0.13304396645411956</v>
      </c>
      <c r="Y51" s="5">
        <f>((S51-B51)*S51*(1-S51)*N51+(U51-C51)*U51*(1-U51)*P51)*K51*(1-K51)*D51</f>
        <v>-9.4275871431922544E-4</v>
      </c>
      <c r="Z51" s="5">
        <f>((S51-B51)*S51*(1-S51)*N51+(U51-C51)*U51*(1-U51)*P51)*K51*(1-K51)*E51</f>
        <v>-1.8855174286384509E-3</v>
      </c>
      <c r="AA51" s="5">
        <f>((S51-B51)*S51*(1-S51)*N51+(U51-C51)*U51*(1-U51)*P51)*M51*(1-M51)*D51</f>
        <v>-9.4250357497126984E-4</v>
      </c>
      <c r="AB51" s="5">
        <f>((S51-B51)*S51*(1-S51)*N51+(U51-C51)*U51*(1-U51)*P51)*M51*(1-M51)*E51</f>
        <v>-1.8850071499425397E-3</v>
      </c>
      <c r="AC51" s="5">
        <f>(S51-B51)*S51*(1-S51)*K51</f>
        <v>5.4272129000962774E-2</v>
      </c>
      <c r="AD51" s="5">
        <f>(S51-B51)*S51*(1-S51)*M51</f>
        <v>5.4673292598963662E-2</v>
      </c>
      <c r="AE51" s="5">
        <f>(U51-C51)*U51*(1-U51)*K51</f>
        <v>-2.9149437390378848E-2</v>
      </c>
      <c r="AF51" s="5">
        <f>(U51-C51)*U51*(1-U51)*M51</f>
        <v>-2.9364901448975453E-2</v>
      </c>
      <c r="AO51">
        <v>21</v>
      </c>
      <c r="AP51">
        <v>0.2154537071729607</v>
      </c>
      <c r="AQ51">
        <v>0.19091376949197267</v>
      </c>
      <c r="AR51">
        <v>0.13304396645411956</v>
      </c>
      <c r="AS51">
        <v>9.5376467467522708E-2</v>
      </c>
      <c r="AT51">
        <v>7.817385137328281E-2</v>
      </c>
      <c r="AU51">
        <v>3.6862706240234029E-2</v>
      </c>
    </row>
    <row r="52" spans="2:47" x14ac:dyDescent="0.4">
      <c r="B52" s="5">
        <v>0.01</v>
      </c>
      <c r="C52" s="5">
        <v>0.99</v>
      </c>
      <c r="D52" s="5">
        <v>0.05</v>
      </c>
      <c r="E52" s="5">
        <v>0.1</v>
      </c>
      <c r="F52">
        <f t="shared" ref="F52:F59" si="29">F51-$C$29*Y51</f>
        <v>0.15484696208614707</v>
      </c>
      <c r="G52">
        <f t="shared" ref="G52:G70" si="30">G51-$C$29*Z51</f>
        <v>0.20969392417229407</v>
      </c>
      <c r="H52">
        <f t="shared" ref="H52:H70" si="31">H51-$C$29*AA51</f>
        <v>0.25484566970205957</v>
      </c>
      <c r="I52">
        <f t="shared" ref="I52:I70" si="32">I51-$C$29*AB51</f>
        <v>0.30969133940411908</v>
      </c>
      <c r="J52" s="5">
        <f t="shared" ref="J52:J59" si="33">F52*D52+G52*E52</f>
        <v>2.8711740521536761E-2</v>
      </c>
      <c r="K52" s="5">
        <f t="shared" si="7"/>
        <v>0.50717744206839455</v>
      </c>
      <c r="L52" s="5">
        <f t="shared" ref="L52:L59" si="34">H52*D52+I52*E52</f>
        <v>4.371141742551489E-2</v>
      </c>
      <c r="M52" s="5">
        <f t="shared" si="9"/>
        <v>0.5109261147120755</v>
      </c>
      <c r="N52">
        <f t="shared" ref="N52:N59" si="35">N51-$C$29*AC51</f>
        <v>-0.27246710645969935</v>
      </c>
      <c r="O52">
        <f t="shared" ref="O52:O70" si="36">O51-$C$29*AD51</f>
        <v>-0.22743990640716341</v>
      </c>
      <c r="P52">
        <f t="shared" ref="P52:P70" si="37">P51-$C$29*AE51</f>
        <v>0.87025626281235435</v>
      </c>
      <c r="Q52">
        <f t="shared" ref="Q52:Q70" si="38">Q51-$C$29*AF51</f>
        <v>0.9229942669397343</v>
      </c>
      <c r="R52" s="5">
        <f t="shared" ref="R52:R59" si="39">N52*K52+O52*M52</f>
        <v>-0.25439415781309738</v>
      </c>
      <c r="S52" s="5">
        <f t="shared" si="15"/>
        <v>0.43674224426453295</v>
      </c>
      <c r="T52" s="5">
        <f t="shared" ref="T52:T59" si="40">P52*K52+Q52*M52</f>
        <v>0.91295622002620913</v>
      </c>
      <c r="U52" s="5">
        <f t="shared" si="17"/>
        <v>0.71360471569514128</v>
      </c>
      <c r="V52" s="5">
        <f t="shared" ref="V52:V59" si="41">0.5*(B52-S52)^2</f>
        <v>9.1054471519965152E-2</v>
      </c>
      <c r="W52" s="5">
        <f t="shared" ref="W52:W59" si="42">0.5*(C52-U52)^2</f>
        <v>3.8197176592981837E-2</v>
      </c>
      <c r="X52" s="5">
        <f t="shared" ref="X52:X59" si="43">V52+W52</f>
        <v>0.12925164811294698</v>
      </c>
      <c r="Y52" s="5">
        <f t="shared" ref="Y52:Y59" si="44">((S52-B52)*S52*(1-S52)*N52+(U52-C52)*U52*(1-U52)*P52)*K52*(1-K52)*D52</f>
        <v>-9.7182274800011563E-4</v>
      </c>
      <c r="Z52" s="5">
        <f t="shared" ref="Z52:Z59" si="45">((S52-B52)*S52*(1-S52)*N52+(U52-C52)*U52*(1-U52)*P52)*K52*(1-K52)*E52</f>
        <v>-1.9436454960002313E-3</v>
      </c>
      <c r="AA52" s="5">
        <f t="shared" ref="AA52:AA59" si="46">((S52-B52)*S52*(1-S52)*N52+(U52-C52)*U52*(1-U52)*P52)*M52*(1-M52)*D52</f>
        <v>-9.7155888531447329E-4</v>
      </c>
      <c r="AB52" s="5">
        <f t="shared" ref="AB52:AB59" si="47">((S52-B52)*S52*(1-S52)*N52+(U52-C52)*U52*(1-U52)*P52)*M52*(1-M52)*E52</f>
        <v>-1.9431177706289466E-3</v>
      </c>
      <c r="AC52" s="5">
        <f t="shared" ref="AC52:AC59" si="48">(S52-B52)*S52*(1-S52)*K52</f>
        <v>5.3242439706959611E-2</v>
      </c>
      <c r="AD52" s="5">
        <f t="shared" ref="AD52:AD59" si="49">(S52-B52)*S52*(1-S52)*M52</f>
        <v>5.363596761387586E-2</v>
      </c>
      <c r="AE52" s="5">
        <f t="shared" ref="AE52:AE59" si="50">(U52-C52)*U52*(1-U52)*K52</f>
        <v>-2.8649307719160046E-2</v>
      </c>
      <c r="AF52" s="5">
        <f t="shared" ref="AF52:AF59" si="51">(U52-C52)*U52*(1-U52)*M52</f>
        <v>-2.886106176655857E-2</v>
      </c>
      <c r="AO52">
        <v>22</v>
      </c>
      <c r="AP52">
        <v>0.21416648309810038</v>
      </c>
      <c r="AQ52">
        <v>0.18861123418918743</v>
      </c>
      <c r="AR52">
        <v>0.12925164811294698</v>
      </c>
      <c r="AS52">
        <v>9.1569403913363795E-2</v>
      </c>
      <c r="AT52">
        <v>7.4661865347376899E-2</v>
      </c>
      <c r="AU52">
        <v>3.4840307068441503E-2</v>
      </c>
    </row>
    <row r="53" spans="2:47" x14ac:dyDescent="0.4">
      <c r="B53" s="5">
        <v>0.01</v>
      </c>
      <c r="C53" s="5">
        <v>0.99</v>
      </c>
      <c r="D53" s="5">
        <v>0.05</v>
      </c>
      <c r="E53" s="5">
        <v>0.1</v>
      </c>
      <c r="F53">
        <f t="shared" si="29"/>
        <v>0.15533287346014713</v>
      </c>
      <c r="G53">
        <f t="shared" si="30"/>
        <v>0.21066574692029419</v>
      </c>
      <c r="H53">
        <f t="shared" si="31"/>
        <v>0.25533144914471684</v>
      </c>
      <c r="I53">
        <f t="shared" si="32"/>
        <v>0.31066289828943355</v>
      </c>
      <c r="J53" s="5">
        <f t="shared" si="33"/>
        <v>2.8833218365036779E-2</v>
      </c>
      <c r="K53" s="5">
        <f t="shared" si="7"/>
        <v>0.50720780524474551</v>
      </c>
      <c r="L53" s="5">
        <f t="shared" si="34"/>
        <v>4.3832862286179199E-2</v>
      </c>
      <c r="M53" s="5">
        <f t="shared" si="9"/>
        <v>0.51095646138885131</v>
      </c>
      <c r="N53">
        <f t="shared" si="35"/>
        <v>-0.29908832631317916</v>
      </c>
      <c r="O53">
        <f t="shared" si="36"/>
        <v>-0.25425789021410133</v>
      </c>
      <c r="P53">
        <f t="shared" si="37"/>
        <v>0.88458091667193439</v>
      </c>
      <c r="Q53">
        <f t="shared" si="38"/>
        <v>0.93742479782301358</v>
      </c>
      <c r="R53" s="5">
        <f t="shared" si="39"/>
        <v>-0.28161464542762416</v>
      </c>
      <c r="S53" s="5">
        <f t="shared" si="15"/>
        <v>0.43005796875487518</v>
      </c>
      <c r="T53" s="5">
        <f t="shared" si="40"/>
        <v>0.92764960282036335</v>
      </c>
      <c r="U53" s="5">
        <f t="shared" si="17"/>
        <v>0.71659819766398414</v>
      </c>
      <c r="V53" s="5">
        <f t="shared" si="41"/>
        <v>8.8224348557235835E-2</v>
      </c>
      <c r="W53" s="5">
        <f t="shared" si="42"/>
        <v>3.7374272760290941E-2</v>
      </c>
      <c r="X53" s="5">
        <f t="shared" si="43"/>
        <v>0.12559862131752678</v>
      </c>
      <c r="Y53" s="5">
        <f t="shared" si="44"/>
        <v>-9.9865956180505587E-4</v>
      </c>
      <c r="Z53" s="5">
        <f t="shared" si="45"/>
        <v>-1.9973191236101117E-3</v>
      </c>
      <c r="AA53" s="5">
        <f t="shared" si="46"/>
        <v>-9.9838750400016441E-4</v>
      </c>
      <c r="AB53" s="5">
        <f t="shared" si="47"/>
        <v>-1.9967750080003288E-3</v>
      </c>
      <c r="AC53" s="5">
        <f t="shared" si="48"/>
        <v>5.2221920740250359E-2</v>
      </c>
      <c r="AD53" s="5">
        <f t="shared" si="49"/>
        <v>5.2607880936476996E-2</v>
      </c>
      <c r="AE53" s="5">
        <f t="shared" si="50"/>
        <v>-2.8162137901124564E-2</v>
      </c>
      <c r="AF53" s="5">
        <f t="shared" si="51"/>
        <v>-2.8370277780248199E-2</v>
      </c>
      <c r="AO53">
        <v>23</v>
      </c>
      <c r="AP53">
        <v>0.21288577883142298</v>
      </c>
      <c r="AQ53">
        <v>0.18633599282556826</v>
      </c>
      <c r="AR53">
        <v>0.12559862131752678</v>
      </c>
      <c r="AS53">
        <v>8.7984728756446695E-2</v>
      </c>
      <c r="AT53">
        <v>7.139186820184884E-2</v>
      </c>
      <c r="AU53">
        <v>3.3003108056949337E-2</v>
      </c>
    </row>
    <row r="54" spans="2:47" x14ac:dyDescent="0.4">
      <c r="B54" s="5">
        <v>0.01</v>
      </c>
      <c r="C54" s="5">
        <v>0.99</v>
      </c>
      <c r="D54" s="5">
        <v>0.05</v>
      </c>
      <c r="E54" s="5">
        <v>0.1</v>
      </c>
      <c r="F54">
        <f t="shared" si="29"/>
        <v>0.15583220324104965</v>
      </c>
      <c r="G54">
        <f t="shared" si="30"/>
        <v>0.21166440648209925</v>
      </c>
      <c r="H54">
        <f t="shared" si="31"/>
        <v>0.25583064289671692</v>
      </c>
      <c r="I54">
        <f t="shared" si="32"/>
        <v>0.31166128579343372</v>
      </c>
      <c r="J54" s="5">
        <f t="shared" si="33"/>
        <v>2.8958050810262408E-2</v>
      </c>
      <c r="K54" s="5">
        <f t="shared" si="7"/>
        <v>0.50723900684258505</v>
      </c>
      <c r="L54" s="5">
        <f t="shared" si="34"/>
        <v>4.3957660724179219E-2</v>
      </c>
      <c r="M54" s="5">
        <f t="shared" si="9"/>
        <v>0.51098764597436119</v>
      </c>
      <c r="N54">
        <f t="shared" si="35"/>
        <v>-0.32519928668330433</v>
      </c>
      <c r="O54">
        <f t="shared" si="36"/>
        <v>-0.28056183068233981</v>
      </c>
      <c r="P54">
        <f t="shared" si="37"/>
        <v>0.89866198562249666</v>
      </c>
      <c r="Q54">
        <f t="shared" si="38"/>
        <v>0.95160993671313765</v>
      </c>
      <c r="R54" s="5">
        <f t="shared" si="39"/>
        <v>-0.30831739261378249</v>
      </c>
      <c r="S54" s="5">
        <f t="shared" si="15"/>
        <v>0.42352549728644029</v>
      </c>
      <c r="T54" s="5">
        <f t="shared" si="40"/>
        <v>0.9420973345211977</v>
      </c>
      <c r="U54" s="5">
        <f t="shared" si="17"/>
        <v>0.7195231144718931</v>
      </c>
      <c r="V54" s="5">
        <f t="shared" si="41"/>
        <v>8.5501668452998864E-2</v>
      </c>
      <c r="W54" s="5">
        <f t="shared" si="42"/>
        <v>3.6578872802492321E-2</v>
      </c>
      <c r="X54" s="5">
        <f t="shared" si="43"/>
        <v>0.12208054125549118</v>
      </c>
      <c r="Y54" s="5">
        <f t="shared" si="44"/>
        <v>-1.0233652919782142E-3</v>
      </c>
      <c r="Z54" s="5">
        <f t="shared" si="45"/>
        <v>-2.0467305839564284E-3</v>
      </c>
      <c r="AA54" s="5">
        <f t="shared" si="46"/>
        <v>-1.0230855470163482E-3</v>
      </c>
      <c r="AB54" s="5">
        <f t="shared" si="47"/>
        <v>-2.0461710940326964E-3</v>
      </c>
      <c r="AC54" s="5">
        <f t="shared" si="48"/>
        <v>5.1212337690028337E-2</v>
      </c>
      <c r="AD54" s="5">
        <f t="shared" si="49"/>
        <v>5.1590811290253946E-2</v>
      </c>
      <c r="AE54" s="5">
        <f t="shared" si="50"/>
        <v>-2.7687556315303494E-2</v>
      </c>
      <c r="AF54" s="5">
        <f t="shared" si="51"/>
        <v>-2.7892175155074649E-2</v>
      </c>
      <c r="AO54">
        <v>24</v>
      </c>
      <c r="AP54">
        <v>0.2116116192375084</v>
      </c>
      <c r="AQ54">
        <v>0.1840880620087853</v>
      </c>
      <c r="AR54">
        <v>0.12208054125549118</v>
      </c>
      <c r="AS54">
        <v>8.4607749448762537E-2</v>
      </c>
      <c r="AT54">
        <v>6.834359030810605E-2</v>
      </c>
      <c r="AU54">
        <v>3.1328315269309272E-2</v>
      </c>
    </row>
    <row r="55" spans="2:47" x14ac:dyDescent="0.4">
      <c r="B55" s="5">
        <v>0.01</v>
      </c>
      <c r="C55" s="5">
        <v>0.99</v>
      </c>
      <c r="D55" s="5">
        <v>0.05</v>
      </c>
      <c r="E55" s="5">
        <v>0.1</v>
      </c>
      <c r="F55">
        <f t="shared" si="29"/>
        <v>0.15634388588703876</v>
      </c>
      <c r="G55">
        <f t="shared" si="30"/>
        <v>0.21268777177407747</v>
      </c>
      <c r="H55">
        <f t="shared" si="31"/>
        <v>0.2563421856702251</v>
      </c>
      <c r="I55">
        <f t="shared" si="32"/>
        <v>0.31268437134045007</v>
      </c>
      <c r="J55" s="5">
        <f t="shared" si="33"/>
        <v>2.9085971471759686E-2</v>
      </c>
      <c r="K55" s="5">
        <f t="shared" si="7"/>
        <v>0.50727098027485318</v>
      </c>
      <c r="L55" s="5">
        <f t="shared" si="34"/>
        <v>4.4085546417556264E-2</v>
      </c>
      <c r="M55" s="5">
        <f t="shared" si="9"/>
        <v>0.51101960191332807</v>
      </c>
      <c r="N55">
        <f t="shared" si="35"/>
        <v>-0.35080545552831849</v>
      </c>
      <c r="O55">
        <f t="shared" si="36"/>
        <v>-0.30635723632746681</v>
      </c>
      <c r="P55">
        <f t="shared" si="37"/>
        <v>0.91250576378014836</v>
      </c>
      <c r="Q55">
        <f t="shared" si="38"/>
        <v>0.965556024290675</v>
      </c>
      <c r="R55" s="5">
        <f t="shared" si="39"/>
        <v>-0.33450798026294598</v>
      </c>
      <c r="S55" s="5">
        <f t="shared" si="15"/>
        <v>0.41714416809481802</v>
      </c>
      <c r="T55" s="5">
        <f t="shared" si="40"/>
        <v>0.95630574845724592</v>
      </c>
      <c r="U55" s="5">
        <f t="shared" si="17"/>
        <v>0.72238154508818919</v>
      </c>
      <c r="V55" s="5">
        <f t="shared" si="41"/>
        <v>8.2883186806810713E-2</v>
      </c>
      <c r="W55" s="5">
        <f t="shared" si="42"/>
        <v>3.5809818704692457E-2</v>
      </c>
      <c r="X55" s="5">
        <f t="shared" si="43"/>
        <v>0.11869300551150316</v>
      </c>
      <c r="Y55" s="5">
        <f t="shared" si="44"/>
        <v>-1.0460373776185602E-3</v>
      </c>
      <c r="Z55" s="5">
        <f t="shared" si="45"/>
        <v>-2.0920747552371204E-3</v>
      </c>
      <c r="AA55" s="5">
        <f t="shared" si="46"/>
        <v>-1.0457504329360954E-3</v>
      </c>
      <c r="AB55" s="5">
        <f t="shared" si="47"/>
        <v>-2.0915008658721908E-3</v>
      </c>
      <c r="AC55" s="5">
        <f t="shared" si="48"/>
        <v>5.021524188694778E-2</v>
      </c>
      <c r="AD55" s="5">
        <f t="shared" si="49"/>
        <v>5.0586321545824917E-2</v>
      </c>
      <c r="AE55" s="5">
        <f t="shared" si="50"/>
        <v>-2.7225198337171672E-2</v>
      </c>
      <c r="AF55" s="5">
        <f t="shared" si="51"/>
        <v>-2.7426386600579118E-2</v>
      </c>
      <c r="AO55">
        <v>25</v>
      </c>
      <c r="AP55">
        <v>0.21034402810448247</v>
      </c>
      <c r="AQ55">
        <v>0.18186744213208428</v>
      </c>
      <c r="AR55">
        <v>0.11869300551150316</v>
      </c>
      <c r="AS55">
        <v>8.1424615531065739E-2</v>
      </c>
      <c r="AT55">
        <v>6.5498535595273299E-2</v>
      </c>
      <c r="AU55">
        <v>2.9796553692954579E-2</v>
      </c>
    </row>
    <row r="56" spans="2:47" x14ac:dyDescent="0.4">
      <c r="B56" s="5">
        <v>0.01</v>
      </c>
      <c r="C56" s="5">
        <v>0.99</v>
      </c>
      <c r="D56" s="5">
        <v>0.05</v>
      </c>
      <c r="E56" s="5">
        <v>0.1</v>
      </c>
      <c r="F56">
        <f t="shared" si="29"/>
        <v>0.15686690457584804</v>
      </c>
      <c r="G56">
        <f t="shared" si="30"/>
        <v>0.21373380915169601</v>
      </c>
      <c r="H56">
        <f t="shared" si="31"/>
        <v>0.25686506088669314</v>
      </c>
      <c r="I56">
        <f t="shared" si="32"/>
        <v>0.31373012177338616</v>
      </c>
      <c r="J56" s="5">
        <f t="shared" si="33"/>
        <v>2.9216726143962007E-2</v>
      </c>
      <c r="K56" s="5">
        <f t="shared" si="7"/>
        <v>0.50730366199915877</v>
      </c>
      <c r="L56" s="5">
        <f t="shared" si="34"/>
        <v>4.4216265221673275E-2</v>
      </c>
      <c r="M56" s="5">
        <f t="shared" si="9"/>
        <v>0.51105226569386264</v>
      </c>
      <c r="N56">
        <f t="shared" si="35"/>
        <v>-0.3759130764717924</v>
      </c>
      <c r="O56">
        <f t="shared" si="36"/>
        <v>-0.33165039710037925</v>
      </c>
      <c r="P56">
        <f t="shared" si="37"/>
        <v>0.92611836294873418</v>
      </c>
      <c r="Q56">
        <f t="shared" si="38"/>
        <v>0.97926921759096452</v>
      </c>
      <c r="R56" s="5">
        <f t="shared" si="39"/>
        <v>-0.36019276714392817</v>
      </c>
      <c r="S56" s="5">
        <f t="shared" si="15"/>
        <v>0.41091290325267693</v>
      </c>
      <c r="T56" s="5">
        <f t="shared" si="40"/>
        <v>0.97028098934267748</v>
      </c>
      <c r="U56" s="5">
        <f t="shared" si="17"/>
        <v>0.72517550138314268</v>
      </c>
      <c r="V56" s="5">
        <f t="shared" si="41"/>
        <v>8.0365577997245141E-2</v>
      </c>
      <c r="W56" s="5">
        <f t="shared" si="42"/>
        <v>3.5066007533834931E-2</v>
      </c>
      <c r="X56" s="5">
        <f t="shared" si="43"/>
        <v>0.11543158553108007</v>
      </c>
      <c r="Y56" s="5">
        <f t="shared" si="44"/>
        <v>-1.0667736332535458E-3</v>
      </c>
      <c r="Z56" s="5">
        <f t="shared" si="45"/>
        <v>-2.1335472665070915E-3</v>
      </c>
      <c r="AA56" s="5">
        <f t="shared" si="46"/>
        <v>-1.0664799556629335E-3</v>
      </c>
      <c r="AB56" s="5">
        <f t="shared" si="47"/>
        <v>-2.132959911325867E-3</v>
      </c>
      <c r="AC56" s="5">
        <f t="shared" si="48"/>
        <v>4.9231982042128496E-2</v>
      </c>
      <c r="AD56" s="5">
        <f t="shared" si="49"/>
        <v>4.9595770446598998E-2</v>
      </c>
      <c r="AE56" s="5">
        <f t="shared" si="50"/>
        <v>-2.6774706831850757E-2</v>
      </c>
      <c r="AF56" s="5">
        <f t="shared" si="51"/>
        <v>-2.6972552367912857E-2</v>
      </c>
      <c r="AO56">
        <v>26</v>
      </c>
      <c r="AP56">
        <v>0.2090830281395826</v>
      </c>
      <c r="AQ56">
        <v>0.17967411770125521</v>
      </c>
      <c r="AR56">
        <v>0.11543158553108007</v>
      </c>
      <c r="AS56">
        <v>7.8422319623687092E-2</v>
      </c>
      <c r="AT56">
        <v>6.2839856064891897E-2</v>
      </c>
      <c r="AU56">
        <v>2.8391277013406817E-2</v>
      </c>
    </row>
    <row r="57" spans="2:47" x14ac:dyDescent="0.4">
      <c r="B57" s="5">
        <v>0.01</v>
      </c>
      <c r="C57" s="5">
        <v>0.99</v>
      </c>
      <c r="D57" s="5">
        <v>0.05</v>
      </c>
      <c r="E57" s="5">
        <v>0.1</v>
      </c>
      <c r="F57">
        <f t="shared" si="29"/>
        <v>0.1574002913924748</v>
      </c>
      <c r="G57">
        <f t="shared" si="30"/>
        <v>0.21480058278494957</v>
      </c>
      <c r="H57">
        <f t="shared" si="31"/>
        <v>0.25739830086452459</v>
      </c>
      <c r="I57">
        <f t="shared" si="32"/>
        <v>0.31479660172904911</v>
      </c>
      <c r="J57" s="5">
        <f t="shared" si="33"/>
        <v>2.9350072848118698E-2</v>
      </c>
      <c r="K57" s="5">
        <f t="shared" si="7"/>
        <v>0.50733699152951117</v>
      </c>
      <c r="L57" s="5">
        <f t="shared" si="34"/>
        <v>4.4349575216131143E-2</v>
      </c>
      <c r="M57" s="5">
        <f t="shared" si="9"/>
        <v>0.51108557685918843</v>
      </c>
      <c r="N57">
        <f t="shared" si="35"/>
        <v>-0.40052906749285666</v>
      </c>
      <c r="O57">
        <f t="shared" si="36"/>
        <v>-0.35644828232367876</v>
      </c>
      <c r="P57">
        <f t="shared" si="37"/>
        <v>0.93950571636465952</v>
      </c>
      <c r="Q57">
        <f t="shared" si="38"/>
        <v>0.99275549377492101</v>
      </c>
      <c r="R57" s="5">
        <f t="shared" si="39"/>
        <v>-0.38537878811381066</v>
      </c>
      <c r="S57" s="5">
        <f t="shared" si="15"/>
        <v>0.40483025660634336</v>
      </c>
      <c r="T57" s="5">
        <f t="shared" si="40"/>
        <v>0.98402901788130848</v>
      </c>
      <c r="U57" s="5">
        <f t="shared" si="17"/>
        <v>0.72790692963379444</v>
      </c>
      <c r="V57" s="5">
        <f t="shared" si="41"/>
        <v>7.7945465765915475E-2</v>
      </c>
      <c r="W57" s="5">
        <f t="shared" si="42"/>
        <v>3.4346388766992385E-2</v>
      </c>
      <c r="X57" s="5">
        <f t="shared" si="43"/>
        <v>0.11229185453290785</v>
      </c>
      <c r="Y57" s="5">
        <f t="shared" si="44"/>
        <v>-1.0856714400036653E-3</v>
      </c>
      <c r="Z57" s="5">
        <f t="shared" si="45"/>
        <v>-2.1713428800073306E-3</v>
      </c>
      <c r="AA57" s="5">
        <f t="shared" si="46"/>
        <v>-1.0853714757468331E-3</v>
      </c>
      <c r="AB57" s="5">
        <f t="shared" si="47"/>
        <v>-2.1707429514936662E-3</v>
      </c>
      <c r="AC57" s="5">
        <f t="shared" si="48"/>
        <v>4.8263716804319637E-2</v>
      </c>
      <c r="AD57" s="5">
        <f t="shared" si="49"/>
        <v>4.8620325259427423E-2</v>
      </c>
      <c r="AE57" s="5">
        <f t="shared" si="50"/>
        <v>-2.6335732542350609E-2</v>
      </c>
      <c r="AF57" s="5">
        <f t="shared" si="51"/>
        <v>-2.6530320641193813E-2</v>
      </c>
      <c r="AO57">
        <v>27</v>
      </c>
      <c r="AP57">
        <v>0.20782864096552101</v>
      </c>
      <c r="AQ57">
        <v>0.17750805769098363</v>
      </c>
      <c r="AR57">
        <v>0.11229185453290785</v>
      </c>
      <c r="AS57">
        <v>7.5588684170095496E-2</v>
      </c>
      <c r="AT57">
        <v>6.0352223661605947E-2</v>
      </c>
      <c r="AU57">
        <v>2.7098290111177332E-2</v>
      </c>
    </row>
    <row r="58" spans="2:47" x14ac:dyDescent="0.4">
      <c r="B58" s="5">
        <v>0.01</v>
      </c>
      <c r="C58" s="5">
        <v>0.99</v>
      </c>
      <c r="D58" s="5">
        <v>0.05</v>
      </c>
      <c r="E58" s="5">
        <v>0.1</v>
      </c>
      <c r="F58">
        <f t="shared" si="29"/>
        <v>0.15794312711247663</v>
      </c>
      <c r="G58">
        <f t="shared" si="30"/>
        <v>0.21588625422495322</v>
      </c>
      <c r="H58">
        <f t="shared" si="31"/>
        <v>0.257940986602398</v>
      </c>
      <c r="I58">
        <f t="shared" si="32"/>
        <v>0.31588197320479594</v>
      </c>
      <c r="J58" s="5">
        <f t="shared" si="33"/>
        <v>2.9485781778119155E-2</v>
      </c>
      <c r="K58" s="5">
        <f t="shared" si="7"/>
        <v>0.50737091142277768</v>
      </c>
      <c r="L58" s="5">
        <f t="shared" si="34"/>
        <v>4.4485246650599497E-2</v>
      </c>
      <c r="M58" s="5">
        <f t="shared" si="9"/>
        <v>0.51111947799410185</v>
      </c>
      <c r="N58">
        <f t="shared" si="35"/>
        <v>-0.42466092589501647</v>
      </c>
      <c r="O58">
        <f t="shared" si="36"/>
        <v>-0.38075844495339245</v>
      </c>
      <c r="P58">
        <f t="shared" si="37"/>
        <v>0.95267358263583479</v>
      </c>
      <c r="Q58">
        <f t="shared" si="38"/>
        <v>1.0060206540955179</v>
      </c>
      <c r="R58" s="5">
        <f t="shared" si="39"/>
        <v>-0.41007365864341905</v>
      </c>
      <c r="S58" s="5">
        <f t="shared" si="15"/>
        <v>0.39889445932223716</v>
      </c>
      <c r="T58" s="5">
        <f t="shared" si="40"/>
        <v>0.99755561548293237</v>
      </c>
      <c r="U58" s="5">
        <f t="shared" si="17"/>
        <v>0.73057771211245925</v>
      </c>
      <c r="V58" s="5">
        <f t="shared" si="41"/>
        <v>7.5619450245767578E-2</v>
      </c>
      <c r="W58" s="5">
        <f t="shared" si="42"/>
        <v>3.3649961726403034E-2</v>
      </c>
      <c r="X58" s="5">
        <f t="shared" si="43"/>
        <v>0.1092694119721706</v>
      </c>
      <c r="Y58" s="5">
        <f t="shared" si="44"/>
        <v>-1.1028270510307435E-3</v>
      </c>
      <c r="Z58" s="5">
        <f t="shared" si="45"/>
        <v>-2.2056541020614869E-3</v>
      </c>
      <c r="AA58" s="5">
        <f t="shared" si="46"/>
        <v>-1.1025212259641341E-3</v>
      </c>
      <c r="AB58" s="5">
        <f t="shared" si="47"/>
        <v>-2.2050424519282682E-3</v>
      </c>
      <c r="AC58" s="5">
        <f t="shared" si="48"/>
        <v>4.7311427872483387E-2</v>
      </c>
      <c r="AD58" s="5">
        <f t="shared" si="49"/>
        <v>4.7660974984806162E-2</v>
      </c>
      <c r="AE58" s="5">
        <f t="shared" si="50"/>
        <v>-2.5907934386264795E-2</v>
      </c>
      <c r="AF58" s="5">
        <f t="shared" si="51"/>
        <v>-2.6099347836634017E-2</v>
      </c>
      <c r="AO58">
        <v>28</v>
      </c>
      <c r="AP58">
        <v>0.20658088711763672</v>
      </c>
      <c r="AQ58">
        <v>0.17536921592807017</v>
      </c>
      <c r="AR58">
        <v>0.1092694119721706</v>
      </c>
      <c r="AS58">
        <v>7.291233763407981E-2</v>
      </c>
      <c r="AT58">
        <v>5.8021703919667121E-2</v>
      </c>
      <c r="AU58">
        <v>2.5905361218863329E-2</v>
      </c>
    </row>
    <row r="59" spans="2:47" x14ac:dyDescent="0.4">
      <c r="B59" s="5">
        <v>0.01</v>
      </c>
      <c r="C59" s="5">
        <v>0.99</v>
      </c>
      <c r="D59" s="5">
        <v>0.05</v>
      </c>
      <c r="E59" s="5">
        <v>0.1</v>
      </c>
      <c r="F59">
        <f t="shared" si="29"/>
        <v>0.15849454063799201</v>
      </c>
      <c r="G59">
        <f t="shared" si="30"/>
        <v>0.21698908127598396</v>
      </c>
      <c r="H59">
        <f t="shared" si="31"/>
        <v>0.25849224721538006</v>
      </c>
      <c r="I59">
        <f t="shared" si="32"/>
        <v>0.3169844944307601</v>
      </c>
      <c r="J59" s="5">
        <f t="shared" si="33"/>
        <v>2.9623635159497997E-2</v>
      </c>
      <c r="K59" s="5">
        <f t="shared" si="7"/>
        <v>0.50740536724343666</v>
      </c>
      <c r="L59" s="5">
        <f t="shared" si="34"/>
        <v>4.462306180384501E-2</v>
      </c>
      <c r="M59" s="5">
        <f t="shared" si="9"/>
        <v>0.5111539146897367</v>
      </c>
      <c r="N59">
        <f t="shared" si="35"/>
        <v>-0.44831663983125819</v>
      </c>
      <c r="O59">
        <f t="shared" si="36"/>
        <v>-0.40458893244579552</v>
      </c>
      <c r="P59">
        <f t="shared" si="37"/>
        <v>0.96562754982896715</v>
      </c>
      <c r="Q59">
        <f t="shared" si="38"/>
        <v>1.0190703280138349</v>
      </c>
      <c r="R59" s="5">
        <f t="shared" si="39"/>
        <v>-0.43428548593473293</v>
      </c>
      <c r="S59" s="5">
        <f t="shared" si="15"/>
        <v>0.39310346275937985</v>
      </c>
      <c r="T59" s="5">
        <f t="shared" si="40"/>
        <v>1.0108663890497729</v>
      </c>
      <c r="U59" s="5">
        <f t="shared" si="17"/>
        <v>0.73318966873659164</v>
      </c>
      <c r="V59" s="5">
        <f t="shared" si="41"/>
        <v>7.3384131589113763E-2</v>
      </c>
      <c r="W59" s="5">
        <f t="shared" si="42"/>
        <v>3.297577312181077E-2</v>
      </c>
      <c r="X59" s="5">
        <f t="shared" si="43"/>
        <v>0.10635990471092453</v>
      </c>
      <c r="Y59" s="5">
        <f t="shared" si="44"/>
        <v>-1.1183350050469377E-3</v>
      </c>
      <c r="Z59" s="5">
        <f t="shared" si="45"/>
        <v>-2.2366700100938755E-3</v>
      </c>
      <c r="AA59" s="5">
        <f t="shared" si="46"/>
        <v>-1.1180237249392671E-3</v>
      </c>
      <c r="AB59" s="5">
        <f t="shared" si="47"/>
        <v>-2.2360474498785343E-3</v>
      </c>
      <c r="AC59" s="5">
        <f t="shared" si="48"/>
        <v>4.6375933354343195E-2</v>
      </c>
      <c r="AD59" s="5">
        <f t="shared" si="49"/>
        <v>4.6718543814870311E-2</v>
      </c>
      <c r="AE59" s="5">
        <f t="shared" si="50"/>
        <v>-2.549097967286847E-2</v>
      </c>
      <c r="AF59" s="5">
        <f t="shared" si="51"/>
        <v>-2.5679298821472536E-2</v>
      </c>
      <c r="AO59">
        <v>29</v>
      </c>
      <c r="AP59">
        <v>0.20533978604182865</v>
      </c>
      <c r="AQ59">
        <v>0.17325753149899628</v>
      </c>
      <c r="AR59">
        <v>0.10635990471092453</v>
      </c>
      <c r="AS59">
        <v>7.0382683197547397E-2</v>
      </c>
      <c r="AT59">
        <v>5.5835634341498949E-2</v>
      </c>
      <c r="AU59">
        <v>2.4801905572212429E-2</v>
      </c>
    </row>
    <row r="60" spans="2:47" x14ac:dyDescent="0.4">
      <c r="B60" s="5">
        <v>0.01</v>
      </c>
      <c r="C60" s="5">
        <v>0.99</v>
      </c>
      <c r="D60" s="5">
        <v>0.05</v>
      </c>
      <c r="E60" s="5">
        <v>0.1</v>
      </c>
      <c r="F60">
        <f>F59-$C$29*Y59</f>
        <v>0.15905370814051548</v>
      </c>
      <c r="G60">
        <f t="shared" si="30"/>
        <v>0.21810741628103089</v>
      </c>
      <c r="H60">
        <f t="shared" si="31"/>
        <v>0.2590512590778497</v>
      </c>
      <c r="I60">
        <f t="shared" si="32"/>
        <v>0.31810251815569934</v>
      </c>
      <c r="J60" s="5">
        <f>F60*D60+G60*E60</f>
        <v>2.9763427035128867E-2</v>
      </c>
      <c r="K60" s="5">
        <f>1/(1+EXP(-J60))</f>
        <v>0.50744030751000535</v>
      </c>
      <c r="L60" s="5">
        <f>H60*D60+I60*E60</f>
        <v>4.4762814769462422E-2</v>
      </c>
      <c r="M60" s="5">
        <f>1/(1+EXP(-L60))</f>
        <v>0.5111888354900096</v>
      </c>
      <c r="N60">
        <f>N59-$C$29*AC59</f>
        <v>-0.47150460650842979</v>
      </c>
      <c r="O60">
        <f t="shared" si="36"/>
        <v>-0.42794820435323067</v>
      </c>
      <c r="P60">
        <f t="shared" si="37"/>
        <v>0.97837303966540135</v>
      </c>
      <c r="Q60">
        <f t="shared" si="38"/>
        <v>1.0319099774245712</v>
      </c>
      <c r="R60" s="5">
        <f>N60*K60+O60*M60</f>
        <v>-0.45802278675239028</v>
      </c>
      <c r="S60" s="5">
        <f>1/(1+EXP(-R60))</f>
        <v>0.38745497848282567</v>
      </c>
      <c r="T60" s="5">
        <f>P60*K60+Q60*M60</f>
        <v>1.0239667757974986</v>
      </c>
      <c r="U60" s="5">
        <f>1/(1+EXP(-T60))</f>
        <v>0.73574455876176548</v>
      </c>
      <c r="V60" s="5">
        <f>0.5*(B60-S60)^2</f>
        <v>7.1236130390735189E-2</v>
      </c>
      <c r="W60" s="5">
        <f>0.5*(C60-U60)^2</f>
        <v>3.2322914699624665E-2</v>
      </c>
      <c r="X60" s="5">
        <f>V60+W60</f>
        <v>0.10355904509035985</v>
      </c>
      <c r="Y60" s="5">
        <f>((S60-B60)*S60*(1-S60)*N60+(U60-C60)*U60*(1-U60)*P60)*K60*(1-K60)*D60</f>
        <v>-1.1322876403263263E-3</v>
      </c>
      <c r="Z60" s="5">
        <f>((S60-B60)*S60*(1-S60)*N60+(U60-C60)*U60*(1-U60)*P60)*K60*(1-K60)*E60</f>
        <v>-2.2645752806526526E-3</v>
      </c>
      <c r="AA60" s="5">
        <f>((S60-B60)*S60*(1-S60)*N60+(U60-C60)*U60*(1-U60)*P60)*M60*(1-M60)*D60</f>
        <v>-1.1319712912512634E-3</v>
      </c>
      <c r="AB60" s="5">
        <f>((S60-B60)*S60*(1-S60)*N60+(U60-C60)*U60*(1-U60)*P60)*M60*(1-M60)*E60</f>
        <v>-2.2639425825025268E-3</v>
      </c>
      <c r="AC60" s="5">
        <f>(S60-B60)*S60*(1-S60)*K60</f>
        <v>4.5457901112764591E-2</v>
      </c>
      <c r="AD60" s="5">
        <f>(S60-B60)*S60*(1-S60)*M60</f>
        <v>4.5793704579126203E-2</v>
      </c>
      <c r="AE60" s="5">
        <f>(U60-C60)*U60*(1-U60)*K60</f>
        <v>-2.5084544251237097E-2</v>
      </c>
      <c r="AF60" s="5">
        <f>(U60-C60)*U60*(1-U60)*M60</f>
        <v>-2.5269847063409866E-2</v>
      </c>
      <c r="AO60">
        <v>30</v>
      </c>
      <c r="AP60">
        <v>0.20410535609325947</v>
      </c>
      <c r="AQ60">
        <v>0.17117292917932339</v>
      </c>
      <c r="AR60">
        <v>0.10355904509035985</v>
      </c>
      <c r="AS60">
        <v>6.7989862420822028E-2</v>
      </c>
      <c r="AT60">
        <v>5.3782509367694631E-2</v>
      </c>
      <c r="AU60">
        <v>2.3778726250395229E-2</v>
      </c>
    </row>
    <row r="61" spans="2:47" x14ac:dyDescent="0.4">
      <c r="B61" s="5">
        <v>0.01</v>
      </c>
      <c r="C61" s="5">
        <v>0.99</v>
      </c>
      <c r="D61" s="5">
        <v>0.05</v>
      </c>
      <c r="E61" s="5">
        <v>0.1</v>
      </c>
      <c r="F61">
        <f t="shared" ref="F61:F70" si="52">F60-$C$29*Y60</f>
        <v>0.15961985196067863</v>
      </c>
      <c r="G61">
        <f t="shared" si="30"/>
        <v>0.21923970392135722</v>
      </c>
      <c r="H61">
        <f t="shared" si="31"/>
        <v>0.25961724472347536</v>
      </c>
      <c r="I61">
        <f t="shared" si="32"/>
        <v>0.3192344894469506</v>
      </c>
      <c r="J61" s="5">
        <f t="shared" ref="J61:J70" si="53">F61*D61+G61*E61</f>
        <v>2.9904962990169655E-2</v>
      </c>
      <c r="K61" s="5">
        <f t="shared" si="7"/>
        <v>0.5074756836262807</v>
      </c>
      <c r="L61" s="5">
        <f t="shared" ref="L61:L70" si="54">H61*D61+I61*E61</f>
        <v>4.4904311180868829E-2</v>
      </c>
      <c r="M61" s="5">
        <f t="shared" si="9"/>
        <v>0.51122419182288537</v>
      </c>
      <c r="N61">
        <f t="shared" ref="N61:N70" si="55">N60-$C$29*AC60</f>
        <v>-0.49423355706481209</v>
      </c>
      <c r="O61">
        <f t="shared" si="36"/>
        <v>-0.45084505664279378</v>
      </c>
      <c r="P61">
        <f t="shared" si="37"/>
        <v>0.99091531179101988</v>
      </c>
      <c r="Q61">
        <f t="shared" si="38"/>
        <v>1.0445449009562762</v>
      </c>
      <c r="R61" s="5">
        <f t="shared" ref="R61:R70" si="56">N61*K61+O61*M61</f>
        <v>-0.48129441196206912</v>
      </c>
      <c r="S61" s="5">
        <f t="shared" si="15"/>
        <v>0.38194651531713075</v>
      </c>
      <c r="T61" s="5">
        <f t="shared" ref="T61:T70" si="57">P61*K61+Q61*M61</f>
        <v>1.0368620480809851</v>
      </c>
      <c r="U61" s="5">
        <f t="shared" si="17"/>
        <v>0.73824408250220586</v>
      </c>
      <c r="V61" s="5">
        <f t="shared" ref="V61:V70" si="58">0.5*(B61-S61)^2</f>
        <v>6.9172105128278288E-2</v>
      </c>
      <c r="W61" s="5">
        <f t="shared" ref="W61:W70" si="59">0.5*(C61-U61)^2</f>
        <v>3.1690520997578062E-2</v>
      </c>
      <c r="X61" s="5">
        <f t="shared" ref="X61:X70" si="60">V61+W61</f>
        <v>0.10086262612585635</v>
      </c>
      <c r="Y61" s="5">
        <f t="shared" ref="Y61:Y70" si="61">((S61-B61)*S61*(1-S61)*N61+(U61-C61)*U61*(1-U61)*P61)*K61*(1-K61)*D61</f>
        <v>-1.1447747008225748E-3</v>
      </c>
      <c r="Z61" s="5">
        <f t="shared" ref="Z61:Z70" si="62">((S61-B61)*S61*(1-S61)*N61+(U61-C61)*U61*(1-U61)*P61)*K61*(1-K61)*E61</f>
        <v>-2.2895494016451495E-3</v>
      </c>
      <c r="AA61" s="5">
        <f t="shared" ref="AA61:AA70" si="63">((S61-B61)*S61*(1-S61)*N61+(U61-C61)*U61*(1-U61)*P61)*M61*(1-M61)*D61</f>
        <v>-1.1444536496298663E-3</v>
      </c>
      <c r="AB61" s="5">
        <f t="shared" ref="AB61:AB70" si="64">((S61-B61)*S61*(1-S61)*N61+(U61-C61)*U61*(1-U61)*P61)*M61*(1-M61)*E61</f>
        <v>-2.2889072992597326E-3</v>
      </c>
      <c r="AC61" s="5">
        <f t="shared" ref="AC61:AC70" si="65">(S61-B61)*S61*(1-S61)*K61</f>
        <v>4.4557861889836015E-2</v>
      </c>
      <c r="AD61" s="5">
        <f t="shared" ref="AD61:AD70" si="66">(S61-B61)*S61*(1-S61)*M61</f>
        <v>4.4886991966224525E-2</v>
      </c>
      <c r="AE61" s="5">
        <f t="shared" ref="AE61:AE70" si="67">(U61-C61)*U61*(1-U61)*K61</f>
        <v>-2.4688312598803365E-2</v>
      </c>
      <c r="AF61" s="5">
        <f t="shared" ref="AF61:AF70" si="68">(U61-C61)*U61*(1-U61)*M61</f>
        <v>-2.4870674720029858E-2</v>
      </c>
      <c r="AO61">
        <v>31</v>
      </c>
      <c r="AP61">
        <v>0.20287761453582057</v>
      </c>
      <c r="AQ61">
        <v>0.16911531988243406</v>
      </c>
      <c r="AR61">
        <v>0.10086262612585635</v>
      </c>
      <c r="AS61">
        <v>6.5724715818719193E-2</v>
      </c>
      <c r="AT61">
        <v>5.1851872993841586E-2</v>
      </c>
      <c r="AU61">
        <v>2.2827800928716696E-2</v>
      </c>
    </row>
    <row r="62" spans="2:47" x14ac:dyDescent="0.4">
      <c r="B62" s="5">
        <v>0.01</v>
      </c>
      <c r="C62" s="5">
        <v>0.99</v>
      </c>
      <c r="D62" s="5">
        <v>0.05</v>
      </c>
      <c r="E62" s="5">
        <v>0.1</v>
      </c>
      <c r="F62">
        <f t="shared" si="52"/>
        <v>0.16019223931108992</v>
      </c>
      <c r="G62">
        <f t="shared" si="30"/>
        <v>0.2203844786221798</v>
      </c>
      <c r="H62">
        <f t="shared" si="31"/>
        <v>0.26018947154829031</v>
      </c>
      <c r="I62">
        <f t="shared" si="32"/>
        <v>0.32037894309658044</v>
      </c>
      <c r="J62" s="5">
        <f t="shared" si="53"/>
        <v>3.0048059827772478E-2</v>
      </c>
      <c r="K62" s="5">
        <f t="shared" si="7"/>
        <v>0.50751144980027185</v>
      </c>
      <c r="L62" s="5">
        <f t="shared" si="54"/>
        <v>4.5047367887072559E-2</v>
      </c>
      <c r="M62" s="5">
        <f t="shared" si="9"/>
        <v>0.5112599379193391</v>
      </c>
      <c r="N62">
        <f t="shared" si="55"/>
        <v>-0.51651248800973004</v>
      </c>
      <c r="O62">
        <f t="shared" si="36"/>
        <v>-0.47328855262590602</v>
      </c>
      <c r="P62">
        <f t="shared" si="37"/>
        <v>1.0032594680904217</v>
      </c>
      <c r="Q62">
        <f t="shared" si="38"/>
        <v>1.0569802383162912</v>
      </c>
      <c r="R62" s="5">
        <f t="shared" si="56"/>
        <v>-0.50410947766321823</v>
      </c>
      <c r="S62" s="5">
        <f t="shared" si="15"/>
        <v>0.37657541340937284</v>
      </c>
      <c r="T62" s="5">
        <f t="shared" si="57"/>
        <v>1.0495573181999747</v>
      </c>
      <c r="U62" s="5">
        <f t="shared" si="17"/>
        <v>0.74068988306565675</v>
      </c>
      <c r="V62" s="5">
        <f t="shared" si="58"/>
        <v>6.7188766858126303E-2</v>
      </c>
      <c r="W62" s="5">
        <f t="shared" si="59"/>
        <v>3.107776720290795E-2</v>
      </c>
      <c r="X62" s="5">
        <f t="shared" si="60"/>
        <v>9.826653406103425E-2</v>
      </c>
      <c r="Y62" s="5">
        <f t="shared" si="61"/>
        <v>-1.1558830255699855E-3</v>
      </c>
      <c r="Z62" s="5">
        <f t="shared" si="62"/>
        <v>-2.311766051139971E-3</v>
      </c>
      <c r="AA62" s="5">
        <f t="shared" si="63"/>
        <v>-1.1555576204199524E-3</v>
      </c>
      <c r="AB62" s="5">
        <f t="shared" si="64"/>
        <v>-2.3111152408399047E-3</v>
      </c>
      <c r="AC62" s="5">
        <f t="shared" si="65"/>
        <v>4.3676222042302988E-2</v>
      </c>
      <c r="AD62" s="5">
        <f t="shared" si="66"/>
        <v>4.3998815354189348E-2</v>
      </c>
      <c r="AE62" s="5">
        <f t="shared" si="67"/>
        <v>-2.430197785868872E-2</v>
      </c>
      <c r="AF62" s="5">
        <f t="shared" si="68"/>
        <v>-2.448147267660658E-2</v>
      </c>
      <c r="AO62">
        <v>32</v>
      </c>
      <c r="AP62">
        <v>0.20165657754234512</v>
      </c>
      <c r="AQ62">
        <v>0.16708460112516582</v>
      </c>
      <c r="AR62">
        <v>9.826653406103425E-2</v>
      </c>
      <c r="AS62">
        <v>6.3578741873711986E-2</v>
      </c>
      <c r="AT62">
        <v>5.0034219513944551E-2</v>
      </c>
      <c r="AU62">
        <v>2.1942105635066031E-2</v>
      </c>
    </row>
    <row r="63" spans="2:47" x14ac:dyDescent="0.4">
      <c r="B63" s="5">
        <v>0.01</v>
      </c>
      <c r="C63" s="5">
        <v>0.99</v>
      </c>
      <c r="D63" s="5">
        <v>0.05</v>
      </c>
      <c r="E63" s="5">
        <v>0.1</v>
      </c>
      <c r="F63">
        <f t="shared" si="52"/>
        <v>0.1607701808238749</v>
      </c>
      <c r="G63">
        <f t="shared" si="30"/>
        <v>0.22154036164774979</v>
      </c>
      <c r="H63">
        <f t="shared" si="31"/>
        <v>0.26076725035850029</v>
      </c>
      <c r="I63">
        <f t="shared" si="32"/>
        <v>0.3215345007170004</v>
      </c>
      <c r="J63" s="5">
        <f t="shared" si="53"/>
        <v>3.0192545205968726E-2</v>
      </c>
      <c r="K63" s="5">
        <f t="shared" si="7"/>
        <v>0.50754756295342829</v>
      </c>
      <c r="L63" s="5">
        <f t="shared" si="54"/>
        <v>4.5191812589625055E-2</v>
      </c>
      <c r="M63" s="5">
        <f t="shared" si="9"/>
        <v>0.51129603072261653</v>
      </c>
      <c r="N63">
        <f t="shared" si="55"/>
        <v>-0.53835059903088156</v>
      </c>
      <c r="O63">
        <f t="shared" si="36"/>
        <v>-0.49528796030300071</v>
      </c>
      <c r="P63">
        <f t="shared" si="37"/>
        <v>1.015410457019766</v>
      </c>
      <c r="Q63">
        <f t="shared" si="38"/>
        <v>1.0692209746545944</v>
      </c>
      <c r="R63" s="5">
        <f t="shared" si="56"/>
        <v>-0.52647730272026738</v>
      </c>
      <c r="S63" s="5">
        <f t="shared" si="15"/>
        <v>0.37133887532863341</v>
      </c>
      <c r="T63" s="5">
        <f t="shared" si="57"/>
        <v>1.0620575431640704</v>
      </c>
      <c r="U63" s="5">
        <f t="shared" si="17"/>
        <v>0.74308354809141708</v>
      </c>
      <c r="V63" s="5">
        <f t="shared" si="58"/>
        <v>6.5282891411880831E-2</v>
      </c>
      <c r="W63" s="5">
        <f t="shared" si="59"/>
        <v>3.0483867111561768E-2</v>
      </c>
      <c r="X63" s="5">
        <f t="shared" si="60"/>
        <v>9.5766758523442602E-2</v>
      </c>
      <c r="Y63" s="5">
        <f t="shared" si="61"/>
        <v>-1.1656963124504691E-3</v>
      </c>
      <c r="Z63" s="5">
        <f t="shared" si="62"/>
        <v>-2.3313926249009381E-3</v>
      </c>
      <c r="AA63" s="5">
        <f t="shared" si="63"/>
        <v>-1.1653668833982742E-3</v>
      </c>
      <c r="AB63" s="5">
        <f t="shared" si="64"/>
        <v>-2.3307337667965483E-3</v>
      </c>
      <c r="AC63" s="5">
        <f t="shared" si="65"/>
        <v>4.2813275761081106E-2</v>
      </c>
      <c r="AD63" s="5">
        <f t="shared" si="66"/>
        <v>4.3129471120881314E-2</v>
      </c>
      <c r="AE63" s="5">
        <f t="shared" si="67"/>
        <v>-2.3925241833174748E-2</v>
      </c>
      <c r="AF63" s="5">
        <f t="shared" si="68"/>
        <v>-2.410194053971532E-2</v>
      </c>
      <c r="AO63">
        <v>33</v>
      </c>
      <c r="AP63">
        <v>0.2004422601955595</v>
      </c>
      <c r="AQ63">
        <v>0.16508065750793538</v>
      </c>
      <c r="AR63">
        <v>9.5766758523442602E-2</v>
      </c>
      <c r="AS63">
        <v>6.1544055647661966E-2</v>
      </c>
      <c r="AT63">
        <v>4.8320902469083195E-2</v>
      </c>
      <c r="AU63">
        <v>2.1115468452245705E-2</v>
      </c>
    </row>
    <row r="64" spans="2:47" x14ac:dyDescent="0.4">
      <c r="B64" s="5">
        <v>0.01</v>
      </c>
      <c r="C64" s="5">
        <v>0.99</v>
      </c>
      <c r="D64" s="5">
        <v>0.05</v>
      </c>
      <c r="E64" s="5">
        <v>0.1</v>
      </c>
      <c r="F64">
        <f t="shared" si="52"/>
        <v>0.16135302898010012</v>
      </c>
      <c r="G64">
        <f t="shared" si="30"/>
        <v>0.22270605796020027</v>
      </c>
      <c r="H64">
        <f t="shared" si="31"/>
        <v>0.26134993380019944</v>
      </c>
      <c r="I64">
        <f t="shared" si="32"/>
        <v>0.3226998676003987</v>
      </c>
      <c r="J64" s="5">
        <f t="shared" si="53"/>
        <v>3.0338257245025035E-2</v>
      </c>
      <c r="K64" s="5">
        <f t="shared" si="7"/>
        <v>0.50758398262248539</v>
      </c>
      <c r="L64" s="5">
        <f t="shared" si="54"/>
        <v>4.5337483450049842E-2</v>
      </c>
      <c r="M64" s="5">
        <f t="shared" si="9"/>
        <v>0.51133242979011662</v>
      </c>
      <c r="N64">
        <f t="shared" si="55"/>
        <v>-0.5597572369114221</v>
      </c>
      <c r="O64">
        <f t="shared" si="36"/>
        <v>-0.5168526958634414</v>
      </c>
      <c r="P64">
        <f t="shared" si="37"/>
        <v>1.0273730779363532</v>
      </c>
      <c r="Q64">
        <f t="shared" si="38"/>
        <v>1.0812719449244521</v>
      </c>
      <c r="R64" s="5">
        <f t="shared" si="56"/>
        <v>-0.54840735243268335</v>
      </c>
      <c r="S64" s="5">
        <f t="shared" si="15"/>
        <v>0.36623399427442888</v>
      </c>
      <c r="T64" s="5">
        <f t="shared" si="57"/>
        <v>1.0743675294001607</v>
      </c>
      <c r="U64" s="5">
        <f t="shared" si="17"/>
        <v>0.74542661148214862</v>
      </c>
      <c r="V64" s="5">
        <f t="shared" si="58"/>
        <v>6.3451329338356913E-2</v>
      </c>
      <c r="W64" s="5">
        <f t="shared" si="59"/>
        <v>2.9908071185551936E-2</v>
      </c>
      <c r="X64" s="5">
        <f t="shared" si="60"/>
        <v>9.3359400523908842E-2</v>
      </c>
      <c r="Y64" s="5">
        <f t="shared" si="61"/>
        <v>-1.1742949475718534E-3</v>
      </c>
      <c r="Z64" s="5">
        <f t="shared" si="62"/>
        <v>-2.3485898951437069E-3</v>
      </c>
      <c r="AA64" s="5">
        <f t="shared" si="63"/>
        <v>-1.1739618071893952E-3</v>
      </c>
      <c r="AB64" s="5">
        <f t="shared" si="64"/>
        <v>-2.3479236143787905E-3</v>
      </c>
      <c r="AC64" s="5">
        <f t="shared" si="65"/>
        <v>4.196921668175032E-2</v>
      </c>
      <c r="AD64" s="5">
        <f t="shared" si="66"/>
        <v>4.227915434090497E-2</v>
      </c>
      <c r="AE64" s="5">
        <f t="shared" si="67"/>
        <v>-2.3557814939811385E-2</v>
      </c>
      <c r="AF64" s="5">
        <f t="shared" si="68"/>
        <v>-2.3731786593192718E-2</v>
      </c>
      <c r="AO64">
        <v>34</v>
      </c>
      <c r="AP64">
        <v>0.19923467648975865</v>
      </c>
      <c r="AQ64">
        <v>0.16310336120701777</v>
      </c>
      <c r="AR64">
        <v>9.3359400523908842E-2</v>
      </c>
      <c r="AS64">
        <v>5.9613347858813392E-2</v>
      </c>
      <c r="AT64">
        <v>4.6704051609724184E-2</v>
      </c>
      <c r="AU64">
        <v>2.0342447556104197E-2</v>
      </c>
    </row>
    <row r="65" spans="2:47" x14ac:dyDescent="0.4">
      <c r="B65" s="5">
        <v>0.01</v>
      </c>
      <c r="C65" s="5">
        <v>0.99</v>
      </c>
      <c r="D65" s="5">
        <v>0.05</v>
      </c>
      <c r="E65" s="5">
        <v>0.1</v>
      </c>
      <c r="F65">
        <f t="shared" si="52"/>
        <v>0.16194017645388606</v>
      </c>
      <c r="G65">
        <f t="shared" si="30"/>
        <v>0.22388035290777211</v>
      </c>
      <c r="H65">
        <f t="shared" si="31"/>
        <v>0.26193691470379415</v>
      </c>
      <c r="I65">
        <f t="shared" si="32"/>
        <v>0.32387382940758808</v>
      </c>
      <c r="J65" s="5">
        <f t="shared" si="53"/>
        <v>3.0485044113471513E-2</v>
      </c>
      <c r="K65" s="5">
        <f t="shared" si="7"/>
        <v>0.50762067085597884</v>
      </c>
      <c r="L65" s="5">
        <f t="shared" si="54"/>
        <v>4.5484228675948521E-2</v>
      </c>
      <c r="M65" s="5">
        <f t="shared" si="9"/>
        <v>0.51136909718994461</v>
      </c>
      <c r="N65">
        <f t="shared" si="55"/>
        <v>-0.58074184525229722</v>
      </c>
      <c r="O65">
        <f t="shared" si="36"/>
        <v>-0.53799227303389385</v>
      </c>
      <c r="P65">
        <f t="shared" si="37"/>
        <v>1.039151985406259</v>
      </c>
      <c r="Q65">
        <f t="shared" si="38"/>
        <v>1.0931378382210484</v>
      </c>
      <c r="R65" s="5">
        <f t="shared" si="56"/>
        <v>-0.56990918803761859</v>
      </c>
      <c r="S65" s="5">
        <f t="shared" si="15"/>
        <v>0.36125777950159277</v>
      </c>
      <c r="T65" s="5">
        <f t="shared" si="57"/>
        <v>1.0864919373885127</v>
      </c>
      <c r="U65" s="5">
        <f t="shared" si="17"/>
        <v>0.74772055512160318</v>
      </c>
      <c r="V65" s="5">
        <f t="shared" si="58"/>
        <v>6.1691013830194777E-2</v>
      </c>
      <c r="W65" s="5">
        <f t="shared" si="59"/>
        <v>2.9349664705292058E-2</v>
      </c>
      <c r="X65" s="5">
        <f t="shared" si="60"/>
        <v>9.1040678535486835E-2</v>
      </c>
      <c r="Y65" s="5">
        <f t="shared" si="61"/>
        <v>-1.1817558918578912E-3</v>
      </c>
      <c r="Z65" s="5">
        <f t="shared" si="62"/>
        <v>-2.3635117837157824E-3</v>
      </c>
      <c r="AA65" s="5">
        <f t="shared" si="63"/>
        <v>-1.181419335882604E-3</v>
      </c>
      <c r="AB65" s="5">
        <f t="shared" si="64"/>
        <v>-2.362838671765208E-3</v>
      </c>
      <c r="AC65" s="5">
        <f t="shared" si="65"/>
        <v>4.1144148822259141E-2</v>
      </c>
      <c r="AD65" s="5">
        <f t="shared" si="66"/>
        <v>4.1447969804714206E-2</v>
      </c>
      <c r="AE65" s="5">
        <f t="shared" si="67"/>
        <v>-2.3199416135882455E-2</v>
      </c>
      <c r="AF65" s="5">
        <f t="shared" si="68"/>
        <v>-2.3370727722208783E-2</v>
      </c>
      <c r="AO65">
        <v>35</v>
      </c>
      <c r="AP65">
        <v>0.19803383933319146</v>
      </c>
      <c r="AQ65">
        <v>0.16115257247671516</v>
      </c>
      <c r="AR65">
        <v>9.1040678535486835E-2</v>
      </c>
      <c r="AS65">
        <v>5.7779845052892978E-2</v>
      </c>
      <c r="AT65">
        <v>4.5176497506457358E-2</v>
      </c>
      <c r="AU65">
        <v>1.96182291139738E-2</v>
      </c>
    </row>
    <row r="66" spans="2:47" x14ac:dyDescent="0.4">
      <c r="B66" s="5">
        <v>0.01</v>
      </c>
      <c r="C66" s="5">
        <v>0.99</v>
      </c>
      <c r="D66" s="5">
        <v>0.05</v>
      </c>
      <c r="E66" s="5">
        <v>0.1</v>
      </c>
      <c r="F66">
        <f t="shared" si="52"/>
        <v>0.16253105439981499</v>
      </c>
      <c r="G66">
        <f t="shared" si="30"/>
        <v>0.22506210879963001</v>
      </c>
      <c r="H66">
        <f t="shared" si="31"/>
        <v>0.26252762437173544</v>
      </c>
      <c r="I66">
        <f t="shared" si="32"/>
        <v>0.32505524874347069</v>
      </c>
      <c r="J66" s="5">
        <f t="shared" si="53"/>
        <v>3.0632763599953754E-2</v>
      </c>
      <c r="K66" s="5">
        <f t="shared" si="7"/>
        <v>0.50765759210721551</v>
      </c>
      <c r="L66" s="5">
        <f t="shared" si="54"/>
        <v>4.5631906092933841E-2</v>
      </c>
      <c r="M66" s="5">
        <f t="shared" si="9"/>
        <v>0.5114059973939229</v>
      </c>
      <c r="N66">
        <f t="shared" si="55"/>
        <v>-0.60131391966342673</v>
      </c>
      <c r="O66">
        <f t="shared" si="36"/>
        <v>-0.5587162579362509</v>
      </c>
      <c r="P66">
        <f t="shared" si="37"/>
        <v>1.0507516934742003</v>
      </c>
      <c r="Q66">
        <f t="shared" si="38"/>
        <v>1.1048232020821527</v>
      </c>
      <c r="R66" s="5">
        <f t="shared" si="56"/>
        <v>-0.59099242170697552</v>
      </c>
      <c r="S66" s="5">
        <f t="shared" si="15"/>
        <v>0.35640717909493158</v>
      </c>
      <c r="T66" s="5">
        <f t="shared" si="57"/>
        <v>1.0984352862164624</v>
      </c>
      <c r="U66" s="5">
        <f t="shared" si="17"/>
        <v>0.7499668105717503</v>
      </c>
      <c r="V66" s="5">
        <f t="shared" si="58"/>
        <v>5.9998966864253996E-2</v>
      </c>
      <c r="W66" s="5">
        <f t="shared" si="59"/>
        <v>2.8807966013549E-2</v>
      </c>
      <c r="X66" s="5">
        <f t="shared" si="60"/>
        <v>8.8806932877803002E-2</v>
      </c>
      <c r="Y66" s="5">
        <f t="shared" si="61"/>
        <v>-1.1881526169411855E-3</v>
      </c>
      <c r="Z66" s="5">
        <f t="shared" si="62"/>
        <v>-2.3763052338823709E-3</v>
      </c>
      <c r="AA66" s="5">
        <f t="shared" si="63"/>
        <v>-1.1878129249423813E-3</v>
      </c>
      <c r="AB66" s="5">
        <f t="shared" si="64"/>
        <v>-2.3756258498847625E-3</v>
      </c>
      <c r="AC66" s="5">
        <f t="shared" si="65"/>
        <v>4.0338096808769118E-2</v>
      </c>
      <c r="AD66" s="5">
        <f t="shared" si="66"/>
        <v>4.0635942320556069E-2</v>
      </c>
      <c r="AE66" s="5">
        <f t="shared" si="67"/>
        <v>-2.2849772816257045E-2</v>
      </c>
      <c r="AF66" s="5">
        <f t="shared" si="68"/>
        <v>-2.3018489310516491E-2</v>
      </c>
      <c r="AO66">
        <v>36</v>
      </c>
      <c r="AP66">
        <v>0.19683976055114319</v>
      </c>
      <c r="AQ66">
        <v>0.15922814015923548</v>
      </c>
      <c r="AR66">
        <v>8.8806932877803002E-2</v>
      </c>
      <c r="AS66">
        <v>5.6037271307928516E-2</v>
      </c>
      <c r="AT66">
        <v>4.373170334027135E-2</v>
      </c>
      <c r="AU66">
        <v>1.8938541459301406E-2</v>
      </c>
    </row>
    <row r="67" spans="2:47" x14ac:dyDescent="0.4">
      <c r="B67" s="5">
        <v>0.01</v>
      </c>
      <c r="C67" s="5">
        <v>0.99</v>
      </c>
      <c r="D67" s="5">
        <v>0.05</v>
      </c>
      <c r="E67" s="5">
        <v>0.1</v>
      </c>
      <c r="F67">
        <f t="shared" si="52"/>
        <v>0.16312513070828558</v>
      </c>
      <c r="G67">
        <f t="shared" si="30"/>
        <v>0.2262502614165712</v>
      </c>
      <c r="H67">
        <f t="shared" si="31"/>
        <v>0.26312153083420664</v>
      </c>
      <c r="I67">
        <f t="shared" si="32"/>
        <v>0.32624306166841305</v>
      </c>
      <c r="J67" s="5">
        <f t="shared" si="53"/>
        <v>3.0781282677071403E-2</v>
      </c>
      <c r="K67" s="5">
        <f t="shared" si="7"/>
        <v>0.50769471312524095</v>
      </c>
      <c r="L67" s="5">
        <f t="shared" si="54"/>
        <v>4.5780382708551635E-2</v>
      </c>
      <c r="M67" s="5">
        <f t="shared" si="9"/>
        <v>0.51144309716860081</v>
      </c>
      <c r="N67">
        <f t="shared" si="55"/>
        <v>-0.62148296806781134</v>
      </c>
      <c r="O67">
        <f t="shared" si="36"/>
        <v>-0.57903422909652891</v>
      </c>
      <c r="P67">
        <f t="shared" si="37"/>
        <v>1.0621765798823288</v>
      </c>
      <c r="Q67">
        <f t="shared" si="38"/>
        <v>1.1163324467374109</v>
      </c>
      <c r="R67" s="5">
        <f t="shared" si="56"/>
        <v>-0.61166667668117269</v>
      </c>
      <c r="S67" s="5">
        <f t="shared" si="15"/>
        <v>0.35167910024491378</v>
      </c>
      <c r="T67" s="5">
        <f t="shared" si="57"/>
        <v>1.1102019580408922</v>
      </c>
      <c r="U67" s="5">
        <f t="shared" si="17"/>
        <v>0.75216676074393896</v>
      </c>
      <c r="V67" s="5">
        <f t="shared" si="58"/>
        <v>5.8372303772086916E-2</v>
      </c>
      <c r="W67" s="5">
        <f t="shared" si="59"/>
        <v>2.8282324847515385E-2</v>
      </c>
      <c r="X67" s="5">
        <f t="shared" si="60"/>
        <v>8.6654628619602297E-2</v>
      </c>
      <c r="Y67" s="5">
        <f t="shared" si="61"/>
        <v>-1.1935550830299842E-3</v>
      </c>
      <c r="Z67" s="5">
        <f t="shared" si="62"/>
        <v>-2.3871101660599683E-3</v>
      </c>
      <c r="AA67" s="5">
        <f t="shared" si="63"/>
        <v>-1.1932125190846547E-3</v>
      </c>
      <c r="AB67" s="5">
        <f t="shared" si="64"/>
        <v>-2.3864250381693095E-3</v>
      </c>
      <c r="AC67" s="5">
        <f t="shared" si="65"/>
        <v>3.9551015370977841E-2</v>
      </c>
      <c r="AD67" s="5">
        <f t="shared" si="66"/>
        <v>3.9843026280452651E-2</v>
      </c>
      <c r="AE67" s="5">
        <f t="shared" si="67"/>
        <v>-2.2508620689039312E-2</v>
      </c>
      <c r="AF67" s="5">
        <f t="shared" si="68"/>
        <v>-2.2674805115324687E-2</v>
      </c>
      <c r="AO67">
        <v>37</v>
      </c>
      <c r="AP67">
        <v>0.19565245088969932</v>
      </c>
      <c r="AQ67">
        <v>0.15732990220018836</v>
      </c>
      <c r="AR67">
        <v>8.6654628619602297E-2</v>
      </c>
      <c r="AS67">
        <v>5.4379811763938538E-2</v>
      </c>
      <c r="AT67">
        <v>4.2363703349608837E-2</v>
      </c>
      <c r="AU67">
        <v>1.8299582660816702E-2</v>
      </c>
    </row>
    <row r="68" spans="2:47" x14ac:dyDescent="0.4">
      <c r="B68" s="5">
        <v>0.01</v>
      </c>
      <c r="C68" s="5">
        <v>0.99</v>
      </c>
      <c r="D68" s="5">
        <v>0.05</v>
      </c>
      <c r="E68" s="5">
        <v>0.1</v>
      </c>
      <c r="F68">
        <f t="shared" si="52"/>
        <v>0.16372190824980057</v>
      </c>
      <c r="G68">
        <f t="shared" si="30"/>
        <v>0.22744381649960119</v>
      </c>
      <c r="H68">
        <f t="shared" si="31"/>
        <v>0.26371813709374897</v>
      </c>
      <c r="I68">
        <f t="shared" si="32"/>
        <v>0.32743627418749771</v>
      </c>
      <c r="J68" s="5">
        <f t="shared" si="53"/>
        <v>3.0930477062450151E-2</v>
      </c>
      <c r="K68" s="5">
        <f t="shared" si="7"/>
        <v>0.50773200284511544</v>
      </c>
      <c r="L68" s="5">
        <f t="shared" si="54"/>
        <v>4.5929534273437225E-2</v>
      </c>
      <c r="M68" s="5">
        <f t="shared" si="9"/>
        <v>0.51148036546557218</v>
      </c>
      <c r="N68">
        <f t="shared" si="55"/>
        <v>-0.64125847575330031</v>
      </c>
      <c r="O68">
        <f t="shared" si="36"/>
        <v>-0.59895574223675518</v>
      </c>
      <c r="P68">
        <f t="shared" si="37"/>
        <v>1.0734308902268486</v>
      </c>
      <c r="Q68">
        <f t="shared" si="38"/>
        <v>1.1276698492950732</v>
      </c>
      <c r="R68" s="5">
        <f t="shared" si="56"/>
        <v>-0.63194155217258774</v>
      </c>
      <c r="S68" s="5">
        <f t="shared" si="15"/>
        <v>0.34707042718698239</v>
      </c>
      <c r="T68" s="5">
        <f t="shared" si="57"/>
        <v>1.1217962024526438</v>
      </c>
      <c r="U68" s="5">
        <f t="shared" si="17"/>
        <v>0.75432174153972553</v>
      </c>
      <c r="V68" s="5">
        <f t="shared" si="58"/>
        <v>5.6808236442007394E-2</v>
      </c>
      <c r="W68" s="5">
        <f t="shared" si="59"/>
        <v>2.7772120755433966E-2</v>
      </c>
      <c r="X68" s="5">
        <f t="shared" si="60"/>
        <v>8.4580357197441364E-2</v>
      </c>
      <c r="Y68" s="5">
        <f t="shared" si="61"/>
        <v>-1.1980297520501407E-3</v>
      </c>
      <c r="Z68" s="5">
        <f t="shared" si="62"/>
        <v>-2.3960595041002813E-3</v>
      </c>
      <c r="AA68" s="5">
        <f t="shared" si="63"/>
        <v>-1.1976845654213069E-3</v>
      </c>
      <c r="AB68" s="5">
        <f t="shared" si="64"/>
        <v>-2.3953691308426137E-3</v>
      </c>
      <c r="AC68" s="5">
        <f t="shared" si="65"/>
        <v>3.8782798104780483E-2</v>
      </c>
      <c r="AD68" s="5">
        <f t="shared" si="66"/>
        <v>3.9069114488065514E-2</v>
      </c>
      <c r="AE68" s="5">
        <f t="shared" si="67"/>
        <v>-2.2175703632881679E-2</v>
      </c>
      <c r="AF68" s="5">
        <f t="shared" si="68"/>
        <v>-2.2339417123687925E-2</v>
      </c>
      <c r="AO68">
        <v>38</v>
      </c>
      <c r="AP68">
        <v>0.19447192002017555</v>
      </c>
      <c r="AQ68">
        <v>0.15545768616770481</v>
      </c>
      <c r="AR68">
        <v>8.4580357197441364E-2</v>
      </c>
      <c r="AS68">
        <v>5.2802078153815851E-2</v>
      </c>
      <c r="AT68">
        <v>4.1067047392199907E-2</v>
      </c>
      <c r="AU68">
        <v>1.7697959160018227E-2</v>
      </c>
    </row>
    <row r="69" spans="2:47" x14ac:dyDescent="0.4">
      <c r="B69" s="5">
        <v>0.01</v>
      </c>
      <c r="C69" s="5">
        <v>0.99</v>
      </c>
      <c r="D69" s="5">
        <v>0.05</v>
      </c>
      <c r="E69" s="5">
        <v>0.1</v>
      </c>
      <c r="F69">
        <f t="shared" si="52"/>
        <v>0.16432092312582564</v>
      </c>
      <c r="G69">
        <f t="shared" si="30"/>
        <v>0.22864184625165132</v>
      </c>
      <c r="H69">
        <f t="shared" si="31"/>
        <v>0.26431697937645965</v>
      </c>
      <c r="I69">
        <f t="shared" si="32"/>
        <v>0.32863395875291901</v>
      </c>
      <c r="J69" s="5">
        <f t="shared" si="53"/>
        <v>3.1080230781456414E-2</v>
      </c>
      <c r="K69" s="5">
        <f t="shared" si="7"/>
        <v>0.50776943227860105</v>
      </c>
      <c r="L69" s="5">
        <f t="shared" si="54"/>
        <v>4.6079244844114887E-2</v>
      </c>
      <c r="M69" s="5">
        <f t="shared" si="9"/>
        <v>0.51151777331220538</v>
      </c>
      <c r="N69">
        <f t="shared" si="55"/>
        <v>-0.6606498748056906</v>
      </c>
      <c r="O69">
        <f t="shared" si="36"/>
        <v>-0.61849029948078793</v>
      </c>
      <c r="P69">
        <f t="shared" si="37"/>
        <v>1.0845187420432894</v>
      </c>
      <c r="Q69">
        <f t="shared" si="38"/>
        <v>1.1388395578569173</v>
      </c>
      <c r="R69" s="5">
        <f t="shared" si="56"/>
        <v>-0.65182659267062615</v>
      </c>
      <c r="S69" s="5">
        <f t="shared" si="15"/>
        <v>0.34257803697296085</v>
      </c>
      <c r="T69" s="5">
        <f t="shared" si="57"/>
        <v>1.1332221407376504</v>
      </c>
      <c r="U69" s="5">
        <f t="shared" si="17"/>
        <v>0.75643304345785478</v>
      </c>
      <c r="V69" s="5">
        <f t="shared" si="58"/>
        <v>5.5304075338394057E-2</v>
      </c>
      <c r="W69" s="5">
        <f t="shared" si="59"/>
        <v>2.7276761594180174E-2</v>
      </c>
      <c r="X69" s="5">
        <f t="shared" si="60"/>
        <v>8.2580836932574231E-2</v>
      </c>
      <c r="Y69" s="5">
        <f t="shared" si="61"/>
        <v>-1.201639630014243E-3</v>
      </c>
      <c r="Z69" s="5">
        <f t="shared" si="62"/>
        <v>-2.4032792600284861E-3</v>
      </c>
      <c r="AA69" s="5">
        <f t="shared" si="63"/>
        <v>-1.2012920558260255E-3</v>
      </c>
      <c r="AB69" s="5">
        <f t="shared" si="64"/>
        <v>-2.402584111652051E-3</v>
      </c>
      <c r="AC69" s="5">
        <f t="shared" si="65"/>
        <v>3.8033285513199691E-2</v>
      </c>
      <c r="AD69" s="5">
        <f t="shared" si="66"/>
        <v>3.831404625945449E-2</v>
      </c>
      <c r="AE69" s="5">
        <f t="shared" si="67"/>
        <v>-2.1850773539340888E-2</v>
      </c>
      <c r="AF69" s="5">
        <f t="shared" si="68"/>
        <v>-2.2012075393818352E-2</v>
      </c>
      <c r="AO69">
        <v>39</v>
      </c>
      <c r="AP69">
        <v>0.19329817654419718</v>
      </c>
      <c r="AQ69">
        <v>0.15361130977328943</v>
      </c>
      <c r="AR69">
        <v>8.2580836932574231E-2</v>
      </c>
      <c r="AS69">
        <v>5.1299076424284121E-2</v>
      </c>
      <c r="AT69">
        <v>3.9836751083852616E-2</v>
      </c>
      <c r="AU69">
        <v>1.713063359153677E-2</v>
      </c>
    </row>
    <row r="70" spans="2:47" x14ac:dyDescent="0.4">
      <c r="B70" s="5">
        <v>0.01</v>
      </c>
      <c r="C70" s="5">
        <v>0.99</v>
      </c>
      <c r="D70" s="5">
        <v>0.05</v>
      </c>
      <c r="E70" s="5">
        <v>0.1</v>
      </c>
      <c r="F70">
        <f t="shared" si="52"/>
        <v>0.16492174294083276</v>
      </c>
      <c r="G70">
        <f t="shared" si="30"/>
        <v>0.22984348588166556</v>
      </c>
      <c r="H70">
        <f t="shared" si="31"/>
        <v>0.26491762540437264</v>
      </c>
      <c r="I70">
        <f t="shared" si="32"/>
        <v>0.32983525080874504</v>
      </c>
      <c r="J70" s="5">
        <f t="shared" si="53"/>
        <v>3.1230435735208197E-2</v>
      </c>
      <c r="K70" s="5">
        <f t="shared" si="7"/>
        <v>0.50780697440617295</v>
      </c>
      <c r="L70" s="5">
        <f t="shared" si="54"/>
        <v>4.6229406351093141E-2</v>
      </c>
      <c r="M70" s="5">
        <f t="shared" si="9"/>
        <v>0.51155529370369635</v>
      </c>
      <c r="N70">
        <f t="shared" si="55"/>
        <v>-0.67966651756229046</v>
      </c>
      <c r="O70">
        <f t="shared" si="36"/>
        <v>-0.63764732261051515</v>
      </c>
      <c r="P70">
        <f t="shared" si="37"/>
        <v>1.0954441288129597</v>
      </c>
      <c r="Q70">
        <f t="shared" si="38"/>
        <v>1.1498455955538265</v>
      </c>
      <c r="R70" s="5">
        <f t="shared" si="56"/>
        <v>-0.67133126128588438</v>
      </c>
      <c r="S70" s="5">
        <f t="shared" si="15"/>
        <v>0.33819881324451678</v>
      </c>
      <c r="T70" s="5">
        <f t="shared" si="57"/>
        <v>1.1444837700309545</v>
      </c>
      <c r="U70" s="5">
        <f t="shared" si="17"/>
        <v>0.75850191316461923</v>
      </c>
      <c r="V70" s="5">
        <f t="shared" si="58"/>
        <v>5.3857230507554602E-2</v>
      </c>
      <c r="W70" s="5">
        <f t="shared" si="59"/>
        <v>2.6795682104220744E-2</v>
      </c>
      <c r="X70" s="5">
        <f t="shared" si="60"/>
        <v>8.0652912611775346E-2</v>
      </c>
      <c r="Y70" s="5">
        <f t="shared" si="61"/>
        <v>-1.204444333217759E-3</v>
      </c>
      <c r="Z70" s="5">
        <f t="shared" si="62"/>
        <v>-2.408888666435518E-3</v>
      </c>
      <c r="AA70" s="5">
        <f t="shared" si="63"/>
        <v>-1.2040945931223171E-3</v>
      </c>
      <c r="AB70" s="5">
        <f t="shared" si="64"/>
        <v>-2.4081891862446341E-3</v>
      </c>
      <c r="AC70" s="5">
        <f t="shared" si="65"/>
        <v>3.7302272346577486E-2</v>
      </c>
      <c r="AD70" s="5">
        <f t="shared" si="66"/>
        <v>3.7577614817880994E-2</v>
      </c>
      <c r="AE70" s="5">
        <f t="shared" si="67"/>
        <v>-2.1533590143225752E-2</v>
      </c>
      <c r="AF70" s="5">
        <f t="shared" si="68"/>
        <v>-2.1692537884290552E-2</v>
      </c>
      <c r="AO70">
        <v>40</v>
      </c>
      <c r="AP70">
        <v>0.19213122799941229</v>
      </c>
      <c r="AQ70">
        <v>0.15179058139261717</v>
      </c>
      <c r="AR70">
        <v>8.0652912611775346E-2</v>
      </c>
      <c r="AS70">
        <v>4.9866176470374446E-2</v>
      </c>
      <c r="AT70">
        <v>3.8668250995810297E-2</v>
      </c>
      <c r="AU70">
        <v>1.6594880252034191E-2</v>
      </c>
    </row>
  </sheetData>
  <phoneticPr fontId="2" type="noConversion"/>
  <hyperlinks>
    <hyperlink ref="AK3" r:id="rId1" location="The_chain_rule,_forward_and_reverse_accumulation" display="Link" xr:uid="{CF7C5BEE-0F24-407F-BD8D-26309186AAC1}"/>
    <hyperlink ref="V5" r:id="rId2" location="Derivative-of-the-logistic-function" display="Link" xr:uid="{8FEADC6A-14EF-4A2E-80FB-D519AEAE5ADF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오원찬</dc:creator>
  <cp:lastModifiedBy>오원찬</cp:lastModifiedBy>
  <dcterms:created xsi:type="dcterms:W3CDTF">2021-05-13T07:45:19Z</dcterms:created>
  <dcterms:modified xsi:type="dcterms:W3CDTF">2021-05-13T14:35:44Z</dcterms:modified>
</cp:coreProperties>
</file>